
<file path=[Content_Types].xml><?xml version="1.0" encoding="utf-8"?>
<Types xmlns="http://schemas.openxmlformats.org/package/2006/content-types">
  <Override PartName="/xl/tables/table4.xml" ContentType="application/vnd.openxmlformats-officedocument.spreadsheetml.tabl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harts/style6.xml" ContentType="application/vnd.ms-office.chartstyle+xml"/>
  <Override PartName="/customXml/itemProps1.xml" ContentType="application/vnd.openxmlformats-officedocument.customXmlProperties+xml"/>
  <Override PartName="/xl/worksheets/sheet7.xml" ContentType="application/vnd.openxmlformats-officedocument.spreadsheetml.worksheet+xml"/>
  <Default Extension="xml" ContentType="application/xml"/>
  <Override PartName="/xl/drawings/drawing2.xml" ContentType="application/vnd.openxmlformats-officedocument.drawing+xml"/>
  <Override PartName="/xl/charts/style2.xml" ContentType="application/vnd.ms-office.chartstyle+xml"/>
  <Override PartName="/xl/charts/colors9.xml" ContentType="application/vnd.ms-office.chartcolorstyle+xml"/>
  <Override PartName="/xl/tables/table10.xml" ContentType="application/vnd.openxmlformats-officedocument.spreadsheetml.table+xml"/>
  <Override PartName="/xl/worksheets/sheet3.xml" ContentType="application/vnd.openxmlformats-officedocument.spreadsheetml.worksheet+xml"/>
  <Override PartName="/xl/drawings/drawing13.xml" ContentType="application/vnd.openxmlformats-officedocument.drawing+xml"/>
  <Override PartName="/docProps/custom.xml" ContentType="application/vnd.openxmlformats-officedocument.custom-properties+xml"/>
  <Override PartName="/xl/charts/colors5.xml" ContentType="application/vnd.ms-office.chartcolorstyle+xml"/>
  <Override PartName="/xl/tables/table9.xml" ContentType="application/vnd.openxmlformats-officedocument.spreadsheetml.table+xml"/>
  <Override PartName="/xl/charts/style10.xml" ContentType="application/vnd.ms-office.chartstyle+xml"/>
  <Override PartName="/xl/sharedStrings.xml" ContentType="application/vnd.openxmlformats-officedocument.spreadsheetml.sharedStrings+xml"/>
  <Override PartName="/xl/charts/colors1.xml" ContentType="application/vnd.ms-office.chartcolorstyle+xml"/>
  <Override PartName="/xl/tables/table5.xml" ContentType="application/vnd.openxmlformats-officedocument.spreadsheetml.table+xml"/>
  <Override PartName="/xl/charts/chart9.xml" ContentType="application/vnd.openxmlformats-officedocument.drawingml.chart+xml"/>
  <Override PartName="/xl/charts/chart12.xml" ContentType="application/vnd.openxmlformats-officedocument.drawingml.chart+xml"/>
  <Default Extension="bin" ContentType="application/vnd.openxmlformats-officedocument.spreadsheetml.printerSettings"/>
  <Default Extension="png" ContentType="image/png"/>
  <Override PartName="/xl/tables/table3.xml" ContentType="application/vnd.openxmlformats-officedocument.spreadsheetml.table+xml"/>
  <Override PartName="/xl/charts/chart7.xml" ContentType="application/vnd.openxmlformats-officedocument.drawingml.chart+xml"/>
  <Override PartName="/xl/drawings/drawing9.xml" ContentType="application/vnd.openxmlformats-officedocument.drawing+xml"/>
  <Override PartName="/xl/charts/style9.xml" ContentType="application/vnd.ms-office.chartstyle+xml"/>
  <Override PartName="/xl/charts/chart10.xml" ContentType="application/vnd.openxmlformats-officedocument.drawingml.chart+xml"/>
  <Override PartName="/customXml/itemProps2.xml" ContentType="application/vnd.openxmlformats-officedocument.customXmlProperties+xml"/>
  <Override PartName="/xl/worksheets/sheet14.xml" ContentType="application/vnd.openxmlformats-officedocument.spreadsheetml.worksheet+xml"/>
  <Override PartName="/xl/tables/table1.xml" ContentType="application/vnd.openxmlformats-officedocument.spreadsheetml.table+xml"/>
  <Override PartName="/xl/charts/chart5.xml" ContentType="application/vnd.openxmlformats-officedocument.drawingml.chart+xml"/>
  <Override PartName="/xl/drawings/drawing7.xml" ContentType="application/vnd.openxmlformats-officedocument.drawing+xml"/>
  <Override PartName="/xl/charts/style7.xml" ContentType="application/vnd.ms-office.chartsty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charts/chart3.xml" ContentType="application/vnd.openxmlformats-officedocument.drawingml.chart+xml"/>
  <Override PartName="/xl/drawings/drawing5.xml" ContentType="application/vnd.openxmlformats-officedocument.drawing+xml"/>
  <Override PartName="/xl/charts/style5.xml" ContentType="application/vnd.ms-office.chartstyle+xml"/>
  <Override PartName="/xl/tables/table11.xml" ContentType="application/vnd.openxmlformats-officedocument.spreadsheetml.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drawings/drawing3.xml" ContentType="application/vnd.openxmlformats-officedocument.drawing+xml"/>
  <Override PartName="/xl/charts/style3.xml" ContentType="application/vnd.ms-office.chartstyle+xml"/>
  <Override PartName="/xl/charts/colors8.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olors6.xml" ContentType="application/vnd.ms-office.chartcolorstyle+xml"/>
  <Override PartName="/xl/charts/colors12.xml" ContentType="application/vnd.ms-office.chartcolorstyle+xml"/>
  <Override PartName="/xl/pivotCache/pivotCacheDefinition1.xml" ContentType="application/vnd.openxmlformats-officedocument.spreadsheetml.pivotCacheDefinition+xml"/>
  <Override PartName="/xl/charts/colors4.xml" ContentType="application/vnd.ms-office.chartcolorstyle+xml"/>
  <Override PartName="/xl/charts/colors10.xml" ContentType="application/vnd.ms-office.chartcolorstyle+xml"/>
  <Override PartName="/xl/drawings/drawing12.xml" ContentType="application/vnd.openxmlformats-officedocument.drawing+xml"/>
  <Override PartName="/xl/charts/style11.xml" ContentType="application/vnd.ms-office.chartstyle+xml"/>
  <Override PartName="/xl/calcChain.xml" ContentType="application/vnd.openxmlformats-officedocument.spreadsheetml.calcChain+xml"/>
  <Override PartName="/xl/charts/colors2.xml" ContentType="application/vnd.ms-office.chartcolorstyle+xml"/>
  <Override PartName="/xl/drawings/drawing10.xml" ContentType="application/vnd.openxmlformats-officedocument.drawing+xml"/>
  <Override PartName="/xl/tables/table8.xml" ContentType="application/vnd.openxmlformats-officedocument.spreadsheetml.table+xml"/>
  <Override PartName="/xl/pivotCache/pivotCacheRecords1.xml" ContentType="application/vnd.openxmlformats-officedocument.spreadsheetml.pivotCacheRecords+xml"/>
  <Override PartName="/xl/tables/table6.xml" ContentType="application/vnd.openxmlformats-officedocument.spreadsheetml.table+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style8.xml" ContentType="application/vnd.ms-office.chartstyle+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tables/table2.xml" ContentType="application/vnd.openxmlformats-officedocument.spreadsheetml.table+xml"/>
  <Override PartName="/xl/drawings/drawing8.xml" ContentType="application/vnd.openxmlformats-officedocument.drawing+xml"/>
  <Default Extension="rels" ContentType="application/vnd.openxmlformats-package.relationship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style4.xml" ContentType="application/vnd.ms-office.chartstyle+xml"/>
  <Override PartName="/xl/worksheets/sheet5.xml" ContentType="application/vnd.openxmlformats-officedocument.spreadsheetml.worksheet+xml"/>
  <Override PartName="/xl/charts/colors7.xml" ContentType="application/vnd.ms-office.chartcolorstyle+xml"/>
  <Override PartName="/xl/charts/colors11.xml" ContentType="application/vnd.ms-office.chartcolorstyle+xml"/>
  <Override PartName="/xl/charts/style12.xml" ContentType="application/vnd.ms-office.chartstyle+xml"/>
  <Override PartName="/xl/worksheets/sheet1.xml" ContentType="application/vnd.openxmlformats-officedocument.spreadsheetml.worksheet+xml"/>
  <Override PartName="/xl/drawings/drawing11.xml" ContentType="application/vnd.openxmlformats-officedocument.drawing+xml"/>
  <Override PartName="/xl/charts/colors3.xml" ContentType="application/vnd.ms-office.chartcolorstyle+xml"/>
  <Override PartName="/xl/tables/table7.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J:\ANALYSTS\RQITA\Tools\Comparison Template\"/>
    </mc:Choice>
  </mc:AlternateContent>
  <bookViews>
    <workbookView xWindow="0" yWindow="0" windowWidth="28800" windowHeight="11835" tabRatio="778"/>
  </bookViews>
  <sheets>
    <sheet name="Instructions" sheetId="18" r:id="rId1"/>
    <sheet name="Update Master Hospital List" sheetId="6" r:id="rId2"/>
    <sheet name="State Performance" sheetId="25" r:id="rId3"/>
    <sheet name="Q2 2015" sheetId="58" r:id="rId4"/>
    <sheet name="Q3 2015" sheetId="59" r:id="rId5"/>
    <sheet name="Q4 2015" sheetId="60" r:id="rId6"/>
    <sheet name="Q1 2016" sheetId="61" r:id="rId7"/>
    <sheet name="Q2 2016" sheetId="62" r:id="rId8"/>
    <sheet name="Q3 2016" sheetId="63" r:id="rId9"/>
    <sheet name="Q4 2016" sheetId="64" r:id="rId10"/>
    <sheet name="Q1 2017" sheetId="65" r:id="rId11"/>
    <sheet name="Q2 2017" sheetId="66" r:id="rId12"/>
    <sheet name="Q3 2017" sheetId="67" r:id="rId13"/>
    <sheet name="Q4 2017" sheetId="68" r:id="rId14"/>
    <sheet name="Master EDTC Dataset" sheetId="35" r:id="rId15"/>
  </sheets>
  <definedNames>
    <definedName name="EDTC1_Series">"OFFSET('2015Q1'!$P$34,0,0,COUNTA('2015Q1'!$P$34:$P$132)-1)"</definedName>
    <definedName name="EDTC2_Series">"OFFSET('2015Q1'!$Q$34,0,0,COUNTA('2015Q1'!$Q$34:$Q$132)-1)"</definedName>
    <definedName name="HospitalNames" comment="OFFSET('2015Q1'!$N$33,0,0,COUNTA('2015Q1'!$N$33:$N$132))" localSheetId="6">OFFSET('Q1 2016'!$C$33,0,0,COUNTA('Q1 2016'!$C$33:$C$119))</definedName>
    <definedName name="HospitalNames" comment="OFFSET('2015Q1'!$N$33,0,0,COUNTA('2015Q1'!$N$33:$N$132))" localSheetId="10">OFFSET('Q1 2017'!$C$33,0,0,COUNTA('Q1 2017'!$C$33:$C$119))</definedName>
    <definedName name="HospitalNames" comment="OFFSET('2015Q1'!$N$33,0,0,COUNTA('2015Q1'!$N$33:$N$132))" localSheetId="3">OFFSET('Q2 2015'!$C$33,0,0,COUNTA('Q2 2015'!$C$33:$C$119))</definedName>
    <definedName name="HospitalNames" comment="OFFSET('2015Q1'!$N$33,0,0,COUNTA('2015Q1'!$N$33:$N$132))" localSheetId="7">OFFSET('Q2 2016'!$C$33,0,0,COUNTA('Q2 2016'!$C$33:$C$119))</definedName>
    <definedName name="HospitalNames" comment="OFFSET('2015Q1'!$N$33,0,0,COUNTA('2015Q1'!$N$33:$N$132))" localSheetId="11">OFFSET('Q2 2017'!$C$33,0,0,COUNTA('Q2 2017'!$C$33:$C$119))</definedName>
    <definedName name="HospitalNames" comment="OFFSET('2015Q1'!$N$33,0,0,COUNTA('2015Q1'!$N$33:$N$132))" localSheetId="4">OFFSET('Q3 2015'!$C$33,0,0,COUNTA('Q3 2015'!$C$33:$C$119))</definedName>
    <definedName name="HospitalNames" comment="OFFSET('2015Q1'!$N$33,0,0,COUNTA('2015Q1'!$N$33:$N$132))" localSheetId="8">OFFSET('Q3 2016'!$C$33,0,0,COUNTA('Q3 2016'!$C$33:$C$119))</definedName>
    <definedName name="HospitalNames" comment="OFFSET('2015Q1'!$N$33,0,0,COUNTA('2015Q1'!$N$33:$N$132))" localSheetId="12">OFFSET('Q3 2017'!$C$33,0,0,COUNTA('Q3 2017'!$C$33:$C$119))</definedName>
    <definedName name="HospitalNames" comment="OFFSET('2015Q1'!$N$33,0,0,COUNTA('2015Q1'!$N$33:$N$132))" localSheetId="5">OFFSET('Q4 2015'!$C$33,0,0,COUNTA('Q4 2015'!$C$33:$C$119))</definedName>
    <definedName name="HospitalNames" comment="OFFSET('2015Q1'!$N$33,0,0,COUNTA('2015Q1'!$N$33:$N$132))" localSheetId="9">OFFSET('Q4 2016'!$C$33,0,0,COUNTA('Q4 2016'!$C$33:$C$119))</definedName>
    <definedName name="HospitalNames" comment="OFFSET('2015Q1'!$N$33,0,0,COUNTA('2015Q1'!$N$33:$N$132))" localSheetId="13">OFFSET('Q4 2017'!$C$33,0,0,COUNTA('Q4 2017'!$C$33:$C$119))</definedName>
    <definedName name="HospitalNames" comment="OFFSET('2015Q1'!$N$33,0,0,COUNTA('2015Q1'!$N$33:$N$132))">OFFSET(#REF!,0,0,COUNTA(#REF!))</definedName>
    <definedName name="_xlnm.Print_Area" localSheetId="0">Instructions!$A$1:$C$125</definedName>
  </definedNames>
  <calcPr calcId="152511"/>
  <pivotCaches>
    <pivotCache cacheId="0"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40" i="68" l="1"/>
  <c r="R140" i="68"/>
  <c r="Q140" i="68"/>
  <c r="N140" i="68"/>
  <c r="C140" i="68"/>
  <c r="R139" i="68"/>
  <c r="C139" i="68" s="1"/>
  <c r="Q139" i="68"/>
  <c r="AA139" i="68" s="1"/>
  <c r="N139" i="68"/>
  <c r="R138" i="68"/>
  <c r="Q138" i="68"/>
  <c r="AA138" i="68" s="1"/>
  <c r="N138" i="68"/>
  <c r="C138" i="68"/>
  <c r="R137" i="68"/>
  <c r="C137" i="68" s="1"/>
  <c r="Q137" i="68"/>
  <c r="AA137" i="68" s="1"/>
  <c r="N137" i="68"/>
  <c r="R136" i="68"/>
  <c r="Q136" i="68"/>
  <c r="AA136" i="68" s="1"/>
  <c r="N136" i="68"/>
  <c r="C136" i="68"/>
  <c r="R135" i="68"/>
  <c r="C135" i="68" s="1"/>
  <c r="Q135" i="68"/>
  <c r="AA135" i="68" s="1"/>
  <c r="N135" i="68"/>
  <c r="R134" i="68"/>
  <c r="Q134" i="68"/>
  <c r="AA134" i="68" s="1"/>
  <c r="N134" i="68"/>
  <c r="C134" i="68"/>
  <c r="R133" i="68"/>
  <c r="C133" i="68" s="1"/>
  <c r="Q133" i="68"/>
  <c r="AA133" i="68" s="1"/>
  <c r="N133" i="68"/>
  <c r="R132" i="68"/>
  <c r="Q132" i="68"/>
  <c r="AA132" i="68" s="1"/>
  <c r="N132" i="68"/>
  <c r="D132" i="68"/>
  <c r="C132" i="68"/>
  <c r="B132" i="68"/>
  <c r="R131" i="68"/>
  <c r="C131" i="68" s="1"/>
  <c r="Q131" i="68"/>
  <c r="N131" i="68"/>
  <c r="D131" i="68"/>
  <c r="Z130" i="68"/>
  <c r="V130" i="68"/>
  <c r="R130" i="68"/>
  <c r="C130" i="68" s="1"/>
  <c r="Q130" i="68"/>
  <c r="AA130" i="68" s="1"/>
  <c r="N130" i="68"/>
  <c r="D130" i="68"/>
  <c r="B130" i="68"/>
  <c r="X129" i="68"/>
  <c r="R129" i="68"/>
  <c r="C129" i="68" s="1"/>
  <c r="Q129" i="68"/>
  <c r="N129" i="68"/>
  <c r="D129" i="68"/>
  <c r="Z128" i="68"/>
  <c r="V128" i="68"/>
  <c r="R128" i="68"/>
  <c r="C128" i="68" s="1"/>
  <c r="Q128" i="68"/>
  <c r="AA128" i="68" s="1"/>
  <c r="N128" i="68"/>
  <c r="D128" i="68"/>
  <c r="B128" i="68"/>
  <c r="R127" i="68"/>
  <c r="C127" i="68" s="1"/>
  <c r="Q127" i="68"/>
  <c r="N127" i="68"/>
  <c r="D127" i="68"/>
  <c r="Z126" i="68"/>
  <c r="V126" i="68"/>
  <c r="R126" i="68"/>
  <c r="C126" i="68" s="1"/>
  <c r="Q126" i="68"/>
  <c r="AA126" i="68" s="1"/>
  <c r="N126" i="68"/>
  <c r="D126" i="68"/>
  <c r="B126" i="68"/>
  <c r="X125" i="68"/>
  <c r="R125" i="68"/>
  <c r="C125" i="68" s="1"/>
  <c r="Q125" i="68"/>
  <c r="N125" i="68"/>
  <c r="D125" i="68"/>
  <c r="Z124" i="68"/>
  <c r="V124" i="68"/>
  <c r="R124" i="68"/>
  <c r="C124" i="68" s="1"/>
  <c r="Q124" i="68"/>
  <c r="AA124" i="68" s="1"/>
  <c r="N124" i="68"/>
  <c r="D124" i="68"/>
  <c r="B124" i="68"/>
  <c r="R123" i="68"/>
  <c r="C123" i="68" s="1"/>
  <c r="Q123" i="68"/>
  <c r="N123" i="68"/>
  <c r="D123" i="68"/>
  <c r="Z122" i="68"/>
  <c r="V122" i="68"/>
  <c r="R122" i="68"/>
  <c r="C122" i="68" s="1"/>
  <c r="Q122" i="68"/>
  <c r="AA122" i="68" s="1"/>
  <c r="N122" i="68"/>
  <c r="D122" i="68"/>
  <c r="B122" i="68"/>
  <c r="X121" i="68"/>
  <c r="R121" i="68"/>
  <c r="C121" i="68" s="1"/>
  <c r="Q121" i="68"/>
  <c r="N121" i="68"/>
  <c r="D121" i="68"/>
  <c r="Z120" i="68"/>
  <c r="V120" i="68"/>
  <c r="R120" i="68"/>
  <c r="C120" i="68" s="1"/>
  <c r="Q120" i="68"/>
  <c r="AA120" i="68" s="1"/>
  <c r="N120" i="68"/>
  <c r="D120" i="68"/>
  <c r="B120" i="68"/>
  <c r="R119" i="68"/>
  <c r="C119" i="68" s="1"/>
  <c r="Q119" i="68"/>
  <c r="N119" i="68"/>
  <c r="D119" i="68"/>
  <c r="Z118" i="68"/>
  <c r="V118" i="68"/>
  <c r="R118" i="68"/>
  <c r="C118" i="68" s="1"/>
  <c r="Q118" i="68"/>
  <c r="AA118" i="68" s="1"/>
  <c r="N118" i="68"/>
  <c r="D118" i="68"/>
  <c r="B118" i="68"/>
  <c r="X117" i="68"/>
  <c r="R117" i="68"/>
  <c r="C117" i="68" s="1"/>
  <c r="Q117" i="68"/>
  <c r="N117" i="68"/>
  <c r="D117" i="68"/>
  <c r="Z116" i="68"/>
  <c r="V116" i="68"/>
  <c r="R116" i="68"/>
  <c r="C116" i="68" s="1"/>
  <c r="Q116" i="68"/>
  <c r="AA116" i="68" s="1"/>
  <c r="N116" i="68"/>
  <c r="D116" i="68"/>
  <c r="B116" i="68"/>
  <c r="R115" i="68"/>
  <c r="C115" i="68" s="1"/>
  <c r="Q115" i="68"/>
  <c r="N115" i="68"/>
  <c r="D115" i="68"/>
  <c r="Z114" i="68"/>
  <c r="V114" i="68"/>
  <c r="R114" i="68"/>
  <c r="C114" i="68" s="1"/>
  <c r="Q114" i="68"/>
  <c r="AA114" i="68" s="1"/>
  <c r="N114" i="68"/>
  <c r="D114" i="68"/>
  <c r="B114" i="68"/>
  <c r="X113" i="68"/>
  <c r="R113" i="68"/>
  <c r="C113" i="68" s="1"/>
  <c r="Q113" i="68"/>
  <c r="N113" i="68"/>
  <c r="D113" i="68"/>
  <c r="R112" i="68"/>
  <c r="C112" i="68" s="1"/>
  <c r="Q112" i="68"/>
  <c r="D112" i="68"/>
  <c r="B112" i="68"/>
  <c r="R111" i="68"/>
  <c r="C111" i="68" s="1"/>
  <c r="Q111" i="68"/>
  <c r="D111" i="68"/>
  <c r="B111" i="68"/>
  <c r="R110" i="68"/>
  <c r="C110" i="68" s="1"/>
  <c r="Q110" i="68"/>
  <c r="D110" i="68"/>
  <c r="B110" i="68"/>
  <c r="R109" i="68"/>
  <c r="C109" i="68" s="1"/>
  <c r="Q109" i="68"/>
  <c r="D109" i="68"/>
  <c r="B109" i="68"/>
  <c r="R108" i="68"/>
  <c r="C108" i="68" s="1"/>
  <c r="Q108" i="68"/>
  <c r="D108" i="68"/>
  <c r="B108" i="68"/>
  <c r="R107" i="68"/>
  <c r="C107" i="68" s="1"/>
  <c r="Q107" i="68"/>
  <c r="D107" i="68"/>
  <c r="B107" i="68"/>
  <c r="R106" i="68"/>
  <c r="C106" i="68" s="1"/>
  <c r="Q106" i="68"/>
  <c r="D106" i="68"/>
  <c r="B106" i="68"/>
  <c r="R105" i="68"/>
  <c r="C105" i="68" s="1"/>
  <c r="Q105" i="68"/>
  <c r="D105" i="68"/>
  <c r="B105" i="68"/>
  <c r="R104" i="68"/>
  <c r="C104" i="68" s="1"/>
  <c r="Q104" i="68"/>
  <c r="D104" i="68"/>
  <c r="B104" i="68"/>
  <c r="R103" i="68"/>
  <c r="C103" i="68" s="1"/>
  <c r="Q103" i="68"/>
  <c r="D103" i="68"/>
  <c r="B103" i="68"/>
  <c r="R102" i="68"/>
  <c r="C102" i="68" s="1"/>
  <c r="Q102" i="68"/>
  <c r="D102" i="68"/>
  <c r="B102" i="68"/>
  <c r="R101" i="68"/>
  <c r="C101" i="68" s="1"/>
  <c r="Q101" i="68"/>
  <c r="D101" i="68"/>
  <c r="B101" i="68"/>
  <c r="R100" i="68"/>
  <c r="C100" i="68" s="1"/>
  <c r="Q100" i="68"/>
  <c r="D100" i="68"/>
  <c r="B100" i="68"/>
  <c r="R99" i="68"/>
  <c r="C99" i="68" s="1"/>
  <c r="Q99" i="68"/>
  <c r="D99" i="68"/>
  <c r="B99" i="68"/>
  <c r="R98" i="68"/>
  <c r="C98" i="68" s="1"/>
  <c r="Q98" i="68"/>
  <c r="D98" i="68"/>
  <c r="B98" i="68"/>
  <c r="R97" i="68"/>
  <c r="C97" i="68" s="1"/>
  <c r="Q97" i="68"/>
  <c r="D97" i="68"/>
  <c r="B97" i="68"/>
  <c r="R96" i="68"/>
  <c r="C96" i="68" s="1"/>
  <c r="Q96" i="68"/>
  <c r="D96" i="68"/>
  <c r="B96" i="68"/>
  <c r="R95" i="68"/>
  <c r="C95" i="68" s="1"/>
  <c r="Q95" i="68"/>
  <c r="D95" i="68"/>
  <c r="B95" i="68"/>
  <c r="R94" i="68"/>
  <c r="C94" i="68" s="1"/>
  <c r="Q94" i="68"/>
  <c r="D94" i="68"/>
  <c r="B94" i="68"/>
  <c r="R93" i="68"/>
  <c r="C93" i="68" s="1"/>
  <c r="Q93" i="68"/>
  <c r="D93" i="68"/>
  <c r="B93" i="68"/>
  <c r="R92" i="68"/>
  <c r="Q92" i="68"/>
  <c r="C92" i="68"/>
  <c r="R91" i="68"/>
  <c r="Q91" i="68"/>
  <c r="C91" i="68"/>
  <c r="R90" i="68"/>
  <c r="Q90" i="68"/>
  <c r="C90" i="68"/>
  <c r="R89" i="68"/>
  <c r="Q89" i="68"/>
  <c r="C89" i="68"/>
  <c r="R88" i="68"/>
  <c r="Q88" i="68"/>
  <c r="C88" i="68"/>
  <c r="R87" i="68"/>
  <c r="Q87" i="68"/>
  <c r="C87" i="68"/>
  <c r="R86" i="68"/>
  <c r="Q86" i="68"/>
  <c r="C86" i="68"/>
  <c r="R85" i="68"/>
  <c r="Q85" i="68"/>
  <c r="C85" i="68"/>
  <c r="R84" i="68"/>
  <c r="Q84" i="68"/>
  <c r="C84" i="68"/>
  <c r="R83" i="68"/>
  <c r="Q83" i="68"/>
  <c r="C83" i="68"/>
  <c r="R82" i="68"/>
  <c r="Q82" i="68"/>
  <c r="C82" i="68"/>
  <c r="R81" i="68"/>
  <c r="Q81" i="68"/>
  <c r="C81" i="68"/>
  <c r="R80" i="68"/>
  <c r="Q80" i="68"/>
  <c r="C80" i="68"/>
  <c r="R79" i="68"/>
  <c r="Q79" i="68"/>
  <c r="C79" i="68"/>
  <c r="R78" i="68"/>
  <c r="Q78" i="68"/>
  <c r="C78" i="68"/>
  <c r="R77" i="68"/>
  <c r="Q77" i="68"/>
  <c r="C77" i="68"/>
  <c r="R76" i="68"/>
  <c r="Q76" i="68"/>
  <c r="C76" i="68"/>
  <c r="R75" i="68"/>
  <c r="Q75" i="68"/>
  <c r="C75" i="68"/>
  <c r="R74" i="68"/>
  <c r="Q74" i="68"/>
  <c r="C74" i="68"/>
  <c r="R73" i="68"/>
  <c r="Q73" i="68"/>
  <c r="C73" i="68"/>
  <c r="R72" i="68"/>
  <c r="Q72" i="68"/>
  <c r="C72" i="68"/>
  <c r="R71" i="68"/>
  <c r="Q71" i="68"/>
  <c r="C71" i="68"/>
  <c r="R70" i="68"/>
  <c r="Q70" i="68"/>
  <c r="C70" i="68"/>
  <c r="R69" i="68"/>
  <c r="Q69" i="68"/>
  <c r="C69" i="68"/>
  <c r="R68" i="68"/>
  <c r="Q68" i="68"/>
  <c r="C68" i="68"/>
  <c r="R67" i="68"/>
  <c r="Q67" i="68"/>
  <c r="C67" i="68"/>
  <c r="R66" i="68"/>
  <c r="Q66" i="68"/>
  <c r="C66" i="68"/>
  <c r="R65" i="68"/>
  <c r="Q65" i="68"/>
  <c r="C65" i="68"/>
  <c r="R64" i="68"/>
  <c r="Q64" i="68"/>
  <c r="C64" i="68"/>
  <c r="R63" i="68"/>
  <c r="Q63" i="68"/>
  <c r="C63" i="68"/>
  <c r="R62" i="68"/>
  <c r="Q62" i="68"/>
  <c r="C62" i="68"/>
  <c r="R61" i="68"/>
  <c r="Q61" i="68"/>
  <c r="C61" i="68"/>
  <c r="R60" i="68"/>
  <c r="Q60" i="68"/>
  <c r="C60" i="68"/>
  <c r="R59" i="68"/>
  <c r="Q59" i="68"/>
  <c r="C59" i="68"/>
  <c r="R58" i="68"/>
  <c r="Q58" i="68"/>
  <c r="C58" i="68"/>
  <c r="R57" i="68"/>
  <c r="Q57" i="68"/>
  <c r="C57" i="68"/>
  <c r="R56" i="68"/>
  <c r="Q56" i="68"/>
  <c r="C56" i="68"/>
  <c r="R55" i="68"/>
  <c r="Q55" i="68"/>
  <c r="C55" i="68"/>
  <c r="R54" i="68"/>
  <c r="Q54" i="68"/>
  <c r="C54" i="68"/>
  <c r="R53" i="68"/>
  <c r="Q53" i="68"/>
  <c r="C53" i="68"/>
  <c r="R52" i="68"/>
  <c r="Q52" i="68"/>
  <c r="C52" i="68"/>
  <c r="R51" i="68"/>
  <c r="Q51" i="68"/>
  <c r="C51" i="68"/>
  <c r="R50" i="68"/>
  <c r="Q50" i="68"/>
  <c r="C50" i="68"/>
  <c r="R49" i="68"/>
  <c r="Q49" i="68"/>
  <c r="C49" i="68"/>
  <c r="R48" i="68"/>
  <c r="Q48" i="68"/>
  <c r="C48" i="68"/>
  <c r="R47" i="68"/>
  <c r="Q47" i="68"/>
  <c r="C47" i="68"/>
  <c r="R46" i="68"/>
  <c r="Q46" i="68"/>
  <c r="C46" i="68"/>
  <c r="R45" i="68"/>
  <c r="Q45" i="68"/>
  <c r="C45" i="68"/>
  <c r="R44" i="68"/>
  <c r="Q44" i="68"/>
  <c r="C44" i="68"/>
  <c r="R43" i="68"/>
  <c r="Q43" i="68"/>
  <c r="C43" i="68"/>
  <c r="R42" i="68"/>
  <c r="Q42" i="68"/>
  <c r="C42" i="68"/>
  <c r="R41" i="68"/>
  <c r="Q41" i="68"/>
  <c r="C41" i="68"/>
  <c r="R40" i="68"/>
  <c r="Q40" i="68"/>
  <c r="C40" i="68"/>
  <c r="R39" i="68"/>
  <c r="Q39" i="68"/>
  <c r="C39" i="68"/>
  <c r="R38" i="68"/>
  <c r="Q38" i="68"/>
  <c r="C38" i="68"/>
  <c r="R37" i="68"/>
  <c r="Q37" i="68"/>
  <c r="C37" i="68"/>
  <c r="R36" i="68"/>
  <c r="Q36" i="68"/>
  <c r="C36" i="68"/>
  <c r="R35" i="68"/>
  <c r="Q35" i="68"/>
  <c r="C35" i="68"/>
  <c r="D34" i="68"/>
  <c r="B34" i="68"/>
  <c r="Z140" i="67"/>
  <c r="X140" i="67"/>
  <c r="V140" i="67"/>
  <c r="T140" i="67"/>
  <c r="R140" i="67"/>
  <c r="C140" i="67" s="1"/>
  <c r="Q140" i="67"/>
  <c r="AA140" i="67" s="1"/>
  <c r="N140" i="67"/>
  <c r="D140" i="67"/>
  <c r="B140" i="67"/>
  <c r="Z139" i="67"/>
  <c r="V139" i="67"/>
  <c r="R139" i="67"/>
  <c r="C139" i="67" s="1"/>
  <c r="Q139" i="67"/>
  <c r="AA139" i="67" s="1"/>
  <c r="N139" i="67"/>
  <c r="D139" i="67"/>
  <c r="B139" i="67"/>
  <c r="R138" i="67"/>
  <c r="C138" i="67" s="1"/>
  <c r="Q138" i="67"/>
  <c r="N138" i="67"/>
  <c r="D138" i="67"/>
  <c r="Z137" i="67"/>
  <c r="V137" i="67"/>
  <c r="R137" i="67"/>
  <c r="C137" i="67" s="1"/>
  <c r="Q137" i="67"/>
  <c r="AA137" i="67" s="1"/>
  <c r="N137" i="67"/>
  <c r="D137" i="67"/>
  <c r="B137" i="67"/>
  <c r="X136" i="67"/>
  <c r="R136" i="67"/>
  <c r="C136" i="67" s="1"/>
  <c r="Q136" i="67"/>
  <c r="N136" i="67"/>
  <c r="D136" i="67"/>
  <c r="Z135" i="67"/>
  <c r="V135" i="67"/>
  <c r="R135" i="67"/>
  <c r="C135" i="67" s="1"/>
  <c r="Q135" i="67"/>
  <c r="AA135" i="67" s="1"/>
  <c r="N135" i="67"/>
  <c r="D135" i="67"/>
  <c r="B135" i="67"/>
  <c r="R134" i="67"/>
  <c r="C134" i="67" s="1"/>
  <c r="Q134" i="67"/>
  <c r="N134" i="67"/>
  <c r="D134" i="67"/>
  <c r="Z133" i="67"/>
  <c r="V133" i="67"/>
  <c r="R133" i="67"/>
  <c r="Q133" i="67"/>
  <c r="AA133" i="67" s="1"/>
  <c r="N133" i="67"/>
  <c r="D133" i="67"/>
  <c r="C133" i="67"/>
  <c r="B133" i="67"/>
  <c r="R132" i="67"/>
  <c r="C132" i="67" s="1"/>
  <c r="Q132" i="67"/>
  <c r="N132" i="67"/>
  <c r="D132" i="67"/>
  <c r="Z131" i="67"/>
  <c r="V131" i="67"/>
  <c r="R131" i="67"/>
  <c r="C131" i="67" s="1"/>
  <c r="Q131" i="67"/>
  <c r="AA131" i="67" s="1"/>
  <c r="N131" i="67"/>
  <c r="D131" i="67"/>
  <c r="B131" i="67"/>
  <c r="X130" i="67"/>
  <c r="R130" i="67"/>
  <c r="C130" i="67" s="1"/>
  <c r="Q130" i="67"/>
  <c r="N130" i="67"/>
  <c r="D130" i="67"/>
  <c r="Z129" i="67"/>
  <c r="V129" i="67"/>
  <c r="R129" i="67"/>
  <c r="C129" i="67" s="1"/>
  <c r="Q129" i="67"/>
  <c r="AA129" i="67" s="1"/>
  <c r="N129" i="67"/>
  <c r="D129" i="67"/>
  <c r="B129" i="67"/>
  <c r="R128" i="67"/>
  <c r="C128" i="67" s="1"/>
  <c r="Q128" i="67"/>
  <c r="N128" i="67"/>
  <c r="D128" i="67"/>
  <c r="R127" i="67"/>
  <c r="C127" i="67" s="1"/>
  <c r="Q127" i="67"/>
  <c r="X127" i="67" s="1"/>
  <c r="N127" i="67"/>
  <c r="D127" i="67"/>
  <c r="R126" i="67"/>
  <c r="Q126" i="67"/>
  <c r="N126" i="67"/>
  <c r="D126" i="67"/>
  <c r="C126" i="67"/>
  <c r="B126" i="67"/>
  <c r="R125" i="67"/>
  <c r="Q125" i="67"/>
  <c r="Z125" i="67" s="1"/>
  <c r="N125" i="67"/>
  <c r="D125" i="67"/>
  <c r="C125" i="67"/>
  <c r="B125" i="67"/>
  <c r="R124" i="67"/>
  <c r="Q124" i="67"/>
  <c r="Z124" i="67" s="1"/>
  <c r="N124" i="67"/>
  <c r="D124" i="67"/>
  <c r="C124" i="67"/>
  <c r="B124" i="67"/>
  <c r="R123" i="67"/>
  <c r="Q123" i="67"/>
  <c r="Z123" i="67" s="1"/>
  <c r="N123" i="67"/>
  <c r="D123" i="67"/>
  <c r="C123" i="67"/>
  <c r="B123" i="67"/>
  <c r="R122" i="67"/>
  <c r="Q122" i="67"/>
  <c r="Z122" i="67" s="1"/>
  <c r="N122" i="67"/>
  <c r="D122" i="67"/>
  <c r="C122" i="67"/>
  <c r="B122" i="67"/>
  <c r="R121" i="67"/>
  <c r="Q121" i="67"/>
  <c r="Z121" i="67" s="1"/>
  <c r="N121" i="67"/>
  <c r="D121" i="67"/>
  <c r="C121" i="67"/>
  <c r="B121" i="67"/>
  <c r="R120" i="67"/>
  <c r="Q120" i="67"/>
  <c r="Z120" i="67" s="1"/>
  <c r="N120" i="67"/>
  <c r="D120" i="67"/>
  <c r="C120" i="67"/>
  <c r="B120" i="67"/>
  <c r="R119" i="67"/>
  <c r="Q119" i="67"/>
  <c r="Z119" i="67" s="1"/>
  <c r="N119" i="67"/>
  <c r="D119" i="67"/>
  <c r="C119" i="67"/>
  <c r="B119" i="67"/>
  <c r="R118" i="67"/>
  <c r="Q118" i="67"/>
  <c r="Z118" i="67" s="1"/>
  <c r="N118" i="67"/>
  <c r="D118" i="67"/>
  <c r="C118" i="67"/>
  <c r="B118" i="67"/>
  <c r="R117" i="67"/>
  <c r="Q117" i="67"/>
  <c r="Z117" i="67" s="1"/>
  <c r="N117" i="67"/>
  <c r="D117" i="67"/>
  <c r="C117" i="67"/>
  <c r="B117" i="67"/>
  <c r="R116" i="67"/>
  <c r="Q116" i="67"/>
  <c r="Z116" i="67" s="1"/>
  <c r="N116" i="67"/>
  <c r="D116" i="67"/>
  <c r="C116" i="67"/>
  <c r="B116" i="67"/>
  <c r="R115" i="67"/>
  <c r="Q115" i="67"/>
  <c r="Z115" i="67" s="1"/>
  <c r="N115" i="67"/>
  <c r="D115" i="67"/>
  <c r="C115" i="67"/>
  <c r="B115" i="67"/>
  <c r="V114" i="67"/>
  <c r="R114" i="67"/>
  <c r="C114" i="67" s="1"/>
  <c r="Q114" i="67"/>
  <c r="Z114" i="67" s="1"/>
  <c r="N114" i="67"/>
  <c r="D114" i="67"/>
  <c r="B114" i="67"/>
  <c r="X113" i="67"/>
  <c r="R113" i="67"/>
  <c r="C113" i="67" s="1"/>
  <c r="Q113" i="67"/>
  <c r="N113" i="67"/>
  <c r="D113" i="67"/>
  <c r="R112" i="67"/>
  <c r="C112" i="67" s="1"/>
  <c r="Q112" i="67"/>
  <c r="D112" i="67"/>
  <c r="B112" i="67"/>
  <c r="R111" i="67"/>
  <c r="C111" i="67" s="1"/>
  <c r="Q111" i="67"/>
  <c r="D111" i="67"/>
  <c r="B111" i="67"/>
  <c r="R110" i="67"/>
  <c r="C110" i="67" s="1"/>
  <c r="Q110" i="67"/>
  <c r="D110" i="67"/>
  <c r="B110" i="67"/>
  <c r="R109" i="67"/>
  <c r="C109" i="67" s="1"/>
  <c r="Q109" i="67"/>
  <c r="D109" i="67"/>
  <c r="B109" i="67"/>
  <c r="R108" i="67"/>
  <c r="C108" i="67" s="1"/>
  <c r="Q108" i="67"/>
  <c r="D108" i="67"/>
  <c r="B108" i="67"/>
  <c r="R107" i="67"/>
  <c r="C107" i="67" s="1"/>
  <c r="Q107" i="67"/>
  <c r="D107" i="67"/>
  <c r="B107" i="67"/>
  <c r="R106" i="67"/>
  <c r="C106" i="67" s="1"/>
  <c r="Q106" i="67"/>
  <c r="D106" i="67"/>
  <c r="B106" i="67"/>
  <c r="R105" i="67"/>
  <c r="C105" i="67" s="1"/>
  <c r="Q105" i="67"/>
  <c r="D105" i="67"/>
  <c r="B105" i="67"/>
  <c r="R104" i="67"/>
  <c r="C104" i="67" s="1"/>
  <c r="Q104" i="67"/>
  <c r="D104" i="67"/>
  <c r="B104" i="67"/>
  <c r="R103" i="67"/>
  <c r="C103" i="67" s="1"/>
  <c r="Q103" i="67"/>
  <c r="D103" i="67"/>
  <c r="B103" i="67"/>
  <c r="R102" i="67"/>
  <c r="C102" i="67" s="1"/>
  <c r="Q102" i="67"/>
  <c r="D102" i="67"/>
  <c r="B102" i="67"/>
  <c r="R101" i="67"/>
  <c r="C101" i="67" s="1"/>
  <c r="Q101" i="67"/>
  <c r="D101" i="67"/>
  <c r="B101" i="67"/>
  <c r="R100" i="67"/>
  <c r="C100" i="67" s="1"/>
  <c r="Q100" i="67"/>
  <c r="D100" i="67"/>
  <c r="B100" i="67"/>
  <c r="R99" i="67"/>
  <c r="C99" i="67" s="1"/>
  <c r="Q99" i="67"/>
  <c r="D99" i="67"/>
  <c r="B99" i="67"/>
  <c r="R98" i="67"/>
  <c r="C98" i="67" s="1"/>
  <c r="Q98" i="67"/>
  <c r="D98" i="67"/>
  <c r="B98" i="67"/>
  <c r="R97" i="67"/>
  <c r="C97" i="67" s="1"/>
  <c r="Q97" i="67"/>
  <c r="D97" i="67"/>
  <c r="B97" i="67"/>
  <c r="R96" i="67"/>
  <c r="C96" i="67" s="1"/>
  <c r="Q96" i="67"/>
  <c r="D96" i="67"/>
  <c r="B96" i="67"/>
  <c r="R95" i="67"/>
  <c r="C95" i="67" s="1"/>
  <c r="Q95" i="67"/>
  <c r="D95" i="67" s="1"/>
  <c r="B95" i="67"/>
  <c r="R94" i="67"/>
  <c r="C94" i="67" s="1"/>
  <c r="Q94" i="67"/>
  <c r="D94" i="67" s="1"/>
  <c r="R93" i="67"/>
  <c r="C93" i="67" s="1"/>
  <c r="Q93" i="67"/>
  <c r="D93" i="67" s="1"/>
  <c r="B93" i="67"/>
  <c r="R92" i="67"/>
  <c r="C92" i="67" s="1"/>
  <c r="Q92" i="67"/>
  <c r="D92" i="67" s="1"/>
  <c r="R91" i="67"/>
  <c r="C91" i="67" s="1"/>
  <c r="Q91" i="67"/>
  <c r="D91" i="67" s="1"/>
  <c r="B91" i="67"/>
  <c r="R90" i="67"/>
  <c r="C90" i="67" s="1"/>
  <c r="Q90" i="67"/>
  <c r="D90" i="67" s="1"/>
  <c r="R89" i="67"/>
  <c r="C89" i="67" s="1"/>
  <c r="Q89" i="67"/>
  <c r="D89" i="67" s="1"/>
  <c r="B89" i="67"/>
  <c r="R88" i="67"/>
  <c r="C88" i="67" s="1"/>
  <c r="Q88" i="67"/>
  <c r="D88" i="67" s="1"/>
  <c r="R87" i="67"/>
  <c r="C87" i="67" s="1"/>
  <c r="Q87" i="67"/>
  <c r="D87" i="67" s="1"/>
  <c r="B87" i="67"/>
  <c r="R86" i="67"/>
  <c r="C86" i="67" s="1"/>
  <c r="Q86" i="67"/>
  <c r="D86" i="67" s="1"/>
  <c r="R85" i="67"/>
  <c r="C85" i="67" s="1"/>
  <c r="Q85" i="67"/>
  <c r="D85" i="67" s="1"/>
  <c r="B85" i="67"/>
  <c r="R84" i="67"/>
  <c r="C84" i="67" s="1"/>
  <c r="Q84" i="67"/>
  <c r="D84" i="67" s="1"/>
  <c r="R83" i="67"/>
  <c r="C83" i="67" s="1"/>
  <c r="Q83" i="67"/>
  <c r="D83" i="67" s="1"/>
  <c r="B83" i="67"/>
  <c r="R82" i="67"/>
  <c r="C82" i="67" s="1"/>
  <c r="Q82" i="67"/>
  <c r="D82" i="67" s="1"/>
  <c r="R81" i="67"/>
  <c r="C81" i="67" s="1"/>
  <c r="Q81" i="67"/>
  <c r="D81" i="67" s="1"/>
  <c r="B81" i="67"/>
  <c r="R80" i="67"/>
  <c r="C80" i="67" s="1"/>
  <c r="Q80" i="67"/>
  <c r="D80" i="67" s="1"/>
  <c r="R79" i="67"/>
  <c r="C79" i="67" s="1"/>
  <c r="Q79" i="67"/>
  <c r="D79" i="67" s="1"/>
  <c r="B79" i="67"/>
  <c r="R78" i="67"/>
  <c r="C78" i="67" s="1"/>
  <c r="Q78" i="67"/>
  <c r="D78" i="67" s="1"/>
  <c r="R77" i="67"/>
  <c r="C77" i="67" s="1"/>
  <c r="Q77" i="67"/>
  <c r="D77" i="67" s="1"/>
  <c r="B77" i="67"/>
  <c r="R76" i="67"/>
  <c r="C76" i="67" s="1"/>
  <c r="Q76" i="67"/>
  <c r="D76" i="67" s="1"/>
  <c r="R75" i="67"/>
  <c r="C75" i="67" s="1"/>
  <c r="Q75" i="67"/>
  <c r="D75" i="67" s="1"/>
  <c r="B75" i="67"/>
  <c r="R74" i="67"/>
  <c r="C74" i="67" s="1"/>
  <c r="Q74" i="67"/>
  <c r="D74" i="67" s="1"/>
  <c r="R73" i="67"/>
  <c r="C73" i="67" s="1"/>
  <c r="Q73" i="67"/>
  <c r="D73" i="67" s="1"/>
  <c r="B73" i="67"/>
  <c r="R72" i="67"/>
  <c r="C72" i="67" s="1"/>
  <c r="Q72" i="67"/>
  <c r="D72" i="67" s="1"/>
  <c r="R71" i="67"/>
  <c r="C71" i="67" s="1"/>
  <c r="Q71" i="67"/>
  <c r="D71" i="67" s="1"/>
  <c r="B71" i="67"/>
  <c r="R70" i="67"/>
  <c r="C70" i="67" s="1"/>
  <c r="Q70" i="67"/>
  <c r="D70" i="67" s="1"/>
  <c r="R69" i="67"/>
  <c r="C69" i="67" s="1"/>
  <c r="Q69" i="67"/>
  <c r="D69" i="67" s="1"/>
  <c r="B69" i="67"/>
  <c r="R68" i="67"/>
  <c r="Q68" i="67"/>
  <c r="C68" i="67"/>
  <c r="R67" i="67"/>
  <c r="Q67" i="67"/>
  <c r="C67" i="67"/>
  <c r="R66" i="67"/>
  <c r="Q66" i="67"/>
  <c r="C66" i="67"/>
  <c r="R65" i="67"/>
  <c r="Q65" i="67"/>
  <c r="C65" i="67"/>
  <c r="R64" i="67"/>
  <c r="Q64" i="67"/>
  <c r="C64" i="67"/>
  <c r="R63" i="67"/>
  <c r="Q63" i="67"/>
  <c r="C63" i="67"/>
  <c r="R62" i="67"/>
  <c r="Q62" i="67"/>
  <c r="C62" i="67"/>
  <c r="R61" i="67"/>
  <c r="Q61" i="67"/>
  <c r="C61" i="67"/>
  <c r="R60" i="67"/>
  <c r="Q60" i="67"/>
  <c r="C60" i="67"/>
  <c r="R59" i="67"/>
  <c r="Q59" i="67"/>
  <c r="C59" i="67"/>
  <c r="R58" i="67"/>
  <c r="Q58" i="67"/>
  <c r="C58" i="67"/>
  <c r="R57" i="67"/>
  <c r="C57" i="67" s="1"/>
  <c r="Q57" i="67"/>
  <c r="D57" i="67"/>
  <c r="B57" i="67"/>
  <c r="R56" i="67"/>
  <c r="Q56" i="67"/>
  <c r="C56" i="67"/>
  <c r="R55" i="67"/>
  <c r="C55" i="67" s="1"/>
  <c r="Q55" i="67"/>
  <c r="D55" i="67"/>
  <c r="B55" i="67"/>
  <c r="R54" i="67"/>
  <c r="Q54" i="67"/>
  <c r="C54" i="67"/>
  <c r="R53" i="67"/>
  <c r="C53" i="67" s="1"/>
  <c r="Q53" i="67"/>
  <c r="D53" i="67"/>
  <c r="B53" i="67"/>
  <c r="R52" i="67"/>
  <c r="Q52" i="67"/>
  <c r="C52" i="67"/>
  <c r="R51" i="67"/>
  <c r="C51" i="67" s="1"/>
  <c r="Q51" i="67"/>
  <c r="D51" i="67"/>
  <c r="B51" i="67"/>
  <c r="R50" i="67"/>
  <c r="Q50" i="67"/>
  <c r="C50" i="67"/>
  <c r="R49" i="67"/>
  <c r="C49" i="67" s="1"/>
  <c r="Q49" i="67"/>
  <c r="D49" i="67"/>
  <c r="B49" i="67"/>
  <c r="R48" i="67"/>
  <c r="Q48" i="67"/>
  <c r="C48" i="67"/>
  <c r="R47" i="67"/>
  <c r="C47" i="67" s="1"/>
  <c r="Q47" i="67"/>
  <c r="D47" i="67"/>
  <c r="B47" i="67"/>
  <c r="R46" i="67"/>
  <c r="Q46" i="67"/>
  <c r="C46" i="67"/>
  <c r="R45" i="67"/>
  <c r="C45" i="67" s="1"/>
  <c r="Q45" i="67"/>
  <c r="D45" i="67"/>
  <c r="B45" i="67"/>
  <c r="R44" i="67"/>
  <c r="Q44" i="67"/>
  <c r="C44" i="67"/>
  <c r="R43" i="67"/>
  <c r="C43" i="67" s="1"/>
  <c r="Q43" i="67"/>
  <c r="D43" i="67"/>
  <c r="B43" i="67"/>
  <c r="R42" i="67"/>
  <c r="Q42" i="67"/>
  <c r="C42" i="67"/>
  <c r="R41" i="67"/>
  <c r="C41" i="67" s="1"/>
  <c r="Q41" i="67"/>
  <c r="D41" i="67"/>
  <c r="B41" i="67"/>
  <c r="R40" i="67"/>
  <c r="Q40" i="67"/>
  <c r="C40" i="67"/>
  <c r="R39" i="67"/>
  <c r="C39" i="67" s="1"/>
  <c r="Q39" i="67"/>
  <c r="D39" i="67"/>
  <c r="B39" i="67"/>
  <c r="R38" i="67"/>
  <c r="Q38" i="67"/>
  <c r="C38" i="67"/>
  <c r="R37" i="67"/>
  <c r="C37" i="67" s="1"/>
  <c r="Q37" i="67"/>
  <c r="D37" i="67"/>
  <c r="B37" i="67"/>
  <c r="R36" i="67"/>
  <c r="Q36" i="67"/>
  <c r="C36" i="67"/>
  <c r="R35" i="67"/>
  <c r="C35" i="67" s="1"/>
  <c r="Q35" i="67"/>
  <c r="D35" i="67"/>
  <c r="B35" i="67"/>
  <c r="D34" i="67"/>
  <c r="B34" i="67"/>
  <c r="AA140" i="66"/>
  <c r="R140" i="66"/>
  <c r="Q140" i="66"/>
  <c r="N140" i="66"/>
  <c r="C140" i="66"/>
  <c r="R139" i="66"/>
  <c r="C139" i="66" s="1"/>
  <c r="Q139" i="66"/>
  <c r="AA139" i="66" s="1"/>
  <c r="N139" i="66"/>
  <c r="R138" i="66"/>
  <c r="Q138" i="66"/>
  <c r="AA138" i="66" s="1"/>
  <c r="N138" i="66"/>
  <c r="C138" i="66"/>
  <c r="R137" i="66"/>
  <c r="C137" i="66" s="1"/>
  <c r="Q137" i="66"/>
  <c r="AA137" i="66" s="1"/>
  <c r="N137" i="66"/>
  <c r="R136" i="66"/>
  <c r="Q136" i="66"/>
  <c r="AA136" i="66" s="1"/>
  <c r="N136" i="66"/>
  <c r="C136" i="66"/>
  <c r="R135" i="66"/>
  <c r="C135" i="66" s="1"/>
  <c r="Q135" i="66"/>
  <c r="AA135" i="66" s="1"/>
  <c r="N135" i="66"/>
  <c r="R134" i="66"/>
  <c r="Q134" i="66"/>
  <c r="AA134" i="66" s="1"/>
  <c r="N134" i="66"/>
  <c r="C134" i="66"/>
  <c r="R133" i="66"/>
  <c r="C133" i="66" s="1"/>
  <c r="Q133" i="66"/>
  <c r="AA133" i="66" s="1"/>
  <c r="N133" i="66"/>
  <c r="R132" i="66"/>
  <c r="Q132" i="66"/>
  <c r="AA132" i="66" s="1"/>
  <c r="N132" i="66"/>
  <c r="D132" i="66"/>
  <c r="C132" i="66"/>
  <c r="B132" i="66"/>
  <c r="R131" i="66"/>
  <c r="C131" i="66" s="1"/>
  <c r="Q131" i="66"/>
  <c r="X131" i="66" s="1"/>
  <c r="N131" i="66"/>
  <c r="D131" i="66"/>
  <c r="Z130" i="66"/>
  <c r="V130" i="66"/>
  <c r="R130" i="66"/>
  <c r="C130" i="66" s="1"/>
  <c r="Q130" i="66"/>
  <c r="AA130" i="66" s="1"/>
  <c r="N130" i="66"/>
  <c r="D130" i="66"/>
  <c r="B130" i="66"/>
  <c r="X129" i="66"/>
  <c r="R129" i="66"/>
  <c r="C129" i="66" s="1"/>
  <c r="Q129" i="66"/>
  <c r="N129" i="66"/>
  <c r="D129" i="66"/>
  <c r="Z128" i="66"/>
  <c r="V128" i="66"/>
  <c r="R128" i="66"/>
  <c r="C128" i="66" s="1"/>
  <c r="Q128" i="66"/>
  <c r="AA128" i="66" s="1"/>
  <c r="N128" i="66"/>
  <c r="D128" i="66"/>
  <c r="B128" i="66"/>
  <c r="R127" i="66"/>
  <c r="C127" i="66" s="1"/>
  <c r="Q127" i="66"/>
  <c r="X127" i="66" s="1"/>
  <c r="N127" i="66"/>
  <c r="D127" i="66"/>
  <c r="Z126" i="66"/>
  <c r="V126" i="66"/>
  <c r="R126" i="66"/>
  <c r="C126" i="66" s="1"/>
  <c r="Q126" i="66"/>
  <c r="AA126" i="66" s="1"/>
  <c r="N126" i="66"/>
  <c r="D126" i="66"/>
  <c r="B126" i="66"/>
  <c r="X125" i="66"/>
  <c r="R125" i="66"/>
  <c r="C125" i="66" s="1"/>
  <c r="Q125" i="66"/>
  <c r="N125" i="66"/>
  <c r="D125" i="66"/>
  <c r="Z124" i="66"/>
  <c r="V124" i="66"/>
  <c r="R124" i="66"/>
  <c r="C124" i="66" s="1"/>
  <c r="Q124" i="66"/>
  <c r="AA124" i="66" s="1"/>
  <c r="N124" i="66"/>
  <c r="D124" i="66"/>
  <c r="B124" i="66"/>
  <c r="R123" i="66"/>
  <c r="C123" i="66" s="1"/>
  <c r="Q123" i="66"/>
  <c r="X123" i="66" s="1"/>
  <c r="N123" i="66"/>
  <c r="D123" i="66"/>
  <c r="Z122" i="66"/>
  <c r="V122" i="66"/>
  <c r="R122" i="66"/>
  <c r="C122" i="66" s="1"/>
  <c r="Q122" i="66"/>
  <c r="AA122" i="66" s="1"/>
  <c r="N122" i="66"/>
  <c r="D122" i="66"/>
  <c r="B122" i="66"/>
  <c r="X121" i="66"/>
  <c r="R121" i="66"/>
  <c r="C121" i="66" s="1"/>
  <c r="Q121" i="66"/>
  <c r="N121" i="66"/>
  <c r="D121" i="66"/>
  <c r="Z120" i="66"/>
  <c r="V120" i="66"/>
  <c r="R120" i="66"/>
  <c r="C120" i="66" s="1"/>
  <c r="Q120" i="66"/>
  <c r="AA120" i="66" s="1"/>
  <c r="N120" i="66"/>
  <c r="D120" i="66"/>
  <c r="B120" i="66"/>
  <c r="R119" i="66"/>
  <c r="C119" i="66" s="1"/>
  <c r="Q119" i="66"/>
  <c r="X119" i="66" s="1"/>
  <c r="N119" i="66"/>
  <c r="D119" i="66"/>
  <c r="Z118" i="66"/>
  <c r="V118" i="66"/>
  <c r="R118" i="66"/>
  <c r="C118" i="66" s="1"/>
  <c r="Q118" i="66"/>
  <c r="AA118" i="66" s="1"/>
  <c r="N118" i="66"/>
  <c r="D118" i="66"/>
  <c r="B118" i="66"/>
  <c r="X117" i="66"/>
  <c r="R117" i="66"/>
  <c r="C117" i="66" s="1"/>
  <c r="Q117" i="66"/>
  <c r="N117" i="66"/>
  <c r="D117" i="66"/>
  <c r="Z116" i="66"/>
  <c r="V116" i="66"/>
  <c r="R116" i="66"/>
  <c r="C116" i="66" s="1"/>
  <c r="Q116" i="66"/>
  <c r="AA116" i="66" s="1"/>
  <c r="N116" i="66"/>
  <c r="D116" i="66"/>
  <c r="B116" i="66"/>
  <c r="R115" i="66"/>
  <c r="C115" i="66" s="1"/>
  <c r="Q115" i="66"/>
  <c r="X115" i="66" s="1"/>
  <c r="N115" i="66"/>
  <c r="D115" i="66"/>
  <c r="Z114" i="66"/>
  <c r="V114" i="66"/>
  <c r="R114" i="66"/>
  <c r="C114" i="66" s="1"/>
  <c r="Q114" i="66"/>
  <c r="AA114" i="66" s="1"/>
  <c r="N114" i="66"/>
  <c r="D114" i="66"/>
  <c r="B114" i="66"/>
  <c r="X113" i="66"/>
  <c r="R113" i="66"/>
  <c r="C113" i="66" s="1"/>
  <c r="Q113" i="66"/>
  <c r="N113" i="66"/>
  <c r="D113" i="66"/>
  <c r="R112" i="66"/>
  <c r="C112" i="66" s="1"/>
  <c r="Q112" i="66"/>
  <c r="D112" i="66"/>
  <c r="B112" i="66"/>
  <c r="R111" i="66"/>
  <c r="C111" i="66" s="1"/>
  <c r="Q111" i="66"/>
  <c r="D111" i="66"/>
  <c r="B111" i="66"/>
  <c r="R110" i="66"/>
  <c r="C110" i="66" s="1"/>
  <c r="Q110" i="66"/>
  <c r="D110" i="66"/>
  <c r="B110" i="66"/>
  <c r="R109" i="66"/>
  <c r="C109" i="66" s="1"/>
  <c r="Q109" i="66"/>
  <c r="D109" i="66"/>
  <c r="B109" i="66"/>
  <c r="R108" i="66"/>
  <c r="C108" i="66" s="1"/>
  <c r="Q108" i="66"/>
  <c r="D108" i="66"/>
  <c r="B108" i="66"/>
  <c r="R107" i="66"/>
  <c r="C107" i="66" s="1"/>
  <c r="Q107" i="66"/>
  <c r="D107" i="66"/>
  <c r="B107" i="66"/>
  <c r="R106" i="66"/>
  <c r="C106" i="66" s="1"/>
  <c r="Q106" i="66"/>
  <c r="D106" i="66"/>
  <c r="B106" i="66"/>
  <c r="R105" i="66"/>
  <c r="C105" i="66" s="1"/>
  <c r="Q105" i="66"/>
  <c r="D105" i="66"/>
  <c r="B105" i="66"/>
  <c r="R104" i="66"/>
  <c r="C104" i="66" s="1"/>
  <c r="Q104" i="66"/>
  <c r="D104" i="66"/>
  <c r="B104" i="66"/>
  <c r="R103" i="66"/>
  <c r="C103" i="66" s="1"/>
  <c r="Q103" i="66"/>
  <c r="D103" i="66"/>
  <c r="B103" i="66"/>
  <c r="R102" i="66"/>
  <c r="C102" i="66" s="1"/>
  <c r="Q102" i="66"/>
  <c r="D102" i="66"/>
  <c r="B102" i="66"/>
  <c r="R101" i="66"/>
  <c r="C101" i="66" s="1"/>
  <c r="Q101" i="66"/>
  <c r="D101" i="66"/>
  <c r="B101" i="66"/>
  <c r="R100" i="66"/>
  <c r="C100" i="66" s="1"/>
  <c r="Q100" i="66"/>
  <c r="D100" i="66"/>
  <c r="B100" i="66"/>
  <c r="R99" i="66"/>
  <c r="C99" i="66" s="1"/>
  <c r="Q99" i="66"/>
  <c r="D99" i="66"/>
  <c r="B99" i="66"/>
  <c r="R98" i="66"/>
  <c r="C98" i="66" s="1"/>
  <c r="Q98" i="66"/>
  <c r="D98" i="66"/>
  <c r="B98" i="66"/>
  <c r="R97" i="66"/>
  <c r="C97" i="66" s="1"/>
  <c r="Q97" i="66"/>
  <c r="D97" i="66"/>
  <c r="B97" i="66"/>
  <c r="R96" i="66"/>
  <c r="C96" i="66" s="1"/>
  <c r="Q96" i="66"/>
  <c r="D96" i="66"/>
  <c r="B96" i="66"/>
  <c r="R95" i="66"/>
  <c r="C95" i="66" s="1"/>
  <c r="Q95" i="66"/>
  <c r="D95" i="66"/>
  <c r="B95" i="66"/>
  <c r="R94" i="66"/>
  <c r="C94" i="66" s="1"/>
  <c r="Q94" i="66"/>
  <c r="D94" i="66"/>
  <c r="B94" i="66"/>
  <c r="R93" i="66"/>
  <c r="C93" i="66" s="1"/>
  <c r="Q93" i="66"/>
  <c r="D93" i="66"/>
  <c r="B93" i="66"/>
  <c r="R92" i="66"/>
  <c r="Q92" i="66"/>
  <c r="C92" i="66"/>
  <c r="R91" i="66"/>
  <c r="Q91" i="66"/>
  <c r="C91" i="66"/>
  <c r="R90" i="66"/>
  <c r="Q90" i="66"/>
  <c r="C90" i="66"/>
  <c r="R89" i="66"/>
  <c r="Q89" i="66"/>
  <c r="C89" i="66"/>
  <c r="R88" i="66"/>
  <c r="Q88" i="66"/>
  <c r="C88" i="66"/>
  <c r="R87" i="66"/>
  <c r="Q87" i="66"/>
  <c r="C87" i="66"/>
  <c r="R86" i="66"/>
  <c r="Q86" i="66"/>
  <c r="C86" i="66"/>
  <c r="R85" i="66"/>
  <c r="Q85" i="66"/>
  <c r="C85" i="66"/>
  <c r="R84" i="66"/>
  <c r="Q84" i="66"/>
  <c r="C84" i="66"/>
  <c r="R83" i="66"/>
  <c r="Q83" i="66"/>
  <c r="C83" i="66"/>
  <c r="R82" i="66"/>
  <c r="Q82" i="66"/>
  <c r="C82" i="66"/>
  <c r="R81" i="66"/>
  <c r="Q81" i="66"/>
  <c r="C81" i="66"/>
  <c r="R80" i="66"/>
  <c r="Q80" i="66"/>
  <c r="C80" i="66"/>
  <c r="R79" i="66"/>
  <c r="Q79" i="66"/>
  <c r="C79" i="66"/>
  <c r="R78" i="66"/>
  <c r="Q78" i="66"/>
  <c r="C78" i="66"/>
  <c r="R77" i="66"/>
  <c r="Q77" i="66"/>
  <c r="C77" i="66"/>
  <c r="R76" i="66"/>
  <c r="Q76" i="66"/>
  <c r="C76" i="66"/>
  <c r="R75" i="66"/>
  <c r="Q75" i="66"/>
  <c r="C75" i="66"/>
  <c r="R74" i="66"/>
  <c r="Q74" i="66"/>
  <c r="C74" i="66"/>
  <c r="R73" i="66"/>
  <c r="Q73" i="66"/>
  <c r="C73" i="66"/>
  <c r="R72" i="66"/>
  <c r="Q72" i="66"/>
  <c r="C72" i="66"/>
  <c r="R71" i="66"/>
  <c r="Q71" i="66"/>
  <c r="C71" i="66"/>
  <c r="R70" i="66"/>
  <c r="Q70" i="66"/>
  <c r="C70" i="66"/>
  <c r="R69" i="66"/>
  <c r="Q69" i="66"/>
  <c r="C69" i="66"/>
  <c r="R68" i="66"/>
  <c r="Q68" i="66"/>
  <c r="C68" i="66"/>
  <c r="R67" i="66"/>
  <c r="Q67" i="66"/>
  <c r="C67" i="66"/>
  <c r="R66" i="66"/>
  <c r="Q66" i="66"/>
  <c r="C66" i="66"/>
  <c r="R65" i="66"/>
  <c r="Q65" i="66"/>
  <c r="C65" i="66"/>
  <c r="R64" i="66"/>
  <c r="Q64" i="66"/>
  <c r="C64" i="66"/>
  <c r="R63" i="66"/>
  <c r="Q63" i="66"/>
  <c r="C63" i="66"/>
  <c r="R62" i="66"/>
  <c r="Q62" i="66"/>
  <c r="C62" i="66"/>
  <c r="R61" i="66"/>
  <c r="Q61" i="66"/>
  <c r="C61" i="66"/>
  <c r="R60" i="66"/>
  <c r="Q60" i="66"/>
  <c r="C60" i="66"/>
  <c r="R59" i="66"/>
  <c r="Q59" i="66"/>
  <c r="C59" i="66"/>
  <c r="R58" i="66"/>
  <c r="Q58" i="66"/>
  <c r="C58" i="66"/>
  <c r="R57" i="66"/>
  <c r="Q57" i="66"/>
  <c r="C57" i="66"/>
  <c r="R56" i="66"/>
  <c r="Q56" i="66"/>
  <c r="C56" i="66"/>
  <c r="R55" i="66"/>
  <c r="Q55" i="66"/>
  <c r="C55" i="66"/>
  <c r="R54" i="66"/>
  <c r="Q54" i="66"/>
  <c r="C54" i="66"/>
  <c r="R53" i="66"/>
  <c r="Q53" i="66"/>
  <c r="C53" i="66"/>
  <c r="R52" i="66"/>
  <c r="Q52" i="66"/>
  <c r="C52" i="66"/>
  <c r="R51" i="66"/>
  <c r="Q51" i="66"/>
  <c r="C51" i="66"/>
  <c r="R50" i="66"/>
  <c r="Q50" i="66"/>
  <c r="C50" i="66"/>
  <c r="R49" i="66"/>
  <c r="Q49" i="66"/>
  <c r="C49" i="66"/>
  <c r="R48" i="66"/>
  <c r="Q48" i="66"/>
  <c r="C48" i="66"/>
  <c r="R47" i="66"/>
  <c r="Q47" i="66"/>
  <c r="C47" i="66"/>
  <c r="R46" i="66"/>
  <c r="Q46" i="66"/>
  <c r="C46" i="66"/>
  <c r="R45" i="66"/>
  <c r="Q45" i="66"/>
  <c r="C45" i="66"/>
  <c r="R44" i="66"/>
  <c r="Q44" i="66"/>
  <c r="C44" i="66"/>
  <c r="R43" i="66"/>
  <c r="Q43" i="66"/>
  <c r="C43" i="66"/>
  <c r="R42" i="66"/>
  <c r="Q42" i="66"/>
  <c r="C42" i="66"/>
  <c r="R41" i="66"/>
  <c r="Q41" i="66"/>
  <c r="C41" i="66"/>
  <c r="R40" i="66"/>
  <c r="Q40" i="66"/>
  <c r="C40" i="66"/>
  <c r="R39" i="66"/>
  <c r="Q39" i="66"/>
  <c r="C39" i="66"/>
  <c r="R38" i="66"/>
  <c r="Q38" i="66"/>
  <c r="C38" i="66"/>
  <c r="R37" i="66"/>
  <c r="Q37" i="66"/>
  <c r="C37" i="66"/>
  <c r="R36" i="66"/>
  <c r="Q36" i="66"/>
  <c r="C36" i="66"/>
  <c r="R35" i="66"/>
  <c r="Q35" i="66"/>
  <c r="C35" i="66"/>
  <c r="D34" i="66"/>
  <c r="B34" i="66"/>
  <c r="AA140" i="65"/>
  <c r="R140" i="65"/>
  <c r="Q140" i="65"/>
  <c r="N140" i="65"/>
  <c r="C140" i="65"/>
  <c r="R139" i="65"/>
  <c r="Q139" i="65"/>
  <c r="AA139" i="65" s="1"/>
  <c r="N139" i="65"/>
  <c r="C139" i="65"/>
  <c r="R138" i="65"/>
  <c r="C138" i="65" s="1"/>
  <c r="Q138" i="65"/>
  <c r="AA138" i="65" s="1"/>
  <c r="N138" i="65"/>
  <c r="R137" i="65"/>
  <c r="Q137" i="65"/>
  <c r="AA137" i="65" s="1"/>
  <c r="N137" i="65"/>
  <c r="C137" i="65"/>
  <c r="R136" i="65"/>
  <c r="C136" i="65" s="1"/>
  <c r="Q136" i="65"/>
  <c r="AA136" i="65" s="1"/>
  <c r="N136" i="65"/>
  <c r="R135" i="65"/>
  <c r="Q135" i="65"/>
  <c r="AA135" i="65" s="1"/>
  <c r="N135" i="65"/>
  <c r="C135" i="65"/>
  <c r="R134" i="65"/>
  <c r="C134" i="65" s="1"/>
  <c r="Q134" i="65"/>
  <c r="AA134" i="65" s="1"/>
  <c r="N134" i="65"/>
  <c r="R133" i="65"/>
  <c r="Q133" i="65"/>
  <c r="AA133" i="65" s="1"/>
  <c r="N133" i="65"/>
  <c r="C133" i="65"/>
  <c r="R132" i="65"/>
  <c r="Q132" i="65"/>
  <c r="AA132" i="65" s="1"/>
  <c r="N132" i="65"/>
  <c r="D132" i="65"/>
  <c r="C132" i="65"/>
  <c r="B132" i="65"/>
  <c r="Z131" i="65"/>
  <c r="V131" i="65"/>
  <c r="R131" i="65"/>
  <c r="C131" i="65" s="1"/>
  <c r="Q131" i="65"/>
  <c r="AA131" i="65" s="1"/>
  <c r="N131" i="65"/>
  <c r="D131" i="65"/>
  <c r="B131" i="65"/>
  <c r="X130" i="65"/>
  <c r="R130" i="65"/>
  <c r="C130" i="65" s="1"/>
  <c r="Q130" i="65"/>
  <c r="N130" i="65"/>
  <c r="D130" i="65"/>
  <c r="Z129" i="65"/>
  <c r="V129" i="65"/>
  <c r="R129" i="65"/>
  <c r="C129" i="65" s="1"/>
  <c r="Q129" i="65"/>
  <c r="AA129" i="65" s="1"/>
  <c r="N129" i="65"/>
  <c r="D129" i="65"/>
  <c r="B129" i="65"/>
  <c r="R128" i="65"/>
  <c r="C128" i="65" s="1"/>
  <c r="Q128" i="65"/>
  <c r="X128" i="65" s="1"/>
  <c r="N128" i="65"/>
  <c r="D128" i="65"/>
  <c r="Z127" i="65"/>
  <c r="V127" i="65"/>
  <c r="R127" i="65"/>
  <c r="C127" i="65" s="1"/>
  <c r="Q127" i="65"/>
  <c r="AA127" i="65" s="1"/>
  <c r="N127" i="65"/>
  <c r="D127" i="65"/>
  <c r="B127" i="65"/>
  <c r="X126" i="65"/>
  <c r="R126" i="65"/>
  <c r="C126" i="65" s="1"/>
  <c r="Q126" i="65"/>
  <c r="N126" i="65"/>
  <c r="D126" i="65"/>
  <c r="Z125" i="65"/>
  <c r="R125" i="65"/>
  <c r="C125" i="65" s="1"/>
  <c r="Q125" i="65"/>
  <c r="N125" i="65"/>
  <c r="D125" i="65"/>
  <c r="B125" i="65"/>
  <c r="R124" i="65"/>
  <c r="C124" i="65" s="1"/>
  <c r="Q124" i="65"/>
  <c r="AA124" i="65" s="1"/>
  <c r="N124" i="65"/>
  <c r="D124" i="65"/>
  <c r="Z123" i="65"/>
  <c r="V123" i="65"/>
  <c r="R123" i="65"/>
  <c r="C123" i="65" s="1"/>
  <c r="Q123" i="65"/>
  <c r="AA123" i="65" s="1"/>
  <c r="N123" i="65"/>
  <c r="D123" i="65"/>
  <c r="B123" i="65"/>
  <c r="R122" i="65"/>
  <c r="C122" i="65" s="1"/>
  <c r="Q122" i="65"/>
  <c r="AA122" i="65" s="1"/>
  <c r="N122" i="65"/>
  <c r="D122" i="65"/>
  <c r="Z121" i="65"/>
  <c r="V121" i="65"/>
  <c r="R121" i="65"/>
  <c r="C121" i="65" s="1"/>
  <c r="Q121" i="65"/>
  <c r="AA121" i="65" s="1"/>
  <c r="N121" i="65"/>
  <c r="D121" i="65"/>
  <c r="B121" i="65"/>
  <c r="R120" i="65"/>
  <c r="C120" i="65" s="1"/>
  <c r="Q120" i="65"/>
  <c r="AA120" i="65" s="1"/>
  <c r="N120" i="65"/>
  <c r="D120" i="65"/>
  <c r="Z119" i="65"/>
  <c r="V119" i="65"/>
  <c r="R119" i="65"/>
  <c r="C119" i="65" s="1"/>
  <c r="Q119" i="65"/>
  <c r="AA119" i="65" s="1"/>
  <c r="D119" i="65"/>
  <c r="B119" i="65"/>
  <c r="Z118" i="65"/>
  <c r="V118" i="65"/>
  <c r="R118" i="65"/>
  <c r="C118" i="65" s="1"/>
  <c r="Q118" i="65"/>
  <c r="AA118" i="65" s="1"/>
  <c r="N118" i="65"/>
  <c r="D118" i="65"/>
  <c r="B118" i="65"/>
  <c r="R117" i="65"/>
  <c r="C117" i="65" s="1"/>
  <c r="Q117" i="65"/>
  <c r="AA117" i="65" s="1"/>
  <c r="B117" i="65"/>
  <c r="R116" i="65"/>
  <c r="C116" i="65" s="1"/>
  <c r="Q116" i="65"/>
  <c r="AA116" i="65" s="1"/>
  <c r="N116" i="65"/>
  <c r="D116" i="65"/>
  <c r="Z115" i="65"/>
  <c r="V115" i="65"/>
  <c r="R115" i="65"/>
  <c r="C115" i="65" s="1"/>
  <c r="Q115" i="65"/>
  <c r="AA115" i="65" s="1"/>
  <c r="N115" i="65"/>
  <c r="D115" i="65"/>
  <c r="B115" i="65"/>
  <c r="R114" i="65"/>
  <c r="C114" i="65" s="1"/>
  <c r="Q114" i="65"/>
  <c r="AA114" i="65" s="1"/>
  <c r="N114" i="65"/>
  <c r="D114" i="65"/>
  <c r="Z113" i="65"/>
  <c r="V113" i="65"/>
  <c r="R113" i="65"/>
  <c r="C113" i="65" s="1"/>
  <c r="Q113" i="65"/>
  <c r="AA113" i="65" s="1"/>
  <c r="N113" i="65"/>
  <c r="D113" i="65"/>
  <c r="B113" i="65"/>
  <c r="R112" i="65"/>
  <c r="C112" i="65" s="1"/>
  <c r="Q112" i="65"/>
  <c r="D112" i="65" s="1"/>
  <c r="B112" i="65"/>
  <c r="R111" i="65"/>
  <c r="C111" i="65" s="1"/>
  <c r="Q111" i="65"/>
  <c r="D111" i="65" s="1"/>
  <c r="B111" i="65"/>
  <c r="R110" i="65"/>
  <c r="C110" i="65" s="1"/>
  <c r="Q110" i="65"/>
  <c r="D110" i="65" s="1"/>
  <c r="B110" i="65"/>
  <c r="R109" i="65"/>
  <c r="C109" i="65" s="1"/>
  <c r="Q109" i="65"/>
  <c r="D109" i="65" s="1"/>
  <c r="B109" i="65"/>
  <c r="R108" i="65"/>
  <c r="C108" i="65" s="1"/>
  <c r="Q108" i="65"/>
  <c r="D108" i="65" s="1"/>
  <c r="B108" i="65"/>
  <c r="R107" i="65"/>
  <c r="C107" i="65" s="1"/>
  <c r="Q107" i="65"/>
  <c r="D107" i="65" s="1"/>
  <c r="B107" i="65"/>
  <c r="R106" i="65"/>
  <c r="C106" i="65" s="1"/>
  <c r="Q106" i="65"/>
  <c r="D106" i="65" s="1"/>
  <c r="B106" i="65"/>
  <c r="R105" i="65"/>
  <c r="C105" i="65" s="1"/>
  <c r="Q105" i="65"/>
  <c r="D105" i="65" s="1"/>
  <c r="B105" i="65"/>
  <c r="R104" i="65"/>
  <c r="C104" i="65" s="1"/>
  <c r="Q104" i="65"/>
  <c r="D104" i="65" s="1"/>
  <c r="B104" i="65"/>
  <c r="R103" i="65"/>
  <c r="C103" i="65" s="1"/>
  <c r="Q103" i="65"/>
  <c r="D103" i="65" s="1"/>
  <c r="B103" i="65"/>
  <c r="R102" i="65"/>
  <c r="C102" i="65" s="1"/>
  <c r="Q102" i="65"/>
  <c r="D102" i="65" s="1"/>
  <c r="B102" i="65"/>
  <c r="R101" i="65"/>
  <c r="C101" i="65" s="1"/>
  <c r="Q101" i="65"/>
  <c r="D101" i="65" s="1"/>
  <c r="B101" i="65"/>
  <c r="R100" i="65"/>
  <c r="C100" i="65" s="1"/>
  <c r="Q100" i="65"/>
  <c r="D100" i="65" s="1"/>
  <c r="B100" i="65"/>
  <c r="R99" i="65"/>
  <c r="C99" i="65" s="1"/>
  <c r="Q99" i="65"/>
  <c r="D99" i="65" s="1"/>
  <c r="B99" i="65"/>
  <c r="R98" i="65"/>
  <c r="C98" i="65" s="1"/>
  <c r="Q98" i="65"/>
  <c r="D98" i="65" s="1"/>
  <c r="B98" i="65"/>
  <c r="R97" i="65"/>
  <c r="C97" i="65" s="1"/>
  <c r="Q97" i="65"/>
  <c r="D97" i="65" s="1"/>
  <c r="B97" i="65"/>
  <c r="R96" i="65"/>
  <c r="C96" i="65" s="1"/>
  <c r="Q96" i="65"/>
  <c r="D96" i="65" s="1"/>
  <c r="B96" i="65"/>
  <c r="R95" i="65"/>
  <c r="C95" i="65" s="1"/>
  <c r="Q95" i="65"/>
  <c r="D95" i="65" s="1"/>
  <c r="B95" i="65"/>
  <c r="R94" i="65"/>
  <c r="C94" i="65" s="1"/>
  <c r="Q94" i="65"/>
  <c r="D94" i="65" s="1"/>
  <c r="B94" i="65"/>
  <c r="R93" i="65"/>
  <c r="C93" i="65" s="1"/>
  <c r="Q93" i="65"/>
  <c r="D93" i="65" s="1"/>
  <c r="B93" i="65"/>
  <c r="R92" i="65"/>
  <c r="Q92" i="65"/>
  <c r="C92" i="65"/>
  <c r="R91" i="65"/>
  <c r="Q91" i="65"/>
  <c r="C91" i="65"/>
  <c r="R90" i="65"/>
  <c r="Q90" i="65"/>
  <c r="C90" i="65"/>
  <c r="R89" i="65"/>
  <c r="Q89" i="65"/>
  <c r="C89" i="65"/>
  <c r="R88" i="65"/>
  <c r="Q88" i="65"/>
  <c r="C88" i="65"/>
  <c r="R87" i="65"/>
  <c r="Q87" i="65"/>
  <c r="C87" i="65"/>
  <c r="R86" i="65"/>
  <c r="Q86" i="65"/>
  <c r="C86" i="65"/>
  <c r="R85" i="65"/>
  <c r="Q85" i="65"/>
  <c r="C85" i="65"/>
  <c r="R84" i="65"/>
  <c r="Q84" i="65"/>
  <c r="C84" i="65"/>
  <c r="R83" i="65"/>
  <c r="Q83" i="65"/>
  <c r="C83" i="65"/>
  <c r="R82" i="65"/>
  <c r="Q82" i="65"/>
  <c r="C82" i="65"/>
  <c r="R81" i="65"/>
  <c r="Q81" i="65"/>
  <c r="C81" i="65"/>
  <c r="R80" i="65"/>
  <c r="Q80" i="65"/>
  <c r="C80" i="65"/>
  <c r="R79" i="65"/>
  <c r="Q79" i="65"/>
  <c r="C79" i="65"/>
  <c r="R78" i="65"/>
  <c r="Q78" i="65"/>
  <c r="C78" i="65"/>
  <c r="R77" i="65"/>
  <c r="Q77" i="65"/>
  <c r="C77" i="65"/>
  <c r="R76" i="65"/>
  <c r="Q76" i="65"/>
  <c r="C76" i="65"/>
  <c r="R75" i="65"/>
  <c r="Q75" i="65"/>
  <c r="C75" i="65"/>
  <c r="R74" i="65"/>
  <c r="Q74" i="65"/>
  <c r="C74" i="65"/>
  <c r="R73" i="65"/>
  <c r="Q73" i="65"/>
  <c r="C73" i="65"/>
  <c r="R72" i="65"/>
  <c r="Q72" i="65"/>
  <c r="C72" i="65"/>
  <c r="R71" i="65"/>
  <c r="Q71" i="65"/>
  <c r="C71" i="65"/>
  <c r="R70" i="65"/>
  <c r="Q70" i="65"/>
  <c r="C70" i="65"/>
  <c r="R69" i="65"/>
  <c r="Q69" i="65"/>
  <c r="C69" i="65"/>
  <c r="R68" i="65"/>
  <c r="Q68" i="65"/>
  <c r="C68" i="65"/>
  <c r="R67" i="65"/>
  <c r="Q67" i="65"/>
  <c r="C67" i="65"/>
  <c r="R66" i="65"/>
  <c r="Q66" i="65"/>
  <c r="C66" i="65"/>
  <c r="R65" i="65"/>
  <c r="Q65" i="65"/>
  <c r="C65" i="65"/>
  <c r="R64" i="65"/>
  <c r="Q64" i="65"/>
  <c r="C64" i="65"/>
  <c r="R63" i="65"/>
  <c r="Q63" i="65"/>
  <c r="C63" i="65"/>
  <c r="R62" i="65"/>
  <c r="Q62" i="65"/>
  <c r="C62" i="65"/>
  <c r="R61" i="65"/>
  <c r="Q61" i="65"/>
  <c r="C61" i="65"/>
  <c r="R60" i="65"/>
  <c r="Q60" i="65"/>
  <c r="C60" i="65"/>
  <c r="R59" i="65"/>
  <c r="Q59" i="65"/>
  <c r="C59" i="65"/>
  <c r="R58" i="65"/>
  <c r="Q58" i="65"/>
  <c r="C58" i="65"/>
  <c r="R57" i="65"/>
  <c r="Q57" i="65"/>
  <c r="C57" i="65"/>
  <c r="R56" i="65"/>
  <c r="Q56" i="65"/>
  <c r="C56" i="65"/>
  <c r="R55" i="65"/>
  <c r="Q55" i="65"/>
  <c r="C55" i="65"/>
  <c r="R54" i="65"/>
  <c r="Q54" i="65"/>
  <c r="C54" i="65"/>
  <c r="R53" i="65"/>
  <c r="Q53" i="65"/>
  <c r="C53" i="65"/>
  <c r="R52" i="65"/>
  <c r="Q52" i="65"/>
  <c r="C52" i="65"/>
  <c r="R51" i="65"/>
  <c r="Q51" i="65"/>
  <c r="C51" i="65"/>
  <c r="R50" i="65"/>
  <c r="Q50" i="65"/>
  <c r="C50" i="65"/>
  <c r="R49" i="65"/>
  <c r="Q49" i="65"/>
  <c r="C49" i="65"/>
  <c r="R48" i="65"/>
  <c r="Q48" i="65"/>
  <c r="C48" i="65"/>
  <c r="R47" i="65"/>
  <c r="Q47" i="65"/>
  <c r="C47" i="65"/>
  <c r="R46" i="65"/>
  <c r="Q46" i="65"/>
  <c r="C46" i="65"/>
  <c r="R45" i="65"/>
  <c r="Q45" i="65"/>
  <c r="C45" i="65"/>
  <c r="R44" i="65"/>
  <c r="Q44" i="65"/>
  <c r="C44" i="65"/>
  <c r="R43" i="65"/>
  <c r="Q43" i="65"/>
  <c r="C43" i="65"/>
  <c r="R42" i="65"/>
  <c r="Q42" i="65"/>
  <c r="C42" i="65"/>
  <c r="R41" i="65"/>
  <c r="Q41" i="65"/>
  <c r="C41" i="65"/>
  <c r="R40" i="65"/>
  <c r="Q40" i="65"/>
  <c r="C40" i="65"/>
  <c r="R39" i="65"/>
  <c r="Q39" i="65"/>
  <c r="C39" i="65"/>
  <c r="R38" i="65"/>
  <c r="Q38" i="65"/>
  <c r="C38" i="65"/>
  <c r="R37" i="65"/>
  <c r="Q37" i="65"/>
  <c r="C37" i="65"/>
  <c r="R36" i="65"/>
  <c r="Q36" i="65"/>
  <c r="C36" i="65"/>
  <c r="R35" i="65"/>
  <c r="Q35" i="65"/>
  <c r="C35" i="65"/>
  <c r="D34" i="65"/>
  <c r="B34" i="65"/>
  <c r="AA140" i="64"/>
  <c r="R140" i="64"/>
  <c r="Q140" i="64"/>
  <c r="N140" i="64"/>
  <c r="C140" i="64"/>
  <c r="R139" i="64"/>
  <c r="C139" i="64" s="1"/>
  <c r="Q139" i="64"/>
  <c r="AA139" i="64" s="1"/>
  <c r="N139" i="64"/>
  <c r="R138" i="64"/>
  <c r="Q138" i="64"/>
  <c r="AA138" i="64" s="1"/>
  <c r="N138" i="64"/>
  <c r="C138" i="64"/>
  <c r="R137" i="64"/>
  <c r="C137" i="64" s="1"/>
  <c r="Q137" i="64"/>
  <c r="AA137" i="64" s="1"/>
  <c r="N137" i="64"/>
  <c r="R136" i="64"/>
  <c r="Q136" i="64"/>
  <c r="AA136" i="64" s="1"/>
  <c r="N136" i="64"/>
  <c r="C136" i="64"/>
  <c r="R135" i="64"/>
  <c r="C135" i="64" s="1"/>
  <c r="Q135" i="64"/>
  <c r="AA135" i="64" s="1"/>
  <c r="N135" i="64"/>
  <c r="R134" i="64"/>
  <c r="Q134" i="64"/>
  <c r="AA134" i="64" s="1"/>
  <c r="N134" i="64"/>
  <c r="C134" i="64"/>
  <c r="R133" i="64"/>
  <c r="C133" i="64" s="1"/>
  <c r="Q133" i="64"/>
  <c r="AA133" i="64" s="1"/>
  <c r="N133" i="64"/>
  <c r="R132" i="64"/>
  <c r="Q132" i="64"/>
  <c r="AA132" i="64" s="1"/>
  <c r="N132" i="64"/>
  <c r="D132" i="64"/>
  <c r="C132" i="64"/>
  <c r="B132" i="64"/>
  <c r="R131" i="64"/>
  <c r="C131" i="64" s="1"/>
  <c r="Q131" i="64"/>
  <c r="AA131" i="64" s="1"/>
  <c r="N131" i="64"/>
  <c r="D131" i="64"/>
  <c r="Z130" i="64"/>
  <c r="V130" i="64"/>
  <c r="R130" i="64"/>
  <c r="C130" i="64" s="1"/>
  <c r="Q130" i="64"/>
  <c r="AA130" i="64" s="1"/>
  <c r="N130" i="64"/>
  <c r="D130" i="64"/>
  <c r="B130" i="64"/>
  <c r="R129" i="64"/>
  <c r="C129" i="64" s="1"/>
  <c r="Q129" i="64"/>
  <c r="AA129" i="64" s="1"/>
  <c r="N129" i="64"/>
  <c r="D129" i="64"/>
  <c r="Z128" i="64"/>
  <c r="V128" i="64"/>
  <c r="R128" i="64"/>
  <c r="C128" i="64" s="1"/>
  <c r="Q128" i="64"/>
  <c r="AA128" i="64" s="1"/>
  <c r="N128" i="64"/>
  <c r="D128" i="64"/>
  <c r="B128" i="64"/>
  <c r="R127" i="64"/>
  <c r="C127" i="64" s="1"/>
  <c r="Q127" i="64"/>
  <c r="AA127" i="64" s="1"/>
  <c r="N127" i="64"/>
  <c r="D127" i="64"/>
  <c r="Z126" i="64"/>
  <c r="V126" i="64"/>
  <c r="R126" i="64"/>
  <c r="C126" i="64" s="1"/>
  <c r="Q126" i="64"/>
  <c r="AA126" i="64" s="1"/>
  <c r="N126" i="64"/>
  <c r="D126" i="64"/>
  <c r="B126" i="64"/>
  <c r="R125" i="64"/>
  <c r="C125" i="64" s="1"/>
  <c r="Q125" i="64"/>
  <c r="AA125" i="64" s="1"/>
  <c r="N125" i="64"/>
  <c r="D125" i="64"/>
  <c r="Z124" i="64"/>
  <c r="V124" i="64"/>
  <c r="R124" i="64"/>
  <c r="C124" i="64" s="1"/>
  <c r="Q124" i="64"/>
  <c r="AA124" i="64" s="1"/>
  <c r="N124" i="64"/>
  <c r="D124" i="64"/>
  <c r="B124" i="64"/>
  <c r="R123" i="64"/>
  <c r="C123" i="64" s="1"/>
  <c r="Q123" i="64"/>
  <c r="AA123" i="64" s="1"/>
  <c r="N123" i="64"/>
  <c r="D123" i="64"/>
  <c r="Z122" i="64"/>
  <c r="V122" i="64"/>
  <c r="R122" i="64"/>
  <c r="C122" i="64" s="1"/>
  <c r="Q122" i="64"/>
  <c r="AA122" i="64" s="1"/>
  <c r="N122" i="64"/>
  <c r="D122" i="64"/>
  <c r="B122" i="64"/>
  <c r="R121" i="64"/>
  <c r="C121" i="64" s="1"/>
  <c r="Q121" i="64"/>
  <c r="AA121" i="64" s="1"/>
  <c r="N121" i="64"/>
  <c r="D121" i="64"/>
  <c r="Z120" i="64"/>
  <c r="V120" i="64"/>
  <c r="R120" i="64"/>
  <c r="C120" i="64" s="1"/>
  <c r="Q120" i="64"/>
  <c r="AA120" i="64" s="1"/>
  <c r="N120" i="64"/>
  <c r="D120" i="64"/>
  <c r="B120" i="64"/>
  <c r="R119" i="64"/>
  <c r="C119" i="64" s="1"/>
  <c r="Q119" i="64"/>
  <c r="AA119" i="64" s="1"/>
  <c r="N119" i="64"/>
  <c r="D119" i="64"/>
  <c r="Z118" i="64"/>
  <c r="V118" i="64"/>
  <c r="R118" i="64"/>
  <c r="C118" i="64" s="1"/>
  <c r="Q118" i="64"/>
  <c r="AA118" i="64" s="1"/>
  <c r="N118" i="64"/>
  <c r="D118" i="64"/>
  <c r="B118" i="64"/>
  <c r="R117" i="64"/>
  <c r="C117" i="64" s="1"/>
  <c r="Q117" i="64"/>
  <c r="AA117" i="64" s="1"/>
  <c r="N117" i="64"/>
  <c r="D117" i="64"/>
  <c r="Z116" i="64"/>
  <c r="V116" i="64"/>
  <c r="R116" i="64"/>
  <c r="C116" i="64" s="1"/>
  <c r="Q116" i="64"/>
  <c r="AA116" i="64" s="1"/>
  <c r="N116" i="64"/>
  <c r="D116" i="64"/>
  <c r="B116" i="64"/>
  <c r="R115" i="64"/>
  <c r="C115" i="64" s="1"/>
  <c r="Q115" i="64"/>
  <c r="AA115" i="64" s="1"/>
  <c r="N115" i="64"/>
  <c r="D115" i="64"/>
  <c r="Z114" i="64"/>
  <c r="V114" i="64"/>
  <c r="R114" i="64"/>
  <c r="C114" i="64" s="1"/>
  <c r="Q114" i="64"/>
  <c r="AA114" i="64" s="1"/>
  <c r="N114" i="64"/>
  <c r="D114" i="64"/>
  <c r="B114" i="64"/>
  <c r="R113" i="64"/>
  <c r="C113" i="64" s="1"/>
  <c r="Q113" i="64"/>
  <c r="AA113" i="64" s="1"/>
  <c r="N113" i="64"/>
  <c r="D113" i="64"/>
  <c r="R112" i="64"/>
  <c r="C112" i="64" s="1"/>
  <c r="Q112" i="64"/>
  <c r="D112" i="64"/>
  <c r="B112" i="64"/>
  <c r="R111" i="64"/>
  <c r="C111" i="64" s="1"/>
  <c r="Q111" i="64"/>
  <c r="D111" i="64"/>
  <c r="B111" i="64"/>
  <c r="R110" i="64"/>
  <c r="C110" i="64" s="1"/>
  <c r="Q110" i="64"/>
  <c r="D110" i="64"/>
  <c r="B110" i="64"/>
  <c r="R109" i="64"/>
  <c r="C109" i="64" s="1"/>
  <c r="Q109" i="64"/>
  <c r="D109" i="64"/>
  <c r="B109" i="64"/>
  <c r="R108" i="64"/>
  <c r="C108" i="64" s="1"/>
  <c r="Q108" i="64"/>
  <c r="D108" i="64"/>
  <c r="B108" i="64"/>
  <c r="R107" i="64"/>
  <c r="C107" i="64" s="1"/>
  <c r="Q107" i="64"/>
  <c r="D107" i="64"/>
  <c r="B107" i="64"/>
  <c r="R106" i="64"/>
  <c r="C106" i="64" s="1"/>
  <c r="Q106" i="64"/>
  <c r="D106" i="64"/>
  <c r="B106" i="64"/>
  <c r="R105" i="64"/>
  <c r="C105" i="64" s="1"/>
  <c r="Q105" i="64"/>
  <c r="D105" i="64"/>
  <c r="B105" i="64"/>
  <c r="R104" i="64"/>
  <c r="C104" i="64" s="1"/>
  <c r="Q104" i="64"/>
  <c r="D104" i="64"/>
  <c r="B104" i="64"/>
  <c r="R103" i="64"/>
  <c r="C103" i="64" s="1"/>
  <c r="Q103" i="64"/>
  <c r="D103" i="64"/>
  <c r="B103" i="64"/>
  <c r="R102" i="64"/>
  <c r="C102" i="64" s="1"/>
  <c r="Q102" i="64"/>
  <c r="D102" i="64"/>
  <c r="B102" i="64"/>
  <c r="R101" i="64"/>
  <c r="C101" i="64" s="1"/>
  <c r="Q101" i="64"/>
  <c r="D101" i="64"/>
  <c r="B101" i="64"/>
  <c r="R100" i="64"/>
  <c r="C100" i="64" s="1"/>
  <c r="Q100" i="64"/>
  <c r="D100" i="64"/>
  <c r="B100" i="64"/>
  <c r="R99" i="64"/>
  <c r="C99" i="64" s="1"/>
  <c r="Q99" i="64"/>
  <c r="D99" i="64"/>
  <c r="B99" i="64"/>
  <c r="R98" i="64"/>
  <c r="C98" i="64" s="1"/>
  <c r="Q98" i="64"/>
  <c r="D98" i="64"/>
  <c r="B98" i="64"/>
  <c r="R97" i="64"/>
  <c r="C97" i="64" s="1"/>
  <c r="Q97" i="64"/>
  <c r="D97" i="64"/>
  <c r="B97" i="64"/>
  <c r="R96" i="64"/>
  <c r="C96" i="64" s="1"/>
  <c r="Q96" i="64"/>
  <c r="D96" i="64"/>
  <c r="B96" i="64"/>
  <c r="R95" i="64"/>
  <c r="C95" i="64" s="1"/>
  <c r="Q95" i="64"/>
  <c r="D95" i="64"/>
  <c r="B95" i="64"/>
  <c r="R94" i="64"/>
  <c r="C94" i="64" s="1"/>
  <c r="Q94" i="64"/>
  <c r="D94" i="64"/>
  <c r="B94" i="64"/>
  <c r="R93" i="64"/>
  <c r="C93" i="64" s="1"/>
  <c r="Q93" i="64"/>
  <c r="D93" i="64"/>
  <c r="B93" i="64"/>
  <c r="R92" i="64"/>
  <c r="Q92" i="64"/>
  <c r="C92" i="64"/>
  <c r="R91" i="64"/>
  <c r="Q91" i="64"/>
  <c r="C91" i="64"/>
  <c r="R90" i="64"/>
  <c r="Q90" i="64"/>
  <c r="C90" i="64"/>
  <c r="R89" i="64"/>
  <c r="Q89" i="64"/>
  <c r="C89" i="64"/>
  <c r="R88" i="64"/>
  <c r="Q88" i="64"/>
  <c r="C88" i="64"/>
  <c r="R87" i="64"/>
  <c r="Q87" i="64"/>
  <c r="C87" i="64"/>
  <c r="R86" i="64"/>
  <c r="Q86" i="64"/>
  <c r="C86" i="64"/>
  <c r="R85" i="64"/>
  <c r="Q85" i="64"/>
  <c r="C85" i="64"/>
  <c r="R84" i="64"/>
  <c r="Q84" i="64"/>
  <c r="C84" i="64"/>
  <c r="R83" i="64"/>
  <c r="Q83" i="64"/>
  <c r="C83" i="64"/>
  <c r="R82" i="64"/>
  <c r="Q82" i="64"/>
  <c r="C82" i="64"/>
  <c r="R81" i="64"/>
  <c r="Q81" i="64"/>
  <c r="C81" i="64"/>
  <c r="R80" i="64"/>
  <c r="Q80" i="64"/>
  <c r="C80" i="64"/>
  <c r="R79" i="64"/>
  <c r="Q79" i="64"/>
  <c r="C79" i="64"/>
  <c r="R78" i="64"/>
  <c r="Q78" i="64"/>
  <c r="C78" i="64"/>
  <c r="R77" i="64"/>
  <c r="Q77" i="64"/>
  <c r="C77" i="64"/>
  <c r="R76" i="64"/>
  <c r="Q76" i="64"/>
  <c r="C76" i="64"/>
  <c r="R75" i="64"/>
  <c r="Q75" i="64"/>
  <c r="C75" i="64"/>
  <c r="R74" i="64"/>
  <c r="Q74" i="64"/>
  <c r="C74" i="64"/>
  <c r="R73" i="64"/>
  <c r="Q73" i="64"/>
  <c r="C73" i="64"/>
  <c r="R72" i="64"/>
  <c r="Q72" i="64"/>
  <c r="C72" i="64"/>
  <c r="R71" i="64"/>
  <c r="Q71" i="64"/>
  <c r="C71" i="64"/>
  <c r="R70" i="64"/>
  <c r="Q70" i="64"/>
  <c r="C70" i="64"/>
  <c r="R69" i="64"/>
  <c r="Q69" i="64"/>
  <c r="C69" i="64"/>
  <c r="R68" i="64"/>
  <c r="Q68" i="64"/>
  <c r="C68" i="64"/>
  <c r="R67" i="64"/>
  <c r="Q67" i="64"/>
  <c r="C67" i="64"/>
  <c r="R66" i="64"/>
  <c r="Q66" i="64"/>
  <c r="C66" i="64"/>
  <c r="R65" i="64"/>
  <c r="Q65" i="64"/>
  <c r="C65" i="64"/>
  <c r="R64" i="64"/>
  <c r="Q64" i="64"/>
  <c r="C64" i="64"/>
  <c r="R63" i="64"/>
  <c r="Q63" i="64"/>
  <c r="C63" i="64"/>
  <c r="R62" i="64"/>
  <c r="Q62" i="64"/>
  <c r="C62" i="64"/>
  <c r="R61" i="64"/>
  <c r="Q61" i="64"/>
  <c r="C61" i="64"/>
  <c r="R60" i="64"/>
  <c r="Q60" i="64"/>
  <c r="C60" i="64"/>
  <c r="R59" i="64"/>
  <c r="Q59" i="64"/>
  <c r="C59" i="64"/>
  <c r="R58" i="64"/>
  <c r="Q58" i="64"/>
  <c r="C58" i="64"/>
  <c r="R57" i="64"/>
  <c r="Q57" i="64"/>
  <c r="C57" i="64"/>
  <c r="R56" i="64"/>
  <c r="Q56" i="64"/>
  <c r="C56" i="64"/>
  <c r="R55" i="64"/>
  <c r="Q55" i="64"/>
  <c r="C55" i="64"/>
  <c r="R54" i="64"/>
  <c r="Q54" i="64"/>
  <c r="C54" i="64"/>
  <c r="R53" i="64"/>
  <c r="Q53" i="64"/>
  <c r="C53" i="64"/>
  <c r="R52" i="64"/>
  <c r="Q52" i="64"/>
  <c r="C52" i="64"/>
  <c r="R51" i="64"/>
  <c r="Q51" i="64"/>
  <c r="C51" i="64"/>
  <c r="R50" i="64"/>
  <c r="Q50" i="64"/>
  <c r="C50" i="64"/>
  <c r="R49" i="64"/>
  <c r="Q49" i="64"/>
  <c r="C49" i="64"/>
  <c r="R48" i="64"/>
  <c r="Q48" i="64"/>
  <c r="C48" i="64"/>
  <c r="R47" i="64"/>
  <c r="Q47" i="64"/>
  <c r="C47" i="64"/>
  <c r="R46" i="64"/>
  <c r="Q46" i="64"/>
  <c r="C46" i="64"/>
  <c r="R45" i="64"/>
  <c r="Q45" i="64"/>
  <c r="C45" i="64"/>
  <c r="R44" i="64"/>
  <c r="Q44" i="64"/>
  <c r="C44" i="64"/>
  <c r="R43" i="64"/>
  <c r="Q43" i="64"/>
  <c r="C43" i="64"/>
  <c r="R42" i="64"/>
  <c r="Q42" i="64"/>
  <c r="C42" i="64"/>
  <c r="R41" i="64"/>
  <c r="Q41" i="64"/>
  <c r="C41" i="64"/>
  <c r="R40" i="64"/>
  <c r="Q40" i="64"/>
  <c r="C40" i="64"/>
  <c r="R39" i="64"/>
  <c r="Q39" i="64"/>
  <c r="C39" i="64"/>
  <c r="R38" i="64"/>
  <c r="Q38" i="64"/>
  <c r="C38" i="64"/>
  <c r="R37" i="64"/>
  <c r="Q37" i="64"/>
  <c r="C37" i="64"/>
  <c r="R36" i="64"/>
  <c r="Q36" i="64"/>
  <c r="C36" i="64"/>
  <c r="R35" i="64"/>
  <c r="Q35" i="64"/>
  <c r="C35" i="64"/>
  <c r="D34" i="64"/>
  <c r="B34" i="64"/>
  <c r="R140" i="63"/>
  <c r="Q140" i="63"/>
  <c r="AA140" i="63" s="1"/>
  <c r="N140" i="63"/>
  <c r="D140" i="63"/>
  <c r="C140" i="63"/>
  <c r="B140" i="63"/>
  <c r="R139" i="63"/>
  <c r="Q139" i="63"/>
  <c r="AA139" i="63" s="1"/>
  <c r="N139" i="63"/>
  <c r="D139" i="63"/>
  <c r="C139" i="63"/>
  <c r="B139" i="63"/>
  <c r="R138" i="63"/>
  <c r="C138" i="63" s="1"/>
  <c r="Q138" i="63"/>
  <c r="AA138" i="63" s="1"/>
  <c r="N138" i="63"/>
  <c r="D138" i="63"/>
  <c r="Z137" i="63"/>
  <c r="V137" i="63"/>
  <c r="R137" i="63"/>
  <c r="C137" i="63" s="1"/>
  <c r="Q137" i="63"/>
  <c r="AA137" i="63" s="1"/>
  <c r="N137" i="63"/>
  <c r="D137" i="63"/>
  <c r="B137" i="63"/>
  <c r="R136" i="63"/>
  <c r="C136" i="63" s="1"/>
  <c r="Q136" i="63"/>
  <c r="AA136" i="63" s="1"/>
  <c r="N136" i="63"/>
  <c r="D136" i="63"/>
  <c r="Z135" i="63"/>
  <c r="V135" i="63"/>
  <c r="R135" i="63"/>
  <c r="C135" i="63" s="1"/>
  <c r="Q135" i="63"/>
  <c r="AA135" i="63" s="1"/>
  <c r="N135" i="63"/>
  <c r="D135" i="63"/>
  <c r="B135" i="63"/>
  <c r="R134" i="63"/>
  <c r="C134" i="63" s="1"/>
  <c r="Q134" i="63"/>
  <c r="AA134" i="63" s="1"/>
  <c r="N134" i="63"/>
  <c r="D134" i="63"/>
  <c r="Z133" i="63"/>
  <c r="V133" i="63"/>
  <c r="R133" i="63"/>
  <c r="Q133" i="63"/>
  <c r="AA133" i="63" s="1"/>
  <c r="N133" i="63"/>
  <c r="D133" i="63"/>
  <c r="C133" i="63"/>
  <c r="B133" i="63"/>
  <c r="R132" i="63"/>
  <c r="Q132" i="63"/>
  <c r="Z132" i="63" s="1"/>
  <c r="N132" i="63"/>
  <c r="D132" i="63"/>
  <c r="C132" i="63"/>
  <c r="B132" i="63"/>
  <c r="R131" i="63"/>
  <c r="Q131" i="63"/>
  <c r="Z131" i="63" s="1"/>
  <c r="N131" i="63"/>
  <c r="D131" i="63"/>
  <c r="C131" i="63"/>
  <c r="B131" i="63"/>
  <c r="R130" i="63"/>
  <c r="Q130" i="63"/>
  <c r="Z130" i="63" s="1"/>
  <c r="N130" i="63"/>
  <c r="D130" i="63"/>
  <c r="C130" i="63"/>
  <c r="B130" i="63"/>
  <c r="R129" i="63"/>
  <c r="C129" i="63" s="1"/>
  <c r="Q129" i="63"/>
  <c r="Z129" i="63" s="1"/>
  <c r="N129" i="63"/>
  <c r="D129" i="63"/>
  <c r="Z128" i="63"/>
  <c r="V128" i="63"/>
  <c r="R128" i="63"/>
  <c r="C128" i="63" s="1"/>
  <c r="Q128" i="63"/>
  <c r="AA128" i="63" s="1"/>
  <c r="N128" i="63"/>
  <c r="D128" i="63"/>
  <c r="B128" i="63"/>
  <c r="R127" i="63"/>
  <c r="C127" i="63" s="1"/>
  <c r="Q127" i="63"/>
  <c r="AA127" i="63" s="1"/>
  <c r="N127" i="63"/>
  <c r="D127" i="63"/>
  <c r="Z126" i="63"/>
  <c r="V126" i="63"/>
  <c r="R126" i="63"/>
  <c r="C126" i="63" s="1"/>
  <c r="Q126" i="63"/>
  <c r="AA126" i="63" s="1"/>
  <c r="N126" i="63"/>
  <c r="D126" i="63"/>
  <c r="B126" i="63"/>
  <c r="R125" i="63"/>
  <c r="Q125" i="63"/>
  <c r="V125" i="63" s="1"/>
  <c r="N125" i="63"/>
  <c r="D125" i="63"/>
  <c r="C125" i="63"/>
  <c r="B125" i="63"/>
  <c r="R124" i="63"/>
  <c r="C124" i="63" s="1"/>
  <c r="Q124" i="63"/>
  <c r="AA124" i="63" s="1"/>
  <c r="N124" i="63"/>
  <c r="D124" i="63"/>
  <c r="B124" i="63"/>
  <c r="R123" i="63"/>
  <c r="C123" i="63" s="1"/>
  <c r="Q123" i="63"/>
  <c r="N123" i="63"/>
  <c r="D123" i="63"/>
  <c r="Z122" i="63"/>
  <c r="V122" i="63"/>
  <c r="R122" i="63"/>
  <c r="C122" i="63" s="1"/>
  <c r="Q122" i="63"/>
  <c r="AA122" i="63" s="1"/>
  <c r="N122" i="63"/>
  <c r="D122" i="63"/>
  <c r="B122" i="63"/>
  <c r="X121" i="63"/>
  <c r="R121" i="63"/>
  <c r="C121" i="63" s="1"/>
  <c r="Q121" i="63"/>
  <c r="N121" i="63"/>
  <c r="D121" i="63"/>
  <c r="Z120" i="63"/>
  <c r="R120" i="63"/>
  <c r="C120" i="63" s="1"/>
  <c r="Q120" i="63"/>
  <c r="N120" i="63"/>
  <c r="D120" i="63"/>
  <c r="B120" i="63"/>
  <c r="R119" i="63"/>
  <c r="C119" i="63" s="1"/>
  <c r="Q119" i="63"/>
  <c r="AA119" i="63" s="1"/>
  <c r="N119" i="63"/>
  <c r="D119" i="63"/>
  <c r="Z118" i="63"/>
  <c r="V118" i="63"/>
  <c r="R118" i="63"/>
  <c r="C118" i="63" s="1"/>
  <c r="Q118" i="63"/>
  <c r="AA118" i="63" s="1"/>
  <c r="N118" i="63"/>
  <c r="D118" i="63"/>
  <c r="B118" i="63"/>
  <c r="R117" i="63"/>
  <c r="C117" i="63" s="1"/>
  <c r="Q117" i="63"/>
  <c r="AA117" i="63" s="1"/>
  <c r="N117" i="63"/>
  <c r="D117" i="63"/>
  <c r="Z116" i="63"/>
  <c r="V116" i="63"/>
  <c r="R116" i="63"/>
  <c r="C116" i="63" s="1"/>
  <c r="Q116" i="63"/>
  <c r="AA116" i="63" s="1"/>
  <c r="N116" i="63"/>
  <c r="D116" i="63"/>
  <c r="B116" i="63"/>
  <c r="R115" i="63"/>
  <c r="C115" i="63" s="1"/>
  <c r="Q115" i="63"/>
  <c r="AA115" i="63" s="1"/>
  <c r="N115" i="63"/>
  <c r="D115" i="63"/>
  <c r="Z114" i="63"/>
  <c r="V114" i="63"/>
  <c r="R114" i="63"/>
  <c r="C114" i="63" s="1"/>
  <c r="Q114" i="63"/>
  <c r="AA114" i="63" s="1"/>
  <c r="N114" i="63"/>
  <c r="D114" i="63"/>
  <c r="B114" i="63"/>
  <c r="R113" i="63"/>
  <c r="C113" i="63" s="1"/>
  <c r="Q113" i="63"/>
  <c r="AA113" i="63" s="1"/>
  <c r="N113" i="63"/>
  <c r="D113" i="63"/>
  <c r="R112" i="63"/>
  <c r="C112" i="63" s="1"/>
  <c r="Q112" i="63"/>
  <c r="D112" i="63"/>
  <c r="B112" i="63"/>
  <c r="R111" i="63"/>
  <c r="C111" i="63" s="1"/>
  <c r="Q111" i="63"/>
  <c r="D111" i="63"/>
  <c r="B111" i="63"/>
  <c r="R110" i="63"/>
  <c r="C110" i="63" s="1"/>
  <c r="Q110" i="63"/>
  <c r="D110" i="63"/>
  <c r="B110" i="63"/>
  <c r="R109" i="63"/>
  <c r="C109" i="63" s="1"/>
  <c r="Q109" i="63"/>
  <c r="D109" i="63"/>
  <c r="B109" i="63"/>
  <c r="R108" i="63"/>
  <c r="C108" i="63" s="1"/>
  <c r="Q108" i="63"/>
  <c r="D108" i="63"/>
  <c r="B108" i="63"/>
  <c r="R107" i="63"/>
  <c r="C107" i="63" s="1"/>
  <c r="Q107" i="63"/>
  <c r="D107" i="63"/>
  <c r="B107" i="63"/>
  <c r="R106" i="63"/>
  <c r="C106" i="63" s="1"/>
  <c r="Q106" i="63"/>
  <c r="D106" i="63"/>
  <c r="B106" i="63"/>
  <c r="R105" i="63"/>
  <c r="C105" i="63" s="1"/>
  <c r="Q105" i="63"/>
  <c r="D105" i="63"/>
  <c r="B105" i="63"/>
  <c r="R104" i="63"/>
  <c r="C104" i="63" s="1"/>
  <c r="Q104" i="63"/>
  <c r="D104" i="63"/>
  <c r="B104" i="63"/>
  <c r="R103" i="63"/>
  <c r="C103" i="63" s="1"/>
  <c r="Q103" i="63"/>
  <c r="D103" i="63"/>
  <c r="B103" i="63"/>
  <c r="R102" i="63"/>
  <c r="C102" i="63" s="1"/>
  <c r="Q102" i="63"/>
  <c r="D102" i="63"/>
  <c r="B102" i="63"/>
  <c r="R101" i="63"/>
  <c r="C101" i="63" s="1"/>
  <c r="Q101" i="63"/>
  <c r="D101" i="63"/>
  <c r="B101" i="63"/>
  <c r="R100" i="63"/>
  <c r="C100" i="63" s="1"/>
  <c r="Q100" i="63"/>
  <c r="D100" i="63"/>
  <c r="B100" i="63"/>
  <c r="R99" i="63"/>
  <c r="C99" i="63" s="1"/>
  <c r="Q99" i="63"/>
  <c r="D99" i="63"/>
  <c r="B99" i="63"/>
  <c r="R98" i="63"/>
  <c r="C98" i="63" s="1"/>
  <c r="Q98" i="63"/>
  <c r="D98" i="63"/>
  <c r="B98" i="63"/>
  <c r="R97" i="63"/>
  <c r="C97" i="63" s="1"/>
  <c r="Q97" i="63"/>
  <c r="D97" i="63"/>
  <c r="B97" i="63"/>
  <c r="R96" i="63"/>
  <c r="C96" i="63" s="1"/>
  <c r="Q96" i="63"/>
  <c r="D96" i="63"/>
  <c r="B96" i="63"/>
  <c r="R95" i="63"/>
  <c r="C95" i="63" s="1"/>
  <c r="Q95" i="63"/>
  <c r="D95" i="63"/>
  <c r="B95" i="63"/>
  <c r="R94" i="63"/>
  <c r="C94" i="63" s="1"/>
  <c r="Q94" i="63"/>
  <c r="D94" i="63"/>
  <c r="B94" i="63"/>
  <c r="R93" i="63"/>
  <c r="C93" i="63" s="1"/>
  <c r="Q93" i="63"/>
  <c r="D93" i="63"/>
  <c r="B93" i="63"/>
  <c r="R92" i="63"/>
  <c r="C92" i="63" s="1"/>
  <c r="Q92" i="63"/>
  <c r="D92" i="63"/>
  <c r="B92" i="63"/>
  <c r="R91" i="63"/>
  <c r="C91" i="63" s="1"/>
  <c r="Q91" i="63"/>
  <c r="D91" i="63"/>
  <c r="B91" i="63"/>
  <c r="R90" i="63"/>
  <c r="C90" i="63" s="1"/>
  <c r="Q90" i="63"/>
  <c r="D90" i="63"/>
  <c r="B90" i="63"/>
  <c r="R89" i="63"/>
  <c r="C89" i="63" s="1"/>
  <c r="Q89" i="63"/>
  <c r="D89" i="63"/>
  <c r="B89" i="63"/>
  <c r="R88" i="63"/>
  <c r="C88" i="63" s="1"/>
  <c r="Q88" i="63"/>
  <c r="D88" i="63"/>
  <c r="B88" i="63"/>
  <c r="R87" i="63"/>
  <c r="C87" i="63" s="1"/>
  <c r="Q87" i="63"/>
  <c r="D87" i="63"/>
  <c r="B87" i="63"/>
  <c r="R86" i="63"/>
  <c r="C86" i="63" s="1"/>
  <c r="Q86" i="63"/>
  <c r="D86" i="63"/>
  <c r="B86" i="63"/>
  <c r="R85" i="63"/>
  <c r="C85" i="63" s="1"/>
  <c r="Q85" i="63"/>
  <c r="D85" i="63"/>
  <c r="B85" i="63"/>
  <c r="R84" i="63"/>
  <c r="C84" i="63" s="1"/>
  <c r="Q84" i="63"/>
  <c r="D84" i="63"/>
  <c r="B84" i="63"/>
  <c r="R83" i="63"/>
  <c r="C83" i="63" s="1"/>
  <c r="Q83" i="63"/>
  <c r="D83" i="63"/>
  <c r="B83" i="63"/>
  <c r="R82" i="63"/>
  <c r="C82" i="63" s="1"/>
  <c r="Q82" i="63"/>
  <c r="D82" i="63"/>
  <c r="B82" i="63"/>
  <c r="R81" i="63"/>
  <c r="C81" i="63" s="1"/>
  <c r="Q81" i="63"/>
  <c r="D81" i="63"/>
  <c r="B81" i="63"/>
  <c r="R80" i="63"/>
  <c r="C80" i="63" s="1"/>
  <c r="Q80" i="63"/>
  <c r="D80" i="63"/>
  <c r="B80" i="63"/>
  <c r="R79" i="63"/>
  <c r="Q79" i="63"/>
  <c r="D79" i="63" s="1"/>
  <c r="C79" i="63"/>
  <c r="R78" i="63"/>
  <c r="C78" i="63" s="1"/>
  <c r="Q78" i="63"/>
  <c r="D78" i="63"/>
  <c r="B78" i="63"/>
  <c r="R77" i="63"/>
  <c r="Q77" i="63"/>
  <c r="D77" i="63" s="1"/>
  <c r="C77" i="63"/>
  <c r="R76" i="63"/>
  <c r="C76" i="63" s="1"/>
  <c r="Q76" i="63"/>
  <c r="D76" i="63"/>
  <c r="B76" i="63"/>
  <c r="R75" i="63"/>
  <c r="Q75" i="63"/>
  <c r="D75" i="63" s="1"/>
  <c r="C75" i="63"/>
  <c r="R74" i="63"/>
  <c r="C74" i="63" s="1"/>
  <c r="Q74" i="63"/>
  <c r="D74" i="63"/>
  <c r="B74" i="63"/>
  <c r="R73" i="63"/>
  <c r="Q73" i="63"/>
  <c r="D73" i="63" s="1"/>
  <c r="C73" i="63"/>
  <c r="R72" i="63"/>
  <c r="C72" i="63" s="1"/>
  <c r="Q72" i="63"/>
  <c r="D72" i="63"/>
  <c r="B72" i="63"/>
  <c r="R71" i="63"/>
  <c r="Q71" i="63"/>
  <c r="D71" i="63" s="1"/>
  <c r="C71" i="63"/>
  <c r="R70" i="63"/>
  <c r="C70" i="63" s="1"/>
  <c r="Q70" i="63"/>
  <c r="D70" i="63"/>
  <c r="B70" i="63"/>
  <c r="R69" i="63"/>
  <c r="Q69" i="63"/>
  <c r="D69" i="63" s="1"/>
  <c r="C69" i="63"/>
  <c r="R68" i="63"/>
  <c r="C68" i="63" s="1"/>
  <c r="Q68" i="63"/>
  <c r="D68" i="63"/>
  <c r="B68" i="63"/>
  <c r="R67" i="63"/>
  <c r="Q67" i="63"/>
  <c r="D67" i="63" s="1"/>
  <c r="C67" i="63"/>
  <c r="R66" i="63"/>
  <c r="C66" i="63" s="1"/>
  <c r="Q66" i="63"/>
  <c r="D66" i="63"/>
  <c r="B66" i="63"/>
  <c r="R65" i="63"/>
  <c r="Q65" i="63"/>
  <c r="D65" i="63" s="1"/>
  <c r="C65" i="63"/>
  <c r="R64" i="63"/>
  <c r="C64" i="63" s="1"/>
  <c r="Q64" i="63"/>
  <c r="D64" i="63"/>
  <c r="B64" i="63"/>
  <c r="R63" i="63"/>
  <c r="Q63" i="63"/>
  <c r="D63" i="63" s="1"/>
  <c r="C63" i="63"/>
  <c r="R62" i="63"/>
  <c r="C62" i="63" s="1"/>
  <c r="Q62" i="63"/>
  <c r="D62" i="63"/>
  <c r="B62" i="63"/>
  <c r="R61" i="63"/>
  <c r="C61" i="63" s="1"/>
  <c r="Q61" i="63"/>
  <c r="D61" i="63"/>
  <c r="B61" i="63"/>
  <c r="R60" i="63"/>
  <c r="C60" i="63" s="1"/>
  <c r="Q60" i="63"/>
  <c r="D60" i="63"/>
  <c r="B60" i="63"/>
  <c r="R59" i="63"/>
  <c r="C59" i="63" s="1"/>
  <c r="Q59" i="63"/>
  <c r="D59" i="63"/>
  <c r="B59" i="63"/>
  <c r="R58" i="63"/>
  <c r="C58" i="63" s="1"/>
  <c r="Q58" i="63"/>
  <c r="D58" i="63"/>
  <c r="B58" i="63"/>
  <c r="R57" i="63"/>
  <c r="C57" i="63" s="1"/>
  <c r="Q57" i="63"/>
  <c r="D57" i="63"/>
  <c r="B57" i="63"/>
  <c r="R56" i="63"/>
  <c r="C56" i="63" s="1"/>
  <c r="Q56" i="63"/>
  <c r="D56" i="63"/>
  <c r="B56" i="63"/>
  <c r="R55" i="63"/>
  <c r="C55" i="63" s="1"/>
  <c r="Q55" i="63"/>
  <c r="D55" i="63"/>
  <c r="B55" i="63"/>
  <c r="R54" i="63"/>
  <c r="C54" i="63" s="1"/>
  <c r="Q54" i="63"/>
  <c r="D54" i="63"/>
  <c r="B54" i="63"/>
  <c r="R53" i="63"/>
  <c r="C53" i="63" s="1"/>
  <c r="Q53" i="63"/>
  <c r="D53" i="63"/>
  <c r="B53" i="63"/>
  <c r="R52" i="63"/>
  <c r="C52" i="63" s="1"/>
  <c r="Q52" i="63"/>
  <c r="D52" i="63"/>
  <c r="B52" i="63"/>
  <c r="R51" i="63"/>
  <c r="C51" i="63" s="1"/>
  <c r="Q51" i="63"/>
  <c r="D51" i="63"/>
  <c r="B51" i="63"/>
  <c r="R50" i="63"/>
  <c r="C50" i="63" s="1"/>
  <c r="Q50" i="63"/>
  <c r="D50" i="63"/>
  <c r="B50" i="63"/>
  <c r="R49" i="63"/>
  <c r="C49" i="63" s="1"/>
  <c r="Q49" i="63"/>
  <c r="D49" i="63"/>
  <c r="B49" i="63"/>
  <c r="R48" i="63"/>
  <c r="C48" i="63" s="1"/>
  <c r="Q48" i="63"/>
  <c r="D48" i="63"/>
  <c r="B48" i="63"/>
  <c r="R47" i="63"/>
  <c r="C47" i="63" s="1"/>
  <c r="Q47" i="63"/>
  <c r="D47" i="63"/>
  <c r="B47" i="63"/>
  <c r="R46" i="63"/>
  <c r="C46" i="63" s="1"/>
  <c r="Q46" i="63"/>
  <c r="D46" i="63"/>
  <c r="B46" i="63"/>
  <c r="R45" i="63"/>
  <c r="C45" i="63" s="1"/>
  <c r="Q45" i="63"/>
  <c r="D45" i="63"/>
  <c r="B45" i="63"/>
  <c r="R44" i="63"/>
  <c r="C44" i="63" s="1"/>
  <c r="Q44" i="63"/>
  <c r="D44" i="63"/>
  <c r="B44" i="63"/>
  <c r="R43" i="63"/>
  <c r="C43" i="63" s="1"/>
  <c r="Q43" i="63"/>
  <c r="D43" i="63"/>
  <c r="B43" i="63"/>
  <c r="R42" i="63"/>
  <c r="C42" i="63" s="1"/>
  <c r="Q42" i="63"/>
  <c r="D42" i="63"/>
  <c r="B42" i="63"/>
  <c r="R41" i="63"/>
  <c r="C41" i="63" s="1"/>
  <c r="Q41" i="63"/>
  <c r="D41" i="63"/>
  <c r="B41" i="63"/>
  <c r="R40" i="63"/>
  <c r="C40" i="63" s="1"/>
  <c r="Q40" i="63"/>
  <c r="D40" i="63"/>
  <c r="B40" i="63"/>
  <c r="R39" i="63"/>
  <c r="C39" i="63" s="1"/>
  <c r="Q39" i="63"/>
  <c r="D39" i="63"/>
  <c r="B39" i="63"/>
  <c r="R38" i="63"/>
  <c r="C38" i="63" s="1"/>
  <c r="Q38" i="63"/>
  <c r="D38" i="63"/>
  <c r="B38" i="63"/>
  <c r="R37" i="63"/>
  <c r="C37" i="63" s="1"/>
  <c r="Q37" i="63"/>
  <c r="D37" i="63"/>
  <c r="B37" i="63"/>
  <c r="R36" i="63"/>
  <c r="C36" i="63" s="1"/>
  <c r="Q36" i="63"/>
  <c r="D36" i="63"/>
  <c r="B36" i="63"/>
  <c r="R35" i="63"/>
  <c r="C35" i="63" s="1"/>
  <c r="Q35" i="63"/>
  <c r="D35" i="63" s="1"/>
  <c r="B35" i="63"/>
  <c r="D34" i="63"/>
  <c r="B34" i="63"/>
  <c r="AA140" i="62"/>
  <c r="R140" i="62"/>
  <c r="Q140" i="62"/>
  <c r="N140" i="62"/>
  <c r="C140" i="62"/>
  <c r="R139" i="62"/>
  <c r="C139" i="62" s="1"/>
  <c r="Q139" i="62"/>
  <c r="AA139" i="62" s="1"/>
  <c r="N139" i="62"/>
  <c r="R138" i="62"/>
  <c r="Q138" i="62"/>
  <c r="AA138" i="62" s="1"/>
  <c r="N138" i="62"/>
  <c r="C138" i="62"/>
  <c r="R137" i="62"/>
  <c r="C137" i="62" s="1"/>
  <c r="Q137" i="62"/>
  <c r="AA137" i="62" s="1"/>
  <c r="N137" i="62"/>
  <c r="R136" i="62"/>
  <c r="Q136" i="62"/>
  <c r="AA136" i="62" s="1"/>
  <c r="N136" i="62"/>
  <c r="C136" i="62"/>
  <c r="R135" i="62"/>
  <c r="C135" i="62" s="1"/>
  <c r="Q135" i="62"/>
  <c r="AA135" i="62" s="1"/>
  <c r="N135" i="62"/>
  <c r="R134" i="62"/>
  <c r="Q134" i="62"/>
  <c r="AA134" i="62" s="1"/>
  <c r="N134" i="62"/>
  <c r="C134" i="62"/>
  <c r="R133" i="62"/>
  <c r="C133" i="62" s="1"/>
  <c r="Q133" i="62"/>
  <c r="AA133" i="62" s="1"/>
  <c r="N133" i="62"/>
  <c r="R132" i="62"/>
  <c r="Q132" i="62"/>
  <c r="AA132" i="62" s="1"/>
  <c r="N132" i="62"/>
  <c r="D132" i="62"/>
  <c r="C132" i="62"/>
  <c r="B132" i="62"/>
  <c r="R131" i="62"/>
  <c r="C131" i="62" s="1"/>
  <c r="Q131" i="62"/>
  <c r="AA131" i="62" s="1"/>
  <c r="N131" i="62"/>
  <c r="D131" i="62"/>
  <c r="Z130" i="62"/>
  <c r="V130" i="62"/>
  <c r="R130" i="62"/>
  <c r="C130" i="62" s="1"/>
  <c r="Q130" i="62"/>
  <c r="AA130" i="62" s="1"/>
  <c r="N130" i="62"/>
  <c r="D130" i="62"/>
  <c r="B130" i="62"/>
  <c r="R129" i="62"/>
  <c r="C129" i="62" s="1"/>
  <c r="Q129" i="62"/>
  <c r="AA129" i="62" s="1"/>
  <c r="N129" i="62"/>
  <c r="D129" i="62"/>
  <c r="Z128" i="62"/>
  <c r="V128" i="62"/>
  <c r="R128" i="62"/>
  <c r="C128" i="62" s="1"/>
  <c r="Q128" i="62"/>
  <c r="AA128" i="62" s="1"/>
  <c r="N128" i="62"/>
  <c r="D128" i="62"/>
  <c r="B128" i="62"/>
  <c r="R127" i="62"/>
  <c r="C127" i="62" s="1"/>
  <c r="Q127" i="62"/>
  <c r="AA127" i="62" s="1"/>
  <c r="N127" i="62"/>
  <c r="D127" i="62"/>
  <c r="Z126" i="62"/>
  <c r="V126" i="62"/>
  <c r="R126" i="62"/>
  <c r="C126" i="62" s="1"/>
  <c r="Q126" i="62"/>
  <c r="AA126" i="62" s="1"/>
  <c r="N126" i="62"/>
  <c r="D126" i="62"/>
  <c r="B126" i="62"/>
  <c r="R125" i="62"/>
  <c r="C125" i="62" s="1"/>
  <c r="Q125" i="62"/>
  <c r="N125" i="62"/>
  <c r="D125" i="62"/>
  <c r="Z124" i="62"/>
  <c r="V124" i="62"/>
  <c r="R124" i="62"/>
  <c r="C124" i="62" s="1"/>
  <c r="Q124" i="62"/>
  <c r="AA124" i="62" s="1"/>
  <c r="N124" i="62"/>
  <c r="D124" i="62"/>
  <c r="B124" i="62"/>
  <c r="X123" i="62"/>
  <c r="R123" i="62"/>
  <c r="C123" i="62" s="1"/>
  <c r="Q123" i="62"/>
  <c r="N123" i="62"/>
  <c r="D123" i="62"/>
  <c r="Z122" i="62"/>
  <c r="V122" i="62"/>
  <c r="R122" i="62"/>
  <c r="C122" i="62" s="1"/>
  <c r="Q122" i="62"/>
  <c r="AA122" i="62" s="1"/>
  <c r="N122" i="62"/>
  <c r="D122" i="62"/>
  <c r="B122" i="62"/>
  <c r="R121" i="62"/>
  <c r="C121" i="62" s="1"/>
  <c r="Q121" i="62"/>
  <c r="N121" i="62"/>
  <c r="D121" i="62"/>
  <c r="Z120" i="62"/>
  <c r="V120" i="62"/>
  <c r="R120" i="62"/>
  <c r="C120" i="62" s="1"/>
  <c r="Q120" i="62"/>
  <c r="AA120" i="62" s="1"/>
  <c r="N120" i="62"/>
  <c r="D120" i="62"/>
  <c r="B120" i="62"/>
  <c r="X119" i="62"/>
  <c r="R119" i="62"/>
  <c r="C119" i="62" s="1"/>
  <c r="Q119" i="62"/>
  <c r="N119" i="62"/>
  <c r="D119" i="62"/>
  <c r="Z118" i="62"/>
  <c r="V118" i="62"/>
  <c r="R118" i="62"/>
  <c r="C118" i="62" s="1"/>
  <c r="Q118" i="62"/>
  <c r="AA118" i="62" s="1"/>
  <c r="N118" i="62"/>
  <c r="D118" i="62"/>
  <c r="B118" i="62"/>
  <c r="R117" i="62"/>
  <c r="C117" i="62" s="1"/>
  <c r="Q117" i="62"/>
  <c r="N117" i="62"/>
  <c r="D117" i="62"/>
  <c r="Z116" i="62"/>
  <c r="V116" i="62"/>
  <c r="R116" i="62"/>
  <c r="C116" i="62" s="1"/>
  <c r="Q116" i="62"/>
  <c r="AA116" i="62" s="1"/>
  <c r="N116" i="62"/>
  <c r="D116" i="62"/>
  <c r="B116" i="62"/>
  <c r="X115" i="62"/>
  <c r="R115" i="62"/>
  <c r="C115" i="62" s="1"/>
  <c r="Q115" i="62"/>
  <c r="N115" i="62"/>
  <c r="D115" i="62"/>
  <c r="Z114" i="62"/>
  <c r="V114" i="62"/>
  <c r="R114" i="62"/>
  <c r="C114" i="62" s="1"/>
  <c r="Q114" i="62"/>
  <c r="AA114" i="62" s="1"/>
  <c r="N114" i="62"/>
  <c r="D114" i="62"/>
  <c r="B114" i="62"/>
  <c r="R113" i="62"/>
  <c r="C113" i="62" s="1"/>
  <c r="Q113" i="62"/>
  <c r="N113" i="62"/>
  <c r="D113" i="62"/>
  <c r="R112" i="62"/>
  <c r="C112" i="62" s="1"/>
  <c r="Q112" i="62"/>
  <c r="D112" i="62"/>
  <c r="B112" i="62"/>
  <c r="R111" i="62"/>
  <c r="C111" i="62" s="1"/>
  <c r="Q111" i="62"/>
  <c r="D111" i="62"/>
  <c r="B111" i="62"/>
  <c r="R110" i="62"/>
  <c r="C110" i="62" s="1"/>
  <c r="Q110" i="62"/>
  <c r="D110" i="62"/>
  <c r="B110" i="62"/>
  <c r="R109" i="62"/>
  <c r="C109" i="62" s="1"/>
  <c r="Q109" i="62"/>
  <c r="D109" i="62"/>
  <c r="B109" i="62"/>
  <c r="R108" i="62"/>
  <c r="C108" i="62" s="1"/>
  <c r="Q108" i="62"/>
  <c r="D108" i="62"/>
  <c r="B108" i="62"/>
  <c r="R107" i="62"/>
  <c r="C107" i="62" s="1"/>
  <c r="Q107" i="62"/>
  <c r="D107" i="62"/>
  <c r="B107" i="62"/>
  <c r="R106" i="62"/>
  <c r="C106" i="62" s="1"/>
  <c r="Q106" i="62"/>
  <c r="D106" i="62"/>
  <c r="B106" i="62"/>
  <c r="R105" i="62"/>
  <c r="C105" i="62" s="1"/>
  <c r="Q105" i="62"/>
  <c r="D105" i="62"/>
  <c r="B105" i="62"/>
  <c r="R104" i="62"/>
  <c r="C104" i="62" s="1"/>
  <c r="Q104" i="62"/>
  <c r="D104" i="62"/>
  <c r="B104" i="62"/>
  <c r="R103" i="62"/>
  <c r="C103" i="62" s="1"/>
  <c r="Q103" i="62"/>
  <c r="D103" i="62"/>
  <c r="B103" i="62"/>
  <c r="R102" i="62"/>
  <c r="C102" i="62" s="1"/>
  <c r="Q102" i="62"/>
  <c r="D102" i="62"/>
  <c r="B102" i="62"/>
  <c r="R101" i="62"/>
  <c r="C101" i="62" s="1"/>
  <c r="Q101" i="62"/>
  <c r="D101" i="62"/>
  <c r="B101" i="62"/>
  <c r="R100" i="62"/>
  <c r="C100" i="62" s="1"/>
  <c r="Q100" i="62"/>
  <c r="D100" i="62"/>
  <c r="B100" i="62"/>
  <c r="R99" i="62"/>
  <c r="C99" i="62" s="1"/>
  <c r="Q99" i="62"/>
  <c r="D99" i="62"/>
  <c r="B99" i="62"/>
  <c r="R98" i="62"/>
  <c r="C98" i="62" s="1"/>
  <c r="Q98" i="62"/>
  <c r="D98" i="62"/>
  <c r="B98" i="62"/>
  <c r="R97" i="62"/>
  <c r="C97" i="62" s="1"/>
  <c r="Q97" i="62"/>
  <c r="D97" i="62"/>
  <c r="B97" i="62"/>
  <c r="R96" i="62"/>
  <c r="C96" i="62" s="1"/>
  <c r="Q96" i="62"/>
  <c r="D96" i="62"/>
  <c r="B96" i="62"/>
  <c r="R95" i="62"/>
  <c r="C95" i="62" s="1"/>
  <c r="Q95" i="62"/>
  <c r="D95" i="62"/>
  <c r="B95" i="62"/>
  <c r="R94" i="62"/>
  <c r="C94" i="62" s="1"/>
  <c r="Q94" i="62"/>
  <c r="D94" i="62"/>
  <c r="B94" i="62"/>
  <c r="R93" i="62"/>
  <c r="C93" i="62" s="1"/>
  <c r="Q93" i="62"/>
  <c r="D93" i="62"/>
  <c r="B93" i="62"/>
  <c r="R92" i="62"/>
  <c r="Q92" i="62"/>
  <c r="C92" i="62"/>
  <c r="R91" i="62"/>
  <c r="Q91" i="62"/>
  <c r="C91" i="62"/>
  <c r="R90" i="62"/>
  <c r="Q90" i="62"/>
  <c r="C90" i="62"/>
  <c r="R89" i="62"/>
  <c r="Q89" i="62"/>
  <c r="C89" i="62"/>
  <c r="R88" i="62"/>
  <c r="Q88" i="62"/>
  <c r="C88" i="62"/>
  <c r="R87" i="62"/>
  <c r="Q87" i="62"/>
  <c r="C87" i="62"/>
  <c r="R86" i="62"/>
  <c r="Q86" i="62"/>
  <c r="C86" i="62"/>
  <c r="R85" i="62"/>
  <c r="Q85" i="62"/>
  <c r="C85" i="62"/>
  <c r="R84" i="62"/>
  <c r="Q84" i="62"/>
  <c r="C84" i="62"/>
  <c r="R83" i="62"/>
  <c r="Q83" i="62"/>
  <c r="C83" i="62"/>
  <c r="R82" i="62"/>
  <c r="Q82" i="62"/>
  <c r="C82" i="62"/>
  <c r="R81" i="62"/>
  <c r="Q81" i="62"/>
  <c r="C81" i="62"/>
  <c r="R80" i="62"/>
  <c r="Q80" i="62"/>
  <c r="C80" i="62"/>
  <c r="R79" i="62"/>
  <c r="Q79" i="62"/>
  <c r="C79" i="62"/>
  <c r="R78" i="62"/>
  <c r="Q78" i="62"/>
  <c r="C78" i="62"/>
  <c r="R77" i="62"/>
  <c r="Q77" i="62"/>
  <c r="C77" i="62"/>
  <c r="R76" i="62"/>
  <c r="Q76" i="62"/>
  <c r="C76" i="62"/>
  <c r="R75" i="62"/>
  <c r="Q75" i="62"/>
  <c r="C75" i="62"/>
  <c r="R74" i="62"/>
  <c r="Q74" i="62"/>
  <c r="C74" i="62"/>
  <c r="R73" i="62"/>
  <c r="Q73" i="62"/>
  <c r="C73" i="62"/>
  <c r="R72" i="62"/>
  <c r="Q72" i="62"/>
  <c r="C72" i="62"/>
  <c r="R71" i="62"/>
  <c r="Q71" i="62"/>
  <c r="C71" i="62"/>
  <c r="R70" i="62"/>
  <c r="Q70" i="62"/>
  <c r="C70" i="62"/>
  <c r="R69" i="62"/>
  <c r="Q69" i="62"/>
  <c r="C69" i="62"/>
  <c r="R68" i="62"/>
  <c r="Q68" i="62"/>
  <c r="C68" i="62"/>
  <c r="R67" i="62"/>
  <c r="Q67" i="62"/>
  <c r="C67" i="62"/>
  <c r="R66" i="62"/>
  <c r="Q66" i="62"/>
  <c r="C66" i="62"/>
  <c r="R65" i="62"/>
  <c r="Q65" i="62"/>
  <c r="C65" i="62"/>
  <c r="R64" i="62"/>
  <c r="Q64" i="62"/>
  <c r="C64" i="62"/>
  <c r="R63" i="62"/>
  <c r="Q63" i="62"/>
  <c r="C63" i="62"/>
  <c r="R62" i="62"/>
  <c r="Q62" i="62"/>
  <c r="C62" i="62"/>
  <c r="R61" i="62"/>
  <c r="Q61" i="62"/>
  <c r="C61" i="62"/>
  <c r="R60" i="62"/>
  <c r="Q60" i="62"/>
  <c r="C60" i="62"/>
  <c r="R59" i="62"/>
  <c r="Q59" i="62"/>
  <c r="C59" i="62"/>
  <c r="R58" i="62"/>
  <c r="Q58" i="62"/>
  <c r="C58" i="62"/>
  <c r="R57" i="62"/>
  <c r="Q57" i="62"/>
  <c r="C57" i="62"/>
  <c r="R56" i="62"/>
  <c r="Q56" i="62"/>
  <c r="C56" i="62"/>
  <c r="R55" i="62"/>
  <c r="Q55" i="62"/>
  <c r="C55" i="62"/>
  <c r="R54" i="62"/>
  <c r="Q54" i="62"/>
  <c r="C54" i="62"/>
  <c r="R53" i="62"/>
  <c r="Q53" i="62"/>
  <c r="C53" i="62"/>
  <c r="R52" i="62"/>
  <c r="Q52" i="62"/>
  <c r="C52" i="62"/>
  <c r="R51" i="62"/>
  <c r="Q51" i="62"/>
  <c r="C51" i="62"/>
  <c r="R50" i="62"/>
  <c r="Q50" i="62"/>
  <c r="C50" i="62"/>
  <c r="R49" i="62"/>
  <c r="Q49" i="62"/>
  <c r="C49" i="62"/>
  <c r="R48" i="62"/>
  <c r="Q48" i="62"/>
  <c r="C48" i="62"/>
  <c r="R47" i="62"/>
  <c r="Q47" i="62"/>
  <c r="C47" i="62"/>
  <c r="R46" i="62"/>
  <c r="Q46" i="62"/>
  <c r="C46" i="62"/>
  <c r="R45" i="62"/>
  <c r="Q45" i="62"/>
  <c r="C45" i="62"/>
  <c r="R44" i="62"/>
  <c r="Q44" i="62"/>
  <c r="C44" i="62"/>
  <c r="R43" i="62"/>
  <c r="Q43" i="62"/>
  <c r="C43" i="62"/>
  <c r="R42" i="62"/>
  <c r="Q42" i="62"/>
  <c r="C42" i="62"/>
  <c r="R41" i="62"/>
  <c r="Q41" i="62"/>
  <c r="C41" i="62"/>
  <c r="R40" i="62"/>
  <c r="Q40" i="62"/>
  <c r="C40" i="62"/>
  <c r="R39" i="62"/>
  <c r="Q39" i="62"/>
  <c r="C39" i="62"/>
  <c r="R38" i="62"/>
  <c r="Q38" i="62"/>
  <c r="C38" i="62"/>
  <c r="R37" i="62"/>
  <c r="Q37" i="62"/>
  <c r="C37" i="62"/>
  <c r="R36" i="62"/>
  <c r="Q36" i="62"/>
  <c r="C36" i="62"/>
  <c r="R35" i="62"/>
  <c r="Q35" i="62"/>
  <c r="C35" i="62"/>
  <c r="D34" i="62"/>
  <c r="B34" i="62"/>
  <c r="Z140" i="61"/>
  <c r="X140" i="61"/>
  <c r="V140" i="61"/>
  <c r="T140" i="61"/>
  <c r="R140" i="61"/>
  <c r="C140" i="61" s="1"/>
  <c r="Q140" i="61"/>
  <c r="AA140" i="61" s="1"/>
  <c r="N140" i="61"/>
  <c r="D140" i="61"/>
  <c r="B140" i="61"/>
  <c r="X139" i="61"/>
  <c r="R139" i="61"/>
  <c r="C139" i="61" s="1"/>
  <c r="Q139" i="61"/>
  <c r="N139" i="61"/>
  <c r="D139" i="61"/>
  <c r="Z138" i="61"/>
  <c r="V138" i="61"/>
  <c r="R138" i="61"/>
  <c r="C138" i="61" s="1"/>
  <c r="Q138" i="61"/>
  <c r="AA138" i="61" s="1"/>
  <c r="N138" i="61"/>
  <c r="D138" i="61"/>
  <c r="B138" i="61"/>
  <c r="R137" i="61"/>
  <c r="C137" i="61" s="1"/>
  <c r="Q137" i="61"/>
  <c r="N137" i="61"/>
  <c r="D137" i="61"/>
  <c r="Z136" i="61"/>
  <c r="V136" i="61"/>
  <c r="R136" i="61"/>
  <c r="C136" i="61" s="1"/>
  <c r="Q136" i="61"/>
  <c r="AA136" i="61" s="1"/>
  <c r="N136" i="61"/>
  <c r="D136" i="61"/>
  <c r="B136" i="61"/>
  <c r="X135" i="61"/>
  <c r="R135" i="61"/>
  <c r="C135" i="61" s="1"/>
  <c r="Q135" i="61"/>
  <c r="N135" i="61"/>
  <c r="D135" i="61"/>
  <c r="Z134" i="61"/>
  <c r="V134" i="61"/>
  <c r="R134" i="61"/>
  <c r="C134" i="61" s="1"/>
  <c r="Q134" i="61"/>
  <c r="AA134" i="61" s="1"/>
  <c r="N134" i="61"/>
  <c r="D134" i="61"/>
  <c r="B134" i="61"/>
  <c r="R133" i="61"/>
  <c r="C133" i="61" s="1"/>
  <c r="Q133" i="61"/>
  <c r="N133" i="61"/>
  <c r="D133" i="61"/>
  <c r="Y132" i="61"/>
  <c r="R132" i="61"/>
  <c r="C132" i="61" s="1"/>
  <c r="Q132" i="61"/>
  <c r="U132" i="61" s="1"/>
  <c r="N132" i="61"/>
  <c r="Y131" i="61"/>
  <c r="R131" i="61"/>
  <c r="C131" i="61" s="1"/>
  <c r="Q131" i="61"/>
  <c r="U131" i="61" s="1"/>
  <c r="N131" i="61"/>
  <c r="Y130" i="61"/>
  <c r="R130" i="61"/>
  <c r="C130" i="61" s="1"/>
  <c r="Q130" i="61"/>
  <c r="U130" i="61" s="1"/>
  <c r="N130" i="61"/>
  <c r="Y129" i="61"/>
  <c r="R129" i="61"/>
  <c r="C129" i="61" s="1"/>
  <c r="Q129" i="61"/>
  <c r="U129" i="61" s="1"/>
  <c r="N129" i="61"/>
  <c r="Y128" i="61"/>
  <c r="R128" i="61"/>
  <c r="C128" i="61" s="1"/>
  <c r="Q128" i="61"/>
  <c r="U128" i="61" s="1"/>
  <c r="N128" i="61"/>
  <c r="Y127" i="61"/>
  <c r="R127" i="61"/>
  <c r="C127" i="61" s="1"/>
  <c r="Q127" i="61"/>
  <c r="U127" i="61" s="1"/>
  <c r="N127" i="61"/>
  <c r="Y126" i="61"/>
  <c r="R126" i="61"/>
  <c r="C126" i="61" s="1"/>
  <c r="Q126" i="61"/>
  <c r="U126" i="61" s="1"/>
  <c r="N126" i="61"/>
  <c r="Y125" i="61"/>
  <c r="R125" i="61"/>
  <c r="C125" i="61" s="1"/>
  <c r="Q125" i="61"/>
  <c r="U125" i="61" s="1"/>
  <c r="N125" i="61"/>
  <c r="Y124" i="61"/>
  <c r="R124" i="61"/>
  <c r="C124" i="61" s="1"/>
  <c r="Q124" i="61"/>
  <c r="U124" i="61" s="1"/>
  <c r="N124" i="61"/>
  <c r="Y123" i="61"/>
  <c r="R123" i="61"/>
  <c r="C123" i="61" s="1"/>
  <c r="Q123" i="61"/>
  <c r="U123" i="61" s="1"/>
  <c r="N123" i="61"/>
  <c r="Y122" i="61"/>
  <c r="R122" i="61"/>
  <c r="C122" i="61" s="1"/>
  <c r="Q122" i="61"/>
  <c r="U122" i="61" s="1"/>
  <c r="N122" i="61"/>
  <c r="Y121" i="61"/>
  <c r="R121" i="61"/>
  <c r="C121" i="61" s="1"/>
  <c r="Q121" i="61"/>
  <c r="U121" i="61" s="1"/>
  <c r="N121" i="61"/>
  <c r="Y120" i="61"/>
  <c r="R120" i="61"/>
  <c r="C120" i="61" s="1"/>
  <c r="Q120" i="61"/>
  <c r="U120" i="61" s="1"/>
  <c r="N120" i="61"/>
  <c r="Y119" i="61"/>
  <c r="R119" i="61"/>
  <c r="C119" i="61" s="1"/>
  <c r="Q119" i="61"/>
  <c r="U119" i="61" s="1"/>
  <c r="N119" i="61"/>
  <c r="Y118" i="61"/>
  <c r="R118" i="61"/>
  <c r="C118" i="61" s="1"/>
  <c r="Q118" i="61"/>
  <c r="U118" i="61" s="1"/>
  <c r="N118" i="61"/>
  <c r="R117" i="61"/>
  <c r="Q117" i="61"/>
  <c r="U117" i="61" s="1"/>
  <c r="N117" i="61"/>
  <c r="C117" i="61"/>
  <c r="R116" i="61"/>
  <c r="Q116" i="61"/>
  <c r="Y116" i="61" s="1"/>
  <c r="N116" i="61"/>
  <c r="C116" i="61"/>
  <c r="R115" i="61"/>
  <c r="Q115" i="61"/>
  <c r="Y115" i="61" s="1"/>
  <c r="N115" i="61"/>
  <c r="C115" i="61"/>
  <c r="R114" i="61"/>
  <c r="Q114" i="61"/>
  <c r="Y114" i="61" s="1"/>
  <c r="N114" i="61"/>
  <c r="C114" i="61"/>
  <c r="R113" i="61"/>
  <c r="Q113" i="61"/>
  <c r="Y113" i="61" s="1"/>
  <c r="N113" i="61"/>
  <c r="C113" i="61"/>
  <c r="R112" i="61"/>
  <c r="Q112" i="61"/>
  <c r="C112" i="61"/>
  <c r="R111" i="61"/>
  <c r="Q111" i="61"/>
  <c r="C111" i="61"/>
  <c r="R110" i="61"/>
  <c r="Q110" i="61"/>
  <c r="C110" i="61"/>
  <c r="R109" i="61"/>
  <c r="Q109" i="61"/>
  <c r="C109" i="61"/>
  <c r="R108" i="61"/>
  <c r="Q108" i="61"/>
  <c r="C108" i="61"/>
  <c r="R107" i="61"/>
  <c r="Q107" i="61"/>
  <c r="C107" i="61"/>
  <c r="R106" i="61"/>
  <c r="Q106" i="61"/>
  <c r="C106" i="61"/>
  <c r="R105" i="61"/>
  <c r="Q105" i="61"/>
  <c r="C105" i="61"/>
  <c r="R104" i="61"/>
  <c r="Q104" i="61"/>
  <c r="C104" i="61"/>
  <c r="R103" i="61"/>
  <c r="Q103" i="61"/>
  <c r="C103" i="61"/>
  <c r="R102" i="61"/>
  <c r="Q102" i="61"/>
  <c r="C102" i="61"/>
  <c r="R101" i="61"/>
  <c r="Q101" i="61"/>
  <c r="C101" i="61"/>
  <c r="R100" i="61"/>
  <c r="Q100" i="61"/>
  <c r="C100" i="61"/>
  <c r="R99" i="61"/>
  <c r="Q99" i="61"/>
  <c r="C99" i="61"/>
  <c r="R98" i="61"/>
  <c r="Q98" i="61"/>
  <c r="C98" i="61"/>
  <c r="R97" i="61"/>
  <c r="Q97" i="61"/>
  <c r="C97" i="61"/>
  <c r="R96" i="61"/>
  <c r="Q96" i="61"/>
  <c r="C96" i="61"/>
  <c r="R95" i="61"/>
  <c r="Q95" i="61"/>
  <c r="C95" i="61"/>
  <c r="R94" i="61"/>
  <c r="Q94" i="61"/>
  <c r="C94" i="61"/>
  <c r="R93" i="61"/>
  <c r="Q93" i="61"/>
  <c r="C93" i="61"/>
  <c r="R92" i="61"/>
  <c r="Q92" i="61"/>
  <c r="C92" i="61"/>
  <c r="R91" i="61"/>
  <c r="Q91" i="61"/>
  <c r="C91" i="61"/>
  <c r="R90" i="61"/>
  <c r="Q90" i="61"/>
  <c r="C90" i="61"/>
  <c r="R89" i="61"/>
  <c r="Q89" i="61"/>
  <c r="C89" i="61"/>
  <c r="R88" i="61"/>
  <c r="Q88" i="61"/>
  <c r="C88" i="61"/>
  <c r="R87" i="61"/>
  <c r="Q87" i="61"/>
  <c r="C87" i="61"/>
  <c r="R86" i="61"/>
  <c r="Q86" i="61"/>
  <c r="C86" i="61"/>
  <c r="R85" i="61"/>
  <c r="Q85" i="61"/>
  <c r="C85" i="61"/>
  <c r="R84" i="61"/>
  <c r="Q84" i="61"/>
  <c r="C84" i="61"/>
  <c r="R83" i="61"/>
  <c r="Q83" i="61"/>
  <c r="C83" i="61"/>
  <c r="R82" i="61"/>
  <c r="Q82" i="61"/>
  <c r="C82" i="61"/>
  <c r="R81" i="61"/>
  <c r="Q81" i="61"/>
  <c r="C81" i="61"/>
  <c r="R80" i="61"/>
  <c r="Q80" i="61"/>
  <c r="C80" i="61"/>
  <c r="R79" i="61"/>
  <c r="Q79" i="61"/>
  <c r="C79" i="61"/>
  <c r="R78" i="61"/>
  <c r="Q78" i="61"/>
  <c r="C78" i="61"/>
  <c r="R77" i="61"/>
  <c r="Q77" i="61"/>
  <c r="C77" i="61"/>
  <c r="R76" i="61"/>
  <c r="Q76" i="61"/>
  <c r="C76" i="61"/>
  <c r="R75" i="61"/>
  <c r="Q75" i="61"/>
  <c r="C75" i="61"/>
  <c r="R74" i="61"/>
  <c r="Q74" i="61"/>
  <c r="C74" i="61"/>
  <c r="R73" i="61"/>
  <c r="Q73" i="61"/>
  <c r="C73" i="61"/>
  <c r="R72" i="61"/>
  <c r="Q72" i="61"/>
  <c r="C72" i="61"/>
  <c r="R71" i="61"/>
  <c r="Q71" i="61"/>
  <c r="C71" i="61"/>
  <c r="R70" i="61"/>
  <c r="Q70" i="61"/>
  <c r="C70" i="61"/>
  <c r="R69" i="61"/>
  <c r="Q69" i="61"/>
  <c r="C69" i="61"/>
  <c r="R68" i="61"/>
  <c r="Q68" i="61"/>
  <c r="C68" i="61"/>
  <c r="R67" i="61"/>
  <c r="Q67" i="61"/>
  <c r="C67" i="61"/>
  <c r="R66" i="61"/>
  <c r="Q66" i="61"/>
  <c r="C66" i="61"/>
  <c r="R65" i="61"/>
  <c r="Q65" i="61"/>
  <c r="C65" i="61"/>
  <c r="R64" i="61"/>
  <c r="Q64" i="61"/>
  <c r="C64" i="61"/>
  <c r="R63" i="61"/>
  <c r="Q63" i="61"/>
  <c r="C63" i="61"/>
  <c r="R62" i="61"/>
  <c r="Q62" i="61"/>
  <c r="C62" i="61"/>
  <c r="R61" i="61"/>
  <c r="Q61" i="61"/>
  <c r="C61" i="61"/>
  <c r="R60" i="61"/>
  <c r="Q60" i="61"/>
  <c r="C60" i="61"/>
  <c r="R59" i="61"/>
  <c r="Q59" i="61"/>
  <c r="C59" i="61"/>
  <c r="R58" i="61"/>
  <c r="Q58" i="61"/>
  <c r="C58" i="61"/>
  <c r="R57" i="61"/>
  <c r="Q57" i="61"/>
  <c r="C57" i="61"/>
  <c r="R56" i="61"/>
  <c r="Q56" i="61"/>
  <c r="C56" i="61"/>
  <c r="R55" i="61"/>
  <c r="Q55" i="61"/>
  <c r="C55" i="61"/>
  <c r="R54" i="61"/>
  <c r="Q54" i="61"/>
  <c r="C54" i="61"/>
  <c r="R53" i="61"/>
  <c r="Q53" i="61"/>
  <c r="C53" i="61"/>
  <c r="R52" i="61"/>
  <c r="Q52" i="61"/>
  <c r="C52" i="61"/>
  <c r="R51" i="61"/>
  <c r="Q51" i="61"/>
  <c r="C51" i="61"/>
  <c r="R50" i="61"/>
  <c r="Q50" i="61"/>
  <c r="C50" i="61"/>
  <c r="R49" i="61"/>
  <c r="Q49" i="61"/>
  <c r="C49" i="61"/>
  <c r="R48" i="61"/>
  <c r="Q48" i="61"/>
  <c r="C48" i="61"/>
  <c r="R47" i="61"/>
  <c r="Q47" i="61"/>
  <c r="C47" i="61"/>
  <c r="R46" i="61"/>
  <c r="Q46" i="61"/>
  <c r="C46" i="61"/>
  <c r="R45" i="61"/>
  <c r="Q45" i="61"/>
  <c r="C45" i="61"/>
  <c r="R44" i="61"/>
  <c r="Q44" i="61"/>
  <c r="C44" i="61"/>
  <c r="R43" i="61"/>
  <c r="Q43" i="61"/>
  <c r="C43" i="61"/>
  <c r="R42" i="61"/>
  <c r="Q42" i="61"/>
  <c r="C42" i="61"/>
  <c r="R41" i="61"/>
  <c r="Q41" i="61"/>
  <c r="C41" i="61"/>
  <c r="R40" i="61"/>
  <c r="Q40" i="61"/>
  <c r="C40" i="61"/>
  <c r="R39" i="61"/>
  <c r="Q39" i="61"/>
  <c r="C39" i="61"/>
  <c r="R38" i="61"/>
  <c r="Q38" i="61"/>
  <c r="C38" i="61"/>
  <c r="R37" i="61"/>
  <c r="Q37" i="61"/>
  <c r="C37" i="61"/>
  <c r="R36" i="61"/>
  <c r="Q36" i="61"/>
  <c r="C36" i="61"/>
  <c r="R35" i="61"/>
  <c r="Q35" i="61"/>
  <c r="C35" i="61"/>
  <c r="D34" i="61"/>
  <c r="B34" i="61"/>
  <c r="AA140" i="60"/>
  <c r="R140" i="60"/>
  <c r="Q140" i="60"/>
  <c r="N140" i="60"/>
  <c r="C140" i="60"/>
  <c r="R139" i="60"/>
  <c r="C139" i="60" s="1"/>
  <c r="Q139" i="60"/>
  <c r="AA139" i="60" s="1"/>
  <c r="N139" i="60"/>
  <c r="R138" i="60"/>
  <c r="Q138" i="60"/>
  <c r="AA138" i="60" s="1"/>
  <c r="N138" i="60"/>
  <c r="C138" i="60"/>
  <c r="R137" i="60"/>
  <c r="C137" i="60" s="1"/>
  <c r="Q137" i="60"/>
  <c r="AA137" i="60" s="1"/>
  <c r="N137" i="60"/>
  <c r="R136" i="60"/>
  <c r="Q136" i="60"/>
  <c r="AA136" i="60" s="1"/>
  <c r="N136" i="60"/>
  <c r="C136" i="60"/>
  <c r="R135" i="60"/>
  <c r="C135" i="60" s="1"/>
  <c r="Q135" i="60"/>
  <c r="AA135" i="60" s="1"/>
  <c r="N135" i="60"/>
  <c r="R134" i="60"/>
  <c r="Q134" i="60"/>
  <c r="AA134" i="60" s="1"/>
  <c r="N134" i="60"/>
  <c r="C134" i="60"/>
  <c r="R133" i="60"/>
  <c r="C133" i="60" s="1"/>
  <c r="Q133" i="60"/>
  <c r="AA133" i="60" s="1"/>
  <c r="N133" i="60"/>
  <c r="R132" i="60"/>
  <c r="Q132" i="60"/>
  <c r="AA132" i="60" s="1"/>
  <c r="N132" i="60"/>
  <c r="D132" i="60"/>
  <c r="C132" i="60"/>
  <c r="B132" i="60"/>
  <c r="R131" i="60"/>
  <c r="C131" i="60" s="1"/>
  <c r="Q131" i="60"/>
  <c r="X131" i="60" s="1"/>
  <c r="N131" i="60"/>
  <c r="D131" i="60"/>
  <c r="V130" i="60"/>
  <c r="R130" i="60"/>
  <c r="C130" i="60" s="1"/>
  <c r="Q130" i="60"/>
  <c r="N130" i="60"/>
  <c r="D130" i="60"/>
  <c r="B130" i="60"/>
  <c r="R129" i="60"/>
  <c r="C129" i="60" s="1"/>
  <c r="Q129" i="60"/>
  <c r="AA129" i="60" s="1"/>
  <c r="N129" i="60"/>
  <c r="D129" i="60"/>
  <c r="Z128" i="60"/>
  <c r="V128" i="60"/>
  <c r="R128" i="60"/>
  <c r="C128" i="60" s="1"/>
  <c r="Q128" i="60"/>
  <c r="AA128" i="60" s="1"/>
  <c r="N128" i="60"/>
  <c r="D128" i="60"/>
  <c r="B128" i="60"/>
  <c r="R127" i="60"/>
  <c r="C127" i="60" s="1"/>
  <c r="Q127" i="60"/>
  <c r="AA127" i="60" s="1"/>
  <c r="N127" i="60"/>
  <c r="D127" i="60"/>
  <c r="Z126" i="60"/>
  <c r="V126" i="60"/>
  <c r="R126" i="60"/>
  <c r="C126" i="60" s="1"/>
  <c r="Q126" i="60"/>
  <c r="AA126" i="60" s="1"/>
  <c r="N126" i="60"/>
  <c r="D126" i="60"/>
  <c r="B126" i="60"/>
  <c r="R125" i="60"/>
  <c r="C125" i="60" s="1"/>
  <c r="Q125" i="60"/>
  <c r="AA125" i="60" s="1"/>
  <c r="N125" i="60"/>
  <c r="D125" i="60"/>
  <c r="Z124" i="60"/>
  <c r="V124" i="60"/>
  <c r="R124" i="60"/>
  <c r="C124" i="60" s="1"/>
  <c r="Q124" i="60"/>
  <c r="AA124" i="60" s="1"/>
  <c r="N124" i="60"/>
  <c r="D124" i="60"/>
  <c r="B124" i="60"/>
  <c r="R123" i="60"/>
  <c r="C123" i="60" s="1"/>
  <c r="Q123" i="60"/>
  <c r="AA123" i="60" s="1"/>
  <c r="N123" i="60"/>
  <c r="D123" i="60"/>
  <c r="Z122" i="60"/>
  <c r="V122" i="60"/>
  <c r="R122" i="60"/>
  <c r="C122" i="60" s="1"/>
  <c r="Q122" i="60"/>
  <c r="AA122" i="60" s="1"/>
  <c r="N122" i="60"/>
  <c r="D122" i="60"/>
  <c r="B122" i="60"/>
  <c r="R121" i="60"/>
  <c r="C121" i="60" s="1"/>
  <c r="Q121" i="60"/>
  <c r="AA121" i="60" s="1"/>
  <c r="N121" i="60"/>
  <c r="D121" i="60"/>
  <c r="Z120" i="60"/>
  <c r="V120" i="60"/>
  <c r="R120" i="60"/>
  <c r="C120" i="60" s="1"/>
  <c r="Q120" i="60"/>
  <c r="AA120" i="60" s="1"/>
  <c r="N120" i="60"/>
  <c r="D120" i="60"/>
  <c r="B120" i="60"/>
  <c r="R119" i="60"/>
  <c r="C119" i="60" s="1"/>
  <c r="Q119" i="60"/>
  <c r="AA119" i="60" s="1"/>
  <c r="N119" i="60"/>
  <c r="D119" i="60"/>
  <c r="Z118" i="60"/>
  <c r="V118" i="60"/>
  <c r="R118" i="60"/>
  <c r="C118" i="60" s="1"/>
  <c r="Q118" i="60"/>
  <c r="AA118" i="60" s="1"/>
  <c r="N118" i="60"/>
  <c r="D118" i="60"/>
  <c r="B118" i="60"/>
  <c r="R117" i="60"/>
  <c r="C117" i="60" s="1"/>
  <c r="Q117" i="60"/>
  <c r="AA117" i="60" s="1"/>
  <c r="N117" i="60"/>
  <c r="D117" i="60"/>
  <c r="Z116" i="60"/>
  <c r="V116" i="60"/>
  <c r="R116" i="60"/>
  <c r="C116" i="60" s="1"/>
  <c r="Q116" i="60"/>
  <c r="AA116" i="60" s="1"/>
  <c r="N116" i="60"/>
  <c r="D116" i="60"/>
  <c r="B116" i="60"/>
  <c r="R115" i="60"/>
  <c r="C115" i="60" s="1"/>
  <c r="Q115" i="60"/>
  <c r="AA115" i="60" s="1"/>
  <c r="N115" i="60"/>
  <c r="D115" i="60"/>
  <c r="Z114" i="60"/>
  <c r="V114" i="60"/>
  <c r="R114" i="60"/>
  <c r="C114" i="60" s="1"/>
  <c r="Q114" i="60"/>
  <c r="AA114" i="60" s="1"/>
  <c r="N114" i="60"/>
  <c r="D114" i="60"/>
  <c r="B114" i="60"/>
  <c r="R113" i="60"/>
  <c r="C113" i="60" s="1"/>
  <c r="Q113" i="60"/>
  <c r="AA113" i="60" s="1"/>
  <c r="N113" i="60"/>
  <c r="D113" i="60"/>
  <c r="R112" i="60"/>
  <c r="C112" i="60" s="1"/>
  <c r="Q112" i="60"/>
  <c r="D112" i="60"/>
  <c r="B112" i="60"/>
  <c r="R111" i="60"/>
  <c r="C111" i="60" s="1"/>
  <c r="Q111" i="60"/>
  <c r="D111" i="60"/>
  <c r="B111" i="60"/>
  <c r="R110" i="60"/>
  <c r="C110" i="60" s="1"/>
  <c r="Q110" i="60"/>
  <c r="D110" i="60"/>
  <c r="B110" i="60"/>
  <c r="R109" i="60"/>
  <c r="C109" i="60" s="1"/>
  <c r="Q109" i="60"/>
  <c r="D109" i="60"/>
  <c r="B109" i="60"/>
  <c r="R108" i="60"/>
  <c r="C108" i="60" s="1"/>
  <c r="Q108" i="60"/>
  <c r="D108" i="60"/>
  <c r="B108" i="60"/>
  <c r="R107" i="60"/>
  <c r="C107" i="60" s="1"/>
  <c r="Q107" i="60"/>
  <c r="D107" i="60"/>
  <c r="B107" i="60"/>
  <c r="R106" i="60"/>
  <c r="C106" i="60" s="1"/>
  <c r="Q106" i="60"/>
  <c r="D106" i="60"/>
  <c r="B106" i="60"/>
  <c r="R105" i="60"/>
  <c r="C105" i="60" s="1"/>
  <c r="Q105" i="60"/>
  <c r="D105" i="60"/>
  <c r="B105" i="60"/>
  <c r="R104" i="60"/>
  <c r="C104" i="60" s="1"/>
  <c r="Q104" i="60"/>
  <c r="D104" i="60"/>
  <c r="B104" i="60"/>
  <c r="R103" i="60"/>
  <c r="C103" i="60" s="1"/>
  <c r="Q103" i="60"/>
  <c r="D103" i="60"/>
  <c r="B103" i="60"/>
  <c r="R102" i="60"/>
  <c r="C102" i="60" s="1"/>
  <c r="Q102" i="60"/>
  <c r="D102" i="60"/>
  <c r="B102" i="60"/>
  <c r="R101" i="60"/>
  <c r="C101" i="60" s="1"/>
  <c r="Q101" i="60"/>
  <c r="D101" i="60"/>
  <c r="B101" i="60"/>
  <c r="R100" i="60"/>
  <c r="C100" i="60" s="1"/>
  <c r="Q100" i="60"/>
  <c r="D100" i="60"/>
  <c r="B100" i="60"/>
  <c r="R99" i="60"/>
  <c r="C99" i="60" s="1"/>
  <c r="Q99" i="60"/>
  <c r="D99" i="60"/>
  <c r="B99" i="60"/>
  <c r="R98" i="60"/>
  <c r="C98" i="60" s="1"/>
  <c r="Q98" i="60"/>
  <c r="D98" i="60"/>
  <c r="B98" i="60"/>
  <c r="R97" i="60"/>
  <c r="C97" i="60" s="1"/>
  <c r="Q97" i="60"/>
  <c r="D97" i="60"/>
  <c r="B97" i="60"/>
  <c r="R96" i="60"/>
  <c r="C96" i="60" s="1"/>
  <c r="Q96" i="60"/>
  <c r="D96" i="60"/>
  <c r="B96" i="60"/>
  <c r="R95" i="60"/>
  <c r="C95" i="60" s="1"/>
  <c r="Q95" i="60"/>
  <c r="D95" i="60"/>
  <c r="B95" i="60"/>
  <c r="R94" i="60"/>
  <c r="C94" i="60" s="1"/>
  <c r="Q94" i="60"/>
  <c r="D94" i="60"/>
  <c r="B94" i="60"/>
  <c r="R93" i="60"/>
  <c r="C93" i="60" s="1"/>
  <c r="Q93" i="60"/>
  <c r="D93" i="60"/>
  <c r="B93" i="60"/>
  <c r="R92" i="60"/>
  <c r="Q92" i="60"/>
  <c r="C92" i="60"/>
  <c r="R91" i="60"/>
  <c r="Q91" i="60"/>
  <c r="C91" i="60"/>
  <c r="R90" i="60"/>
  <c r="Q90" i="60"/>
  <c r="C90" i="60"/>
  <c r="R89" i="60"/>
  <c r="Q89" i="60"/>
  <c r="C89" i="60"/>
  <c r="R88" i="60"/>
  <c r="Q88" i="60"/>
  <c r="C88" i="60"/>
  <c r="R87" i="60"/>
  <c r="Q87" i="60"/>
  <c r="C87" i="60"/>
  <c r="R86" i="60"/>
  <c r="Q86" i="60"/>
  <c r="C86" i="60"/>
  <c r="R85" i="60"/>
  <c r="Q85" i="60"/>
  <c r="C85" i="60"/>
  <c r="R84" i="60"/>
  <c r="Q84" i="60"/>
  <c r="C84" i="60"/>
  <c r="R83" i="60"/>
  <c r="Q83" i="60"/>
  <c r="C83" i="60"/>
  <c r="R82" i="60"/>
  <c r="Q82" i="60"/>
  <c r="C82" i="60"/>
  <c r="R81" i="60"/>
  <c r="Q81" i="60"/>
  <c r="C81" i="60"/>
  <c r="R80" i="60"/>
  <c r="Q80" i="60"/>
  <c r="C80" i="60"/>
  <c r="R79" i="60"/>
  <c r="Q79" i="60"/>
  <c r="C79" i="60"/>
  <c r="R78" i="60"/>
  <c r="Q78" i="60"/>
  <c r="C78" i="60"/>
  <c r="R77" i="60"/>
  <c r="Q77" i="60"/>
  <c r="C77" i="60"/>
  <c r="R76" i="60"/>
  <c r="Q76" i="60"/>
  <c r="C76" i="60"/>
  <c r="R75" i="60"/>
  <c r="Q75" i="60"/>
  <c r="C75" i="60"/>
  <c r="R74" i="60"/>
  <c r="Q74" i="60"/>
  <c r="C74" i="60"/>
  <c r="R73" i="60"/>
  <c r="Q73" i="60"/>
  <c r="C73" i="60"/>
  <c r="R72" i="60"/>
  <c r="Q72" i="60"/>
  <c r="C72" i="60"/>
  <c r="R71" i="60"/>
  <c r="Q71" i="60"/>
  <c r="C71" i="60"/>
  <c r="R70" i="60"/>
  <c r="Q70" i="60"/>
  <c r="C70" i="60"/>
  <c r="R69" i="60"/>
  <c r="Q69" i="60"/>
  <c r="C69" i="60"/>
  <c r="R68" i="60"/>
  <c r="Q68" i="60"/>
  <c r="C68" i="60"/>
  <c r="R67" i="60"/>
  <c r="Q67" i="60"/>
  <c r="C67" i="60"/>
  <c r="R66" i="60"/>
  <c r="Q66" i="60"/>
  <c r="C66" i="60"/>
  <c r="R65" i="60"/>
  <c r="Q65" i="60"/>
  <c r="C65" i="60"/>
  <c r="R64" i="60"/>
  <c r="Q64" i="60"/>
  <c r="C64" i="60"/>
  <c r="R63" i="60"/>
  <c r="Q63" i="60"/>
  <c r="C63" i="60"/>
  <c r="R62" i="60"/>
  <c r="Q62" i="60"/>
  <c r="C62" i="60"/>
  <c r="R61" i="60"/>
  <c r="Q61" i="60"/>
  <c r="C61" i="60"/>
  <c r="R60" i="60"/>
  <c r="Q60" i="60"/>
  <c r="C60" i="60"/>
  <c r="R59" i="60"/>
  <c r="Q59" i="60"/>
  <c r="C59" i="60"/>
  <c r="R58" i="60"/>
  <c r="Q58" i="60"/>
  <c r="C58" i="60"/>
  <c r="R57" i="60"/>
  <c r="Q57" i="60"/>
  <c r="C57" i="60"/>
  <c r="R56" i="60"/>
  <c r="Q56" i="60"/>
  <c r="C56" i="60"/>
  <c r="R55" i="60"/>
  <c r="Q55" i="60"/>
  <c r="C55" i="60"/>
  <c r="R54" i="60"/>
  <c r="Q54" i="60"/>
  <c r="C54" i="60"/>
  <c r="R53" i="60"/>
  <c r="Q53" i="60"/>
  <c r="C53" i="60"/>
  <c r="R52" i="60"/>
  <c r="Q52" i="60"/>
  <c r="C52" i="60"/>
  <c r="R51" i="60"/>
  <c r="Q51" i="60"/>
  <c r="C51" i="60"/>
  <c r="R50" i="60"/>
  <c r="Q50" i="60"/>
  <c r="C50" i="60"/>
  <c r="R49" i="60"/>
  <c r="Q49" i="60"/>
  <c r="C49" i="60"/>
  <c r="R48" i="60"/>
  <c r="Q48" i="60"/>
  <c r="C48" i="60"/>
  <c r="R47" i="60"/>
  <c r="Q47" i="60"/>
  <c r="C47" i="60"/>
  <c r="R46" i="60"/>
  <c r="Q46" i="60"/>
  <c r="C46" i="60"/>
  <c r="R45" i="60"/>
  <c r="Q45" i="60"/>
  <c r="C45" i="60"/>
  <c r="R44" i="60"/>
  <c r="Q44" i="60"/>
  <c r="C44" i="60"/>
  <c r="R43" i="60"/>
  <c r="Q43" i="60"/>
  <c r="C43" i="60"/>
  <c r="R42" i="60"/>
  <c r="Q42" i="60"/>
  <c r="C42" i="60"/>
  <c r="R41" i="60"/>
  <c r="Q41" i="60"/>
  <c r="C41" i="60"/>
  <c r="R40" i="60"/>
  <c r="Q40" i="60"/>
  <c r="C40" i="60"/>
  <c r="R39" i="60"/>
  <c r="Q39" i="60"/>
  <c r="C39" i="60"/>
  <c r="R38" i="60"/>
  <c r="Q38" i="60"/>
  <c r="C38" i="60"/>
  <c r="R37" i="60"/>
  <c r="Q37" i="60"/>
  <c r="C37" i="60"/>
  <c r="R36" i="60"/>
  <c r="Q36" i="60"/>
  <c r="C36" i="60"/>
  <c r="R35" i="60"/>
  <c r="C35" i="60" s="1"/>
  <c r="Q35" i="60"/>
  <c r="D34" i="60"/>
  <c r="B34" i="60"/>
  <c r="R140" i="59"/>
  <c r="Q140" i="59"/>
  <c r="AA140" i="59" s="1"/>
  <c r="N140" i="59"/>
  <c r="D140" i="59"/>
  <c r="C140" i="59"/>
  <c r="B140" i="59"/>
  <c r="R139" i="59"/>
  <c r="Q139" i="59"/>
  <c r="AA139" i="59" s="1"/>
  <c r="N139" i="59"/>
  <c r="D139" i="59"/>
  <c r="C139" i="59"/>
  <c r="B139" i="59"/>
  <c r="R138" i="59"/>
  <c r="C138" i="59" s="1"/>
  <c r="Q138" i="59"/>
  <c r="AA138" i="59" s="1"/>
  <c r="N138" i="59"/>
  <c r="D138" i="59"/>
  <c r="Z137" i="59"/>
  <c r="V137" i="59"/>
  <c r="R137" i="59"/>
  <c r="C137" i="59" s="1"/>
  <c r="Q137" i="59"/>
  <c r="AA137" i="59" s="1"/>
  <c r="N137" i="59"/>
  <c r="D137" i="59"/>
  <c r="B137" i="59"/>
  <c r="R136" i="59"/>
  <c r="C136" i="59" s="1"/>
  <c r="Q136" i="59"/>
  <c r="AA136" i="59" s="1"/>
  <c r="N136" i="59"/>
  <c r="D136" i="59"/>
  <c r="Z135" i="59"/>
  <c r="V135" i="59"/>
  <c r="R135" i="59"/>
  <c r="C135" i="59" s="1"/>
  <c r="Q135" i="59"/>
  <c r="AA135" i="59" s="1"/>
  <c r="N135" i="59"/>
  <c r="D135" i="59"/>
  <c r="B135" i="59"/>
  <c r="R134" i="59"/>
  <c r="C134" i="59" s="1"/>
  <c r="Q134" i="59"/>
  <c r="AA134" i="59" s="1"/>
  <c r="N134" i="59"/>
  <c r="Z133" i="59"/>
  <c r="V133" i="59"/>
  <c r="R133" i="59"/>
  <c r="N133" i="59" s="1"/>
  <c r="Q133" i="59"/>
  <c r="AA133" i="59" s="1"/>
  <c r="D133" i="59"/>
  <c r="C133" i="59"/>
  <c r="B133" i="59"/>
  <c r="Z132" i="59"/>
  <c r="V132" i="59"/>
  <c r="R132" i="59"/>
  <c r="C132" i="59" s="1"/>
  <c r="Q132" i="59"/>
  <c r="AA132" i="59" s="1"/>
  <c r="N132" i="59"/>
  <c r="D132" i="59"/>
  <c r="B132" i="59"/>
  <c r="R131" i="59"/>
  <c r="C131" i="59" s="1"/>
  <c r="Q131" i="59"/>
  <c r="AA131" i="59" s="1"/>
  <c r="N131" i="59"/>
  <c r="D131" i="59"/>
  <c r="Z130" i="59"/>
  <c r="V130" i="59"/>
  <c r="R130" i="59"/>
  <c r="C130" i="59" s="1"/>
  <c r="Q130" i="59"/>
  <c r="AA130" i="59" s="1"/>
  <c r="N130" i="59"/>
  <c r="D130" i="59"/>
  <c r="B130" i="59"/>
  <c r="R129" i="59"/>
  <c r="C129" i="59" s="1"/>
  <c r="Q129" i="59"/>
  <c r="AA129" i="59" s="1"/>
  <c r="N129" i="59"/>
  <c r="Z128" i="59"/>
  <c r="V128" i="59"/>
  <c r="R128" i="59"/>
  <c r="C128" i="59" s="1"/>
  <c r="Q128" i="59"/>
  <c r="AA128" i="59" s="1"/>
  <c r="N128" i="59"/>
  <c r="D128" i="59"/>
  <c r="B128" i="59"/>
  <c r="R127" i="59"/>
  <c r="C127" i="59" s="1"/>
  <c r="Q127" i="59"/>
  <c r="AA127" i="59" s="1"/>
  <c r="N127" i="59"/>
  <c r="D127" i="59"/>
  <c r="Z126" i="59"/>
  <c r="V126" i="59"/>
  <c r="R126" i="59"/>
  <c r="C126" i="59" s="1"/>
  <c r="Q126" i="59"/>
  <c r="AA126" i="59" s="1"/>
  <c r="N126" i="59"/>
  <c r="D126" i="59"/>
  <c r="B126" i="59"/>
  <c r="R125" i="59"/>
  <c r="C125" i="59" s="1"/>
  <c r="Q125" i="59"/>
  <c r="AA125" i="59" s="1"/>
  <c r="N125" i="59"/>
  <c r="D125" i="59"/>
  <c r="Z124" i="59"/>
  <c r="V124" i="59"/>
  <c r="R124" i="59"/>
  <c r="C124" i="59" s="1"/>
  <c r="Q124" i="59"/>
  <c r="AA124" i="59" s="1"/>
  <c r="N124" i="59"/>
  <c r="D124" i="59"/>
  <c r="B124" i="59"/>
  <c r="R123" i="59"/>
  <c r="C123" i="59" s="1"/>
  <c r="Q123" i="59"/>
  <c r="AA123" i="59" s="1"/>
  <c r="N123" i="59"/>
  <c r="D123" i="59"/>
  <c r="Z122" i="59"/>
  <c r="V122" i="59"/>
  <c r="R122" i="59"/>
  <c r="C122" i="59" s="1"/>
  <c r="Q122" i="59"/>
  <c r="AA122" i="59" s="1"/>
  <c r="N122" i="59"/>
  <c r="D122" i="59"/>
  <c r="B122" i="59"/>
  <c r="R121" i="59"/>
  <c r="C121" i="59" s="1"/>
  <c r="Q121" i="59"/>
  <c r="AA121" i="59" s="1"/>
  <c r="N121" i="59"/>
  <c r="D121" i="59"/>
  <c r="Z120" i="59"/>
  <c r="V120" i="59"/>
  <c r="R120" i="59"/>
  <c r="C120" i="59" s="1"/>
  <c r="Q120" i="59"/>
  <c r="AA120" i="59" s="1"/>
  <c r="N120" i="59"/>
  <c r="D120" i="59"/>
  <c r="B120" i="59"/>
  <c r="R119" i="59"/>
  <c r="C119" i="59" s="1"/>
  <c r="Q119" i="59"/>
  <c r="AA119" i="59" s="1"/>
  <c r="N119" i="59"/>
  <c r="Z118" i="59"/>
  <c r="V118" i="59"/>
  <c r="R118" i="59"/>
  <c r="Q118" i="59"/>
  <c r="AA118" i="59" s="1"/>
  <c r="N118" i="59"/>
  <c r="D118" i="59"/>
  <c r="C118" i="59"/>
  <c r="B118" i="59"/>
  <c r="Z117" i="59"/>
  <c r="V117" i="59"/>
  <c r="R117" i="59"/>
  <c r="C117" i="59" s="1"/>
  <c r="Q117" i="59"/>
  <c r="AA117" i="59" s="1"/>
  <c r="N117" i="59"/>
  <c r="D117" i="59"/>
  <c r="B117" i="59"/>
  <c r="T116" i="59"/>
  <c r="R116" i="59"/>
  <c r="C116" i="59" s="1"/>
  <c r="Q116" i="59"/>
  <c r="AA116" i="59" s="1"/>
  <c r="N116" i="59"/>
  <c r="D116" i="59"/>
  <c r="Z115" i="59"/>
  <c r="V115" i="59"/>
  <c r="R115" i="59"/>
  <c r="C115" i="59" s="1"/>
  <c r="Q115" i="59"/>
  <c r="AA115" i="59" s="1"/>
  <c r="D115" i="59"/>
  <c r="B115" i="59"/>
  <c r="R114" i="59"/>
  <c r="C114" i="59" s="1"/>
  <c r="Q114" i="59"/>
  <c r="AA114" i="59" s="1"/>
  <c r="N114" i="59"/>
  <c r="Z113" i="59"/>
  <c r="V113" i="59"/>
  <c r="R113" i="59"/>
  <c r="C113" i="59" s="1"/>
  <c r="Q113" i="59"/>
  <c r="AA113" i="59" s="1"/>
  <c r="N113" i="59"/>
  <c r="D113" i="59"/>
  <c r="B113" i="59"/>
  <c r="R112" i="59"/>
  <c r="C112" i="59" s="1"/>
  <c r="Q112" i="59"/>
  <c r="D112" i="59" s="1"/>
  <c r="B112" i="59"/>
  <c r="R111" i="59"/>
  <c r="Q111" i="59"/>
  <c r="D111" i="59" s="1"/>
  <c r="C111" i="59"/>
  <c r="R110" i="59"/>
  <c r="C110" i="59" s="1"/>
  <c r="Q110" i="59"/>
  <c r="D110" i="59"/>
  <c r="B110" i="59"/>
  <c r="R109" i="59"/>
  <c r="Q109" i="59"/>
  <c r="D109" i="59" s="1"/>
  <c r="C109" i="59"/>
  <c r="R108" i="59"/>
  <c r="C108" i="59" s="1"/>
  <c r="Q108" i="59"/>
  <c r="D108" i="59"/>
  <c r="B108" i="59"/>
  <c r="R107" i="59"/>
  <c r="C107" i="59" s="1"/>
  <c r="Q107" i="59"/>
  <c r="D107" i="59"/>
  <c r="B107" i="59"/>
  <c r="R106" i="59"/>
  <c r="C106" i="59" s="1"/>
  <c r="Q106" i="59"/>
  <c r="D106" i="59"/>
  <c r="B106" i="59"/>
  <c r="R105" i="59"/>
  <c r="C105" i="59" s="1"/>
  <c r="Q105" i="59"/>
  <c r="D105" i="59"/>
  <c r="B105" i="59"/>
  <c r="R104" i="59"/>
  <c r="C104" i="59" s="1"/>
  <c r="Q104" i="59"/>
  <c r="D104" i="59"/>
  <c r="B104" i="59"/>
  <c r="R103" i="59"/>
  <c r="C103" i="59" s="1"/>
  <c r="Q103" i="59"/>
  <c r="D103" i="59"/>
  <c r="B103" i="59"/>
  <c r="R102" i="59"/>
  <c r="C102" i="59" s="1"/>
  <c r="Q102" i="59"/>
  <c r="D102" i="59"/>
  <c r="B102" i="59"/>
  <c r="R101" i="59"/>
  <c r="C101" i="59" s="1"/>
  <c r="Q101" i="59"/>
  <c r="D101" i="59"/>
  <c r="B101" i="59"/>
  <c r="R100" i="59"/>
  <c r="C100" i="59" s="1"/>
  <c r="Q100" i="59"/>
  <c r="D100" i="59"/>
  <c r="B100" i="59"/>
  <c r="R99" i="59"/>
  <c r="C99" i="59" s="1"/>
  <c r="Q99" i="59"/>
  <c r="D99" i="59"/>
  <c r="B99" i="59"/>
  <c r="R98" i="59"/>
  <c r="C98" i="59" s="1"/>
  <c r="Q98" i="59"/>
  <c r="D98" i="59"/>
  <c r="B98" i="59"/>
  <c r="R97" i="59"/>
  <c r="C97" i="59" s="1"/>
  <c r="Q97" i="59"/>
  <c r="D97" i="59"/>
  <c r="B97" i="59"/>
  <c r="R96" i="59"/>
  <c r="C96" i="59" s="1"/>
  <c r="Q96" i="59"/>
  <c r="D96" i="59"/>
  <c r="B96" i="59"/>
  <c r="R95" i="59"/>
  <c r="C95" i="59" s="1"/>
  <c r="Q95" i="59"/>
  <c r="D95" i="59"/>
  <c r="B95" i="59"/>
  <c r="R94" i="59"/>
  <c r="C94" i="59" s="1"/>
  <c r="Q94" i="59"/>
  <c r="D94" i="59"/>
  <c r="B94" i="59"/>
  <c r="R93" i="59"/>
  <c r="C93" i="59" s="1"/>
  <c r="Q93" i="59"/>
  <c r="D93" i="59"/>
  <c r="B93" i="59"/>
  <c r="R92" i="59"/>
  <c r="C92" i="59" s="1"/>
  <c r="Q92" i="59"/>
  <c r="D92" i="59"/>
  <c r="B92" i="59"/>
  <c r="R91" i="59"/>
  <c r="C91" i="59" s="1"/>
  <c r="Q91" i="59"/>
  <c r="D91" i="59"/>
  <c r="B91" i="59"/>
  <c r="R90" i="59"/>
  <c r="C90" i="59" s="1"/>
  <c r="Q90" i="59"/>
  <c r="D90" i="59"/>
  <c r="B90" i="59"/>
  <c r="R89" i="59"/>
  <c r="C89" i="59" s="1"/>
  <c r="Q89" i="59"/>
  <c r="D89" i="59"/>
  <c r="B89" i="59"/>
  <c r="R88" i="59"/>
  <c r="C88" i="59" s="1"/>
  <c r="Q88" i="59"/>
  <c r="D88" i="59"/>
  <c r="B88" i="59"/>
  <c r="R87" i="59"/>
  <c r="C87" i="59" s="1"/>
  <c r="Q87" i="59"/>
  <c r="D87" i="59"/>
  <c r="B87" i="59"/>
  <c r="R86" i="59"/>
  <c r="C86" i="59" s="1"/>
  <c r="Q86" i="59"/>
  <c r="D86" i="59"/>
  <c r="B86" i="59"/>
  <c r="R85" i="59"/>
  <c r="C85" i="59" s="1"/>
  <c r="Q85" i="59"/>
  <c r="D85" i="59"/>
  <c r="B85" i="59"/>
  <c r="R84" i="59"/>
  <c r="C84" i="59" s="1"/>
  <c r="Q84" i="59"/>
  <c r="D84" i="59"/>
  <c r="B84" i="59"/>
  <c r="R83" i="59"/>
  <c r="C83" i="59" s="1"/>
  <c r="Q83" i="59"/>
  <c r="D83" i="59"/>
  <c r="B83" i="59"/>
  <c r="R82" i="59"/>
  <c r="C82" i="59" s="1"/>
  <c r="Q82" i="59"/>
  <c r="D82" i="59"/>
  <c r="B82" i="59"/>
  <c r="R81" i="59"/>
  <c r="C81" i="59" s="1"/>
  <c r="Q81" i="59"/>
  <c r="D81" i="59"/>
  <c r="B81" i="59"/>
  <c r="R80" i="59"/>
  <c r="C80" i="59" s="1"/>
  <c r="Q80" i="59"/>
  <c r="R79" i="59"/>
  <c r="Q79" i="59"/>
  <c r="C79" i="59"/>
  <c r="R78" i="59"/>
  <c r="C78" i="59" s="1"/>
  <c r="Q78" i="59"/>
  <c r="R77" i="59"/>
  <c r="Q77" i="59"/>
  <c r="C77" i="59"/>
  <c r="R76" i="59"/>
  <c r="C76" i="59" s="1"/>
  <c r="Q76" i="59"/>
  <c r="R75" i="59"/>
  <c r="Q75" i="59"/>
  <c r="C75" i="59"/>
  <c r="R74" i="59"/>
  <c r="C74" i="59" s="1"/>
  <c r="Q74" i="59"/>
  <c r="R73" i="59"/>
  <c r="Q73" i="59"/>
  <c r="D73" i="59" s="1"/>
  <c r="C73" i="59"/>
  <c r="R72" i="59"/>
  <c r="C72" i="59" s="1"/>
  <c r="Q72" i="59"/>
  <c r="D72" i="59"/>
  <c r="B72" i="59"/>
  <c r="R71" i="59"/>
  <c r="Q71" i="59"/>
  <c r="D71" i="59" s="1"/>
  <c r="C71" i="59"/>
  <c r="R70" i="59"/>
  <c r="C70" i="59" s="1"/>
  <c r="Q70" i="59"/>
  <c r="D70" i="59"/>
  <c r="B70" i="59"/>
  <c r="R69" i="59"/>
  <c r="C69" i="59" s="1"/>
  <c r="Q69" i="59"/>
  <c r="D69" i="59" s="1"/>
  <c r="B69" i="59"/>
  <c r="R68" i="59"/>
  <c r="C68" i="59" s="1"/>
  <c r="Q68" i="59"/>
  <c r="D68" i="59" s="1"/>
  <c r="B68" i="59"/>
  <c r="R67" i="59"/>
  <c r="C67" i="59" s="1"/>
  <c r="Q67" i="59"/>
  <c r="D67" i="59" s="1"/>
  <c r="B67" i="59"/>
  <c r="R66" i="59"/>
  <c r="C66" i="59" s="1"/>
  <c r="Q66" i="59"/>
  <c r="D66" i="59" s="1"/>
  <c r="B66" i="59"/>
  <c r="R65" i="59"/>
  <c r="C65" i="59" s="1"/>
  <c r="Q65" i="59"/>
  <c r="D65" i="59" s="1"/>
  <c r="B65" i="59"/>
  <c r="R64" i="59"/>
  <c r="C64" i="59" s="1"/>
  <c r="Q64" i="59"/>
  <c r="D64" i="59" s="1"/>
  <c r="B64" i="59"/>
  <c r="R63" i="59"/>
  <c r="C63" i="59" s="1"/>
  <c r="Q63" i="59"/>
  <c r="D63" i="59" s="1"/>
  <c r="B63" i="59"/>
  <c r="R62" i="59"/>
  <c r="C62" i="59" s="1"/>
  <c r="Q62" i="59"/>
  <c r="D62" i="59" s="1"/>
  <c r="B62" i="59"/>
  <c r="R61" i="59"/>
  <c r="C61" i="59" s="1"/>
  <c r="Q61" i="59"/>
  <c r="D61" i="59" s="1"/>
  <c r="B61" i="59"/>
  <c r="R60" i="59"/>
  <c r="C60" i="59" s="1"/>
  <c r="Q60" i="59"/>
  <c r="D60" i="59" s="1"/>
  <c r="R59" i="59"/>
  <c r="C59" i="59" s="1"/>
  <c r="Q59" i="59"/>
  <c r="D59" i="59" s="1"/>
  <c r="R58" i="59"/>
  <c r="C58" i="59" s="1"/>
  <c r="Q58" i="59"/>
  <c r="D58" i="59" s="1"/>
  <c r="B58" i="59"/>
  <c r="R57" i="59"/>
  <c r="C57" i="59" s="1"/>
  <c r="Q57" i="59"/>
  <c r="D57" i="59" s="1"/>
  <c r="B57" i="59"/>
  <c r="R56" i="59"/>
  <c r="C56" i="59" s="1"/>
  <c r="Q56" i="59"/>
  <c r="D56" i="59" s="1"/>
  <c r="B56" i="59"/>
  <c r="R55" i="59"/>
  <c r="C55" i="59" s="1"/>
  <c r="Q55" i="59"/>
  <c r="D55" i="59" s="1"/>
  <c r="B55" i="59"/>
  <c r="R54" i="59"/>
  <c r="C54" i="59" s="1"/>
  <c r="Q54" i="59"/>
  <c r="D54" i="59" s="1"/>
  <c r="B54" i="59"/>
  <c r="R53" i="59"/>
  <c r="C53" i="59" s="1"/>
  <c r="Q53" i="59"/>
  <c r="D53" i="59" s="1"/>
  <c r="B53" i="59"/>
  <c r="R52" i="59"/>
  <c r="C52" i="59" s="1"/>
  <c r="Q52" i="59"/>
  <c r="D52" i="59" s="1"/>
  <c r="R51" i="59"/>
  <c r="C51" i="59" s="1"/>
  <c r="Q51" i="59"/>
  <c r="D51" i="59" s="1"/>
  <c r="B51" i="59"/>
  <c r="R50" i="59"/>
  <c r="C50" i="59" s="1"/>
  <c r="Q50" i="59"/>
  <c r="D50" i="59" s="1"/>
  <c r="B50" i="59"/>
  <c r="R49" i="59"/>
  <c r="C49" i="59" s="1"/>
  <c r="Q49" i="59"/>
  <c r="D49" i="59" s="1"/>
  <c r="B49" i="59"/>
  <c r="R48" i="59"/>
  <c r="C48" i="59" s="1"/>
  <c r="Q48" i="59"/>
  <c r="D48" i="59" s="1"/>
  <c r="B48" i="59"/>
  <c r="R47" i="59"/>
  <c r="C47" i="59" s="1"/>
  <c r="Q47" i="59"/>
  <c r="D47" i="59" s="1"/>
  <c r="R46" i="59"/>
  <c r="C46" i="59" s="1"/>
  <c r="Q46" i="59"/>
  <c r="D46" i="59" s="1"/>
  <c r="B46" i="59"/>
  <c r="R45" i="59"/>
  <c r="C45" i="59" s="1"/>
  <c r="Q45" i="59"/>
  <c r="D45" i="59" s="1"/>
  <c r="B45" i="59"/>
  <c r="R44" i="59"/>
  <c r="C44" i="59" s="1"/>
  <c r="Q44" i="59"/>
  <c r="D44" i="59" s="1"/>
  <c r="B44" i="59"/>
  <c r="R43" i="59"/>
  <c r="C43" i="59" s="1"/>
  <c r="Q43" i="59"/>
  <c r="D43" i="59" s="1"/>
  <c r="B43" i="59"/>
  <c r="R42" i="59"/>
  <c r="C42" i="59" s="1"/>
  <c r="Q42" i="59"/>
  <c r="D42" i="59" s="1"/>
  <c r="B42" i="59"/>
  <c r="R41" i="59"/>
  <c r="C41" i="59" s="1"/>
  <c r="Q41" i="59"/>
  <c r="D41" i="59" s="1"/>
  <c r="R40" i="59"/>
  <c r="C40" i="59" s="1"/>
  <c r="Q40" i="59"/>
  <c r="D40" i="59" s="1"/>
  <c r="B40" i="59"/>
  <c r="R39" i="59"/>
  <c r="C39" i="59" s="1"/>
  <c r="Q39" i="59"/>
  <c r="D39" i="59" s="1"/>
  <c r="B39" i="59"/>
  <c r="R38" i="59"/>
  <c r="C38" i="59" s="1"/>
  <c r="Q38" i="59"/>
  <c r="D38" i="59" s="1"/>
  <c r="B38" i="59"/>
  <c r="R37" i="59"/>
  <c r="C37" i="59" s="1"/>
  <c r="Q37" i="59"/>
  <c r="D37" i="59" s="1"/>
  <c r="B37" i="59"/>
  <c r="R36" i="59"/>
  <c r="C36" i="59" s="1"/>
  <c r="Q36" i="59"/>
  <c r="D36" i="59" s="1"/>
  <c r="B36" i="59"/>
  <c r="R35" i="59"/>
  <c r="C35" i="59" s="1"/>
  <c r="Q35" i="59"/>
  <c r="D35" i="59" s="1"/>
  <c r="B35" i="59"/>
  <c r="D34" i="59"/>
  <c r="B34" i="59"/>
  <c r="R140" i="58"/>
  <c r="N140" i="58" s="1"/>
  <c r="Q140" i="58"/>
  <c r="D140" i="58" s="1"/>
  <c r="R139" i="58"/>
  <c r="N139" i="58" s="1"/>
  <c r="Q139" i="58"/>
  <c r="D139" i="58" s="1"/>
  <c r="R138" i="58"/>
  <c r="N138" i="58" s="1"/>
  <c r="Q138" i="58"/>
  <c r="D138" i="58" s="1"/>
  <c r="R137" i="58"/>
  <c r="N137" i="58" s="1"/>
  <c r="Q137" i="58"/>
  <c r="D137" i="58" s="1"/>
  <c r="R136" i="58"/>
  <c r="Q136" i="58"/>
  <c r="AA136" i="58" s="1"/>
  <c r="R135" i="58"/>
  <c r="Q135" i="58"/>
  <c r="AA135" i="58" s="1"/>
  <c r="R134" i="58"/>
  <c r="C134" i="58" s="1"/>
  <c r="Q134" i="58"/>
  <c r="AA134" i="58" s="1"/>
  <c r="R133" i="58"/>
  <c r="C133" i="58" s="1"/>
  <c r="Q133" i="58"/>
  <c r="U133" i="58" s="1"/>
  <c r="R132" i="58"/>
  <c r="N132" i="58" s="1"/>
  <c r="Q132" i="58"/>
  <c r="Y132" i="58" s="1"/>
  <c r="R131" i="58"/>
  <c r="N131" i="58" s="1"/>
  <c r="Q131" i="58"/>
  <c r="U131" i="58" s="1"/>
  <c r="R130" i="58"/>
  <c r="N130" i="58" s="1"/>
  <c r="Q130" i="58"/>
  <c r="Y130" i="58" s="1"/>
  <c r="R129" i="58"/>
  <c r="N129" i="58" s="1"/>
  <c r="Q129" i="58"/>
  <c r="U129" i="58" s="1"/>
  <c r="R128" i="58"/>
  <c r="N128" i="58" s="1"/>
  <c r="Q128" i="58"/>
  <c r="Y128" i="58" s="1"/>
  <c r="R127" i="58"/>
  <c r="N127" i="58" s="1"/>
  <c r="Q127" i="58"/>
  <c r="U127" i="58" s="1"/>
  <c r="R126" i="58"/>
  <c r="N126" i="58" s="1"/>
  <c r="Q126" i="58"/>
  <c r="AA126" i="58" s="1"/>
  <c r="R125" i="58"/>
  <c r="N125" i="58" s="1"/>
  <c r="Q125" i="58"/>
  <c r="AA125" i="58" s="1"/>
  <c r="R124" i="58"/>
  <c r="N124" i="58" s="1"/>
  <c r="Q124" i="58"/>
  <c r="AA124" i="58" s="1"/>
  <c r="R123" i="58"/>
  <c r="N123" i="58" s="1"/>
  <c r="Q123" i="58"/>
  <c r="AA123" i="58" s="1"/>
  <c r="R122" i="58"/>
  <c r="C122" i="58" s="1"/>
  <c r="Q122" i="58"/>
  <c r="AA122" i="58" s="1"/>
  <c r="R121" i="58"/>
  <c r="C121" i="58" s="1"/>
  <c r="Q121" i="58"/>
  <c r="AA121" i="58" s="1"/>
  <c r="R120" i="58"/>
  <c r="C120" i="58" s="1"/>
  <c r="Q120" i="58"/>
  <c r="AA120" i="58" s="1"/>
  <c r="R119" i="58"/>
  <c r="C119" i="58" s="1"/>
  <c r="Q119" i="58"/>
  <c r="AA119" i="58" s="1"/>
  <c r="R118" i="58"/>
  <c r="C118" i="58" s="1"/>
  <c r="Q118" i="58"/>
  <c r="AA118" i="58" s="1"/>
  <c r="R117" i="58"/>
  <c r="C117" i="58" s="1"/>
  <c r="Q117" i="58"/>
  <c r="AA117" i="58" s="1"/>
  <c r="R116" i="58"/>
  <c r="C116" i="58" s="1"/>
  <c r="Q116" i="58"/>
  <c r="AA116" i="58" s="1"/>
  <c r="R115" i="58"/>
  <c r="Q115" i="58"/>
  <c r="AA115" i="58" s="1"/>
  <c r="R114" i="58"/>
  <c r="C114" i="58" s="1"/>
  <c r="Q114" i="58"/>
  <c r="AA114" i="58" s="1"/>
  <c r="R113" i="58"/>
  <c r="C113" i="58" s="1"/>
  <c r="Q113" i="58"/>
  <c r="D113" i="58" s="1"/>
  <c r="R112" i="58"/>
  <c r="C112" i="58" s="1"/>
  <c r="Q112" i="58"/>
  <c r="B112" i="58" s="1"/>
  <c r="R111" i="58"/>
  <c r="C111" i="58" s="1"/>
  <c r="Q111" i="58"/>
  <c r="B111" i="58" s="1"/>
  <c r="R110" i="58"/>
  <c r="C110" i="58" s="1"/>
  <c r="Q110" i="58"/>
  <c r="B110" i="58" s="1"/>
  <c r="R109" i="58"/>
  <c r="C109" i="58" s="1"/>
  <c r="Q109" i="58"/>
  <c r="B109" i="58" s="1"/>
  <c r="R108" i="58"/>
  <c r="C108" i="58" s="1"/>
  <c r="Q108" i="58"/>
  <c r="B108" i="58" s="1"/>
  <c r="R107" i="58"/>
  <c r="C107" i="58" s="1"/>
  <c r="Q107" i="58"/>
  <c r="B107" i="58" s="1"/>
  <c r="R106" i="58"/>
  <c r="C106" i="58" s="1"/>
  <c r="Q106" i="58"/>
  <c r="B106" i="58" s="1"/>
  <c r="R105" i="58"/>
  <c r="C105" i="58" s="1"/>
  <c r="Q105" i="58"/>
  <c r="B105" i="58" s="1"/>
  <c r="R104" i="58"/>
  <c r="C104" i="58" s="1"/>
  <c r="Q104" i="58"/>
  <c r="B104" i="58" s="1"/>
  <c r="R103" i="58"/>
  <c r="C103" i="58" s="1"/>
  <c r="Q103" i="58"/>
  <c r="B103" i="58" s="1"/>
  <c r="R102" i="58"/>
  <c r="C102" i="58" s="1"/>
  <c r="Q102" i="58"/>
  <c r="B102" i="58" s="1"/>
  <c r="R101" i="58"/>
  <c r="C101" i="58" s="1"/>
  <c r="Q101" i="58"/>
  <c r="B101" i="58" s="1"/>
  <c r="R100" i="58"/>
  <c r="C100" i="58" s="1"/>
  <c r="Q100" i="58"/>
  <c r="B100" i="58" s="1"/>
  <c r="R99" i="58"/>
  <c r="C99" i="58" s="1"/>
  <c r="Q99" i="58"/>
  <c r="B99" i="58" s="1"/>
  <c r="R98" i="58"/>
  <c r="C98" i="58" s="1"/>
  <c r="Q98" i="58"/>
  <c r="B98" i="58" s="1"/>
  <c r="R97" i="58"/>
  <c r="C97" i="58" s="1"/>
  <c r="Q97" i="58"/>
  <c r="B97" i="58" s="1"/>
  <c r="R96" i="58"/>
  <c r="C96" i="58" s="1"/>
  <c r="Q96" i="58"/>
  <c r="B96" i="58" s="1"/>
  <c r="R95" i="58"/>
  <c r="C95" i="58" s="1"/>
  <c r="Q95" i="58"/>
  <c r="B95" i="58" s="1"/>
  <c r="R94" i="58"/>
  <c r="Q94" i="58"/>
  <c r="B94" i="58" s="1"/>
  <c r="R93" i="58"/>
  <c r="C93" i="58" s="1"/>
  <c r="Q93" i="58"/>
  <c r="B93" i="58" s="1"/>
  <c r="R92" i="58"/>
  <c r="C92" i="58" s="1"/>
  <c r="Q92" i="58"/>
  <c r="B92" i="58" s="1"/>
  <c r="R91" i="58"/>
  <c r="C91" i="58" s="1"/>
  <c r="Q91" i="58"/>
  <c r="B91" i="58" s="1"/>
  <c r="R90" i="58"/>
  <c r="C90" i="58" s="1"/>
  <c r="Q90" i="58"/>
  <c r="B90" i="58" s="1"/>
  <c r="R89" i="58"/>
  <c r="C89" i="58" s="1"/>
  <c r="Q89" i="58"/>
  <c r="B89" i="58" s="1"/>
  <c r="R88" i="58"/>
  <c r="C88" i="58" s="1"/>
  <c r="Q88" i="58"/>
  <c r="B88" i="58" s="1"/>
  <c r="R87" i="58"/>
  <c r="C87" i="58" s="1"/>
  <c r="Q87" i="58"/>
  <c r="B87" i="58" s="1"/>
  <c r="R86" i="58"/>
  <c r="C86" i="58" s="1"/>
  <c r="Q86" i="58"/>
  <c r="B86" i="58" s="1"/>
  <c r="R85" i="58"/>
  <c r="C85" i="58" s="1"/>
  <c r="Q85" i="58"/>
  <c r="B85" i="58" s="1"/>
  <c r="R84" i="58"/>
  <c r="C84" i="58" s="1"/>
  <c r="Q84" i="58"/>
  <c r="B84" i="58" s="1"/>
  <c r="R83" i="58"/>
  <c r="C83" i="58" s="1"/>
  <c r="Q83" i="58"/>
  <c r="R82" i="58"/>
  <c r="C82" i="58" s="1"/>
  <c r="Q82" i="58"/>
  <c r="D82" i="58" s="1"/>
  <c r="R81" i="58"/>
  <c r="C81" i="58" s="1"/>
  <c r="Q81" i="58"/>
  <c r="D81" i="58" s="1"/>
  <c r="R80" i="58"/>
  <c r="Q80" i="58"/>
  <c r="D80" i="58" s="1"/>
  <c r="R79" i="58"/>
  <c r="Q79" i="58"/>
  <c r="D79" i="58" s="1"/>
  <c r="R78" i="58"/>
  <c r="Q78" i="58"/>
  <c r="D78" i="58" s="1"/>
  <c r="R77" i="58"/>
  <c r="Q77" i="58"/>
  <c r="D77" i="58" s="1"/>
  <c r="R76" i="58"/>
  <c r="Q76" i="58"/>
  <c r="B76" i="58" s="1"/>
  <c r="R75" i="58"/>
  <c r="Q75" i="58"/>
  <c r="B75" i="58" s="1"/>
  <c r="R74" i="58"/>
  <c r="Q74" i="58"/>
  <c r="B74" i="58" s="1"/>
  <c r="R73" i="58"/>
  <c r="C73" i="58" s="1"/>
  <c r="Q73" i="58"/>
  <c r="B73" i="58" s="1"/>
  <c r="R72" i="58"/>
  <c r="C72" i="58" s="1"/>
  <c r="Q72" i="58"/>
  <c r="B72" i="58" s="1"/>
  <c r="R71" i="58"/>
  <c r="C71" i="58" s="1"/>
  <c r="Q71" i="58"/>
  <c r="B71" i="58" s="1"/>
  <c r="R70" i="58"/>
  <c r="C70" i="58" s="1"/>
  <c r="Q70" i="58"/>
  <c r="B70" i="58" s="1"/>
  <c r="R69" i="58"/>
  <c r="C69" i="58" s="1"/>
  <c r="Q69" i="58"/>
  <c r="B69" i="58" s="1"/>
  <c r="R68" i="58"/>
  <c r="C68" i="58" s="1"/>
  <c r="Q68" i="58"/>
  <c r="B68" i="58" s="1"/>
  <c r="R67" i="58"/>
  <c r="C67" i="58" s="1"/>
  <c r="Q67" i="58"/>
  <c r="B67" i="58" s="1"/>
  <c r="R66" i="58"/>
  <c r="C66" i="58" s="1"/>
  <c r="Q66" i="58"/>
  <c r="B66" i="58" s="1"/>
  <c r="R65" i="58"/>
  <c r="C65" i="58" s="1"/>
  <c r="Q65" i="58"/>
  <c r="B65" i="58" s="1"/>
  <c r="R64" i="58"/>
  <c r="C64" i="58" s="1"/>
  <c r="Q64" i="58"/>
  <c r="B64" i="58" s="1"/>
  <c r="R63" i="58"/>
  <c r="C63" i="58" s="1"/>
  <c r="Q63" i="58"/>
  <c r="B63" i="58" s="1"/>
  <c r="R62" i="58"/>
  <c r="C62" i="58" s="1"/>
  <c r="Q62" i="58"/>
  <c r="B62" i="58" s="1"/>
  <c r="R61" i="58"/>
  <c r="C61" i="58" s="1"/>
  <c r="Q61" i="58"/>
  <c r="B61" i="58" s="1"/>
  <c r="R60" i="58"/>
  <c r="C60" i="58" s="1"/>
  <c r="Q60" i="58"/>
  <c r="B60" i="58" s="1"/>
  <c r="R59" i="58"/>
  <c r="C59" i="58" s="1"/>
  <c r="Q59" i="58"/>
  <c r="B59" i="58" s="1"/>
  <c r="R58" i="58"/>
  <c r="C58" i="58" s="1"/>
  <c r="Q58" i="58"/>
  <c r="B58" i="58" s="1"/>
  <c r="R57" i="58"/>
  <c r="C57" i="58" s="1"/>
  <c r="Q57" i="58"/>
  <c r="B57" i="58" s="1"/>
  <c r="R56" i="58"/>
  <c r="C56" i="58" s="1"/>
  <c r="Q56" i="58"/>
  <c r="B56" i="58" s="1"/>
  <c r="R55" i="58"/>
  <c r="C55" i="58" s="1"/>
  <c r="Q55" i="58"/>
  <c r="B55" i="58" s="1"/>
  <c r="R54" i="58"/>
  <c r="C54" i="58" s="1"/>
  <c r="Q54" i="58"/>
  <c r="B54" i="58" s="1"/>
  <c r="R53" i="58"/>
  <c r="C53" i="58" s="1"/>
  <c r="Q53" i="58"/>
  <c r="B53" i="58" s="1"/>
  <c r="R52" i="58"/>
  <c r="C52" i="58" s="1"/>
  <c r="Q52" i="58"/>
  <c r="B52" i="58" s="1"/>
  <c r="R51" i="58"/>
  <c r="C51" i="58" s="1"/>
  <c r="Q51" i="58"/>
  <c r="B51" i="58" s="1"/>
  <c r="R50" i="58"/>
  <c r="C50" i="58" s="1"/>
  <c r="Q50" i="58"/>
  <c r="B50" i="58" s="1"/>
  <c r="R49" i="58"/>
  <c r="C49" i="58" s="1"/>
  <c r="Q49" i="58"/>
  <c r="B49" i="58" s="1"/>
  <c r="R48" i="58"/>
  <c r="C48" i="58" s="1"/>
  <c r="Q48" i="58"/>
  <c r="B48" i="58" s="1"/>
  <c r="R47" i="58"/>
  <c r="C47" i="58" s="1"/>
  <c r="Q47" i="58"/>
  <c r="B47" i="58" s="1"/>
  <c r="R46" i="58"/>
  <c r="C46" i="58" s="1"/>
  <c r="Q46" i="58"/>
  <c r="B46" i="58" s="1"/>
  <c r="R45" i="58"/>
  <c r="C45" i="58" s="1"/>
  <c r="Q45" i="58"/>
  <c r="B45" i="58" s="1"/>
  <c r="R44" i="58"/>
  <c r="C44" i="58" s="1"/>
  <c r="Q44" i="58"/>
  <c r="B44" i="58" s="1"/>
  <c r="R43" i="58"/>
  <c r="C43" i="58" s="1"/>
  <c r="Q43" i="58"/>
  <c r="B43" i="58" s="1"/>
  <c r="R42" i="58"/>
  <c r="C42" i="58" s="1"/>
  <c r="Q42" i="58"/>
  <c r="B42" i="58" s="1"/>
  <c r="R41" i="58"/>
  <c r="C41" i="58" s="1"/>
  <c r="Q41" i="58"/>
  <c r="B41" i="58" s="1"/>
  <c r="R40" i="58"/>
  <c r="C40" i="58" s="1"/>
  <c r="Q40" i="58"/>
  <c r="B40" i="58" s="1"/>
  <c r="R39" i="58"/>
  <c r="C39" i="58" s="1"/>
  <c r="Q39" i="58"/>
  <c r="B39" i="58" s="1"/>
  <c r="R38" i="58"/>
  <c r="C38" i="58" s="1"/>
  <c r="Q38" i="58"/>
  <c r="B38" i="58" s="1"/>
  <c r="R37" i="58"/>
  <c r="C37" i="58" s="1"/>
  <c r="Q37" i="58"/>
  <c r="B37" i="58" s="1"/>
  <c r="R36" i="58"/>
  <c r="C36" i="58" s="1"/>
  <c r="Q36" i="58"/>
  <c r="B36" i="58" s="1"/>
  <c r="R35" i="58"/>
  <c r="C35" i="58" s="1"/>
  <c r="Q35" i="58"/>
  <c r="B35" i="58" s="1"/>
  <c r="D34" i="58"/>
  <c r="B34" i="58"/>
  <c r="Z112" i="68"/>
  <c r="V112" i="68"/>
  <c r="X111" i="68"/>
  <c r="T111" i="68"/>
  <c r="AA111" i="68"/>
  <c r="Z110" i="68"/>
  <c r="V110" i="68"/>
  <c r="X109" i="68"/>
  <c r="T109" i="68"/>
  <c r="AA109" i="68"/>
  <c r="Z108" i="68"/>
  <c r="V108" i="68"/>
  <c r="X107" i="68"/>
  <c r="T107" i="68"/>
  <c r="AA107" i="68"/>
  <c r="Z106" i="68"/>
  <c r="V106" i="68"/>
  <c r="X105" i="68"/>
  <c r="T105" i="68"/>
  <c r="AA105" i="68"/>
  <c r="Z104" i="68"/>
  <c r="V104" i="68"/>
  <c r="X103" i="68"/>
  <c r="T103" i="68"/>
  <c r="AA103" i="68"/>
  <c r="Z102" i="68"/>
  <c r="V102" i="68"/>
  <c r="X101" i="68"/>
  <c r="T101" i="68"/>
  <c r="AA101" i="68"/>
  <c r="Z100" i="68"/>
  <c r="V100" i="68"/>
  <c r="X99" i="68"/>
  <c r="T99" i="68"/>
  <c r="AA99" i="68"/>
  <c r="Z98" i="68"/>
  <c r="V98" i="68"/>
  <c r="X97" i="68"/>
  <c r="T97" i="68"/>
  <c r="AA97" i="68"/>
  <c r="Z96" i="68"/>
  <c r="V96" i="68"/>
  <c r="X95" i="68"/>
  <c r="T95" i="68"/>
  <c r="AA95" i="68"/>
  <c r="Z94" i="68"/>
  <c r="V94" i="68"/>
  <c r="X93" i="68"/>
  <c r="T93" i="68"/>
  <c r="AA93" i="68"/>
  <c r="T112" i="68"/>
  <c r="AA112" i="68"/>
  <c r="V111" i="68"/>
  <c r="X110" i="68"/>
  <c r="Z109" i="68"/>
  <c r="T108" i="68"/>
  <c r="AA108" i="68"/>
  <c r="V107" i="68"/>
  <c r="X106" i="68"/>
  <c r="Z105" i="68"/>
  <c r="T104" i="68"/>
  <c r="AA104" i="68"/>
  <c r="V103" i="68"/>
  <c r="X102" i="68"/>
  <c r="Z101" i="68"/>
  <c r="T100" i="68"/>
  <c r="AA100" i="68"/>
  <c r="V99" i="68"/>
  <c r="X98" i="68"/>
  <c r="Z97" i="68"/>
  <c r="T96" i="68"/>
  <c r="AA96" i="68"/>
  <c r="V95" i="68"/>
  <c r="X94" i="68"/>
  <c r="Z93" i="68"/>
  <c r="Y91" i="68"/>
  <c r="U91" i="68"/>
  <c r="Y89" i="68"/>
  <c r="U89" i="68"/>
  <c r="Y87" i="68"/>
  <c r="U87" i="68"/>
  <c r="X112" i="68"/>
  <c r="Z111" i="68"/>
  <c r="T110" i="68"/>
  <c r="AA110" i="68"/>
  <c r="V109" i="68"/>
  <c r="X108" i="68"/>
  <c r="Z107" i="68"/>
  <c r="T106" i="68"/>
  <c r="AA106" i="68"/>
  <c r="V105" i="68"/>
  <c r="X104" i="68"/>
  <c r="Z103" i="68"/>
  <c r="T102" i="68"/>
  <c r="AA102" i="68"/>
  <c r="V101" i="68"/>
  <c r="X100" i="68"/>
  <c r="Z99" i="68"/>
  <c r="T98" i="68"/>
  <c r="AA98" i="68"/>
  <c r="V97" i="68"/>
  <c r="X96" i="68"/>
  <c r="Z95" i="68"/>
  <c r="T94" i="68"/>
  <c r="AA94" i="68"/>
  <c r="V93" i="68"/>
  <c r="U85" i="68"/>
  <c r="U83" i="68"/>
  <c r="U81" i="68"/>
  <c r="U79" i="68"/>
  <c r="U77" i="68"/>
  <c r="U75" i="68"/>
  <c r="U73" i="68"/>
  <c r="U71" i="68"/>
  <c r="U69" i="68"/>
  <c r="U67" i="68"/>
  <c r="U65" i="68"/>
  <c r="U63" i="68"/>
  <c r="U61" i="68"/>
  <c r="U59" i="68"/>
  <c r="U57" i="68"/>
  <c r="U55" i="68"/>
  <c r="U53" i="68"/>
  <c r="U51" i="68"/>
  <c r="U49" i="68"/>
  <c r="U47" i="68"/>
  <c r="U45" i="68"/>
  <c r="U43" i="68"/>
  <c r="Y92" i="68"/>
  <c r="Y90" i="68"/>
  <c r="Y88" i="68"/>
  <c r="Y85" i="68"/>
  <c r="Y83" i="68"/>
  <c r="Y81" i="68"/>
  <c r="Y79" i="68"/>
  <c r="Y77" i="68"/>
  <c r="Y75" i="68"/>
  <c r="Y73" i="68"/>
  <c r="Y71" i="68"/>
  <c r="Y69" i="68"/>
  <c r="Y67" i="68"/>
  <c r="Y65" i="68"/>
  <c r="Y63" i="68"/>
  <c r="Y61" i="68"/>
  <c r="Y59" i="68"/>
  <c r="Y57" i="68"/>
  <c r="Y55" i="68"/>
  <c r="Y53" i="68"/>
  <c r="Y51" i="68"/>
  <c r="Y49" i="68"/>
  <c r="Y47" i="68"/>
  <c r="Y45" i="68"/>
  <c r="Y43" i="68"/>
  <c r="AA42" i="68"/>
  <c r="Y40" i="68"/>
  <c r="Y38" i="68"/>
  <c r="Y36" i="68"/>
  <c r="W41" i="68"/>
  <c r="U36" i="68"/>
  <c r="W35" i="68"/>
  <c r="U42" i="68"/>
  <c r="U40" i="68"/>
  <c r="W39" i="68"/>
  <c r="U38" i="68"/>
  <c r="W37" i="68"/>
  <c r="S50" i="68"/>
  <c r="S48" i="68"/>
  <c r="Z112" i="67"/>
  <c r="X112" i="67"/>
  <c r="V112" i="67"/>
  <c r="T112" i="67"/>
  <c r="AA112" i="67"/>
  <c r="Z111" i="67"/>
  <c r="V111" i="67"/>
  <c r="X111" i="67"/>
  <c r="T111" i="67"/>
  <c r="AA111" i="67"/>
  <c r="Z110" i="67"/>
  <c r="V110" i="67"/>
  <c r="T110" i="67"/>
  <c r="Z109" i="67"/>
  <c r="X109" i="67"/>
  <c r="V109" i="67"/>
  <c r="T109" i="67"/>
  <c r="Z108" i="67"/>
  <c r="X108" i="67"/>
  <c r="V108" i="67"/>
  <c r="T108" i="67"/>
  <c r="Z107" i="67"/>
  <c r="X107" i="67"/>
  <c r="V107" i="67"/>
  <c r="T107" i="67"/>
  <c r="Z106" i="67"/>
  <c r="X106" i="67"/>
  <c r="V106" i="67"/>
  <c r="T106" i="67"/>
  <c r="Z105" i="67"/>
  <c r="X105" i="67"/>
  <c r="V105" i="67"/>
  <c r="T105" i="67"/>
  <c r="Z104" i="67"/>
  <c r="X104" i="67"/>
  <c r="V104" i="67"/>
  <c r="T104" i="67"/>
  <c r="Z103" i="67"/>
  <c r="X103" i="67"/>
  <c r="V103" i="67"/>
  <c r="T103" i="67"/>
  <c r="X102" i="67"/>
  <c r="T102" i="67"/>
  <c r="AA102" i="67"/>
  <c r="Z101" i="67"/>
  <c r="V101" i="67"/>
  <c r="X100" i="67"/>
  <c r="T100" i="67"/>
  <c r="AA100" i="67"/>
  <c r="Z99" i="67"/>
  <c r="V99" i="67"/>
  <c r="X98" i="67"/>
  <c r="T98" i="67"/>
  <c r="AA98" i="67"/>
  <c r="Z97" i="67"/>
  <c r="V97" i="67"/>
  <c r="X96" i="67"/>
  <c r="T96" i="67"/>
  <c r="AA96" i="67"/>
  <c r="Z95" i="67"/>
  <c r="X95" i="67"/>
  <c r="V95" i="67"/>
  <c r="T95" i="67"/>
  <c r="Z94" i="67"/>
  <c r="X94" i="67"/>
  <c r="V94" i="67"/>
  <c r="T94" i="67"/>
  <c r="Z93" i="67"/>
  <c r="X93" i="67"/>
  <c r="V93" i="67"/>
  <c r="T93" i="67"/>
  <c r="Z92" i="67"/>
  <c r="X92" i="67"/>
  <c r="V92" i="67"/>
  <c r="T92" i="67"/>
  <c r="Z91" i="67"/>
  <c r="X91" i="67"/>
  <c r="V91" i="67"/>
  <c r="T91" i="67"/>
  <c r="Z90" i="67"/>
  <c r="X90" i="67"/>
  <c r="V90" i="67"/>
  <c r="T90" i="67"/>
  <c r="Z89" i="67"/>
  <c r="X89" i="67"/>
  <c r="V89" i="67"/>
  <c r="T89" i="67"/>
  <c r="Z88" i="67"/>
  <c r="X88" i="67"/>
  <c r="V88" i="67"/>
  <c r="T88" i="67"/>
  <c r="Z87" i="67"/>
  <c r="X87" i="67"/>
  <c r="V87" i="67"/>
  <c r="T87" i="67"/>
  <c r="Z86" i="67"/>
  <c r="X86" i="67"/>
  <c r="V86" i="67"/>
  <c r="T86" i="67"/>
  <c r="Z85" i="67"/>
  <c r="X85" i="67"/>
  <c r="V85" i="67"/>
  <c r="T85" i="67"/>
  <c r="Z84" i="67"/>
  <c r="X84" i="67"/>
  <c r="V84" i="67"/>
  <c r="T84" i="67"/>
  <c r="Z83" i="67"/>
  <c r="X83" i="67"/>
  <c r="V83" i="67"/>
  <c r="T83" i="67"/>
  <c r="Z82" i="67"/>
  <c r="X82" i="67"/>
  <c r="V82" i="67"/>
  <c r="T82" i="67"/>
  <c r="Z81" i="67"/>
  <c r="X81" i="67"/>
  <c r="V81" i="67"/>
  <c r="T81" i="67"/>
  <c r="Z80" i="67"/>
  <c r="X80" i="67"/>
  <c r="V80" i="67"/>
  <c r="T80" i="67"/>
  <c r="Z79" i="67"/>
  <c r="X79" i="67"/>
  <c r="V79" i="67"/>
  <c r="T79" i="67"/>
  <c r="Z78" i="67"/>
  <c r="X78" i="67"/>
  <c r="AA109" i="67"/>
  <c r="AA108" i="67"/>
  <c r="AA107" i="67"/>
  <c r="AA106" i="67"/>
  <c r="AA105" i="67"/>
  <c r="AA104" i="67"/>
  <c r="AA103" i="67"/>
  <c r="Z102" i="67"/>
  <c r="V102" i="67"/>
  <c r="X101" i="67"/>
  <c r="T101" i="67"/>
  <c r="AA101" i="67"/>
  <c r="Z100" i="67"/>
  <c r="V100" i="67"/>
  <c r="X99" i="67"/>
  <c r="T99" i="67"/>
  <c r="AA99" i="67"/>
  <c r="Z98" i="67"/>
  <c r="V98" i="67"/>
  <c r="X97" i="67"/>
  <c r="T97" i="67"/>
  <c r="AA97" i="67"/>
  <c r="Z96" i="67"/>
  <c r="V96" i="67"/>
  <c r="AA95" i="67"/>
  <c r="AA94" i="67"/>
  <c r="AA93" i="67"/>
  <c r="AA92" i="67"/>
  <c r="AA91" i="67"/>
  <c r="AA90" i="67"/>
  <c r="AA89" i="67"/>
  <c r="AA88" i="67"/>
  <c r="AA87" i="67"/>
  <c r="AA86" i="67"/>
  <c r="AA85" i="67"/>
  <c r="AA84" i="67"/>
  <c r="AA83" i="67"/>
  <c r="AA82" i="67"/>
  <c r="AA81" i="67"/>
  <c r="AA80" i="67"/>
  <c r="AA79" i="67"/>
  <c r="T78" i="67"/>
  <c r="AA78" i="67"/>
  <c r="Z77" i="67"/>
  <c r="V77" i="67"/>
  <c r="X76" i="67"/>
  <c r="T76" i="67"/>
  <c r="AA76" i="67"/>
  <c r="Z75" i="67"/>
  <c r="V75" i="67"/>
  <c r="X74" i="67"/>
  <c r="T74" i="67"/>
  <c r="AA74" i="67"/>
  <c r="Z73" i="67"/>
  <c r="V73" i="67"/>
  <c r="X72" i="67"/>
  <c r="T72" i="67"/>
  <c r="AA72" i="67"/>
  <c r="Z71" i="67"/>
  <c r="V71" i="67"/>
  <c r="X70" i="67"/>
  <c r="T70" i="67"/>
  <c r="AA70" i="67"/>
  <c r="Z69" i="67"/>
  <c r="V69" i="67"/>
  <c r="X68" i="67"/>
  <c r="T68" i="67"/>
  <c r="AA68" i="67"/>
  <c r="V78" i="67"/>
  <c r="X77" i="67"/>
  <c r="T77" i="67"/>
  <c r="AA77" i="67"/>
  <c r="Z76" i="67"/>
  <c r="V76" i="67"/>
  <c r="X75" i="67"/>
  <c r="T75" i="67"/>
  <c r="AA75" i="67"/>
  <c r="Z74" i="67"/>
  <c r="V74" i="67"/>
  <c r="X73" i="67"/>
  <c r="T73" i="67"/>
  <c r="AA73" i="67"/>
  <c r="Z72" i="67"/>
  <c r="V72" i="67"/>
  <c r="X71" i="67"/>
  <c r="T71" i="67"/>
  <c r="AA71" i="67"/>
  <c r="Z70" i="67"/>
  <c r="V70" i="67"/>
  <c r="X69" i="67"/>
  <c r="T69" i="67"/>
  <c r="AA69" i="67"/>
  <c r="Z68" i="67"/>
  <c r="V68" i="67"/>
  <c r="Z66" i="67"/>
  <c r="Z64" i="67"/>
  <c r="Z62" i="67"/>
  <c r="Z60" i="67"/>
  <c r="Z58" i="67"/>
  <c r="Z56" i="67"/>
  <c r="Z54" i="67"/>
  <c r="Z52" i="67"/>
  <c r="Z50" i="67"/>
  <c r="Z48" i="67"/>
  <c r="Z46" i="67"/>
  <c r="Z44" i="67"/>
  <c r="Z42" i="67"/>
  <c r="Z40" i="67"/>
  <c r="Z67" i="67"/>
  <c r="Z65" i="67"/>
  <c r="Z63" i="67"/>
  <c r="Z61" i="67"/>
  <c r="Z59" i="67"/>
  <c r="Z57" i="67"/>
  <c r="Z55" i="67"/>
  <c r="Z53" i="67"/>
  <c r="Z51" i="67"/>
  <c r="Z49" i="67"/>
  <c r="Z47" i="67"/>
  <c r="Z45" i="67"/>
  <c r="Z43" i="67"/>
  <c r="Z41" i="67"/>
  <c r="Z39" i="67"/>
  <c r="Z36" i="67"/>
  <c r="Z37" i="67"/>
  <c r="Z35" i="67"/>
  <c r="Z112" i="66"/>
  <c r="V112" i="66"/>
  <c r="X111" i="66"/>
  <c r="T111" i="66"/>
  <c r="AA111" i="66"/>
  <c r="Z110" i="66"/>
  <c r="V110" i="66"/>
  <c r="X109" i="66"/>
  <c r="T109" i="66"/>
  <c r="AA109" i="66"/>
  <c r="Z108" i="66"/>
  <c r="V108" i="66"/>
  <c r="X107" i="66"/>
  <c r="T107" i="66"/>
  <c r="AA107" i="66"/>
  <c r="Z106" i="66"/>
  <c r="V106" i="66"/>
  <c r="X105" i="66"/>
  <c r="T105" i="66"/>
  <c r="AA105" i="66"/>
  <c r="Z104" i="66"/>
  <c r="V104" i="66"/>
  <c r="X103" i="66"/>
  <c r="T103" i="66"/>
  <c r="AA103" i="66"/>
  <c r="Z102" i="66"/>
  <c r="V102" i="66"/>
  <c r="X101" i="66"/>
  <c r="T101" i="66"/>
  <c r="AA101" i="66"/>
  <c r="Z100" i="66"/>
  <c r="V100" i="66"/>
  <c r="X99" i="66"/>
  <c r="T99" i="66"/>
  <c r="AA99" i="66"/>
  <c r="Z98" i="66"/>
  <c r="V98" i="66"/>
  <c r="X97" i="66"/>
  <c r="T97" i="66"/>
  <c r="AA97" i="66"/>
  <c r="Z96" i="66"/>
  <c r="V96" i="66"/>
  <c r="X95" i="66"/>
  <c r="T95" i="66"/>
  <c r="AA95" i="66"/>
  <c r="Z94" i="66"/>
  <c r="V94" i="66"/>
  <c r="X93" i="66"/>
  <c r="T93" i="66"/>
  <c r="AA93" i="66"/>
  <c r="T112" i="66"/>
  <c r="AA112" i="66"/>
  <c r="V111" i="66"/>
  <c r="X110" i="66"/>
  <c r="Z109" i="66"/>
  <c r="T108" i="66"/>
  <c r="AA108" i="66"/>
  <c r="V107" i="66"/>
  <c r="X106" i="66"/>
  <c r="Z105" i="66"/>
  <c r="T104" i="66"/>
  <c r="AA104" i="66"/>
  <c r="V103" i="66"/>
  <c r="X102" i="66"/>
  <c r="Z101" i="66"/>
  <c r="T100" i="66"/>
  <c r="AA100" i="66"/>
  <c r="V99" i="66"/>
  <c r="X98" i="66"/>
  <c r="Z97" i="66"/>
  <c r="T96" i="66"/>
  <c r="AA96" i="66"/>
  <c r="V95" i="66"/>
  <c r="X94" i="66"/>
  <c r="Z93" i="66"/>
  <c r="Y91" i="66"/>
  <c r="U91" i="66"/>
  <c r="Y89" i="66"/>
  <c r="U89" i="66"/>
  <c r="Y87" i="66"/>
  <c r="U87" i="66"/>
  <c r="Y85" i="66"/>
  <c r="X112" i="66"/>
  <c r="Z111" i="66"/>
  <c r="T110" i="66"/>
  <c r="AA110" i="66"/>
  <c r="V109" i="66"/>
  <c r="X108" i="66"/>
  <c r="Z107" i="66"/>
  <c r="T106" i="66"/>
  <c r="AA106" i="66"/>
  <c r="V105" i="66"/>
  <c r="X104" i="66"/>
  <c r="Z103" i="66"/>
  <c r="T102" i="66"/>
  <c r="AA102" i="66"/>
  <c r="V101" i="66"/>
  <c r="X100" i="66"/>
  <c r="Z99" i="66"/>
  <c r="T98" i="66"/>
  <c r="AA98" i="66"/>
  <c r="V97" i="66"/>
  <c r="X96" i="66"/>
  <c r="Z95" i="66"/>
  <c r="T94" i="66"/>
  <c r="AA94" i="66"/>
  <c r="V93" i="66"/>
  <c r="U85" i="66"/>
  <c r="Y83" i="66"/>
  <c r="Y81" i="66"/>
  <c r="Y79" i="66"/>
  <c r="Y77" i="66"/>
  <c r="Y75" i="66"/>
  <c r="Y73" i="66"/>
  <c r="Y71" i="66"/>
  <c r="Y69" i="66"/>
  <c r="Y67" i="66"/>
  <c r="Y65" i="66"/>
  <c r="Y63" i="66"/>
  <c r="Y61" i="66"/>
  <c r="Y59" i="66"/>
  <c r="Y57" i="66"/>
  <c r="Y55" i="66"/>
  <c r="Y53" i="66"/>
  <c r="Y51" i="66"/>
  <c r="Y49" i="66"/>
  <c r="Y47" i="66"/>
  <c r="Y45" i="66"/>
  <c r="Y43" i="66"/>
  <c r="AA42" i="66"/>
  <c r="U42" i="66"/>
  <c r="Y40" i="66"/>
  <c r="U40" i="66"/>
  <c r="Y38" i="66"/>
  <c r="U38" i="66"/>
  <c r="Y36" i="66"/>
  <c r="U36" i="66"/>
  <c r="Y92" i="66"/>
  <c r="Y90" i="66"/>
  <c r="Y88" i="66"/>
  <c r="Y86" i="66"/>
  <c r="U83" i="66"/>
  <c r="U81" i="66"/>
  <c r="U79" i="66"/>
  <c r="U77" i="66"/>
  <c r="U75" i="66"/>
  <c r="U73" i="66"/>
  <c r="U71" i="66"/>
  <c r="U69" i="66"/>
  <c r="U67" i="66"/>
  <c r="U65" i="66"/>
  <c r="U63" i="66"/>
  <c r="U61" i="66"/>
  <c r="U59" i="66"/>
  <c r="U57" i="66"/>
  <c r="U55" i="66"/>
  <c r="U53" i="66"/>
  <c r="U51" i="66"/>
  <c r="U49" i="66"/>
  <c r="U47" i="66"/>
  <c r="U45" i="66"/>
  <c r="U43" i="66"/>
  <c r="Y41" i="66"/>
  <c r="Y39" i="66"/>
  <c r="Y37" i="66"/>
  <c r="Y35" i="66"/>
  <c r="W84" i="66"/>
  <c r="W82" i="66"/>
  <c r="W80" i="66"/>
  <c r="W78" i="66"/>
  <c r="W76" i="66"/>
  <c r="W74" i="66"/>
  <c r="W72" i="66"/>
  <c r="W70" i="66"/>
  <c r="W68" i="66"/>
  <c r="W66" i="66"/>
  <c r="W64" i="66"/>
  <c r="W62" i="66"/>
  <c r="W60" i="66"/>
  <c r="W58" i="66"/>
  <c r="W56" i="66"/>
  <c r="W54" i="66"/>
  <c r="W52" i="66"/>
  <c r="W50" i="66"/>
  <c r="W48" i="66"/>
  <c r="W46" i="66"/>
  <c r="W44" i="66"/>
  <c r="Z112" i="65"/>
  <c r="V112" i="65"/>
  <c r="X111" i="65"/>
  <c r="T111" i="65"/>
  <c r="AA111" i="65"/>
  <c r="Z110" i="65"/>
  <c r="V110" i="65"/>
  <c r="X109" i="65"/>
  <c r="T109" i="65"/>
  <c r="AA109" i="65"/>
  <c r="Z108" i="65"/>
  <c r="V108" i="65"/>
  <c r="X107" i="65"/>
  <c r="T107" i="65"/>
  <c r="AA107" i="65"/>
  <c r="Z106" i="65"/>
  <c r="V106" i="65"/>
  <c r="X105" i="65"/>
  <c r="T105" i="65"/>
  <c r="AA105" i="65"/>
  <c r="Z104" i="65"/>
  <c r="V104" i="65"/>
  <c r="X103" i="65"/>
  <c r="T103" i="65"/>
  <c r="AA103" i="65"/>
  <c r="Z102" i="65"/>
  <c r="V102" i="65"/>
  <c r="X101" i="65"/>
  <c r="T101" i="65"/>
  <c r="AA101" i="65"/>
  <c r="Z100" i="65"/>
  <c r="V100" i="65"/>
  <c r="X99" i="65"/>
  <c r="T99" i="65"/>
  <c r="AA99" i="65"/>
  <c r="Z98" i="65"/>
  <c r="V98" i="65"/>
  <c r="X97" i="65"/>
  <c r="T97" i="65"/>
  <c r="AA97" i="65"/>
  <c r="Z96" i="65"/>
  <c r="V96" i="65"/>
  <c r="X95" i="65"/>
  <c r="T95" i="65"/>
  <c r="AA95" i="65"/>
  <c r="Z94" i="65"/>
  <c r="V94" i="65"/>
  <c r="X93" i="65"/>
  <c r="T93" i="65"/>
  <c r="AA93" i="65"/>
  <c r="T112" i="65"/>
  <c r="X110" i="65"/>
  <c r="Z109" i="65"/>
  <c r="AA108" i="65"/>
  <c r="V107" i="65"/>
  <c r="Z101" i="65"/>
  <c r="AA100" i="65"/>
  <c r="T96" i="65"/>
  <c r="Y89" i="65"/>
  <c r="U89" i="65"/>
  <c r="U87" i="65"/>
  <c r="Y85" i="65"/>
  <c r="U81" i="65"/>
  <c r="U79" i="65"/>
  <c r="Y77" i="65"/>
  <c r="U77" i="65"/>
  <c r="X112" i="65"/>
  <c r="Z111" i="65"/>
  <c r="T110" i="65"/>
  <c r="AA110" i="65"/>
  <c r="V109" i="65"/>
  <c r="X108" i="65"/>
  <c r="Z107" i="65"/>
  <c r="T106" i="65"/>
  <c r="AA106" i="65"/>
  <c r="V105" i="65"/>
  <c r="X104" i="65"/>
  <c r="Z103" i="65"/>
  <c r="T102" i="65"/>
  <c r="AA102" i="65"/>
  <c r="V101" i="65"/>
  <c r="X100" i="65"/>
  <c r="Z99" i="65"/>
  <c r="T98" i="65"/>
  <c r="AA98" i="65"/>
  <c r="V97" i="65"/>
  <c r="X96" i="65"/>
  <c r="Z95" i="65"/>
  <c r="T94" i="65"/>
  <c r="AA94" i="65"/>
  <c r="V93" i="65"/>
  <c r="AA112" i="65"/>
  <c r="V111" i="65"/>
  <c r="T108" i="65"/>
  <c r="X106" i="65"/>
  <c r="Z105" i="65"/>
  <c r="T104" i="65"/>
  <c r="AA104" i="65"/>
  <c r="V103" i="65"/>
  <c r="X102" i="65"/>
  <c r="T100" i="65"/>
  <c r="V99" i="65"/>
  <c r="X98" i="65"/>
  <c r="Z97" i="65"/>
  <c r="AA96" i="65"/>
  <c r="V95" i="65"/>
  <c r="X94" i="65"/>
  <c r="Z93" i="65"/>
  <c r="Y91" i="65"/>
  <c r="U91" i="65"/>
  <c r="Y87" i="65"/>
  <c r="U85" i="65"/>
  <c r="Y83" i="65"/>
  <c r="U83" i="65"/>
  <c r="Y81" i="65"/>
  <c r="Y79" i="65"/>
  <c r="Y75" i="65"/>
  <c r="U75" i="65"/>
  <c r="Y73" i="65"/>
  <c r="U73" i="65"/>
  <c r="Y71" i="65"/>
  <c r="U71" i="65"/>
  <c r="U69" i="65"/>
  <c r="W68" i="65"/>
  <c r="U67" i="65"/>
  <c r="W66" i="65"/>
  <c r="U65" i="65"/>
  <c r="W64" i="65"/>
  <c r="U63" i="65"/>
  <c r="W62" i="65"/>
  <c r="U61" i="65"/>
  <c r="W60" i="65"/>
  <c r="U59" i="65"/>
  <c r="W58" i="65"/>
  <c r="U57" i="65"/>
  <c r="W56" i="65"/>
  <c r="U55" i="65"/>
  <c r="W54" i="65"/>
  <c r="U53" i="65"/>
  <c r="W52" i="65"/>
  <c r="U51" i="65"/>
  <c r="W50" i="65"/>
  <c r="U49" i="65"/>
  <c r="W48" i="65"/>
  <c r="U47" i="65"/>
  <c r="W46" i="65"/>
  <c r="U45" i="65"/>
  <c r="W44" i="65"/>
  <c r="U43" i="65"/>
  <c r="Y41" i="65"/>
  <c r="U41" i="65"/>
  <c r="Y39" i="65"/>
  <c r="U39" i="65"/>
  <c r="Y37" i="65"/>
  <c r="U37" i="65"/>
  <c r="Y35" i="65"/>
  <c r="U35" i="65"/>
  <c r="Y90" i="65"/>
  <c r="Y86" i="65"/>
  <c r="Y78" i="65"/>
  <c r="Y70" i="65"/>
  <c r="Y69" i="65"/>
  <c r="Y67" i="65"/>
  <c r="Y65" i="65"/>
  <c r="Y63" i="65"/>
  <c r="Y61" i="65"/>
  <c r="Y59" i="65"/>
  <c r="Y57" i="65"/>
  <c r="Y55" i="65"/>
  <c r="Y53" i="65"/>
  <c r="Y51" i="65"/>
  <c r="Y49" i="65"/>
  <c r="Y47" i="65"/>
  <c r="Y45" i="65"/>
  <c r="Y43" i="65"/>
  <c r="AA42" i="65"/>
  <c r="Y40" i="65"/>
  <c r="Y38" i="65"/>
  <c r="Y36" i="65"/>
  <c r="Z112" i="64"/>
  <c r="V112" i="64"/>
  <c r="X111" i="64"/>
  <c r="T111" i="64"/>
  <c r="AA111" i="64"/>
  <c r="Z110" i="64"/>
  <c r="V110" i="64"/>
  <c r="X109" i="64"/>
  <c r="T109" i="64"/>
  <c r="AA109" i="64"/>
  <c r="Z108" i="64"/>
  <c r="V108" i="64"/>
  <c r="X107" i="64"/>
  <c r="T107" i="64"/>
  <c r="AA107" i="64"/>
  <c r="Z106" i="64"/>
  <c r="V106" i="64"/>
  <c r="X105" i="64"/>
  <c r="T105" i="64"/>
  <c r="AA105" i="64"/>
  <c r="Z104" i="64"/>
  <c r="V104" i="64"/>
  <c r="X103" i="64"/>
  <c r="T103" i="64"/>
  <c r="AA103" i="64"/>
  <c r="Z102" i="64"/>
  <c r="V102" i="64"/>
  <c r="X101" i="64"/>
  <c r="T101" i="64"/>
  <c r="AA101" i="64"/>
  <c r="Z100" i="64"/>
  <c r="V100" i="64"/>
  <c r="X99" i="64"/>
  <c r="T99" i="64"/>
  <c r="AA99" i="64"/>
  <c r="Z98" i="64"/>
  <c r="V98" i="64"/>
  <c r="X97" i="64"/>
  <c r="T97" i="64"/>
  <c r="AA97" i="64"/>
  <c r="Z96" i="64"/>
  <c r="V96" i="64"/>
  <c r="X95" i="64"/>
  <c r="T95" i="64"/>
  <c r="AA95" i="64"/>
  <c r="Z94" i="64"/>
  <c r="V94" i="64"/>
  <c r="X93" i="64"/>
  <c r="T93" i="64"/>
  <c r="AA93" i="64"/>
  <c r="X112" i="64"/>
  <c r="Z111" i="64"/>
  <c r="T110" i="64"/>
  <c r="AA110" i="64"/>
  <c r="V109" i="64"/>
  <c r="X108" i="64"/>
  <c r="Z107" i="64"/>
  <c r="T106" i="64"/>
  <c r="AA106" i="64"/>
  <c r="V105" i="64"/>
  <c r="X104" i="64"/>
  <c r="Z103" i="64"/>
  <c r="T102" i="64"/>
  <c r="AA102" i="64"/>
  <c r="V101" i="64"/>
  <c r="X100" i="64"/>
  <c r="Z99" i="64"/>
  <c r="T98" i="64"/>
  <c r="AA98" i="64"/>
  <c r="V97" i="64"/>
  <c r="X96" i="64"/>
  <c r="Z95" i="64"/>
  <c r="T94" i="64"/>
  <c r="AA94" i="64"/>
  <c r="V93" i="64"/>
  <c r="T112" i="64"/>
  <c r="AA112" i="64"/>
  <c r="V111" i="64"/>
  <c r="X110" i="64"/>
  <c r="Z109" i="64"/>
  <c r="T108" i="64"/>
  <c r="AA108" i="64"/>
  <c r="V107" i="64"/>
  <c r="X106" i="64"/>
  <c r="Z105" i="64"/>
  <c r="T104" i="64"/>
  <c r="AA104" i="64"/>
  <c r="V103" i="64"/>
  <c r="X102" i="64"/>
  <c r="Z101" i="64"/>
  <c r="T100" i="64"/>
  <c r="AA100" i="64"/>
  <c r="V99" i="64"/>
  <c r="X98" i="64"/>
  <c r="Z97" i="64"/>
  <c r="T96" i="64"/>
  <c r="AA96" i="64"/>
  <c r="V95" i="64"/>
  <c r="X94" i="64"/>
  <c r="Z93" i="64"/>
  <c r="Y91" i="64"/>
  <c r="U91" i="64"/>
  <c r="Y89" i="64"/>
  <c r="U89" i="64"/>
  <c r="Y87" i="64"/>
  <c r="U87" i="64"/>
  <c r="Y85" i="64"/>
  <c r="U85" i="64"/>
  <c r="Y83" i="64"/>
  <c r="U83" i="64"/>
  <c r="Y81" i="64"/>
  <c r="U81" i="64"/>
  <c r="Y79" i="64"/>
  <c r="U79" i="64"/>
  <c r="Y77" i="64"/>
  <c r="U77" i="64"/>
  <c r="Y75" i="64"/>
  <c r="U75" i="64"/>
  <c r="Y73" i="64"/>
  <c r="U73" i="64"/>
  <c r="Y71" i="64"/>
  <c r="U71" i="64"/>
  <c r="Y69" i="64"/>
  <c r="U69" i="64"/>
  <c r="Y67" i="64"/>
  <c r="U67" i="64"/>
  <c r="Y65" i="64"/>
  <c r="U65" i="64"/>
  <c r="Y63" i="64"/>
  <c r="U63" i="64"/>
  <c r="Y61" i="64"/>
  <c r="U61" i="64"/>
  <c r="Y59" i="64"/>
  <c r="U59" i="64"/>
  <c r="Y57" i="64"/>
  <c r="U57" i="64"/>
  <c r="Y55" i="64"/>
  <c r="U55" i="64"/>
  <c r="Y53" i="64"/>
  <c r="U53" i="64"/>
  <c r="Y51" i="64"/>
  <c r="U51" i="64"/>
  <c r="Y49" i="64"/>
  <c r="U49" i="64"/>
  <c r="Y47" i="64"/>
  <c r="U47" i="64"/>
  <c r="Y45" i="64"/>
  <c r="U45" i="64"/>
  <c r="Y43" i="64"/>
  <c r="U43" i="64"/>
  <c r="Z41" i="64"/>
  <c r="Z39" i="64"/>
  <c r="Z37" i="64"/>
  <c r="Z35" i="64"/>
  <c r="Z40" i="64"/>
  <c r="Z38" i="64"/>
  <c r="Z36" i="64"/>
  <c r="Z112" i="63"/>
  <c r="V112" i="63"/>
  <c r="X111" i="63"/>
  <c r="T111" i="63"/>
  <c r="AA111" i="63"/>
  <c r="Z110" i="63"/>
  <c r="V110" i="63"/>
  <c r="Z109" i="63"/>
  <c r="X109" i="63"/>
  <c r="V109" i="63"/>
  <c r="T109" i="63"/>
  <c r="Z108" i="63"/>
  <c r="X108" i="63"/>
  <c r="V108" i="63"/>
  <c r="T108" i="63"/>
  <c r="Z107" i="63"/>
  <c r="X107" i="63"/>
  <c r="V107" i="63"/>
  <c r="T107" i="63"/>
  <c r="Z106" i="63"/>
  <c r="X106" i="63"/>
  <c r="V106" i="63"/>
  <c r="T106" i="63"/>
  <c r="Z105" i="63"/>
  <c r="X105" i="63"/>
  <c r="V105" i="63"/>
  <c r="T105" i="63"/>
  <c r="Z104" i="63"/>
  <c r="X104" i="63"/>
  <c r="V104" i="63"/>
  <c r="T104" i="63"/>
  <c r="Z103" i="63"/>
  <c r="X103" i="63"/>
  <c r="V103" i="63"/>
  <c r="T103" i="63"/>
  <c r="Z102" i="63"/>
  <c r="X102" i="63"/>
  <c r="V102" i="63"/>
  <c r="T102" i="63"/>
  <c r="Z101" i="63"/>
  <c r="X101" i="63"/>
  <c r="V101" i="63"/>
  <c r="T101" i="63"/>
  <c r="Z100" i="63"/>
  <c r="X100" i="63"/>
  <c r="V100" i="63"/>
  <c r="T100" i="63"/>
  <c r="Z99" i="63"/>
  <c r="X99" i="63"/>
  <c r="V99" i="63"/>
  <c r="T99" i="63"/>
  <c r="Z98" i="63"/>
  <c r="X98" i="63"/>
  <c r="V98" i="63"/>
  <c r="T98" i="63"/>
  <c r="Z97" i="63"/>
  <c r="X97" i="63"/>
  <c r="V97" i="63"/>
  <c r="T97" i="63"/>
  <c r="Z96" i="63"/>
  <c r="X96" i="63"/>
  <c r="V96" i="63"/>
  <c r="T96" i="63"/>
  <c r="Z95" i="63"/>
  <c r="X95" i="63"/>
  <c r="V95" i="63"/>
  <c r="T95" i="63"/>
  <c r="Z94" i="63"/>
  <c r="X94" i="63"/>
  <c r="V94" i="63"/>
  <c r="T94" i="63"/>
  <c r="Z93" i="63"/>
  <c r="X93" i="63"/>
  <c r="V93" i="63"/>
  <c r="T93" i="63"/>
  <c r="Z92" i="63"/>
  <c r="X92" i="63"/>
  <c r="V92" i="63"/>
  <c r="T92" i="63"/>
  <c r="X112" i="63"/>
  <c r="T112" i="63"/>
  <c r="AA112" i="63"/>
  <c r="Z111" i="63"/>
  <c r="V111" i="63"/>
  <c r="X91" i="63"/>
  <c r="T91" i="63"/>
  <c r="AA91" i="63"/>
  <c r="Z90" i="63"/>
  <c r="V90" i="63"/>
  <c r="X89" i="63"/>
  <c r="T89" i="63"/>
  <c r="AA89" i="63"/>
  <c r="Z88" i="63"/>
  <c r="V88" i="63"/>
  <c r="X87" i="63"/>
  <c r="T87" i="63"/>
  <c r="AA87" i="63"/>
  <c r="Z86" i="63"/>
  <c r="V86" i="63"/>
  <c r="X85" i="63"/>
  <c r="T85" i="63"/>
  <c r="AA85" i="63"/>
  <c r="Z84" i="63"/>
  <c r="V84" i="63"/>
  <c r="X83" i="63"/>
  <c r="T83" i="63"/>
  <c r="AA83" i="63"/>
  <c r="Z82" i="63"/>
  <c r="V82" i="63"/>
  <c r="X81" i="63"/>
  <c r="T81" i="63"/>
  <c r="AA81" i="63"/>
  <c r="T80" i="63"/>
  <c r="AA109" i="63"/>
  <c r="AA108" i="63"/>
  <c r="AA107" i="63"/>
  <c r="AA106" i="63"/>
  <c r="AA105" i="63"/>
  <c r="AA104" i="63"/>
  <c r="AA103" i="63"/>
  <c r="AA102" i="63"/>
  <c r="AA101" i="63"/>
  <c r="AA100" i="63"/>
  <c r="AA99" i="63"/>
  <c r="AA98" i="63"/>
  <c r="AA97" i="63"/>
  <c r="AA96" i="63"/>
  <c r="AA95" i="63"/>
  <c r="AA94" i="63"/>
  <c r="AA93" i="63"/>
  <c r="AA92" i="63"/>
  <c r="Z91" i="63"/>
  <c r="V91" i="63"/>
  <c r="X90" i="63"/>
  <c r="T90" i="63"/>
  <c r="AA90" i="63"/>
  <c r="Z89" i="63"/>
  <c r="V89" i="63"/>
  <c r="X88" i="63"/>
  <c r="T88" i="63"/>
  <c r="AA88" i="63"/>
  <c r="Z87" i="63"/>
  <c r="V87" i="63"/>
  <c r="X86" i="63"/>
  <c r="T86" i="63"/>
  <c r="AA86" i="63"/>
  <c r="Z85" i="63"/>
  <c r="V85" i="63"/>
  <c r="X84" i="63"/>
  <c r="T84" i="63"/>
  <c r="AA84" i="63"/>
  <c r="Z83" i="63"/>
  <c r="V83" i="63"/>
  <c r="X82" i="63"/>
  <c r="T82" i="63"/>
  <c r="AA82" i="63"/>
  <c r="Z81" i="63"/>
  <c r="V81" i="63"/>
  <c r="AA80" i="63"/>
  <c r="Z79" i="63"/>
  <c r="Z77" i="63"/>
  <c r="Z75" i="63"/>
  <c r="Z73" i="63"/>
  <c r="Z71" i="63"/>
  <c r="Z69" i="63"/>
  <c r="Z67" i="63"/>
  <c r="Z78" i="63"/>
  <c r="Z76" i="63"/>
  <c r="Z74" i="63"/>
  <c r="Z72" i="63"/>
  <c r="Z70" i="63"/>
  <c r="Z68" i="63"/>
  <c r="X62" i="63"/>
  <c r="V62" i="63"/>
  <c r="T62" i="63"/>
  <c r="Z61" i="63"/>
  <c r="X61" i="63"/>
  <c r="V61" i="63"/>
  <c r="T61" i="63"/>
  <c r="Z60" i="63"/>
  <c r="X60" i="63"/>
  <c r="V60" i="63"/>
  <c r="T60" i="63"/>
  <c r="Z59" i="63"/>
  <c r="X59" i="63"/>
  <c r="V59" i="63"/>
  <c r="T59" i="63"/>
  <c r="Z58" i="63"/>
  <c r="X58" i="63"/>
  <c r="V58" i="63"/>
  <c r="T58" i="63"/>
  <c r="Z57" i="63"/>
  <c r="X57" i="63"/>
  <c r="V57" i="63"/>
  <c r="T57" i="63"/>
  <c r="Z56" i="63"/>
  <c r="X56" i="63"/>
  <c r="V56" i="63"/>
  <c r="T56" i="63"/>
  <c r="Z55" i="63"/>
  <c r="X55" i="63"/>
  <c r="V55" i="63"/>
  <c r="T55" i="63"/>
  <c r="Z54" i="63"/>
  <c r="X54" i="63"/>
  <c r="V54" i="63"/>
  <c r="T54" i="63"/>
  <c r="Z53" i="63"/>
  <c r="X53" i="63"/>
  <c r="V53" i="63"/>
  <c r="T53" i="63"/>
  <c r="Z52" i="63"/>
  <c r="X52" i="63"/>
  <c r="V52" i="63"/>
  <c r="T52" i="63"/>
  <c r="Z51" i="63"/>
  <c r="X51" i="63"/>
  <c r="V51" i="63"/>
  <c r="T51" i="63"/>
  <c r="Z50" i="63"/>
  <c r="X50" i="63"/>
  <c r="V50" i="63"/>
  <c r="T50" i="63"/>
  <c r="Z49" i="63"/>
  <c r="X49" i="63"/>
  <c r="V49" i="63"/>
  <c r="T49" i="63"/>
  <c r="Z48" i="63"/>
  <c r="X48" i="63"/>
  <c r="V48" i="63"/>
  <c r="T48" i="63"/>
  <c r="Z47" i="63"/>
  <c r="X47" i="63"/>
  <c r="V47" i="63"/>
  <c r="T47" i="63"/>
  <c r="Z46" i="63"/>
  <c r="AA65" i="63"/>
  <c r="AA63" i="63"/>
  <c r="X46" i="63"/>
  <c r="T46" i="63"/>
  <c r="AA46" i="63"/>
  <c r="Z45" i="63"/>
  <c r="V45" i="63"/>
  <c r="X44" i="63"/>
  <c r="T44" i="63"/>
  <c r="AA44" i="63"/>
  <c r="Z43" i="63"/>
  <c r="V43" i="63"/>
  <c r="X42" i="63"/>
  <c r="T42" i="63"/>
  <c r="AA42" i="63"/>
  <c r="Z41" i="63"/>
  <c r="V41" i="63"/>
  <c r="X40" i="63"/>
  <c r="T40" i="63"/>
  <c r="AA40" i="63"/>
  <c r="Z39" i="63"/>
  <c r="V39" i="63"/>
  <c r="X38" i="63"/>
  <c r="T38" i="63"/>
  <c r="AA38" i="63"/>
  <c r="Z37" i="63"/>
  <c r="V37" i="63"/>
  <c r="X36" i="63"/>
  <c r="T36" i="63"/>
  <c r="AA36" i="63"/>
  <c r="Z35" i="63"/>
  <c r="X35" i="63"/>
  <c r="V35" i="63"/>
  <c r="T35" i="63"/>
  <c r="AA66" i="63"/>
  <c r="AA64" i="63"/>
  <c r="AA62" i="63"/>
  <c r="AA61" i="63"/>
  <c r="AA60" i="63"/>
  <c r="AA59" i="63"/>
  <c r="AA58" i="63"/>
  <c r="AA57" i="63"/>
  <c r="AA56" i="63"/>
  <c r="AA55" i="63"/>
  <c r="AA54" i="63"/>
  <c r="AA53" i="63"/>
  <c r="AA52" i="63"/>
  <c r="AA51" i="63"/>
  <c r="AA50" i="63"/>
  <c r="AA49" i="63"/>
  <c r="AA48" i="63"/>
  <c r="AA47" i="63"/>
  <c r="V46" i="63"/>
  <c r="X45" i="63"/>
  <c r="T45" i="63"/>
  <c r="AA45" i="63"/>
  <c r="Z44" i="63"/>
  <c r="V44" i="63"/>
  <c r="X43" i="63"/>
  <c r="T43" i="63"/>
  <c r="AA43" i="63"/>
  <c r="Z42" i="63"/>
  <c r="V42" i="63"/>
  <c r="X41" i="63"/>
  <c r="T41" i="63"/>
  <c r="AA41" i="63"/>
  <c r="Z40" i="63"/>
  <c r="V40" i="63"/>
  <c r="X39" i="63"/>
  <c r="T39" i="63"/>
  <c r="AA39" i="63"/>
  <c r="Z38" i="63"/>
  <c r="V38" i="63"/>
  <c r="X37" i="63"/>
  <c r="T37" i="63"/>
  <c r="AA37" i="63"/>
  <c r="Z36" i="63"/>
  <c r="V36" i="63"/>
  <c r="AA35" i="63"/>
  <c r="Z112" i="62"/>
  <c r="V112" i="62"/>
  <c r="X111" i="62"/>
  <c r="T111" i="62"/>
  <c r="AA111" i="62"/>
  <c r="Z110" i="62"/>
  <c r="V110" i="62"/>
  <c r="X109" i="62"/>
  <c r="T109" i="62"/>
  <c r="AA109" i="62"/>
  <c r="Z108" i="62"/>
  <c r="V108" i="62"/>
  <c r="X107" i="62"/>
  <c r="T107" i="62"/>
  <c r="AA107" i="62"/>
  <c r="Z106" i="62"/>
  <c r="V106" i="62"/>
  <c r="X105" i="62"/>
  <c r="T105" i="62"/>
  <c r="AA105" i="62"/>
  <c r="Z104" i="62"/>
  <c r="V104" i="62"/>
  <c r="X103" i="62"/>
  <c r="T103" i="62"/>
  <c r="AA103" i="62"/>
  <c r="Z102" i="62"/>
  <c r="V102" i="62"/>
  <c r="X101" i="62"/>
  <c r="T101" i="62"/>
  <c r="AA101" i="62"/>
  <c r="Z100" i="62"/>
  <c r="V100" i="62"/>
  <c r="X99" i="62"/>
  <c r="T99" i="62"/>
  <c r="AA99" i="62"/>
  <c r="Z98" i="62"/>
  <c r="V98" i="62"/>
  <c r="X97" i="62"/>
  <c r="T97" i="62"/>
  <c r="AA97" i="62"/>
  <c r="Z96" i="62"/>
  <c r="V96" i="62"/>
  <c r="X95" i="62"/>
  <c r="T95" i="62"/>
  <c r="AA95" i="62"/>
  <c r="Z94" i="62"/>
  <c r="V94" i="62"/>
  <c r="X93" i="62"/>
  <c r="T93" i="62"/>
  <c r="AA93" i="62"/>
  <c r="X112" i="62"/>
  <c r="Z111" i="62"/>
  <c r="T110" i="62"/>
  <c r="AA110" i="62"/>
  <c r="V109" i="62"/>
  <c r="X108" i="62"/>
  <c r="Z107" i="62"/>
  <c r="T106" i="62"/>
  <c r="AA106" i="62"/>
  <c r="V105" i="62"/>
  <c r="X104" i="62"/>
  <c r="Z103" i="62"/>
  <c r="T102" i="62"/>
  <c r="AA102" i="62"/>
  <c r="V101" i="62"/>
  <c r="X100" i="62"/>
  <c r="Z99" i="62"/>
  <c r="T98" i="62"/>
  <c r="AA98" i="62"/>
  <c r="V97" i="62"/>
  <c r="X96" i="62"/>
  <c r="Z95" i="62"/>
  <c r="T94" i="62"/>
  <c r="AA94" i="62"/>
  <c r="V93" i="62"/>
  <c r="T112" i="62"/>
  <c r="AA112" i="62"/>
  <c r="V111" i="62"/>
  <c r="X110" i="62"/>
  <c r="Z109" i="62"/>
  <c r="T108" i="62"/>
  <c r="AA108" i="62"/>
  <c r="V107" i="62"/>
  <c r="X106" i="62"/>
  <c r="Z105" i="62"/>
  <c r="T104" i="62"/>
  <c r="AA104" i="62"/>
  <c r="V103" i="62"/>
  <c r="X102" i="62"/>
  <c r="Z101" i="62"/>
  <c r="T100" i="62"/>
  <c r="AA100" i="62"/>
  <c r="V99" i="62"/>
  <c r="X98" i="62"/>
  <c r="Z97" i="62"/>
  <c r="T96" i="62"/>
  <c r="AA96" i="62"/>
  <c r="V95" i="62"/>
  <c r="X94" i="62"/>
  <c r="Z93" i="62"/>
  <c r="Y91" i="62"/>
  <c r="U91" i="62"/>
  <c r="Y89" i="62"/>
  <c r="U89" i="62"/>
  <c r="Y87" i="62"/>
  <c r="U87" i="62"/>
  <c r="Y85" i="62"/>
  <c r="U85" i="62"/>
  <c r="Y83" i="62"/>
  <c r="U83" i="62"/>
  <c r="Y81" i="62"/>
  <c r="U81" i="62"/>
  <c r="Y79" i="62"/>
  <c r="U79" i="62"/>
  <c r="Y77" i="62"/>
  <c r="U77" i="62"/>
  <c r="Y75" i="62"/>
  <c r="U75" i="62"/>
  <c r="Y73" i="62"/>
  <c r="U73" i="62"/>
  <c r="Y71" i="62"/>
  <c r="U71" i="62"/>
  <c r="Y69" i="62"/>
  <c r="U69" i="62"/>
  <c r="Y67" i="62"/>
  <c r="U67" i="62"/>
  <c r="Y65" i="62"/>
  <c r="U65" i="62"/>
  <c r="Y63" i="62"/>
  <c r="U63" i="62"/>
  <c r="Y61" i="62"/>
  <c r="U61" i="62"/>
  <c r="Y59" i="62"/>
  <c r="U59" i="62"/>
  <c r="Y57" i="62"/>
  <c r="U57" i="62"/>
  <c r="Y55" i="62"/>
  <c r="U55" i="62"/>
  <c r="Y53" i="62"/>
  <c r="U53" i="62"/>
  <c r="Y51" i="62"/>
  <c r="U51" i="62"/>
  <c r="Y49" i="62"/>
  <c r="U49" i="62"/>
  <c r="Y47" i="62"/>
  <c r="U47" i="62"/>
  <c r="Y45" i="62"/>
  <c r="U45" i="62"/>
  <c r="Y43" i="62"/>
  <c r="U43" i="62"/>
  <c r="Z40" i="62"/>
  <c r="Z38" i="62"/>
  <c r="Z36" i="62"/>
  <c r="Z41" i="62"/>
  <c r="Z39" i="62"/>
  <c r="Z37" i="62"/>
  <c r="Z35" i="62"/>
  <c r="Y112" i="61"/>
  <c r="Y110" i="61"/>
  <c r="Y108" i="61"/>
  <c r="Y106" i="61"/>
  <c r="Y104" i="61"/>
  <c r="Y102" i="61"/>
  <c r="Y100" i="61"/>
  <c r="Y98" i="61"/>
  <c r="Y96" i="61"/>
  <c r="U112" i="61"/>
  <c r="W111" i="61"/>
  <c r="U110" i="61"/>
  <c r="W109" i="61"/>
  <c r="U108" i="61"/>
  <c r="W107" i="61"/>
  <c r="U106" i="61"/>
  <c r="W105" i="61"/>
  <c r="U104" i="61"/>
  <c r="W103" i="61"/>
  <c r="U102" i="61"/>
  <c r="W101" i="61"/>
  <c r="U100" i="61"/>
  <c r="W99" i="61"/>
  <c r="U98" i="61"/>
  <c r="W97" i="61"/>
  <c r="U96" i="61"/>
  <c r="Y95" i="61"/>
  <c r="U95" i="61"/>
  <c r="Y93" i="61"/>
  <c r="U93" i="61"/>
  <c r="Y91" i="61"/>
  <c r="U91" i="61"/>
  <c r="Y89" i="61"/>
  <c r="U89" i="61"/>
  <c r="Y87" i="61"/>
  <c r="U87" i="61"/>
  <c r="Y85" i="61"/>
  <c r="U85" i="61"/>
  <c r="Y83" i="61"/>
  <c r="U83" i="61"/>
  <c r="Y81" i="61"/>
  <c r="U81" i="61"/>
  <c r="Y79" i="61"/>
  <c r="U79" i="61"/>
  <c r="Y77" i="61"/>
  <c r="U77" i="61"/>
  <c r="Y75" i="61"/>
  <c r="U75" i="61"/>
  <c r="Y73" i="61"/>
  <c r="U73" i="61"/>
  <c r="Y71" i="61"/>
  <c r="U71" i="61"/>
  <c r="Y69" i="61"/>
  <c r="U69" i="61"/>
  <c r="Y67" i="61"/>
  <c r="U67" i="61"/>
  <c r="Y65" i="61"/>
  <c r="U65" i="61"/>
  <c r="Y63" i="61"/>
  <c r="U63" i="61"/>
  <c r="Y61" i="61"/>
  <c r="U61" i="61"/>
  <c r="Y59" i="61"/>
  <c r="U59" i="61"/>
  <c r="Y57" i="61"/>
  <c r="U57" i="61"/>
  <c r="Y55" i="61"/>
  <c r="U55" i="61"/>
  <c r="Y53" i="61"/>
  <c r="U53" i="61"/>
  <c r="Y51" i="61"/>
  <c r="U51" i="61"/>
  <c r="Y49" i="61"/>
  <c r="U49" i="61"/>
  <c r="Y47" i="61"/>
  <c r="U47" i="61"/>
  <c r="Z44" i="61"/>
  <c r="Z42" i="61"/>
  <c r="Z40" i="61"/>
  <c r="Z38" i="61"/>
  <c r="Z36" i="61"/>
  <c r="Z45" i="61"/>
  <c r="Z43" i="61"/>
  <c r="Z41" i="61"/>
  <c r="Z39" i="61"/>
  <c r="Z37" i="61"/>
  <c r="Z35" i="61"/>
  <c r="Z112" i="60"/>
  <c r="V112" i="60"/>
  <c r="X111" i="60"/>
  <c r="T111" i="60"/>
  <c r="AA111" i="60"/>
  <c r="Z110" i="60"/>
  <c r="V110" i="60"/>
  <c r="X109" i="60"/>
  <c r="T109" i="60"/>
  <c r="AA109" i="60"/>
  <c r="Z108" i="60"/>
  <c r="V108" i="60"/>
  <c r="X107" i="60"/>
  <c r="T107" i="60"/>
  <c r="AA107" i="60"/>
  <c r="Z106" i="60"/>
  <c r="V106" i="60"/>
  <c r="X105" i="60"/>
  <c r="T105" i="60"/>
  <c r="AA105" i="60"/>
  <c r="Z104" i="60"/>
  <c r="V104" i="60"/>
  <c r="X103" i="60"/>
  <c r="T103" i="60"/>
  <c r="AA103" i="60"/>
  <c r="Z102" i="60"/>
  <c r="V102" i="60"/>
  <c r="X101" i="60"/>
  <c r="T101" i="60"/>
  <c r="AA101" i="60"/>
  <c r="Z100" i="60"/>
  <c r="V100" i="60"/>
  <c r="X99" i="60"/>
  <c r="T99" i="60"/>
  <c r="AA99" i="60"/>
  <c r="Z98" i="60"/>
  <c r="V98" i="60"/>
  <c r="X97" i="60"/>
  <c r="T97" i="60"/>
  <c r="AA97" i="60"/>
  <c r="Z96" i="60"/>
  <c r="V96" i="60"/>
  <c r="X95" i="60"/>
  <c r="T95" i="60"/>
  <c r="AA95" i="60"/>
  <c r="Z94" i="60"/>
  <c r="V94" i="60"/>
  <c r="X93" i="60"/>
  <c r="T93" i="60"/>
  <c r="AA93" i="60"/>
  <c r="X112" i="60"/>
  <c r="Z111" i="60"/>
  <c r="T110" i="60"/>
  <c r="AA110" i="60"/>
  <c r="V109" i="60"/>
  <c r="X108" i="60"/>
  <c r="Z107" i="60"/>
  <c r="T106" i="60"/>
  <c r="AA106" i="60"/>
  <c r="V105" i="60"/>
  <c r="X104" i="60"/>
  <c r="Z103" i="60"/>
  <c r="T102" i="60"/>
  <c r="AA102" i="60"/>
  <c r="V101" i="60"/>
  <c r="X100" i="60"/>
  <c r="Z99" i="60"/>
  <c r="T98" i="60"/>
  <c r="AA98" i="60"/>
  <c r="V97" i="60"/>
  <c r="X96" i="60"/>
  <c r="Z95" i="60"/>
  <c r="T94" i="60"/>
  <c r="AA94" i="60"/>
  <c r="V93" i="60"/>
  <c r="T112" i="60"/>
  <c r="AA112" i="60"/>
  <c r="V111" i="60"/>
  <c r="X110" i="60"/>
  <c r="Z109" i="60"/>
  <c r="T108" i="60"/>
  <c r="AA108" i="60"/>
  <c r="V107" i="60"/>
  <c r="X106" i="60"/>
  <c r="Z105" i="60"/>
  <c r="T104" i="60"/>
  <c r="AA104" i="60"/>
  <c r="V103" i="60"/>
  <c r="X102" i="60"/>
  <c r="Z101" i="60"/>
  <c r="T100" i="60"/>
  <c r="AA100" i="60"/>
  <c r="V99" i="60"/>
  <c r="X98" i="60"/>
  <c r="Z97" i="60"/>
  <c r="T96" i="60"/>
  <c r="AA96" i="60"/>
  <c r="V95" i="60"/>
  <c r="X94" i="60"/>
  <c r="Z93" i="60"/>
  <c r="Y91" i="60"/>
  <c r="U91" i="60"/>
  <c r="Y89" i="60"/>
  <c r="U89" i="60"/>
  <c r="Y87" i="60"/>
  <c r="U87" i="60"/>
  <c r="Y85" i="60"/>
  <c r="U85" i="60"/>
  <c r="Y83" i="60"/>
  <c r="U83" i="60"/>
  <c r="Y81" i="60"/>
  <c r="U81" i="60"/>
  <c r="Y79" i="60"/>
  <c r="U79" i="60"/>
  <c r="Y77" i="60"/>
  <c r="U77" i="60"/>
  <c r="Y75" i="60"/>
  <c r="U75" i="60"/>
  <c r="Y73" i="60"/>
  <c r="U73" i="60"/>
  <c r="Y71" i="60"/>
  <c r="U71" i="60"/>
  <c r="Y69" i="60"/>
  <c r="U69" i="60"/>
  <c r="Y67" i="60"/>
  <c r="U67" i="60"/>
  <c r="Y65" i="60"/>
  <c r="U65" i="60"/>
  <c r="Y63" i="60"/>
  <c r="U63" i="60"/>
  <c r="Y61" i="60"/>
  <c r="U61" i="60"/>
  <c r="Y59" i="60"/>
  <c r="U59" i="60"/>
  <c r="Y57" i="60"/>
  <c r="U57" i="60"/>
  <c r="Y55" i="60"/>
  <c r="U55" i="60"/>
  <c r="Y53" i="60"/>
  <c r="U53" i="60"/>
  <c r="Y51" i="60"/>
  <c r="U51" i="60"/>
  <c r="Y49" i="60"/>
  <c r="U49" i="60"/>
  <c r="Y47" i="60"/>
  <c r="U47" i="60"/>
  <c r="Y45" i="60"/>
  <c r="U45" i="60"/>
  <c r="Y43" i="60"/>
  <c r="U43" i="60"/>
  <c r="Z40" i="60"/>
  <c r="Z38" i="60"/>
  <c r="Z36" i="60"/>
  <c r="Z41" i="60"/>
  <c r="Z39" i="60"/>
  <c r="Z37" i="60"/>
  <c r="Z35" i="60"/>
  <c r="X112" i="59"/>
  <c r="T112" i="59"/>
  <c r="AA112" i="59"/>
  <c r="Z111" i="59"/>
  <c r="V111" i="59"/>
  <c r="Z112" i="59"/>
  <c r="V112" i="59"/>
  <c r="X111" i="59"/>
  <c r="T111" i="59"/>
  <c r="AA111" i="59"/>
  <c r="Z108" i="59"/>
  <c r="X108" i="59"/>
  <c r="V108" i="59"/>
  <c r="T108" i="59"/>
  <c r="Z107" i="59"/>
  <c r="X107" i="59"/>
  <c r="V107" i="59"/>
  <c r="T107" i="59"/>
  <c r="Z106" i="59"/>
  <c r="X106" i="59"/>
  <c r="V106" i="59"/>
  <c r="T106" i="59"/>
  <c r="Z105" i="59"/>
  <c r="X105" i="59"/>
  <c r="V105" i="59"/>
  <c r="T105" i="59"/>
  <c r="Z104" i="59"/>
  <c r="X104" i="59"/>
  <c r="V104" i="59"/>
  <c r="T104" i="59"/>
  <c r="Z103" i="59"/>
  <c r="X103" i="59"/>
  <c r="V103" i="59"/>
  <c r="T103" i="59"/>
  <c r="Z102" i="59"/>
  <c r="X102" i="59"/>
  <c r="V102" i="59"/>
  <c r="T102" i="59"/>
  <c r="Z101" i="59"/>
  <c r="X101" i="59"/>
  <c r="V101" i="59"/>
  <c r="T101" i="59"/>
  <c r="Z100" i="59"/>
  <c r="X100" i="59"/>
  <c r="V100" i="59"/>
  <c r="T100" i="59"/>
  <c r="Z99" i="59"/>
  <c r="X99" i="59"/>
  <c r="V99" i="59"/>
  <c r="T99" i="59"/>
  <c r="Z98" i="59"/>
  <c r="X98" i="59"/>
  <c r="V98" i="59"/>
  <c r="T98" i="59"/>
  <c r="Z97" i="59"/>
  <c r="X97" i="59"/>
  <c r="V97" i="59"/>
  <c r="T97" i="59"/>
  <c r="Z96" i="59"/>
  <c r="X96" i="59"/>
  <c r="V96" i="59"/>
  <c r="T96" i="59"/>
  <c r="Z95" i="59"/>
  <c r="X95" i="59"/>
  <c r="V95" i="59"/>
  <c r="T95" i="59"/>
  <c r="Z94" i="59"/>
  <c r="X94" i="59"/>
  <c r="V94" i="59"/>
  <c r="T94" i="59"/>
  <c r="Z93" i="59"/>
  <c r="X93" i="59"/>
  <c r="V93" i="59"/>
  <c r="T93" i="59"/>
  <c r="AA109" i="59"/>
  <c r="Z92" i="59"/>
  <c r="V92" i="59"/>
  <c r="X91" i="59"/>
  <c r="T91" i="59"/>
  <c r="AA91" i="59"/>
  <c r="Z90" i="59"/>
  <c r="V90" i="59"/>
  <c r="X89" i="59"/>
  <c r="T89" i="59"/>
  <c r="AA89" i="59"/>
  <c r="Z88" i="59"/>
  <c r="V88" i="59"/>
  <c r="X87" i="59"/>
  <c r="T87" i="59"/>
  <c r="AA87" i="59"/>
  <c r="Z86" i="59"/>
  <c r="V86" i="59"/>
  <c r="X85" i="59"/>
  <c r="T85" i="59"/>
  <c r="AA85" i="59"/>
  <c r="Z84" i="59"/>
  <c r="V84" i="59"/>
  <c r="X83" i="59"/>
  <c r="T83" i="59"/>
  <c r="AA83" i="59"/>
  <c r="Z82" i="59"/>
  <c r="V82" i="59"/>
  <c r="X81" i="59"/>
  <c r="T81" i="59"/>
  <c r="AA81" i="59"/>
  <c r="AA110" i="59"/>
  <c r="AA108" i="59"/>
  <c r="AA107" i="59"/>
  <c r="AA106" i="59"/>
  <c r="AA105" i="59"/>
  <c r="AA104" i="59"/>
  <c r="AA103" i="59"/>
  <c r="AA102" i="59"/>
  <c r="AA101" i="59"/>
  <c r="AA100" i="59"/>
  <c r="AA99" i="59"/>
  <c r="AA98" i="59"/>
  <c r="AA97" i="59"/>
  <c r="AA96" i="59"/>
  <c r="AA95" i="59"/>
  <c r="AA94" i="59"/>
  <c r="AA93" i="59"/>
  <c r="X92" i="59"/>
  <c r="T92" i="59"/>
  <c r="AA92" i="59"/>
  <c r="Z91" i="59"/>
  <c r="V91" i="59"/>
  <c r="X90" i="59"/>
  <c r="T90" i="59"/>
  <c r="AA90" i="59"/>
  <c r="Z89" i="59"/>
  <c r="V89" i="59"/>
  <c r="X88" i="59"/>
  <c r="T88" i="59"/>
  <c r="AA88" i="59"/>
  <c r="Z87" i="59"/>
  <c r="V87" i="59"/>
  <c r="X86" i="59"/>
  <c r="T86" i="59"/>
  <c r="AA86" i="59"/>
  <c r="Z85" i="59"/>
  <c r="V85" i="59"/>
  <c r="X84" i="59"/>
  <c r="T84" i="59"/>
  <c r="AA84" i="59"/>
  <c r="Z83" i="59"/>
  <c r="V83" i="59"/>
  <c r="X82" i="59"/>
  <c r="T82" i="59"/>
  <c r="AA82" i="59"/>
  <c r="Z81" i="59"/>
  <c r="V81" i="59"/>
  <c r="T70" i="59"/>
  <c r="AA79" i="59"/>
  <c r="AA77" i="59"/>
  <c r="AA75" i="59"/>
  <c r="AA73" i="59"/>
  <c r="AA71" i="59"/>
  <c r="T36" i="59"/>
  <c r="V35" i="59"/>
  <c r="X80" i="59"/>
  <c r="AA78" i="59"/>
  <c r="AA76" i="59"/>
  <c r="AA74" i="59"/>
  <c r="AA72" i="59"/>
  <c r="AA70" i="59"/>
  <c r="Z69" i="59"/>
  <c r="X69" i="59"/>
  <c r="V69" i="59"/>
  <c r="T69" i="59"/>
  <c r="Z68" i="59"/>
  <c r="X68" i="59"/>
  <c r="V68" i="59"/>
  <c r="T68" i="59"/>
  <c r="Z67" i="59"/>
  <c r="X67" i="59"/>
  <c r="V67" i="59"/>
  <c r="T67" i="59"/>
  <c r="Z66" i="59"/>
  <c r="X66" i="59"/>
  <c r="V66" i="59"/>
  <c r="T66" i="59"/>
  <c r="Z65" i="59"/>
  <c r="X65" i="59"/>
  <c r="V65" i="59"/>
  <c r="T65" i="59"/>
  <c r="Z64" i="59"/>
  <c r="X64" i="59"/>
  <c r="V64" i="59"/>
  <c r="T64" i="59"/>
  <c r="Z63" i="59"/>
  <c r="X63" i="59"/>
  <c r="V63" i="59"/>
  <c r="T63" i="59"/>
  <c r="Z62" i="59"/>
  <c r="X62" i="59"/>
  <c r="V62" i="59"/>
  <c r="T62" i="59"/>
  <c r="Z61" i="59"/>
  <c r="X61" i="59"/>
  <c r="V61" i="59"/>
  <c r="T61" i="59"/>
  <c r="Z60" i="59"/>
  <c r="X60" i="59"/>
  <c r="V60" i="59"/>
  <c r="T60" i="59"/>
  <c r="Z59" i="59"/>
  <c r="X59" i="59"/>
  <c r="V59" i="59"/>
  <c r="T59" i="59"/>
  <c r="Z58" i="59"/>
  <c r="X58" i="59"/>
  <c r="V58" i="59"/>
  <c r="T58" i="59"/>
  <c r="Z57" i="59"/>
  <c r="X57" i="59"/>
  <c r="V57" i="59"/>
  <c r="T57" i="59"/>
  <c r="Z56" i="59"/>
  <c r="X56" i="59"/>
  <c r="V56" i="59"/>
  <c r="T56" i="59"/>
  <c r="Z55" i="59"/>
  <c r="X55" i="59"/>
  <c r="V55" i="59"/>
  <c r="T55" i="59"/>
  <c r="Z54" i="59"/>
  <c r="X54" i="59"/>
  <c r="V54" i="59"/>
  <c r="T54" i="59"/>
  <c r="Z53" i="59"/>
  <c r="X53" i="59"/>
  <c r="V53" i="59"/>
  <c r="T53" i="59"/>
  <c r="Z52" i="59"/>
  <c r="X52" i="59"/>
  <c r="V52" i="59"/>
  <c r="T52" i="59"/>
  <c r="Z51" i="59"/>
  <c r="X51" i="59"/>
  <c r="V51" i="59"/>
  <c r="T51" i="59"/>
  <c r="Z50" i="59"/>
  <c r="X50" i="59"/>
  <c r="V50" i="59"/>
  <c r="T50" i="59"/>
  <c r="Z49" i="59"/>
  <c r="X49" i="59"/>
  <c r="V49" i="59"/>
  <c r="T49" i="59"/>
  <c r="Z48" i="59"/>
  <c r="X48" i="59"/>
  <c r="V48" i="59"/>
  <c r="T48" i="59"/>
  <c r="Z47" i="59"/>
  <c r="X47" i="59"/>
  <c r="V47" i="59"/>
  <c r="T47" i="59"/>
  <c r="Z46" i="59"/>
  <c r="X46" i="59"/>
  <c r="V46" i="59"/>
  <c r="T46" i="59"/>
  <c r="Z45" i="59"/>
  <c r="X45" i="59"/>
  <c r="V45" i="59"/>
  <c r="T45" i="59"/>
  <c r="Z44" i="59"/>
  <c r="X44" i="59"/>
  <c r="V44" i="59"/>
  <c r="T44" i="59"/>
  <c r="Z43" i="59"/>
  <c r="X43" i="59"/>
  <c r="V43" i="59"/>
  <c r="T43" i="59"/>
  <c r="Z42" i="59"/>
  <c r="X42" i="59"/>
  <c r="V42" i="59"/>
  <c r="T42" i="59"/>
  <c r="Z41" i="59"/>
  <c r="X41" i="59"/>
  <c r="V41" i="59"/>
  <c r="T41" i="59"/>
  <c r="Z40" i="59"/>
  <c r="X40" i="59"/>
  <c r="V40" i="59"/>
  <c r="T40" i="59"/>
  <c r="Z39" i="59"/>
  <c r="X39" i="59"/>
  <c r="V39" i="59"/>
  <c r="T39" i="59"/>
  <c r="Z38" i="59"/>
  <c r="X38" i="59"/>
  <c r="V38" i="59"/>
  <c r="T38" i="59"/>
  <c r="Z37" i="59"/>
  <c r="X37" i="59"/>
  <c r="V37" i="59"/>
  <c r="T37" i="59"/>
  <c r="Z36" i="59"/>
  <c r="X36" i="59"/>
  <c r="V36" i="59"/>
  <c r="Z35" i="59"/>
  <c r="X35" i="59"/>
  <c r="T35" i="59"/>
  <c r="AA69" i="59"/>
  <c r="AA68" i="59"/>
  <c r="AA67" i="59"/>
  <c r="AA66" i="59"/>
  <c r="AA65" i="59"/>
  <c r="AA64" i="59"/>
  <c r="AA63" i="59"/>
  <c r="AA62" i="59"/>
  <c r="AA61" i="59"/>
  <c r="AA60" i="59"/>
  <c r="AA59" i="59"/>
  <c r="AA58" i="59"/>
  <c r="AA57" i="59"/>
  <c r="AA56" i="59"/>
  <c r="AA55" i="59"/>
  <c r="AA54" i="59"/>
  <c r="AA53" i="59"/>
  <c r="AA52" i="59"/>
  <c r="AA51" i="59"/>
  <c r="AA50" i="59"/>
  <c r="AA49" i="59"/>
  <c r="AA48" i="59"/>
  <c r="AA47" i="59"/>
  <c r="AA46" i="59"/>
  <c r="AA45" i="59"/>
  <c r="AA44" i="59"/>
  <c r="AA43" i="59"/>
  <c r="AA42" i="59"/>
  <c r="AA41" i="59"/>
  <c r="AA40" i="59"/>
  <c r="AA39" i="59"/>
  <c r="AA38" i="59"/>
  <c r="AA37" i="59"/>
  <c r="AA36" i="59"/>
  <c r="AA35" i="59"/>
  <c r="X112" i="58"/>
  <c r="T112" i="58"/>
  <c r="X111" i="58"/>
  <c r="T111" i="58"/>
  <c r="X110" i="58"/>
  <c r="T110" i="58"/>
  <c r="X109" i="58"/>
  <c r="T109" i="58"/>
  <c r="X108" i="58"/>
  <c r="T108" i="58"/>
  <c r="X107" i="58"/>
  <c r="T107" i="58"/>
  <c r="X106" i="58"/>
  <c r="T106" i="58"/>
  <c r="X105" i="58"/>
  <c r="T105" i="58"/>
  <c r="X104" i="58"/>
  <c r="T104" i="58"/>
  <c r="X103" i="58"/>
  <c r="T103" i="58"/>
  <c r="X102" i="58"/>
  <c r="T102" i="58"/>
  <c r="X101" i="58"/>
  <c r="T101" i="58"/>
  <c r="X100" i="58"/>
  <c r="T100" i="58"/>
  <c r="X99" i="58"/>
  <c r="T99" i="58"/>
  <c r="X98" i="58"/>
  <c r="T98" i="58"/>
  <c r="X97" i="58"/>
  <c r="T97" i="58"/>
  <c r="X96" i="58"/>
  <c r="T96" i="58"/>
  <c r="X95" i="58"/>
  <c r="T95" i="58"/>
  <c r="AA111" i="58"/>
  <c r="AA109" i="58"/>
  <c r="AA107" i="58"/>
  <c r="AA105" i="58"/>
  <c r="AA103" i="58"/>
  <c r="AA101" i="58"/>
  <c r="AA99" i="58"/>
  <c r="AA97" i="58"/>
  <c r="AA95" i="58"/>
  <c r="T94" i="58"/>
  <c r="Z93" i="58"/>
  <c r="X92" i="58"/>
  <c r="AA92" i="58"/>
  <c r="V91" i="58"/>
  <c r="T90" i="58"/>
  <c r="Z89" i="58"/>
  <c r="X88" i="58"/>
  <c r="AA88" i="58"/>
  <c r="V87" i="58"/>
  <c r="T86" i="58"/>
  <c r="Z85" i="58"/>
  <c r="X84" i="58"/>
  <c r="AA84" i="58"/>
  <c r="T77" i="58"/>
  <c r="X76" i="58"/>
  <c r="T76" i="58"/>
  <c r="X75" i="58"/>
  <c r="T75" i="58"/>
  <c r="V94" i="58"/>
  <c r="T93" i="58"/>
  <c r="Z92" i="58"/>
  <c r="X91" i="58"/>
  <c r="AA91" i="58"/>
  <c r="V90" i="58"/>
  <c r="T89" i="58"/>
  <c r="Z88" i="58"/>
  <c r="X87" i="58"/>
  <c r="AA87" i="58"/>
  <c r="V86" i="58"/>
  <c r="T85" i="58"/>
  <c r="Z84" i="58"/>
  <c r="AA76" i="58"/>
  <c r="X74" i="58"/>
  <c r="AA74" i="58"/>
  <c r="V73" i="58"/>
  <c r="T72" i="58"/>
  <c r="Z74" i="58"/>
  <c r="X73" i="58"/>
  <c r="AA73" i="58"/>
  <c r="V72" i="58"/>
  <c r="X71" i="58"/>
  <c r="T71" i="58"/>
  <c r="X70" i="58"/>
  <c r="T70" i="58"/>
  <c r="X69" i="58"/>
  <c r="T69" i="58"/>
  <c r="X68" i="58"/>
  <c r="T68" i="58"/>
  <c r="X67" i="58"/>
  <c r="T67" i="58"/>
  <c r="X66" i="58"/>
  <c r="T66" i="58"/>
  <c r="X65" i="58"/>
  <c r="T65" i="58"/>
  <c r="X64" i="58"/>
  <c r="T64" i="58"/>
  <c r="X63" i="58"/>
  <c r="T63" i="58"/>
  <c r="X62" i="58"/>
  <c r="T62" i="58"/>
  <c r="X61" i="58"/>
  <c r="T61" i="58"/>
  <c r="X60" i="58"/>
  <c r="T60" i="58"/>
  <c r="X59" i="58"/>
  <c r="T59" i="58"/>
  <c r="X58" i="58"/>
  <c r="T58" i="58"/>
  <c r="X57" i="58"/>
  <c r="T57" i="58"/>
  <c r="X56" i="58"/>
  <c r="T56" i="58"/>
  <c r="X55" i="58"/>
  <c r="T55" i="58"/>
  <c r="X54" i="58"/>
  <c r="T54" i="58"/>
  <c r="X53" i="58"/>
  <c r="T53" i="58"/>
  <c r="X52" i="58"/>
  <c r="T52" i="58"/>
  <c r="X51" i="58"/>
  <c r="Z112" i="58"/>
  <c r="V112" i="58"/>
  <c r="Z111" i="58"/>
  <c r="V111" i="58"/>
  <c r="Z110" i="58"/>
  <c r="V110" i="58"/>
  <c r="Z109" i="58"/>
  <c r="V109" i="58"/>
  <c r="Z108" i="58"/>
  <c r="V108" i="58"/>
  <c r="Z107" i="58"/>
  <c r="V107" i="58"/>
  <c r="Z106" i="58"/>
  <c r="V106" i="58"/>
  <c r="Z105" i="58"/>
  <c r="V105" i="58"/>
  <c r="Z104" i="58"/>
  <c r="V104" i="58"/>
  <c r="Z103" i="58"/>
  <c r="V103" i="58"/>
  <c r="Z102" i="58"/>
  <c r="V102" i="58"/>
  <c r="Z101" i="58"/>
  <c r="V101" i="58"/>
  <c r="Z100" i="58"/>
  <c r="V100" i="58"/>
  <c r="Z99" i="58"/>
  <c r="V99" i="58"/>
  <c r="Z98" i="58"/>
  <c r="V98" i="58"/>
  <c r="Z97" i="58"/>
  <c r="V97" i="58"/>
  <c r="Z96" i="58"/>
  <c r="V96" i="58"/>
  <c r="Z95" i="58"/>
  <c r="V95" i="58"/>
  <c r="AA112" i="58"/>
  <c r="AA110" i="58"/>
  <c r="AA108" i="58"/>
  <c r="AA106" i="58"/>
  <c r="AA104" i="58"/>
  <c r="AA102" i="58"/>
  <c r="AA100" i="58"/>
  <c r="AA98" i="58"/>
  <c r="AA96" i="58"/>
  <c r="X94" i="58"/>
  <c r="AA94" i="58"/>
  <c r="V93" i="58"/>
  <c r="T92" i="58"/>
  <c r="Z91" i="58"/>
  <c r="X90" i="58"/>
  <c r="AA90" i="58"/>
  <c r="V89" i="58"/>
  <c r="T88" i="58"/>
  <c r="Z87" i="58"/>
  <c r="X86" i="58"/>
  <c r="AA86" i="58"/>
  <c r="V85" i="58"/>
  <c r="T84" i="58"/>
  <c r="V77" i="58"/>
  <c r="Z76" i="58"/>
  <c r="V76" i="58"/>
  <c r="Z75" i="58"/>
  <c r="V75" i="58"/>
  <c r="Z94" i="58"/>
  <c r="X93" i="58"/>
  <c r="AA93" i="58"/>
  <c r="V92" i="58"/>
  <c r="T91" i="58"/>
  <c r="Z90" i="58"/>
  <c r="X89" i="58"/>
  <c r="AA89" i="58"/>
  <c r="V88" i="58"/>
  <c r="T87" i="58"/>
  <c r="Z86" i="58"/>
  <c r="X85" i="58"/>
  <c r="AA85" i="58"/>
  <c r="V84" i="58"/>
  <c r="AA75" i="58"/>
  <c r="T74" i="58"/>
  <c r="Z73" i="58"/>
  <c r="X72" i="58"/>
  <c r="AA72" i="58"/>
  <c r="V74" i="58"/>
  <c r="T73" i="58"/>
  <c r="Z72" i="58"/>
  <c r="Z71" i="58"/>
  <c r="V71" i="58"/>
  <c r="Z70" i="58"/>
  <c r="V70" i="58"/>
  <c r="Z69" i="58"/>
  <c r="V69" i="58"/>
  <c r="Z68" i="58"/>
  <c r="V68" i="58"/>
  <c r="Z67" i="58"/>
  <c r="V67" i="58"/>
  <c r="Z66" i="58"/>
  <c r="V66" i="58"/>
  <c r="Z65" i="58"/>
  <c r="V65" i="58"/>
  <c r="Z64" i="58"/>
  <c r="V64" i="58"/>
  <c r="Z63" i="58"/>
  <c r="V63" i="58"/>
  <c r="Z62" i="58"/>
  <c r="V62" i="58"/>
  <c r="Z61" i="58"/>
  <c r="V61" i="58"/>
  <c r="Z60" i="58"/>
  <c r="V60" i="58"/>
  <c r="Z59" i="58"/>
  <c r="V59" i="58"/>
  <c r="Z58" i="58"/>
  <c r="V58" i="58"/>
  <c r="Z57" i="58"/>
  <c r="V57" i="58"/>
  <c r="Z56" i="58"/>
  <c r="V56" i="58"/>
  <c r="Z55" i="58"/>
  <c r="V55" i="58"/>
  <c r="Z54" i="58"/>
  <c r="V54" i="58"/>
  <c r="Z53" i="58"/>
  <c r="V53" i="58"/>
  <c r="Z52" i="58"/>
  <c r="V52" i="58"/>
  <c r="Z51" i="58"/>
  <c r="V51" i="58"/>
  <c r="Z50" i="58"/>
  <c r="V50" i="58"/>
  <c r="Z49" i="58"/>
  <c r="V49" i="58"/>
  <c r="Z48" i="58"/>
  <c r="V48" i="58"/>
  <c r="Z47" i="58"/>
  <c r="V47" i="58"/>
  <c r="Z46" i="58"/>
  <c r="V46" i="58"/>
  <c r="Z45" i="58"/>
  <c r="V45" i="58"/>
  <c r="Z44" i="58"/>
  <c r="V44" i="58"/>
  <c r="V43" i="58"/>
  <c r="V42" i="58"/>
  <c r="V41" i="58"/>
  <c r="V40" i="58"/>
  <c r="V39" i="58"/>
  <c r="V38" i="58"/>
  <c r="V37" i="58"/>
  <c r="T51" i="58"/>
  <c r="X50" i="58"/>
  <c r="T50" i="58"/>
  <c r="X49" i="58"/>
  <c r="T49" i="58"/>
  <c r="X48" i="58"/>
  <c r="T48" i="58"/>
  <c r="X47" i="58"/>
  <c r="T47" i="58"/>
  <c r="X46" i="58"/>
  <c r="T46" i="58"/>
  <c r="X45" i="58"/>
  <c r="T45" i="58"/>
  <c r="X44" i="58"/>
  <c r="T44" i="58"/>
  <c r="X43" i="58"/>
  <c r="T43" i="58"/>
  <c r="X42" i="58"/>
  <c r="T42" i="58"/>
  <c r="X41" i="58"/>
  <c r="T41" i="58"/>
  <c r="X40" i="58"/>
  <c r="T40" i="58"/>
  <c r="X39" i="58"/>
  <c r="T39" i="58"/>
  <c r="X38" i="58"/>
  <c r="T38" i="58"/>
  <c r="X37" i="58"/>
  <c r="T37" i="58"/>
  <c r="X36" i="58"/>
  <c r="Z43" i="58"/>
  <c r="Z42" i="58"/>
  <c r="Z41" i="58"/>
  <c r="Z40" i="58"/>
  <c r="Z39" i="58"/>
  <c r="Z38" i="58"/>
  <c r="Z37" i="58"/>
  <c r="Z36" i="58"/>
  <c r="V36" i="58"/>
  <c r="T36" i="58"/>
  <c r="Z35" i="58"/>
  <c r="X35" i="58"/>
  <c r="V35" i="58"/>
  <c r="T35" i="58"/>
  <c r="AA71" i="58"/>
  <c r="AA65" i="58"/>
  <c r="AA61" i="58"/>
  <c r="AA57" i="58"/>
  <c r="AA53" i="58"/>
  <c r="AA49" i="58"/>
  <c r="AA45" i="58"/>
  <c r="AA41" i="58"/>
  <c r="AA37" i="58"/>
  <c r="AA70" i="58"/>
  <c r="AA68" i="58"/>
  <c r="AA66" i="58"/>
  <c r="AA64" i="58"/>
  <c r="AA62" i="58"/>
  <c r="AA60" i="58"/>
  <c r="AA58" i="58"/>
  <c r="AA56" i="58"/>
  <c r="AA54" i="58"/>
  <c r="AA52" i="58"/>
  <c r="AA50" i="58"/>
  <c r="AA48" i="58"/>
  <c r="AA46" i="58"/>
  <c r="AA44" i="58"/>
  <c r="AA42" i="58"/>
  <c r="AA40" i="58"/>
  <c r="AA38" i="58"/>
  <c r="AA36" i="58"/>
  <c r="AA69" i="58"/>
  <c r="AA67" i="58"/>
  <c r="AA63" i="58"/>
  <c r="AA59" i="58"/>
  <c r="AA55" i="58"/>
  <c r="AA51" i="58"/>
  <c r="AA47" i="58"/>
  <c r="AA43" i="58"/>
  <c r="AA39" i="58"/>
  <c r="AA35" i="58"/>
  <c r="B47" i="59" l="1"/>
  <c r="B52" i="59"/>
  <c r="B59" i="59"/>
  <c r="T114" i="59"/>
  <c r="N115" i="59"/>
  <c r="D119" i="59"/>
  <c r="T119" i="59"/>
  <c r="X121" i="59"/>
  <c r="X123" i="59"/>
  <c r="X125" i="59"/>
  <c r="T127" i="59"/>
  <c r="D129" i="59"/>
  <c r="T129" i="59"/>
  <c r="T131" i="59"/>
  <c r="D134" i="59"/>
  <c r="T134" i="59"/>
  <c r="X134" i="59"/>
  <c r="X136" i="59"/>
  <c r="B113" i="60"/>
  <c r="V113" i="60"/>
  <c r="Z113" i="60"/>
  <c r="T114" i="60"/>
  <c r="X114" i="60"/>
  <c r="B115" i="60"/>
  <c r="V115" i="60"/>
  <c r="Z115" i="60"/>
  <c r="T116" i="60"/>
  <c r="X116" i="60"/>
  <c r="B117" i="60"/>
  <c r="V117" i="60"/>
  <c r="Z117" i="60"/>
  <c r="T118" i="60"/>
  <c r="X118" i="60"/>
  <c r="B119" i="60"/>
  <c r="V119" i="60"/>
  <c r="Z119" i="60"/>
  <c r="T120" i="60"/>
  <c r="X120" i="60"/>
  <c r="B121" i="60"/>
  <c r="V121" i="60"/>
  <c r="Z121" i="60"/>
  <c r="T122" i="60"/>
  <c r="X122" i="60"/>
  <c r="B123" i="60"/>
  <c r="V123" i="60"/>
  <c r="Z123" i="60"/>
  <c r="T124" i="60"/>
  <c r="X124" i="60"/>
  <c r="B125" i="60"/>
  <c r="V125" i="60"/>
  <c r="Z125" i="60"/>
  <c r="T126" i="60"/>
  <c r="X126" i="60"/>
  <c r="B127" i="60"/>
  <c r="V127" i="60"/>
  <c r="Z127" i="60"/>
  <c r="T128" i="60"/>
  <c r="X128" i="60"/>
  <c r="B129" i="60"/>
  <c r="V129" i="60"/>
  <c r="Z129" i="60"/>
  <c r="AA130" i="60"/>
  <c r="X130" i="60"/>
  <c r="T130" i="60"/>
  <c r="Z130" i="60"/>
  <c r="U114" i="61"/>
  <c r="U116" i="61"/>
  <c r="AA133" i="61"/>
  <c r="Z133" i="61"/>
  <c r="V133" i="61"/>
  <c r="B133" i="61"/>
  <c r="T133" i="61"/>
  <c r="AA137" i="61"/>
  <c r="Z137" i="61"/>
  <c r="V137" i="61"/>
  <c r="B137" i="61"/>
  <c r="T137" i="61"/>
  <c r="AA113" i="62"/>
  <c r="Z113" i="62"/>
  <c r="V113" i="62"/>
  <c r="B113" i="62"/>
  <c r="T113" i="62"/>
  <c r="AA117" i="62"/>
  <c r="Z117" i="62"/>
  <c r="V117" i="62"/>
  <c r="B117" i="62"/>
  <c r="T117" i="62"/>
  <c r="AA121" i="62"/>
  <c r="Z121" i="62"/>
  <c r="V121" i="62"/>
  <c r="B121" i="62"/>
  <c r="T121" i="62"/>
  <c r="AA125" i="62"/>
  <c r="Z125" i="62"/>
  <c r="V125" i="62"/>
  <c r="B125" i="62"/>
  <c r="T125" i="62"/>
  <c r="B41" i="59"/>
  <c r="B60" i="59"/>
  <c r="D114" i="59"/>
  <c r="X114" i="59"/>
  <c r="X116" i="59"/>
  <c r="X119" i="59"/>
  <c r="T121" i="59"/>
  <c r="T123" i="59"/>
  <c r="T125" i="59"/>
  <c r="X127" i="59"/>
  <c r="X129" i="59"/>
  <c r="X131" i="59"/>
  <c r="T136" i="59"/>
  <c r="T138" i="59"/>
  <c r="X138" i="59"/>
  <c r="B71" i="59"/>
  <c r="B73" i="59"/>
  <c r="B109" i="59"/>
  <c r="B111" i="59"/>
  <c r="T113" i="59"/>
  <c r="X113" i="59"/>
  <c r="B114" i="59"/>
  <c r="V114" i="59"/>
  <c r="Z114" i="59"/>
  <c r="T115" i="59"/>
  <c r="X115" i="59"/>
  <c r="B116" i="59"/>
  <c r="V116" i="59"/>
  <c r="Z116" i="59"/>
  <c r="T117" i="59"/>
  <c r="X117" i="59"/>
  <c r="T118" i="59"/>
  <c r="X118" i="59"/>
  <c r="B119" i="59"/>
  <c r="V119" i="59"/>
  <c r="Z119" i="59"/>
  <c r="T120" i="59"/>
  <c r="X120" i="59"/>
  <c r="B121" i="59"/>
  <c r="V121" i="59"/>
  <c r="Z121" i="59"/>
  <c r="T122" i="59"/>
  <c r="X122" i="59"/>
  <c r="B123" i="59"/>
  <c r="V123" i="59"/>
  <c r="Z123" i="59"/>
  <c r="T124" i="59"/>
  <c r="X124" i="59"/>
  <c r="B125" i="59"/>
  <c r="V125" i="59"/>
  <c r="Z125" i="59"/>
  <c r="T126" i="59"/>
  <c r="X126" i="59"/>
  <c r="B127" i="59"/>
  <c r="V127" i="59"/>
  <c r="Z127" i="59"/>
  <c r="T128" i="59"/>
  <c r="X128" i="59"/>
  <c r="B129" i="59"/>
  <c r="V129" i="59"/>
  <c r="Z129" i="59"/>
  <c r="T130" i="59"/>
  <c r="X130" i="59"/>
  <c r="B131" i="59"/>
  <c r="V131" i="59"/>
  <c r="Z131" i="59"/>
  <c r="T132" i="59"/>
  <c r="X132" i="59"/>
  <c r="T133" i="59"/>
  <c r="X133" i="59"/>
  <c r="B134" i="59"/>
  <c r="V134" i="59"/>
  <c r="Z134" i="59"/>
  <c r="T135" i="59"/>
  <c r="X135" i="59"/>
  <c r="B136" i="59"/>
  <c r="V136" i="59"/>
  <c r="Z136" i="59"/>
  <c r="T137" i="59"/>
  <c r="X137" i="59"/>
  <c r="B138" i="59"/>
  <c r="V138" i="59"/>
  <c r="T113" i="60"/>
  <c r="X113" i="60"/>
  <c r="T115" i="60"/>
  <c r="X115" i="60"/>
  <c r="T117" i="60"/>
  <c r="X117" i="60"/>
  <c r="T119" i="60"/>
  <c r="X119" i="60"/>
  <c r="T121" i="60"/>
  <c r="X121" i="60"/>
  <c r="T123" i="60"/>
  <c r="X123" i="60"/>
  <c r="T125" i="60"/>
  <c r="X125" i="60"/>
  <c r="T127" i="60"/>
  <c r="X127" i="60"/>
  <c r="T129" i="60"/>
  <c r="X129" i="60"/>
  <c r="AA131" i="60"/>
  <c r="Z131" i="60"/>
  <c r="V131" i="60"/>
  <c r="B131" i="60"/>
  <c r="T131" i="60"/>
  <c r="U113" i="61"/>
  <c r="U115" i="61"/>
  <c r="X133" i="61"/>
  <c r="AA135" i="61"/>
  <c r="Z135" i="61"/>
  <c r="V135" i="61"/>
  <c r="B135" i="61"/>
  <c r="T135" i="61"/>
  <c r="X137" i="61"/>
  <c r="AA139" i="61"/>
  <c r="Z139" i="61"/>
  <c r="V139" i="61"/>
  <c r="B139" i="61"/>
  <c r="T139" i="61"/>
  <c r="X113" i="62"/>
  <c r="AA115" i="62"/>
  <c r="Z115" i="62"/>
  <c r="V115" i="62"/>
  <c r="B115" i="62"/>
  <c r="T115" i="62"/>
  <c r="X117" i="62"/>
  <c r="AA119" i="62"/>
  <c r="Z119" i="62"/>
  <c r="V119" i="62"/>
  <c r="B119" i="62"/>
  <c r="T119" i="62"/>
  <c r="X121" i="62"/>
  <c r="AA123" i="62"/>
  <c r="Z123" i="62"/>
  <c r="V123" i="62"/>
  <c r="B123" i="62"/>
  <c r="T123" i="62"/>
  <c r="X125" i="62"/>
  <c r="T127" i="62"/>
  <c r="X127" i="62"/>
  <c r="T129" i="62"/>
  <c r="X129" i="62"/>
  <c r="T131" i="62"/>
  <c r="X131" i="62"/>
  <c r="T113" i="63"/>
  <c r="X113" i="63"/>
  <c r="T115" i="63"/>
  <c r="X115" i="63"/>
  <c r="T117" i="63"/>
  <c r="X117" i="63"/>
  <c r="T119" i="63"/>
  <c r="X119" i="63"/>
  <c r="AA123" i="63"/>
  <c r="Z123" i="63"/>
  <c r="V123" i="63"/>
  <c r="B123" i="63"/>
  <c r="T123" i="63"/>
  <c r="T134" i="61"/>
  <c r="X134" i="61"/>
  <c r="T136" i="61"/>
  <c r="X136" i="61"/>
  <c r="T138" i="61"/>
  <c r="X138" i="61"/>
  <c r="T114" i="62"/>
  <c r="X114" i="62"/>
  <c r="T116" i="62"/>
  <c r="X116" i="62"/>
  <c r="T118" i="62"/>
  <c r="X118" i="62"/>
  <c r="T120" i="62"/>
  <c r="X120" i="62"/>
  <c r="T122" i="62"/>
  <c r="X122" i="62"/>
  <c r="T124" i="62"/>
  <c r="X124" i="62"/>
  <c r="T126" i="62"/>
  <c r="X126" i="62"/>
  <c r="B127" i="62"/>
  <c r="V127" i="62"/>
  <c r="Z127" i="62"/>
  <c r="T128" i="62"/>
  <c r="X128" i="62"/>
  <c r="B129" i="62"/>
  <c r="V129" i="62"/>
  <c r="Z129" i="62"/>
  <c r="T130" i="62"/>
  <c r="X130" i="62"/>
  <c r="B131" i="62"/>
  <c r="V131" i="62"/>
  <c r="Z131" i="62"/>
  <c r="B63" i="63"/>
  <c r="B65" i="63"/>
  <c r="B67" i="63"/>
  <c r="B69" i="63"/>
  <c r="B71" i="63"/>
  <c r="B73" i="63"/>
  <c r="B75" i="63"/>
  <c r="B77" i="63"/>
  <c r="B79" i="63"/>
  <c r="B113" i="63"/>
  <c r="V113" i="63"/>
  <c r="Z113" i="63"/>
  <c r="T114" i="63"/>
  <c r="X114" i="63"/>
  <c r="B115" i="63"/>
  <c r="V115" i="63"/>
  <c r="Z115" i="63"/>
  <c r="T116" i="63"/>
  <c r="X116" i="63"/>
  <c r="B117" i="63"/>
  <c r="V117" i="63"/>
  <c r="Z117" i="63"/>
  <c r="T118" i="63"/>
  <c r="X118" i="63"/>
  <c r="B119" i="63"/>
  <c r="V119" i="63"/>
  <c r="Z119" i="63"/>
  <c r="AA120" i="63"/>
  <c r="X120" i="63"/>
  <c r="T120" i="63"/>
  <c r="V120" i="63"/>
  <c r="AA121" i="63"/>
  <c r="Z121" i="63"/>
  <c r="V121" i="63"/>
  <c r="B121" i="63"/>
  <c r="T121" i="63"/>
  <c r="X123" i="63"/>
  <c r="V124" i="63"/>
  <c r="Z124" i="63"/>
  <c r="Z125" i="63"/>
  <c r="T126" i="63"/>
  <c r="X126" i="63"/>
  <c r="B127" i="63"/>
  <c r="V127" i="63"/>
  <c r="Z127" i="63"/>
  <c r="T128" i="63"/>
  <c r="X128" i="63"/>
  <c r="B129" i="63"/>
  <c r="V129" i="63"/>
  <c r="T133" i="63"/>
  <c r="X133" i="63"/>
  <c r="B134" i="63"/>
  <c r="V134" i="63"/>
  <c r="Z134" i="63"/>
  <c r="T135" i="63"/>
  <c r="X135" i="63"/>
  <c r="B136" i="63"/>
  <c r="V136" i="63"/>
  <c r="Z136" i="63"/>
  <c r="T137" i="63"/>
  <c r="X137" i="63"/>
  <c r="B138" i="63"/>
  <c r="V138" i="63"/>
  <c r="Z138" i="63"/>
  <c r="B113" i="64"/>
  <c r="V113" i="64"/>
  <c r="Z113" i="64"/>
  <c r="T114" i="64"/>
  <c r="X114" i="64"/>
  <c r="B115" i="64"/>
  <c r="V115" i="64"/>
  <c r="Z115" i="64"/>
  <c r="T116" i="64"/>
  <c r="X116" i="64"/>
  <c r="B117" i="64"/>
  <c r="V117" i="64"/>
  <c r="Z117" i="64"/>
  <c r="T118" i="64"/>
  <c r="X118" i="64"/>
  <c r="B119" i="64"/>
  <c r="V119" i="64"/>
  <c r="Z119" i="64"/>
  <c r="T120" i="64"/>
  <c r="X120" i="64"/>
  <c r="B121" i="64"/>
  <c r="V121" i="64"/>
  <c r="Z121" i="64"/>
  <c r="T122" i="64"/>
  <c r="X122" i="64"/>
  <c r="B123" i="64"/>
  <c r="V123" i="64"/>
  <c r="Z123" i="64"/>
  <c r="T124" i="64"/>
  <c r="X124" i="64"/>
  <c r="B125" i="64"/>
  <c r="V125" i="64"/>
  <c r="Z125" i="64"/>
  <c r="T126" i="64"/>
  <c r="X126" i="64"/>
  <c r="B127" i="64"/>
  <c r="V127" i="64"/>
  <c r="Z127" i="64"/>
  <c r="T128" i="64"/>
  <c r="X128" i="64"/>
  <c r="B129" i="64"/>
  <c r="V129" i="64"/>
  <c r="Z129" i="64"/>
  <c r="T130" i="64"/>
  <c r="X130" i="64"/>
  <c r="B131" i="64"/>
  <c r="V131" i="64"/>
  <c r="Z131" i="64"/>
  <c r="T113" i="65"/>
  <c r="X113" i="65"/>
  <c r="B114" i="65"/>
  <c r="V114" i="65"/>
  <c r="Z114" i="65"/>
  <c r="T115" i="65"/>
  <c r="X115" i="65"/>
  <c r="B116" i="65"/>
  <c r="V116" i="65"/>
  <c r="Z116" i="65"/>
  <c r="D117" i="65"/>
  <c r="V117" i="65"/>
  <c r="Z117" i="65"/>
  <c r="T118" i="65"/>
  <c r="X118" i="65"/>
  <c r="T119" i="65"/>
  <c r="X119" i="65"/>
  <c r="B120" i="65"/>
  <c r="V120" i="65"/>
  <c r="Z120" i="65"/>
  <c r="T121" i="65"/>
  <c r="X121" i="65"/>
  <c r="B122" i="65"/>
  <c r="V122" i="65"/>
  <c r="Z122" i="65"/>
  <c r="T123" i="65"/>
  <c r="X123" i="65"/>
  <c r="B124" i="65"/>
  <c r="V124" i="65"/>
  <c r="Z124" i="65"/>
  <c r="AA125" i="65"/>
  <c r="X125" i="65"/>
  <c r="T125" i="65"/>
  <c r="V125" i="65"/>
  <c r="AA126" i="65"/>
  <c r="Z126" i="65"/>
  <c r="V126" i="65"/>
  <c r="B126" i="65"/>
  <c r="T126" i="65"/>
  <c r="AA130" i="65"/>
  <c r="Z130" i="65"/>
  <c r="V130" i="65"/>
  <c r="B130" i="65"/>
  <c r="T130" i="65"/>
  <c r="AA113" i="66"/>
  <c r="Z113" i="66"/>
  <c r="V113" i="66"/>
  <c r="B113" i="66"/>
  <c r="T113" i="66"/>
  <c r="AA117" i="66"/>
  <c r="Z117" i="66"/>
  <c r="V117" i="66"/>
  <c r="B117" i="66"/>
  <c r="T117" i="66"/>
  <c r="AA121" i="66"/>
  <c r="Z121" i="66"/>
  <c r="V121" i="66"/>
  <c r="B121" i="66"/>
  <c r="T121" i="66"/>
  <c r="AA125" i="66"/>
  <c r="Z125" i="66"/>
  <c r="V125" i="66"/>
  <c r="B125" i="66"/>
  <c r="T125" i="66"/>
  <c r="AA129" i="66"/>
  <c r="Z129" i="66"/>
  <c r="V129" i="66"/>
  <c r="B129" i="66"/>
  <c r="T129" i="66"/>
  <c r="D36" i="67"/>
  <c r="B36" i="67"/>
  <c r="D40" i="67"/>
  <c r="B40" i="67"/>
  <c r="D44" i="67"/>
  <c r="B44" i="67"/>
  <c r="D48" i="67"/>
  <c r="B48" i="67"/>
  <c r="D52" i="67"/>
  <c r="B52" i="67"/>
  <c r="D56" i="67"/>
  <c r="B56" i="67"/>
  <c r="B70" i="67"/>
  <c r="B72" i="67"/>
  <c r="B74" i="67"/>
  <c r="B76" i="67"/>
  <c r="B78" i="67"/>
  <c r="B80" i="67"/>
  <c r="B82" i="67"/>
  <c r="B84" i="67"/>
  <c r="B86" i="67"/>
  <c r="B88" i="67"/>
  <c r="B90" i="67"/>
  <c r="B92" i="67"/>
  <c r="B94" i="67"/>
  <c r="AA113" i="67"/>
  <c r="Z113" i="67"/>
  <c r="V113" i="67"/>
  <c r="B113" i="67"/>
  <c r="T113" i="67"/>
  <c r="T115" i="67"/>
  <c r="AA134" i="67"/>
  <c r="Z134" i="67"/>
  <c r="V134" i="67"/>
  <c r="B134" i="67"/>
  <c r="X134" i="67"/>
  <c r="T134" i="67"/>
  <c r="AA138" i="67"/>
  <c r="Z138" i="67"/>
  <c r="V138" i="67"/>
  <c r="B138" i="67"/>
  <c r="X138" i="67"/>
  <c r="T138" i="67"/>
  <c r="AA115" i="68"/>
  <c r="Z115" i="68"/>
  <c r="V115" i="68"/>
  <c r="B115" i="68"/>
  <c r="X115" i="68"/>
  <c r="T115" i="68"/>
  <c r="AA119" i="68"/>
  <c r="Z119" i="68"/>
  <c r="V119" i="68"/>
  <c r="B119" i="68"/>
  <c r="X119" i="68"/>
  <c r="T119" i="68"/>
  <c r="AA123" i="68"/>
  <c r="Z123" i="68"/>
  <c r="V123" i="68"/>
  <c r="B123" i="68"/>
  <c r="X123" i="68"/>
  <c r="T123" i="68"/>
  <c r="AA127" i="68"/>
  <c r="Z127" i="68"/>
  <c r="V127" i="68"/>
  <c r="B127" i="68"/>
  <c r="X127" i="68"/>
  <c r="T127" i="68"/>
  <c r="AA131" i="68"/>
  <c r="Z131" i="68"/>
  <c r="V131" i="68"/>
  <c r="B131" i="68"/>
  <c r="X131" i="68"/>
  <c r="T131" i="68"/>
  <c r="T122" i="63"/>
  <c r="X122" i="63"/>
  <c r="T124" i="63"/>
  <c r="X124" i="63"/>
  <c r="T127" i="63"/>
  <c r="X127" i="63"/>
  <c r="T129" i="63"/>
  <c r="X129" i="63"/>
  <c r="T134" i="63"/>
  <c r="X134" i="63"/>
  <c r="T136" i="63"/>
  <c r="X136" i="63"/>
  <c r="T138" i="63"/>
  <c r="X138" i="63"/>
  <c r="T113" i="64"/>
  <c r="X113" i="64"/>
  <c r="T115" i="64"/>
  <c r="X115" i="64"/>
  <c r="T117" i="64"/>
  <c r="X117" i="64"/>
  <c r="T119" i="64"/>
  <c r="X119" i="64"/>
  <c r="T121" i="64"/>
  <c r="X121" i="64"/>
  <c r="T123" i="64"/>
  <c r="X123" i="64"/>
  <c r="T125" i="64"/>
  <c r="X125" i="64"/>
  <c r="T127" i="64"/>
  <c r="X127" i="64"/>
  <c r="T129" i="64"/>
  <c r="X129" i="64"/>
  <c r="T131" i="64"/>
  <c r="X131" i="64"/>
  <c r="T114" i="65"/>
  <c r="X114" i="65"/>
  <c r="T116" i="65"/>
  <c r="X116" i="65"/>
  <c r="T117" i="65"/>
  <c r="X117" i="65"/>
  <c r="T120" i="65"/>
  <c r="X120" i="65"/>
  <c r="T122" i="65"/>
  <c r="X122" i="65"/>
  <c r="T124" i="65"/>
  <c r="X124" i="65"/>
  <c r="AA128" i="65"/>
  <c r="Z128" i="65"/>
  <c r="V128" i="65"/>
  <c r="B128" i="65"/>
  <c r="T128" i="65"/>
  <c r="AA115" i="66"/>
  <c r="Z115" i="66"/>
  <c r="V115" i="66"/>
  <c r="B115" i="66"/>
  <c r="T115" i="66"/>
  <c r="AA119" i="66"/>
  <c r="Z119" i="66"/>
  <c r="V119" i="66"/>
  <c r="B119" i="66"/>
  <c r="T119" i="66"/>
  <c r="AA123" i="66"/>
  <c r="Z123" i="66"/>
  <c r="V123" i="66"/>
  <c r="B123" i="66"/>
  <c r="T123" i="66"/>
  <c r="AA127" i="66"/>
  <c r="Z127" i="66"/>
  <c r="V127" i="66"/>
  <c r="B127" i="66"/>
  <c r="T127" i="66"/>
  <c r="AA131" i="66"/>
  <c r="Z131" i="66"/>
  <c r="V131" i="66"/>
  <c r="B131" i="66"/>
  <c r="T131" i="66"/>
  <c r="D38" i="67"/>
  <c r="B38" i="67"/>
  <c r="D42" i="67"/>
  <c r="B42" i="67"/>
  <c r="D46" i="67"/>
  <c r="B46" i="67"/>
  <c r="D50" i="67"/>
  <c r="B50" i="67"/>
  <c r="D54" i="67"/>
  <c r="B54" i="67"/>
  <c r="D68" i="67"/>
  <c r="B68" i="67"/>
  <c r="AA127" i="67"/>
  <c r="Z127" i="67"/>
  <c r="V127" i="67"/>
  <c r="B127" i="67"/>
  <c r="T127" i="67"/>
  <c r="AA128" i="67"/>
  <c r="Z128" i="67"/>
  <c r="V128" i="67"/>
  <c r="B128" i="67"/>
  <c r="X128" i="67"/>
  <c r="T128" i="67"/>
  <c r="Z132" i="67"/>
  <c r="V132" i="67"/>
  <c r="B132" i="67"/>
  <c r="X132" i="67"/>
  <c r="T132" i="67"/>
  <c r="T127" i="65"/>
  <c r="X127" i="65"/>
  <c r="T129" i="65"/>
  <c r="X129" i="65"/>
  <c r="T131" i="65"/>
  <c r="X131" i="65"/>
  <c r="T114" i="66"/>
  <c r="X114" i="66"/>
  <c r="T116" i="66"/>
  <c r="X116" i="66"/>
  <c r="T118" i="66"/>
  <c r="X118" i="66"/>
  <c r="T120" i="66"/>
  <c r="X120" i="66"/>
  <c r="T122" i="66"/>
  <c r="X122" i="66"/>
  <c r="T124" i="66"/>
  <c r="X124" i="66"/>
  <c r="T126" i="66"/>
  <c r="X126" i="66"/>
  <c r="T128" i="66"/>
  <c r="X128" i="66"/>
  <c r="T130" i="66"/>
  <c r="X130" i="66"/>
  <c r="T114" i="67"/>
  <c r="X114" i="67"/>
  <c r="AA130" i="67"/>
  <c r="Z130" i="67"/>
  <c r="V130" i="67"/>
  <c r="B130" i="67"/>
  <c r="T130" i="67"/>
  <c r="AA136" i="67"/>
  <c r="Z136" i="67"/>
  <c r="V136" i="67"/>
  <c r="B136" i="67"/>
  <c r="T136" i="67"/>
  <c r="AA113" i="68"/>
  <c r="Z113" i="68"/>
  <c r="V113" i="68"/>
  <c r="B113" i="68"/>
  <c r="T113" i="68"/>
  <c r="AA117" i="68"/>
  <c r="Z117" i="68"/>
  <c r="V117" i="68"/>
  <c r="B117" i="68"/>
  <c r="T117" i="68"/>
  <c r="AA121" i="68"/>
  <c r="Z121" i="68"/>
  <c r="V121" i="68"/>
  <c r="B121" i="68"/>
  <c r="T121" i="68"/>
  <c r="AA125" i="68"/>
  <c r="Z125" i="68"/>
  <c r="V125" i="68"/>
  <c r="B125" i="68"/>
  <c r="T125" i="68"/>
  <c r="AA129" i="68"/>
  <c r="Z129" i="68"/>
  <c r="V129" i="68"/>
  <c r="B129" i="68"/>
  <c r="T129" i="68"/>
  <c r="T129" i="67"/>
  <c r="X129" i="67"/>
  <c r="T131" i="67"/>
  <c r="X131" i="67"/>
  <c r="T133" i="67"/>
  <c r="X133" i="67"/>
  <c r="T135" i="67"/>
  <c r="X135" i="67"/>
  <c r="T137" i="67"/>
  <c r="X137" i="67"/>
  <c r="T139" i="67"/>
  <c r="X139" i="67"/>
  <c r="T114" i="68"/>
  <c r="X114" i="68"/>
  <c r="T116" i="68"/>
  <c r="X116" i="68"/>
  <c r="T118" i="68"/>
  <c r="X118" i="68"/>
  <c r="T120" i="68"/>
  <c r="X120" i="68"/>
  <c r="T122" i="68"/>
  <c r="X122" i="68"/>
  <c r="T124" i="68"/>
  <c r="X124" i="68"/>
  <c r="T126" i="68"/>
  <c r="X126" i="68"/>
  <c r="T128" i="68"/>
  <c r="X128" i="68"/>
  <c r="T130" i="68"/>
  <c r="X130" i="68"/>
  <c r="E48" i="68"/>
  <c r="E50" i="68"/>
  <c r="D44" i="68"/>
  <c r="B44" i="68"/>
  <c r="D46" i="68"/>
  <c r="B46" i="68"/>
  <c r="D52" i="68"/>
  <c r="B52" i="68"/>
  <c r="D54" i="68"/>
  <c r="B54" i="68"/>
  <c r="D56" i="68"/>
  <c r="B56" i="68"/>
  <c r="D58" i="68"/>
  <c r="B58" i="68"/>
  <c r="D60" i="68"/>
  <c r="B60" i="68"/>
  <c r="D62" i="68"/>
  <c r="B62" i="68"/>
  <c r="D64" i="68"/>
  <c r="B64" i="68"/>
  <c r="D66" i="68"/>
  <c r="B66" i="68"/>
  <c r="D68" i="68"/>
  <c r="B68" i="68"/>
  <c r="D70" i="68"/>
  <c r="B70" i="68"/>
  <c r="D72" i="68"/>
  <c r="B72" i="68"/>
  <c r="D48" i="68"/>
  <c r="B48" i="68"/>
  <c r="D50" i="68"/>
  <c r="B50" i="68"/>
  <c r="D35" i="68"/>
  <c r="B35" i="68"/>
  <c r="D37" i="68"/>
  <c r="B37" i="68"/>
  <c r="D39" i="68"/>
  <c r="B39" i="68"/>
  <c r="D41" i="68"/>
  <c r="B41" i="68"/>
  <c r="D74" i="68"/>
  <c r="B74" i="68"/>
  <c r="D76" i="68"/>
  <c r="B76" i="68"/>
  <c r="D78" i="68"/>
  <c r="B78" i="68"/>
  <c r="D80" i="68"/>
  <c r="B80" i="68"/>
  <c r="D82" i="68"/>
  <c r="B82" i="68"/>
  <c r="D84" i="68"/>
  <c r="B84" i="68"/>
  <c r="D86" i="68"/>
  <c r="B86" i="68"/>
  <c r="D36" i="68"/>
  <c r="B36" i="68"/>
  <c r="D38" i="68"/>
  <c r="B38" i="68"/>
  <c r="D40" i="68"/>
  <c r="B40" i="68"/>
  <c r="D42" i="68"/>
  <c r="B42" i="68"/>
  <c r="D43" i="68"/>
  <c r="B43" i="68"/>
  <c r="D45" i="68"/>
  <c r="B45" i="68"/>
  <c r="D47" i="68"/>
  <c r="B47" i="68"/>
  <c r="D49" i="68"/>
  <c r="B49" i="68"/>
  <c r="D51" i="68"/>
  <c r="B51" i="68"/>
  <c r="D53" i="68"/>
  <c r="B53" i="68"/>
  <c r="D55" i="68"/>
  <c r="B55" i="68"/>
  <c r="D57" i="68"/>
  <c r="B57" i="68"/>
  <c r="D59" i="68"/>
  <c r="B59" i="68"/>
  <c r="D61" i="68"/>
  <c r="B61" i="68"/>
  <c r="D63" i="68"/>
  <c r="B63" i="68"/>
  <c r="D65" i="68"/>
  <c r="B65" i="68"/>
  <c r="D67" i="68"/>
  <c r="B67" i="68"/>
  <c r="D69" i="68"/>
  <c r="B69" i="68"/>
  <c r="D71" i="68"/>
  <c r="B71" i="68"/>
  <c r="D73" i="68"/>
  <c r="B73" i="68"/>
  <c r="D75" i="68"/>
  <c r="B75" i="68"/>
  <c r="D77" i="68"/>
  <c r="B77" i="68"/>
  <c r="D79" i="68"/>
  <c r="B79" i="68"/>
  <c r="D81" i="68"/>
  <c r="B81" i="68"/>
  <c r="D83" i="68"/>
  <c r="B83" i="68"/>
  <c r="D85" i="68"/>
  <c r="B85" i="68"/>
  <c r="D87" i="68"/>
  <c r="B87" i="68"/>
  <c r="D89" i="68"/>
  <c r="B89" i="68"/>
  <c r="D91" i="68"/>
  <c r="B91" i="68"/>
  <c r="D88" i="68"/>
  <c r="B88" i="68"/>
  <c r="D90" i="68"/>
  <c r="B90" i="68"/>
  <c r="D92" i="68"/>
  <c r="B92" i="68"/>
  <c r="Z132" i="68"/>
  <c r="X132" i="68"/>
  <c r="V132" i="68"/>
  <c r="T132" i="68"/>
  <c r="Y132" i="68"/>
  <c r="U132" i="68"/>
  <c r="W132" i="68"/>
  <c r="S132" i="68"/>
  <c r="E132" i="68" s="1"/>
  <c r="Z133" i="68"/>
  <c r="X133" i="68"/>
  <c r="V133" i="68"/>
  <c r="T133" i="68"/>
  <c r="D133" i="68"/>
  <c r="B133" i="68"/>
  <c r="Y133" i="68"/>
  <c r="U133" i="68"/>
  <c r="W133" i="68"/>
  <c r="S133" i="68"/>
  <c r="E133" i="68" s="1"/>
  <c r="Z134" i="68"/>
  <c r="X134" i="68"/>
  <c r="V134" i="68"/>
  <c r="T134" i="68"/>
  <c r="D134" i="68"/>
  <c r="B134" i="68"/>
  <c r="Y134" i="68"/>
  <c r="U134" i="68"/>
  <c r="W134" i="68"/>
  <c r="S134" i="68"/>
  <c r="E134" i="68" s="1"/>
  <c r="Z135" i="68"/>
  <c r="X135" i="68"/>
  <c r="V135" i="68"/>
  <c r="T135" i="68"/>
  <c r="D135" i="68"/>
  <c r="B135" i="68"/>
  <c r="Y135" i="68"/>
  <c r="U135" i="68"/>
  <c r="W135" i="68"/>
  <c r="S135" i="68"/>
  <c r="E135" i="68" s="1"/>
  <c r="Z136" i="68"/>
  <c r="X136" i="68"/>
  <c r="V136" i="68"/>
  <c r="T136" i="68"/>
  <c r="D136" i="68"/>
  <c r="B136" i="68"/>
  <c r="Y136" i="68"/>
  <c r="U136" i="68"/>
  <c r="W136" i="68"/>
  <c r="S136" i="68"/>
  <c r="E136" i="68" s="1"/>
  <c r="Z137" i="68"/>
  <c r="X137" i="68"/>
  <c r="V137" i="68"/>
  <c r="T137" i="68"/>
  <c r="D137" i="68"/>
  <c r="B137" i="68"/>
  <c r="Y137" i="68"/>
  <c r="U137" i="68"/>
  <c r="W137" i="68"/>
  <c r="S137" i="68"/>
  <c r="E137" i="68" s="1"/>
  <c r="Z138" i="68"/>
  <c r="X138" i="68"/>
  <c r="V138" i="68"/>
  <c r="T138" i="68"/>
  <c r="D138" i="68"/>
  <c r="B138" i="68"/>
  <c r="Y138" i="68"/>
  <c r="U138" i="68"/>
  <c r="W138" i="68"/>
  <c r="S138" i="68"/>
  <c r="E138" i="68" s="1"/>
  <c r="Z139" i="68"/>
  <c r="X139" i="68"/>
  <c r="V139" i="68"/>
  <c r="T139" i="68"/>
  <c r="D139" i="68"/>
  <c r="B139" i="68"/>
  <c r="Y139" i="68"/>
  <c r="U139" i="68"/>
  <c r="W139" i="68"/>
  <c r="S139" i="68"/>
  <c r="E139" i="68" s="1"/>
  <c r="Z140" i="68"/>
  <c r="X140" i="68"/>
  <c r="V140" i="68"/>
  <c r="T140" i="68"/>
  <c r="D140" i="68"/>
  <c r="B140" i="68"/>
  <c r="Y140" i="68"/>
  <c r="U140" i="68"/>
  <c r="W140" i="68"/>
  <c r="S140" i="68"/>
  <c r="E140" i="68" s="1"/>
  <c r="S113" i="68"/>
  <c r="E113" i="68" s="1"/>
  <c r="U113" i="68"/>
  <c r="W113" i="68"/>
  <c r="Y113" i="68"/>
  <c r="S114" i="68"/>
  <c r="E114" i="68" s="1"/>
  <c r="U114" i="68"/>
  <c r="W114" i="68"/>
  <c r="Y114" i="68"/>
  <c r="S115" i="68"/>
  <c r="E115" i="68" s="1"/>
  <c r="U115" i="68"/>
  <c r="W115" i="68"/>
  <c r="Y115" i="68"/>
  <c r="S116" i="68"/>
  <c r="E116" i="68" s="1"/>
  <c r="U116" i="68"/>
  <c r="W116" i="68"/>
  <c r="Y116" i="68"/>
  <c r="S117" i="68"/>
  <c r="E117" i="68" s="1"/>
  <c r="U117" i="68"/>
  <c r="W117" i="68"/>
  <c r="Y117" i="68"/>
  <c r="S118" i="68"/>
  <c r="E118" i="68" s="1"/>
  <c r="U118" i="68"/>
  <c r="W118" i="68"/>
  <c r="Y118" i="68"/>
  <c r="S119" i="68"/>
  <c r="E119" i="68" s="1"/>
  <c r="U119" i="68"/>
  <c r="W119" i="68"/>
  <c r="Y119" i="68"/>
  <c r="S120" i="68"/>
  <c r="E120" i="68" s="1"/>
  <c r="U120" i="68"/>
  <c r="W120" i="68"/>
  <c r="Y120" i="68"/>
  <c r="S121" i="68"/>
  <c r="E121" i="68" s="1"/>
  <c r="U121" i="68"/>
  <c r="W121" i="68"/>
  <c r="Y121" i="68"/>
  <c r="S122" i="68"/>
  <c r="E122" i="68" s="1"/>
  <c r="U122" i="68"/>
  <c r="W122" i="68"/>
  <c r="Y122" i="68"/>
  <c r="S123" i="68"/>
  <c r="E123" i="68" s="1"/>
  <c r="U123" i="68"/>
  <c r="W123" i="68"/>
  <c r="Y123" i="68"/>
  <c r="S124" i="68"/>
  <c r="E124" i="68" s="1"/>
  <c r="U124" i="68"/>
  <c r="W124" i="68"/>
  <c r="Y124" i="68"/>
  <c r="S125" i="68"/>
  <c r="E125" i="68" s="1"/>
  <c r="U125" i="68"/>
  <c r="W125" i="68"/>
  <c r="Y125" i="68"/>
  <c r="S126" i="68"/>
  <c r="E126" i="68" s="1"/>
  <c r="U126" i="68"/>
  <c r="W126" i="68"/>
  <c r="Y126" i="68"/>
  <c r="S127" i="68"/>
  <c r="E127" i="68" s="1"/>
  <c r="U127" i="68"/>
  <c r="W127" i="68"/>
  <c r="Y127" i="68"/>
  <c r="S128" i="68"/>
  <c r="E128" i="68" s="1"/>
  <c r="U128" i="68"/>
  <c r="W128" i="68"/>
  <c r="Y128" i="68"/>
  <c r="S129" i="68"/>
  <c r="E129" i="68" s="1"/>
  <c r="U129" i="68"/>
  <c r="W129" i="68"/>
  <c r="Y129" i="68"/>
  <c r="S130" i="68"/>
  <c r="E130" i="68" s="1"/>
  <c r="U130" i="68"/>
  <c r="W130" i="68"/>
  <c r="Y130" i="68"/>
  <c r="S131" i="68"/>
  <c r="E131" i="68" s="1"/>
  <c r="U131" i="68"/>
  <c r="W131" i="68"/>
  <c r="Y131" i="68"/>
  <c r="B58" i="67"/>
  <c r="D58" i="67"/>
  <c r="B59" i="67"/>
  <c r="D59" i="67"/>
  <c r="B60" i="67"/>
  <c r="D60" i="67"/>
  <c r="B61" i="67"/>
  <c r="D61" i="67"/>
  <c r="B62" i="67"/>
  <c r="D62" i="67"/>
  <c r="B63" i="67"/>
  <c r="D63" i="67"/>
  <c r="B64" i="67"/>
  <c r="D64" i="67"/>
  <c r="B65" i="67"/>
  <c r="D65" i="67"/>
  <c r="B66" i="67"/>
  <c r="D66" i="67"/>
  <c r="B67" i="67"/>
  <c r="D67" i="67"/>
  <c r="S113" i="67"/>
  <c r="E113" i="67" s="1"/>
  <c r="U113" i="67"/>
  <c r="W113" i="67"/>
  <c r="Y113" i="67"/>
  <c r="S114" i="67"/>
  <c r="E114" i="67" s="1"/>
  <c r="U114" i="67"/>
  <c r="W114" i="67"/>
  <c r="Y114" i="67"/>
  <c r="AA114" i="67"/>
  <c r="S115" i="67"/>
  <c r="E115" i="67" s="1"/>
  <c r="U115" i="67"/>
  <c r="W115" i="67"/>
  <c r="Y115" i="67"/>
  <c r="AA115" i="67"/>
  <c r="S116" i="67"/>
  <c r="E116" i="67" s="1"/>
  <c r="U116" i="67"/>
  <c r="W116" i="67"/>
  <c r="Y116" i="67"/>
  <c r="AA116" i="67"/>
  <c r="S117" i="67"/>
  <c r="E117" i="67" s="1"/>
  <c r="U117" i="67"/>
  <c r="W117" i="67"/>
  <c r="Y117" i="67"/>
  <c r="AA117" i="67"/>
  <c r="S118" i="67"/>
  <c r="E118" i="67" s="1"/>
  <c r="U118" i="67"/>
  <c r="W118" i="67"/>
  <c r="Y118" i="67"/>
  <c r="AA118" i="67"/>
  <c r="S119" i="67"/>
  <c r="E119" i="67" s="1"/>
  <c r="U119" i="67"/>
  <c r="W119" i="67"/>
  <c r="Y119" i="67"/>
  <c r="AA119" i="67"/>
  <c r="S120" i="67"/>
  <c r="E120" i="67" s="1"/>
  <c r="U120" i="67"/>
  <c r="W120" i="67"/>
  <c r="Y120" i="67"/>
  <c r="AA120" i="67"/>
  <c r="S121" i="67"/>
  <c r="E121" i="67" s="1"/>
  <c r="U121" i="67"/>
  <c r="W121" i="67"/>
  <c r="Y121" i="67"/>
  <c r="AA121" i="67"/>
  <c r="S122" i="67"/>
  <c r="E122" i="67" s="1"/>
  <c r="U122" i="67"/>
  <c r="W122" i="67"/>
  <c r="Y122" i="67"/>
  <c r="AA122" i="67"/>
  <c r="S123" i="67"/>
  <c r="E123" i="67" s="1"/>
  <c r="U123" i="67"/>
  <c r="W123" i="67"/>
  <c r="Y123" i="67"/>
  <c r="AA123" i="67"/>
  <c r="S124" i="67"/>
  <c r="E124" i="67" s="1"/>
  <c r="U124" i="67"/>
  <c r="W124" i="67"/>
  <c r="Y124" i="67"/>
  <c r="AA124" i="67"/>
  <c r="S125" i="67"/>
  <c r="E125" i="67" s="1"/>
  <c r="U125" i="67"/>
  <c r="W125" i="67"/>
  <c r="Y125" i="67"/>
  <c r="AA125" i="67"/>
  <c r="AA126" i="67"/>
  <c r="Y126" i="67"/>
  <c r="S126" i="67"/>
  <c r="E126" i="67" s="1"/>
  <c r="U126" i="67"/>
  <c r="W126" i="67"/>
  <c r="Z126" i="67"/>
  <c r="V115" i="67"/>
  <c r="X115" i="67"/>
  <c r="T116" i="67"/>
  <c r="V116" i="67"/>
  <c r="X116" i="67"/>
  <c r="T117" i="67"/>
  <c r="V117" i="67"/>
  <c r="X117" i="67"/>
  <c r="T118" i="67"/>
  <c r="V118" i="67"/>
  <c r="X118" i="67"/>
  <c r="T119" i="67"/>
  <c r="V119" i="67"/>
  <c r="X119" i="67"/>
  <c r="T120" i="67"/>
  <c r="V120" i="67"/>
  <c r="X120" i="67"/>
  <c r="T121" i="67"/>
  <c r="V121" i="67"/>
  <c r="X121" i="67"/>
  <c r="T122" i="67"/>
  <c r="V122" i="67"/>
  <c r="X122" i="67"/>
  <c r="T123" i="67"/>
  <c r="V123" i="67"/>
  <c r="X123" i="67"/>
  <c r="T124" i="67"/>
  <c r="V124" i="67"/>
  <c r="X124" i="67"/>
  <c r="T125" i="67"/>
  <c r="V125" i="67"/>
  <c r="X125" i="67"/>
  <c r="T126" i="67"/>
  <c r="V126" i="67"/>
  <c r="X126" i="67"/>
  <c r="S127" i="67"/>
  <c r="E127" i="67" s="1"/>
  <c r="U127" i="67"/>
  <c r="W127" i="67"/>
  <c r="Y127" i="67"/>
  <c r="S128" i="67"/>
  <c r="E128" i="67" s="1"/>
  <c r="U128" i="67"/>
  <c r="W128" i="67"/>
  <c r="Y128" i="67"/>
  <c r="S129" i="67"/>
  <c r="E129" i="67" s="1"/>
  <c r="U129" i="67"/>
  <c r="W129" i="67"/>
  <c r="Y129" i="67"/>
  <c r="S130" i="67"/>
  <c r="E130" i="67" s="1"/>
  <c r="U130" i="67"/>
  <c r="W130" i="67"/>
  <c r="Y130" i="67"/>
  <c r="S131" i="67"/>
  <c r="E131" i="67" s="1"/>
  <c r="U131" i="67"/>
  <c r="W131" i="67"/>
  <c r="Y131" i="67"/>
  <c r="S132" i="67"/>
  <c r="E132" i="67" s="1"/>
  <c r="U132" i="67"/>
  <c r="W132" i="67"/>
  <c r="Y132" i="67"/>
  <c r="AA132" i="67"/>
  <c r="S133" i="67"/>
  <c r="E133" i="67" s="1"/>
  <c r="U133" i="67"/>
  <c r="W133" i="67"/>
  <c r="Y133" i="67"/>
  <c r="S134" i="67"/>
  <c r="E134" i="67" s="1"/>
  <c r="U134" i="67"/>
  <c r="W134" i="67"/>
  <c r="Y134" i="67"/>
  <c r="S135" i="67"/>
  <c r="E135" i="67" s="1"/>
  <c r="U135" i="67"/>
  <c r="W135" i="67"/>
  <c r="Y135" i="67"/>
  <c r="S136" i="67"/>
  <c r="E136" i="67" s="1"/>
  <c r="U136" i="67"/>
  <c r="W136" i="67"/>
  <c r="Y136" i="67"/>
  <c r="S137" i="67"/>
  <c r="E137" i="67" s="1"/>
  <c r="U137" i="67"/>
  <c r="W137" i="67"/>
  <c r="Y137" i="67"/>
  <c r="S138" i="67"/>
  <c r="E138" i="67" s="1"/>
  <c r="U138" i="67"/>
  <c r="W138" i="67"/>
  <c r="Y138" i="67"/>
  <c r="S139" i="67"/>
  <c r="E139" i="67" s="1"/>
  <c r="U139" i="67"/>
  <c r="W139" i="67"/>
  <c r="Y139" i="67"/>
  <c r="S140" i="67"/>
  <c r="E140" i="67" s="1"/>
  <c r="U140" i="67"/>
  <c r="W140" i="67"/>
  <c r="Y140" i="67"/>
  <c r="D36" i="66"/>
  <c r="B36" i="66"/>
  <c r="D38" i="66"/>
  <c r="B38" i="66"/>
  <c r="D40" i="66"/>
  <c r="B40" i="66"/>
  <c r="D42" i="66"/>
  <c r="B42" i="66"/>
  <c r="D35" i="66"/>
  <c r="B35" i="66"/>
  <c r="D37" i="66"/>
  <c r="B37" i="66"/>
  <c r="D39" i="66"/>
  <c r="B39" i="66"/>
  <c r="D41" i="66"/>
  <c r="B41" i="66"/>
  <c r="D44" i="66"/>
  <c r="B44" i="66"/>
  <c r="D46" i="66"/>
  <c r="B46" i="66"/>
  <c r="D48" i="66"/>
  <c r="B48" i="66"/>
  <c r="D50" i="66"/>
  <c r="B50" i="66"/>
  <c r="D52" i="66"/>
  <c r="B52" i="66"/>
  <c r="D54" i="66"/>
  <c r="B54" i="66"/>
  <c r="D56" i="66"/>
  <c r="B56" i="66"/>
  <c r="D58" i="66"/>
  <c r="B58" i="66"/>
  <c r="D60" i="66"/>
  <c r="B60" i="66"/>
  <c r="D62" i="66"/>
  <c r="B62" i="66"/>
  <c r="D64" i="66"/>
  <c r="B64" i="66"/>
  <c r="D66" i="66"/>
  <c r="B66" i="66"/>
  <c r="D68" i="66"/>
  <c r="B68" i="66"/>
  <c r="D70" i="66"/>
  <c r="B70" i="66"/>
  <c r="D72" i="66"/>
  <c r="B72" i="66"/>
  <c r="D74" i="66"/>
  <c r="B74" i="66"/>
  <c r="D76" i="66"/>
  <c r="B76" i="66"/>
  <c r="D78" i="66"/>
  <c r="B78" i="66"/>
  <c r="D80" i="66"/>
  <c r="B80" i="66"/>
  <c r="D82" i="66"/>
  <c r="B82" i="66"/>
  <c r="D84" i="66"/>
  <c r="B84" i="66"/>
  <c r="D43" i="66"/>
  <c r="B43" i="66"/>
  <c r="D45" i="66"/>
  <c r="B45" i="66"/>
  <c r="D47" i="66"/>
  <c r="B47" i="66"/>
  <c r="D49" i="66"/>
  <c r="B49" i="66"/>
  <c r="D51" i="66"/>
  <c r="B51" i="66"/>
  <c r="D53" i="66"/>
  <c r="B53" i="66"/>
  <c r="D55" i="66"/>
  <c r="B55" i="66"/>
  <c r="D57" i="66"/>
  <c r="B57" i="66"/>
  <c r="D59" i="66"/>
  <c r="B59" i="66"/>
  <c r="D61" i="66"/>
  <c r="B61" i="66"/>
  <c r="D63" i="66"/>
  <c r="B63" i="66"/>
  <c r="D65" i="66"/>
  <c r="B65" i="66"/>
  <c r="D67" i="66"/>
  <c r="B67" i="66"/>
  <c r="D69" i="66"/>
  <c r="B69" i="66"/>
  <c r="D71" i="66"/>
  <c r="B71" i="66"/>
  <c r="D73" i="66"/>
  <c r="B73" i="66"/>
  <c r="D75" i="66"/>
  <c r="B75" i="66"/>
  <c r="D77" i="66"/>
  <c r="B77" i="66"/>
  <c r="D79" i="66"/>
  <c r="B79" i="66"/>
  <c r="D81" i="66"/>
  <c r="B81" i="66"/>
  <c r="D83" i="66"/>
  <c r="B83" i="66"/>
  <c r="D85" i="66"/>
  <c r="B85" i="66"/>
  <c r="D87" i="66"/>
  <c r="B87" i="66"/>
  <c r="D89" i="66"/>
  <c r="B89" i="66"/>
  <c r="D91" i="66"/>
  <c r="B91" i="66"/>
  <c r="D86" i="66"/>
  <c r="B86" i="66"/>
  <c r="D88" i="66"/>
  <c r="B88" i="66"/>
  <c r="D90" i="66"/>
  <c r="B90" i="66"/>
  <c r="D92" i="66"/>
  <c r="B92" i="66"/>
  <c r="Z132" i="66"/>
  <c r="X132" i="66"/>
  <c r="V132" i="66"/>
  <c r="T132" i="66"/>
  <c r="Y132" i="66"/>
  <c r="U132" i="66"/>
  <c r="W132" i="66"/>
  <c r="S132" i="66"/>
  <c r="E132" i="66" s="1"/>
  <c r="Z133" i="66"/>
  <c r="X133" i="66"/>
  <c r="V133" i="66"/>
  <c r="T133" i="66"/>
  <c r="D133" i="66"/>
  <c r="B133" i="66"/>
  <c r="Y133" i="66"/>
  <c r="U133" i="66"/>
  <c r="W133" i="66"/>
  <c r="S133" i="66"/>
  <c r="E133" i="66" s="1"/>
  <c r="Z134" i="66"/>
  <c r="X134" i="66"/>
  <c r="V134" i="66"/>
  <c r="T134" i="66"/>
  <c r="D134" i="66"/>
  <c r="B134" i="66"/>
  <c r="Y134" i="66"/>
  <c r="U134" i="66"/>
  <c r="W134" i="66"/>
  <c r="S134" i="66"/>
  <c r="E134" i="66" s="1"/>
  <c r="Z135" i="66"/>
  <c r="X135" i="66"/>
  <c r="V135" i="66"/>
  <c r="T135" i="66"/>
  <c r="D135" i="66"/>
  <c r="B135" i="66"/>
  <c r="Y135" i="66"/>
  <c r="U135" i="66"/>
  <c r="W135" i="66"/>
  <c r="S135" i="66"/>
  <c r="E135" i="66" s="1"/>
  <c r="Z136" i="66"/>
  <c r="X136" i="66"/>
  <c r="V136" i="66"/>
  <c r="T136" i="66"/>
  <c r="D136" i="66"/>
  <c r="B136" i="66"/>
  <c r="Y136" i="66"/>
  <c r="U136" i="66"/>
  <c r="W136" i="66"/>
  <c r="S136" i="66"/>
  <c r="E136" i="66" s="1"/>
  <c r="Z137" i="66"/>
  <c r="X137" i="66"/>
  <c r="V137" i="66"/>
  <c r="T137" i="66"/>
  <c r="D137" i="66"/>
  <c r="B137" i="66"/>
  <c r="Y137" i="66"/>
  <c r="U137" i="66"/>
  <c r="W137" i="66"/>
  <c r="S137" i="66"/>
  <c r="E137" i="66" s="1"/>
  <c r="Z138" i="66"/>
  <c r="X138" i="66"/>
  <c r="V138" i="66"/>
  <c r="T138" i="66"/>
  <c r="D138" i="66"/>
  <c r="B138" i="66"/>
  <c r="Y138" i="66"/>
  <c r="U138" i="66"/>
  <c r="W138" i="66"/>
  <c r="S138" i="66"/>
  <c r="E138" i="66" s="1"/>
  <c r="Z139" i="66"/>
  <c r="X139" i="66"/>
  <c r="V139" i="66"/>
  <c r="T139" i="66"/>
  <c r="D139" i="66"/>
  <c r="B139" i="66"/>
  <c r="Y139" i="66"/>
  <c r="U139" i="66"/>
  <c r="W139" i="66"/>
  <c r="S139" i="66"/>
  <c r="E139" i="66" s="1"/>
  <c r="Z140" i="66"/>
  <c r="X140" i="66"/>
  <c r="V140" i="66"/>
  <c r="T140" i="66"/>
  <c r="D140" i="66"/>
  <c r="B140" i="66"/>
  <c r="Y140" i="66"/>
  <c r="U140" i="66"/>
  <c r="W140" i="66"/>
  <c r="S140" i="66"/>
  <c r="E140" i="66" s="1"/>
  <c r="S113" i="66"/>
  <c r="E113" i="66" s="1"/>
  <c r="U113" i="66"/>
  <c r="W113" i="66"/>
  <c r="Y113" i="66"/>
  <c r="S114" i="66"/>
  <c r="E114" i="66" s="1"/>
  <c r="U114" i="66"/>
  <c r="W114" i="66"/>
  <c r="Y114" i="66"/>
  <c r="S115" i="66"/>
  <c r="E115" i="66" s="1"/>
  <c r="U115" i="66"/>
  <c r="W115" i="66"/>
  <c r="Y115" i="66"/>
  <c r="S116" i="66"/>
  <c r="E116" i="66" s="1"/>
  <c r="U116" i="66"/>
  <c r="W116" i="66"/>
  <c r="Y116" i="66"/>
  <c r="S117" i="66"/>
  <c r="E117" i="66" s="1"/>
  <c r="U117" i="66"/>
  <c r="W117" i="66"/>
  <c r="Y117" i="66"/>
  <c r="S118" i="66"/>
  <c r="E118" i="66" s="1"/>
  <c r="U118" i="66"/>
  <c r="W118" i="66"/>
  <c r="Y118" i="66"/>
  <c r="S119" i="66"/>
  <c r="E119" i="66" s="1"/>
  <c r="U119" i="66"/>
  <c r="W119" i="66"/>
  <c r="Y119" i="66"/>
  <c r="S120" i="66"/>
  <c r="E120" i="66" s="1"/>
  <c r="U120" i="66"/>
  <c r="W120" i="66"/>
  <c r="Y120" i="66"/>
  <c r="S121" i="66"/>
  <c r="E121" i="66" s="1"/>
  <c r="U121" i="66"/>
  <c r="W121" i="66"/>
  <c r="Y121" i="66"/>
  <c r="S122" i="66"/>
  <c r="E122" i="66" s="1"/>
  <c r="U122" i="66"/>
  <c r="W122" i="66"/>
  <c r="Y122" i="66"/>
  <c r="S123" i="66"/>
  <c r="E123" i="66" s="1"/>
  <c r="U123" i="66"/>
  <c r="W123" i="66"/>
  <c r="Y123" i="66"/>
  <c r="S124" i="66"/>
  <c r="E124" i="66" s="1"/>
  <c r="U124" i="66"/>
  <c r="W124" i="66"/>
  <c r="Y124" i="66"/>
  <c r="S125" i="66"/>
  <c r="E125" i="66" s="1"/>
  <c r="U125" i="66"/>
  <c r="W125" i="66"/>
  <c r="Y125" i="66"/>
  <c r="S126" i="66"/>
  <c r="E126" i="66" s="1"/>
  <c r="U126" i="66"/>
  <c r="W126" i="66"/>
  <c r="Y126" i="66"/>
  <c r="S127" i="66"/>
  <c r="E127" i="66" s="1"/>
  <c r="U127" i="66"/>
  <c r="W127" i="66"/>
  <c r="Y127" i="66"/>
  <c r="S128" i="66"/>
  <c r="E128" i="66" s="1"/>
  <c r="U128" i="66"/>
  <c r="W128" i="66"/>
  <c r="Y128" i="66"/>
  <c r="S129" i="66"/>
  <c r="E129" i="66" s="1"/>
  <c r="U129" i="66"/>
  <c r="W129" i="66"/>
  <c r="Y129" i="66"/>
  <c r="S130" i="66"/>
  <c r="E130" i="66" s="1"/>
  <c r="U130" i="66"/>
  <c r="W130" i="66"/>
  <c r="Y130" i="66"/>
  <c r="S131" i="66"/>
  <c r="E131" i="66" s="1"/>
  <c r="U131" i="66"/>
  <c r="W131" i="66"/>
  <c r="Y131" i="66"/>
  <c r="D35" i="65"/>
  <c r="B35" i="65"/>
  <c r="D37" i="65"/>
  <c r="B37" i="65"/>
  <c r="D39" i="65"/>
  <c r="B39" i="65"/>
  <c r="D41" i="65"/>
  <c r="B41" i="65"/>
  <c r="D44" i="65"/>
  <c r="B44" i="65"/>
  <c r="D46" i="65"/>
  <c r="B46" i="65"/>
  <c r="D48" i="65"/>
  <c r="B48" i="65"/>
  <c r="D50" i="65"/>
  <c r="B50" i="65"/>
  <c r="D52" i="65"/>
  <c r="B52" i="65"/>
  <c r="D54" i="65"/>
  <c r="B54" i="65"/>
  <c r="D56" i="65"/>
  <c r="B56" i="65"/>
  <c r="D58" i="65"/>
  <c r="B58" i="65"/>
  <c r="D60" i="65"/>
  <c r="B60" i="65"/>
  <c r="D62" i="65"/>
  <c r="B62" i="65"/>
  <c r="D64" i="65"/>
  <c r="B64" i="65"/>
  <c r="D66" i="65"/>
  <c r="B66" i="65"/>
  <c r="D68" i="65"/>
  <c r="B68" i="65"/>
  <c r="D36" i="65"/>
  <c r="B36" i="65"/>
  <c r="D38" i="65"/>
  <c r="B38" i="65"/>
  <c r="D40" i="65"/>
  <c r="B40" i="65"/>
  <c r="D42" i="65"/>
  <c r="B42" i="65"/>
  <c r="D72" i="65"/>
  <c r="B72" i="65"/>
  <c r="D74" i="65"/>
  <c r="B74" i="65"/>
  <c r="D76" i="65"/>
  <c r="B76" i="65"/>
  <c r="D80" i="65"/>
  <c r="B80" i="65"/>
  <c r="D82" i="65"/>
  <c r="B82" i="65"/>
  <c r="D84" i="65"/>
  <c r="B84" i="65"/>
  <c r="D88" i="65"/>
  <c r="B88" i="65"/>
  <c r="D92" i="65"/>
  <c r="B92" i="65"/>
  <c r="N119" i="65"/>
  <c r="D43" i="65"/>
  <c r="B43" i="65"/>
  <c r="D45" i="65"/>
  <c r="B45" i="65"/>
  <c r="D47" i="65"/>
  <c r="B47" i="65"/>
  <c r="D49" i="65"/>
  <c r="B49" i="65"/>
  <c r="D51" i="65"/>
  <c r="B51" i="65"/>
  <c r="D53" i="65"/>
  <c r="B53" i="65"/>
  <c r="D55" i="65"/>
  <c r="B55" i="65"/>
  <c r="D57" i="65"/>
  <c r="B57" i="65"/>
  <c r="D59" i="65"/>
  <c r="B59" i="65"/>
  <c r="D61" i="65"/>
  <c r="B61" i="65"/>
  <c r="D63" i="65"/>
  <c r="B63" i="65"/>
  <c r="D65" i="65"/>
  <c r="B65" i="65"/>
  <c r="D67" i="65"/>
  <c r="B67" i="65"/>
  <c r="D69" i="65"/>
  <c r="B69" i="65"/>
  <c r="D71" i="65"/>
  <c r="B71" i="65"/>
  <c r="D73" i="65"/>
  <c r="B73" i="65"/>
  <c r="D75" i="65"/>
  <c r="B75" i="65"/>
  <c r="D77" i="65"/>
  <c r="B77" i="65"/>
  <c r="D79" i="65"/>
  <c r="B79" i="65"/>
  <c r="D81" i="65"/>
  <c r="B81" i="65"/>
  <c r="D83" i="65"/>
  <c r="B83" i="65"/>
  <c r="D85" i="65"/>
  <c r="B85" i="65"/>
  <c r="D87" i="65"/>
  <c r="B87" i="65"/>
  <c r="D89" i="65"/>
  <c r="B89" i="65"/>
  <c r="D91" i="65"/>
  <c r="B91" i="65"/>
  <c r="D70" i="65"/>
  <c r="B70" i="65"/>
  <c r="D78" i="65"/>
  <c r="B78" i="65"/>
  <c r="D86" i="65"/>
  <c r="B86" i="65"/>
  <c r="D90" i="65"/>
  <c r="B90" i="65"/>
  <c r="N117" i="65"/>
  <c r="Z132" i="65"/>
  <c r="X132" i="65"/>
  <c r="V132" i="65"/>
  <c r="T132" i="65"/>
  <c r="Y132" i="65"/>
  <c r="U132" i="65"/>
  <c r="W132" i="65"/>
  <c r="S132" i="65"/>
  <c r="E132" i="65" s="1"/>
  <c r="Z133" i="65"/>
  <c r="X133" i="65"/>
  <c r="V133" i="65"/>
  <c r="T133" i="65"/>
  <c r="D133" i="65"/>
  <c r="B133" i="65"/>
  <c r="Y133" i="65"/>
  <c r="U133" i="65"/>
  <c r="W133" i="65"/>
  <c r="S133" i="65"/>
  <c r="E133" i="65" s="1"/>
  <c r="Z134" i="65"/>
  <c r="X134" i="65"/>
  <c r="V134" i="65"/>
  <c r="T134" i="65"/>
  <c r="D134" i="65"/>
  <c r="B134" i="65"/>
  <c r="Y134" i="65"/>
  <c r="U134" i="65"/>
  <c r="W134" i="65"/>
  <c r="S134" i="65"/>
  <c r="E134" i="65" s="1"/>
  <c r="Z135" i="65"/>
  <c r="X135" i="65"/>
  <c r="V135" i="65"/>
  <c r="T135" i="65"/>
  <c r="D135" i="65"/>
  <c r="B135" i="65"/>
  <c r="Y135" i="65"/>
  <c r="U135" i="65"/>
  <c r="W135" i="65"/>
  <c r="S135" i="65"/>
  <c r="E135" i="65" s="1"/>
  <c r="Z136" i="65"/>
  <c r="X136" i="65"/>
  <c r="V136" i="65"/>
  <c r="T136" i="65"/>
  <c r="D136" i="65"/>
  <c r="B136" i="65"/>
  <c r="Y136" i="65"/>
  <c r="U136" i="65"/>
  <c r="W136" i="65"/>
  <c r="S136" i="65"/>
  <c r="E136" i="65" s="1"/>
  <c r="Z137" i="65"/>
  <c r="X137" i="65"/>
  <c r="V137" i="65"/>
  <c r="T137" i="65"/>
  <c r="D137" i="65"/>
  <c r="B137" i="65"/>
  <c r="Y137" i="65"/>
  <c r="U137" i="65"/>
  <c r="W137" i="65"/>
  <c r="S137" i="65"/>
  <c r="E137" i="65" s="1"/>
  <c r="Z138" i="65"/>
  <c r="X138" i="65"/>
  <c r="V138" i="65"/>
  <c r="T138" i="65"/>
  <c r="D138" i="65"/>
  <c r="B138" i="65"/>
  <c r="Y138" i="65"/>
  <c r="U138" i="65"/>
  <c r="W138" i="65"/>
  <c r="S138" i="65"/>
  <c r="E138" i="65" s="1"/>
  <c r="Z139" i="65"/>
  <c r="X139" i="65"/>
  <c r="V139" i="65"/>
  <c r="T139" i="65"/>
  <c r="D139" i="65"/>
  <c r="B139" i="65"/>
  <c r="Y139" i="65"/>
  <c r="U139" i="65"/>
  <c r="W139" i="65"/>
  <c r="S139" i="65"/>
  <c r="E139" i="65" s="1"/>
  <c r="Z140" i="65"/>
  <c r="X140" i="65"/>
  <c r="V140" i="65"/>
  <c r="T140" i="65"/>
  <c r="D140" i="65"/>
  <c r="B140" i="65"/>
  <c r="Y140" i="65"/>
  <c r="U140" i="65"/>
  <c r="W140" i="65"/>
  <c r="S140" i="65"/>
  <c r="E140" i="65" s="1"/>
  <c r="S113" i="65"/>
  <c r="E113" i="65" s="1"/>
  <c r="U113" i="65"/>
  <c r="W113" i="65"/>
  <c r="Y113" i="65"/>
  <c r="S114" i="65"/>
  <c r="E114" i="65" s="1"/>
  <c r="U114" i="65"/>
  <c r="W114" i="65"/>
  <c r="Y114" i="65"/>
  <c r="S115" i="65"/>
  <c r="E115" i="65" s="1"/>
  <c r="U115" i="65"/>
  <c r="W115" i="65"/>
  <c r="Y115" i="65"/>
  <c r="S116" i="65"/>
  <c r="E116" i="65" s="1"/>
  <c r="U116" i="65"/>
  <c r="W116" i="65"/>
  <c r="Y116" i="65"/>
  <c r="S117" i="65"/>
  <c r="E117" i="65" s="1"/>
  <c r="U117" i="65"/>
  <c r="W117" i="65"/>
  <c r="Y117" i="65"/>
  <c r="S118" i="65"/>
  <c r="E118" i="65" s="1"/>
  <c r="U118" i="65"/>
  <c r="W118" i="65"/>
  <c r="Y118" i="65"/>
  <c r="S119" i="65"/>
  <c r="E119" i="65" s="1"/>
  <c r="U119" i="65"/>
  <c r="W119" i="65"/>
  <c r="Y119" i="65"/>
  <c r="S120" i="65"/>
  <c r="E120" i="65" s="1"/>
  <c r="U120" i="65"/>
  <c r="W120" i="65"/>
  <c r="Y120" i="65"/>
  <c r="S121" i="65"/>
  <c r="E121" i="65" s="1"/>
  <c r="U121" i="65"/>
  <c r="W121" i="65"/>
  <c r="Y121" i="65"/>
  <c r="S122" i="65"/>
  <c r="E122" i="65" s="1"/>
  <c r="U122" i="65"/>
  <c r="W122" i="65"/>
  <c r="Y122" i="65"/>
  <c r="S123" i="65"/>
  <c r="E123" i="65" s="1"/>
  <c r="U123" i="65"/>
  <c r="W123" i="65"/>
  <c r="Y123" i="65"/>
  <c r="S124" i="65"/>
  <c r="E124" i="65" s="1"/>
  <c r="U124" i="65"/>
  <c r="W124" i="65"/>
  <c r="Y124" i="65"/>
  <c r="S125" i="65"/>
  <c r="E125" i="65" s="1"/>
  <c r="U125" i="65"/>
  <c r="W125" i="65"/>
  <c r="Y125" i="65"/>
  <c r="S126" i="65"/>
  <c r="E126" i="65" s="1"/>
  <c r="U126" i="65"/>
  <c r="W126" i="65"/>
  <c r="Y126" i="65"/>
  <c r="S127" i="65"/>
  <c r="E127" i="65" s="1"/>
  <c r="U127" i="65"/>
  <c r="W127" i="65"/>
  <c r="Y127" i="65"/>
  <c r="S128" i="65"/>
  <c r="E128" i="65" s="1"/>
  <c r="U128" i="65"/>
  <c r="W128" i="65"/>
  <c r="Y128" i="65"/>
  <c r="S129" i="65"/>
  <c r="E129" i="65" s="1"/>
  <c r="U129" i="65"/>
  <c r="W129" i="65"/>
  <c r="Y129" i="65"/>
  <c r="S130" i="65"/>
  <c r="E130" i="65" s="1"/>
  <c r="U130" i="65"/>
  <c r="W130" i="65"/>
  <c r="Y130" i="65"/>
  <c r="S131" i="65"/>
  <c r="E131" i="65" s="1"/>
  <c r="U131" i="65"/>
  <c r="W131" i="65"/>
  <c r="Y131" i="65"/>
  <c r="D44" i="64"/>
  <c r="B44" i="64"/>
  <c r="D46" i="64"/>
  <c r="B46" i="64"/>
  <c r="D48" i="64"/>
  <c r="B48" i="64"/>
  <c r="D50" i="64"/>
  <c r="B50" i="64"/>
  <c r="D52" i="64"/>
  <c r="B52" i="64"/>
  <c r="D54" i="64"/>
  <c r="B54" i="64"/>
  <c r="D56" i="64"/>
  <c r="B56" i="64"/>
  <c r="D58" i="64"/>
  <c r="B58" i="64"/>
  <c r="D60" i="64"/>
  <c r="B60" i="64"/>
  <c r="D62" i="64"/>
  <c r="B62" i="64"/>
  <c r="D64" i="64"/>
  <c r="B64" i="64"/>
  <c r="D66" i="64"/>
  <c r="B66" i="64"/>
  <c r="D68" i="64"/>
  <c r="B68" i="64"/>
  <c r="D70" i="64"/>
  <c r="B70" i="64"/>
  <c r="D72" i="64"/>
  <c r="B72" i="64"/>
  <c r="D74" i="64"/>
  <c r="B74" i="64"/>
  <c r="D76" i="64"/>
  <c r="B76" i="64"/>
  <c r="D78" i="64"/>
  <c r="B78" i="64"/>
  <c r="D80" i="64"/>
  <c r="B80" i="64"/>
  <c r="D82" i="64"/>
  <c r="B82" i="64"/>
  <c r="D84" i="64"/>
  <c r="B84" i="64"/>
  <c r="D86" i="64"/>
  <c r="B86" i="64"/>
  <c r="D88" i="64"/>
  <c r="B88" i="64"/>
  <c r="D90" i="64"/>
  <c r="B90" i="64"/>
  <c r="D92" i="64"/>
  <c r="B92" i="64"/>
  <c r="B35" i="64"/>
  <c r="D35" i="64"/>
  <c r="B36" i="64"/>
  <c r="D36" i="64"/>
  <c r="B37" i="64"/>
  <c r="D37" i="64"/>
  <c r="B38" i="64"/>
  <c r="D38" i="64"/>
  <c r="B39" i="64"/>
  <c r="D39" i="64"/>
  <c r="B40" i="64"/>
  <c r="D40" i="64"/>
  <c r="B41" i="64"/>
  <c r="D41" i="64"/>
  <c r="B42" i="64"/>
  <c r="D42" i="64"/>
  <c r="D43" i="64"/>
  <c r="B43" i="64"/>
  <c r="D45" i="64"/>
  <c r="B45" i="64"/>
  <c r="D47" i="64"/>
  <c r="B47" i="64"/>
  <c r="D49" i="64"/>
  <c r="B49" i="64"/>
  <c r="D51" i="64"/>
  <c r="B51" i="64"/>
  <c r="D53" i="64"/>
  <c r="B53" i="64"/>
  <c r="D55" i="64"/>
  <c r="B55" i="64"/>
  <c r="D57" i="64"/>
  <c r="B57" i="64"/>
  <c r="D59" i="64"/>
  <c r="B59" i="64"/>
  <c r="D61" i="64"/>
  <c r="B61" i="64"/>
  <c r="D63" i="64"/>
  <c r="B63" i="64"/>
  <c r="D65" i="64"/>
  <c r="B65" i="64"/>
  <c r="D67" i="64"/>
  <c r="B67" i="64"/>
  <c r="D69" i="64"/>
  <c r="B69" i="64"/>
  <c r="D71" i="64"/>
  <c r="B71" i="64"/>
  <c r="D73" i="64"/>
  <c r="B73" i="64"/>
  <c r="D75" i="64"/>
  <c r="B75" i="64"/>
  <c r="D77" i="64"/>
  <c r="B77" i="64"/>
  <c r="D79" i="64"/>
  <c r="B79" i="64"/>
  <c r="D81" i="64"/>
  <c r="B81" i="64"/>
  <c r="D83" i="64"/>
  <c r="B83" i="64"/>
  <c r="D85" i="64"/>
  <c r="B85" i="64"/>
  <c r="D87" i="64"/>
  <c r="B87" i="64"/>
  <c r="D89" i="64"/>
  <c r="B89" i="64"/>
  <c r="D91" i="64"/>
  <c r="B91" i="64"/>
  <c r="Z132" i="64"/>
  <c r="X132" i="64"/>
  <c r="V132" i="64"/>
  <c r="T132" i="64"/>
  <c r="Y132" i="64"/>
  <c r="U132" i="64"/>
  <c r="W132" i="64"/>
  <c r="S132" i="64"/>
  <c r="E132" i="64" s="1"/>
  <c r="Z133" i="64"/>
  <c r="X133" i="64"/>
  <c r="V133" i="64"/>
  <c r="T133" i="64"/>
  <c r="D133" i="64"/>
  <c r="B133" i="64"/>
  <c r="Y133" i="64"/>
  <c r="U133" i="64"/>
  <c r="W133" i="64"/>
  <c r="S133" i="64"/>
  <c r="E133" i="64" s="1"/>
  <c r="Z134" i="64"/>
  <c r="X134" i="64"/>
  <c r="V134" i="64"/>
  <c r="T134" i="64"/>
  <c r="D134" i="64"/>
  <c r="B134" i="64"/>
  <c r="Y134" i="64"/>
  <c r="U134" i="64"/>
  <c r="W134" i="64"/>
  <c r="S134" i="64"/>
  <c r="E134" i="64" s="1"/>
  <c r="Z135" i="64"/>
  <c r="X135" i="64"/>
  <c r="V135" i="64"/>
  <c r="T135" i="64"/>
  <c r="D135" i="64"/>
  <c r="B135" i="64"/>
  <c r="Y135" i="64"/>
  <c r="U135" i="64"/>
  <c r="W135" i="64"/>
  <c r="S135" i="64"/>
  <c r="E135" i="64" s="1"/>
  <c r="Z136" i="64"/>
  <c r="X136" i="64"/>
  <c r="V136" i="64"/>
  <c r="T136" i="64"/>
  <c r="D136" i="64"/>
  <c r="B136" i="64"/>
  <c r="Y136" i="64"/>
  <c r="U136" i="64"/>
  <c r="W136" i="64"/>
  <c r="S136" i="64"/>
  <c r="E136" i="64" s="1"/>
  <c r="Z137" i="64"/>
  <c r="X137" i="64"/>
  <c r="V137" i="64"/>
  <c r="T137" i="64"/>
  <c r="D137" i="64"/>
  <c r="B137" i="64"/>
  <c r="Y137" i="64"/>
  <c r="U137" i="64"/>
  <c r="W137" i="64"/>
  <c r="S137" i="64"/>
  <c r="E137" i="64" s="1"/>
  <c r="Z138" i="64"/>
  <c r="X138" i="64"/>
  <c r="V138" i="64"/>
  <c r="T138" i="64"/>
  <c r="D138" i="64"/>
  <c r="B138" i="64"/>
  <c r="Y138" i="64"/>
  <c r="U138" i="64"/>
  <c r="W138" i="64"/>
  <c r="S138" i="64"/>
  <c r="E138" i="64" s="1"/>
  <c r="Z139" i="64"/>
  <c r="X139" i="64"/>
  <c r="V139" i="64"/>
  <c r="T139" i="64"/>
  <c r="D139" i="64"/>
  <c r="B139" i="64"/>
  <c r="Y139" i="64"/>
  <c r="U139" i="64"/>
  <c r="W139" i="64"/>
  <c r="S139" i="64"/>
  <c r="E139" i="64" s="1"/>
  <c r="Z140" i="64"/>
  <c r="X140" i="64"/>
  <c r="V140" i="64"/>
  <c r="T140" i="64"/>
  <c r="D140" i="64"/>
  <c r="B140" i="64"/>
  <c r="Y140" i="64"/>
  <c r="U140" i="64"/>
  <c r="W140" i="64"/>
  <c r="S140" i="64"/>
  <c r="E140" i="64" s="1"/>
  <c r="S113" i="64"/>
  <c r="E113" i="64" s="1"/>
  <c r="U113" i="64"/>
  <c r="W113" i="64"/>
  <c r="Y113" i="64"/>
  <c r="S114" i="64"/>
  <c r="E114" i="64" s="1"/>
  <c r="U114" i="64"/>
  <c r="W114" i="64"/>
  <c r="Y114" i="64"/>
  <c r="S115" i="64"/>
  <c r="E115" i="64" s="1"/>
  <c r="U115" i="64"/>
  <c r="W115" i="64"/>
  <c r="Y115" i="64"/>
  <c r="S116" i="64"/>
  <c r="E116" i="64" s="1"/>
  <c r="U116" i="64"/>
  <c r="W116" i="64"/>
  <c r="Y116" i="64"/>
  <c r="S117" i="64"/>
  <c r="E117" i="64" s="1"/>
  <c r="U117" i="64"/>
  <c r="W117" i="64"/>
  <c r="Y117" i="64"/>
  <c r="S118" i="64"/>
  <c r="E118" i="64" s="1"/>
  <c r="U118" i="64"/>
  <c r="W118" i="64"/>
  <c r="Y118" i="64"/>
  <c r="S119" i="64"/>
  <c r="E119" i="64" s="1"/>
  <c r="U119" i="64"/>
  <c r="W119" i="64"/>
  <c r="Y119" i="64"/>
  <c r="S120" i="64"/>
  <c r="E120" i="64" s="1"/>
  <c r="U120" i="64"/>
  <c r="W120" i="64"/>
  <c r="Y120" i="64"/>
  <c r="S121" i="64"/>
  <c r="E121" i="64" s="1"/>
  <c r="U121" i="64"/>
  <c r="W121" i="64"/>
  <c r="Y121" i="64"/>
  <c r="S122" i="64"/>
  <c r="E122" i="64" s="1"/>
  <c r="U122" i="64"/>
  <c r="W122" i="64"/>
  <c r="Y122" i="64"/>
  <c r="S123" i="64"/>
  <c r="E123" i="64" s="1"/>
  <c r="U123" i="64"/>
  <c r="W123" i="64"/>
  <c r="Y123" i="64"/>
  <c r="S124" i="64"/>
  <c r="E124" i="64" s="1"/>
  <c r="U124" i="64"/>
  <c r="W124" i="64"/>
  <c r="Y124" i="64"/>
  <c r="S125" i="64"/>
  <c r="E125" i="64" s="1"/>
  <c r="U125" i="64"/>
  <c r="W125" i="64"/>
  <c r="Y125" i="64"/>
  <c r="S126" i="64"/>
  <c r="E126" i="64" s="1"/>
  <c r="U126" i="64"/>
  <c r="W126" i="64"/>
  <c r="Y126" i="64"/>
  <c r="S127" i="64"/>
  <c r="E127" i="64" s="1"/>
  <c r="U127" i="64"/>
  <c r="W127" i="64"/>
  <c r="Y127" i="64"/>
  <c r="S128" i="64"/>
  <c r="E128" i="64" s="1"/>
  <c r="U128" i="64"/>
  <c r="W128" i="64"/>
  <c r="Y128" i="64"/>
  <c r="S129" i="64"/>
  <c r="E129" i="64" s="1"/>
  <c r="U129" i="64"/>
  <c r="W129" i="64"/>
  <c r="Y129" i="64"/>
  <c r="S130" i="64"/>
  <c r="E130" i="64" s="1"/>
  <c r="U130" i="64"/>
  <c r="W130" i="64"/>
  <c r="Y130" i="64"/>
  <c r="S131" i="64"/>
  <c r="E131" i="64" s="1"/>
  <c r="U131" i="64"/>
  <c r="W131" i="64"/>
  <c r="Y131" i="64"/>
  <c r="S113" i="63"/>
  <c r="E113" i="63" s="1"/>
  <c r="U113" i="63"/>
  <c r="W113" i="63"/>
  <c r="Y113" i="63"/>
  <c r="S114" i="63"/>
  <c r="E114" i="63" s="1"/>
  <c r="U114" i="63"/>
  <c r="W114" i="63"/>
  <c r="Y114" i="63"/>
  <c r="S115" i="63"/>
  <c r="E115" i="63" s="1"/>
  <c r="U115" i="63"/>
  <c r="W115" i="63"/>
  <c r="Y115" i="63"/>
  <c r="S116" i="63"/>
  <c r="E116" i="63" s="1"/>
  <c r="U116" i="63"/>
  <c r="W116" i="63"/>
  <c r="Y116" i="63"/>
  <c r="S117" i="63"/>
  <c r="E117" i="63" s="1"/>
  <c r="U117" i="63"/>
  <c r="W117" i="63"/>
  <c r="Y117" i="63"/>
  <c r="S118" i="63"/>
  <c r="E118" i="63" s="1"/>
  <c r="U118" i="63"/>
  <c r="W118" i="63"/>
  <c r="Y118" i="63"/>
  <c r="S119" i="63"/>
  <c r="E119" i="63" s="1"/>
  <c r="U119" i="63"/>
  <c r="W119" i="63"/>
  <c r="Y119" i="63"/>
  <c r="S120" i="63"/>
  <c r="E120" i="63" s="1"/>
  <c r="U120" i="63"/>
  <c r="W120" i="63"/>
  <c r="Y120" i="63"/>
  <c r="S121" i="63"/>
  <c r="E121" i="63" s="1"/>
  <c r="U121" i="63"/>
  <c r="W121" i="63"/>
  <c r="Y121" i="63"/>
  <c r="S122" i="63"/>
  <c r="E122" i="63" s="1"/>
  <c r="U122" i="63"/>
  <c r="W122" i="63"/>
  <c r="Y122" i="63"/>
  <c r="S123" i="63"/>
  <c r="E123" i="63" s="1"/>
  <c r="U123" i="63"/>
  <c r="W123" i="63"/>
  <c r="Y123" i="63"/>
  <c r="S124" i="63"/>
  <c r="E124" i="63" s="1"/>
  <c r="U124" i="63"/>
  <c r="W124" i="63"/>
  <c r="Y124" i="63"/>
  <c r="AA125" i="63"/>
  <c r="Y125" i="63"/>
  <c r="W125" i="63"/>
  <c r="U125" i="63"/>
  <c r="S125" i="63"/>
  <c r="E125" i="63" s="1"/>
  <c r="T125" i="63"/>
  <c r="X125" i="63"/>
  <c r="S126" i="63"/>
  <c r="E126" i="63" s="1"/>
  <c r="U126" i="63"/>
  <c r="W126" i="63"/>
  <c r="Y126" i="63"/>
  <c r="S127" i="63"/>
  <c r="E127" i="63" s="1"/>
  <c r="U127" i="63"/>
  <c r="W127" i="63"/>
  <c r="Y127" i="63"/>
  <c r="S128" i="63"/>
  <c r="E128" i="63" s="1"/>
  <c r="U128" i="63"/>
  <c r="W128" i="63"/>
  <c r="Y128" i="63"/>
  <c r="S129" i="63"/>
  <c r="E129" i="63" s="1"/>
  <c r="U129" i="63"/>
  <c r="W129" i="63"/>
  <c r="Y129" i="63"/>
  <c r="AA129" i="63"/>
  <c r="S130" i="63"/>
  <c r="E130" i="63" s="1"/>
  <c r="U130" i="63"/>
  <c r="W130" i="63"/>
  <c r="Y130" i="63"/>
  <c r="AA130" i="63"/>
  <c r="S131" i="63"/>
  <c r="E131" i="63" s="1"/>
  <c r="U131" i="63"/>
  <c r="W131" i="63"/>
  <c r="Y131" i="63"/>
  <c r="AA131" i="63"/>
  <c r="S132" i="63"/>
  <c r="E132" i="63" s="1"/>
  <c r="U132" i="63"/>
  <c r="W132" i="63"/>
  <c r="Y132" i="63"/>
  <c r="AA132" i="63"/>
  <c r="T130" i="63"/>
  <c r="V130" i="63"/>
  <c r="X130" i="63"/>
  <c r="T131" i="63"/>
  <c r="V131" i="63"/>
  <c r="X131" i="63"/>
  <c r="T132" i="63"/>
  <c r="V132" i="63"/>
  <c r="X132" i="63"/>
  <c r="T139" i="63"/>
  <c r="V139" i="63"/>
  <c r="X139" i="63"/>
  <c r="Z139" i="63"/>
  <c r="T140" i="63"/>
  <c r="V140" i="63"/>
  <c r="X140" i="63"/>
  <c r="Z140" i="63"/>
  <c r="S133" i="63"/>
  <c r="E133" i="63" s="1"/>
  <c r="U133" i="63"/>
  <c r="W133" i="63"/>
  <c r="Y133" i="63"/>
  <c r="S134" i="63"/>
  <c r="E134" i="63" s="1"/>
  <c r="U134" i="63"/>
  <c r="W134" i="63"/>
  <c r="Y134" i="63"/>
  <c r="S135" i="63"/>
  <c r="E135" i="63" s="1"/>
  <c r="U135" i="63"/>
  <c r="W135" i="63"/>
  <c r="Y135" i="63"/>
  <c r="S136" i="63"/>
  <c r="E136" i="63" s="1"/>
  <c r="U136" i="63"/>
  <c r="W136" i="63"/>
  <c r="Y136" i="63"/>
  <c r="S137" i="63"/>
  <c r="E137" i="63" s="1"/>
  <c r="U137" i="63"/>
  <c r="W137" i="63"/>
  <c r="Y137" i="63"/>
  <c r="S138" i="63"/>
  <c r="E138" i="63" s="1"/>
  <c r="U138" i="63"/>
  <c r="W138" i="63"/>
  <c r="Y138" i="63"/>
  <c r="S139" i="63"/>
  <c r="E139" i="63" s="1"/>
  <c r="U139" i="63"/>
  <c r="W139" i="63"/>
  <c r="Y139" i="63"/>
  <c r="S140" i="63"/>
  <c r="E140" i="63" s="1"/>
  <c r="U140" i="63"/>
  <c r="W140" i="63"/>
  <c r="Y140" i="63"/>
  <c r="D44" i="62"/>
  <c r="B44" i="62"/>
  <c r="D46" i="62"/>
  <c r="B46" i="62"/>
  <c r="D48" i="62"/>
  <c r="B48" i="62"/>
  <c r="D50" i="62"/>
  <c r="B50" i="62"/>
  <c r="D52" i="62"/>
  <c r="B52" i="62"/>
  <c r="D54" i="62"/>
  <c r="B54" i="62"/>
  <c r="D56" i="62"/>
  <c r="B56" i="62"/>
  <c r="D58" i="62"/>
  <c r="B58" i="62"/>
  <c r="D60" i="62"/>
  <c r="B60" i="62"/>
  <c r="D62" i="62"/>
  <c r="B62" i="62"/>
  <c r="D64" i="62"/>
  <c r="B64" i="62"/>
  <c r="D66" i="62"/>
  <c r="B66" i="62"/>
  <c r="D68" i="62"/>
  <c r="B68" i="62"/>
  <c r="D70" i="62"/>
  <c r="B70" i="62"/>
  <c r="D72" i="62"/>
  <c r="B72" i="62"/>
  <c r="D74" i="62"/>
  <c r="B74" i="62"/>
  <c r="D76" i="62"/>
  <c r="B76" i="62"/>
  <c r="D78" i="62"/>
  <c r="B78" i="62"/>
  <c r="D80" i="62"/>
  <c r="B80" i="62"/>
  <c r="D82" i="62"/>
  <c r="B82" i="62"/>
  <c r="D84" i="62"/>
  <c r="B84" i="62"/>
  <c r="D86" i="62"/>
  <c r="B86" i="62"/>
  <c r="D88" i="62"/>
  <c r="B88" i="62"/>
  <c r="D90" i="62"/>
  <c r="B90" i="62"/>
  <c r="D92" i="62"/>
  <c r="B92" i="62"/>
  <c r="B35" i="62"/>
  <c r="D35" i="62"/>
  <c r="B36" i="62"/>
  <c r="D36" i="62"/>
  <c r="B37" i="62"/>
  <c r="D37" i="62"/>
  <c r="B38" i="62"/>
  <c r="D38" i="62"/>
  <c r="B39" i="62"/>
  <c r="D39" i="62"/>
  <c r="B40" i="62"/>
  <c r="D40" i="62"/>
  <c r="B41" i="62"/>
  <c r="D41" i="62"/>
  <c r="B42" i="62"/>
  <c r="D42" i="62"/>
  <c r="D43" i="62"/>
  <c r="B43" i="62"/>
  <c r="D45" i="62"/>
  <c r="B45" i="62"/>
  <c r="D47" i="62"/>
  <c r="B47" i="62"/>
  <c r="D49" i="62"/>
  <c r="B49" i="62"/>
  <c r="D51" i="62"/>
  <c r="B51" i="62"/>
  <c r="D53" i="62"/>
  <c r="B53" i="62"/>
  <c r="D55" i="62"/>
  <c r="B55" i="62"/>
  <c r="D57" i="62"/>
  <c r="B57" i="62"/>
  <c r="D59" i="62"/>
  <c r="B59" i="62"/>
  <c r="D61" i="62"/>
  <c r="B61" i="62"/>
  <c r="D63" i="62"/>
  <c r="B63" i="62"/>
  <c r="D65" i="62"/>
  <c r="B65" i="62"/>
  <c r="D67" i="62"/>
  <c r="B67" i="62"/>
  <c r="D69" i="62"/>
  <c r="B69" i="62"/>
  <c r="D71" i="62"/>
  <c r="B71" i="62"/>
  <c r="D73" i="62"/>
  <c r="B73" i="62"/>
  <c r="D75" i="62"/>
  <c r="B75" i="62"/>
  <c r="D77" i="62"/>
  <c r="B77" i="62"/>
  <c r="D79" i="62"/>
  <c r="B79" i="62"/>
  <c r="D81" i="62"/>
  <c r="B81" i="62"/>
  <c r="D83" i="62"/>
  <c r="B83" i="62"/>
  <c r="D85" i="62"/>
  <c r="B85" i="62"/>
  <c r="D87" i="62"/>
  <c r="B87" i="62"/>
  <c r="D89" i="62"/>
  <c r="B89" i="62"/>
  <c r="D91" i="62"/>
  <c r="B91" i="62"/>
  <c r="Z132" i="62"/>
  <c r="X132" i="62"/>
  <c r="V132" i="62"/>
  <c r="T132" i="62"/>
  <c r="Y132" i="62"/>
  <c r="U132" i="62"/>
  <c r="W132" i="62"/>
  <c r="S132" i="62"/>
  <c r="E132" i="62" s="1"/>
  <c r="Z133" i="62"/>
  <c r="X133" i="62"/>
  <c r="V133" i="62"/>
  <c r="T133" i="62"/>
  <c r="D133" i="62"/>
  <c r="B133" i="62"/>
  <c r="Y133" i="62"/>
  <c r="U133" i="62"/>
  <c r="W133" i="62"/>
  <c r="S133" i="62"/>
  <c r="E133" i="62" s="1"/>
  <c r="Z134" i="62"/>
  <c r="X134" i="62"/>
  <c r="V134" i="62"/>
  <c r="T134" i="62"/>
  <c r="D134" i="62"/>
  <c r="B134" i="62"/>
  <c r="Y134" i="62"/>
  <c r="U134" i="62"/>
  <c r="W134" i="62"/>
  <c r="S134" i="62"/>
  <c r="E134" i="62" s="1"/>
  <c r="Z135" i="62"/>
  <c r="X135" i="62"/>
  <c r="V135" i="62"/>
  <c r="T135" i="62"/>
  <c r="D135" i="62"/>
  <c r="B135" i="62"/>
  <c r="Y135" i="62"/>
  <c r="U135" i="62"/>
  <c r="W135" i="62"/>
  <c r="S135" i="62"/>
  <c r="E135" i="62" s="1"/>
  <c r="Z136" i="62"/>
  <c r="X136" i="62"/>
  <c r="V136" i="62"/>
  <c r="T136" i="62"/>
  <c r="D136" i="62"/>
  <c r="B136" i="62"/>
  <c r="Y136" i="62"/>
  <c r="U136" i="62"/>
  <c r="W136" i="62"/>
  <c r="S136" i="62"/>
  <c r="E136" i="62" s="1"/>
  <c r="Z137" i="62"/>
  <c r="X137" i="62"/>
  <c r="V137" i="62"/>
  <c r="T137" i="62"/>
  <c r="D137" i="62"/>
  <c r="B137" i="62"/>
  <c r="Y137" i="62"/>
  <c r="U137" i="62"/>
  <c r="W137" i="62"/>
  <c r="S137" i="62"/>
  <c r="E137" i="62" s="1"/>
  <c r="Z138" i="62"/>
  <c r="X138" i="62"/>
  <c r="V138" i="62"/>
  <c r="T138" i="62"/>
  <c r="D138" i="62"/>
  <c r="B138" i="62"/>
  <c r="Y138" i="62"/>
  <c r="U138" i="62"/>
  <c r="W138" i="62"/>
  <c r="S138" i="62"/>
  <c r="E138" i="62" s="1"/>
  <c r="Z139" i="62"/>
  <c r="X139" i="62"/>
  <c r="V139" i="62"/>
  <c r="T139" i="62"/>
  <c r="D139" i="62"/>
  <c r="B139" i="62"/>
  <c r="Y139" i="62"/>
  <c r="U139" i="62"/>
  <c r="W139" i="62"/>
  <c r="S139" i="62"/>
  <c r="E139" i="62" s="1"/>
  <c r="Z140" i="62"/>
  <c r="X140" i="62"/>
  <c r="V140" i="62"/>
  <c r="T140" i="62"/>
  <c r="D140" i="62"/>
  <c r="B140" i="62"/>
  <c r="Y140" i="62"/>
  <c r="U140" i="62"/>
  <c r="W140" i="62"/>
  <c r="S140" i="62"/>
  <c r="E140" i="62" s="1"/>
  <c r="S113" i="62"/>
  <c r="E113" i="62" s="1"/>
  <c r="U113" i="62"/>
  <c r="W113" i="62"/>
  <c r="Y113" i="62"/>
  <c r="S114" i="62"/>
  <c r="E114" i="62" s="1"/>
  <c r="U114" i="62"/>
  <c r="W114" i="62"/>
  <c r="Y114" i="62"/>
  <c r="S115" i="62"/>
  <c r="E115" i="62" s="1"/>
  <c r="U115" i="62"/>
  <c r="W115" i="62"/>
  <c r="Y115" i="62"/>
  <c r="S116" i="62"/>
  <c r="E116" i="62" s="1"/>
  <c r="U116" i="62"/>
  <c r="W116" i="62"/>
  <c r="Y116" i="62"/>
  <c r="S117" i="62"/>
  <c r="E117" i="62" s="1"/>
  <c r="U117" i="62"/>
  <c r="W117" i="62"/>
  <c r="Y117" i="62"/>
  <c r="S118" i="62"/>
  <c r="E118" i="62" s="1"/>
  <c r="U118" i="62"/>
  <c r="W118" i="62"/>
  <c r="Y118" i="62"/>
  <c r="S119" i="62"/>
  <c r="E119" i="62" s="1"/>
  <c r="U119" i="62"/>
  <c r="W119" i="62"/>
  <c r="Y119" i="62"/>
  <c r="S120" i="62"/>
  <c r="E120" i="62" s="1"/>
  <c r="U120" i="62"/>
  <c r="W120" i="62"/>
  <c r="Y120" i="62"/>
  <c r="S121" i="62"/>
  <c r="E121" i="62" s="1"/>
  <c r="U121" i="62"/>
  <c r="W121" i="62"/>
  <c r="Y121" i="62"/>
  <c r="S122" i="62"/>
  <c r="E122" i="62" s="1"/>
  <c r="U122" i="62"/>
  <c r="W122" i="62"/>
  <c r="Y122" i="62"/>
  <c r="S123" i="62"/>
  <c r="E123" i="62" s="1"/>
  <c r="U123" i="62"/>
  <c r="W123" i="62"/>
  <c r="Y123" i="62"/>
  <c r="S124" i="62"/>
  <c r="E124" i="62" s="1"/>
  <c r="U124" i="62"/>
  <c r="W124" i="62"/>
  <c r="Y124" i="62"/>
  <c r="S125" i="62"/>
  <c r="E125" i="62" s="1"/>
  <c r="U125" i="62"/>
  <c r="W125" i="62"/>
  <c r="Y125" i="62"/>
  <c r="S126" i="62"/>
  <c r="E126" i="62" s="1"/>
  <c r="U126" i="62"/>
  <c r="W126" i="62"/>
  <c r="Y126" i="62"/>
  <c r="S127" i="62"/>
  <c r="E127" i="62" s="1"/>
  <c r="U127" i="62"/>
  <c r="W127" i="62"/>
  <c r="Y127" i="62"/>
  <c r="S128" i="62"/>
  <c r="E128" i="62" s="1"/>
  <c r="U128" i="62"/>
  <c r="W128" i="62"/>
  <c r="Y128" i="62"/>
  <c r="S129" i="62"/>
  <c r="E129" i="62" s="1"/>
  <c r="U129" i="62"/>
  <c r="W129" i="62"/>
  <c r="Y129" i="62"/>
  <c r="S130" i="62"/>
  <c r="E130" i="62" s="1"/>
  <c r="U130" i="62"/>
  <c r="W130" i="62"/>
  <c r="Y130" i="62"/>
  <c r="S131" i="62"/>
  <c r="E131" i="62" s="1"/>
  <c r="U131" i="62"/>
  <c r="W131" i="62"/>
  <c r="Y131" i="62"/>
  <c r="D46" i="61"/>
  <c r="D48" i="61"/>
  <c r="B48" i="61"/>
  <c r="D50" i="61"/>
  <c r="B50" i="61"/>
  <c r="D52" i="61"/>
  <c r="B52" i="61"/>
  <c r="D54" i="61"/>
  <c r="B54" i="61"/>
  <c r="D56" i="61"/>
  <c r="B56" i="61"/>
  <c r="D58" i="61"/>
  <c r="B58" i="61"/>
  <c r="D60" i="61"/>
  <c r="B60" i="61"/>
  <c r="D62" i="61"/>
  <c r="B62" i="61"/>
  <c r="D64" i="61"/>
  <c r="B64" i="61"/>
  <c r="D66" i="61"/>
  <c r="B66" i="61"/>
  <c r="D68" i="61"/>
  <c r="B68" i="61"/>
  <c r="D70" i="61"/>
  <c r="B70" i="61"/>
  <c r="D72" i="61"/>
  <c r="B72" i="61"/>
  <c r="D74" i="61"/>
  <c r="B74" i="61"/>
  <c r="D76" i="61"/>
  <c r="B76" i="61"/>
  <c r="D78" i="61"/>
  <c r="B78" i="61"/>
  <c r="D80" i="61"/>
  <c r="B80" i="61"/>
  <c r="D82" i="61"/>
  <c r="B82" i="61"/>
  <c r="D84" i="61"/>
  <c r="B84" i="61"/>
  <c r="D86" i="61"/>
  <c r="B86" i="61"/>
  <c r="D88" i="61"/>
  <c r="B88" i="61"/>
  <c r="D90" i="61"/>
  <c r="B90" i="61"/>
  <c r="D92" i="61"/>
  <c r="B92" i="61"/>
  <c r="D94" i="61"/>
  <c r="B94" i="61"/>
  <c r="B35" i="61"/>
  <c r="D35" i="61"/>
  <c r="B36" i="61"/>
  <c r="D36" i="61"/>
  <c r="B37" i="61"/>
  <c r="D37" i="61"/>
  <c r="B38" i="61"/>
  <c r="D38" i="61"/>
  <c r="B39" i="61"/>
  <c r="D39" i="61"/>
  <c r="B40" i="61"/>
  <c r="D40" i="61"/>
  <c r="B41" i="61"/>
  <c r="D41" i="61"/>
  <c r="B42" i="61"/>
  <c r="D42" i="61"/>
  <c r="B43" i="61"/>
  <c r="D43" i="61"/>
  <c r="B44" i="61"/>
  <c r="D44" i="61"/>
  <c r="B45" i="61"/>
  <c r="D45" i="61"/>
  <c r="B46" i="61"/>
  <c r="D47" i="61"/>
  <c r="B47" i="61"/>
  <c r="D49" i="61"/>
  <c r="B49" i="61"/>
  <c r="D51" i="61"/>
  <c r="B51" i="61"/>
  <c r="D53" i="61"/>
  <c r="B53" i="61"/>
  <c r="D55" i="61"/>
  <c r="B55" i="61"/>
  <c r="D57" i="61"/>
  <c r="B57" i="61"/>
  <c r="D59" i="61"/>
  <c r="B59" i="61"/>
  <c r="D61" i="61"/>
  <c r="B61" i="61"/>
  <c r="D63" i="61"/>
  <c r="B63" i="61"/>
  <c r="D65" i="61"/>
  <c r="B65" i="61"/>
  <c r="D67" i="61"/>
  <c r="B67" i="61"/>
  <c r="D69" i="61"/>
  <c r="B69" i="61"/>
  <c r="D71" i="61"/>
  <c r="B71" i="61"/>
  <c r="D73" i="61"/>
  <c r="B73" i="61"/>
  <c r="D75" i="61"/>
  <c r="B75" i="61"/>
  <c r="D77" i="61"/>
  <c r="B77" i="61"/>
  <c r="D79" i="61"/>
  <c r="B79" i="61"/>
  <c r="D81" i="61"/>
  <c r="B81" i="61"/>
  <c r="D83" i="61"/>
  <c r="B83" i="61"/>
  <c r="D85" i="61"/>
  <c r="B85" i="61"/>
  <c r="D87" i="61"/>
  <c r="B87" i="61"/>
  <c r="D89" i="61"/>
  <c r="B89" i="61"/>
  <c r="D91" i="61"/>
  <c r="B91" i="61"/>
  <c r="D93" i="61"/>
  <c r="B93" i="61"/>
  <c r="D95" i="61"/>
  <c r="B95" i="61"/>
  <c r="D97" i="61"/>
  <c r="B97" i="61"/>
  <c r="D99" i="61"/>
  <c r="B99" i="61"/>
  <c r="D101" i="61"/>
  <c r="B101" i="61"/>
  <c r="D103" i="61"/>
  <c r="B103" i="61"/>
  <c r="D105" i="61"/>
  <c r="B105" i="61"/>
  <c r="D107" i="61"/>
  <c r="B107" i="61"/>
  <c r="D109" i="61"/>
  <c r="B109" i="61"/>
  <c r="D111" i="61"/>
  <c r="B111" i="61"/>
  <c r="D96" i="61"/>
  <c r="B96" i="61"/>
  <c r="D98" i="61"/>
  <c r="B98" i="61"/>
  <c r="D100" i="61"/>
  <c r="B100" i="61"/>
  <c r="D102" i="61"/>
  <c r="B102" i="61"/>
  <c r="D104" i="61"/>
  <c r="B104" i="61"/>
  <c r="D106" i="61"/>
  <c r="B106" i="61"/>
  <c r="D108" i="61"/>
  <c r="B108" i="61"/>
  <c r="D110" i="61"/>
  <c r="B110" i="61"/>
  <c r="D112" i="61"/>
  <c r="B112" i="61"/>
  <c r="Z113" i="61"/>
  <c r="X113" i="61"/>
  <c r="V113" i="61"/>
  <c r="T113" i="61"/>
  <c r="D113" i="61"/>
  <c r="B113" i="61"/>
  <c r="S113" i="61"/>
  <c r="E113" i="61" s="1"/>
  <c r="W113" i="61"/>
  <c r="AA113" i="61"/>
  <c r="Z114" i="61"/>
  <c r="X114" i="61"/>
  <c r="V114" i="61"/>
  <c r="T114" i="61"/>
  <c r="D114" i="61"/>
  <c r="B114" i="61"/>
  <c r="S114" i="61"/>
  <c r="E114" i="61" s="1"/>
  <c r="W114" i="61"/>
  <c r="AA114" i="61"/>
  <c r="Z115" i="61"/>
  <c r="X115" i="61"/>
  <c r="V115" i="61"/>
  <c r="T115" i="61"/>
  <c r="D115" i="61"/>
  <c r="B115" i="61"/>
  <c r="S115" i="61"/>
  <c r="E115" i="61" s="1"/>
  <c r="W115" i="61"/>
  <c r="AA115" i="61"/>
  <c r="Z116" i="61"/>
  <c r="X116" i="61"/>
  <c r="V116" i="61"/>
  <c r="T116" i="61"/>
  <c r="D116" i="61"/>
  <c r="B116" i="61"/>
  <c r="S116" i="61"/>
  <c r="E116" i="61" s="1"/>
  <c r="W116" i="61"/>
  <c r="AA116" i="61"/>
  <c r="Z117" i="61"/>
  <c r="X117" i="61"/>
  <c r="V117" i="61"/>
  <c r="AA117" i="61"/>
  <c r="W117" i="61"/>
  <c r="T117" i="61"/>
  <c r="D117" i="61"/>
  <c r="B117" i="61"/>
  <c r="S117" i="61"/>
  <c r="E117" i="61" s="1"/>
  <c r="Y117" i="61"/>
  <c r="Z118" i="61"/>
  <c r="X118" i="61"/>
  <c r="V118" i="61"/>
  <c r="T118" i="61"/>
  <c r="D118" i="61"/>
  <c r="B118" i="61"/>
  <c r="S118" i="61"/>
  <c r="E118" i="61" s="1"/>
  <c r="W118" i="61"/>
  <c r="AA118" i="61"/>
  <c r="Z119" i="61"/>
  <c r="X119" i="61"/>
  <c r="V119" i="61"/>
  <c r="T119" i="61"/>
  <c r="D119" i="61"/>
  <c r="B119" i="61"/>
  <c r="S119" i="61"/>
  <c r="E119" i="61" s="1"/>
  <c r="W119" i="61"/>
  <c r="AA119" i="61"/>
  <c r="Z120" i="61"/>
  <c r="X120" i="61"/>
  <c r="V120" i="61"/>
  <c r="T120" i="61"/>
  <c r="D120" i="61"/>
  <c r="B120" i="61"/>
  <c r="S120" i="61"/>
  <c r="E120" i="61" s="1"/>
  <c r="W120" i="61"/>
  <c r="AA120" i="61"/>
  <c r="Z121" i="61"/>
  <c r="X121" i="61"/>
  <c r="V121" i="61"/>
  <c r="T121" i="61"/>
  <c r="D121" i="61"/>
  <c r="B121" i="61"/>
  <c r="S121" i="61"/>
  <c r="E121" i="61" s="1"/>
  <c r="W121" i="61"/>
  <c r="AA121" i="61"/>
  <c r="Z122" i="61"/>
  <c r="X122" i="61"/>
  <c r="V122" i="61"/>
  <c r="T122" i="61"/>
  <c r="D122" i="61"/>
  <c r="B122" i="61"/>
  <c r="S122" i="61"/>
  <c r="E122" i="61" s="1"/>
  <c r="W122" i="61"/>
  <c r="AA122" i="61"/>
  <c r="Z123" i="61"/>
  <c r="X123" i="61"/>
  <c r="V123" i="61"/>
  <c r="T123" i="61"/>
  <c r="D123" i="61"/>
  <c r="B123" i="61"/>
  <c r="S123" i="61"/>
  <c r="E123" i="61" s="1"/>
  <c r="W123" i="61"/>
  <c r="AA123" i="61"/>
  <c r="Z124" i="61"/>
  <c r="X124" i="61"/>
  <c r="V124" i="61"/>
  <c r="T124" i="61"/>
  <c r="D124" i="61"/>
  <c r="B124" i="61"/>
  <c r="S124" i="61"/>
  <c r="E124" i="61" s="1"/>
  <c r="W124" i="61"/>
  <c r="AA124" i="61"/>
  <c r="Z125" i="61"/>
  <c r="X125" i="61"/>
  <c r="V125" i="61"/>
  <c r="T125" i="61"/>
  <c r="D125" i="61"/>
  <c r="B125" i="61"/>
  <c r="S125" i="61"/>
  <c r="E125" i="61" s="1"/>
  <c r="W125" i="61"/>
  <c r="AA125" i="61"/>
  <c r="Z126" i="61"/>
  <c r="X126" i="61"/>
  <c r="V126" i="61"/>
  <c r="T126" i="61"/>
  <c r="D126" i="61"/>
  <c r="B126" i="61"/>
  <c r="S126" i="61"/>
  <c r="E126" i="61" s="1"/>
  <c r="W126" i="61"/>
  <c r="AA126" i="61"/>
  <c r="Z127" i="61"/>
  <c r="X127" i="61"/>
  <c r="V127" i="61"/>
  <c r="T127" i="61"/>
  <c r="D127" i="61"/>
  <c r="B127" i="61"/>
  <c r="S127" i="61"/>
  <c r="E127" i="61" s="1"/>
  <c r="W127" i="61"/>
  <c r="AA127" i="61"/>
  <c r="Z128" i="61"/>
  <c r="X128" i="61"/>
  <c r="V128" i="61"/>
  <c r="T128" i="61"/>
  <c r="D128" i="61"/>
  <c r="B128" i="61"/>
  <c r="S128" i="61"/>
  <c r="E128" i="61" s="1"/>
  <c r="W128" i="61"/>
  <c r="AA128" i="61"/>
  <c r="Z129" i="61"/>
  <c r="X129" i="61"/>
  <c r="V129" i="61"/>
  <c r="T129" i="61"/>
  <c r="D129" i="61"/>
  <c r="B129" i="61"/>
  <c r="S129" i="61"/>
  <c r="E129" i="61" s="1"/>
  <c r="W129" i="61"/>
  <c r="AA129" i="61"/>
  <c r="Z130" i="61"/>
  <c r="X130" i="61"/>
  <c r="V130" i="61"/>
  <c r="T130" i="61"/>
  <c r="D130" i="61"/>
  <c r="B130" i="61"/>
  <c r="S130" i="61"/>
  <c r="E130" i="61" s="1"/>
  <c r="W130" i="61"/>
  <c r="AA130" i="61"/>
  <c r="Z131" i="61"/>
  <c r="X131" i="61"/>
  <c r="V131" i="61"/>
  <c r="T131" i="61"/>
  <c r="D131" i="61"/>
  <c r="B131" i="61"/>
  <c r="S131" i="61"/>
  <c r="E131" i="61" s="1"/>
  <c r="W131" i="61"/>
  <c r="AA131" i="61"/>
  <c r="Z132" i="61"/>
  <c r="X132" i="61"/>
  <c r="V132" i="61"/>
  <c r="T132" i="61"/>
  <c r="D132" i="61"/>
  <c r="B132" i="61"/>
  <c r="S132" i="61"/>
  <c r="E132" i="61" s="1"/>
  <c r="W132" i="61"/>
  <c r="AA132" i="61"/>
  <c r="S133" i="61"/>
  <c r="E133" i="61" s="1"/>
  <c r="U133" i="61"/>
  <c r="W133" i="61"/>
  <c r="Y133" i="61"/>
  <c r="S134" i="61"/>
  <c r="E134" i="61" s="1"/>
  <c r="U134" i="61"/>
  <c r="W134" i="61"/>
  <c r="Y134" i="61"/>
  <c r="S135" i="61"/>
  <c r="E135" i="61" s="1"/>
  <c r="U135" i="61"/>
  <c r="W135" i="61"/>
  <c r="Y135" i="61"/>
  <c r="S136" i="61"/>
  <c r="E136" i="61" s="1"/>
  <c r="U136" i="61"/>
  <c r="W136" i="61"/>
  <c r="Y136" i="61"/>
  <c r="S137" i="61"/>
  <c r="E137" i="61" s="1"/>
  <c r="U137" i="61"/>
  <c r="W137" i="61"/>
  <c r="Y137" i="61"/>
  <c r="S138" i="61"/>
  <c r="E138" i="61" s="1"/>
  <c r="U138" i="61"/>
  <c r="W138" i="61"/>
  <c r="Y138" i="61"/>
  <c r="S139" i="61"/>
  <c r="E139" i="61" s="1"/>
  <c r="U139" i="61"/>
  <c r="W139" i="61"/>
  <c r="Y139" i="61"/>
  <c r="S140" i="61"/>
  <c r="E140" i="61" s="1"/>
  <c r="U140" i="61"/>
  <c r="W140" i="61"/>
  <c r="Y140" i="61"/>
  <c r="D44" i="60"/>
  <c r="B44" i="60"/>
  <c r="D46" i="60"/>
  <c r="B46" i="60"/>
  <c r="D48" i="60"/>
  <c r="B48" i="60"/>
  <c r="D50" i="60"/>
  <c r="B50" i="60"/>
  <c r="D52" i="60"/>
  <c r="B52" i="60"/>
  <c r="D54" i="60"/>
  <c r="B54" i="60"/>
  <c r="D56" i="60"/>
  <c r="B56" i="60"/>
  <c r="D58" i="60"/>
  <c r="B58" i="60"/>
  <c r="D60" i="60"/>
  <c r="B60" i="60"/>
  <c r="D62" i="60"/>
  <c r="B62" i="60"/>
  <c r="D64" i="60"/>
  <c r="B64" i="60"/>
  <c r="D66" i="60"/>
  <c r="B66" i="60"/>
  <c r="D68" i="60"/>
  <c r="B68" i="60"/>
  <c r="D70" i="60"/>
  <c r="B70" i="60"/>
  <c r="D72" i="60"/>
  <c r="B72" i="60"/>
  <c r="D74" i="60"/>
  <c r="B74" i="60"/>
  <c r="D76" i="60"/>
  <c r="B76" i="60"/>
  <c r="D78" i="60"/>
  <c r="B78" i="60"/>
  <c r="D80" i="60"/>
  <c r="B80" i="60"/>
  <c r="D82" i="60"/>
  <c r="B82" i="60"/>
  <c r="D84" i="60"/>
  <c r="B84" i="60"/>
  <c r="D86" i="60"/>
  <c r="B86" i="60"/>
  <c r="D88" i="60"/>
  <c r="B88" i="60"/>
  <c r="D90" i="60"/>
  <c r="B90" i="60"/>
  <c r="D92" i="60"/>
  <c r="B92" i="60"/>
  <c r="B35" i="60"/>
  <c r="D35" i="60"/>
  <c r="B36" i="60"/>
  <c r="D36" i="60"/>
  <c r="B37" i="60"/>
  <c r="D37" i="60"/>
  <c r="B38" i="60"/>
  <c r="D38" i="60"/>
  <c r="B39" i="60"/>
  <c r="D39" i="60"/>
  <c r="B40" i="60"/>
  <c r="D40" i="60"/>
  <c r="B41" i="60"/>
  <c r="D41" i="60"/>
  <c r="B42" i="60"/>
  <c r="D42" i="60"/>
  <c r="D43" i="60"/>
  <c r="B43" i="60"/>
  <c r="D45" i="60"/>
  <c r="B45" i="60"/>
  <c r="D47" i="60"/>
  <c r="B47" i="60"/>
  <c r="D49" i="60"/>
  <c r="B49" i="60"/>
  <c r="D51" i="60"/>
  <c r="B51" i="60"/>
  <c r="D53" i="60"/>
  <c r="B53" i="60"/>
  <c r="D55" i="60"/>
  <c r="B55" i="60"/>
  <c r="D57" i="60"/>
  <c r="B57" i="60"/>
  <c r="D59" i="60"/>
  <c r="B59" i="60"/>
  <c r="D61" i="60"/>
  <c r="B61" i="60"/>
  <c r="D63" i="60"/>
  <c r="B63" i="60"/>
  <c r="D65" i="60"/>
  <c r="B65" i="60"/>
  <c r="D67" i="60"/>
  <c r="B67" i="60"/>
  <c r="D69" i="60"/>
  <c r="B69" i="60"/>
  <c r="D71" i="60"/>
  <c r="B71" i="60"/>
  <c r="D73" i="60"/>
  <c r="B73" i="60"/>
  <c r="D75" i="60"/>
  <c r="B75" i="60"/>
  <c r="D77" i="60"/>
  <c r="B77" i="60"/>
  <c r="D79" i="60"/>
  <c r="B79" i="60"/>
  <c r="D81" i="60"/>
  <c r="B81" i="60"/>
  <c r="D83" i="60"/>
  <c r="B83" i="60"/>
  <c r="D85" i="60"/>
  <c r="B85" i="60"/>
  <c r="D87" i="60"/>
  <c r="B87" i="60"/>
  <c r="D89" i="60"/>
  <c r="B89" i="60"/>
  <c r="D91" i="60"/>
  <c r="B91" i="60"/>
  <c r="Z132" i="60"/>
  <c r="X132" i="60"/>
  <c r="V132" i="60"/>
  <c r="T132" i="60"/>
  <c r="Y132" i="60"/>
  <c r="U132" i="60"/>
  <c r="W132" i="60"/>
  <c r="S132" i="60"/>
  <c r="E132" i="60" s="1"/>
  <c r="Z133" i="60"/>
  <c r="X133" i="60"/>
  <c r="V133" i="60"/>
  <c r="T133" i="60"/>
  <c r="D133" i="60"/>
  <c r="B133" i="60"/>
  <c r="Y133" i="60"/>
  <c r="U133" i="60"/>
  <c r="W133" i="60"/>
  <c r="S133" i="60"/>
  <c r="E133" i="60" s="1"/>
  <c r="Z134" i="60"/>
  <c r="X134" i="60"/>
  <c r="V134" i="60"/>
  <c r="T134" i="60"/>
  <c r="D134" i="60"/>
  <c r="B134" i="60"/>
  <c r="Y134" i="60"/>
  <c r="U134" i="60"/>
  <c r="W134" i="60"/>
  <c r="S134" i="60"/>
  <c r="E134" i="60" s="1"/>
  <c r="Z135" i="60"/>
  <c r="X135" i="60"/>
  <c r="V135" i="60"/>
  <c r="T135" i="60"/>
  <c r="D135" i="60"/>
  <c r="B135" i="60"/>
  <c r="Y135" i="60"/>
  <c r="U135" i="60"/>
  <c r="W135" i="60"/>
  <c r="S135" i="60"/>
  <c r="E135" i="60" s="1"/>
  <c r="Z136" i="60"/>
  <c r="X136" i="60"/>
  <c r="V136" i="60"/>
  <c r="T136" i="60"/>
  <c r="D136" i="60"/>
  <c r="B136" i="60"/>
  <c r="Y136" i="60"/>
  <c r="U136" i="60"/>
  <c r="W136" i="60"/>
  <c r="S136" i="60"/>
  <c r="E136" i="60" s="1"/>
  <c r="Z137" i="60"/>
  <c r="X137" i="60"/>
  <c r="V137" i="60"/>
  <c r="T137" i="60"/>
  <c r="D137" i="60"/>
  <c r="B137" i="60"/>
  <c r="Y137" i="60"/>
  <c r="U137" i="60"/>
  <c r="W137" i="60"/>
  <c r="S137" i="60"/>
  <c r="E137" i="60" s="1"/>
  <c r="Z138" i="60"/>
  <c r="X138" i="60"/>
  <c r="V138" i="60"/>
  <c r="T138" i="60"/>
  <c r="D138" i="60"/>
  <c r="B138" i="60"/>
  <c r="Y138" i="60"/>
  <c r="U138" i="60"/>
  <c r="W138" i="60"/>
  <c r="S138" i="60"/>
  <c r="E138" i="60" s="1"/>
  <c r="Z139" i="60"/>
  <c r="X139" i="60"/>
  <c r="V139" i="60"/>
  <c r="T139" i="60"/>
  <c r="D139" i="60"/>
  <c r="B139" i="60"/>
  <c r="Y139" i="60"/>
  <c r="U139" i="60"/>
  <c r="W139" i="60"/>
  <c r="S139" i="60"/>
  <c r="E139" i="60" s="1"/>
  <c r="Z140" i="60"/>
  <c r="X140" i="60"/>
  <c r="V140" i="60"/>
  <c r="T140" i="60"/>
  <c r="D140" i="60"/>
  <c r="B140" i="60"/>
  <c r="Y140" i="60"/>
  <c r="U140" i="60"/>
  <c r="W140" i="60"/>
  <c r="S140" i="60"/>
  <c r="E140" i="60" s="1"/>
  <c r="S113" i="60"/>
  <c r="E113" i="60" s="1"/>
  <c r="U113" i="60"/>
  <c r="W113" i="60"/>
  <c r="Y113" i="60"/>
  <c r="S114" i="60"/>
  <c r="E114" i="60" s="1"/>
  <c r="U114" i="60"/>
  <c r="W114" i="60"/>
  <c r="Y114" i="60"/>
  <c r="S115" i="60"/>
  <c r="E115" i="60" s="1"/>
  <c r="U115" i="60"/>
  <c r="W115" i="60"/>
  <c r="Y115" i="60"/>
  <c r="S116" i="60"/>
  <c r="E116" i="60" s="1"/>
  <c r="U116" i="60"/>
  <c r="W116" i="60"/>
  <c r="Y116" i="60"/>
  <c r="S117" i="60"/>
  <c r="E117" i="60" s="1"/>
  <c r="U117" i="60"/>
  <c r="W117" i="60"/>
  <c r="Y117" i="60"/>
  <c r="S118" i="60"/>
  <c r="E118" i="60" s="1"/>
  <c r="U118" i="60"/>
  <c r="W118" i="60"/>
  <c r="Y118" i="60"/>
  <c r="S119" i="60"/>
  <c r="E119" i="60" s="1"/>
  <c r="U119" i="60"/>
  <c r="W119" i="60"/>
  <c r="Y119" i="60"/>
  <c r="S120" i="60"/>
  <c r="E120" i="60" s="1"/>
  <c r="U120" i="60"/>
  <c r="W120" i="60"/>
  <c r="Y120" i="60"/>
  <c r="S121" i="60"/>
  <c r="E121" i="60" s="1"/>
  <c r="U121" i="60"/>
  <c r="W121" i="60"/>
  <c r="Y121" i="60"/>
  <c r="S122" i="60"/>
  <c r="E122" i="60" s="1"/>
  <c r="U122" i="60"/>
  <c r="W122" i="60"/>
  <c r="Y122" i="60"/>
  <c r="S123" i="60"/>
  <c r="E123" i="60" s="1"/>
  <c r="U123" i="60"/>
  <c r="W123" i="60"/>
  <c r="Y123" i="60"/>
  <c r="S124" i="60"/>
  <c r="E124" i="60" s="1"/>
  <c r="U124" i="60"/>
  <c r="W124" i="60"/>
  <c r="Y124" i="60"/>
  <c r="S125" i="60"/>
  <c r="E125" i="60" s="1"/>
  <c r="U125" i="60"/>
  <c r="W125" i="60"/>
  <c r="Y125" i="60"/>
  <c r="S126" i="60"/>
  <c r="E126" i="60" s="1"/>
  <c r="U126" i="60"/>
  <c r="W126" i="60"/>
  <c r="Y126" i="60"/>
  <c r="S127" i="60"/>
  <c r="E127" i="60" s="1"/>
  <c r="U127" i="60"/>
  <c r="W127" i="60"/>
  <c r="Y127" i="60"/>
  <c r="S128" i="60"/>
  <c r="E128" i="60" s="1"/>
  <c r="U128" i="60"/>
  <c r="W128" i="60"/>
  <c r="Y128" i="60"/>
  <c r="S129" i="60"/>
  <c r="E129" i="60" s="1"/>
  <c r="U129" i="60"/>
  <c r="W129" i="60"/>
  <c r="Y129" i="60"/>
  <c r="S130" i="60"/>
  <c r="E130" i="60" s="1"/>
  <c r="U130" i="60"/>
  <c r="W130" i="60"/>
  <c r="Y130" i="60"/>
  <c r="S131" i="60"/>
  <c r="E131" i="60" s="1"/>
  <c r="U131" i="60"/>
  <c r="W131" i="60"/>
  <c r="Y131" i="60"/>
  <c r="B74" i="59"/>
  <c r="D74" i="59"/>
  <c r="B75" i="59"/>
  <c r="D75" i="59"/>
  <c r="B76" i="59"/>
  <c r="D76" i="59"/>
  <c r="B77" i="59"/>
  <c r="D77" i="59"/>
  <c r="B78" i="59"/>
  <c r="D78" i="59"/>
  <c r="B79" i="59"/>
  <c r="D79" i="59"/>
  <c r="B80" i="59"/>
  <c r="D80" i="59"/>
  <c r="S113" i="59"/>
  <c r="E113" i="59" s="1"/>
  <c r="U113" i="59"/>
  <c r="W113" i="59"/>
  <c r="Y113" i="59"/>
  <c r="S114" i="59"/>
  <c r="E114" i="59" s="1"/>
  <c r="U114" i="59"/>
  <c r="W114" i="59"/>
  <c r="Y114" i="59"/>
  <c r="S115" i="59"/>
  <c r="E115" i="59" s="1"/>
  <c r="U115" i="59"/>
  <c r="W115" i="59"/>
  <c r="Y115" i="59"/>
  <c r="S116" i="59"/>
  <c r="E116" i="59" s="1"/>
  <c r="U116" i="59"/>
  <c r="W116" i="59"/>
  <c r="Y116" i="59"/>
  <c r="S117" i="59"/>
  <c r="E117" i="59" s="1"/>
  <c r="U117" i="59"/>
  <c r="W117" i="59"/>
  <c r="Y117" i="59"/>
  <c r="S118" i="59"/>
  <c r="E118" i="59" s="1"/>
  <c r="U118" i="59"/>
  <c r="W118" i="59"/>
  <c r="Y118" i="59"/>
  <c r="S119" i="59"/>
  <c r="E119" i="59" s="1"/>
  <c r="U119" i="59"/>
  <c r="W119" i="59"/>
  <c r="Y119" i="59"/>
  <c r="S120" i="59"/>
  <c r="E120" i="59" s="1"/>
  <c r="U120" i="59"/>
  <c r="W120" i="59"/>
  <c r="Y120" i="59"/>
  <c r="S121" i="59"/>
  <c r="E121" i="59" s="1"/>
  <c r="U121" i="59"/>
  <c r="W121" i="59"/>
  <c r="Y121" i="59"/>
  <c r="S122" i="59"/>
  <c r="E122" i="59" s="1"/>
  <c r="U122" i="59"/>
  <c r="W122" i="59"/>
  <c r="Y122" i="59"/>
  <c r="S123" i="59"/>
  <c r="E123" i="59" s="1"/>
  <c r="U123" i="59"/>
  <c r="W123" i="59"/>
  <c r="Y123" i="59"/>
  <c r="S124" i="59"/>
  <c r="E124" i="59" s="1"/>
  <c r="U124" i="59"/>
  <c r="W124" i="59"/>
  <c r="Y124" i="59"/>
  <c r="S125" i="59"/>
  <c r="E125" i="59" s="1"/>
  <c r="U125" i="59"/>
  <c r="W125" i="59"/>
  <c r="Y125" i="59"/>
  <c r="S126" i="59"/>
  <c r="E126" i="59" s="1"/>
  <c r="U126" i="59"/>
  <c r="W126" i="59"/>
  <c r="Y126" i="59"/>
  <c r="S127" i="59"/>
  <c r="E127" i="59" s="1"/>
  <c r="U127" i="59"/>
  <c r="W127" i="59"/>
  <c r="Y127" i="59"/>
  <c r="S128" i="59"/>
  <c r="E128" i="59" s="1"/>
  <c r="U128" i="59"/>
  <c r="W128" i="59"/>
  <c r="Y128" i="59"/>
  <c r="S129" i="59"/>
  <c r="E129" i="59" s="1"/>
  <c r="U129" i="59"/>
  <c r="W129" i="59"/>
  <c r="Y129" i="59"/>
  <c r="S130" i="59"/>
  <c r="E130" i="59" s="1"/>
  <c r="U130" i="59"/>
  <c r="W130" i="59"/>
  <c r="Y130" i="59"/>
  <c r="S131" i="59"/>
  <c r="E131" i="59" s="1"/>
  <c r="U131" i="59"/>
  <c r="W131" i="59"/>
  <c r="Y131" i="59"/>
  <c r="S132" i="59"/>
  <c r="E132" i="59" s="1"/>
  <c r="U132" i="59"/>
  <c r="W132" i="59"/>
  <c r="Y132" i="59"/>
  <c r="Z138" i="59"/>
  <c r="T139" i="59"/>
  <c r="V139" i="59"/>
  <c r="X139" i="59"/>
  <c r="Z139" i="59"/>
  <c r="T140" i="59"/>
  <c r="V140" i="59"/>
  <c r="X140" i="59"/>
  <c r="Z140" i="59"/>
  <c r="S133" i="59"/>
  <c r="E133" i="59" s="1"/>
  <c r="U133" i="59"/>
  <c r="W133" i="59"/>
  <c r="Y133" i="59"/>
  <c r="S134" i="59"/>
  <c r="E134" i="59" s="1"/>
  <c r="U134" i="59"/>
  <c r="W134" i="59"/>
  <c r="Y134" i="59"/>
  <c r="S135" i="59"/>
  <c r="E135" i="59" s="1"/>
  <c r="U135" i="59"/>
  <c r="W135" i="59"/>
  <c r="Y135" i="59"/>
  <c r="S136" i="59"/>
  <c r="E136" i="59" s="1"/>
  <c r="U136" i="59"/>
  <c r="W136" i="59"/>
  <c r="Y136" i="59"/>
  <c r="S137" i="59"/>
  <c r="E137" i="59" s="1"/>
  <c r="U137" i="59"/>
  <c r="W137" i="59"/>
  <c r="Y137" i="59"/>
  <c r="S138" i="59"/>
  <c r="E138" i="59" s="1"/>
  <c r="U138" i="59"/>
  <c r="W138" i="59"/>
  <c r="Y138" i="59"/>
  <c r="S139" i="59"/>
  <c r="E139" i="59" s="1"/>
  <c r="U139" i="59"/>
  <c r="W139" i="59"/>
  <c r="Y139" i="59"/>
  <c r="S140" i="59"/>
  <c r="E140" i="59" s="1"/>
  <c r="U140" i="59"/>
  <c r="W140" i="59"/>
  <c r="Y140" i="59"/>
  <c r="Z134" i="58"/>
  <c r="D35" i="58"/>
  <c r="D37" i="58"/>
  <c r="D39" i="58"/>
  <c r="D41" i="58"/>
  <c r="D43" i="58"/>
  <c r="D45" i="58"/>
  <c r="D47" i="58"/>
  <c r="D49" i="58"/>
  <c r="D54" i="58"/>
  <c r="D56" i="58"/>
  <c r="D58" i="58"/>
  <c r="D60" i="58"/>
  <c r="D62" i="58"/>
  <c r="D64" i="58"/>
  <c r="D66" i="58"/>
  <c r="D68" i="58"/>
  <c r="D70" i="58"/>
  <c r="D72" i="58"/>
  <c r="D74" i="58"/>
  <c r="D76" i="58"/>
  <c r="D84" i="58"/>
  <c r="D86" i="58"/>
  <c r="D88" i="58"/>
  <c r="D90" i="58"/>
  <c r="D92" i="58"/>
  <c r="D94" i="58"/>
  <c r="D96" i="58"/>
  <c r="D98" i="58"/>
  <c r="D100" i="58"/>
  <c r="D102" i="58"/>
  <c r="D104" i="58"/>
  <c r="D106" i="58"/>
  <c r="D108" i="58"/>
  <c r="D110" i="58"/>
  <c r="D112" i="58"/>
  <c r="Z113" i="58"/>
  <c r="C126" i="58"/>
  <c r="C128" i="58"/>
  <c r="C130" i="58"/>
  <c r="C132" i="58"/>
  <c r="V134" i="58"/>
  <c r="D134" i="58"/>
  <c r="D36" i="58"/>
  <c r="D38" i="58"/>
  <c r="D40" i="58"/>
  <c r="D42" i="58"/>
  <c r="D44" i="58"/>
  <c r="D46" i="58"/>
  <c r="D48" i="58"/>
  <c r="D50" i="58"/>
  <c r="D55" i="58"/>
  <c r="D57" i="58"/>
  <c r="D59" i="58"/>
  <c r="D61" i="58"/>
  <c r="D63" i="58"/>
  <c r="D65" i="58"/>
  <c r="D67" i="58"/>
  <c r="D69" i="58"/>
  <c r="D71" i="58"/>
  <c r="D73" i="58"/>
  <c r="D75" i="58"/>
  <c r="D85" i="58"/>
  <c r="D87" i="58"/>
  <c r="D89" i="58"/>
  <c r="D91" i="58"/>
  <c r="D93" i="58"/>
  <c r="D95" i="58"/>
  <c r="D97" i="58"/>
  <c r="D99" i="58"/>
  <c r="D101" i="58"/>
  <c r="D103" i="58"/>
  <c r="D105" i="58"/>
  <c r="D107" i="58"/>
  <c r="D109" i="58"/>
  <c r="D111" i="58"/>
  <c r="V113" i="58"/>
  <c r="C124" i="58"/>
  <c r="Y127" i="58"/>
  <c r="Y129" i="58"/>
  <c r="Y131" i="58"/>
  <c r="Z133" i="58"/>
  <c r="D51" i="58"/>
  <c r="D52" i="58"/>
  <c r="D53" i="58"/>
  <c r="T113" i="58"/>
  <c r="X113" i="58"/>
  <c r="B113" i="58"/>
  <c r="V114" i="58"/>
  <c r="Z114" i="58"/>
  <c r="D114" i="58"/>
  <c r="V115" i="58"/>
  <c r="Z115" i="58"/>
  <c r="D115" i="58"/>
  <c r="V116" i="58"/>
  <c r="Z116" i="58"/>
  <c r="D116" i="58"/>
  <c r="C123" i="58"/>
  <c r="C125" i="58"/>
  <c r="C127" i="58"/>
  <c r="C129" i="58"/>
  <c r="C131" i="58"/>
  <c r="T134" i="58"/>
  <c r="X134" i="58"/>
  <c r="B134" i="58"/>
  <c r="N134" i="58"/>
  <c r="V135" i="58"/>
  <c r="Z135" i="58"/>
  <c r="D135" i="58"/>
  <c r="V136" i="58"/>
  <c r="Z136" i="58"/>
  <c r="D136" i="58"/>
  <c r="T114" i="58"/>
  <c r="X114" i="58"/>
  <c r="B114" i="58"/>
  <c r="T115" i="58"/>
  <c r="X115" i="58"/>
  <c r="B115" i="58"/>
  <c r="T116" i="58"/>
  <c r="X116" i="58"/>
  <c r="B116" i="58"/>
  <c r="T117" i="58"/>
  <c r="T135" i="58"/>
  <c r="X135" i="58"/>
  <c r="B135" i="58"/>
  <c r="T136" i="58"/>
  <c r="X136" i="58"/>
  <c r="B136" i="58"/>
  <c r="C74" i="58"/>
  <c r="C75" i="58"/>
  <c r="C76" i="58"/>
  <c r="C77" i="58"/>
  <c r="C78" i="58"/>
  <c r="C79" i="58"/>
  <c r="C80" i="58"/>
  <c r="B83" i="58"/>
  <c r="C94" i="58"/>
  <c r="B77" i="58"/>
  <c r="B78" i="58"/>
  <c r="B79" i="58"/>
  <c r="B80" i="58"/>
  <c r="B81" i="58"/>
  <c r="B82" i="58"/>
  <c r="D83" i="58"/>
  <c r="N113" i="58"/>
  <c r="S113" i="58"/>
  <c r="E113" i="58" s="1"/>
  <c r="U113" i="58"/>
  <c r="W113" i="58"/>
  <c r="Y113" i="58"/>
  <c r="AA113" i="58"/>
  <c r="N114" i="58"/>
  <c r="C115" i="58"/>
  <c r="N115" i="58"/>
  <c r="N116" i="58"/>
  <c r="V117" i="58"/>
  <c r="X117" i="58"/>
  <c r="Z117" i="58"/>
  <c r="B117" i="58"/>
  <c r="D117" i="58"/>
  <c r="N117" i="58"/>
  <c r="T118" i="58"/>
  <c r="V118" i="58"/>
  <c r="X118" i="58"/>
  <c r="Z118" i="58"/>
  <c r="B118" i="58"/>
  <c r="D118" i="58"/>
  <c r="N118" i="58"/>
  <c r="T119" i="58"/>
  <c r="V119" i="58"/>
  <c r="X119" i="58"/>
  <c r="Z119" i="58"/>
  <c r="B119" i="58"/>
  <c r="D119" i="58"/>
  <c r="N119" i="58"/>
  <c r="T120" i="58"/>
  <c r="V120" i="58"/>
  <c r="X120" i="58"/>
  <c r="Z120" i="58"/>
  <c r="B120" i="58"/>
  <c r="D120" i="58"/>
  <c r="N120" i="58"/>
  <c r="T121" i="58"/>
  <c r="V121" i="58"/>
  <c r="X121" i="58"/>
  <c r="Z121" i="58"/>
  <c r="B121" i="58"/>
  <c r="D121" i="58"/>
  <c r="N121" i="58"/>
  <c r="T122" i="58"/>
  <c r="V122" i="58"/>
  <c r="X122" i="58"/>
  <c r="Z122" i="58"/>
  <c r="B122" i="58"/>
  <c r="D122" i="58"/>
  <c r="N122" i="58"/>
  <c r="T123" i="58"/>
  <c r="V123" i="58"/>
  <c r="X123" i="58"/>
  <c r="Z123" i="58"/>
  <c r="B123" i="58"/>
  <c r="D123" i="58"/>
  <c r="T124" i="58"/>
  <c r="V124" i="58"/>
  <c r="X124" i="58"/>
  <c r="Z124" i="58"/>
  <c r="B124" i="58"/>
  <c r="D124" i="58"/>
  <c r="T125" i="58"/>
  <c r="V125" i="58"/>
  <c r="X125" i="58"/>
  <c r="Z125" i="58"/>
  <c r="B125" i="58"/>
  <c r="D125" i="58"/>
  <c r="T126" i="58"/>
  <c r="V126" i="58"/>
  <c r="X126" i="58"/>
  <c r="Z126" i="58"/>
  <c r="B126" i="58"/>
  <c r="D126" i="58"/>
  <c r="D127" i="58"/>
  <c r="B127" i="58"/>
  <c r="Z127" i="58"/>
  <c r="X127" i="58"/>
  <c r="V127" i="58"/>
  <c r="T127" i="58"/>
  <c r="S127" i="58"/>
  <c r="E127" i="58" s="1"/>
  <c r="W127" i="58"/>
  <c r="AA127" i="58"/>
  <c r="U128" i="58"/>
  <c r="D129" i="58"/>
  <c r="B129" i="58"/>
  <c r="Z129" i="58"/>
  <c r="X129" i="58"/>
  <c r="V129" i="58"/>
  <c r="T129" i="58"/>
  <c r="S129" i="58"/>
  <c r="E129" i="58" s="1"/>
  <c r="W129" i="58"/>
  <c r="AA129" i="58"/>
  <c r="U130" i="58"/>
  <c r="D131" i="58"/>
  <c r="B131" i="58"/>
  <c r="Z131" i="58"/>
  <c r="X131" i="58"/>
  <c r="V131" i="58"/>
  <c r="T131" i="58"/>
  <c r="S131" i="58"/>
  <c r="E131" i="58" s="1"/>
  <c r="W131" i="58"/>
  <c r="AA131" i="58"/>
  <c r="U132" i="58"/>
  <c r="AA133" i="58"/>
  <c r="Y133" i="58"/>
  <c r="B133" i="58"/>
  <c r="X133" i="58"/>
  <c r="V133" i="58"/>
  <c r="T133" i="58"/>
  <c r="S133" i="58"/>
  <c r="E133" i="58" s="1"/>
  <c r="W133" i="58"/>
  <c r="D133" i="58"/>
  <c r="S114" i="58"/>
  <c r="E114" i="58" s="1"/>
  <c r="U114" i="58"/>
  <c r="W114" i="58"/>
  <c r="Y114" i="58"/>
  <c r="S115" i="58"/>
  <c r="E115" i="58" s="1"/>
  <c r="U115" i="58"/>
  <c r="W115" i="58"/>
  <c r="Y115" i="58"/>
  <c r="S116" i="58"/>
  <c r="E116" i="58" s="1"/>
  <c r="U116" i="58"/>
  <c r="W116" i="58"/>
  <c r="Y116" i="58"/>
  <c r="S117" i="58"/>
  <c r="E117" i="58" s="1"/>
  <c r="U117" i="58"/>
  <c r="W117" i="58"/>
  <c r="Y117" i="58"/>
  <c r="S118" i="58"/>
  <c r="E118" i="58" s="1"/>
  <c r="U118" i="58"/>
  <c r="W118" i="58"/>
  <c r="Y118" i="58"/>
  <c r="S119" i="58"/>
  <c r="E119" i="58" s="1"/>
  <c r="U119" i="58"/>
  <c r="W119" i="58"/>
  <c r="Y119" i="58"/>
  <c r="S120" i="58"/>
  <c r="E120" i="58" s="1"/>
  <c r="U120" i="58"/>
  <c r="W120" i="58"/>
  <c r="Y120" i="58"/>
  <c r="S121" i="58"/>
  <c r="E121" i="58" s="1"/>
  <c r="U121" i="58"/>
  <c r="W121" i="58"/>
  <c r="Y121" i="58"/>
  <c r="S122" i="58"/>
  <c r="E122" i="58" s="1"/>
  <c r="U122" i="58"/>
  <c r="W122" i="58"/>
  <c r="Y122" i="58"/>
  <c r="S123" i="58"/>
  <c r="E123" i="58" s="1"/>
  <c r="U123" i="58"/>
  <c r="W123" i="58"/>
  <c r="Y123" i="58"/>
  <c r="S124" i="58"/>
  <c r="E124" i="58" s="1"/>
  <c r="U124" i="58"/>
  <c r="W124" i="58"/>
  <c r="Y124" i="58"/>
  <c r="S125" i="58"/>
  <c r="E125" i="58" s="1"/>
  <c r="U125" i="58"/>
  <c r="W125" i="58"/>
  <c r="Y125" i="58"/>
  <c r="S126" i="58"/>
  <c r="E126" i="58" s="1"/>
  <c r="U126" i="58"/>
  <c r="W126" i="58"/>
  <c r="Y126" i="58"/>
  <c r="D128" i="58"/>
  <c r="B128" i="58"/>
  <c r="Z128" i="58"/>
  <c r="X128" i="58"/>
  <c r="V128" i="58"/>
  <c r="T128" i="58"/>
  <c r="S128" i="58"/>
  <c r="E128" i="58" s="1"/>
  <c r="W128" i="58"/>
  <c r="AA128" i="58"/>
  <c r="D130" i="58"/>
  <c r="B130" i="58"/>
  <c r="Z130" i="58"/>
  <c r="X130" i="58"/>
  <c r="V130" i="58"/>
  <c r="T130" i="58"/>
  <c r="S130" i="58"/>
  <c r="E130" i="58" s="1"/>
  <c r="W130" i="58"/>
  <c r="AA130" i="58"/>
  <c r="D132" i="58"/>
  <c r="B132" i="58"/>
  <c r="Z132" i="58"/>
  <c r="X132" i="58"/>
  <c r="V132" i="58"/>
  <c r="T132" i="58"/>
  <c r="S132" i="58"/>
  <c r="E132" i="58" s="1"/>
  <c r="W132" i="58"/>
  <c r="AA132" i="58"/>
  <c r="C135" i="58"/>
  <c r="N135" i="58"/>
  <c r="N133" i="58"/>
  <c r="N136" i="58"/>
  <c r="C136" i="58"/>
  <c r="S134" i="58"/>
  <c r="E134" i="58" s="1"/>
  <c r="U134" i="58"/>
  <c r="W134" i="58"/>
  <c r="Y134" i="58"/>
  <c r="S135" i="58"/>
  <c r="E135" i="58" s="1"/>
  <c r="U135" i="58"/>
  <c r="W135" i="58"/>
  <c r="Y135" i="58"/>
  <c r="S136" i="58"/>
  <c r="E136" i="58" s="1"/>
  <c r="U136" i="58"/>
  <c r="W136" i="58"/>
  <c r="Y136" i="58"/>
  <c r="S137" i="58"/>
  <c r="E137" i="58" s="1"/>
  <c r="U137" i="58"/>
  <c r="W137" i="58"/>
  <c r="Y137" i="58"/>
  <c r="AA137" i="58"/>
  <c r="C137" i="58"/>
  <c r="S138" i="58"/>
  <c r="E138" i="58" s="1"/>
  <c r="U138" i="58"/>
  <c r="W138" i="58"/>
  <c r="Y138" i="58"/>
  <c r="AA138" i="58"/>
  <c r="C138" i="58"/>
  <c r="S139" i="58"/>
  <c r="E139" i="58" s="1"/>
  <c r="U139" i="58"/>
  <c r="W139" i="58"/>
  <c r="Y139" i="58"/>
  <c r="AA139" i="58"/>
  <c r="C139" i="58"/>
  <c r="S140" i="58"/>
  <c r="E140" i="58" s="1"/>
  <c r="U140" i="58"/>
  <c r="W140" i="58"/>
  <c r="Y140" i="58"/>
  <c r="AA140" i="58"/>
  <c r="C140" i="58"/>
  <c r="T137" i="58"/>
  <c r="V137" i="58"/>
  <c r="X137" i="58"/>
  <c r="Z137" i="58"/>
  <c r="B137" i="58"/>
  <c r="T138" i="58"/>
  <c r="V138" i="58"/>
  <c r="X138" i="58"/>
  <c r="Z138" i="58"/>
  <c r="B138" i="58"/>
  <c r="T139" i="58"/>
  <c r="V139" i="58"/>
  <c r="X139" i="58"/>
  <c r="Z139" i="58"/>
  <c r="B139" i="58"/>
  <c r="T140" i="58"/>
  <c r="V140" i="58"/>
  <c r="X140" i="58"/>
  <c r="Z140" i="58"/>
  <c r="B140" i="58"/>
  <c r="X44" i="68"/>
  <c r="T44" i="68"/>
  <c r="U44" i="68"/>
  <c r="S44" i="68"/>
  <c r="X46" i="68"/>
  <c r="T46" i="68"/>
  <c r="U46" i="68"/>
  <c r="Z52" i="68"/>
  <c r="V52" i="68"/>
  <c r="Y52" i="68"/>
  <c r="W52" i="68"/>
  <c r="Z54" i="68"/>
  <c r="V54" i="68"/>
  <c r="Y54" i="68"/>
  <c r="W54" i="68"/>
  <c r="Z56" i="68"/>
  <c r="V56" i="68"/>
  <c r="Y56" i="68"/>
  <c r="W56" i="68"/>
  <c r="Z58" i="68"/>
  <c r="V58" i="68"/>
  <c r="Y58" i="68"/>
  <c r="W58" i="68"/>
  <c r="Z60" i="68"/>
  <c r="V60" i="68"/>
  <c r="Y60" i="68"/>
  <c r="W60" i="68"/>
  <c r="Z62" i="68"/>
  <c r="V62" i="68"/>
  <c r="Y62" i="68"/>
  <c r="W62" i="68"/>
  <c r="Z64" i="68"/>
  <c r="V64" i="68"/>
  <c r="Y64" i="68"/>
  <c r="W64" i="68"/>
  <c r="Z66" i="68"/>
  <c r="V66" i="68"/>
  <c r="Y66" i="68"/>
  <c r="W66" i="68"/>
  <c r="Z68" i="68"/>
  <c r="V68" i="68"/>
  <c r="Y68" i="68"/>
  <c r="W68" i="68"/>
  <c r="Z70" i="68"/>
  <c r="V70" i="68"/>
  <c r="Y70" i="68"/>
  <c r="W70" i="68"/>
  <c r="Z72" i="68"/>
  <c r="V72" i="68"/>
  <c r="Y72" i="68"/>
  <c r="W72" i="68"/>
  <c r="S46" i="68"/>
  <c r="X48" i="68"/>
  <c r="T48" i="68"/>
  <c r="U48" i="68"/>
  <c r="Z50" i="68"/>
  <c r="V50" i="68"/>
  <c r="Y50" i="68"/>
  <c r="W50" i="68"/>
  <c r="X35" i="68"/>
  <c r="T35" i="68"/>
  <c r="U35" i="68"/>
  <c r="AA35" i="68"/>
  <c r="X37" i="68"/>
  <c r="T37" i="68"/>
  <c r="U37" i="68"/>
  <c r="AA37" i="68"/>
  <c r="X39" i="68"/>
  <c r="T39" i="68"/>
  <c r="U39" i="68"/>
  <c r="AA39" i="68"/>
  <c r="X41" i="68"/>
  <c r="T41" i="68"/>
  <c r="U41" i="68"/>
  <c r="AA41" i="68"/>
  <c r="AA46" i="68"/>
  <c r="AA50" i="68"/>
  <c r="AA54" i="68"/>
  <c r="AA58" i="68"/>
  <c r="AA62" i="68"/>
  <c r="AA66" i="68"/>
  <c r="AA70" i="68"/>
  <c r="Z74" i="68"/>
  <c r="V74" i="68"/>
  <c r="Y74" i="68"/>
  <c r="S74" i="68"/>
  <c r="Z76" i="68"/>
  <c r="V76" i="68"/>
  <c r="Y76" i="68"/>
  <c r="S76" i="68"/>
  <c r="Z78" i="68"/>
  <c r="V78" i="68"/>
  <c r="Y78" i="68"/>
  <c r="S78" i="68"/>
  <c r="Z80" i="68"/>
  <c r="V80" i="68"/>
  <c r="Y80" i="68"/>
  <c r="S80" i="68"/>
  <c r="Z82" i="68"/>
  <c r="V82" i="68"/>
  <c r="Y82" i="68"/>
  <c r="S82" i="68"/>
  <c r="Z84" i="68"/>
  <c r="V84" i="68"/>
  <c r="Y84" i="68"/>
  <c r="S84" i="68"/>
  <c r="Z86" i="68"/>
  <c r="V86" i="68"/>
  <c r="Y86" i="68"/>
  <c r="S86" i="68"/>
  <c r="Z36" i="68"/>
  <c r="V36" i="68"/>
  <c r="S36" i="68"/>
  <c r="AA36" i="68"/>
  <c r="X38" i="68"/>
  <c r="T38" i="68"/>
  <c r="W38" i="68"/>
  <c r="Z40" i="68"/>
  <c r="V40" i="68"/>
  <c r="S40" i="68"/>
  <c r="AA40" i="68"/>
  <c r="X42" i="68"/>
  <c r="V42" i="68"/>
  <c r="S42" i="68"/>
  <c r="W74" i="68"/>
  <c r="W78" i="68"/>
  <c r="W82" i="68"/>
  <c r="W86" i="68"/>
  <c r="X43" i="68"/>
  <c r="T43" i="68"/>
  <c r="W43" i="68"/>
  <c r="Z45" i="68"/>
  <c r="V45" i="68"/>
  <c r="S45" i="68"/>
  <c r="AA45" i="68"/>
  <c r="X47" i="68"/>
  <c r="T47" i="68"/>
  <c r="W47" i="68"/>
  <c r="Z49" i="68"/>
  <c r="V49" i="68"/>
  <c r="S49" i="68"/>
  <c r="AA49" i="68"/>
  <c r="X51" i="68"/>
  <c r="T51" i="68"/>
  <c r="W51" i="68"/>
  <c r="Z53" i="68"/>
  <c r="V53" i="68"/>
  <c r="S53" i="68"/>
  <c r="AA53" i="68"/>
  <c r="X55" i="68"/>
  <c r="T55" i="68"/>
  <c r="W55" i="68"/>
  <c r="Z57" i="68"/>
  <c r="V57" i="68"/>
  <c r="S57" i="68"/>
  <c r="AA57" i="68"/>
  <c r="X59" i="68"/>
  <c r="T59" i="68"/>
  <c r="W59" i="68"/>
  <c r="Z61" i="68"/>
  <c r="V61" i="68"/>
  <c r="S61" i="68"/>
  <c r="AA61" i="68"/>
  <c r="X63" i="68"/>
  <c r="T63" i="68"/>
  <c r="W63" i="68"/>
  <c r="Z65" i="68"/>
  <c r="V65" i="68"/>
  <c r="S65" i="68"/>
  <c r="AA65" i="68"/>
  <c r="X67" i="68"/>
  <c r="T67" i="68"/>
  <c r="W67" i="68"/>
  <c r="Z69" i="68"/>
  <c r="V69" i="68"/>
  <c r="S69" i="68"/>
  <c r="AA69" i="68"/>
  <c r="X71" i="68"/>
  <c r="T71" i="68"/>
  <c r="W71" i="68"/>
  <c r="Z73" i="68"/>
  <c r="V73" i="68"/>
  <c r="S73" i="68"/>
  <c r="AA73" i="68"/>
  <c r="X75" i="68"/>
  <c r="T75" i="68"/>
  <c r="W75" i="68"/>
  <c r="Z77" i="68"/>
  <c r="V77" i="68"/>
  <c r="S77" i="68"/>
  <c r="AA77" i="68"/>
  <c r="X79" i="68"/>
  <c r="T79" i="68"/>
  <c r="W79" i="68"/>
  <c r="Z81" i="68"/>
  <c r="V81" i="68"/>
  <c r="S81" i="68"/>
  <c r="AA81" i="68"/>
  <c r="X83" i="68"/>
  <c r="T83" i="68"/>
  <c r="W83" i="68"/>
  <c r="Z85" i="68"/>
  <c r="V85" i="68"/>
  <c r="S85" i="68"/>
  <c r="AA85" i="68"/>
  <c r="X87" i="68"/>
  <c r="T87" i="68"/>
  <c r="W87" i="68"/>
  <c r="U88" i="68"/>
  <c r="X89" i="68"/>
  <c r="T89" i="68"/>
  <c r="W89" i="68"/>
  <c r="U90" i="68"/>
  <c r="X91" i="68"/>
  <c r="T91" i="68"/>
  <c r="W91" i="68"/>
  <c r="U92" i="68"/>
  <c r="X88" i="68"/>
  <c r="T88" i="68"/>
  <c r="W88" i="68"/>
  <c r="Z90" i="68"/>
  <c r="V90" i="68"/>
  <c r="S90" i="68"/>
  <c r="AA90" i="68"/>
  <c r="Z92" i="68"/>
  <c r="V92" i="68"/>
  <c r="S92" i="68"/>
  <c r="S93" i="68"/>
  <c r="W93" i="68"/>
  <c r="S94" i="68"/>
  <c r="W94" i="68"/>
  <c r="S95" i="68"/>
  <c r="W95" i="68"/>
  <c r="S96" i="68"/>
  <c r="W96" i="68"/>
  <c r="S97" i="68"/>
  <c r="W97" i="68"/>
  <c r="S98" i="68"/>
  <c r="W98" i="68"/>
  <c r="S99" i="68"/>
  <c r="W99" i="68"/>
  <c r="S100" i="68"/>
  <c r="W100" i="68"/>
  <c r="S101" i="68"/>
  <c r="W101" i="68"/>
  <c r="S102" i="68"/>
  <c r="W102" i="68"/>
  <c r="S103" i="68"/>
  <c r="W103" i="68"/>
  <c r="S104" i="68"/>
  <c r="W104" i="68"/>
  <c r="S105" i="68"/>
  <c r="W105" i="68"/>
  <c r="S106" i="68"/>
  <c r="W106" i="68"/>
  <c r="S107" i="68"/>
  <c r="W107" i="68"/>
  <c r="S108" i="68"/>
  <c r="W108" i="68"/>
  <c r="S109" i="68"/>
  <c r="W109" i="68"/>
  <c r="S110" i="68"/>
  <c r="W110" i="68"/>
  <c r="S111" i="68"/>
  <c r="W111" i="68"/>
  <c r="S112" i="68"/>
  <c r="W112" i="68"/>
  <c r="V67" i="68"/>
  <c r="S67" i="68"/>
  <c r="AA67" i="68"/>
  <c r="X69" i="68"/>
  <c r="T69" i="68"/>
  <c r="W69" i="68"/>
  <c r="Z71" i="68"/>
  <c r="V71" i="68"/>
  <c r="S71" i="68"/>
  <c r="AA71" i="68"/>
  <c r="X73" i="68"/>
  <c r="T73" i="68"/>
  <c r="W73" i="68"/>
  <c r="Z75" i="68"/>
  <c r="V75" i="68"/>
  <c r="S75" i="68"/>
  <c r="AA75" i="68"/>
  <c r="X77" i="68"/>
  <c r="T77" i="68"/>
  <c r="W77" i="68"/>
  <c r="Z79" i="68"/>
  <c r="V79" i="68"/>
  <c r="S79" i="68"/>
  <c r="AA79" i="68"/>
  <c r="X81" i="68"/>
  <c r="T81" i="68"/>
  <c r="W81" i="68"/>
  <c r="Z83" i="68"/>
  <c r="V83" i="68"/>
  <c r="S83" i="68"/>
  <c r="AA83" i="68"/>
  <c r="X85" i="68"/>
  <c r="T85" i="68"/>
  <c r="W85" i="68"/>
  <c r="Z87" i="68"/>
  <c r="V87" i="68"/>
  <c r="S87" i="68"/>
  <c r="AA87" i="68"/>
  <c r="Z89" i="68"/>
  <c r="V89" i="68"/>
  <c r="S89" i="68"/>
  <c r="AA89" i="68"/>
  <c r="Z91" i="68"/>
  <c r="V91" i="68"/>
  <c r="S91" i="68"/>
  <c r="AA91" i="68"/>
  <c r="Z88" i="68"/>
  <c r="V88" i="68"/>
  <c r="S88" i="68"/>
  <c r="AA88" i="68"/>
  <c r="X90" i="68"/>
  <c r="T90" i="68"/>
  <c r="W90" i="68"/>
  <c r="AA92" i="68"/>
  <c r="X92" i="68"/>
  <c r="T92" i="68"/>
  <c r="W92" i="68"/>
  <c r="U93" i="68"/>
  <c r="Y93" i="68"/>
  <c r="U94" i="68"/>
  <c r="Y94" i="68"/>
  <c r="U95" i="68"/>
  <c r="Y95" i="68"/>
  <c r="U96" i="68"/>
  <c r="Y96" i="68"/>
  <c r="U97" i="68"/>
  <c r="Y97" i="68"/>
  <c r="U98" i="68"/>
  <c r="Y98" i="68"/>
  <c r="U99" i="68"/>
  <c r="Y99" i="68"/>
  <c r="U100" i="68"/>
  <c r="Y100" i="68"/>
  <c r="U101" i="68"/>
  <c r="Y101" i="68"/>
  <c r="U102" i="68"/>
  <c r="Y102" i="68"/>
  <c r="U103" i="68"/>
  <c r="Y103" i="68"/>
  <c r="U104" i="68"/>
  <c r="Y104" i="68"/>
  <c r="U105" i="68"/>
  <c r="Y105" i="68"/>
  <c r="U106" i="68"/>
  <c r="Y106" i="68"/>
  <c r="U107" i="68"/>
  <c r="Y107" i="68"/>
  <c r="U108" i="68"/>
  <c r="Y108" i="68"/>
  <c r="U109" i="68"/>
  <c r="Y109" i="68"/>
  <c r="U110" i="68"/>
  <c r="Y110" i="68"/>
  <c r="U111" i="68"/>
  <c r="Y111" i="68"/>
  <c r="U112" i="68"/>
  <c r="Y112" i="68"/>
  <c r="Z44" i="68"/>
  <c r="V44" i="68"/>
  <c r="Y44" i="68"/>
  <c r="W44" i="68"/>
  <c r="Z46" i="68"/>
  <c r="V46" i="68"/>
  <c r="Y46" i="68"/>
  <c r="W46" i="68"/>
  <c r="X52" i="68"/>
  <c r="T52" i="68"/>
  <c r="U52" i="68"/>
  <c r="S52" i="68"/>
  <c r="X54" i="68"/>
  <c r="T54" i="68"/>
  <c r="U54" i="68"/>
  <c r="S54" i="68"/>
  <c r="X56" i="68"/>
  <c r="T56" i="68"/>
  <c r="U56" i="68"/>
  <c r="S56" i="68"/>
  <c r="X58" i="68"/>
  <c r="T58" i="68"/>
  <c r="U58" i="68"/>
  <c r="S58" i="68"/>
  <c r="X60" i="68"/>
  <c r="T60" i="68"/>
  <c r="U60" i="68"/>
  <c r="S60" i="68"/>
  <c r="X62" i="68"/>
  <c r="T62" i="68"/>
  <c r="U62" i="68"/>
  <c r="S62" i="68"/>
  <c r="X64" i="68"/>
  <c r="T64" i="68"/>
  <c r="U64" i="68"/>
  <c r="S64" i="68"/>
  <c r="X66" i="68"/>
  <c r="T66" i="68"/>
  <c r="U66" i="68"/>
  <c r="S66" i="68"/>
  <c r="X68" i="68"/>
  <c r="T68" i="68"/>
  <c r="U68" i="68"/>
  <c r="S68" i="68"/>
  <c r="X70" i="68"/>
  <c r="T70" i="68"/>
  <c r="U70" i="68"/>
  <c r="S70" i="68"/>
  <c r="X72" i="68"/>
  <c r="T72" i="68"/>
  <c r="U72" i="68"/>
  <c r="S72" i="68"/>
  <c r="Z48" i="68"/>
  <c r="V48" i="68"/>
  <c r="Y48" i="68"/>
  <c r="W48" i="68"/>
  <c r="X50" i="68"/>
  <c r="T50" i="68"/>
  <c r="U50" i="68"/>
  <c r="Z35" i="68"/>
  <c r="V35" i="68"/>
  <c r="Y35" i="68"/>
  <c r="S35" i="68"/>
  <c r="Z37" i="68"/>
  <c r="V37" i="68"/>
  <c r="Y37" i="68"/>
  <c r="S37" i="68"/>
  <c r="Z39" i="68"/>
  <c r="V39" i="68"/>
  <c r="Y39" i="68"/>
  <c r="S39" i="68"/>
  <c r="Z41" i="68"/>
  <c r="V41" i="68"/>
  <c r="Y41" i="68"/>
  <c r="S41" i="68"/>
  <c r="AA44" i="68"/>
  <c r="AA48" i="68"/>
  <c r="AA52" i="68"/>
  <c r="AA56" i="68"/>
  <c r="AA60" i="68"/>
  <c r="AA64" i="68"/>
  <c r="AA68" i="68"/>
  <c r="AA72" i="68"/>
  <c r="X74" i="68"/>
  <c r="T74" i="68"/>
  <c r="U74" i="68"/>
  <c r="AA74" i="68"/>
  <c r="X76" i="68"/>
  <c r="T76" i="68"/>
  <c r="U76" i="68"/>
  <c r="AA76" i="68"/>
  <c r="X78" i="68"/>
  <c r="T78" i="68"/>
  <c r="U78" i="68"/>
  <c r="AA78" i="68"/>
  <c r="X80" i="68"/>
  <c r="T80" i="68"/>
  <c r="U80" i="68"/>
  <c r="AA80" i="68"/>
  <c r="X82" i="68"/>
  <c r="T82" i="68"/>
  <c r="U82" i="68"/>
  <c r="AA82" i="68"/>
  <c r="X84" i="68"/>
  <c r="T84" i="68"/>
  <c r="U84" i="68"/>
  <c r="AA84" i="68"/>
  <c r="X86" i="68"/>
  <c r="T86" i="68"/>
  <c r="U86" i="68"/>
  <c r="AA86" i="68"/>
  <c r="X36" i="68"/>
  <c r="T36" i="68"/>
  <c r="W36" i="68"/>
  <c r="Z38" i="68"/>
  <c r="V38" i="68"/>
  <c r="S38" i="68"/>
  <c r="AA38" i="68"/>
  <c r="X40" i="68"/>
  <c r="T40" i="68"/>
  <c r="W40" i="68"/>
  <c r="Z42" i="68"/>
  <c r="Y42" i="68"/>
  <c r="T42" i="68"/>
  <c r="W42" i="68"/>
  <c r="W76" i="68"/>
  <c r="W80" i="68"/>
  <c r="W84" i="68"/>
  <c r="Z43" i="68"/>
  <c r="V43" i="68"/>
  <c r="S43" i="68"/>
  <c r="AA43" i="68"/>
  <c r="X45" i="68"/>
  <c r="T45" i="68"/>
  <c r="W45" i="68"/>
  <c r="Z47" i="68"/>
  <c r="V47" i="68"/>
  <c r="S47" i="68"/>
  <c r="AA47" i="68"/>
  <c r="X49" i="68"/>
  <c r="T49" i="68"/>
  <c r="W49" i="68"/>
  <c r="Z51" i="68"/>
  <c r="V51" i="68"/>
  <c r="S51" i="68"/>
  <c r="AA51" i="68"/>
  <c r="X53" i="68"/>
  <c r="T53" i="68"/>
  <c r="W53" i="68"/>
  <c r="Z55" i="68"/>
  <c r="V55" i="68"/>
  <c r="S55" i="68"/>
  <c r="AA55" i="68"/>
  <c r="X57" i="68"/>
  <c r="T57" i="68"/>
  <c r="W57" i="68"/>
  <c r="Z59" i="68"/>
  <c r="V59" i="68"/>
  <c r="S59" i="68"/>
  <c r="AA59" i="68"/>
  <c r="X61" i="68"/>
  <c r="T61" i="68"/>
  <c r="W61" i="68"/>
  <c r="Z63" i="68"/>
  <c r="V63" i="68"/>
  <c r="S63" i="68"/>
  <c r="AA63" i="68"/>
  <c r="X65" i="68"/>
  <c r="T65" i="68"/>
  <c r="W65" i="68"/>
  <c r="Z67" i="68"/>
  <c r="U35" i="67"/>
  <c r="Y35" i="67"/>
  <c r="S36" i="67"/>
  <c r="W36" i="67"/>
  <c r="AA36" i="67"/>
  <c r="U37" i="67"/>
  <c r="Y37" i="67"/>
  <c r="Z38" i="67"/>
  <c r="V38" i="67"/>
  <c r="Y38" i="67"/>
  <c r="U38" i="67"/>
  <c r="T38" i="67"/>
  <c r="V35" i="67"/>
  <c r="T36" i="67"/>
  <c r="X36" i="67"/>
  <c r="V37" i="67"/>
  <c r="S39" i="67"/>
  <c r="W39" i="67"/>
  <c r="AA39" i="67"/>
  <c r="U40" i="67"/>
  <c r="Y40" i="67"/>
  <c r="S41" i="67"/>
  <c r="W41" i="67"/>
  <c r="AA41" i="67"/>
  <c r="U42" i="67"/>
  <c r="Y42" i="67"/>
  <c r="S43" i="67"/>
  <c r="W43" i="67"/>
  <c r="AA43" i="67"/>
  <c r="U44" i="67"/>
  <c r="Y44" i="67"/>
  <c r="S45" i="67"/>
  <c r="W45" i="67"/>
  <c r="AA45" i="67"/>
  <c r="U46" i="67"/>
  <c r="Y46" i="67"/>
  <c r="S47" i="67"/>
  <c r="W47" i="67"/>
  <c r="AA47" i="67"/>
  <c r="U48" i="67"/>
  <c r="Y48" i="67"/>
  <c r="S49" i="67"/>
  <c r="W49" i="67"/>
  <c r="AA49" i="67"/>
  <c r="U50" i="67"/>
  <c r="Y50" i="67"/>
  <c r="S51" i="67"/>
  <c r="W51" i="67"/>
  <c r="AA51" i="67"/>
  <c r="U52" i="67"/>
  <c r="Y52" i="67"/>
  <c r="S53" i="67"/>
  <c r="W53" i="67"/>
  <c r="AA53" i="67"/>
  <c r="U54" i="67"/>
  <c r="Y54" i="67"/>
  <c r="S55" i="67"/>
  <c r="W55" i="67"/>
  <c r="AA55" i="67"/>
  <c r="U56" i="67"/>
  <c r="Y56" i="67"/>
  <c r="S57" i="67"/>
  <c r="W57" i="67"/>
  <c r="AA57" i="67"/>
  <c r="U58" i="67"/>
  <c r="Y58" i="67"/>
  <c r="S59" i="67"/>
  <c r="W59" i="67"/>
  <c r="AA59" i="67"/>
  <c r="U60" i="67"/>
  <c r="Y60" i="67"/>
  <c r="S61" i="67"/>
  <c r="W61" i="67"/>
  <c r="AA61" i="67"/>
  <c r="U62" i="67"/>
  <c r="Y62" i="67"/>
  <c r="S63" i="67"/>
  <c r="W63" i="67"/>
  <c r="AA63" i="67"/>
  <c r="U64" i="67"/>
  <c r="Y64" i="67"/>
  <c r="S65" i="67"/>
  <c r="W65" i="67"/>
  <c r="AA65" i="67"/>
  <c r="U66" i="67"/>
  <c r="Y66" i="67"/>
  <c r="S67" i="67"/>
  <c r="W67" i="67"/>
  <c r="AA67" i="67"/>
  <c r="V39" i="67"/>
  <c r="T40" i="67"/>
  <c r="X40" i="67"/>
  <c r="V41" i="67"/>
  <c r="T42" i="67"/>
  <c r="X42" i="67"/>
  <c r="V43" i="67"/>
  <c r="T44" i="67"/>
  <c r="X44" i="67"/>
  <c r="V45" i="67"/>
  <c r="T46" i="67"/>
  <c r="X46" i="67"/>
  <c r="V47" i="67"/>
  <c r="T48" i="67"/>
  <c r="X48" i="67"/>
  <c r="V49" i="67"/>
  <c r="T50" i="67"/>
  <c r="X50" i="67"/>
  <c r="V51" i="67"/>
  <c r="T52" i="67"/>
  <c r="X52" i="67"/>
  <c r="V53" i="67"/>
  <c r="T54" i="67"/>
  <c r="X54" i="67"/>
  <c r="V55" i="67"/>
  <c r="T56" i="67"/>
  <c r="X56" i="67"/>
  <c r="V57" i="67"/>
  <c r="T58" i="67"/>
  <c r="X58" i="67"/>
  <c r="V59" i="67"/>
  <c r="T60" i="67"/>
  <c r="X60" i="67"/>
  <c r="V61" i="67"/>
  <c r="T62" i="67"/>
  <c r="X62" i="67"/>
  <c r="V63" i="67"/>
  <c r="T64" i="67"/>
  <c r="X64" i="67"/>
  <c r="V65" i="67"/>
  <c r="T66" i="67"/>
  <c r="X66" i="67"/>
  <c r="V67" i="67"/>
  <c r="S68" i="67"/>
  <c r="W68" i="67"/>
  <c r="S69" i="67"/>
  <c r="W69" i="67"/>
  <c r="S70" i="67"/>
  <c r="W70" i="67"/>
  <c r="S71" i="67"/>
  <c r="W71" i="67"/>
  <c r="S72" i="67"/>
  <c r="W72" i="67"/>
  <c r="S73" i="67"/>
  <c r="W73" i="67"/>
  <c r="S74" i="67"/>
  <c r="W74" i="67"/>
  <c r="S75" i="67"/>
  <c r="W75" i="67"/>
  <c r="S76" i="67"/>
  <c r="W76" i="67"/>
  <c r="S77" i="67"/>
  <c r="W77" i="67"/>
  <c r="S78" i="67"/>
  <c r="W78" i="67"/>
  <c r="S79" i="67"/>
  <c r="W79" i="67"/>
  <c r="S80" i="67"/>
  <c r="W80" i="67"/>
  <c r="S81" i="67"/>
  <c r="W81" i="67"/>
  <c r="S82" i="67"/>
  <c r="W82" i="67"/>
  <c r="S83" i="67"/>
  <c r="W83" i="67"/>
  <c r="S84" i="67"/>
  <c r="W84" i="67"/>
  <c r="S85" i="67"/>
  <c r="W85" i="67"/>
  <c r="S86" i="67"/>
  <c r="W86" i="67"/>
  <c r="S87" i="67"/>
  <c r="W87" i="67"/>
  <c r="S88" i="67"/>
  <c r="W88" i="67"/>
  <c r="S89" i="67"/>
  <c r="W89" i="67"/>
  <c r="S90" i="67"/>
  <c r="W90" i="67"/>
  <c r="S91" i="67"/>
  <c r="W91" i="67"/>
  <c r="S92" i="67"/>
  <c r="W92" i="67"/>
  <c r="S93" i="67"/>
  <c r="W93" i="67"/>
  <c r="S94" i="67"/>
  <c r="W94" i="67"/>
  <c r="S95" i="67"/>
  <c r="W95" i="67"/>
  <c r="S96" i="67"/>
  <c r="W96" i="67"/>
  <c r="S97" i="67"/>
  <c r="W97" i="67"/>
  <c r="S98" i="67"/>
  <c r="W98" i="67"/>
  <c r="S99" i="67"/>
  <c r="W99" i="67"/>
  <c r="S100" i="67"/>
  <c r="W100" i="67"/>
  <c r="S101" i="67"/>
  <c r="W101" i="67"/>
  <c r="S102" i="67"/>
  <c r="W102" i="67"/>
  <c r="S103" i="67"/>
  <c r="W103" i="67"/>
  <c r="S104" i="67"/>
  <c r="W104" i="67"/>
  <c r="S105" i="67"/>
  <c r="W105" i="67"/>
  <c r="S106" i="67"/>
  <c r="W106" i="67"/>
  <c r="S107" i="67"/>
  <c r="W107" i="67"/>
  <c r="S108" i="67"/>
  <c r="W108" i="67"/>
  <c r="S109" i="67"/>
  <c r="W109" i="67"/>
  <c r="AA110" i="67"/>
  <c r="W110" i="67"/>
  <c r="U110" i="67"/>
  <c r="S111" i="67"/>
  <c r="W111" i="67"/>
  <c r="S112" i="67"/>
  <c r="W112" i="67"/>
  <c r="S35" i="67"/>
  <c r="W35" i="67"/>
  <c r="AA35" i="67"/>
  <c r="U36" i="67"/>
  <c r="Y36" i="67"/>
  <c r="S37" i="67"/>
  <c r="W37" i="67"/>
  <c r="AA37" i="67"/>
  <c r="X38" i="67"/>
  <c r="AA38" i="67"/>
  <c r="W38" i="67"/>
  <c r="S38" i="67"/>
  <c r="T35" i="67"/>
  <c r="X35" i="67"/>
  <c r="V36" i="67"/>
  <c r="T37" i="67"/>
  <c r="X37" i="67"/>
  <c r="U39" i="67"/>
  <c r="Y39" i="67"/>
  <c r="S40" i="67"/>
  <c r="W40" i="67"/>
  <c r="AA40" i="67"/>
  <c r="U41" i="67"/>
  <c r="Y41" i="67"/>
  <c r="S42" i="67"/>
  <c r="W42" i="67"/>
  <c r="AA42" i="67"/>
  <c r="U43" i="67"/>
  <c r="Y43" i="67"/>
  <c r="S44" i="67"/>
  <c r="W44" i="67"/>
  <c r="AA44" i="67"/>
  <c r="U45" i="67"/>
  <c r="Y45" i="67"/>
  <c r="S46" i="67"/>
  <c r="W46" i="67"/>
  <c r="AA46" i="67"/>
  <c r="U47" i="67"/>
  <c r="Y47" i="67"/>
  <c r="S48" i="67"/>
  <c r="W48" i="67"/>
  <c r="AA48" i="67"/>
  <c r="U49" i="67"/>
  <c r="Y49" i="67"/>
  <c r="S50" i="67"/>
  <c r="W50" i="67"/>
  <c r="AA50" i="67"/>
  <c r="U51" i="67"/>
  <c r="Y51" i="67"/>
  <c r="S52" i="67"/>
  <c r="W52" i="67"/>
  <c r="AA52" i="67"/>
  <c r="U53" i="67"/>
  <c r="Y53" i="67"/>
  <c r="S54" i="67"/>
  <c r="W54" i="67"/>
  <c r="AA54" i="67"/>
  <c r="U55" i="67"/>
  <c r="Y55" i="67"/>
  <c r="S56" i="67"/>
  <c r="W56" i="67"/>
  <c r="AA56" i="67"/>
  <c r="U57" i="67"/>
  <c r="Y57" i="67"/>
  <c r="S58" i="67"/>
  <c r="W58" i="67"/>
  <c r="AA58" i="67"/>
  <c r="U59" i="67"/>
  <c r="Y59" i="67"/>
  <c r="S60" i="67"/>
  <c r="W60" i="67"/>
  <c r="AA60" i="67"/>
  <c r="U61" i="67"/>
  <c r="Y61" i="67"/>
  <c r="S62" i="67"/>
  <c r="W62" i="67"/>
  <c r="AA62" i="67"/>
  <c r="U63" i="67"/>
  <c r="Y63" i="67"/>
  <c r="S64" i="67"/>
  <c r="W64" i="67"/>
  <c r="AA64" i="67"/>
  <c r="U65" i="67"/>
  <c r="Y65" i="67"/>
  <c r="S66" i="67"/>
  <c r="W66" i="67"/>
  <c r="AA66" i="67"/>
  <c r="U67" i="67"/>
  <c r="Y67" i="67"/>
  <c r="T39" i="67"/>
  <c r="X39" i="67"/>
  <c r="V40" i="67"/>
  <c r="T41" i="67"/>
  <c r="X41" i="67"/>
  <c r="V42" i="67"/>
  <c r="T43" i="67"/>
  <c r="X43" i="67"/>
  <c r="V44" i="67"/>
  <c r="T45" i="67"/>
  <c r="X45" i="67"/>
  <c r="V46" i="67"/>
  <c r="T47" i="67"/>
  <c r="X47" i="67"/>
  <c r="V48" i="67"/>
  <c r="T49" i="67"/>
  <c r="X49" i="67"/>
  <c r="V50" i="67"/>
  <c r="T51" i="67"/>
  <c r="X51" i="67"/>
  <c r="V52" i="67"/>
  <c r="T53" i="67"/>
  <c r="X53" i="67"/>
  <c r="V54" i="67"/>
  <c r="T55" i="67"/>
  <c r="X55" i="67"/>
  <c r="V56" i="67"/>
  <c r="T57" i="67"/>
  <c r="X57" i="67"/>
  <c r="V58" i="67"/>
  <c r="T59" i="67"/>
  <c r="X59" i="67"/>
  <c r="V60" i="67"/>
  <c r="T61" i="67"/>
  <c r="X61" i="67"/>
  <c r="V62" i="67"/>
  <c r="T63" i="67"/>
  <c r="X63" i="67"/>
  <c r="V64" i="67"/>
  <c r="T65" i="67"/>
  <c r="X65" i="67"/>
  <c r="V66" i="67"/>
  <c r="T67" i="67"/>
  <c r="X67" i="67"/>
  <c r="U68" i="67"/>
  <c r="Y68" i="67"/>
  <c r="U69" i="67"/>
  <c r="Y69" i="67"/>
  <c r="U70" i="67"/>
  <c r="Y70" i="67"/>
  <c r="U71" i="67"/>
  <c r="Y71" i="67"/>
  <c r="U72" i="67"/>
  <c r="Y72" i="67"/>
  <c r="U73" i="67"/>
  <c r="Y73" i="67"/>
  <c r="U74" i="67"/>
  <c r="Y74" i="67"/>
  <c r="U75" i="67"/>
  <c r="Y75" i="67"/>
  <c r="U76" i="67"/>
  <c r="Y76" i="67"/>
  <c r="U77" i="67"/>
  <c r="Y77" i="67"/>
  <c r="U78" i="67"/>
  <c r="Y78" i="67"/>
  <c r="U79" i="67"/>
  <c r="Y79" i="67"/>
  <c r="U80" i="67"/>
  <c r="Y80" i="67"/>
  <c r="U81" i="67"/>
  <c r="Y81" i="67"/>
  <c r="U82" i="67"/>
  <c r="Y82" i="67"/>
  <c r="U83" i="67"/>
  <c r="Y83" i="67"/>
  <c r="U84" i="67"/>
  <c r="Y84" i="67"/>
  <c r="U85" i="67"/>
  <c r="Y85" i="67"/>
  <c r="U86" i="67"/>
  <c r="Y86" i="67"/>
  <c r="U87" i="67"/>
  <c r="Y87" i="67"/>
  <c r="U88" i="67"/>
  <c r="Y88" i="67"/>
  <c r="U89" i="67"/>
  <c r="Y89" i="67"/>
  <c r="U90" i="67"/>
  <c r="Y90" i="67"/>
  <c r="U91" i="67"/>
  <c r="Y91" i="67"/>
  <c r="U92" i="67"/>
  <c r="Y92" i="67"/>
  <c r="U93" i="67"/>
  <c r="Y93" i="67"/>
  <c r="U94" i="67"/>
  <c r="Y94" i="67"/>
  <c r="U95" i="67"/>
  <c r="Y95" i="67"/>
  <c r="U96" i="67"/>
  <c r="Y96" i="67"/>
  <c r="U97" i="67"/>
  <c r="Y97" i="67"/>
  <c r="U98" i="67"/>
  <c r="Y98" i="67"/>
  <c r="U99" i="67"/>
  <c r="Y99" i="67"/>
  <c r="U100" i="67"/>
  <c r="Y100" i="67"/>
  <c r="U101" i="67"/>
  <c r="Y101" i="67"/>
  <c r="U102" i="67"/>
  <c r="Y102" i="67"/>
  <c r="U103" i="67"/>
  <c r="Y103" i="67"/>
  <c r="U104" i="67"/>
  <c r="Y104" i="67"/>
  <c r="U105" i="67"/>
  <c r="Y105" i="67"/>
  <c r="U106" i="67"/>
  <c r="Y106" i="67"/>
  <c r="U107" i="67"/>
  <c r="Y107" i="67"/>
  <c r="U108" i="67"/>
  <c r="Y108" i="67"/>
  <c r="U109" i="67"/>
  <c r="Y109" i="67"/>
  <c r="Y110" i="67"/>
  <c r="S110" i="67"/>
  <c r="X110" i="67"/>
  <c r="U111" i="67"/>
  <c r="Y111" i="67"/>
  <c r="U112" i="67"/>
  <c r="Y112" i="67"/>
  <c r="Z36" i="66"/>
  <c r="V36" i="66"/>
  <c r="S36" i="66"/>
  <c r="AA36" i="66"/>
  <c r="Z38" i="66"/>
  <c r="V38" i="66"/>
  <c r="S38" i="66"/>
  <c r="AA38" i="66"/>
  <c r="Z40" i="66"/>
  <c r="V40" i="66"/>
  <c r="S40" i="66"/>
  <c r="AA40" i="66"/>
  <c r="Z42" i="66"/>
  <c r="Y42" i="66"/>
  <c r="T42" i="66"/>
  <c r="W42" i="66"/>
  <c r="X35" i="66"/>
  <c r="T35" i="66"/>
  <c r="W35" i="66"/>
  <c r="Z37" i="66"/>
  <c r="V37" i="66"/>
  <c r="S37" i="66"/>
  <c r="AA37" i="66"/>
  <c r="X39" i="66"/>
  <c r="T39" i="66"/>
  <c r="W39" i="66"/>
  <c r="Z41" i="66"/>
  <c r="V41" i="66"/>
  <c r="S41" i="66"/>
  <c r="AA41" i="66"/>
  <c r="X44" i="66"/>
  <c r="T44" i="66"/>
  <c r="U44" i="66"/>
  <c r="AA44" i="66"/>
  <c r="X46" i="66"/>
  <c r="T46" i="66"/>
  <c r="U46" i="66"/>
  <c r="AA46" i="66"/>
  <c r="X48" i="66"/>
  <c r="T48" i="66"/>
  <c r="U48" i="66"/>
  <c r="AA48" i="66"/>
  <c r="X50" i="66"/>
  <c r="T50" i="66"/>
  <c r="U50" i="66"/>
  <c r="AA50" i="66"/>
  <c r="X52" i="66"/>
  <c r="T52" i="66"/>
  <c r="U52" i="66"/>
  <c r="AA52" i="66"/>
  <c r="X54" i="66"/>
  <c r="T54" i="66"/>
  <c r="U54" i="66"/>
  <c r="AA54" i="66"/>
  <c r="X56" i="66"/>
  <c r="T56" i="66"/>
  <c r="U56" i="66"/>
  <c r="AA56" i="66"/>
  <c r="X58" i="66"/>
  <c r="T58" i="66"/>
  <c r="U58" i="66"/>
  <c r="AA58" i="66"/>
  <c r="X60" i="66"/>
  <c r="T60" i="66"/>
  <c r="U60" i="66"/>
  <c r="AA60" i="66"/>
  <c r="X62" i="66"/>
  <c r="T62" i="66"/>
  <c r="U62" i="66"/>
  <c r="AA62" i="66"/>
  <c r="X64" i="66"/>
  <c r="T64" i="66"/>
  <c r="U64" i="66"/>
  <c r="AA64" i="66"/>
  <c r="X66" i="66"/>
  <c r="T66" i="66"/>
  <c r="U66" i="66"/>
  <c r="AA66" i="66"/>
  <c r="X68" i="66"/>
  <c r="T68" i="66"/>
  <c r="U68" i="66"/>
  <c r="AA68" i="66"/>
  <c r="X70" i="66"/>
  <c r="T70" i="66"/>
  <c r="U70" i="66"/>
  <c r="AA70" i="66"/>
  <c r="X72" i="66"/>
  <c r="T72" i="66"/>
  <c r="U72" i="66"/>
  <c r="AA72" i="66"/>
  <c r="X74" i="66"/>
  <c r="T74" i="66"/>
  <c r="U74" i="66"/>
  <c r="AA74" i="66"/>
  <c r="X76" i="66"/>
  <c r="T76" i="66"/>
  <c r="U76" i="66"/>
  <c r="AA76" i="66"/>
  <c r="X78" i="66"/>
  <c r="T78" i="66"/>
  <c r="U78" i="66"/>
  <c r="AA78" i="66"/>
  <c r="X80" i="66"/>
  <c r="T80" i="66"/>
  <c r="U80" i="66"/>
  <c r="AA80" i="66"/>
  <c r="X82" i="66"/>
  <c r="T82" i="66"/>
  <c r="U82" i="66"/>
  <c r="AA82" i="66"/>
  <c r="X84" i="66"/>
  <c r="T84" i="66"/>
  <c r="U84" i="66"/>
  <c r="AA84" i="66"/>
  <c r="AA86" i="66"/>
  <c r="Z43" i="66"/>
  <c r="V43" i="66"/>
  <c r="S43" i="66"/>
  <c r="AA43" i="66"/>
  <c r="X45" i="66"/>
  <c r="T45" i="66"/>
  <c r="W45" i="66"/>
  <c r="Z47" i="66"/>
  <c r="V47" i="66"/>
  <c r="S47" i="66"/>
  <c r="AA47" i="66"/>
  <c r="X49" i="66"/>
  <c r="T49" i="66"/>
  <c r="W49" i="66"/>
  <c r="Z51" i="66"/>
  <c r="V51" i="66"/>
  <c r="S51" i="66"/>
  <c r="AA51" i="66"/>
  <c r="X53" i="66"/>
  <c r="T53" i="66"/>
  <c r="W53" i="66"/>
  <c r="Z55" i="66"/>
  <c r="V55" i="66"/>
  <c r="S55" i="66"/>
  <c r="AA55" i="66"/>
  <c r="X57" i="66"/>
  <c r="T57" i="66"/>
  <c r="W57" i="66"/>
  <c r="Z59" i="66"/>
  <c r="V59" i="66"/>
  <c r="S59" i="66"/>
  <c r="AA59" i="66"/>
  <c r="X61" i="66"/>
  <c r="T61" i="66"/>
  <c r="W61" i="66"/>
  <c r="Z63" i="66"/>
  <c r="V63" i="66"/>
  <c r="S63" i="66"/>
  <c r="AA63" i="66"/>
  <c r="X65" i="66"/>
  <c r="T65" i="66"/>
  <c r="W65" i="66"/>
  <c r="Z67" i="66"/>
  <c r="V67" i="66"/>
  <c r="S67" i="66"/>
  <c r="AA67" i="66"/>
  <c r="X69" i="66"/>
  <c r="T69" i="66"/>
  <c r="W69" i="66"/>
  <c r="Z71" i="66"/>
  <c r="V71" i="66"/>
  <c r="S71" i="66"/>
  <c r="AA71" i="66"/>
  <c r="X73" i="66"/>
  <c r="T73" i="66"/>
  <c r="W73" i="66"/>
  <c r="Z75" i="66"/>
  <c r="V75" i="66"/>
  <c r="S75" i="66"/>
  <c r="AA75" i="66"/>
  <c r="X77" i="66"/>
  <c r="T77" i="66"/>
  <c r="W77" i="66"/>
  <c r="Z79" i="66"/>
  <c r="V79" i="66"/>
  <c r="S79" i="66"/>
  <c r="AA79" i="66"/>
  <c r="X81" i="66"/>
  <c r="T81" i="66"/>
  <c r="W81" i="66"/>
  <c r="Z83" i="66"/>
  <c r="V83" i="66"/>
  <c r="S83" i="66"/>
  <c r="AA83" i="66"/>
  <c r="X85" i="66"/>
  <c r="T85" i="66"/>
  <c r="W85" i="66"/>
  <c r="U86" i="66"/>
  <c r="X87" i="66"/>
  <c r="T87" i="66"/>
  <c r="W87" i="66"/>
  <c r="U88" i="66"/>
  <c r="X89" i="66"/>
  <c r="T89" i="66"/>
  <c r="W89" i="66"/>
  <c r="U90" i="66"/>
  <c r="X91" i="66"/>
  <c r="T91" i="66"/>
  <c r="W91" i="66"/>
  <c r="U92" i="66"/>
  <c r="X86" i="66"/>
  <c r="T86" i="66"/>
  <c r="Z88" i="66"/>
  <c r="V88" i="66"/>
  <c r="S88" i="66"/>
  <c r="Z90" i="66"/>
  <c r="V90" i="66"/>
  <c r="S90" i="66"/>
  <c r="AA90" i="66"/>
  <c r="Z92" i="66"/>
  <c r="V92" i="66"/>
  <c r="S92" i="66"/>
  <c r="S93" i="66"/>
  <c r="W93" i="66"/>
  <c r="S94" i="66"/>
  <c r="W94" i="66"/>
  <c r="S95" i="66"/>
  <c r="W95" i="66"/>
  <c r="S96" i="66"/>
  <c r="W96" i="66"/>
  <c r="S97" i="66"/>
  <c r="W97" i="66"/>
  <c r="S98" i="66"/>
  <c r="W98" i="66"/>
  <c r="S99" i="66"/>
  <c r="W99" i="66"/>
  <c r="S100" i="66"/>
  <c r="W100" i="66"/>
  <c r="S101" i="66"/>
  <c r="W101" i="66"/>
  <c r="S102" i="66"/>
  <c r="W102" i="66"/>
  <c r="S103" i="66"/>
  <c r="W103" i="66"/>
  <c r="S104" i="66"/>
  <c r="W104" i="66"/>
  <c r="S105" i="66"/>
  <c r="W105" i="66"/>
  <c r="S106" i="66"/>
  <c r="W106" i="66"/>
  <c r="S107" i="66"/>
  <c r="W107" i="66"/>
  <c r="S108" i="66"/>
  <c r="W108" i="66"/>
  <c r="S109" i="66"/>
  <c r="W109" i="66"/>
  <c r="S110" i="66"/>
  <c r="W110" i="66"/>
  <c r="S111" i="66"/>
  <c r="W111" i="66"/>
  <c r="U35" i="66"/>
  <c r="X36" i="66"/>
  <c r="T36" i="66"/>
  <c r="W36" i="66"/>
  <c r="U37" i="66"/>
  <c r="X38" i="66"/>
  <c r="T38" i="66"/>
  <c r="W38" i="66"/>
  <c r="U39" i="66"/>
  <c r="X40" i="66"/>
  <c r="T40" i="66"/>
  <c r="W40" i="66"/>
  <c r="U41" i="66"/>
  <c r="X42" i="66"/>
  <c r="V42" i="66"/>
  <c r="S42" i="66"/>
  <c r="Z35" i="66"/>
  <c r="V35" i="66"/>
  <c r="S35" i="66"/>
  <c r="AA35" i="66"/>
  <c r="X37" i="66"/>
  <c r="T37" i="66"/>
  <c r="W37" i="66"/>
  <c r="Z39" i="66"/>
  <c r="V39" i="66"/>
  <c r="S39" i="66"/>
  <c r="AA39" i="66"/>
  <c r="X41" i="66"/>
  <c r="T41" i="66"/>
  <c r="W41" i="66"/>
  <c r="Z44" i="66"/>
  <c r="V44" i="66"/>
  <c r="Y44" i="66"/>
  <c r="S44" i="66"/>
  <c r="Z46" i="66"/>
  <c r="V46" i="66"/>
  <c r="Y46" i="66"/>
  <c r="S46" i="66"/>
  <c r="Z48" i="66"/>
  <c r="V48" i="66"/>
  <c r="Y48" i="66"/>
  <c r="S48" i="66"/>
  <c r="Z50" i="66"/>
  <c r="V50" i="66"/>
  <c r="Y50" i="66"/>
  <c r="S50" i="66"/>
  <c r="Z52" i="66"/>
  <c r="V52" i="66"/>
  <c r="Y52" i="66"/>
  <c r="S52" i="66"/>
  <c r="Z54" i="66"/>
  <c r="V54" i="66"/>
  <c r="Y54" i="66"/>
  <c r="S54" i="66"/>
  <c r="Z56" i="66"/>
  <c r="V56" i="66"/>
  <c r="Y56" i="66"/>
  <c r="S56" i="66"/>
  <c r="Z58" i="66"/>
  <c r="V58" i="66"/>
  <c r="Y58" i="66"/>
  <c r="S58" i="66"/>
  <c r="Z60" i="66"/>
  <c r="V60" i="66"/>
  <c r="Y60" i="66"/>
  <c r="S60" i="66"/>
  <c r="Z62" i="66"/>
  <c r="V62" i="66"/>
  <c r="Y62" i="66"/>
  <c r="S62" i="66"/>
  <c r="Z64" i="66"/>
  <c r="V64" i="66"/>
  <c r="Y64" i="66"/>
  <c r="S64" i="66"/>
  <c r="Z66" i="66"/>
  <c r="V66" i="66"/>
  <c r="Y66" i="66"/>
  <c r="S66" i="66"/>
  <c r="Z68" i="66"/>
  <c r="V68" i="66"/>
  <c r="Y68" i="66"/>
  <c r="S68" i="66"/>
  <c r="Z70" i="66"/>
  <c r="V70" i="66"/>
  <c r="Y70" i="66"/>
  <c r="S70" i="66"/>
  <c r="Z72" i="66"/>
  <c r="V72" i="66"/>
  <c r="Y72" i="66"/>
  <c r="S72" i="66"/>
  <c r="Z74" i="66"/>
  <c r="V74" i="66"/>
  <c r="Y74" i="66"/>
  <c r="S74" i="66"/>
  <c r="Z76" i="66"/>
  <c r="V76" i="66"/>
  <c r="Y76" i="66"/>
  <c r="S76" i="66"/>
  <c r="Z78" i="66"/>
  <c r="V78" i="66"/>
  <c r="Y78" i="66"/>
  <c r="S78" i="66"/>
  <c r="Z80" i="66"/>
  <c r="V80" i="66"/>
  <c r="Y80" i="66"/>
  <c r="S80" i="66"/>
  <c r="Z82" i="66"/>
  <c r="V82" i="66"/>
  <c r="Y82" i="66"/>
  <c r="S82" i="66"/>
  <c r="Z84" i="66"/>
  <c r="V84" i="66"/>
  <c r="Y84" i="66"/>
  <c r="S84" i="66"/>
  <c r="S86" i="66"/>
  <c r="W88" i="66"/>
  <c r="X43" i="66"/>
  <c r="T43" i="66"/>
  <c r="W43" i="66"/>
  <c r="Z45" i="66"/>
  <c r="V45" i="66"/>
  <c r="S45" i="66"/>
  <c r="AA45" i="66"/>
  <c r="X47" i="66"/>
  <c r="T47" i="66"/>
  <c r="W47" i="66"/>
  <c r="Z49" i="66"/>
  <c r="V49" i="66"/>
  <c r="S49" i="66"/>
  <c r="AA49" i="66"/>
  <c r="X51" i="66"/>
  <c r="T51" i="66"/>
  <c r="W51" i="66"/>
  <c r="Z53" i="66"/>
  <c r="V53" i="66"/>
  <c r="S53" i="66"/>
  <c r="AA53" i="66"/>
  <c r="X55" i="66"/>
  <c r="T55" i="66"/>
  <c r="W55" i="66"/>
  <c r="Z57" i="66"/>
  <c r="V57" i="66"/>
  <c r="S57" i="66"/>
  <c r="AA57" i="66"/>
  <c r="X59" i="66"/>
  <c r="T59" i="66"/>
  <c r="W59" i="66"/>
  <c r="Z61" i="66"/>
  <c r="V61" i="66"/>
  <c r="S61" i="66"/>
  <c r="AA61" i="66"/>
  <c r="X63" i="66"/>
  <c r="T63" i="66"/>
  <c r="W63" i="66"/>
  <c r="Z65" i="66"/>
  <c r="V65" i="66"/>
  <c r="S65" i="66"/>
  <c r="AA65" i="66"/>
  <c r="X67" i="66"/>
  <c r="T67" i="66"/>
  <c r="W67" i="66"/>
  <c r="Z69" i="66"/>
  <c r="V69" i="66"/>
  <c r="S69" i="66"/>
  <c r="AA69" i="66"/>
  <c r="X71" i="66"/>
  <c r="T71" i="66"/>
  <c r="W71" i="66"/>
  <c r="Z73" i="66"/>
  <c r="V73" i="66"/>
  <c r="S73" i="66"/>
  <c r="AA73" i="66"/>
  <c r="X75" i="66"/>
  <c r="T75" i="66"/>
  <c r="W75" i="66"/>
  <c r="Z77" i="66"/>
  <c r="V77" i="66"/>
  <c r="S77" i="66"/>
  <c r="AA77" i="66"/>
  <c r="X79" i="66"/>
  <c r="T79" i="66"/>
  <c r="W79" i="66"/>
  <c r="Z81" i="66"/>
  <c r="V81" i="66"/>
  <c r="S81" i="66"/>
  <c r="AA81" i="66"/>
  <c r="X83" i="66"/>
  <c r="T83" i="66"/>
  <c r="W83" i="66"/>
  <c r="Z85" i="66"/>
  <c r="V85" i="66"/>
  <c r="S85" i="66"/>
  <c r="AA85" i="66"/>
  <c r="Z87" i="66"/>
  <c r="V87" i="66"/>
  <c r="S87" i="66"/>
  <c r="AA87" i="66"/>
  <c r="Z89" i="66"/>
  <c r="V89" i="66"/>
  <c r="S89" i="66"/>
  <c r="AA89" i="66"/>
  <c r="Z91" i="66"/>
  <c r="V91" i="66"/>
  <c r="S91" i="66"/>
  <c r="AA91" i="66"/>
  <c r="Z86" i="66"/>
  <c r="V86" i="66"/>
  <c r="W86" i="66"/>
  <c r="X88" i="66"/>
  <c r="T88" i="66"/>
  <c r="AA88" i="66"/>
  <c r="X90" i="66"/>
  <c r="T90" i="66"/>
  <c r="W90" i="66"/>
  <c r="AA92" i="66"/>
  <c r="X92" i="66"/>
  <c r="T92" i="66"/>
  <c r="W92" i="66"/>
  <c r="U93" i="66"/>
  <c r="Y93" i="66"/>
  <c r="U94" i="66"/>
  <c r="Y94" i="66"/>
  <c r="U95" i="66"/>
  <c r="Y95" i="66"/>
  <c r="U96" i="66"/>
  <c r="Y96" i="66"/>
  <c r="U97" i="66"/>
  <c r="Y97" i="66"/>
  <c r="U98" i="66"/>
  <c r="Y98" i="66"/>
  <c r="U99" i="66"/>
  <c r="Y99" i="66"/>
  <c r="U100" i="66"/>
  <c r="Y100" i="66"/>
  <c r="U101" i="66"/>
  <c r="Y101" i="66"/>
  <c r="U102" i="66"/>
  <c r="Y102" i="66"/>
  <c r="U103" i="66"/>
  <c r="Y103" i="66"/>
  <c r="U104" i="66"/>
  <c r="Y104" i="66"/>
  <c r="U105" i="66"/>
  <c r="Y105" i="66"/>
  <c r="U106" i="66"/>
  <c r="Y106" i="66"/>
  <c r="U107" i="66"/>
  <c r="Y107" i="66"/>
  <c r="U108" i="66"/>
  <c r="Y108" i="66"/>
  <c r="U109" i="66"/>
  <c r="Y109" i="66"/>
  <c r="U110" i="66"/>
  <c r="Y110" i="66"/>
  <c r="U111" i="66"/>
  <c r="Y111" i="66"/>
  <c r="U112" i="66"/>
  <c r="Y112" i="66"/>
  <c r="S112" i="66"/>
  <c r="W112" i="66"/>
  <c r="Z35" i="65"/>
  <c r="V35" i="65"/>
  <c r="S35" i="65"/>
  <c r="AA35" i="65"/>
  <c r="Z37" i="65"/>
  <c r="V37" i="65"/>
  <c r="S37" i="65"/>
  <c r="AA37" i="65"/>
  <c r="Z39" i="65"/>
  <c r="V39" i="65"/>
  <c r="S39" i="65"/>
  <c r="AA39" i="65"/>
  <c r="Z41" i="65"/>
  <c r="V41" i="65"/>
  <c r="S41" i="65"/>
  <c r="AA41" i="65"/>
  <c r="Z44" i="65"/>
  <c r="V44" i="65"/>
  <c r="Y44" i="65"/>
  <c r="S44" i="65"/>
  <c r="Z46" i="65"/>
  <c r="V46" i="65"/>
  <c r="Y46" i="65"/>
  <c r="S46" i="65"/>
  <c r="Z48" i="65"/>
  <c r="V48" i="65"/>
  <c r="Y48" i="65"/>
  <c r="S48" i="65"/>
  <c r="Z50" i="65"/>
  <c r="V50" i="65"/>
  <c r="Y50" i="65"/>
  <c r="S50" i="65"/>
  <c r="Z52" i="65"/>
  <c r="V52" i="65"/>
  <c r="Y52" i="65"/>
  <c r="S52" i="65"/>
  <c r="Z54" i="65"/>
  <c r="V54" i="65"/>
  <c r="Y54" i="65"/>
  <c r="S54" i="65"/>
  <c r="Z56" i="65"/>
  <c r="V56" i="65"/>
  <c r="Y56" i="65"/>
  <c r="S56" i="65"/>
  <c r="Z58" i="65"/>
  <c r="V58" i="65"/>
  <c r="Y58" i="65"/>
  <c r="S58" i="65"/>
  <c r="Z60" i="65"/>
  <c r="V60" i="65"/>
  <c r="Y60" i="65"/>
  <c r="S60" i="65"/>
  <c r="Z62" i="65"/>
  <c r="V62" i="65"/>
  <c r="Y62" i="65"/>
  <c r="S62" i="65"/>
  <c r="Z64" i="65"/>
  <c r="V64" i="65"/>
  <c r="Y64" i="65"/>
  <c r="S64" i="65"/>
  <c r="Z66" i="65"/>
  <c r="V66" i="65"/>
  <c r="Y66" i="65"/>
  <c r="S66" i="65"/>
  <c r="Z68" i="65"/>
  <c r="V68" i="65"/>
  <c r="Y68" i="65"/>
  <c r="S68" i="65"/>
  <c r="Z36" i="65"/>
  <c r="V36" i="65"/>
  <c r="S36" i="65"/>
  <c r="AA36" i="65"/>
  <c r="X38" i="65"/>
  <c r="T38" i="65"/>
  <c r="W38" i="65"/>
  <c r="Z40" i="65"/>
  <c r="V40" i="65"/>
  <c r="S40" i="65"/>
  <c r="AA40" i="65"/>
  <c r="X42" i="65"/>
  <c r="V42" i="65"/>
  <c r="S42" i="65"/>
  <c r="S70" i="65"/>
  <c r="Z72" i="65"/>
  <c r="V72" i="65"/>
  <c r="W72" i="65"/>
  <c r="X74" i="65"/>
  <c r="T74" i="65"/>
  <c r="Z76" i="65"/>
  <c r="V76" i="65"/>
  <c r="W76" i="65"/>
  <c r="W78" i="65"/>
  <c r="X80" i="65"/>
  <c r="T80" i="65"/>
  <c r="AA80" i="65"/>
  <c r="X82" i="65"/>
  <c r="T82" i="65"/>
  <c r="Z84" i="65"/>
  <c r="V84" i="65"/>
  <c r="W84" i="65"/>
  <c r="AA86" i="65"/>
  <c r="X88" i="65"/>
  <c r="T88" i="65"/>
  <c r="S90" i="65"/>
  <c r="AA92" i="65"/>
  <c r="X92" i="65"/>
  <c r="T92" i="65"/>
  <c r="X43" i="65"/>
  <c r="T43" i="65"/>
  <c r="W43" i="65"/>
  <c r="Z45" i="65"/>
  <c r="V45" i="65"/>
  <c r="S45" i="65"/>
  <c r="AA45" i="65"/>
  <c r="X47" i="65"/>
  <c r="T47" i="65"/>
  <c r="W47" i="65"/>
  <c r="Z49" i="65"/>
  <c r="V49" i="65"/>
  <c r="S49" i="65"/>
  <c r="AA49" i="65"/>
  <c r="X51" i="65"/>
  <c r="T51" i="65"/>
  <c r="W51" i="65"/>
  <c r="Z53" i="65"/>
  <c r="V53" i="65"/>
  <c r="S53" i="65"/>
  <c r="AA53" i="65"/>
  <c r="X55" i="65"/>
  <c r="T55" i="65"/>
  <c r="W55" i="65"/>
  <c r="Z57" i="65"/>
  <c r="V57" i="65"/>
  <c r="S57" i="65"/>
  <c r="AA57" i="65"/>
  <c r="X59" i="65"/>
  <c r="T59" i="65"/>
  <c r="W59" i="65"/>
  <c r="Z61" i="65"/>
  <c r="V61" i="65"/>
  <c r="S61" i="65"/>
  <c r="AA61" i="65"/>
  <c r="X63" i="65"/>
  <c r="T63" i="65"/>
  <c r="W63" i="65"/>
  <c r="Z65" i="65"/>
  <c r="V65" i="65"/>
  <c r="S65" i="65"/>
  <c r="AA65" i="65"/>
  <c r="X67" i="65"/>
  <c r="T67" i="65"/>
  <c r="W67" i="65"/>
  <c r="Z69" i="65"/>
  <c r="V69" i="65"/>
  <c r="S69" i="65"/>
  <c r="AA69" i="65"/>
  <c r="Z71" i="65"/>
  <c r="V71" i="65"/>
  <c r="S71" i="65"/>
  <c r="AA71" i="65"/>
  <c r="Y72" i="65"/>
  <c r="X73" i="65"/>
  <c r="T73" i="65"/>
  <c r="W73" i="65"/>
  <c r="U74" i="65"/>
  <c r="Z75" i="65"/>
  <c r="V75" i="65"/>
  <c r="S75" i="65"/>
  <c r="AA75" i="65"/>
  <c r="Y76" i="65"/>
  <c r="X77" i="65"/>
  <c r="T77" i="65"/>
  <c r="W77" i="65"/>
  <c r="U78" i="65"/>
  <c r="X79" i="65"/>
  <c r="T79" i="65"/>
  <c r="W79" i="65"/>
  <c r="U80" i="65"/>
  <c r="Z81" i="65"/>
  <c r="V81" i="65"/>
  <c r="S81" i="65"/>
  <c r="AA81" i="65"/>
  <c r="Y82" i="65"/>
  <c r="X83" i="65"/>
  <c r="T83" i="65"/>
  <c r="W83" i="65"/>
  <c r="U84" i="65"/>
  <c r="Z85" i="65"/>
  <c r="V85" i="65"/>
  <c r="S85" i="65"/>
  <c r="AA85" i="65"/>
  <c r="Z87" i="65"/>
  <c r="V87" i="65"/>
  <c r="S87" i="65"/>
  <c r="AA87" i="65"/>
  <c r="Y88" i="65"/>
  <c r="X89" i="65"/>
  <c r="T89" i="65"/>
  <c r="W89" i="65"/>
  <c r="U90" i="65"/>
  <c r="X91" i="65"/>
  <c r="T91" i="65"/>
  <c r="W91" i="65"/>
  <c r="U92" i="65"/>
  <c r="Z70" i="65"/>
  <c r="V70" i="65"/>
  <c r="W70" i="65"/>
  <c r="AA72" i="65"/>
  <c r="AA74" i="65"/>
  <c r="AA76" i="65"/>
  <c r="X78" i="65"/>
  <c r="T78" i="65"/>
  <c r="W80" i="65"/>
  <c r="AA82" i="65"/>
  <c r="AA84" i="65"/>
  <c r="X86" i="65"/>
  <c r="T86" i="65"/>
  <c r="S88" i="65"/>
  <c r="Z90" i="65"/>
  <c r="V90" i="65"/>
  <c r="W90" i="65"/>
  <c r="S93" i="65"/>
  <c r="W93" i="65"/>
  <c r="S94" i="65"/>
  <c r="W94" i="65"/>
  <c r="S95" i="65"/>
  <c r="W95" i="65"/>
  <c r="S96" i="65"/>
  <c r="W96" i="65"/>
  <c r="S97" i="65"/>
  <c r="W97" i="65"/>
  <c r="S98" i="65"/>
  <c r="W98" i="65"/>
  <c r="S99" i="65"/>
  <c r="W99" i="65"/>
  <c r="S100" i="65"/>
  <c r="W100" i="65"/>
  <c r="S101" i="65"/>
  <c r="W101" i="65"/>
  <c r="S102" i="65"/>
  <c r="W102" i="65"/>
  <c r="S103" i="65"/>
  <c r="W103" i="65"/>
  <c r="S104" i="65"/>
  <c r="W104" i="65"/>
  <c r="S105" i="65"/>
  <c r="W105" i="65"/>
  <c r="S106" i="65"/>
  <c r="W106" i="65"/>
  <c r="S107" i="65"/>
  <c r="W107" i="65"/>
  <c r="S108" i="65"/>
  <c r="X35" i="65"/>
  <c r="T35" i="65"/>
  <c r="W35" i="65"/>
  <c r="U36" i="65"/>
  <c r="X37" i="65"/>
  <c r="T37" i="65"/>
  <c r="W37" i="65"/>
  <c r="U38" i="65"/>
  <c r="X39" i="65"/>
  <c r="T39" i="65"/>
  <c r="W39" i="65"/>
  <c r="U40" i="65"/>
  <c r="X41" i="65"/>
  <c r="T41" i="65"/>
  <c r="W41" i="65"/>
  <c r="U42" i="65"/>
  <c r="X44" i="65"/>
  <c r="T44" i="65"/>
  <c r="U44" i="65"/>
  <c r="AA44" i="65"/>
  <c r="X46" i="65"/>
  <c r="T46" i="65"/>
  <c r="U46" i="65"/>
  <c r="AA46" i="65"/>
  <c r="X48" i="65"/>
  <c r="T48" i="65"/>
  <c r="U48" i="65"/>
  <c r="AA48" i="65"/>
  <c r="X50" i="65"/>
  <c r="T50" i="65"/>
  <c r="U50" i="65"/>
  <c r="AA50" i="65"/>
  <c r="X52" i="65"/>
  <c r="T52" i="65"/>
  <c r="U52" i="65"/>
  <c r="AA52" i="65"/>
  <c r="X54" i="65"/>
  <c r="T54" i="65"/>
  <c r="U54" i="65"/>
  <c r="AA54" i="65"/>
  <c r="X56" i="65"/>
  <c r="T56" i="65"/>
  <c r="U56" i="65"/>
  <c r="AA56" i="65"/>
  <c r="X58" i="65"/>
  <c r="T58" i="65"/>
  <c r="U58" i="65"/>
  <c r="AA58" i="65"/>
  <c r="X60" i="65"/>
  <c r="T60" i="65"/>
  <c r="U60" i="65"/>
  <c r="AA60" i="65"/>
  <c r="X62" i="65"/>
  <c r="T62" i="65"/>
  <c r="U62" i="65"/>
  <c r="AA62" i="65"/>
  <c r="X64" i="65"/>
  <c r="T64" i="65"/>
  <c r="U64" i="65"/>
  <c r="AA64" i="65"/>
  <c r="X66" i="65"/>
  <c r="T66" i="65"/>
  <c r="U66" i="65"/>
  <c r="AA66" i="65"/>
  <c r="X68" i="65"/>
  <c r="T68" i="65"/>
  <c r="U68" i="65"/>
  <c r="AA68" i="65"/>
  <c r="X36" i="65"/>
  <c r="T36" i="65"/>
  <c r="W36" i="65"/>
  <c r="Z38" i="65"/>
  <c r="V38" i="65"/>
  <c r="S38" i="65"/>
  <c r="AA38" i="65"/>
  <c r="X40" i="65"/>
  <c r="T40" i="65"/>
  <c r="W40" i="65"/>
  <c r="Z42" i="65"/>
  <c r="Y42" i="65"/>
  <c r="T42" i="65"/>
  <c r="W42" i="65"/>
  <c r="AA70" i="65"/>
  <c r="X72" i="65"/>
  <c r="T72" i="65"/>
  <c r="Z74" i="65"/>
  <c r="V74" i="65"/>
  <c r="W74" i="65"/>
  <c r="X76" i="65"/>
  <c r="T76" i="65"/>
  <c r="S78" i="65"/>
  <c r="Z80" i="65"/>
  <c r="V80" i="65"/>
  <c r="S80" i="65"/>
  <c r="Z82" i="65"/>
  <c r="V82" i="65"/>
  <c r="W82" i="65"/>
  <c r="X84" i="65"/>
  <c r="T84" i="65"/>
  <c r="S86" i="65"/>
  <c r="Z88" i="65"/>
  <c r="V88" i="65"/>
  <c r="W88" i="65"/>
  <c r="AA90" i="65"/>
  <c r="Z92" i="65"/>
  <c r="V92" i="65"/>
  <c r="W92" i="65"/>
  <c r="Z43" i="65"/>
  <c r="V43" i="65"/>
  <c r="S43" i="65"/>
  <c r="AA43" i="65"/>
  <c r="X45" i="65"/>
  <c r="T45" i="65"/>
  <c r="W45" i="65"/>
  <c r="Z47" i="65"/>
  <c r="V47" i="65"/>
  <c r="S47" i="65"/>
  <c r="AA47" i="65"/>
  <c r="X49" i="65"/>
  <c r="T49" i="65"/>
  <c r="W49" i="65"/>
  <c r="Z51" i="65"/>
  <c r="V51" i="65"/>
  <c r="S51" i="65"/>
  <c r="AA51" i="65"/>
  <c r="X53" i="65"/>
  <c r="T53" i="65"/>
  <c r="W53" i="65"/>
  <c r="Z55" i="65"/>
  <c r="V55" i="65"/>
  <c r="S55" i="65"/>
  <c r="AA55" i="65"/>
  <c r="X57" i="65"/>
  <c r="T57" i="65"/>
  <c r="W57" i="65"/>
  <c r="Z59" i="65"/>
  <c r="V59" i="65"/>
  <c r="S59" i="65"/>
  <c r="AA59" i="65"/>
  <c r="X61" i="65"/>
  <c r="T61" i="65"/>
  <c r="W61" i="65"/>
  <c r="Z63" i="65"/>
  <c r="V63" i="65"/>
  <c r="S63" i="65"/>
  <c r="AA63" i="65"/>
  <c r="X65" i="65"/>
  <c r="T65" i="65"/>
  <c r="W65" i="65"/>
  <c r="Z67" i="65"/>
  <c r="V67" i="65"/>
  <c r="S67" i="65"/>
  <c r="AA67" i="65"/>
  <c r="X69" i="65"/>
  <c r="T69" i="65"/>
  <c r="W69" i="65"/>
  <c r="U70" i="65"/>
  <c r="X71" i="65"/>
  <c r="T71" i="65"/>
  <c r="W71" i="65"/>
  <c r="U72" i="65"/>
  <c r="Z73" i="65"/>
  <c r="V73" i="65"/>
  <c r="S73" i="65"/>
  <c r="AA73" i="65"/>
  <c r="Y74" i="65"/>
  <c r="X75" i="65"/>
  <c r="T75" i="65"/>
  <c r="W75" i="65"/>
  <c r="U76" i="65"/>
  <c r="Z77" i="65"/>
  <c r="V77" i="65"/>
  <c r="S77" i="65"/>
  <c r="AA77" i="65"/>
  <c r="Z79" i="65"/>
  <c r="V79" i="65"/>
  <c r="S79" i="65"/>
  <c r="AA79" i="65"/>
  <c r="Y80" i="65"/>
  <c r="X81" i="65"/>
  <c r="T81" i="65"/>
  <c r="W81" i="65"/>
  <c r="U82" i="65"/>
  <c r="Z83" i="65"/>
  <c r="V83" i="65"/>
  <c r="S83" i="65"/>
  <c r="AA83" i="65"/>
  <c r="Y84" i="65"/>
  <c r="X85" i="65"/>
  <c r="T85" i="65"/>
  <c r="W85" i="65"/>
  <c r="U86" i="65"/>
  <c r="X87" i="65"/>
  <c r="T87" i="65"/>
  <c r="W87" i="65"/>
  <c r="U88" i="65"/>
  <c r="Z89" i="65"/>
  <c r="V89" i="65"/>
  <c r="S89" i="65"/>
  <c r="AA89" i="65"/>
  <c r="Z91" i="65"/>
  <c r="V91" i="65"/>
  <c r="S91" i="65"/>
  <c r="AA91" i="65"/>
  <c r="Y92" i="65"/>
  <c r="X70" i="65"/>
  <c r="T70" i="65"/>
  <c r="S72" i="65"/>
  <c r="S74" i="65"/>
  <c r="S76" i="65"/>
  <c r="Z78" i="65"/>
  <c r="V78" i="65"/>
  <c r="AA78" i="65"/>
  <c r="S82" i="65"/>
  <c r="S84" i="65"/>
  <c r="Z86" i="65"/>
  <c r="V86" i="65"/>
  <c r="W86" i="65"/>
  <c r="AA88" i="65"/>
  <c r="X90" i="65"/>
  <c r="T90" i="65"/>
  <c r="S92" i="65"/>
  <c r="U93" i="65"/>
  <c r="Y93" i="65"/>
  <c r="U94" i="65"/>
  <c r="Y94" i="65"/>
  <c r="U95" i="65"/>
  <c r="Y95" i="65"/>
  <c r="U96" i="65"/>
  <c r="Y96" i="65"/>
  <c r="U97" i="65"/>
  <c r="Y97" i="65"/>
  <c r="U98" i="65"/>
  <c r="Y98" i="65"/>
  <c r="U99" i="65"/>
  <c r="Y99" i="65"/>
  <c r="U100" i="65"/>
  <c r="Y100" i="65"/>
  <c r="U101" i="65"/>
  <c r="Y101" i="65"/>
  <c r="U102" i="65"/>
  <c r="Y102" i="65"/>
  <c r="U103" i="65"/>
  <c r="Y103" i="65"/>
  <c r="U104" i="65"/>
  <c r="Y104" i="65"/>
  <c r="U105" i="65"/>
  <c r="Y105" i="65"/>
  <c r="U106" i="65"/>
  <c r="Y106" i="65"/>
  <c r="U107" i="65"/>
  <c r="Y107" i="65"/>
  <c r="U108" i="65"/>
  <c r="W108" i="65"/>
  <c r="S109" i="65"/>
  <c r="W109" i="65"/>
  <c r="S110" i="65"/>
  <c r="W110" i="65"/>
  <c r="S111" i="65"/>
  <c r="W111" i="65"/>
  <c r="S112" i="65"/>
  <c r="W112" i="65"/>
  <c r="Y108" i="65"/>
  <c r="U109" i="65"/>
  <c r="Y109" i="65"/>
  <c r="U110" i="65"/>
  <c r="Y110" i="65"/>
  <c r="U111" i="65"/>
  <c r="Y111" i="65"/>
  <c r="U112" i="65"/>
  <c r="Y112" i="65"/>
  <c r="U35" i="64"/>
  <c r="Y35" i="64"/>
  <c r="S36" i="64"/>
  <c r="W36" i="64"/>
  <c r="AA36" i="64"/>
  <c r="U37" i="64"/>
  <c r="Y37" i="64"/>
  <c r="S38" i="64"/>
  <c r="W38" i="64"/>
  <c r="AA38" i="64"/>
  <c r="U39" i="64"/>
  <c r="Y39" i="64"/>
  <c r="S40" i="64"/>
  <c r="W40" i="64"/>
  <c r="AA40" i="64"/>
  <c r="U41" i="64"/>
  <c r="Y41" i="64"/>
  <c r="Z42" i="64"/>
  <c r="S42" i="64"/>
  <c r="W42" i="64"/>
  <c r="Z44" i="64"/>
  <c r="V44" i="64"/>
  <c r="S44" i="64"/>
  <c r="AA44" i="64"/>
  <c r="X46" i="64"/>
  <c r="T46" i="64"/>
  <c r="W46" i="64"/>
  <c r="Z48" i="64"/>
  <c r="V48" i="64"/>
  <c r="S48" i="64"/>
  <c r="AA48" i="64"/>
  <c r="X50" i="64"/>
  <c r="T50" i="64"/>
  <c r="W50" i="64"/>
  <c r="Z52" i="64"/>
  <c r="V52" i="64"/>
  <c r="S52" i="64"/>
  <c r="AA52" i="64"/>
  <c r="X54" i="64"/>
  <c r="T54" i="64"/>
  <c r="W54" i="64"/>
  <c r="Z56" i="64"/>
  <c r="V56" i="64"/>
  <c r="S56" i="64"/>
  <c r="AA56" i="64"/>
  <c r="X58" i="64"/>
  <c r="T58" i="64"/>
  <c r="W58" i="64"/>
  <c r="Z60" i="64"/>
  <c r="V60" i="64"/>
  <c r="S60" i="64"/>
  <c r="AA60" i="64"/>
  <c r="X62" i="64"/>
  <c r="T62" i="64"/>
  <c r="W62" i="64"/>
  <c r="Z64" i="64"/>
  <c r="V64" i="64"/>
  <c r="S64" i="64"/>
  <c r="AA64" i="64"/>
  <c r="X66" i="64"/>
  <c r="T66" i="64"/>
  <c r="W66" i="64"/>
  <c r="Z68" i="64"/>
  <c r="V68" i="64"/>
  <c r="S68" i="64"/>
  <c r="AA68" i="64"/>
  <c r="X70" i="64"/>
  <c r="T70" i="64"/>
  <c r="W70" i="64"/>
  <c r="Z72" i="64"/>
  <c r="V72" i="64"/>
  <c r="S72" i="64"/>
  <c r="AA72" i="64"/>
  <c r="X74" i="64"/>
  <c r="T74" i="64"/>
  <c r="W74" i="64"/>
  <c r="Z76" i="64"/>
  <c r="V76" i="64"/>
  <c r="S76" i="64"/>
  <c r="AA76" i="64"/>
  <c r="X78" i="64"/>
  <c r="T78" i="64"/>
  <c r="W78" i="64"/>
  <c r="Z80" i="64"/>
  <c r="V80" i="64"/>
  <c r="S80" i="64"/>
  <c r="AA80" i="64"/>
  <c r="X82" i="64"/>
  <c r="T82" i="64"/>
  <c r="W82" i="64"/>
  <c r="Z84" i="64"/>
  <c r="V84" i="64"/>
  <c r="S84" i="64"/>
  <c r="AA84" i="64"/>
  <c r="X86" i="64"/>
  <c r="T86" i="64"/>
  <c r="W86" i="64"/>
  <c r="Z88" i="64"/>
  <c r="V88" i="64"/>
  <c r="S88" i="64"/>
  <c r="AA88" i="64"/>
  <c r="X90" i="64"/>
  <c r="T90" i="64"/>
  <c r="W90" i="64"/>
  <c r="AA92" i="64"/>
  <c r="X92" i="64"/>
  <c r="T92" i="64"/>
  <c r="W92" i="64"/>
  <c r="V35" i="64"/>
  <c r="T36" i="64"/>
  <c r="X36" i="64"/>
  <c r="V37" i="64"/>
  <c r="T38" i="64"/>
  <c r="X38" i="64"/>
  <c r="V39" i="64"/>
  <c r="T40" i="64"/>
  <c r="X40" i="64"/>
  <c r="V41" i="64"/>
  <c r="T42" i="64"/>
  <c r="Y42" i="64"/>
  <c r="X43" i="64"/>
  <c r="T43" i="64"/>
  <c r="W43" i="64"/>
  <c r="U44" i="64"/>
  <c r="Z45" i="64"/>
  <c r="V45" i="64"/>
  <c r="S45" i="64"/>
  <c r="S35" i="64"/>
  <c r="AA35" i="64"/>
  <c r="Y36" i="64"/>
  <c r="W37" i="64"/>
  <c r="U38" i="64"/>
  <c r="S39" i="64"/>
  <c r="AA39" i="64"/>
  <c r="Y40" i="64"/>
  <c r="W41" i="64"/>
  <c r="X42" i="64"/>
  <c r="AA42" i="64"/>
  <c r="T44" i="64"/>
  <c r="Z46" i="64"/>
  <c r="S46" i="64"/>
  <c r="X48" i="64"/>
  <c r="W48" i="64"/>
  <c r="V50" i="64"/>
  <c r="AA50" i="64"/>
  <c r="T52" i="64"/>
  <c r="Z54" i="64"/>
  <c r="S54" i="64"/>
  <c r="X56" i="64"/>
  <c r="W56" i="64"/>
  <c r="V58" i="64"/>
  <c r="AA58" i="64"/>
  <c r="T60" i="64"/>
  <c r="Z62" i="64"/>
  <c r="S62" i="64"/>
  <c r="X64" i="64"/>
  <c r="W64" i="64"/>
  <c r="V66" i="64"/>
  <c r="AA66" i="64"/>
  <c r="T68" i="64"/>
  <c r="Z70" i="64"/>
  <c r="S70" i="64"/>
  <c r="X72" i="64"/>
  <c r="W72" i="64"/>
  <c r="V74" i="64"/>
  <c r="AA74" i="64"/>
  <c r="T76" i="64"/>
  <c r="Z78" i="64"/>
  <c r="S78" i="64"/>
  <c r="X80" i="64"/>
  <c r="W80" i="64"/>
  <c r="V82" i="64"/>
  <c r="AA82" i="64"/>
  <c r="T84" i="64"/>
  <c r="Z86" i="64"/>
  <c r="S86" i="64"/>
  <c r="X88" i="64"/>
  <c r="W88" i="64"/>
  <c r="V90" i="64"/>
  <c r="AA90" i="64"/>
  <c r="V92" i="64"/>
  <c r="T35" i="64"/>
  <c r="V36" i="64"/>
  <c r="X37" i="64"/>
  <c r="T39" i="64"/>
  <c r="V40" i="64"/>
  <c r="X41" i="64"/>
  <c r="Z43" i="64"/>
  <c r="S43" i="64"/>
  <c r="Y44" i="64"/>
  <c r="T45" i="64"/>
  <c r="AA45" i="64"/>
  <c r="Y46" i="64"/>
  <c r="X47" i="64"/>
  <c r="T47" i="64"/>
  <c r="W47" i="64"/>
  <c r="U48" i="64"/>
  <c r="Z49" i="64"/>
  <c r="V49" i="64"/>
  <c r="S49" i="64"/>
  <c r="AA49" i="64"/>
  <c r="Y50" i="64"/>
  <c r="X51" i="64"/>
  <c r="T51" i="64"/>
  <c r="W51" i="64"/>
  <c r="U52" i="64"/>
  <c r="Z53" i="64"/>
  <c r="V53" i="64"/>
  <c r="S53" i="64"/>
  <c r="AA53" i="64"/>
  <c r="Y54" i="64"/>
  <c r="X55" i="64"/>
  <c r="T55" i="64"/>
  <c r="W55" i="64"/>
  <c r="U56" i="64"/>
  <c r="Z57" i="64"/>
  <c r="V57" i="64"/>
  <c r="S57" i="64"/>
  <c r="AA57" i="64"/>
  <c r="Y58" i="64"/>
  <c r="X59" i="64"/>
  <c r="T59" i="64"/>
  <c r="W59" i="64"/>
  <c r="U60" i="64"/>
  <c r="Z61" i="64"/>
  <c r="V61" i="64"/>
  <c r="S61" i="64"/>
  <c r="AA61" i="64"/>
  <c r="Y62" i="64"/>
  <c r="X63" i="64"/>
  <c r="T63" i="64"/>
  <c r="W63" i="64"/>
  <c r="U64" i="64"/>
  <c r="Z65" i="64"/>
  <c r="V65" i="64"/>
  <c r="S65" i="64"/>
  <c r="AA65" i="64"/>
  <c r="Y66" i="64"/>
  <c r="X67" i="64"/>
  <c r="T67" i="64"/>
  <c r="W67" i="64"/>
  <c r="U68" i="64"/>
  <c r="Z69" i="64"/>
  <c r="V69" i="64"/>
  <c r="S69" i="64"/>
  <c r="AA69" i="64"/>
  <c r="Y70" i="64"/>
  <c r="X71" i="64"/>
  <c r="T71" i="64"/>
  <c r="W71" i="64"/>
  <c r="U72" i="64"/>
  <c r="Z73" i="64"/>
  <c r="V73" i="64"/>
  <c r="S73" i="64"/>
  <c r="AA73" i="64"/>
  <c r="Y74" i="64"/>
  <c r="X75" i="64"/>
  <c r="T75" i="64"/>
  <c r="W75" i="64"/>
  <c r="U76" i="64"/>
  <c r="Z77" i="64"/>
  <c r="V77" i="64"/>
  <c r="S77" i="64"/>
  <c r="AA77" i="64"/>
  <c r="Y78" i="64"/>
  <c r="X79" i="64"/>
  <c r="T79" i="64"/>
  <c r="W79" i="64"/>
  <c r="U80" i="64"/>
  <c r="Z81" i="64"/>
  <c r="V81" i="64"/>
  <c r="S81" i="64"/>
  <c r="AA81" i="64"/>
  <c r="Y82" i="64"/>
  <c r="X83" i="64"/>
  <c r="T83" i="64"/>
  <c r="W83" i="64"/>
  <c r="U84" i="64"/>
  <c r="Z85" i="64"/>
  <c r="V85" i="64"/>
  <c r="S85" i="64"/>
  <c r="AA85" i="64"/>
  <c r="Y86" i="64"/>
  <c r="X87" i="64"/>
  <c r="T87" i="64"/>
  <c r="W87" i="64"/>
  <c r="U88" i="64"/>
  <c r="Z89" i="64"/>
  <c r="V89" i="64"/>
  <c r="S89" i="64"/>
  <c r="AA89" i="64"/>
  <c r="Y90" i="64"/>
  <c r="X91" i="64"/>
  <c r="T91" i="64"/>
  <c r="W91" i="64"/>
  <c r="U92" i="64"/>
  <c r="S93" i="64"/>
  <c r="W93" i="64"/>
  <c r="S94" i="64"/>
  <c r="W94" i="64"/>
  <c r="S95" i="64"/>
  <c r="W95" i="64"/>
  <c r="S96" i="64"/>
  <c r="W96" i="64"/>
  <c r="S97" i="64"/>
  <c r="W97" i="64"/>
  <c r="S98" i="64"/>
  <c r="W98" i="64"/>
  <c r="S99" i="64"/>
  <c r="W99" i="64"/>
  <c r="S100" i="64"/>
  <c r="W100" i="64"/>
  <c r="S101" i="64"/>
  <c r="W101" i="64"/>
  <c r="S102" i="64"/>
  <c r="W102" i="64"/>
  <c r="S103" i="64"/>
  <c r="W103" i="64"/>
  <c r="S104" i="64"/>
  <c r="W104" i="64"/>
  <c r="S105" i="64"/>
  <c r="W105" i="64"/>
  <c r="S106" i="64"/>
  <c r="W106" i="64"/>
  <c r="S107" i="64"/>
  <c r="W107" i="64"/>
  <c r="S108" i="64"/>
  <c r="W108" i="64"/>
  <c r="S109" i="64"/>
  <c r="W109" i="64"/>
  <c r="S110" i="64"/>
  <c r="W110" i="64"/>
  <c r="S111" i="64"/>
  <c r="W111" i="64"/>
  <c r="S112" i="64"/>
  <c r="W112" i="64"/>
  <c r="W35" i="64"/>
  <c r="U36" i="64"/>
  <c r="S37" i="64"/>
  <c r="AA37" i="64"/>
  <c r="Y38" i="64"/>
  <c r="W39" i="64"/>
  <c r="U40" i="64"/>
  <c r="S41" i="64"/>
  <c r="AA41" i="64"/>
  <c r="U42" i="64"/>
  <c r="X44" i="64"/>
  <c r="W44" i="64"/>
  <c r="V46" i="64"/>
  <c r="AA46" i="64"/>
  <c r="T48" i="64"/>
  <c r="Z50" i="64"/>
  <c r="S50" i="64"/>
  <c r="X52" i="64"/>
  <c r="W52" i="64"/>
  <c r="V54" i="64"/>
  <c r="AA54" i="64"/>
  <c r="T56" i="64"/>
  <c r="Z58" i="64"/>
  <c r="S58" i="64"/>
  <c r="X60" i="64"/>
  <c r="W60" i="64"/>
  <c r="V62" i="64"/>
  <c r="AA62" i="64"/>
  <c r="T64" i="64"/>
  <c r="Z66" i="64"/>
  <c r="S66" i="64"/>
  <c r="X68" i="64"/>
  <c r="W68" i="64"/>
  <c r="V70" i="64"/>
  <c r="AA70" i="64"/>
  <c r="T72" i="64"/>
  <c r="Z74" i="64"/>
  <c r="S74" i="64"/>
  <c r="W76" i="64"/>
  <c r="AA78" i="64"/>
  <c r="Z82" i="64"/>
  <c r="X84" i="64"/>
  <c r="V86" i="64"/>
  <c r="T88" i="64"/>
  <c r="S90" i="64"/>
  <c r="S92" i="64"/>
  <c r="T37" i="64"/>
  <c r="X39" i="64"/>
  <c r="V42" i="64"/>
  <c r="AA43" i="64"/>
  <c r="W45" i="64"/>
  <c r="Z47" i="64"/>
  <c r="S47" i="64"/>
  <c r="Y48" i="64"/>
  <c r="T49" i="64"/>
  <c r="U50" i="64"/>
  <c r="V51" i="64"/>
  <c r="AA51" i="64"/>
  <c r="X53" i="64"/>
  <c r="W53" i="64"/>
  <c r="Z55" i="64"/>
  <c r="S55" i="64"/>
  <c r="Y56" i="64"/>
  <c r="T57" i="64"/>
  <c r="U58" i="64"/>
  <c r="V59" i="64"/>
  <c r="AA59" i="64"/>
  <c r="X61" i="64"/>
  <c r="W61" i="64"/>
  <c r="Z63" i="64"/>
  <c r="S63" i="64"/>
  <c r="Y64" i="64"/>
  <c r="T65" i="64"/>
  <c r="U66" i="64"/>
  <c r="V67" i="64"/>
  <c r="AA67" i="64"/>
  <c r="X69" i="64"/>
  <c r="W69" i="64"/>
  <c r="Z71" i="64"/>
  <c r="S71" i="64"/>
  <c r="Y72" i="64"/>
  <c r="T73" i="64"/>
  <c r="U74" i="64"/>
  <c r="V75" i="64"/>
  <c r="AA75" i="64"/>
  <c r="X77" i="64"/>
  <c r="W77" i="64"/>
  <c r="Z79" i="64"/>
  <c r="S79" i="64"/>
  <c r="Y80" i="64"/>
  <c r="T81" i="64"/>
  <c r="U82" i="64"/>
  <c r="V83" i="64"/>
  <c r="AA83" i="64"/>
  <c r="X85" i="64"/>
  <c r="W85" i="64"/>
  <c r="Z87" i="64"/>
  <c r="S87" i="64"/>
  <c r="Y88" i="64"/>
  <c r="T89" i="64"/>
  <c r="U90" i="64"/>
  <c r="V91" i="64"/>
  <c r="AA91" i="64"/>
  <c r="U93" i="64"/>
  <c r="U94" i="64"/>
  <c r="U95" i="64"/>
  <c r="U96" i="64"/>
  <c r="U97" i="64"/>
  <c r="U98" i="64"/>
  <c r="U99" i="64"/>
  <c r="U100" i="64"/>
  <c r="U101" i="64"/>
  <c r="U102" i="64"/>
  <c r="U103" i="64"/>
  <c r="U104" i="64"/>
  <c r="U105" i="64"/>
  <c r="U106" i="64"/>
  <c r="U107" i="64"/>
  <c r="U108" i="64"/>
  <c r="U109" i="64"/>
  <c r="U110" i="64"/>
  <c r="U111" i="64"/>
  <c r="U112" i="64"/>
  <c r="X76" i="64"/>
  <c r="V78" i="64"/>
  <c r="T80" i="64"/>
  <c r="S82" i="64"/>
  <c r="W84" i="64"/>
  <c r="AA86" i="64"/>
  <c r="Z90" i="64"/>
  <c r="Z92" i="64"/>
  <c r="X35" i="64"/>
  <c r="V38" i="64"/>
  <c r="T41" i="64"/>
  <c r="V43" i="64"/>
  <c r="X45" i="64"/>
  <c r="U46" i="64"/>
  <c r="V47" i="64"/>
  <c r="AA47" i="64"/>
  <c r="X49" i="64"/>
  <c r="W49" i="64"/>
  <c r="Z51" i="64"/>
  <c r="S51" i="64"/>
  <c r="Y52" i="64"/>
  <c r="T53" i="64"/>
  <c r="U54" i="64"/>
  <c r="V55" i="64"/>
  <c r="AA55" i="64"/>
  <c r="X57" i="64"/>
  <c r="W57" i="64"/>
  <c r="Z59" i="64"/>
  <c r="S59" i="64"/>
  <c r="Y60" i="64"/>
  <c r="T61" i="64"/>
  <c r="U62" i="64"/>
  <c r="V63" i="64"/>
  <c r="AA63" i="64"/>
  <c r="X65" i="64"/>
  <c r="W65" i="64"/>
  <c r="Z67" i="64"/>
  <c r="S67" i="64"/>
  <c r="Y68" i="64"/>
  <c r="T69" i="64"/>
  <c r="U70" i="64"/>
  <c r="V71" i="64"/>
  <c r="AA71" i="64"/>
  <c r="X73" i="64"/>
  <c r="W73" i="64"/>
  <c r="Z75" i="64"/>
  <c r="S75" i="64"/>
  <c r="Y76" i="64"/>
  <c r="T77" i="64"/>
  <c r="U78" i="64"/>
  <c r="V79" i="64"/>
  <c r="AA79" i="64"/>
  <c r="X81" i="64"/>
  <c r="W81" i="64"/>
  <c r="Z83" i="64"/>
  <c r="S83" i="64"/>
  <c r="Y84" i="64"/>
  <c r="T85" i="64"/>
  <c r="U86" i="64"/>
  <c r="V87" i="64"/>
  <c r="AA87" i="64"/>
  <c r="X89" i="64"/>
  <c r="W89" i="64"/>
  <c r="Z91" i="64"/>
  <c r="S91" i="64"/>
  <c r="Y92" i="64"/>
  <c r="Y93" i="64"/>
  <c r="Y94" i="64"/>
  <c r="Y95" i="64"/>
  <c r="Y96" i="64"/>
  <c r="Y97" i="64"/>
  <c r="Y98" i="64"/>
  <c r="Y99" i="64"/>
  <c r="Y100" i="64"/>
  <c r="Y101" i="64"/>
  <c r="Y102" i="64"/>
  <c r="Y103" i="64"/>
  <c r="Y104" i="64"/>
  <c r="Y105" i="64"/>
  <c r="Y106" i="64"/>
  <c r="Y107" i="64"/>
  <c r="Y108" i="64"/>
  <c r="Y109" i="64"/>
  <c r="Y110" i="64"/>
  <c r="Y111" i="64"/>
  <c r="Y112" i="64"/>
  <c r="U35" i="63"/>
  <c r="Y35" i="63"/>
  <c r="T63" i="63"/>
  <c r="X63" i="63"/>
  <c r="T64" i="63"/>
  <c r="X64" i="63"/>
  <c r="T65" i="63"/>
  <c r="X65" i="63"/>
  <c r="T66" i="63"/>
  <c r="X66" i="63"/>
  <c r="S36" i="63"/>
  <c r="W36" i="63"/>
  <c r="S37" i="63"/>
  <c r="W37" i="63"/>
  <c r="S38" i="63"/>
  <c r="W38" i="63"/>
  <c r="S39" i="63"/>
  <c r="W39" i="63"/>
  <c r="S40" i="63"/>
  <c r="W40" i="63"/>
  <c r="S41" i="63"/>
  <c r="W41" i="63"/>
  <c r="S42" i="63"/>
  <c r="W42" i="63"/>
  <c r="S43" i="63"/>
  <c r="W43" i="63"/>
  <c r="S44" i="63"/>
  <c r="W44" i="63"/>
  <c r="S45" i="63"/>
  <c r="W45" i="63"/>
  <c r="S46" i="63"/>
  <c r="W46" i="63"/>
  <c r="S47" i="63"/>
  <c r="W47" i="63"/>
  <c r="S48" i="63"/>
  <c r="W48" i="63"/>
  <c r="S49" i="63"/>
  <c r="W49" i="63"/>
  <c r="S50" i="63"/>
  <c r="W50" i="63"/>
  <c r="S51" i="63"/>
  <c r="W51" i="63"/>
  <c r="S52" i="63"/>
  <c r="W52" i="63"/>
  <c r="S53" i="63"/>
  <c r="W53" i="63"/>
  <c r="S54" i="63"/>
  <c r="W54" i="63"/>
  <c r="S55" i="63"/>
  <c r="W55" i="63"/>
  <c r="S56" i="63"/>
  <c r="W56" i="63"/>
  <c r="S57" i="63"/>
  <c r="W57" i="63"/>
  <c r="S58" i="63"/>
  <c r="W58" i="63"/>
  <c r="S59" i="63"/>
  <c r="W59" i="63"/>
  <c r="S60" i="63"/>
  <c r="W60" i="63"/>
  <c r="S61" i="63"/>
  <c r="W61" i="63"/>
  <c r="S62" i="63"/>
  <c r="W62" i="63"/>
  <c r="S63" i="63"/>
  <c r="W63" i="63"/>
  <c r="S64" i="63"/>
  <c r="W64" i="63"/>
  <c r="S65" i="63"/>
  <c r="W65" i="63"/>
  <c r="S66" i="63"/>
  <c r="W66" i="63"/>
  <c r="S67" i="63"/>
  <c r="W67" i="63"/>
  <c r="AA67" i="63"/>
  <c r="U68" i="63"/>
  <c r="Y68" i="63"/>
  <c r="S69" i="63"/>
  <c r="W69" i="63"/>
  <c r="AA69" i="63"/>
  <c r="U70" i="63"/>
  <c r="Y70" i="63"/>
  <c r="S71" i="63"/>
  <c r="W71" i="63"/>
  <c r="AA71" i="63"/>
  <c r="U72" i="63"/>
  <c r="Y72" i="63"/>
  <c r="S73" i="63"/>
  <c r="W73" i="63"/>
  <c r="AA73" i="63"/>
  <c r="U74" i="63"/>
  <c r="Y74" i="63"/>
  <c r="S75" i="63"/>
  <c r="W75" i="63"/>
  <c r="AA75" i="63"/>
  <c r="U76" i="63"/>
  <c r="Y76" i="63"/>
  <c r="S77" i="63"/>
  <c r="W77" i="63"/>
  <c r="AA77" i="63"/>
  <c r="U78" i="63"/>
  <c r="Y78" i="63"/>
  <c r="S79" i="63"/>
  <c r="W79" i="63"/>
  <c r="AA79" i="63"/>
  <c r="U80" i="63"/>
  <c r="Y80" i="63"/>
  <c r="V67" i="63"/>
  <c r="T68" i="63"/>
  <c r="X68" i="63"/>
  <c r="V69" i="63"/>
  <c r="T70" i="63"/>
  <c r="X70" i="63"/>
  <c r="V71" i="63"/>
  <c r="T72" i="63"/>
  <c r="X72" i="63"/>
  <c r="V73" i="63"/>
  <c r="T74" i="63"/>
  <c r="X74" i="63"/>
  <c r="V75" i="63"/>
  <c r="T76" i="63"/>
  <c r="X76" i="63"/>
  <c r="V77" i="63"/>
  <c r="T78" i="63"/>
  <c r="X78" i="63"/>
  <c r="V79" i="63"/>
  <c r="V80" i="63"/>
  <c r="Z80" i="63"/>
  <c r="U81" i="63"/>
  <c r="Y81" i="63"/>
  <c r="U82" i="63"/>
  <c r="Y82" i="63"/>
  <c r="U83" i="63"/>
  <c r="Y83" i="63"/>
  <c r="U84" i="63"/>
  <c r="Y84" i="63"/>
  <c r="U85" i="63"/>
  <c r="Y85" i="63"/>
  <c r="U86" i="63"/>
  <c r="Y86" i="63"/>
  <c r="U87" i="63"/>
  <c r="Y87" i="63"/>
  <c r="U88" i="63"/>
  <c r="Y88" i="63"/>
  <c r="U89" i="63"/>
  <c r="Y89" i="63"/>
  <c r="U90" i="63"/>
  <c r="Y90" i="63"/>
  <c r="U91" i="63"/>
  <c r="Y91" i="63"/>
  <c r="U92" i="63"/>
  <c r="Y92" i="63"/>
  <c r="U93" i="63"/>
  <c r="Y93" i="63"/>
  <c r="U94" i="63"/>
  <c r="Y94" i="63"/>
  <c r="U95" i="63"/>
  <c r="Y95" i="63"/>
  <c r="U96" i="63"/>
  <c r="Y96" i="63"/>
  <c r="U97" i="63"/>
  <c r="Y97" i="63"/>
  <c r="U98" i="63"/>
  <c r="Y98" i="63"/>
  <c r="U99" i="63"/>
  <c r="Y99" i="63"/>
  <c r="U100" i="63"/>
  <c r="Y100" i="63"/>
  <c r="U101" i="63"/>
  <c r="Y101" i="63"/>
  <c r="U102" i="63"/>
  <c r="Y102" i="63"/>
  <c r="U103" i="63"/>
  <c r="Y103" i="63"/>
  <c r="U104" i="63"/>
  <c r="Y104" i="63"/>
  <c r="U105" i="63"/>
  <c r="Y105" i="63"/>
  <c r="U106" i="63"/>
  <c r="Y106" i="63"/>
  <c r="U107" i="63"/>
  <c r="Y107" i="63"/>
  <c r="U108" i="63"/>
  <c r="Y108" i="63"/>
  <c r="U109" i="63"/>
  <c r="Y109" i="63"/>
  <c r="Y110" i="63"/>
  <c r="U110" i="63"/>
  <c r="T110" i="63"/>
  <c r="S111" i="63"/>
  <c r="W111" i="63"/>
  <c r="S112" i="63"/>
  <c r="W112" i="63"/>
  <c r="S35" i="63"/>
  <c r="W35" i="63"/>
  <c r="Z62" i="63"/>
  <c r="V63" i="63"/>
  <c r="Z63" i="63"/>
  <c r="V64" i="63"/>
  <c r="Z64" i="63"/>
  <c r="V65" i="63"/>
  <c r="Z65" i="63"/>
  <c r="V66" i="63"/>
  <c r="Z66" i="63"/>
  <c r="U36" i="63"/>
  <c r="Y36" i="63"/>
  <c r="U37" i="63"/>
  <c r="Y37" i="63"/>
  <c r="U38" i="63"/>
  <c r="Y38" i="63"/>
  <c r="U39" i="63"/>
  <c r="Y39" i="63"/>
  <c r="U40" i="63"/>
  <c r="Y40" i="63"/>
  <c r="U41" i="63"/>
  <c r="Y41" i="63"/>
  <c r="U42" i="63"/>
  <c r="Y42" i="63"/>
  <c r="U43" i="63"/>
  <c r="Y43" i="63"/>
  <c r="U44" i="63"/>
  <c r="Y44" i="63"/>
  <c r="U45" i="63"/>
  <c r="Y45" i="63"/>
  <c r="U46" i="63"/>
  <c r="Y46" i="63"/>
  <c r="U47" i="63"/>
  <c r="Y47" i="63"/>
  <c r="U48" i="63"/>
  <c r="Y48" i="63"/>
  <c r="U49" i="63"/>
  <c r="Y49" i="63"/>
  <c r="U50" i="63"/>
  <c r="Y50" i="63"/>
  <c r="U51" i="63"/>
  <c r="Y51" i="63"/>
  <c r="U52" i="63"/>
  <c r="Y52" i="63"/>
  <c r="U53" i="63"/>
  <c r="Y53" i="63"/>
  <c r="U54" i="63"/>
  <c r="Y54" i="63"/>
  <c r="U55" i="63"/>
  <c r="Y55" i="63"/>
  <c r="U56" i="63"/>
  <c r="Y56" i="63"/>
  <c r="U57" i="63"/>
  <c r="Y57" i="63"/>
  <c r="U58" i="63"/>
  <c r="Y58" i="63"/>
  <c r="U59" i="63"/>
  <c r="Y59" i="63"/>
  <c r="U60" i="63"/>
  <c r="Y60" i="63"/>
  <c r="U61" i="63"/>
  <c r="Y61" i="63"/>
  <c r="U62" i="63"/>
  <c r="Y62" i="63"/>
  <c r="U63" i="63"/>
  <c r="Y63" i="63"/>
  <c r="U64" i="63"/>
  <c r="Y64" i="63"/>
  <c r="U65" i="63"/>
  <c r="Y65" i="63"/>
  <c r="U66" i="63"/>
  <c r="Y66" i="63"/>
  <c r="U67" i="63"/>
  <c r="Y67" i="63"/>
  <c r="S68" i="63"/>
  <c r="W68" i="63"/>
  <c r="AA68" i="63"/>
  <c r="U69" i="63"/>
  <c r="Y69" i="63"/>
  <c r="S70" i="63"/>
  <c r="W70" i="63"/>
  <c r="AA70" i="63"/>
  <c r="U71" i="63"/>
  <c r="Y71" i="63"/>
  <c r="S72" i="63"/>
  <c r="W72" i="63"/>
  <c r="AA72" i="63"/>
  <c r="U73" i="63"/>
  <c r="Y73" i="63"/>
  <c r="S74" i="63"/>
  <c r="W74" i="63"/>
  <c r="AA74" i="63"/>
  <c r="U75" i="63"/>
  <c r="Y75" i="63"/>
  <c r="S76" i="63"/>
  <c r="W76" i="63"/>
  <c r="AA76" i="63"/>
  <c r="U77" i="63"/>
  <c r="Y77" i="63"/>
  <c r="S78" i="63"/>
  <c r="W78" i="63"/>
  <c r="AA78" i="63"/>
  <c r="U79" i="63"/>
  <c r="Y79" i="63"/>
  <c r="S80" i="63"/>
  <c r="W80" i="63"/>
  <c r="T67" i="63"/>
  <c r="X67" i="63"/>
  <c r="V68" i="63"/>
  <c r="T69" i="63"/>
  <c r="X69" i="63"/>
  <c r="V70" i="63"/>
  <c r="T71" i="63"/>
  <c r="X71" i="63"/>
  <c r="V72" i="63"/>
  <c r="T73" i="63"/>
  <c r="X73" i="63"/>
  <c r="V74" i="63"/>
  <c r="T75" i="63"/>
  <c r="X75" i="63"/>
  <c r="V76" i="63"/>
  <c r="T77" i="63"/>
  <c r="X77" i="63"/>
  <c r="V78" i="63"/>
  <c r="T79" i="63"/>
  <c r="X79" i="63"/>
  <c r="X80" i="63"/>
  <c r="S81" i="63"/>
  <c r="W81" i="63"/>
  <c r="S82" i="63"/>
  <c r="W82" i="63"/>
  <c r="S83" i="63"/>
  <c r="W83" i="63"/>
  <c r="S84" i="63"/>
  <c r="W84" i="63"/>
  <c r="S85" i="63"/>
  <c r="W85" i="63"/>
  <c r="S86" i="63"/>
  <c r="W86" i="63"/>
  <c r="S87" i="63"/>
  <c r="W87" i="63"/>
  <c r="S88" i="63"/>
  <c r="W88" i="63"/>
  <c r="S89" i="63"/>
  <c r="W89" i="63"/>
  <c r="S90" i="63"/>
  <c r="W90" i="63"/>
  <c r="S91" i="63"/>
  <c r="W91" i="63"/>
  <c r="S92" i="63"/>
  <c r="W92" i="63"/>
  <c r="S93" i="63"/>
  <c r="W93" i="63"/>
  <c r="S94" i="63"/>
  <c r="W94" i="63"/>
  <c r="S95" i="63"/>
  <c r="W95" i="63"/>
  <c r="S96" i="63"/>
  <c r="W96" i="63"/>
  <c r="S97" i="63"/>
  <c r="W97" i="63"/>
  <c r="S98" i="63"/>
  <c r="W98" i="63"/>
  <c r="S99" i="63"/>
  <c r="W99" i="63"/>
  <c r="S100" i="63"/>
  <c r="W100" i="63"/>
  <c r="S101" i="63"/>
  <c r="W101" i="63"/>
  <c r="S102" i="63"/>
  <c r="W102" i="63"/>
  <c r="S103" i="63"/>
  <c r="W103" i="63"/>
  <c r="S104" i="63"/>
  <c r="W104" i="63"/>
  <c r="S105" i="63"/>
  <c r="W105" i="63"/>
  <c r="S106" i="63"/>
  <c r="W106" i="63"/>
  <c r="S107" i="63"/>
  <c r="W107" i="63"/>
  <c r="S108" i="63"/>
  <c r="W108" i="63"/>
  <c r="S109" i="63"/>
  <c r="W109" i="63"/>
  <c r="AA110" i="63"/>
  <c r="W110" i="63"/>
  <c r="S110" i="63"/>
  <c r="X110" i="63"/>
  <c r="U111" i="63"/>
  <c r="Y111" i="63"/>
  <c r="U112" i="63"/>
  <c r="Y112" i="63"/>
  <c r="U35" i="62"/>
  <c r="Y35" i="62"/>
  <c r="S36" i="62"/>
  <c r="W36" i="62"/>
  <c r="AA36" i="62"/>
  <c r="U37" i="62"/>
  <c r="Y37" i="62"/>
  <c r="S38" i="62"/>
  <c r="W38" i="62"/>
  <c r="AA38" i="62"/>
  <c r="U39" i="62"/>
  <c r="Y39" i="62"/>
  <c r="S40" i="62"/>
  <c r="W40" i="62"/>
  <c r="AA40" i="62"/>
  <c r="U41" i="62"/>
  <c r="Y41" i="62"/>
  <c r="Z42" i="62"/>
  <c r="S42" i="62"/>
  <c r="W42" i="62"/>
  <c r="Z44" i="62"/>
  <c r="V44" i="62"/>
  <c r="S44" i="62"/>
  <c r="AA44" i="62"/>
  <c r="X46" i="62"/>
  <c r="T46" i="62"/>
  <c r="W46" i="62"/>
  <c r="Z48" i="62"/>
  <c r="V48" i="62"/>
  <c r="S48" i="62"/>
  <c r="AA48" i="62"/>
  <c r="X50" i="62"/>
  <c r="T50" i="62"/>
  <c r="W50" i="62"/>
  <c r="Z52" i="62"/>
  <c r="V52" i="62"/>
  <c r="S52" i="62"/>
  <c r="AA52" i="62"/>
  <c r="X54" i="62"/>
  <c r="T54" i="62"/>
  <c r="W54" i="62"/>
  <c r="Z56" i="62"/>
  <c r="V56" i="62"/>
  <c r="S56" i="62"/>
  <c r="AA56" i="62"/>
  <c r="X58" i="62"/>
  <c r="T58" i="62"/>
  <c r="W58" i="62"/>
  <c r="Z60" i="62"/>
  <c r="V60" i="62"/>
  <c r="S60" i="62"/>
  <c r="AA60" i="62"/>
  <c r="X62" i="62"/>
  <c r="T62" i="62"/>
  <c r="W62" i="62"/>
  <c r="Z64" i="62"/>
  <c r="V64" i="62"/>
  <c r="S64" i="62"/>
  <c r="AA64" i="62"/>
  <c r="X66" i="62"/>
  <c r="T66" i="62"/>
  <c r="W66" i="62"/>
  <c r="Z68" i="62"/>
  <c r="V68" i="62"/>
  <c r="S68" i="62"/>
  <c r="AA68" i="62"/>
  <c r="X70" i="62"/>
  <c r="T70" i="62"/>
  <c r="W70" i="62"/>
  <c r="Z72" i="62"/>
  <c r="V72" i="62"/>
  <c r="S72" i="62"/>
  <c r="AA72" i="62"/>
  <c r="X74" i="62"/>
  <c r="T74" i="62"/>
  <c r="W74" i="62"/>
  <c r="Z76" i="62"/>
  <c r="V76" i="62"/>
  <c r="S76" i="62"/>
  <c r="AA76" i="62"/>
  <c r="X78" i="62"/>
  <c r="T78" i="62"/>
  <c r="W78" i="62"/>
  <c r="Z80" i="62"/>
  <c r="V80" i="62"/>
  <c r="S80" i="62"/>
  <c r="AA80" i="62"/>
  <c r="X82" i="62"/>
  <c r="T82" i="62"/>
  <c r="W82" i="62"/>
  <c r="Z84" i="62"/>
  <c r="V84" i="62"/>
  <c r="S84" i="62"/>
  <c r="AA84" i="62"/>
  <c r="X86" i="62"/>
  <c r="T86" i="62"/>
  <c r="W86" i="62"/>
  <c r="Z88" i="62"/>
  <c r="V88" i="62"/>
  <c r="S88" i="62"/>
  <c r="AA88" i="62"/>
  <c r="X90" i="62"/>
  <c r="T90" i="62"/>
  <c r="W90" i="62"/>
  <c r="AA92" i="62"/>
  <c r="X92" i="62"/>
  <c r="T92" i="62"/>
  <c r="W92" i="62"/>
  <c r="V35" i="62"/>
  <c r="T36" i="62"/>
  <c r="X36" i="62"/>
  <c r="V37" i="62"/>
  <c r="T38" i="62"/>
  <c r="X38" i="62"/>
  <c r="V39" i="62"/>
  <c r="T40" i="62"/>
  <c r="X40" i="62"/>
  <c r="V41" i="62"/>
  <c r="T42" i="62"/>
  <c r="Y42" i="62"/>
  <c r="X43" i="62"/>
  <c r="T43" i="62"/>
  <c r="W43" i="62"/>
  <c r="U44" i="62"/>
  <c r="Z45" i="62"/>
  <c r="V45" i="62"/>
  <c r="S35" i="62"/>
  <c r="W35" i="62"/>
  <c r="AA35" i="62"/>
  <c r="U36" i="62"/>
  <c r="Y36" i="62"/>
  <c r="S37" i="62"/>
  <c r="W37" i="62"/>
  <c r="AA37" i="62"/>
  <c r="U38" i="62"/>
  <c r="Y38" i="62"/>
  <c r="S39" i="62"/>
  <c r="W39" i="62"/>
  <c r="AA39" i="62"/>
  <c r="U40" i="62"/>
  <c r="Y40" i="62"/>
  <c r="S41" i="62"/>
  <c r="W41" i="62"/>
  <c r="AA41" i="62"/>
  <c r="X42" i="62"/>
  <c r="U42" i="62"/>
  <c r="AA42" i="62"/>
  <c r="X44" i="62"/>
  <c r="T44" i="62"/>
  <c r="W44" i="62"/>
  <c r="Z46" i="62"/>
  <c r="V46" i="62"/>
  <c r="S46" i="62"/>
  <c r="AA46" i="62"/>
  <c r="X48" i="62"/>
  <c r="T48" i="62"/>
  <c r="W48" i="62"/>
  <c r="Z50" i="62"/>
  <c r="V50" i="62"/>
  <c r="S50" i="62"/>
  <c r="AA50" i="62"/>
  <c r="X52" i="62"/>
  <c r="T52" i="62"/>
  <c r="W52" i="62"/>
  <c r="Z54" i="62"/>
  <c r="V54" i="62"/>
  <c r="S54" i="62"/>
  <c r="AA54" i="62"/>
  <c r="X56" i="62"/>
  <c r="T56" i="62"/>
  <c r="W56" i="62"/>
  <c r="Z58" i="62"/>
  <c r="V58" i="62"/>
  <c r="S58" i="62"/>
  <c r="AA58" i="62"/>
  <c r="X60" i="62"/>
  <c r="T60" i="62"/>
  <c r="W60" i="62"/>
  <c r="Z62" i="62"/>
  <c r="V62" i="62"/>
  <c r="S62" i="62"/>
  <c r="AA62" i="62"/>
  <c r="X64" i="62"/>
  <c r="T64" i="62"/>
  <c r="W64" i="62"/>
  <c r="Z66" i="62"/>
  <c r="V66" i="62"/>
  <c r="S66" i="62"/>
  <c r="AA66" i="62"/>
  <c r="X68" i="62"/>
  <c r="T68" i="62"/>
  <c r="W68" i="62"/>
  <c r="Z70" i="62"/>
  <c r="V70" i="62"/>
  <c r="S70" i="62"/>
  <c r="AA70" i="62"/>
  <c r="X72" i="62"/>
  <c r="T72" i="62"/>
  <c r="W72" i="62"/>
  <c r="Z74" i="62"/>
  <c r="V74" i="62"/>
  <c r="S74" i="62"/>
  <c r="AA74" i="62"/>
  <c r="X76" i="62"/>
  <c r="T76" i="62"/>
  <c r="W76" i="62"/>
  <c r="Z78" i="62"/>
  <c r="V78" i="62"/>
  <c r="S78" i="62"/>
  <c r="AA78" i="62"/>
  <c r="X80" i="62"/>
  <c r="T80" i="62"/>
  <c r="W80" i="62"/>
  <c r="Z82" i="62"/>
  <c r="V82" i="62"/>
  <c r="S82" i="62"/>
  <c r="AA82" i="62"/>
  <c r="X84" i="62"/>
  <c r="T84" i="62"/>
  <c r="W84" i="62"/>
  <c r="Z86" i="62"/>
  <c r="V86" i="62"/>
  <c r="S86" i="62"/>
  <c r="AA86" i="62"/>
  <c r="X88" i="62"/>
  <c r="T88" i="62"/>
  <c r="W88" i="62"/>
  <c r="Z90" i="62"/>
  <c r="V90" i="62"/>
  <c r="S90" i="62"/>
  <c r="AA90" i="62"/>
  <c r="Z92" i="62"/>
  <c r="V92" i="62"/>
  <c r="S92" i="62"/>
  <c r="T35" i="62"/>
  <c r="X35" i="62"/>
  <c r="V36" i="62"/>
  <c r="T37" i="62"/>
  <c r="X37" i="62"/>
  <c r="V38" i="62"/>
  <c r="T39" i="62"/>
  <c r="X39" i="62"/>
  <c r="V40" i="62"/>
  <c r="T41" i="62"/>
  <c r="X41" i="62"/>
  <c r="V42" i="62"/>
  <c r="Z43" i="62"/>
  <c r="V43" i="62"/>
  <c r="S43" i="62"/>
  <c r="AA43" i="62"/>
  <c r="Y44" i="62"/>
  <c r="X45" i="62"/>
  <c r="T45" i="62"/>
  <c r="W45" i="62"/>
  <c r="U46" i="62"/>
  <c r="Z47" i="62"/>
  <c r="V47" i="62"/>
  <c r="S47" i="62"/>
  <c r="AA47" i="62"/>
  <c r="Y48" i="62"/>
  <c r="X49" i="62"/>
  <c r="T49" i="62"/>
  <c r="W49" i="62"/>
  <c r="U50" i="62"/>
  <c r="Z51" i="62"/>
  <c r="V51" i="62"/>
  <c r="S51" i="62"/>
  <c r="AA51" i="62"/>
  <c r="Y52" i="62"/>
  <c r="X53" i="62"/>
  <c r="T53" i="62"/>
  <c r="W53" i="62"/>
  <c r="U54" i="62"/>
  <c r="Z55" i="62"/>
  <c r="V55" i="62"/>
  <c r="S55" i="62"/>
  <c r="AA55" i="62"/>
  <c r="Y56" i="62"/>
  <c r="X57" i="62"/>
  <c r="T57" i="62"/>
  <c r="W57" i="62"/>
  <c r="U58" i="62"/>
  <c r="Z59" i="62"/>
  <c r="V59" i="62"/>
  <c r="S59" i="62"/>
  <c r="AA59" i="62"/>
  <c r="Y60" i="62"/>
  <c r="X61" i="62"/>
  <c r="T61" i="62"/>
  <c r="W61" i="62"/>
  <c r="U62" i="62"/>
  <c r="Z63" i="62"/>
  <c r="V63" i="62"/>
  <c r="S63" i="62"/>
  <c r="AA63" i="62"/>
  <c r="Y64" i="62"/>
  <c r="X65" i="62"/>
  <c r="T65" i="62"/>
  <c r="W65" i="62"/>
  <c r="U66" i="62"/>
  <c r="Z67" i="62"/>
  <c r="V67" i="62"/>
  <c r="S67" i="62"/>
  <c r="AA67" i="62"/>
  <c r="Y68" i="62"/>
  <c r="X69" i="62"/>
  <c r="T69" i="62"/>
  <c r="W69" i="62"/>
  <c r="U70" i="62"/>
  <c r="Z71" i="62"/>
  <c r="V71" i="62"/>
  <c r="S71" i="62"/>
  <c r="AA71" i="62"/>
  <c r="Y72" i="62"/>
  <c r="X73" i="62"/>
  <c r="T73" i="62"/>
  <c r="W73" i="62"/>
  <c r="U74" i="62"/>
  <c r="Z75" i="62"/>
  <c r="V75" i="62"/>
  <c r="S75" i="62"/>
  <c r="AA75" i="62"/>
  <c r="Y76" i="62"/>
  <c r="X77" i="62"/>
  <c r="T77" i="62"/>
  <c r="W77" i="62"/>
  <c r="U78" i="62"/>
  <c r="Z79" i="62"/>
  <c r="V79" i="62"/>
  <c r="S79" i="62"/>
  <c r="AA79" i="62"/>
  <c r="Y80" i="62"/>
  <c r="X81" i="62"/>
  <c r="T81" i="62"/>
  <c r="W81" i="62"/>
  <c r="U82" i="62"/>
  <c r="Z83" i="62"/>
  <c r="V83" i="62"/>
  <c r="S83" i="62"/>
  <c r="AA83" i="62"/>
  <c r="Y84" i="62"/>
  <c r="X85" i="62"/>
  <c r="T85" i="62"/>
  <c r="W85" i="62"/>
  <c r="U86" i="62"/>
  <c r="Z87" i="62"/>
  <c r="V87" i="62"/>
  <c r="S87" i="62"/>
  <c r="AA87" i="62"/>
  <c r="Y88" i="62"/>
  <c r="X89" i="62"/>
  <c r="T89" i="62"/>
  <c r="W89" i="62"/>
  <c r="U90" i="62"/>
  <c r="Z91" i="62"/>
  <c r="V91" i="62"/>
  <c r="S91" i="62"/>
  <c r="AA91" i="62"/>
  <c r="Y92" i="62"/>
  <c r="U93" i="62"/>
  <c r="Y93" i="62"/>
  <c r="U94" i="62"/>
  <c r="Y94" i="62"/>
  <c r="U95" i="62"/>
  <c r="Y95" i="62"/>
  <c r="U96" i="62"/>
  <c r="Y96" i="62"/>
  <c r="U97" i="62"/>
  <c r="Y97" i="62"/>
  <c r="U98" i="62"/>
  <c r="Y98" i="62"/>
  <c r="U99" i="62"/>
  <c r="Y99" i="62"/>
  <c r="U100" i="62"/>
  <c r="Y100" i="62"/>
  <c r="U101" i="62"/>
  <c r="Y101" i="62"/>
  <c r="U102" i="62"/>
  <c r="Y102" i="62"/>
  <c r="U103" i="62"/>
  <c r="Y103" i="62"/>
  <c r="U104" i="62"/>
  <c r="Y104" i="62"/>
  <c r="U105" i="62"/>
  <c r="Y105" i="62"/>
  <c r="U106" i="62"/>
  <c r="Y106" i="62"/>
  <c r="U107" i="62"/>
  <c r="Y107" i="62"/>
  <c r="U108" i="62"/>
  <c r="Y108" i="62"/>
  <c r="U109" i="62"/>
  <c r="Y109" i="62"/>
  <c r="U110" i="62"/>
  <c r="Y110" i="62"/>
  <c r="U111" i="62"/>
  <c r="Y111" i="62"/>
  <c r="U112" i="62"/>
  <c r="Y112" i="62"/>
  <c r="S45" i="62"/>
  <c r="AA45" i="62"/>
  <c r="Y46" i="62"/>
  <c r="X47" i="62"/>
  <c r="T47" i="62"/>
  <c r="W47" i="62"/>
  <c r="U48" i="62"/>
  <c r="Z49" i="62"/>
  <c r="V49" i="62"/>
  <c r="S49" i="62"/>
  <c r="AA49" i="62"/>
  <c r="Y50" i="62"/>
  <c r="X51" i="62"/>
  <c r="T51" i="62"/>
  <c r="W51" i="62"/>
  <c r="U52" i="62"/>
  <c r="Z53" i="62"/>
  <c r="V53" i="62"/>
  <c r="S53" i="62"/>
  <c r="AA53" i="62"/>
  <c r="Y54" i="62"/>
  <c r="X55" i="62"/>
  <c r="T55" i="62"/>
  <c r="W55" i="62"/>
  <c r="U56" i="62"/>
  <c r="Z57" i="62"/>
  <c r="V57" i="62"/>
  <c r="S57" i="62"/>
  <c r="AA57" i="62"/>
  <c r="Y58" i="62"/>
  <c r="X59" i="62"/>
  <c r="T59" i="62"/>
  <c r="W59" i="62"/>
  <c r="U60" i="62"/>
  <c r="Z61" i="62"/>
  <c r="V61" i="62"/>
  <c r="S61" i="62"/>
  <c r="AA61" i="62"/>
  <c r="Y62" i="62"/>
  <c r="X63" i="62"/>
  <c r="T63" i="62"/>
  <c r="W63" i="62"/>
  <c r="U64" i="62"/>
  <c r="Z65" i="62"/>
  <c r="V65" i="62"/>
  <c r="S65" i="62"/>
  <c r="AA65" i="62"/>
  <c r="Y66" i="62"/>
  <c r="X67" i="62"/>
  <c r="T67" i="62"/>
  <c r="W67" i="62"/>
  <c r="U68" i="62"/>
  <c r="Z69" i="62"/>
  <c r="V69" i="62"/>
  <c r="S69" i="62"/>
  <c r="AA69" i="62"/>
  <c r="Y70" i="62"/>
  <c r="X71" i="62"/>
  <c r="T71" i="62"/>
  <c r="W71" i="62"/>
  <c r="U72" i="62"/>
  <c r="Z73" i="62"/>
  <c r="V73" i="62"/>
  <c r="S73" i="62"/>
  <c r="AA73" i="62"/>
  <c r="Y74" i="62"/>
  <c r="X75" i="62"/>
  <c r="T75" i="62"/>
  <c r="W75" i="62"/>
  <c r="U76" i="62"/>
  <c r="Z77" i="62"/>
  <c r="V77" i="62"/>
  <c r="S77" i="62"/>
  <c r="AA77" i="62"/>
  <c r="Y78" i="62"/>
  <c r="X79" i="62"/>
  <c r="T79" i="62"/>
  <c r="W79" i="62"/>
  <c r="U80" i="62"/>
  <c r="Z81" i="62"/>
  <c r="V81" i="62"/>
  <c r="S81" i="62"/>
  <c r="AA81" i="62"/>
  <c r="Y82" i="62"/>
  <c r="X83" i="62"/>
  <c r="T83" i="62"/>
  <c r="W83" i="62"/>
  <c r="U84" i="62"/>
  <c r="Z85" i="62"/>
  <c r="V85" i="62"/>
  <c r="S85" i="62"/>
  <c r="AA85" i="62"/>
  <c r="Y86" i="62"/>
  <c r="X87" i="62"/>
  <c r="T87" i="62"/>
  <c r="W87" i="62"/>
  <c r="U88" i="62"/>
  <c r="Z89" i="62"/>
  <c r="V89" i="62"/>
  <c r="S89" i="62"/>
  <c r="AA89" i="62"/>
  <c r="Y90" i="62"/>
  <c r="X91" i="62"/>
  <c r="T91" i="62"/>
  <c r="W91" i="62"/>
  <c r="U92" i="62"/>
  <c r="S93" i="62"/>
  <c r="W93" i="62"/>
  <c r="S94" i="62"/>
  <c r="W94" i="62"/>
  <c r="S95" i="62"/>
  <c r="W95" i="62"/>
  <c r="S96" i="62"/>
  <c r="W96" i="62"/>
  <c r="S97" i="62"/>
  <c r="W97" i="62"/>
  <c r="S98" i="62"/>
  <c r="W98" i="62"/>
  <c r="S99" i="62"/>
  <c r="W99" i="62"/>
  <c r="S100" i="62"/>
  <c r="W100" i="62"/>
  <c r="S101" i="62"/>
  <c r="W101" i="62"/>
  <c r="S102" i="62"/>
  <c r="W102" i="62"/>
  <c r="S103" i="62"/>
  <c r="W103" i="62"/>
  <c r="S104" i="62"/>
  <c r="W104" i="62"/>
  <c r="S105" i="62"/>
  <c r="W105" i="62"/>
  <c r="S106" i="62"/>
  <c r="W106" i="62"/>
  <c r="S107" i="62"/>
  <c r="W107" i="62"/>
  <c r="S108" i="62"/>
  <c r="W108" i="62"/>
  <c r="S109" i="62"/>
  <c r="W109" i="62"/>
  <c r="S110" i="62"/>
  <c r="W110" i="62"/>
  <c r="S111" i="62"/>
  <c r="W111" i="62"/>
  <c r="S112" i="62"/>
  <c r="W112" i="62"/>
  <c r="U35" i="61"/>
  <c r="Y35" i="61"/>
  <c r="S36" i="61"/>
  <c r="W36" i="61"/>
  <c r="AA36" i="61"/>
  <c r="U37" i="61"/>
  <c r="Y37" i="61"/>
  <c r="S38" i="61"/>
  <c r="W38" i="61"/>
  <c r="AA38" i="61"/>
  <c r="U39" i="61"/>
  <c r="Y39" i="61"/>
  <c r="S40" i="61"/>
  <c r="W40" i="61"/>
  <c r="AA40" i="61"/>
  <c r="U41" i="61"/>
  <c r="Y41" i="61"/>
  <c r="S42" i="61"/>
  <c r="W42" i="61"/>
  <c r="AA42" i="61"/>
  <c r="U43" i="61"/>
  <c r="Y43" i="61"/>
  <c r="S44" i="61"/>
  <c r="W44" i="61"/>
  <c r="AA44" i="61"/>
  <c r="U45" i="61"/>
  <c r="Y45" i="61"/>
  <c r="Z46" i="61"/>
  <c r="V46" i="61"/>
  <c r="W46" i="61"/>
  <c r="Z48" i="61"/>
  <c r="V48" i="61"/>
  <c r="S48" i="61"/>
  <c r="AA48" i="61"/>
  <c r="X50" i="61"/>
  <c r="T50" i="61"/>
  <c r="W50" i="61"/>
  <c r="Z52" i="61"/>
  <c r="V52" i="61"/>
  <c r="S52" i="61"/>
  <c r="AA52" i="61"/>
  <c r="X54" i="61"/>
  <c r="T54" i="61"/>
  <c r="W54" i="61"/>
  <c r="Z56" i="61"/>
  <c r="V56" i="61"/>
  <c r="S56" i="61"/>
  <c r="AA56" i="61"/>
  <c r="X58" i="61"/>
  <c r="T58" i="61"/>
  <c r="W58" i="61"/>
  <c r="Z60" i="61"/>
  <c r="V60" i="61"/>
  <c r="S60" i="61"/>
  <c r="AA60" i="61"/>
  <c r="X62" i="61"/>
  <c r="T62" i="61"/>
  <c r="W62" i="61"/>
  <c r="Z64" i="61"/>
  <c r="V64" i="61"/>
  <c r="S64" i="61"/>
  <c r="AA64" i="61"/>
  <c r="X66" i="61"/>
  <c r="T66" i="61"/>
  <c r="W66" i="61"/>
  <c r="Z68" i="61"/>
  <c r="V68" i="61"/>
  <c r="S68" i="61"/>
  <c r="AA68" i="61"/>
  <c r="X70" i="61"/>
  <c r="T70" i="61"/>
  <c r="W70" i="61"/>
  <c r="Z72" i="61"/>
  <c r="V72" i="61"/>
  <c r="S72" i="61"/>
  <c r="AA72" i="61"/>
  <c r="X74" i="61"/>
  <c r="T74" i="61"/>
  <c r="W74" i="61"/>
  <c r="Z76" i="61"/>
  <c r="V76" i="61"/>
  <c r="S76" i="61"/>
  <c r="AA76" i="61"/>
  <c r="X78" i="61"/>
  <c r="T78" i="61"/>
  <c r="W78" i="61"/>
  <c r="Z80" i="61"/>
  <c r="V80" i="61"/>
  <c r="S80" i="61"/>
  <c r="AA80" i="61"/>
  <c r="X82" i="61"/>
  <c r="T82" i="61"/>
  <c r="W82" i="61"/>
  <c r="Z84" i="61"/>
  <c r="V84" i="61"/>
  <c r="S84" i="61"/>
  <c r="AA84" i="61"/>
  <c r="X86" i="61"/>
  <c r="T86" i="61"/>
  <c r="W86" i="61"/>
  <c r="Z88" i="61"/>
  <c r="V88" i="61"/>
  <c r="S88" i="61"/>
  <c r="AA88" i="61"/>
  <c r="X90" i="61"/>
  <c r="T90" i="61"/>
  <c r="W90" i="61"/>
  <c r="Z92" i="61"/>
  <c r="V92" i="61"/>
  <c r="S92" i="61"/>
  <c r="AA92" i="61"/>
  <c r="X94" i="61"/>
  <c r="T94" i="61"/>
  <c r="W94" i="61"/>
  <c r="T35" i="61"/>
  <c r="X35" i="61"/>
  <c r="V36" i="61"/>
  <c r="T37" i="61"/>
  <c r="X37" i="61"/>
  <c r="V38" i="61"/>
  <c r="T39" i="61"/>
  <c r="X39" i="61"/>
  <c r="V40" i="61"/>
  <c r="T41" i="61"/>
  <c r="X41" i="61"/>
  <c r="S35" i="61"/>
  <c r="W35" i="61"/>
  <c r="AA35" i="61"/>
  <c r="U36" i="61"/>
  <c r="Y36" i="61"/>
  <c r="S37" i="61"/>
  <c r="W37" i="61"/>
  <c r="AA37" i="61"/>
  <c r="U38" i="61"/>
  <c r="Y38" i="61"/>
  <c r="S39" i="61"/>
  <c r="W39" i="61"/>
  <c r="AA39" i="61"/>
  <c r="U40" i="61"/>
  <c r="Y40" i="61"/>
  <c r="S41" i="61"/>
  <c r="W41" i="61"/>
  <c r="AA41" i="61"/>
  <c r="U42" i="61"/>
  <c r="Y42" i="61"/>
  <c r="S43" i="61"/>
  <c r="W43" i="61"/>
  <c r="AA43" i="61"/>
  <c r="U44" i="61"/>
  <c r="Y44" i="61"/>
  <c r="S45" i="61"/>
  <c r="W45" i="61"/>
  <c r="AA45" i="61"/>
  <c r="X46" i="61"/>
  <c r="T46" i="61"/>
  <c r="S46" i="61"/>
  <c r="AA46" i="61"/>
  <c r="X48" i="61"/>
  <c r="T48" i="61"/>
  <c r="W48" i="61"/>
  <c r="Z50" i="61"/>
  <c r="V50" i="61"/>
  <c r="S50" i="61"/>
  <c r="AA50" i="61"/>
  <c r="X52" i="61"/>
  <c r="T52" i="61"/>
  <c r="W52" i="61"/>
  <c r="Z54" i="61"/>
  <c r="V54" i="61"/>
  <c r="S54" i="61"/>
  <c r="AA54" i="61"/>
  <c r="X56" i="61"/>
  <c r="T56" i="61"/>
  <c r="W56" i="61"/>
  <c r="Z58" i="61"/>
  <c r="V58" i="61"/>
  <c r="S58" i="61"/>
  <c r="AA58" i="61"/>
  <c r="X60" i="61"/>
  <c r="T60" i="61"/>
  <c r="W60" i="61"/>
  <c r="Z62" i="61"/>
  <c r="V62" i="61"/>
  <c r="S62" i="61"/>
  <c r="AA62" i="61"/>
  <c r="X64" i="61"/>
  <c r="T64" i="61"/>
  <c r="W64" i="61"/>
  <c r="Z66" i="61"/>
  <c r="V66" i="61"/>
  <c r="S66" i="61"/>
  <c r="AA66" i="61"/>
  <c r="X68" i="61"/>
  <c r="T68" i="61"/>
  <c r="W68" i="61"/>
  <c r="Z70" i="61"/>
  <c r="V70" i="61"/>
  <c r="S70" i="61"/>
  <c r="AA70" i="61"/>
  <c r="X72" i="61"/>
  <c r="T72" i="61"/>
  <c r="W72" i="61"/>
  <c r="Z74" i="61"/>
  <c r="V74" i="61"/>
  <c r="S74" i="61"/>
  <c r="AA74" i="61"/>
  <c r="X76" i="61"/>
  <c r="T76" i="61"/>
  <c r="W76" i="61"/>
  <c r="Z78" i="61"/>
  <c r="V78" i="61"/>
  <c r="S78" i="61"/>
  <c r="AA78" i="61"/>
  <c r="X80" i="61"/>
  <c r="T80" i="61"/>
  <c r="W80" i="61"/>
  <c r="Z82" i="61"/>
  <c r="V82" i="61"/>
  <c r="S82" i="61"/>
  <c r="AA82" i="61"/>
  <c r="X84" i="61"/>
  <c r="T84" i="61"/>
  <c r="W84" i="61"/>
  <c r="Z86" i="61"/>
  <c r="V86" i="61"/>
  <c r="S86" i="61"/>
  <c r="AA86" i="61"/>
  <c r="X88" i="61"/>
  <c r="T88" i="61"/>
  <c r="W88" i="61"/>
  <c r="Z90" i="61"/>
  <c r="V90" i="61"/>
  <c r="S90" i="61"/>
  <c r="AA90" i="61"/>
  <c r="X92" i="61"/>
  <c r="T92" i="61"/>
  <c r="W92" i="61"/>
  <c r="Z94" i="61"/>
  <c r="V94" i="61"/>
  <c r="S94" i="61"/>
  <c r="AA94" i="61"/>
  <c r="V35" i="61"/>
  <c r="T36" i="61"/>
  <c r="X36" i="61"/>
  <c r="V37" i="61"/>
  <c r="T38" i="61"/>
  <c r="X38" i="61"/>
  <c r="V39" i="61"/>
  <c r="T40" i="61"/>
  <c r="X40" i="61"/>
  <c r="V41" i="61"/>
  <c r="T42" i="61"/>
  <c r="X42" i="61"/>
  <c r="V43" i="61"/>
  <c r="T44" i="61"/>
  <c r="X44" i="61"/>
  <c r="V45" i="61"/>
  <c r="Y46" i="61"/>
  <c r="X47" i="61"/>
  <c r="T47" i="61"/>
  <c r="W47" i="61"/>
  <c r="U48" i="61"/>
  <c r="Z49" i="61"/>
  <c r="V49" i="61"/>
  <c r="S49" i="61"/>
  <c r="AA49" i="61"/>
  <c r="Y50" i="61"/>
  <c r="X51" i="61"/>
  <c r="T51" i="61"/>
  <c r="W51" i="61"/>
  <c r="U52" i="61"/>
  <c r="Z53" i="61"/>
  <c r="V53" i="61"/>
  <c r="S53" i="61"/>
  <c r="AA53" i="61"/>
  <c r="Y54" i="61"/>
  <c r="X55" i="61"/>
  <c r="T55" i="61"/>
  <c r="W55" i="61"/>
  <c r="U56" i="61"/>
  <c r="Z57" i="61"/>
  <c r="V57" i="61"/>
  <c r="S57" i="61"/>
  <c r="AA57" i="61"/>
  <c r="Y58" i="61"/>
  <c r="X59" i="61"/>
  <c r="T59" i="61"/>
  <c r="W59" i="61"/>
  <c r="U60" i="61"/>
  <c r="Z61" i="61"/>
  <c r="V61" i="61"/>
  <c r="S61" i="61"/>
  <c r="AA61" i="61"/>
  <c r="Y62" i="61"/>
  <c r="X63" i="61"/>
  <c r="T63" i="61"/>
  <c r="W63" i="61"/>
  <c r="U64" i="61"/>
  <c r="Z65" i="61"/>
  <c r="V65" i="61"/>
  <c r="S65" i="61"/>
  <c r="AA65" i="61"/>
  <c r="Y66" i="61"/>
  <c r="X67" i="61"/>
  <c r="T67" i="61"/>
  <c r="W67" i="61"/>
  <c r="U68" i="61"/>
  <c r="Z69" i="61"/>
  <c r="V69" i="61"/>
  <c r="S69" i="61"/>
  <c r="AA69" i="61"/>
  <c r="Y70" i="61"/>
  <c r="X71" i="61"/>
  <c r="T71" i="61"/>
  <c r="W71" i="61"/>
  <c r="U72" i="61"/>
  <c r="Z73" i="61"/>
  <c r="V73" i="61"/>
  <c r="S73" i="61"/>
  <c r="AA73" i="61"/>
  <c r="Y74" i="61"/>
  <c r="X75" i="61"/>
  <c r="T75" i="61"/>
  <c r="W75" i="61"/>
  <c r="U76" i="61"/>
  <c r="Z77" i="61"/>
  <c r="V77" i="61"/>
  <c r="S77" i="61"/>
  <c r="AA77" i="61"/>
  <c r="Y78" i="61"/>
  <c r="X79" i="61"/>
  <c r="T79" i="61"/>
  <c r="W79" i="61"/>
  <c r="U80" i="61"/>
  <c r="Z81" i="61"/>
  <c r="V81" i="61"/>
  <c r="S81" i="61"/>
  <c r="AA81" i="61"/>
  <c r="Y82" i="61"/>
  <c r="X83" i="61"/>
  <c r="T83" i="61"/>
  <c r="W83" i="61"/>
  <c r="U84" i="61"/>
  <c r="Z85" i="61"/>
  <c r="V85" i="61"/>
  <c r="S85" i="61"/>
  <c r="AA85" i="61"/>
  <c r="Y86" i="61"/>
  <c r="X87" i="61"/>
  <c r="T87" i="61"/>
  <c r="W87" i="61"/>
  <c r="U88" i="61"/>
  <c r="Z89" i="61"/>
  <c r="V89" i="61"/>
  <c r="S89" i="61"/>
  <c r="AA89" i="61"/>
  <c r="Y90" i="61"/>
  <c r="X91" i="61"/>
  <c r="T91" i="61"/>
  <c r="W91" i="61"/>
  <c r="U92" i="61"/>
  <c r="Z93" i="61"/>
  <c r="V93" i="61"/>
  <c r="S93" i="61"/>
  <c r="AA93" i="61"/>
  <c r="Y94" i="61"/>
  <c r="X95" i="61"/>
  <c r="T95" i="61"/>
  <c r="W95" i="61"/>
  <c r="Z97" i="61"/>
  <c r="V97" i="61"/>
  <c r="Y97" i="61"/>
  <c r="S97" i="61"/>
  <c r="Z99" i="61"/>
  <c r="V99" i="61"/>
  <c r="Y99" i="61"/>
  <c r="S99" i="61"/>
  <c r="Z101" i="61"/>
  <c r="V101" i="61"/>
  <c r="Y101" i="61"/>
  <c r="S101" i="61"/>
  <c r="Z103" i="61"/>
  <c r="V103" i="61"/>
  <c r="Y103" i="61"/>
  <c r="S103" i="61"/>
  <c r="Z105" i="61"/>
  <c r="V105" i="61"/>
  <c r="Y105" i="61"/>
  <c r="S105" i="61"/>
  <c r="Z107" i="61"/>
  <c r="V107" i="61"/>
  <c r="Y107" i="61"/>
  <c r="S107" i="61"/>
  <c r="Z109" i="61"/>
  <c r="V109" i="61"/>
  <c r="Y109" i="61"/>
  <c r="S109" i="61"/>
  <c r="Z111" i="61"/>
  <c r="V111" i="61"/>
  <c r="Y111" i="61"/>
  <c r="S111" i="61"/>
  <c r="Z96" i="61"/>
  <c r="V96" i="61"/>
  <c r="S96" i="61"/>
  <c r="AA96" i="61"/>
  <c r="X98" i="61"/>
  <c r="T98" i="61"/>
  <c r="W98" i="61"/>
  <c r="Z100" i="61"/>
  <c r="V100" i="61"/>
  <c r="S100" i="61"/>
  <c r="AA100" i="61"/>
  <c r="X102" i="61"/>
  <c r="T102" i="61"/>
  <c r="W102" i="61"/>
  <c r="Z104" i="61"/>
  <c r="V104" i="61"/>
  <c r="S104" i="61"/>
  <c r="AA104" i="61"/>
  <c r="X106" i="61"/>
  <c r="T106" i="61"/>
  <c r="W106" i="61"/>
  <c r="Z108" i="61"/>
  <c r="V108" i="61"/>
  <c r="S108" i="61"/>
  <c r="AA108" i="61"/>
  <c r="X110" i="61"/>
  <c r="T110" i="61"/>
  <c r="W110" i="61"/>
  <c r="Z112" i="61"/>
  <c r="V112" i="61"/>
  <c r="S112" i="61"/>
  <c r="AA112" i="61"/>
  <c r="V42" i="61"/>
  <c r="T43" i="61"/>
  <c r="X43" i="61"/>
  <c r="V44" i="61"/>
  <c r="T45" i="61"/>
  <c r="X45" i="61"/>
  <c r="U46" i="61"/>
  <c r="Z47" i="61"/>
  <c r="V47" i="61"/>
  <c r="S47" i="61"/>
  <c r="AA47" i="61"/>
  <c r="Y48" i="61"/>
  <c r="X49" i="61"/>
  <c r="T49" i="61"/>
  <c r="W49" i="61"/>
  <c r="U50" i="61"/>
  <c r="Z51" i="61"/>
  <c r="V51" i="61"/>
  <c r="S51" i="61"/>
  <c r="AA51" i="61"/>
  <c r="Y52" i="61"/>
  <c r="X53" i="61"/>
  <c r="T53" i="61"/>
  <c r="W53" i="61"/>
  <c r="U54" i="61"/>
  <c r="Z55" i="61"/>
  <c r="V55" i="61"/>
  <c r="S55" i="61"/>
  <c r="AA55" i="61"/>
  <c r="Y56" i="61"/>
  <c r="X57" i="61"/>
  <c r="T57" i="61"/>
  <c r="W57" i="61"/>
  <c r="U58" i="61"/>
  <c r="Z59" i="61"/>
  <c r="V59" i="61"/>
  <c r="S59" i="61"/>
  <c r="AA59" i="61"/>
  <c r="Y60" i="61"/>
  <c r="X61" i="61"/>
  <c r="T61" i="61"/>
  <c r="W61" i="61"/>
  <c r="U62" i="61"/>
  <c r="Z63" i="61"/>
  <c r="V63" i="61"/>
  <c r="S63" i="61"/>
  <c r="AA63" i="61"/>
  <c r="Y64" i="61"/>
  <c r="X65" i="61"/>
  <c r="T65" i="61"/>
  <c r="W65" i="61"/>
  <c r="U66" i="61"/>
  <c r="Z67" i="61"/>
  <c r="V67" i="61"/>
  <c r="S67" i="61"/>
  <c r="AA67" i="61"/>
  <c r="Y68" i="61"/>
  <c r="X69" i="61"/>
  <c r="T69" i="61"/>
  <c r="W69" i="61"/>
  <c r="U70" i="61"/>
  <c r="Z71" i="61"/>
  <c r="V71" i="61"/>
  <c r="S71" i="61"/>
  <c r="AA71" i="61"/>
  <c r="Y72" i="61"/>
  <c r="X73" i="61"/>
  <c r="T73" i="61"/>
  <c r="W73" i="61"/>
  <c r="U74" i="61"/>
  <c r="Z75" i="61"/>
  <c r="V75" i="61"/>
  <c r="S75" i="61"/>
  <c r="AA75" i="61"/>
  <c r="Y76" i="61"/>
  <c r="X77" i="61"/>
  <c r="T77" i="61"/>
  <c r="W77" i="61"/>
  <c r="U78" i="61"/>
  <c r="Z79" i="61"/>
  <c r="V79" i="61"/>
  <c r="S79" i="61"/>
  <c r="AA79" i="61"/>
  <c r="Y80" i="61"/>
  <c r="X81" i="61"/>
  <c r="T81" i="61"/>
  <c r="W81" i="61"/>
  <c r="U82" i="61"/>
  <c r="Z83" i="61"/>
  <c r="V83" i="61"/>
  <c r="S83" i="61"/>
  <c r="AA83" i="61"/>
  <c r="Y84" i="61"/>
  <c r="X85" i="61"/>
  <c r="T85" i="61"/>
  <c r="W85" i="61"/>
  <c r="U86" i="61"/>
  <c r="Z87" i="61"/>
  <c r="V87" i="61"/>
  <c r="S87" i="61"/>
  <c r="AA87" i="61"/>
  <c r="Y88" i="61"/>
  <c r="X89" i="61"/>
  <c r="T89" i="61"/>
  <c r="W89" i="61"/>
  <c r="U90" i="61"/>
  <c r="Z91" i="61"/>
  <c r="V91" i="61"/>
  <c r="S91" i="61"/>
  <c r="AA91" i="61"/>
  <c r="Y92" i="61"/>
  <c r="X93" i="61"/>
  <c r="T93" i="61"/>
  <c r="W93" i="61"/>
  <c r="U94" i="61"/>
  <c r="Z95" i="61"/>
  <c r="V95" i="61"/>
  <c r="S95" i="61"/>
  <c r="AA95" i="61"/>
  <c r="X97" i="61"/>
  <c r="T97" i="61"/>
  <c r="U97" i="61"/>
  <c r="AA97" i="61"/>
  <c r="X99" i="61"/>
  <c r="T99" i="61"/>
  <c r="U99" i="61"/>
  <c r="AA99" i="61"/>
  <c r="X101" i="61"/>
  <c r="T101" i="61"/>
  <c r="U101" i="61"/>
  <c r="AA101" i="61"/>
  <c r="X103" i="61"/>
  <c r="T103" i="61"/>
  <c r="U103" i="61"/>
  <c r="AA103" i="61"/>
  <c r="X105" i="61"/>
  <c r="T105" i="61"/>
  <c r="U105" i="61"/>
  <c r="AA105" i="61"/>
  <c r="X107" i="61"/>
  <c r="T107" i="61"/>
  <c r="U107" i="61"/>
  <c r="AA107" i="61"/>
  <c r="X109" i="61"/>
  <c r="T109" i="61"/>
  <c r="U109" i="61"/>
  <c r="AA109" i="61"/>
  <c r="X111" i="61"/>
  <c r="T111" i="61"/>
  <c r="U111" i="61"/>
  <c r="AA111" i="61"/>
  <c r="X96" i="61"/>
  <c r="T96" i="61"/>
  <c r="W96" i="61"/>
  <c r="Z98" i="61"/>
  <c r="V98" i="61"/>
  <c r="S98" i="61"/>
  <c r="AA98" i="61"/>
  <c r="X100" i="61"/>
  <c r="T100" i="61"/>
  <c r="W100" i="61"/>
  <c r="Z102" i="61"/>
  <c r="V102" i="61"/>
  <c r="S102" i="61"/>
  <c r="AA102" i="61"/>
  <c r="X104" i="61"/>
  <c r="T104" i="61"/>
  <c r="W104" i="61"/>
  <c r="Z106" i="61"/>
  <c r="V106" i="61"/>
  <c r="S106" i="61"/>
  <c r="AA106" i="61"/>
  <c r="X108" i="61"/>
  <c r="T108" i="61"/>
  <c r="W108" i="61"/>
  <c r="Z110" i="61"/>
  <c r="V110" i="61"/>
  <c r="S110" i="61"/>
  <c r="AA110" i="61"/>
  <c r="X112" i="61"/>
  <c r="T112" i="61"/>
  <c r="W112" i="61"/>
  <c r="U35" i="60"/>
  <c r="Y35" i="60"/>
  <c r="S36" i="60"/>
  <c r="W36" i="60"/>
  <c r="AA36" i="60"/>
  <c r="U37" i="60"/>
  <c r="Y37" i="60"/>
  <c r="S38" i="60"/>
  <c r="W38" i="60"/>
  <c r="AA38" i="60"/>
  <c r="U39" i="60"/>
  <c r="Y39" i="60"/>
  <c r="S40" i="60"/>
  <c r="W40" i="60"/>
  <c r="AA40" i="60"/>
  <c r="U41" i="60"/>
  <c r="Y41" i="60"/>
  <c r="Z42" i="60"/>
  <c r="S42" i="60"/>
  <c r="W42" i="60"/>
  <c r="Z44" i="60"/>
  <c r="V44" i="60"/>
  <c r="S44" i="60"/>
  <c r="AA44" i="60"/>
  <c r="X46" i="60"/>
  <c r="T46" i="60"/>
  <c r="W46" i="60"/>
  <c r="Z48" i="60"/>
  <c r="V48" i="60"/>
  <c r="S48" i="60"/>
  <c r="AA48" i="60"/>
  <c r="X50" i="60"/>
  <c r="T50" i="60"/>
  <c r="W50" i="60"/>
  <c r="Z52" i="60"/>
  <c r="V52" i="60"/>
  <c r="S52" i="60"/>
  <c r="AA52" i="60"/>
  <c r="X54" i="60"/>
  <c r="T54" i="60"/>
  <c r="W54" i="60"/>
  <c r="Z56" i="60"/>
  <c r="V56" i="60"/>
  <c r="S56" i="60"/>
  <c r="AA56" i="60"/>
  <c r="X58" i="60"/>
  <c r="T58" i="60"/>
  <c r="W58" i="60"/>
  <c r="Z60" i="60"/>
  <c r="V60" i="60"/>
  <c r="S60" i="60"/>
  <c r="AA60" i="60"/>
  <c r="X62" i="60"/>
  <c r="T62" i="60"/>
  <c r="W62" i="60"/>
  <c r="Z64" i="60"/>
  <c r="V64" i="60"/>
  <c r="S64" i="60"/>
  <c r="AA64" i="60"/>
  <c r="X66" i="60"/>
  <c r="T66" i="60"/>
  <c r="W66" i="60"/>
  <c r="Z68" i="60"/>
  <c r="V68" i="60"/>
  <c r="S68" i="60"/>
  <c r="AA68" i="60"/>
  <c r="X70" i="60"/>
  <c r="T70" i="60"/>
  <c r="W70" i="60"/>
  <c r="Z72" i="60"/>
  <c r="V72" i="60"/>
  <c r="S72" i="60"/>
  <c r="AA72" i="60"/>
  <c r="X74" i="60"/>
  <c r="T74" i="60"/>
  <c r="W74" i="60"/>
  <c r="Z76" i="60"/>
  <c r="V76" i="60"/>
  <c r="S76" i="60"/>
  <c r="AA76" i="60"/>
  <c r="X78" i="60"/>
  <c r="T78" i="60"/>
  <c r="W78" i="60"/>
  <c r="Z80" i="60"/>
  <c r="V80" i="60"/>
  <c r="S80" i="60"/>
  <c r="AA80" i="60"/>
  <c r="X82" i="60"/>
  <c r="T82" i="60"/>
  <c r="W82" i="60"/>
  <c r="Z84" i="60"/>
  <c r="V84" i="60"/>
  <c r="S84" i="60"/>
  <c r="AA84" i="60"/>
  <c r="X86" i="60"/>
  <c r="T86" i="60"/>
  <c r="W86" i="60"/>
  <c r="Z88" i="60"/>
  <c r="V88" i="60"/>
  <c r="S88" i="60"/>
  <c r="AA88" i="60"/>
  <c r="X90" i="60"/>
  <c r="T90" i="60"/>
  <c r="W90" i="60"/>
  <c r="AA92" i="60"/>
  <c r="X92" i="60"/>
  <c r="T92" i="60"/>
  <c r="W92" i="60"/>
  <c r="V35" i="60"/>
  <c r="T36" i="60"/>
  <c r="X36" i="60"/>
  <c r="V37" i="60"/>
  <c r="T38" i="60"/>
  <c r="X38" i="60"/>
  <c r="V39" i="60"/>
  <c r="T40" i="60"/>
  <c r="X40" i="60"/>
  <c r="V41" i="60"/>
  <c r="T42" i="60"/>
  <c r="Y42" i="60"/>
  <c r="X43" i="60"/>
  <c r="T43" i="60"/>
  <c r="W43" i="60"/>
  <c r="U44" i="60"/>
  <c r="Z45" i="60"/>
  <c r="V45" i="60"/>
  <c r="S35" i="60"/>
  <c r="W35" i="60"/>
  <c r="AA35" i="60"/>
  <c r="U36" i="60"/>
  <c r="Y36" i="60"/>
  <c r="S37" i="60"/>
  <c r="W37" i="60"/>
  <c r="AA37" i="60"/>
  <c r="U38" i="60"/>
  <c r="Y38" i="60"/>
  <c r="S39" i="60"/>
  <c r="W39" i="60"/>
  <c r="AA39" i="60"/>
  <c r="U40" i="60"/>
  <c r="Y40" i="60"/>
  <c r="S41" i="60"/>
  <c r="W41" i="60"/>
  <c r="AA41" i="60"/>
  <c r="X42" i="60"/>
  <c r="U42" i="60"/>
  <c r="AA42" i="60"/>
  <c r="X44" i="60"/>
  <c r="T44" i="60"/>
  <c r="W44" i="60"/>
  <c r="Z46" i="60"/>
  <c r="V46" i="60"/>
  <c r="S46" i="60"/>
  <c r="AA46" i="60"/>
  <c r="X48" i="60"/>
  <c r="T48" i="60"/>
  <c r="W48" i="60"/>
  <c r="Z50" i="60"/>
  <c r="V50" i="60"/>
  <c r="S50" i="60"/>
  <c r="AA50" i="60"/>
  <c r="X52" i="60"/>
  <c r="T52" i="60"/>
  <c r="W52" i="60"/>
  <c r="Z54" i="60"/>
  <c r="V54" i="60"/>
  <c r="S54" i="60"/>
  <c r="AA54" i="60"/>
  <c r="X56" i="60"/>
  <c r="T56" i="60"/>
  <c r="W56" i="60"/>
  <c r="Z58" i="60"/>
  <c r="V58" i="60"/>
  <c r="S58" i="60"/>
  <c r="AA58" i="60"/>
  <c r="X60" i="60"/>
  <c r="T60" i="60"/>
  <c r="W60" i="60"/>
  <c r="Z62" i="60"/>
  <c r="V62" i="60"/>
  <c r="S62" i="60"/>
  <c r="AA62" i="60"/>
  <c r="X64" i="60"/>
  <c r="T64" i="60"/>
  <c r="W64" i="60"/>
  <c r="Z66" i="60"/>
  <c r="V66" i="60"/>
  <c r="S66" i="60"/>
  <c r="AA66" i="60"/>
  <c r="X68" i="60"/>
  <c r="T68" i="60"/>
  <c r="W68" i="60"/>
  <c r="Z70" i="60"/>
  <c r="V70" i="60"/>
  <c r="S70" i="60"/>
  <c r="AA70" i="60"/>
  <c r="X72" i="60"/>
  <c r="T72" i="60"/>
  <c r="W72" i="60"/>
  <c r="Z74" i="60"/>
  <c r="V74" i="60"/>
  <c r="S74" i="60"/>
  <c r="AA74" i="60"/>
  <c r="X76" i="60"/>
  <c r="T76" i="60"/>
  <c r="W76" i="60"/>
  <c r="Z78" i="60"/>
  <c r="V78" i="60"/>
  <c r="S78" i="60"/>
  <c r="AA78" i="60"/>
  <c r="X80" i="60"/>
  <c r="T80" i="60"/>
  <c r="W80" i="60"/>
  <c r="Z82" i="60"/>
  <c r="V82" i="60"/>
  <c r="S82" i="60"/>
  <c r="AA82" i="60"/>
  <c r="X84" i="60"/>
  <c r="T84" i="60"/>
  <c r="W84" i="60"/>
  <c r="Z86" i="60"/>
  <c r="V86" i="60"/>
  <c r="S86" i="60"/>
  <c r="AA86" i="60"/>
  <c r="X88" i="60"/>
  <c r="T88" i="60"/>
  <c r="W88" i="60"/>
  <c r="Z90" i="60"/>
  <c r="V90" i="60"/>
  <c r="S90" i="60"/>
  <c r="AA90" i="60"/>
  <c r="Z92" i="60"/>
  <c r="V92" i="60"/>
  <c r="S92" i="60"/>
  <c r="T35" i="60"/>
  <c r="X35" i="60"/>
  <c r="V36" i="60"/>
  <c r="T37" i="60"/>
  <c r="X37" i="60"/>
  <c r="V38" i="60"/>
  <c r="T39" i="60"/>
  <c r="X39" i="60"/>
  <c r="V40" i="60"/>
  <c r="T41" i="60"/>
  <c r="X41" i="60"/>
  <c r="V42" i="60"/>
  <c r="Z43" i="60"/>
  <c r="V43" i="60"/>
  <c r="S43" i="60"/>
  <c r="AA43" i="60"/>
  <c r="Y44" i="60"/>
  <c r="X45" i="60"/>
  <c r="T45" i="60"/>
  <c r="W45" i="60"/>
  <c r="U46" i="60"/>
  <c r="Z47" i="60"/>
  <c r="V47" i="60"/>
  <c r="S47" i="60"/>
  <c r="AA47" i="60"/>
  <c r="Y48" i="60"/>
  <c r="X49" i="60"/>
  <c r="T49" i="60"/>
  <c r="W49" i="60"/>
  <c r="U50" i="60"/>
  <c r="Z51" i="60"/>
  <c r="V51" i="60"/>
  <c r="S45" i="60"/>
  <c r="Y46" i="60"/>
  <c r="T47" i="60"/>
  <c r="U48" i="60"/>
  <c r="V49" i="60"/>
  <c r="AA49" i="60"/>
  <c r="X51" i="60"/>
  <c r="S51" i="60"/>
  <c r="AA51" i="60"/>
  <c r="Y52" i="60"/>
  <c r="X53" i="60"/>
  <c r="T53" i="60"/>
  <c r="W53" i="60"/>
  <c r="U54" i="60"/>
  <c r="Z55" i="60"/>
  <c r="V55" i="60"/>
  <c r="S55" i="60"/>
  <c r="AA55" i="60"/>
  <c r="Y56" i="60"/>
  <c r="X57" i="60"/>
  <c r="T57" i="60"/>
  <c r="W57" i="60"/>
  <c r="U58" i="60"/>
  <c r="Z59" i="60"/>
  <c r="V59" i="60"/>
  <c r="S59" i="60"/>
  <c r="AA59" i="60"/>
  <c r="Y60" i="60"/>
  <c r="X61" i="60"/>
  <c r="T61" i="60"/>
  <c r="W61" i="60"/>
  <c r="U62" i="60"/>
  <c r="Z63" i="60"/>
  <c r="V63" i="60"/>
  <c r="S63" i="60"/>
  <c r="AA63" i="60"/>
  <c r="Y64" i="60"/>
  <c r="X65" i="60"/>
  <c r="T65" i="60"/>
  <c r="W65" i="60"/>
  <c r="U66" i="60"/>
  <c r="Z67" i="60"/>
  <c r="V67" i="60"/>
  <c r="S67" i="60"/>
  <c r="AA67" i="60"/>
  <c r="Y68" i="60"/>
  <c r="X69" i="60"/>
  <c r="T69" i="60"/>
  <c r="W69" i="60"/>
  <c r="U70" i="60"/>
  <c r="Z71" i="60"/>
  <c r="V71" i="60"/>
  <c r="S71" i="60"/>
  <c r="AA71" i="60"/>
  <c r="Y72" i="60"/>
  <c r="X73" i="60"/>
  <c r="T73" i="60"/>
  <c r="W73" i="60"/>
  <c r="U74" i="60"/>
  <c r="Z75" i="60"/>
  <c r="V75" i="60"/>
  <c r="S75" i="60"/>
  <c r="AA75" i="60"/>
  <c r="Y76" i="60"/>
  <c r="X77" i="60"/>
  <c r="T77" i="60"/>
  <c r="W77" i="60"/>
  <c r="U78" i="60"/>
  <c r="Z79" i="60"/>
  <c r="V79" i="60"/>
  <c r="S79" i="60"/>
  <c r="AA79" i="60"/>
  <c r="Y80" i="60"/>
  <c r="X81" i="60"/>
  <c r="T81" i="60"/>
  <c r="W81" i="60"/>
  <c r="U82" i="60"/>
  <c r="Z83" i="60"/>
  <c r="V83" i="60"/>
  <c r="S83" i="60"/>
  <c r="AA83" i="60"/>
  <c r="Y84" i="60"/>
  <c r="X85" i="60"/>
  <c r="T85" i="60"/>
  <c r="W85" i="60"/>
  <c r="U86" i="60"/>
  <c r="Z87" i="60"/>
  <c r="V87" i="60"/>
  <c r="S87" i="60"/>
  <c r="AA87" i="60"/>
  <c r="Y88" i="60"/>
  <c r="X89" i="60"/>
  <c r="T89" i="60"/>
  <c r="W89" i="60"/>
  <c r="U90" i="60"/>
  <c r="Z91" i="60"/>
  <c r="V91" i="60"/>
  <c r="S91" i="60"/>
  <c r="AA91" i="60"/>
  <c r="Y92" i="60"/>
  <c r="U93" i="60"/>
  <c r="Y93" i="60"/>
  <c r="U94" i="60"/>
  <c r="Y94" i="60"/>
  <c r="U95" i="60"/>
  <c r="Y95" i="60"/>
  <c r="U96" i="60"/>
  <c r="Y96" i="60"/>
  <c r="U97" i="60"/>
  <c r="Y97" i="60"/>
  <c r="U98" i="60"/>
  <c r="Y98" i="60"/>
  <c r="U99" i="60"/>
  <c r="Y99" i="60"/>
  <c r="U100" i="60"/>
  <c r="Y100" i="60"/>
  <c r="U101" i="60"/>
  <c r="Y101" i="60"/>
  <c r="U102" i="60"/>
  <c r="Y102" i="60"/>
  <c r="U103" i="60"/>
  <c r="Y103" i="60"/>
  <c r="U104" i="60"/>
  <c r="Y104" i="60"/>
  <c r="U105" i="60"/>
  <c r="Y105" i="60"/>
  <c r="U106" i="60"/>
  <c r="Y106" i="60"/>
  <c r="U107" i="60"/>
  <c r="Y107" i="60"/>
  <c r="U108" i="60"/>
  <c r="Y108" i="60"/>
  <c r="U109" i="60"/>
  <c r="Y109" i="60"/>
  <c r="U110" i="60"/>
  <c r="Y110" i="60"/>
  <c r="U111" i="60"/>
  <c r="Y111" i="60"/>
  <c r="U112" i="60"/>
  <c r="Y112" i="60"/>
  <c r="AA45" i="60"/>
  <c r="X47" i="60"/>
  <c r="W47" i="60"/>
  <c r="Z49" i="60"/>
  <c r="S49" i="60"/>
  <c r="Y50" i="60"/>
  <c r="T51" i="60"/>
  <c r="W51" i="60"/>
  <c r="U52" i="60"/>
  <c r="Z53" i="60"/>
  <c r="V53" i="60"/>
  <c r="S53" i="60"/>
  <c r="AA53" i="60"/>
  <c r="Y54" i="60"/>
  <c r="X55" i="60"/>
  <c r="T55" i="60"/>
  <c r="W55" i="60"/>
  <c r="U56" i="60"/>
  <c r="Z57" i="60"/>
  <c r="V57" i="60"/>
  <c r="S57" i="60"/>
  <c r="AA57" i="60"/>
  <c r="Y58" i="60"/>
  <c r="X59" i="60"/>
  <c r="T59" i="60"/>
  <c r="W59" i="60"/>
  <c r="U60" i="60"/>
  <c r="Z61" i="60"/>
  <c r="V61" i="60"/>
  <c r="S61" i="60"/>
  <c r="AA61" i="60"/>
  <c r="Y62" i="60"/>
  <c r="X63" i="60"/>
  <c r="T63" i="60"/>
  <c r="W63" i="60"/>
  <c r="U64" i="60"/>
  <c r="Z65" i="60"/>
  <c r="V65" i="60"/>
  <c r="S65" i="60"/>
  <c r="AA65" i="60"/>
  <c r="Y66" i="60"/>
  <c r="X67" i="60"/>
  <c r="T67" i="60"/>
  <c r="W67" i="60"/>
  <c r="U68" i="60"/>
  <c r="Z69" i="60"/>
  <c r="V69" i="60"/>
  <c r="S69" i="60"/>
  <c r="AA69" i="60"/>
  <c r="Y70" i="60"/>
  <c r="X71" i="60"/>
  <c r="T71" i="60"/>
  <c r="W71" i="60"/>
  <c r="U72" i="60"/>
  <c r="Z73" i="60"/>
  <c r="V73" i="60"/>
  <c r="S73" i="60"/>
  <c r="AA73" i="60"/>
  <c r="Y74" i="60"/>
  <c r="X75" i="60"/>
  <c r="T75" i="60"/>
  <c r="W75" i="60"/>
  <c r="U76" i="60"/>
  <c r="Z77" i="60"/>
  <c r="V77" i="60"/>
  <c r="S77" i="60"/>
  <c r="AA77" i="60"/>
  <c r="Y78" i="60"/>
  <c r="X79" i="60"/>
  <c r="T79" i="60"/>
  <c r="W79" i="60"/>
  <c r="U80" i="60"/>
  <c r="Z81" i="60"/>
  <c r="V81" i="60"/>
  <c r="S81" i="60"/>
  <c r="AA81" i="60"/>
  <c r="Y82" i="60"/>
  <c r="X83" i="60"/>
  <c r="T83" i="60"/>
  <c r="W83" i="60"/>
  <c r="U84" i="60"/>
  <c r="Z85" i="60"/>
  <c r="V85" i="60"/>
  <c r="S85" i="60"/>
  <c r="AA85" i="60"/>
  <c r="Y86" i="60"/>
  <c r="X87" i="60"/>
  <c r="T87" i="60"/>
  <c r="W87" i="60"/>
  <c r="U88" i="60"/>
  <c r="Z89" i="60"/>
  <c r="V89" i="60"/>
  <c r="S89" i="60"/>
  <c r="AA89" i="60"/>
  <c r="Y90" i="60"/>
  <c r="X91" i="60"/>
  <c r="T91" i="60"/>
  <c r="W91" i="60"/>
  <c r="U92" i="60"/>
  <c r="S93" i="60"/>
  <c r="W93" i="60"/>
  <c r="S94" i="60"/>
  <c r="W94" i="60"/>
  <c r="S95" i="60"/>
  <c r="W95" i="60"/>
  <c r="S96" i="60"/>
  <c r="W96" i="60"/>
  <c r="S97" i="60"/>
  <c r="W97" i="60"/>
  <c r="S98" i="60"/>
  <c r="W98" i="60"/>
  <c r="S99" i="60"/>
  <c r="W99" i="60"/>
  <c r="S100" i="60"/>
  <c r="W100" i="60"/>
  <c r="S101" i="60"/>
  <c r="W101" i="60"/>
  <c r="S102" i="60"/>
  <c r="W102" i="60"/>
  <c r="S103" i="60"/>
  <c r="W103" i="60"/>
  <c r="S104" i="60"/>
  <c r="W104" i="60"/>
  <c r="S105" i="60"/>
  <c r="W105" i="60"/>
  <c r="S106" i="60"/>
  <c r="W106" i="60"/>
  <c r="S107" i="60"/>
  <c r="W107" i="60"/>
  <c r="S108" i="60"/>
  <c r="W108" i="60"/>
  <c r="S109" i="60"/>
  <c r="W109" i="60"/>
  <c r="S110" i="60"/>
  <c r="W110" i="60"/>
  <c r="S111" i="60"/>
  <c r="W111" i="60"/>
  <c r="S112" i="60"/>
  <c r="W112" i="60"/>
  <c r="S35" i="59"/>
  <c r="W35" i="59"/>
  <c r="S36" i="59"/>
  <c r="W36" i="59"/>
  <c r="S37" i="59"/>
  <c r="W37" i="59"/>
  <c r="S38" i="59"/>
  <c r="W38" i="59"/>
  <c r="S39" i="59"/>
  <c r="W39" i="59"/>
  <c r="S40" i="59"/>
  <c r="W40" i="59"/>
  <c r="S41" i="59"/>
  <c r="W41" i="59"/>
  <c r="S42" i="59"/>
  <c r="W42" i="59"/>
  <c r="S43" i="59"/>
  <c r="W43" i="59"/>
  <c r="S44" i="59"/>
  <c r="W44" i="59"/>
  <c r="S45" i="59"/>
  <c r="W45" i="59"/>
  <c r="S46" i="59"/>
  <c r="W46" i="59"/>
  <c r="S47" i="59"/>
  <c r="W47" i="59"/>
  <c r="S48" i="59"/>
  <c r="W48" i="59"/>
  <c r="S49" i="59"/>
  <c r="W49" i="59"/>
  <c r="S50" i="59"/>
  <c r="W50" i="59"/>
  <c r="S51" i="59"/>
  <c r="W51" i="59"/>
  <c r="S52" i="59"/>
  <c r="W52" i="59"/>
  <c r="S53" i="59"/>
  <c r="W53" i="59"/>
  <c r="S54" i="59"/>
  <c r="W54" i="59"/>
  <c r="S55" i="59"/>
  <c r="W55" i="59"/>
  <c r="S56" i="59"/>
  <c r="W56" i="59"/>
  <c r="S57" i="59"/>
  <c r="W57" i="59"/>
  <c r="S58" i="59"/>
  <c r="W58" i="59"/>
  <c r="S59" i="59"/>
  <c r="W59" i="59"/>
  <c r="S60" i="59"/>
  <c r="W60" i="59"/>
  <c r="S61" i="59"/>
  <c r="W61" i="59"/>
  <c r="S62" i="59"/>
  <c r="W62" i="59"/>
  <c r="S63" i="59"/>
  <c r="W63" i="59"/>
  <c r="S64" i="59"/>
  <c r="W64" i="59"/>
  <c r="S65" i="59"/>
  <c r="W65" i="59"/>
  <c r="S66" i="59"/>
  <c r="W66" i="59"/>
  <c r="S67" i="59"/>
  <c r="W67" i="59"/>
  <c r="S68" i="59"/>
  <c r="W68" i="59"/>
  <c r="S69" i="59"/>
  <c r="W69" i="59"/>
  <c r="V70" i="59"/>
  <c r="Z70" i="59"/>
  <c r="V71" i="59"/>
  <c r="Z71" i="59"/>
  <c r="V72" i="59"/>
  <c r="Z72" i="59"/>
  <c r="V73" i="59"/>
  <c r="Z73" i="59"/>
  <c r="V74" i="59"/>
  <c r="Z74" i="59"/>
  <c r="V75" i="59"/>
  <c r="Z75" i="59"/>
  <c r="V76" i="59"/>
  <c r="Z76" i="59"/>
  <c r="V77" i="59"/>
  <c r="Z77" i="59"/>
  <c r="V78" i="59"/>
  <c r="Z78" i="59"/>
  <c r="V79" i="59"/>
  <c r="Z79" i="59"/>
  <c r="V80" i="59"/>
  <c r="U70" i="59"/>
  <c r="Y70" i="59"/>
  <c r="U71" i="59"/>
  <c r="Y71" i="59"/>
  <c r="U72" i="59"/>
  <c r="Y72" i="59"/>
  <c r="U73" i="59"/>
  <c r="Y73" i="59"/>
  <c r="U74" i="59"/>
  <c r="Y74" i="59"/>
  <c r="U75" i="59"/>
  <c r="Y75" i="59"/>
  <c r="U76" i="59"/>
  <c r="Y76" i="59"/>
  <c r="U77" i="59"/>
  <c r="Y77" i="59"/>
  <c r="U78" i="59"/>
  <c r="Y78" i="59"/>
  <c r="U79" i="59"/>
  <c r="Y79" i="59"/>
  <c r="Y80" i="59"/>
  <c r="U80" i="59"/>
  <c r="Z80" i="59"/>
  <c r="V109" i="59"/>
  <c r="Z109" i="59"/>
  <c r="V110" i="59"/>
  <c r="Z110" i="59"/>
  <c r="U81" i="59"/>
  <c r="Y81" i="59"/>
  <c r="U82" i="59"/>
  <c r="Y82" i="59"/>
  <c r="U83" i="59"/>
  <c r="Y83" i="59"/>
  <c r="U84" i="59"/>
  <c r="Y84" i="59"/>
  <c r="U85" i="59"/>
  <c r="Y85" i="59"/>
  <c r="U86" i="59"/>
  <c r="Y86" i="59"/>
  <c r="U87" i="59"/>
  <c r="Y87" i="59"/>
  <c r="U88" i="59"/>
  <c r="Y88" i="59"/>
  <c r="U89" i="59"/>
  <c r="Y89" i="59"/>
  <c r="U90" i="59"/>
  <c r="Y90" i="59"/>
  <c r="U91" i="59"/>
  <c r="Y91" i="59"/>
  <c r="U92" i="59"/>
  <c r="Y92" i="59"/>
  <c r="U93" i="59"/>
  <c r="Y93" i="59"/>
  <c r="U94" i="59"/>
  <c r="Y94" i="59"/>
  <c r="U95" i="59"/>
  <c r="Y95" i="59"/>
  <c r="U96" i="59"/>
  <c r="Y96" i="59"/>
  <c r="U97" i="59"/>
  <c r="Y97" i="59"/>
  <c r="U98" i="59"/>
  <c r="Y98" i="59"/>
  <c r="U99" i="59"/>
  <c r="Y99" i="59"/>
  <c r="U100" i="59"/>
  <c r="Y100" i="59"/>
  <c r="U101" i="59"/>
  <c r="Y101" i="59"/>
  <c r="U102" i="59"/>
  <c r="Y102" i="59"/>
  <c r="U103" i="59"/>
  <c r="Y103" i="59"/>
  <c r="U104" i="59"/>
  <c r="Y104" i="59"/>
  <c r="U105" i="59"/>
  <c r="Y105" i="59"/>
  <c r="U106" i="59"/>
  <c r="Y106" i="59"/>
  <c r="U107" i="59"/>
  <c r="Y107" i="59"/>
  <c r="U108" i="59"/>
  <c r="Y108" i="59"/>
  <c r="U109" i="59"/>
  <c r="Y109" i="59"/>
  <c r="U110" i="59"/>
  <c r="Y110" i="59"/>
  <c r="U111" i="59"/>
  <c r="Y111" i="59"/>
  <c r="U112" i="59"/>
  <c r="Y112" i="59"/>
  <c r="U35" i="59"/>
  <c r="Y35" i="59"/>
  <c r="U36" i="59"/>
  <c r="Y36" i="59"/>
  <c r="U37" i="59"/>
  <c r="Y37" i="59"/>
  <c r="U38" i="59"/>
  <c r="Y38" i="59"/>
  <c r="U39" i="59"/>
  <c r="Y39" i="59"/>
  <c r="U40" i="59"/>
  <c r="Y40" i="59"/>
  <c r="U41" i="59"/>
  <c r="Y41" i="59"/>
  <c r="U42" i="59"/>
  <c r="Y42" i="59"/>
  <c r="U43" i="59"/>
  <c r="Y43" i="59"/>
  <c r="U44" i="59"/>
  <c r="Y44" i="59"/>
  <c r="U45" i="59"/>
  <c r="Y45" i="59"/>
  <c r="U46" i="59"/>
  <c r="Y46" i="59"/>
  <c r="U47" i="59"/>
  <c r="Y47" i="59"/>
  <c r="U48" i="59"/>
  <c r="Y48" i="59"/>
  <c r="U49" i="59"/>
  <c r="Y49" i="59"/>
  <c r="U50" i="59"/>
  <c r="Y50" i="59"/>
  <c r="U51" i="59"/>
  <c r="Y51" i="59"/>
  <c r="U52" i="59"/>
  <c r="Y52" i="59"/>
  <c r="U53" i="59"/>
  <c r="Y53" i="59"/>
  <c r="U54" i="59"/>
  <c r="Y54" i="59"/>
  <c r="U55" i="59"/>
  <c r="Y55" i="59"/>
  <c r="U56" i="59"/>
  <c r="Y56" i="59"/>
  <c r="U57" i="59"/>
  <c r="Y57" i="59"/>
  <c r="U58" i="59"/>
  <c r="Y58" i="59"/>
  <c r="U59" i="59"/>
  <c r="Y59" i="59"/>
  <c r="U60" i="59"/>
  <c r="Y60" i="59"/>
  <c r="U61" i="59"/>
  <c r="Y61" i="59"/>
  <c r="U62" i="59"/>
  <c r="Y62" i="59"/>
  <c r="U63" i="59"/>
  <c r="Y63" i="59"/>
  <c r="U64" i="59"/>
  <c r="Y64" i="59"/>
  <c r="U65" i="59"/>
  <c r="Y65" i="59"/>
  <c r="U66" i="59"/>
  <c r="Y66" i="59"/>
  <c r="U67" i="59"/>
  <c r="Y67" i="59"/>
  <c r="U68" i="59"/>
  <c r="Y68" i="59"/>
  <c r="U69" i="59"/>
  <c r="Y69" i="59"/>
  <c r="X70" i="59"/>
  <c r="T71" i="59"/>
  <c r="X71" i="59"/>
  <c r="T72" i="59"/>
  <c r="X72" i="59"/>
  <c r="T73" i="59"/>
  <c r="X73" i="59"/>
  <c r="T74" i="59"/>
  <c r="X74" i="59"/>
  <c r="T75" i="59"/>
  <c r="X75" i="59"/>
  <c r="T76" i="59"/>
  <c r="X76" i="59"/>
  <c r="T77" i="59"/>
  <c r="X77" i="59"/>
  <c r="T78" i="59"/>
  <c r="X78" i="59"/>
  <c r="T79" i="59"/>
  <c r="X79" i="59"/>
  <c r="T80" i="59"/>
  <c r="S70" i="59"/>
  <c r="W70" i="59"/>
  <c r="S71" i="59"/>
  <c r="W71" i="59"/>
  <c r="S72" i="59"/>
  <c r="W72" i="59"/>
  <c r="S73" i="59"/>
  <c r="W73" i="59"/>
  <c r="S74" i="59"/>
  <c r="W74" i="59"/>
  <c r="S75" i="59"/>
  <c r="W75" i="59"/>
  <c r="S76" i="59"/>
  <c r="W76" i="59"/>
  <c r="S77" i="59"/>
  <c r="W77" i="59"/>
  <c r="S78" i="59"/>
  <c r="W78" i="59"/>
  <c r="S79" i="59"/>
  <c r="W79" i="59"/>
  <c r="AA80" i="59"/>
  <c r="S80" i="59"/>
  <c r="W80" i="59"/>
  <c r="T109" i="59"/>
  <c r="X109" i="59"/>
  <c r="T110" i="59"/>
  <c r="X110" i="59"/>
  <c r="S81" i="59"/>
  <c r="W81" i="59"/>
  <c r="S82" i="59"/>
  <c r="W82" i="59"/>
  <c r="S83" i="59"/>
  <c r="W83" i="59"/>
  <c r="S84" i="59"/>
  <c r="W84" i="59"/>
  <c r="S85" i="59"/>
  <c r="W85" i="59"/>
  <c r="S86" i="59"/>
  <c r="W86" i="59"/>
  <c r="S87" i="59"/>
  <c r="W87" i="59"/>
  <c r="S88" i="59"/>
  <c r="W88" i="59"/>
  <c r="S89" i="59"/>
  <c r="W89" i="59"/>
  <c r="S90" i="59"/>
  <c r="W90" i="59"/>
  <c r="S91" i="59"/>
  <c r="W91" i="59"/>
  <c r="S92" i="59"/>
  <c r="W92" i="59"/>
  <c r="S93" i="59"/>
  <c r="W93" i="59"/>
  <c r="S94" i="59"/>
  <c r="W94" i="59"/>
  <c r="S95" i="59"/>
  <c r="W95" i="59"/>
  <c r="S96" i="59"/>
  <c r="W96" i="59"/>
  <c r="S97" i="59"/>
  <c r="W97" i="59"/>
  <c r="S98" i="59"/>
  <c r="W98" i="59"/>
  <c r="S99" i="59"/>
  <c r="W99" i="59"/>
  <c r="S100" i="59"/>
  <c r="W100" i="59"/>
  <c r="S101" i="59"/>
  <c r="W101" i="59"/>
  <c r="S102" i="59"/>
  <c r="W102" i="59"/>
  <c r="S103" i="59"/>
  <c r="W103" i="59"/>
  <c r="S104" i="59"/>
  <c r="W104" i="59"/>
  <c r="S105" i="59"/>
  <c r="W105" i="59"/>
  <c r="S106" i="59"/>
  <c r="W106" i="59"/>
  <c r="S107" i="59"/>
  <c r="W107" i="59"/>
  <c r="S108" i="59"/>
  <c r="W108" i="59"/>
  <c r="S109" i="59"/>
  <c r="W109" i="59"/>
  <c r="S110" i="59"/>
  <c r="W110" i="59"/>
  <c r="S111" i="59"/>
  <c r="W111" i="59"/>
  <c r="S112" i="59"/>
  <c r="W112" i="59"/>
  <c r="S35" i="58"/>
  <c r="W35" i="58"/>
  <c r="S36" i="58"/>
  <c r="S37" i="58"/>
  <c r="S38" i="58"/>
  <c r="S39" i="58"/>
  <c r="S40" i="58"/>
  <c r="S41" i="58"/>
  <c r="S42" i="58"/>
  <c r="S43" i="58"/>
  <c r="S44" i="58"/>
  <c r="S45" i="58"/>
  <c r="S46" i="58"/>
  <c r="S47" i="58"/>
  <c r="S48" i="58"/>
  <c r="S49" i="58"/>
  <c r="S50" i="58"/>
  <c r="S51" i="58"/>
  <c r="S52" i="58"/>
  <c r="S53" i="58"/>
  <c r="S54" i="58"/>
  <c r="S55" i="58"/>
  <c r="S56" i="58"/>
  <c r="S57" i="58"/>
  <c r="S58" i="58"/>
  <c r="S59" i="58"/>
  <c r="S60" i="58"/>
  <c r="S61" i="58"/>
  <c r="S62" i="58"/>
  <c r="S63" i="58"/>
  <c r="S64" i="58"/>
  <c r="S65" i="58"/>
  <c r="S66" i="58"/>
  <c r="S67" i="58"/>
  <c r="S68" i="58"/>
  <c r="S69" i="58"/>
  <c r="S70" i="58"/>
  <c r="S71" i="58"/>
  <c r="S72" i="58"/>
  <c r="S73" i="58"/>
  <c r="S74" i="58"/>
  <c r="S75" i="58"/>
  <c r="U76" i="58"/>
  <c r="S77" i="58"/>
  <c r="AA77" i="58"/>
  <c r="W78" i="58"/>
  <c r="S79" i="58"/>
  <c r="AA79" i="58"/>
  <c r="W80" i="58"/>
  <c r="S81" i="58"/>
  <c r="AA81" i="58"/>
  <c r="Y82" i="58"/>
  <c r="W83" i="58"/>
  <c r="X83" i="58"/>
  <c r="T78" i="58"/>
  <c r="V79" i="58"/>
  <c r="T80" i="58"/>
  <c r="V81" i="58"/>
  <c r="T82" i="58"/>
  <c r="Z83" i="58"/>
  <c r="W84" i="58"/>
  <c r="W85" i="58"/>
  <c r="W86" i="58"/>
  <c r="W87" i="58"/>
  <c r="W88" i="58"/>
  <c r="W89" i="58"/>
  <c r="W90" i="58"/>
  <c r="W91" i="58"/>
  <c r="W92" i="58"/>
  <c r="W93" i="58"/>
  <c r="W94" i="58"/>
  <c r="W95" i="58"/>
  <c r="W96" i="58"/>
  <c r="W97" i="58"/>
  <c r="W98" i="58"/>
  <c r="W99" i="58"/>
  <c r="W100" i="58"/>
  <c r="W101" i="58"/>
  <c r="W102" i="58"/>
  <c r="W103" i="58"/>
  <c r="W104" i="58"/>
  <c r="W105" i="58"/>
  <c r="W106" i="58"/>
  <c r="W107" i="58"/>
  <c r="W108" i="58"/>
  <c r="W109" i="58"/>
  <c r="W110" i="58"/>
  <c r="W111" i="58"/>
  <c r="W112" i="58"/>
  <c r="W36" i="58"/>
  <c r="W37" i="58"/>
  <c r="W38" i="58"/>
  <c r="W39" i="58"/>
  <c r="W40" i="58"/>
  <c r="W41" i="58"/>
  <c r="W42" i="58"/>
  <c r="W43" i="58"/>
  <c r="W44" i="58"/>
  <c r="W45" i="58"/>
  <c r="W46" i="58"/>
  <c r="W47" i="58"/>
  <c r="W48" i="58"/>
  <c r="W49" i="58"/>
  <c r="W50" i="58"/>
  <c r="W51" i="58"/>
  <c r="W52" i="58"/>
  <c r="W53" i="58"/>
  <c r="W54" i="58"/>
  <c r="W55" i="58"/>
  <c r="W56" i="58"/>
  <c r="W57" i="58"/>
  <c r="W58" i="58"/>
  <c r="W59" i="58"/>
  <c r="W60" i="58"/>
  <c r="W61" i="58"/>
  <c r="W62" i="58"/>
  <c r="W63" i="58"/>
  <c r="W64" i="58"/>
  <c r="W65" i="58"/>
  <c r="W66" i="58"/>
  <c r="W67" i="58"/>
  <c r="W68" i="58"/>
  <c r="W69" i="58"/>
  <c r="W70" i="58"/>
  <c r="W71" i="58"/>
  <c r="W72" i="58"/>
  <c r="W73" i="58"/>
  <c r="W74" i="58"/>
  <c r="W75" i="58"/>
  <c r="Y76" i="58"/>
  <c r="W77" i="58"/>
  <c r="S78" i="58"/>
  <c r="AA78" i="58"/>
  <c r="W79" i="58"/>
  <c r="S80" i="58"/>
  <c r="AA80" i="58"/>
  <c r="W81" i="58"/>
  <c r="U82" i="58"/>
  <c r="AA83" i="58"/>
  <c r="S83" i="58"/>
  <c r="Z77" i="58"/>
  <c r="X78" i="58"/>
  <c r="Z79" i="58"/>
  <c r="X80" i="58"/>
  <c r="Z81" i="58"/>
  <c r="X82" i="58"/>
  <c r="S84" i="58"/>
  <c r="S85" i="58"/>
  <c r="S86" i="58"/>
  <c r="S87" i="58"/>
  <c r="S88" i="58"/>
  <c r="S89" i="58"/>
  <c r="S90" i="58"/>
  <c r="S91" i="58"/>
  <c r="S92" i="58"/>
  <c r="S93" i="58"/>
  <c r="S94" i="58"/>
  <c r="S95" i="58"/>
  <c r="S96" i="58"/>
  <c r="S97" i="58"/>
  <c r="S98" i="58"/>
  <c r="S99" i="58"/>
  <c r="S100" i="58"/>
  <c r="S101" i="58"/>
  <c r="S102" i="58"/>
  <c r="S103" i="58"/>
  <c r="S104" i="58"/>
  <c r="S105" i="58"/>
  <c r="S106" i="58"/>
  <c r="S107" i="58"/>
  <c r="S108" i="58"/>
  <c r="S109" i="58"/>
  <c r="S110" i="58"/>
  <c r="S111" i="58"/>
  <c r="S112" i="58"/>
  <c r="U35" i="58"/>
  <c r="Y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S76" i="58"/>
  <c r="U77" i="58"/>
  <c r="U78" i="58"/>
  <c r="U79" i="58"/>
  <c r="U80" i="58"/>
  <c r="U81" i="58"/>
  <c r="S82" i="58"/>
  <c r="AA82" i="58"/>
  <c r="U83" i="58"/>
  <c r="X77" i="58"/>
  <c r="Z78" i="58"/>
  <c r="X79" i="58"/>
  <c r="Z80" i="58"/>
  <c r="X81" i="58"/>
  <c r="Z82"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10" i="58"/>
  <c r="U111" i="58"/>
  <c r="Y36" i="58"/>
  <c r="Y37" i="58"/>
  <c r="Y38" i="58"/>
  <c r="Y39" i="58"/>
  <c r="Y40" i="58"/>
  <c r="Y41" i="58"/>
  <c r="Y42" i="58"/>
  <c r="Y43" i="58"/>
  <c r="Y44" i="58"/>
  <c r="Y45" i="58"/>
  <c r="Y46" i="58"/>
  <c r="Y47" i="58"/>
  <c r="Y48" i="58"/>
  <c r="Y49" i="58"/>
  <c r="Y50" i="58"/>
  <c r="Y51" i="58"/>
  <c r="Y52" i="58"/>
  <c r="Y53" i="58"/>
  <c r="Y54" i="58"/>
  <c r="Y55" i="58"/>
  <c r="Y56" i="58"/>
  <c r="Y57" i="58"/>
  <c r="Y58" i="58"/>
  <c r="Y59" i="58"/>
  <c r="Y60" i="58"/>
  <c r="Y61" i="58"/>
  <c r="Y62" i="58"/>
  <c r="Y63" i="58"/>
  <c r="Y64" i="58"/>
  <c r="Y65" i="58"/>
  <c r="Y66" i="58"/>
  <c r="Y67" i="58"/>
  <c r="Y68" i="58"/>
  <c r="Y69" i="58"/>
  <c r="Y70" i="58"/>
  <c r="Y71" i="58"/>
  <c r="Y72" i="58"/>
  <c r="Y73" i="58"/>
  <c r="Y74" i="58"/>
  <c r="Y75" i="58"/>
  <c r="W76" i="58"/>
  <c r="Y77" i="58"/>
  <c r="Y78" i="58"/>
  <c r="Y79" i="58"/>
  <c r="Y80" i="58"/>
  <c r="Y81" i="58"/>
  <c r="W82" i="58"/>
  <c r="Y83" i="58"/>
  <c r="T83" i="58"/>
  <c r="V78" i="58"/>
  <c r="T79" i="58"/>
  <c r="V80" i="58"/>
  <c r="T81" i="58"/>
  <c r="V82" i="58"/>
  <c r="V83" i="58"/>
  <c r="Y84" i="58"/>
  <c r="Y85" i="58"/>
  <c r="Y86" i="58"/>
  <c r="Y87" i="58"/>
  <c r="Y88" i="58"/>
  <c r="Y89" i="58"/>
  <c r="Y90" i="58"/>
  <c r="Y91" i="58"/>
  <c r="Y92" i="58"/>
  <c r="Y93" i="58"/>
  <c r="Y94" i="58"/>
  <c r="Y95" i="58"/>
  <c r="Y96" i="58"/>
  <c r="Y97" i="58"/>
  <c r="Y98" i="58"/>
  <c r="Y99" i="58"/>
  <c r="Y100" i="58"/>
  <c r="Y101" i="58"/>
  <c r="Y102" i="58"/>
  <c r="Y103" i="58"/>
  <c r="Y104" i="58"/>
  <c r="Y105" i="58"/>
  <c r="Y106" i="58"/>
  <c r="Y107" i="58"/>
  <c r="Y108" i="58"/>
  <c r="Y109" i="58"/>
  <c r="Y110" i="58"/>
  <c r="Y111" i="58"/>
  <c r="Y112" i="58"/>
  <c r="U109" i="58"/>
  <c r="U112" i="58"/>
  <c r="V34" i="63" l="1"/>
  <c r="Z34" i="63"/>
  <c r="AA34" i="63"/>
  <c r="X34" i="63"/>
  <c r="T34" i="63"/>
  <c r="Z34" i="64"/>
  <c r="Y34" i="65"/>
  <c r="U34" i="65"/>
  <c r="Y34" i="66"/>
  <c r="Z34" i="67"/>
  <c r="W34" i="68"/>
  <c r="E63" i="68"/>
  <c r="E59" i="68"/>
  <c r="E55" i="68"/>
  <c r="E51" i="68"/>
  <c r="E47" i="68"/>
  <c r="E43" i="68"/>
  <c r="E38" i="68"/>
  <c r="E41" i="68"/>
  <c r="E39" i="68"/>
  <c r="E37" i="68"/>
  <c r="E35" i="68"/>
  <c r="S34" i="68"/>
  <c r="E34" i="68" s="1"/>
  <c r="Y34" i="68"/>
  <c r="V34" i="68"/>
  <c r="Z34" i="68"/>
  <c r="E72" i="68"/>
  <c r="E70" i="68"/>
  <c r="E68" i="68"/>
  <c r="E66" i="68"/>
  <c r="E64" i="68"/>
  <c r="E62" i="68"/>
  <c r="E60" i="68"/>
  <c r="E58" i="68"/>
  <c r="E56" i="68"/>
  <c r="E54" i="68"/>
  <c r="E52" i="68"/>
  <c r="E88" i="68"/>
  <c r="E91" i="68"/>
  <c r="E89" i="68"/>
  <c r="E87" i="68"/>
  <c r="E83" i="68"/>
  <c r="E79" i="68"/>
  <c r="E75" i="68"/>
  <c r="E71" i="68"/>
  <c r="E67" i="68"/>
  <c r="E112" i="68"/>
  <c r="E111" i="68"/>
  <c r="E110" i="68"/>
  <c r="E109" i="68"/>
  <c r="E108" i="68"/>
  <c r="E107" i="68"/>
  <c r="E106" i="68"/>
  <c r="E105" i="68"/>
  <c r="E104" i="68"/>
  <c r="E103" i="68"/>
  <c r="E102" i="68"/>
  <c r="E101" i="68"/>
  <c r="E100" i="68"/>
  <c r="E99" i="68"/>
  <c r="E98" i="68"/>
  <c r="E97" i="68"/>
  <c r="E96" i="68"/>
  <c r="E95" i="68"/>
  <c r="E94" i="68"/>
  <c r="E93" i="68"/>
  <c r="E92" i="68"/>
  <c r="E90" i="68"/>
  <c r="E85" i="68"/>
  <c r="E81" i="68"/>
  <c r="E77" i="68"/>
  <c r="E73" i="68"/>
  <c r="E69" i="68"/>
  <c r="E65" i="68"/>
  <c r="E61" i="68"/>
  <c r="E57" i="68"/>
  <c r="E53" i="68"/>
  <c r="E49" i="68"/>
  <c r="E45" i="68"/>
  <c r="E42" i="68"/>
  <c r="E40" i="68"/>
  <c r="E36" i="68"/>
  <c r="E86" i="68"/>
  <c r="E84" i="68"/>
  <c r="E82" i="68"/>
  <c r="E80" i="68"/>
  <c r="E78" i="68"/>
  <c r="E76" i="68"/>
  <c r="E74" i="68"/>
  <c r="AA34" i="68"/>
  <c r="U34" i="68"/>
  <c r="T34" i="68"/>
  <c r="X34" i="68"/>
  <c r="E46" i="68"/>
  <c r="E44" i="68"/>
  <c r="N50" i="68"/>
  <c r="L50" i="68"/>
  <c r="J50" i="68"/>
  <c r="H50" i="68"/>
  <c r="F50" i="68"/>
  <c r="M50" i="68"/>
  <c r="I50" i="68"/>
  <c r="K50" i="68"/>
  <c r="G50" i="68"/>
  <c r="L140" i="68"/>
  <c r="J140" i="68"/>
  <c r="H140" i="68"/>
  <c r="F140" i="68"/>
  <c r="K140" i="68"/>
  <c r="G140" i="68"/>
  <c r="I140" i="68"/>
  <c r="M140" i="68"/>
  <c r="L139" i="68"/>
  <c r="J139" i="68"/>
  <c r="H139" i="68"/>
  <c r="F139" i="68"/>
  <c r="K139" i="68"/>
  <c r="G139" i="68"/>
  <c r="I139" i="68"/>
  <c r="M139" i="68"/>
  <c r="L138" i="68"/>
  <c r="J138" i="68"/>
  <c r="H138" i="68"/>
  <c r="F138" i="68"/>
  <c r="K138" i="68"/>
  <c r="G138" i="68"/>
  <c r="I138" i="68"/>
  <c r="M138" i="68"/>
  <c r="L137" i="68"/>
  <c r="J137" i="68"/>
  <c r="H137" i="68"/>
  <c r="F137" i="68"/>
  <c r="K137" i="68"/>
  <c r="G137" i="68"/>
  <c r="I137" i="68"/>
  <c r="M137" i="68"/>
  <c r="L136" i="68"/>
  <c r="J136" i="68"/>
  <c r="H136" i="68"/>
  <c r="F136" i="68"/>
  <c r="K136" i="68"/>
  <c r="G136" i="68"/>
  <c r="I136" i="68"/>
  <c r="M136" i="68"/>
  <c r="L135" i="68"/>
  <c r="J135" i="68"/>
  <c r="H135" i="68"/>
  <c r="F135" i="68"/>
  <c r="K135" i="68"/>
  <c r="G135" i="68"/>
  <c r="I135" i="68"/>
  <c r="M135" i="68"/>
  <c r="L134" i="68"/>
  <c r="J134" i="68"/>
  <c r="H134" i="68"/>
  <c r="F134" i="68"/>
  <c r="K134" i="68"/>
  <c r="G134" i="68"/>
  <c r="I134" i="68"/>
  <c r="M134" i="68"/>
  <c r="L133" i="68"/>
  <c r="J133" i="68"/>
  <c r="H133" i="68"/>
  <c r="F133" i="68"/>
  <c r="K133" i="68"/>
  <c r="G133" i="68"/>
  <c r="I133" i="68"/>
  <c r="M133" i="68"/>
  <c r="L132" i="68"/>
  <c r="K132" i="68"/>
  <c r="I132" i="68"/>
  <c r="G132" i="68"/>
  <c r="J132" i="68"/>
  <c r="F132" i="68"/>
  <c r="M132" i="68"/>
  <c r="H132" i="68"/>
  <c r="M131" i="68"/>
  <c r="K131" i="68"/>
  <c r="I131" i="68"/>
  <c r="G131" i="68"/>
  <c r="J131" i="68"/>
  <c r="F131" i="68"/>
  <c r="L131" i="68"/>
  <c r="H131" i="68"/>
  <c r="M130" i="68"/>
  <c r="K130" i="68"/>
  <c r="I130" i="68"/>
  <c r="G130" i="68"/>
  <c r="L130" i="68"/>
  <c r="H130" i="68"/>
  <c r="F130" i="68"/>
  <c r="J130" i="68"/>
  <c r="M129" i="68"/>
  <c r="K129" i="68"/>
  <c r="I129" i="68"/>
  <c r="G129" i="68"/>
  <c r="J129" i="68"/>
  <c r="F129" i="68"/>
  <c r="L129" i="68"/>
  <c r="H129" i="68"/>
  <c r="M128" i="68"/>
  <c r="K128" i="68"/>
  <c r="I128" i="68"/>
  <c r="G128" i="68"/>
  <c r="L128" i="68"/>
  <c r="H128" i="68"/>
  <c r="F128" i="68"/>
  <c r="J128" i="68"/>
  <c r="M127" i="68"/>
  <c r="K127" i="68"/>
  <c r="I127" i="68"/>
  <c r="G127" i="68"/>
  <c r="J127" i="68"/>
  <c r="F127" i="68"/>
  <c r="L127" i="68"/>
  <c r="H127" i="68"/>
  <c r="M126" i="68"/>
  <c r="K126" i="68"/>
  <c r="I126" i="68"/>
  <c r="G126" i="68"/>
  <c r="L126" i="68"/>
  <c r="H126" i="68"/>
  <c r="F126" i="68"/>
  <c r="J126" i="68"/>
  <c r="M125" i="68"/>
  <c r="K125" i="68"/>
  <c r="I125" i="68"/>
  <c r="G125" i="68"/>
  <c r="J125" i="68"/>
  <c r="F125" i="68"/>
  <c r="L125" i="68"/>
  <c r="H125" i="68"/>
  <c r="M124" i="68"/>
  <c r="K124" i="68"/>
  <c r="I124" i="68"/>
  <c r="G124" i="68"/>
  <c r="L124" i="68"/>
  <c r="H124" i="68"/>
  <c r="F124" i="68"/>
  <c r="J124" i="68"/>
  <c r="M123" i="68"/>
  <c r="K123" i="68"/>
  <c r="I123" i="68"/>
  <c r="G123" i="68"/>
  <c r="J123" i="68"/>
  <c r="F123" i="68"/>
  <c r="L123" i="68"/>
  <c r="H123" i="68"/>
  <c r="M122" i="68"/>
  <c r="K122" i="68"/>
  <c r="I122" i="68"/>
  <c r="G122" i="68"/>
  <c r="L122" i="68"/>
  <c r="H122" i="68"/>
  <c r="F122" i="68"/>
  <c r="J122" i="68"/>
  <c r="M121" i="68"/>
  <c r="K121" i="68"/>
  <c r="I121" i="68"/>
  <c r="G121" i="68"/>
  <c r="J121" i="68"/>
  <c r="F121" i="68"/>
  <c r="L121" i="68"/>
  <c r="H121" i="68"/>
  <c r="M120" i="68"/>
  <c r="K120" i="68"/>
  <c r="I120" i="68"/>
  <c r="G120" i="68"/>
  <c r="L120" i="68"/>
  <c r="H120" i="68"/>
  <c r="F120" i="68"/>
  <c r="J120" i="68"/>
  <c r="M119" i="68"/>
  <c r="K119" i="68"/>
  <c r="I119" i="68"/>
  <c r="G119" i="68"/>
  <c r="L119" i="68"/>
  <c r="H119" i="68"/>
  <c r="F119" i="68"/>
  <c r="J119" i="68"/>
  <c r="M118" i="68"/>
  <c r="K118" i="68"/>
  <c r="I118" i="68"/>
  <c r="G118" i="68"/>
  <c r="J118" i="68"/>
  <c r="F118" i="68"/>
  <c r="L118" i="68"/>
  <c r="H118" i="68"/>
  <c r="M117" i="68"/>
  <c r="K117" i="68"/>
  <c r="I117" i="68"/>
  <c r="G117" i="68"/>
  <c r="L117" i="68"/>
  <c r="H117" i="68"/>
  <c r="F117" i="68"/>
  <c r="J117" i="68"/>
  <c r="M116" i="68"/>
  <c r="K116" i="68"/>
  <c r="I116" i="68"/>
  <c r="G116" i="68"/>
  <c r="J116" i="68"/>
  <c r="F116" i="68"/>
  <c r="L116" i="68"/>
  <c r="H116" i="68"/>
  <c r="M115" i="68"/>
  <c r="K115" i="68"/>
  <c r="I115" i="68"/>
  <c r="G115" i="68"/>
  <c r="L115" i="68"/>
  <c r="H115" i="68"/>
  <c r="F115" i="68"/>
  <c r="J115" i="68"/>
  <c r="M114" i="68"/>
  <c r="K114" i="68"/>
  <c r="I114" i="68"/>
  <c r="G114" i="68"/>
  <c r="J114" i="68"/>
  <c r="F114" i="68"/>
  <c r="L114" i="68"/>
  <c r="H114" i="68"/>
  <c r="M113" i="68"/>
  <c r="K113" i="68"/>
  <c r="I113" i="68"/>
  <c r="G113" i="68"/>
  <c r="L113" i="68"/>
  <c r="H113" i="68"/>
  <c r="F113" i="68"/>
  <c r="J113" i="68"/>
  <c r="N48" i="68"/>
  <c r="L48" i="68"/>
  <c r="J48" i="68"/>
  <c r="H48" i="68"/>
  <c r="F48" i="68"/>
  <c r="M48" i="68"/>
  <c r="I48" i="68"/>
  <c r="K48" i="68"/>
  <c r="G48" i="68"/>
  <c r="E110" i="67"/>
  <c r="E66" i="67"/>
  <c r="E64" i="67"/>
  <c r="E62" i="67"/>
  <c r="E60" i="67"/>
  <c r="E58" i="67"/>
  <c r="E56" i="67"/>
  <c r="E54" i="67"/>
  <c r="E52" i="67"/>
  <c r="E50" i="67"/>
  <c r="E48" i="67"/>
  <c r="E46" i="67"/>
  <c r="E44" i="67"/>
  <c r="E42" i="67"/>
  <c r="E40" i="67"/>
  <c r="X34" i="67"/>
  <c r="T34" i="67"/>
  <c r="E38" i="67"/>
  <c r="E37" i="67"/>
  <c r="AA34" i="67"/>
  <c r="W34" i="67"/>
  <c r="E35" i="67"/>
  <c r="S34" i="67"/>
  <c r="E34" i="67" s="1"/>
  <c r="E112" i="67"/>
  <c r="E111" i="67"/>
  <c r="E109" i="67"/>
  <c r="E108" i="67"/>
  <c r="E107" i="67"/>
  <c r="E106" i="67"/>
  <c r="E105" i="67"/>
  <c r="E104" i="67"/>
  <c r="E103" i="67"/>
  <c r="E102" i="67"/>
  <c r="E101" i="67"/>
  <c r="E100" i="67"/>
  <c r="E99" i="67"/>
  <c r="E98" i="67"/>
  <c r="E97" i="67"/>
  <c r="E96" i="67"/>
  <c r="E95" i="67"/>
  <c r="E94" i="67"/>
  <c r="E93" i="67"/>
  <c r="E92" i="67"/>
  <c r="E91" i="67"/>
  <c r="E90" i="67"/>
  <c r="E89" i="67"/>
  <c r="E88" i="67"/>
  <c r="E87" i="67"/>
  <c r="E86" i="67"/>
  <c r="E85" i="67"/>
  <c r="E84" i="67"/>
  <c r="E83" i="67"/>
  <c r="E82" i="67"/>
  <c r="E81" i="67"/>
  <c r="E80" i="67"/>
  <c r="E79" i="67"/>
  <c r="E78" i="67"/>
  <c r="E77" i="67"/>
  <c r="E76" i="67"/>
  <c r="E75" i="67"/>
  <c r="E74" i="67"/>
  <c r="E73" i="67"/>
  <c r="E72" i="67"/>
  <c r="E71" i="67"/>
  <c r="E70" i="67"/>
  <c r="E69" i="67"/>
  <c r="E68" i="67"/>
  <c r="E67" i="67"/>
  <c r="E65" i="67"/>
  <c r="E63" i="67"/>
  <c r="E61" i="67"/>
  <c r="E59" i="67"/>
  <c r="E57" i="67"/>
  <c r="E55" i="67"/>
  <c r="E53" i="67"/>
  <c r="E51" i="67"/>
  <c r="E49" i="67"/>
  <c r="E47" i="67"/>
  <c r="E45" i="67"/>
  <c r="E43" i="67"/>
  <c r="E41" i="67"/>
  <c r="E39" i="67"/>
  <c r="V34" i="67"/>
  <c r="E36" i="67"/>
  <c r="Y34" i="67"/>
  <c r="U34" i="67"/>
  <c r="L132" i="67"/>
  <c r="J132" i="67"/>
  <c r="H132" i="67"/>
  <c r="F132" i="67"/>
  <c r="M132" i="67"/>
  <c r="K132" i="67"/>
  <c r="I132" i="67"/>
  <c r="G132" i="67"/>
  <c r="L131" i="67"/>
  <c r="J131" i="67"/>
  <c r="H131" i="67"/>
  <c r="F131" i="67"/>
  <c r="M131" i="67"/>
  <c r="K131" i="67"/>
  <c r="I131" i="67"/>
  <c r="G131" i="67"/>
  <c r="L130" i="67"/>
  <c r="J130" i="67"/>
  <c r="H130" i="67"/>
  <c r="F130" i="67"/>
  <c r="M130" i="67"/>
  <c r="K130" i="67"/>
  <c r="I130" i="67"/>
  <c r="G130" i="67"/>
  <c r="L129" i="67"/>
  <c r="J129" i="67"/>
  <c r="H129" i="67"/>
  <c r="M129" i="67"/>
  <c r="K129" i="67"/>
  <c r="I129" i="67"/>
  <c r="G129" i="67"/>
  <c r="F129" i="67"/>
  <c r="M128" i="67"/>
  <c r="K128" i="67"/>
  <c r="I128" i="67"/>
  <c r="G128" i="67"/>
  <c r="L128" i="67"/>
  <c r="H128" i="67"/>
  <c r="J128" i="67"/>
  <c r="F128" i="67"/>
  <c r="M127" i="67"/>
  <c r="K127" i="67"/>
  <c r="I127" i="67"/>
  <c r="G127" i="67"/>
  <c r="J127" i="67"/>
  <c r="F127" i="67"/>
  <c r="L127" i="67"/>
  <c r="H127" i="67"/>
  <c r="L125" i="67"/>
  <c r="J125" i="67"/>
  <c r="H125" i="67"/>
  <c r="F125" i="67"/>
  <c r="M125" i="67"/>
  <c r="K125" i="67"/>
  <c r="I125" i="67"/>
  <c r="G125" i="67"/>
  <c r="L123" i="67"/>
  <c r="J123" i="67"/>
  <c r="H123" i="67"/>
  <c r="F123" i="67"/>
  <c r="M123" i="67"/>
  <c r="K123" i="67"/>
  <c r="I123" i="67"/>
  <c r="G123" i="67"/>
  <c r="L121" i="67"/>
  <c r="J121" i="67"/>
  <c r="H121" i="67"/>
  <c r="F121" i="67"/>
  <c r="M121" i="67"/>
  <c r="K121" i="67"/>
  <c r="I121" i="67"/>
  <c r="G121" i="67"/>
  <c r="L119" i="67"/>
  <c r="J119" i="67"/>
  <c r="H119" i="67"/>
  <c r="F119" i="67"/>
  <c r="M119" i="67"/>
  <c r="K119" i="67"/>
  <c r="I119" i="67"/>
  <c r="G119" i="67"/>
  <c r="L117" i="67"/>
  <c r="J117" i="67"/>
  <c r="H117" i="67"/>
  <c r="F117" i="67"/>
  <c r="M117" i="67"/>
  <c r="K117" i="67"/>
  <c r="I117" i="67"/>
  <c r="G117" i="67"/>
  <c r="L115" i="67"/>
  <c r="J115" i="67"/>
  <c r="H115" i="67"/>
  <c r="F115" i="67"/>
  <c r="M115" i="67"/>
  <c r="K115" i="67"/>
  <c r="I115" i="67"/>
  <c r="G115" i="67"/>
  <c r="M140" i="67"/>
  <c r="K140" i="67"/>
  <c r="I140" i="67"/>
  <c r="G140" i="67"/>
  <c r="J140" i="67"/>
  <c r="F140" i="67"/>
  <c r="L140" i="67"/>
  <c r="H140" i="67"/>
  <c r="M139" i="67"/>
  <c r="K139" i="67"/>
  <c r="I139" i="67"/>
  <c r="G139" i="67"/>
  <c r="L139" i="67"/>
  <c r="H139" i="67"/>
  <c r="J139" i="67"/>
  <c r="F139" i="67"/>
  <c r="M138" i="67"/>
  <c r="K138" i="67"/>
  <c r="I138" i="67"/>
  <c r="G138" i="67"/>
  <c r="J138" i="67"/>
  <c r="F138" i="67"/>
  <c r="L138" i="67"/>
  <c r="H138" i="67"/>
  <c r="M137" i="67"/>
  <c r="K137" i="67"/>
  <c r="I137" i="67"/>
  <c r="G137" i="67"/>
  <c r="L137" i="67"/>
  <c r="H137" i="67"/>
  <c r="J137" i="67"/>
  <c r="F137" i="67"/>
  <c r="M136" i="67"/>
  <c r="K136" i="67"/>
  <c r="I136" i="67"/>
  <c r="G136" i="67"/>
  <c r="J136" i="67"/>
  <c r="F136" i="67"/>
  <c r="L136" i="67"/>
  <c r="H136" i="67"/>
  <c r="M135" i="67"/>
  <c r="K135" i="67"/>
  <c r="I135" i="67"/>
  <c r="G135" i="67"/>
  <c r="L135" i="67"/>
  <c r="H135" i="67"/>
  <c r="J135" i="67"/>
  <c r="F135" i="67"/>
  <c r="M134" i="67"/>
  <c r="K134" i="67"/>
  <c r="I134" i="67"/>
  <c r="G134" i="67"/>
  <c r="J134" i="67"/>
  <c r="F134" i="67"/>
  <c r="L134" i="67"/>
  <c r="H134" i="67"/>
  <c r="M133" i="67"/>
  <c r="K133" i="67"/>
  <c r="I133" i="67"/>
  <c r="L133" i="67"/>
  <c r="H133" i="67"/>
  <c r="F133" i="67"/>
  <c r="J133" i="67"/>
  <c r="G133" i="67"/>
  <c r="L126" i="67"/>
  <c r="J126" i="67"/>
  <c r="H126" i="67"/>
  <c r="F126" i="67"/>
  <c r="M126" i="67"/>
  <c r="K126" i="67"/>
  <c r="I126" i="67"/>
  <c r="G126" i="67"/>
  <c r="L124" i="67"/>
  <c r="J124" i="67"/>
  <c r="H124" i="67"/>
  <c r="F124" i="67"/>
  <c r="M124" i="67"/>
  <c r="K124" i="67"/>
  <c r="I124" i="67"/>
  <c r="G124" i="67"/>
  <c r="L122" i="67"/>
  <c r="J122" i="67"/>
  <c r="H122" i="67"/>
  <c r="F122" i="67"/>
  <c r="M122" i="67"/>
  <c r="K122" i="67"/>
  <c r="I122" i="67"/>
  <c r="G122" i="67"/>
  <c r="L120" i="67"/>
  <c r="J120" i="67"/>
  <c r="H120" i="67"/>
  <c r="F120" i="67"/>
  <c r="M120" i="67"/>
  <c r="K120" i="67"/>
  <c r="I120" i="67"/>
  <c r="G120" i="67"/>
  <c r="L118" i="67"/>
  <c r="J118" i="67"/>
  <c r="H118" i="67"/>
  <c r="F118" i="67"/>
  <c r="M118" i="67"/>
  <c r="K118" i="67"/>
  <c r="I118" i="67"/>
  <c r="G118" i="67"/>
  <c r="L116" i="67"/>
  <c r="J116" i="67"/>
  <c r="H116" i="67"/>
  <c r="F116" i="67"/>
  <c r="M116" i="67"/>
  <c r="K116" i="67"/>
  <c r="I116" i="67"/>
  <c r="G116" i="67"/>
  <c r="L114" i="67"/>
  <c r="J114" i="67"/>
  <c r="H114" i="67"/>
  <c r="F114" i="67"/>
  <c r="M114" i="67"/>
  <c r="K114" i="67"/>
  <c r="I114" i="67"/>
  <c r="G114" i="67"/>
  <c r="L113" i="67"/>
  <c r="J113" i="67"/>
  <c r="H113" i="67"/>
  <c r="F113" i="67"/>
  <c r="M113" i="67"/>
  <c r="K113" i="67"/>
  <c r="I113" i="67"/>
  <c r="G113" i="67"/>
  <c r="E112" i="66"/>
  <c r="E91" i="66"/>
  <c r="E89" i="66"/>
  <c r="E87" i="66"/>
  <c r="E85" i="66"/>
  <c r="E81" i="66"/>
  <c r="E77" i="66"/>
  <c r="E73" i="66"/>
  <c r="E69" i="66"/>
  <c r="E65" i="66"/>
  <c r="E61" i="66"/>
  <c r="E57" i="66"/>
  <c r="E53" i="66"/>
  <c r="E49" i="66"/>
  <c r="E45" i="66"/>
  <c r="E86" i="66"/>
  <c r="E84" i="66"/>
  <c r="E82" i="66"/>
  <c r="E80" i="66"/>
  <c r="E78" i="66"/>
  <c r="E76" i="66"/>
  <c r="E74" i="66"/>
  <c r="E72" i="66"/>
  <c r="E70" i="66"/>
  <c r="E68" i="66"/>
  <c r="E66" i="66"/>
  <c r="E64" i="66"/>
  <c r="E62" i="66"/>
  <c r="E60" i="66"/>
  <c r="E58" i="66"/>
  <c r="E56" i="66"/>
  <c r="E54" i="66"/>
  <c r="E52" i="66"/>
  <c r="E50" i="66"/>
  <c r="E48" i="66"/>
  <c r="E46" i="66"/>
  <c r="E44" i="66"/>
  <c r="E39" i="66"/>
  <c r="AA34" i="66"/>
  <c r="E35" i="66"/>
  <c r="S34" i="66"/>
  <c r="E34" i="66" s="1"/>
  <c r="V34" i="66"/>
  <c r="Z34" i="66"/>
  <c r="E42" i="66"/>
  <c r="U34" i="66"/>
  <c r="E111" i="66"/>
  <c r="E110" i="66"/>
  <c r="E109" i="66"/>
  <c r="E108" i="66"/>
  <c r="E107" i="66"/>
  <c r="E106" i="66"/>
  <c r="E105" i="66"/>
  <c r="E104" i="66"/>
  <c r="E103" i="66"/>
  <c r="E102" i="66"/>
  <c r="E101" i="66"/>
  <c r="E100" i="66"/>
  <c r="E99" i="66"/>
  <c r="E98" i="66"/>
  <c r="E97" i="66"/>
  <c r="E96" i="66"/>
  <c r="E95" i="66"/>
  <c r="E94" i="66"/>
  <c r="E93" i="66"/>
  <c r="E92" i="66"/>
  <c r="E90" i="66"/>
  <c r="E88" i="66"/>
  <c r="E83" i="66"/>
  <c r="E79" i="66"/>
  <c r="E75" i="66"/>
  <c r="E71" i="66"/>
  <c r="E67" i="66"/>
  <c r="E63" i="66"/>
  <c r="E59" i="66"/>
  <c r="E55" i="66"/>
  <c r="E51" i="66"/>
  <c r="E47" i="66"/>
  <c r="E43" i="66"/>
  <c r="E41" i="66"/>
  <c r="E37" i="66"/>
  <c r="W34" i="66"/>
  <c r="T34" i="66"/>
  <c r="X34" i="66"/>
  <c r="E40" i="66"/>
  <c r="E38" i="66"/>
  <c r="E36" i="66"/>
  <c r="M131" i="66"/>
  <c r="K131" i="66"/>
  <c r="I131" i="66"/>
  <c r="G131" i="66"/>
  <c r="J131" i="66"/>
  <c r="F131" i="66"/>
  <c r="L131" i="66"/>
  <c r="H131" i="66"/>
  <c r="M130" i="66"/>
  <c r="K130" i="66"/>
  <c r="I130" i="66"/>
  <c r="G130" i="66"/>
  <c r="L130" i="66"/>
  <c r="H130" i="66"/>
  <c r="F130" i="66"/>
  <c r="J130" i="66"/>
  <c r="M129" i="66"/>
  <c r="K129" i="66"/>
  <c r="I129" i="66"/>
  <c r="G129" i="66"/>
  <c r="J129" i="66"/>
  <c r="F129" i="66"/>
  <c r="L129" i="66"/>
  <c r="H129" i="66"/>
  <c r="M128" i="66"/>
  <c r="K128" i="66"/>
  <c r="I128" i="66"/>
  <c r="G128" i="66"/>
  <c r="L128" i="66"/>
  <c r="H128" i="66"/>
  <c r="F128" i="66"/>
  <c r="J128" i="66"/>
  <c r="M127" i="66"/>
  <c r="K127" i="66"/>
  <c r="I127" i="66"/>
  <c r="G127" i="66"/>
  <c r="J127" i="66"/>
  <c r="F127" i="66"/>
  <c r="L127" i="66"/>
  <c r="H127" i="66"/>
  <c r="M126" i="66"/>
  <c r="K126" i="66"/>
  <c r="I126" i="66"/>
  <c r="G126" i="66"/>
  <c r="L126" i="66"/>
  <c r="H126" i="66"/>
  <c r="F126" i="66"/>
  <c r="J126" i="66"/>
  <c r="M125" i="66"/>
  <c r="K125" i="66"/>
  <c r="I125" i="66"/>
  <c r="G125" i="66"/>
  <c r="J125" i="66"/>
  <c r="F125" i="66"/>
  <c r="L125" i="66"/>
  <c r="H125" i="66"/>
  <c r="M124" i="66"/>
  <c r="K124" i="66"/>
  <c r="I124" i="66"/>
  <c r="G124" i="66"/>
  <c r="L124" i="66"/>
  <c r="H124" i="66"/>
  <c r="F124" i="66"/>
  <c r="J124" i="66"/>
  <c r="M123" i="66"/>
  <c r="K123" i="66"/>
  <c r="I123" i="66"/>
  <c r="G123" i="66"/>
  <c r="J123" i="66"/>
  <c r="F123" i="66"/>
  <c r="L123" i="66"/>
  <c r="H123" i="66"/>
  <c r="M122" i="66"/>
  <c r="K122" i="66"/>
  <c r="I122" i="66"/>
  <c r="G122" i="66"/>
  <c r="L122" i="66"/>
  <c r="H122" i="66"/>
  <c r="F122" i="66"/>
  <c r="J122" i="66"/>
  <c r="M121" i="66"/>
  <c r="K121" i="66"/>
  <c r="I121" i="66"/>
  <c r="G121" i="66"/>
  <c r="J121" i="66"/>
  <c r="F121" i="66"/>
  <c r="L121" i="66"/>
  <c r="H121" i="66"/>
  <c r="M120" i="66"/>
  <c r="K120" i="66"/>
  <c r="I120" i="66"/>
  <c r="G120" i="66"/>
  <c r="L120" i="66"/>
  <c r="H120" i="66"/>
  <c r="F120" i="66"/>
  <c r="J120" i="66"/>
  <c r="M119" i="66"/>
  <c r="K119" i="66"/>
  <c r="I119" i="66"/>
  <c r="G119" i="66"/>
  <c r="L119" i="66"/>
  <c r="H119" i="66"/>
  <c r="F119" i="66"/>
  <c r="J119" i="66"/>
  <c r="M118" i="66"/>
  <c r="K118" i="66"/>
  <c r="I118" i="66"/>
  <c r="G118" i="66"/>
  <c r="J118" i="66"/>
  <c r="F118" i="66"/>
  <c r="L118" i="66"/>
  <c r="H118" i="66"/>
  <c r="M117" i="66"/>
  <c r="K117" i="66"/>
  <c r="I117" i="66"/>
  <c r="G117" i="66"/>
  <c r="L117" i="66"/>
  <c r="H117" i="66"/>
  <c r="F117" i="66"/>
  <c r="J117" i="66"/>
  <c r="M116" i="66"/>
  <c r="K116" i="66"/>
  <c r="I116" i="66"/>
  <c r="G116" i="66"/>
  <c r="J116" i="66"/>
  <c r="F116" i="66"/>
  <c r="L116" i="66"/>
  <c r="H116" i="66"/>
  <c r="M115" i="66"/>
  <c r="K115" i="66"/>
  <c r="I115" i="66"/>
  <c r="G115" i="66"/>
  <c r="L115" i="66"/>
  <c r="H115" i="66"/>
  <c r="F115" i="66"/>
  <c r="J115" i="66"/>
  <c r="M114" i="66"/>
  <c r="K114" i="66"/>
  <c r="I114" i="66"/>
  <c r="G114" i="66"/>
  <c r="J114" i="66"/>
  <c r="F114" i="66"/>
  <c r="L114" i="66"/>
  <c r="H114" i="66"/>
  <c r="M113" i="66"/>
  <c r="K113" i="66"/>
  <c r="I113" i="66"/>
  <c r="G113" i="66"/>
  <c r="L113" i="66"/>
  <c r="H113" i="66"/>
  <c r="F113" i="66"/>
  <c r="J113" i="66"/>
  <c r="L140" i="66"/>
  <c r="J140" i="66"/>
  <c r="H140" i="66"/>
  <c r="F140" i="66"/>
  <c r="K140" i="66"/>
  <c r="G140" i="66"/>
  <c r="I140" i="66"/>
  <c r="M140" i="66"/>
  <c r="L139" i="66"/>
  <c r="J139" i="66"/>
  <c r="H139" i="66"/>
  <c r="F139" i="66"/>
  <c r="K139" i="66"/>
  <c r="G139" i="66"/>
  <c r="I139" i="66"/>
  <c r="M139" i="66"/>
  <c r="L138" i="66"/>
  <c r="J138" i="66"/>
  <c r="H138" i="66"/>
  <c r="F138" i="66"/>
  <c r="K138" i="66"/>
  <c r="G138" i="66"/>
  <c r="I138" i="66"/>
  <c r="M138" i="66"/>
  <c r="L137" i="66"/>
  <c r="J137" i="66"/>
  <c r="H137" i="66"/>
  <c r="F137" i="66"/>
  <c r="K137" i="66"/>
  <c r="G137" i="66"/>
  <c r="I137" i="66"/>
  <c r="M137" i="66"/>
  <c r="L136" i="66"/>
  <c r="J136" i="66"/>
  <c r="H136" i="66"/>
  <c r="F136" i="66"/>
  <c r="K136" i="66"/>
  <c r="G136" i="66"/>
  <c r="I136" i="66"/>
  <c r="M136" i="66"/>
  <c r="L135" i="66"/>
  <c r="J135" i="66"/>
  <c r="H135" i="66"/>
  <c r="F135" i="66"/>
  <c r="K135" i="66"/>
  <c r="G135" i="66"/>
  <c r="I135" i="66"/>
  <c r="M135" i="66"/>
  <c r="L134" i="66"/>
  <c r="J134" i="66"/>
  <c r="H134" i="66"/>
  <c r="F134" i="66"/>
  <c r="K134" i="66"/>
  <c r="G134" i="66"/>
  <c r="I134" i="66"/>
  <c r="M134" i="66"/>
  <c r="L133" i="66"/>
  <c r="J133" i="66"/>
  <c r="H133" i="66"/>
  <c r="F133" i="66"/>
  <c r="K133" i="66"/>
  <c r="G133" i="66"/>
  <c r="I133" i="66"/>
  <c r="M133" i="66"/>
  <c r="L132" i="66"/>
  <c r="K132" i="66"/>
  <c r="I132" i="66"/>
  <c r="G132" i="66"/>
  <c r="J132" i="66"/>
  <c r="F132" i="66"/>
  <c r="M132" i="66"/>
  <c r="H132" i="66"/>
  <c r="E112" i="65"/>
  <c r="E111" i="65"/>
  <c r="E110" i="65"/>
  <c r="E109" i="65"/>
  <c r="E92" i="65"/>
  <c r="E84" i="65"/>
  <c r="E82" i="65"/>
  <c r="E76" i="65"/>
  <c r="E74" i="65"/>
  <c r="E72" i="65"/>
  <c r="E91" i="65"/>
  <c r="E89" i="65"/>
  <c r="E83" i="65"/>
  <c r="E79" i="65"/>
  <c r="E77" i="65"/>
  <c r="E73" i="65"/>
  <c r="E67" i="65"/>
  <c r="E63" i="65"/>
  <c r="E59" i="65"/>
  <c r="E55" i="65"/>
  <c r="E51" i="65"/>
  <c r="E47" i="65"/>
  <c r="E43" i="65"/>
  <c r="E86" i="65"/>
  <c r="E80" i="65"/>
  <c r="E78" i="65"/>
  <c r="E38" i="65"/>
  <c r="W34" i="65"/>
  <c r="T34" i="65"/>
  <c r="X34" i="65"/>
  <c r="E108" i="65"/>
  <c r="E107" i="65"/>
  <c r="E106" i="65"/>
  <c r="E105" i="65"/>
  <c r="E104" i="65"/>
  <c r="E103" i="65"/>
  <c r="E102" i="65"/>
  <c r="E101" i="65"/>
  <c r="E100" i="65"/>
  <c r="E99" i="65"/>
  <c r="E98" i="65"/>
  <c r="E97" i="65"/>
  <c r="E96" i="65"/>
  <c r="E95" i="65"/>
  <c r="E94" i="65"/>
  <c r="E93" i="65"/>
  <c r="E88" i="65"/>
  <c r="E87" i="65"/>
  <c r="E85" i="65"/>
  <c r="E81" i="65"/>
  <c r="E75" i="65"/>
  <c r="E71" i="65"/>
  <c r="E69" i="65"/>
  <c r="E65" i="65"/>
  <c r="E61" i="65"/>
  <c r="E57" i="65"/>
  <c r="E53" i="65"/>
  <c r="E49" i="65"/>
  <c r="E45" i="65"/>
  <c r="E90" i="65"/>
  <c r="E70" i="65"/>
  <c r="E42" i="65"/>
  <c r="E40" i="65"/>
  <c r="E36" i="65"/>
  <c r="E68" i="65"/>
  <c r="E66" i="65"/>
  <c r="E64" i="65"/>
  <c r="E62" i="65"/>
  <c r="E60" i="65"/>
  <c r="E58" i="65"/>
  <c r="E56" i="65"/>
  <c r="E54" i="65"/>
  <c r="E52" i="65"/>
  <c r="E50" i="65"/>
  <c r="E48" i="65"/>
  <c r="E46" i="65"/>
  <c r="E44" i="65"/>
  <c r="E41" i="65"/>
  <c r="E39" i="65"/>
  <c r="E37" i="65"/>
  <c r="AA34" i="65"/>
  <c r="E35" i="65"/>
  <c r="S34" i="65"/>
  <c r="E34" i="65" s="1"/>
  <c r="V34" i="65"/>
  <c r="Z34" i="65"/>
  <c r="M131" i="65"/>
  <c r="K131" i="65"/>
  <c r="I131" i="65"/>
  <c r="G131" i="65"/>
  <c r="J131" i="65"/>
  <c r="F131" i="65"/>
  <c r="L131" i="65"/>
  <c r="H131" i="65"/>
  <c r="M130" i="65"/>
  <c r="K130" i="65"/>
  <c r="I130" i="65"/>
  <c r="G130" i="65"/>
  <c r="L130" i="65"/>
  <c r="H130" i="65"/>
  <c r="F130" i="65"/>
  <c r="J130" i="65"/>
  <c r="M129" i="65"/>
  <c r="K129" i="65"/>
  <c r="I129" i="65"/>
  <c r="G129" i="65"/>
  <c r="J129" i="65"/>
  <c r="F129" i="65"/>
  <c r="L129" i="65"/>
  <c r="H129" i="65"/>
  <c r="M128" i="65"/>
  <c r="K128" i="65"/>
  <c r="I128" i="65"/>
  <c r="G128" i="65"/>
  <c r="L128" i="65"/>
  <c r="H128" i="65"/>
  <c r="F128" i="65"/>
  <c r="J128" i="65"/>
  <c r="M127" i="65"/>
  <c r="K127" i="65"/>
  <c r="I127" i="65"/>
  <c r="G127" i="65"/>
  <c r="J127" i="65"/>
  <c r="F127" i="65"/>
  <c r="L127" i="65"/>
  <c r="H127" i="65"/>
  <c r="M126" i="65"/>
  <c r="K126" i="65"/>
  <c r="I126" i="65"/>
  <c r="G126" i="65"/>
  <c r="L126" i="65"/>
  <c r="H126" i="65"/>
  <c r="F126" i="65"/>
  <c r="J126" i="65"/>
  <c r="M125" i="65"/>
  <c r="K125" i="65"/>
  <c r="I125" i="65"/>
  <c r="G125" i="65"/>
  <c r="J125" i="65"/>
  <c r="F125" i="65"/>
  <c r="L125" i="65"/>
  <c r="H125" i="65"/>
  <c r="M124" i="65"/>
  <c r="K124" i="65"/>
  <c r="I124" i="65"/>
  <c r="G124" i="65"/>
  <c r="L124" i="65"/>
  <c r="H124" i="65"/>
  <c r="F124" i="65"/>
  <c r="J124" i="65"/>
  <c r="M123" i="65"/>
  <c r="K123" i="65"/>
  <c r="I123" i="65"/>
  <c r="G123" i="65"/>
  <c r="J123" i="65"/>
  <c r="F123" i="65"/>
  <c r="L123" i="65"/>
  <c r="H123" i="65"/>
  <c r="M122" i="65"/>
  <c r="K122" i="65"/>
  <c r="I122" i="65"/>
  <c r="G122" i="65"/>
  <c r="L122" i="65"/>
  <c r="H122" i="65"/>
  <c r="F122" i="65"/>
  <c r="J122" i="65"/>
  <c r="M121" i="65"/>
  <c r="K121" i="65"/>
  <c r="I121" i="65"/>
  <c r="G121" i="65"/>
  <c r="J121" i="65"/>
  <c r="F121" i="65"/>
  <c r="L121" i="65"/>
  <c r="H121" i="65"/>
  <c r="M120" i="65"/>
  <c r="K120" i="65"/>
  <c r="I120" i="65"/>
  <c r="G120" i="65"/>
  <c r="L120" i="65"/>
  <c r="H120" i="65"/>
  <c r="F120" i="65"/>
  <c r="J120" i="65"/>
  <c r="M119" i="65"/>
  <c r="K119" i="65"/>
  <c r="I119" i="65"/>
  <c r="G119" i="65"/>
  <c r="L119" i="65"/>
  <c r="H119" i="65"/>
  <c r="J119" i="65"/>
  <c r="F119" i="65"/>
  <c r="M118" i="65"/>
  <c r="K118" i="65"/>
  <c r="I118" i="65"/>
  <c r="G118" i="65"/>
  <c r="J118" i="65"/>
  <c r="F118" i="65"/>
  <c r="H118" i="65"/>
  <c r="L118" i="65"/>
  <c r="M117" i="65"/>
  <c r="K117" i="65"/>
  <c r="I117" i="65"/>
  <c r="G117" i="65"/>
  <c r="L117" i="65"/>
  <c r="H117" i="65"/>
  <c r="F117" i="65"/>
  <c r="J117" i="65"/>
  <c r="M116" i="65"/>
  <c r="K116" i="65"/>
  <c r="I116" i="65"/>
  <c r="G116" i="65"/>
  <c r="J116" i="65"/>
  <c r="F116" i="65"/>
  <c r="L116" i="65"/>
  <c r="H116" i="65"/>
  <c r="M115" i="65"/>
  <c r="K115" i="65"/>
  <c r="I115" i="65"/>
  <c r="G115" i="65"/>
  <c r="L115" i="65"/>
  <c r="H115" i="65"/>
  <c r="J115" i="65"/>
  <c r="F115" i="65"/>
  <c r="M114" i="65"/>
  <c r="K114" i="65"/>
  <c r="I114" i="65"/>
  <c r="G114" i="65"/>
  <c r="J114" i="65"/>
  <c r="F114" i="65"/>
  <c r="L114" i="65"/>
  <c r="H114" i="65"/>
  <c r="M113" i="65"/>
  <c r="K113" i="65"/>
  <c r="I113" i="65"/>
  <c r="G113" i="65"/>
  <c r="L113" i="65"/>
  <c r="H113" i="65"/>
  <c r="F113" i="65"/>
  <c r="J113" i="65"/>
  <c r="L140" i="65"/>
  <c r="J140" i="65"/>
  <c r="H140" i="65"/>
  <c r="F140" i="65"/>
  <c r="K140" i="65"/>
  <c r="G140" i="65"/>
  <c r="I140" i="65"/>
  <c r="M140" i="65"/>
  <c r="L139" i="65"/>
  <c r="J139" i="65"/>
  <c r="H139" i="65"/>
  <c r="F139" i="65"/>
  <c r="K139" i="65"/>
  <c r="G139" i="65"/>
  <c r="I139" i="65"/>
  <c r="M139" i="65"/>
  <c r="L138" i="65"/>
  <c r="J138" i="65"/>
  <c r="H138" i="65"/>
  <c r="F138" i="65"/>
  <c r="K138" i="65"/>
  <c r="G138" i="65"/>
  <c r="I138" i="65"/>
  <c r="M138" i="65"/>
  <c r="L137" i="65"/>
  <c r="J137" i="65"/>
  <c r="H137" i="65"/>
  <c r="F137" i="65"/>
  <c r="K137" i="65"/>
  <c r="G137" i="65"/>
  <c r="I137" i="65"/>
  <c r="M137" i="65"/>
  <c r="L136" i="65"/>
  <c r="J136" i="65"/>
  <c r="H136" i="65"/>
  <c r="F136" i="65"/>
  <c r="K136" i="65"/>
  <c r="G136" i="65"/>
  <c r="I136" i="65"/>
  <c r="M136" i="65"/>
  <c r="L135" i="65"/>
  <c r="J135" i="65"/>
  <c r="H135" i="65"/>
  <c r="F135" i="65"/>
  <c r="K135" i="65"/>
  <c r="G135" i="65"/>
  <c r="I135" i="65"/>
  <c r="M135" i="65"/>
  <c r="L134" i="65"/>
  <c r="J134" i="65"/>
  <c r="H134" i="65"/>
  <c r="F134" i="65"/>
  <c r="K134" i="65"/>
  <c r="G134" i="65"/>
  <c r="I134" i="65"/>
  <c r="M134" i="65"/>
  <c r="L133" i="65"/>
  <c r="J133" i="65"/>
  <c r="H133" i="65"/>
  <c r="F133" i="65"/>
  <c r="K133" i="65"/>
  <c r="G133" i="65"/>
  <c r="I133" i="65"/>
  <c r="M133" i="65"/>
  <c r="L132" i="65"/>
  <c r="K132" i="65"/>
  <c r="I132" i="65"/>
  <c r="G132" i="65"/>
  <c r="J132" i="65"/>
  <c r="F132" i="65"/>
  <c r="M132" i="65"/>
  <c r="H132" i="65"/>
  <c r="E91" i="64"/>
  <c r="E83" i="64"/>
  <c r="E75" i="64"/>
  <c r="E67" i="64"/>
  <c r="E59" i="64"/>
  <c r="E51" i="64"/>
  <c r="X34" i="64"/>
  <c r="E82" i="64"/>
  <c r="E87" i="64"/>
  <c r="E79" i="64"/>
  <c r="E71" i="64"/>
  <c r="E63" i="64"/>
  <c r="E55" i="64"/>
  <c r="E47" i="64"/>
  <c r="E92" i="64"/>
  <c r="E90" i="64"/>
  <c r="E74" i="64"/>
  <c r="E66" i="64"/>
  <c r="E58" i="64"/>
  <c r="E50" i="64"/>
  <c r="E41" i="64"/>
  <c r="E37" i="64"/>
  <c r="W34" i="64"/>
  <c r="E112" i="64"/>
  <c r="E111" i="64"/>
  <c r="E110" i="64"/>
  <c r="E109" i="64"/>
  <c r="E108" i="64"/>
  <c r="E107" i="64"/>
  <c r="E106" i="64"/>
  <c r="E105" i="64"/>
  <c r="E104" i="64"/>
  <c r="E103" i="64"/>
  <c r="E102" i="64"/>
  <c r="E101" i="64"/>
  <c r="E100" i="64"/>
  <c r="E99" i="64"/>
  <c r="E98" i="64"/>
  <c r="E97" i="64"/>
  <c r="E96" i="64"/>
  <c r="E95" i="64"/>
  <c r="E94" i="64"/>
  <c r="E93" i="64"/>
  <c r="E89" i="64"/>
  <c r="E85" i="64"/>
  <c r="E81" i="64"/>
  <c r="E77" i="64"/>
  <c r="E73" i="64"/>
  <c r="E69" i="64"/>
  <c r="E65" i="64"/>
  <c r="E61" i="64"/>
  <c r="E57" i="64"/>
  <c r="E53" i="64"/>
  <c r="E49" i="64"/>
  <c r="E43" i="64"/>
  <c r="T34" i="64"/>
  <c r="E86" i="64"/>
  <c r="E78" i="64"/>
  <c r="E70" i="64"/>
  <c r="E62" i="64"/>
  <c r="E54" i="64"/>
  <c r="E46" i="64"/>
  <c r="E39" i="64"/>
  <c r="AA34" i="64"/>
  <c r="E35" i="64"/>
  <c r="S34" i="64"/>
  <c r="E34" i="64" s="1"/>
  <c r="E45" i="64"/>
  <c r="V34" i="64"/>
  <c r="E88" i="64"/>
  <c r="E84" i="64"/>
  <c r="E80" i="64"/>
  <c r="E76" i="64"/>
  <c r="E72" i="64"/>
  <c r="E68" i="64"/>
  <c r="E64" i="64"/>
  <c r="E60" i="64"/>
  <c r="E56" i="64"/>
  <c r="E52" i="64"/>
  <c r="E48" i="64"/>
  <c r="E44" i="64"/>
  <c r="E42" i="64"/>
  <c r="E40" i="64"/>
  <c r="E38" i="64"/>
  <c r="E36" i="64"/>
  <c r="Y34" i="64"/>
  <c r="U34" i="64"/>
  <c r="L140" i="64"/>
  <c r="J140" i="64"/>
  <c r="H140" i="64"/>
  <c r="F140" i="64"/>
  <c r="K140" i="64"/>
  <c r="G140" i="64"/>
  <c r="I140" i="64"/>
  <c r="M140" i="64"/>
  <c r="L139" i="64"/>
  <c r="J139" i="64"/>
  <c r="H139" i="64"/>
  <c r="F139" i="64"/>
  <c r="K139" i="64"/>
  <c r="G139" i="64"/>
  <c r="I139" i="64"/>
  <c r="M139" i="64"/>
  <c r="L138" i="64"/>
  <c r="J138" i="64"/>
  <c r="H138" i="64"/>
  <c r="F138" i="64"/>
  <c r="K138" i="64"/>
  <c r="G138" i="64"/>
  <c r="I138" i="64"/>
  <c r="M138" i="64"/>
  <c r="L137" i="64"/>
  <c r="J137" i="64"/>
  <c r="H137" i="64"/>
  <c r="F137" i="64"/>
  <c r="K137" i="64"/>
  <c r="G137" i="64"/>
  <c r="I137" i="64"/>
  <c r="M137" i="64"/>
  <c r="L136" i="64"/>
  <c r="J136" i="64"/>
  <c r="H136" i="64"/>
  <c r="F136" i="64"/>
  <c r="K136" i="64"/>
  <c r="G136" i="64"/>
  <c r="I136" i="64"/>
  <c r="M136" i="64"/>
  <c r="L135" i="64"/>
  <c r="J135" i="64"/>
  <c r="H135" i="64"/>
  <c r="F135" i="64"/>
  <c r="K135" i="64"/>
  <c r="G135" i="64"/>
  <c r="I135" i="64"/>
  <c r="M135" i="64"/>
  <c r="L134" i="64"/>
  <c r="J134" i="64"/>
  <c r="H134" i="64"/>
  <c r="F134" i="64"/>
  <c r="K134" i="64"/>
  <c r="G134" i="64"/>
  <c r="I134" i="64"/>
  <c r="M134" i="64"/>
  <c r="L133" i="64"/>
  <c r="J133" i="64"/>
  <c r="H133" i="64"/>
  <c r="F133" i="64"/>
  <c r="K133" i="64"/>
  <c r="G133" i="64"/>
  <c r="I133" i="64"/>
  <c r="M133" i="64"/>
  <c r="L132" i="64"/>
  <c r="K132" i="64"/>
  <c r="I132" i="64"/>
  <c r="G132" i="64"/>
  <c r="J132" i="64"/>
  <c r="F132" i="64"/>
  <c r="M132" i="64"/>
  <c r="H132" i="64"/>
  <c r="M131" i="64"/>
  <c r="K131" i="64"/>
  <c r="I131" i="64"/>
  <c r="G131" i="64"/>
  <c r="J131" i="64"/>
  <c r="F131" i="64"/>
  <c r="L131" i="64"/>
  <c r="H131" i="64"/>
  <c r="M130" i="64"/>
  <c r="K130" i="64"/>
  <c r="I130" i="64"/>
  <c r="G130" i="64"/>
  <c r="L130" i="64"/>
  <c r="H130" i="64"/>
  <c r="F130" i="64"/>
  <c r="J130" i="64"/>
  <c r="M129" i="64"/>
  <c r="K129" i="64"/>
  <c r="I129" i="64"/>
  <c r="G129" i="64"/>
  <c r="J129" i="64"/>
  <c r="F129" i="64"/>
  <c r="L129" i="64"/>
  <c r="H129" i="64"/>
  <c r="M128" i="64"/>
  <c r="K128" i="64"/>
  <c r="I128" i="64"/>
  <c r="G128" i="64"/>
  <c r="L128" i="64"/>
  <c r="H128" i="64"/>
  <c r="F128" i="64"/>
  <c r="J128" i="64"/>
  <c r="M127" i="64"/>
  <c r="K127" i="64"/>
  <c r="I127" i="64"/>
  <c r="G127" i="64"/>
  <c r="J127" i="64"/>
  <c r="F127" i="64"/>
  <c r="L127" i="64"/>
  <c r="H127" i="64"/>
  <c r="M126" i="64"/>
  <c r="K126" i="64"/>
  <c r="I126" i="64"/>
  <c r="G126" i="64"/>
  <c r="L126" i="64"/>
  <c r="H126" i="64"/>
  <c r="F126" i="64"/>
  <c r="J126" i="64"/>
  <c r="M125" i="64"/>
  <c r="K125" i="64"/>
  <c r="I125" i="64"/>
  <c r="G125" i="64"/>
  <c r="J125" i="64"/>
  <c r="F125" i="64"/>
  <c r="L125" i="64"/>
  <c r="H125" i="64"/>
  <c r="M124" i="64"/>
  <c r="K124" i="64"/>
  <c r="I124" i="64"/>
  <c r="G124" i="64"/>
  <c r="L124" i="64"/>
  <c r="H124" i="64"/>
  <c r="F124" i="64"/>
  <c r="J124" i="64"/>
  <c r="M123" i="64"/>
  <c r="K123" i="64"/>
  <c r="I123" i="64"/>
  <c r="G123" i="64"/>
  <c r="J123" i="64"/>
  <c r="F123" i="64"/>
  <c r="L123" i="64"/>
  <c r="H123" i="64"/>
  <c r="M122" i="64"/>
  <c r="K122" i="64"/>
  <c r="I122" i="64"/>
  <c r="G122" i="64"/>
  <c r="L122" i="64"/>
  <c r="H122" i="64"/>
  <c r="F122" i="64"/>
  <c r="J122" i="64"/>
  <c r="M121" i="64"/>
  <c r="K121" i="64"/>
  <c r="I121" i="64"/>
  <c r="G121" i="64"/>
  <c r="J121" i="64"/>
  <c r="F121" i="64"/>
  <c r="L121" i="64"/>
  <c r="H121" i="64"/>
  <c r="M120" i="64"/>
  <c r="K120" i="64"/>
  <c r="I120" i="64"/>
  <c r="G120" i="64"/>
  <c r="L120" i="64"/>
  <c r="H120" i="64"/>
  <c r="F120" i="64"/>
  <c r="J120" i="64"/>
  <c r="M119" i="64"/>
  <c r="K119" i="64"/>
  <c r="I119" i="64"/>
  <c r="G119" i="64"/>
  <c r="L119" i="64"/>
  <c r="H119" i="64"/>
  <c r="J119" i="64"/>
  <c r="F119" i="64"/>
  <c r="M118" i="64"/>
  <c r="K118" i="64"/>
  <c r="I118" i="64"/>
  <c r="G118" i="64"/>
  <c r="J118" i="64"/>
  <c r="F118" i="64"/>
  <c r="H118" i="64"/>
  <c r="L118" i="64"/>
  <c r="M117" i="64"/>
  <c r="K117" i="64"/>
  <c r="I117" i="64"/>
  <c r="G117" i="64"/>
  <c r="L117" i="64"/>
  <c r="H117" i="64"/>
  <c r="J117" i="64"/>
  <c r="F117" i="64"/>
  <c r="M116" i="64"/>
  <c r="K116" i="64"/>
  <c r="I116" i="64"/>
  <c r="G116" i="64"/>
  <c r="J116" i="64"/>
  <c r="F116" i="64"/>
  <c r="H116" i="64"/>
  <c r="L116" i="64"/>
  <c r="M115" i="64"/>
  <c r="K115" i="64"/>
  <c r="I115" i="64"/>
  <c r="G115" i="64"/>
  <c r="L115" i="64"/>
  <c r="H115" i="64"/>
  <c r="J115" i="64"/>
  <c r="F115" i="64"/>
  <c r="M114" i="64"/>
  <c r="K114" i="64"/>
  <c r="I114" i="64"/>
  <c r="G114" i="64"/>
  <c r="J114" i="64"/>
  <c r="F114" i="64"/>
  <c r="H114" i="64"/>
  <c r="L114" i="64"/>
  <c r="M113" i="64"/>
  <c r="K113" i="64"/>
  <c r="I113" i="64"/>
  <c r="G113" i="64"/>
  <c r="L113" i="64"/>
  <c r="H113" i="64"/>
  <c r="J113" i="64"/>
  <c r="F113" i="64"/>
  <c r="E110" i="63"/>
  <c r="E109" i="63"/>
  <c r="E108" i="63"/>
  <c r="E107" i="63"/>
  <c r="E106" i="63"/>
  <c r="E105" i="63"/>
  <c r="E104" i="63"/>
  <c r="E103" i="63"/>
  <c r="E102" i="63"/>
  <c r="E101" i="63"/>
  <c r="E100" i="63"/>
  <c r="E99" i="63"/>
  <c r="E98" i="63"/>
  <c r="E97" i="63"/>
  <c r="E96" i="63"/>
  <c r="E95" i="63"/>
  <c r="E94" i="63"/>
  <c r="E93" i="63"/>
  <c r="E92" i="63"/>
  <c r="E91" i="63"/>
  <c r="E90" i="63"/>
  <c r="E89" i="63"/>
  <c r="E88" i="63"/>
  <c r="E87" i="63"/>
  <c r="E86" i="63"/>
  <c r="E85" i="63"/>
  <c r="E84" i="63"/>
  <c r="E83" i="63"/>
  <c r="E82" i="63"/>
  <c r="E81" i="63"/>
  <c r="E80" i="63"/>
  <c r="E78" i="63"/>
  <c r="E76" i="63"/>
  <c r="E74" i="63"/>
  <c r="E72" i="63"/>
  <c r="E70" i="63"/>
  <c r="E68" i="63"/>
  <c r="W34" i="63"/>
  <c r="E35" i="63"/>
  <c r="S34" i="63"/>
  <c r="E34" i="63" s="1"/>
  <c r="E112" i="63"/>
  <c r="E111" i="63"/>
  <c r="E79" i="63"/>
  <c r="E77" i="63"/>
  <c r="E75" i="63"/>
  <c r="E73" i="63"/>
  <c r="E71" i="63"/>
  <c r="E69" i="63"/>
  <c r="E67" i="63"/>
  <c r="E66" i="63"/>
  <c r="E65" i="63"/>
  <c r="E64" i="63"/>
  <c r="E63" i="63"/>
  <c r="E62" i="63"/>
  <c r="E61" i="63"/>
  <c r="E60" i="63"/>
  <c r="E59" i="63"/>
  <c r="E58" i="63"/>
  <c r="E57" i="63"/>
  <c r="E56" i="63"/>
  <c r="E55" i="63"/>
  <c r="E54" i="63"/>
  <c r="E53" i="63"/>
  <c r="E52" i="63"/>
  <c r="E51" i="63"/>
  <c r="E50" i="63"/>
  <c r="E49" i="63"/>
  <c r="E48" i="63"/>
  <c r="E47" i="63"/>
  <c r="E46" i="63"/>
  <c r="E45" i="63"/>
  <c r="E44" i="63"/>
  <c r="E43" i="63"/>
  <c r="E42" i="63"/>
  <c r="E41" i="63"/>
  <c r="E40" i="63"/>
  <c r="E39" i="63"/>
  <c r="E38" i="63"/>
  <c r="E37" i="63"/>
  <c r="E36" i="63"/>
  <c r="Y34" i="63"/>
  <c r="U34" i="63"/>
  <c r="L131" i="63"/>
  <c r="J131" i="63"/>
  <c r="H131" i="63"/>
  <c r="F131" i="63"/>
  <c r="M131" i="63"/>
  <c r="K131" i="63"/>
  <c r="I131" i="63"/>
  <c r="G131" i="63"/>
  <c r="L129" i="63"/>
  <c r="J129" i="63"/>
  <c r="H129" i="63"/>
  <c r="F129" i="63"/>
  <c r="M129" i="63"/>
  <c r="K129" i="63"/>
  <c r="I129" i="63"/>
  <c r="G129" i="63"/>
  <c r="L128" i="63"/>
  <c r="J128" i="63"/>
  <c r="H128" i="63"/>
  <c r="F128" i="63"/>
  <c r="M128" i="63"/>
  <c r="K128" i="63"/>
  <c r="I128" i="63"/>
  <c r="G128" i="63"/>
  <c r="M127" i="63"/>
  <c r="K127" i="63"/>
  <c r="I127" i="63"/>
  <c r="G127" i="63"/>
  <c r="J127" i="63"/>
  <c r="F127" i="63"/>
  <c r="L127" i="63"/>
  <c r="H127" i="63"/>
  <c r="M126" i="63"/>
  <c r="K126" i="63"/>
  <c r="I126" i="63"/>
  <c r="G126" i="63"/>
  <c r="L126" i="63"/>
  <c r="H126" i="63"/>
  <c r="J126" i="63"/>
  <c r="F126" i="63"/>
  <c r="M140" i="63"/>
  <c r="K140" i="63"/>
  <c r="I140" i="63"/>
  <c r="G140" i="63"/>
  <c r="L140" i="63"/>
  <c r="J140" i="63"/>
  <c r="H140" i="63"/>
  <c r="F140" i="63"/>
  <c r="M139" i="63"/>
  <c r="K139" i="63"/>
  <c r="I139" i="63"/>
  <c r="G139" i="63"/>
  <c r="L139" i="63"/>
  <c r="J139" i="63"/>
  <c r="H139" i="63"/>
  <c r="F139" i="63"/>
  <c r="M138" i="63"/>
  <c r="K138" i="63"/>
  <c r="I138" i="63"/>
  <c r="G138" i="63"/>
  <c r="L138" i="63"/>
  <c r="J138" i="63"/>
  <c r="H138" i="63"/>
  <c r="F138" i="63"/>
  <c r="M137" i="63"/>
  <c r="K137" i="63"/>
  <c r="I137" i="63"/>
  <c r="G137" i="63"/>
  <c r="L137" i="63"/>
  <c r="J137" i="63"/>
  <c r="H137" i="63"/>
  <c r="F137" i="63"/>
  <c r="M136" i="63"/>
  <c r="K136" i="63"/>
  <c r="I136" i="63"/>
  <c r="G136" i="63"/>
  <c r="L136" i="63"/>
  <c r="J136" i="63"/>
  <c r="H136" i="63"/>
  <c r="F136" i="63"/>
  <c r="M135" i="63"/>
  <c r="K135" i="63"/>
  <c r="I135" i="63"/>
  <c r="G135" i="63"/>
  <c r="L135" i="63"/>
  <c r="H135" i="63"/>
  <c r="J135" i="63"/>
  <c r="F135" i="63"/>
  <c r="M134" i="63"/>
  <c r="K134" i="63"/>
  <c r="I134" i="63"/>
  <c r="G134" i="63"/>
  <c r="J134" i="63"/>
  <c r="F134" i="63"/>
  <c r="L134" i="63"/>
  <c r="H134" i="63"/>
  <c r="M133" i="63"/>
  <c r="K133" i="63"/>
  <c r="I133" i="63"/>
  <c r="G133" i="63"/>
  <c r="L133" i="63"/>
  <c r="H133" i="63"/>
  <c r="J133" i="63"/>
  <c r="F133" i="63"/>
  <c r="L132" i="63"/>
  <c r="J132" i="63"/>
  <c r="H132" i="63"/>
  <c r="F132" i="63"/>
  <c r="M132" i="63"/>
  <c r="K132" i="63"/>
  <c r="I132" i="63"/>
  <c r="G132" i="63"/>
  <c r="L130" i="63"/>
  <c r="J130" i="63"/>
  <c r="H130" i="63"/>
  <c r="F130" i="63"/>
  <c r="M130" i="63"/>
  <c r="K130" i="63"/>
  <c r="I130" i="63"/>
  <c r="G130" i="63"/>
  <c r="L125" i="63"/>
  <c r="J125" i="63"/>
  <c r="H125" i="63"/>
  <c r="F125" i="63"/>
  <c r="M125" i="63"/>
  <c r="K125" i="63"/>
  <c r="I125" i="63"/>
  <c r="G125" i="63"/>
  <c r="L124" i="63"/>
  <c r="J124" i="63"/>
  <c r="H124" i="63"/>
  <c r="F124" i="63"/>
  <c r="M124" i="63"/>
  <c r="K124" i="63"/>
  <c r="I124" i="63"/>
  <c r="G124" i="63"/>
  <c r="L123" i="63"/>
  <c r="J123" i="63"/>
  <c r="H123" i="63"/>
  <c r="F123" i="63"/>
  <c r="M123" i="63"/>
  <c r="K123" i="63"/>
  <c r="I123" i="63"/>
  <c r="G123" i="63"/>
  <c r="L122" i="63"/>
  <c r="J122" i="63"/>
  <c r="H122" i="63"/>
  <c r="F122" i="63"/>
  <c r="M122" i="63"/>
  <c r="K122" i="63"/>
  <c r="I122" i="63"/>
  <c r="G122" i="63"/>
  <c r="L121" i="63"/>
  <c r="J121" i="63"/>
  <c r="H121" i="63"/>
  <c r="F121" i="63"/>
  <c r="M121" i="63"/>
  <c r="K121" i="63"/>
  <c r="I121" i="63"/>
  <c r="G121" i="63"/>
  <c r="L120" i="63"/>
  <c r="J120" i="63"/>
  <c r="H120" i="63"/>
  <c r="F120" i="63"/>
  <c r="M120" i="63"/>
  <c r="K120" i="63"/>
  <c r="I120" i="63"/>
  <c r="G120" i="63"/>
  <c r="L119" i="63"/>
  <c r="J119" i="63"/>
  <c r="H119" i="63"/>
  <c r="F119" i="63"/>
  <c r="M119" i="63"/>
  <c r="K119" i="63"/>
  <c r="I119" i="63"/>
  <c r="G119" i="63"/>
  <c r="L118" i="63"/>
  <c r="J118" i="63"/>
  <c r="H118" i="63"/>
  <c r="F118" i="63"/>
  <c r="M118" i="63"/>
  <c r="K118" i="63"/>
  <c r="I118" i="63"/>
  <c r="G118" i="63"/>
  <c r="L117" i="63"/>
  <c r="J117" i="63"/>
  <c r="H117" i="63"/>
  <c r="F117" i="63"/>
  <c r="M117" i="63"/>
  <c r="K117" i="63"/>
  <c r="I117" i="63"/>
  <c r="G117" i="63"/>
  <c r="L116" i="63"/>
  <c r="J116" i="63"/>
  <c r="H116" i="63"/>
  <c r="F116" i="63"/>
  <c r="M116" i="63"/>
  <c r="K116" i="63"/>
  <c r="I116" i="63"/>
  <c r="G116" i="63"/>
  <c r="L115" i="63"/>
  <c r="J115" i="63"/>
  <c r="H115" i="63"/>
  <c r="F115" i="63"/>
  <c r="M115" i="63"/>
  <c r="K115" i="63"/>
  <c r="I115" i="63"/>
  <c r="G115" i="63"/>
  <c r="M114" i="63"/>
  <c r="K114" i="63"/>
  <c r="I114" i="63"/>
  <c r="G114" i="63"/>
  <c r="J114" i="63"/>
  <c r="F114" i="63"/>
  <c r="L114" i="63"/>
  <c r="H114" i="63"/>
  <c r="M113" i="63"/>
  <c r="K113" i="63"/>
  <c r="I113" i="63"/>
  <c r="G113" i="63"/>
  <c r="L113" i="63"/>
  <c r="H113" i="63"/>
  <c r="J113" i="63"/>
  <c r="F113" i="63"/>
  <c r="E112" i="62"/>
  <c r="E111" i="62"/>
  <c r="E110" i="62"/>
  <c r="E109" i="62"/>
  <c r="E108" i="62"/>
  <c r="E107" i="62"/>
  <c r="E106" i="62"/>
  <c r="E105" i="62"/>
  <c r="E104" i="62"/>
  <c r="E103" i="62"/>
  <c r="E102" i="62"/>
  <c r="E101" i="62"/>
  <c r="E100" i="62"/>
  <c r="E99" i="62"/>
  <c r="E98" i="62"/>
  <c r="E97" i="62"/>
  <c r="E96" i="62"/>
  <c r="E95" i="62"/>
  <c r="E94" i="62"/>
  <c r="E93" i="62"/>
  <c r="E89" i="62"/>
  <c r="E85" i="62"/>
  <c r="E81" i="62"/>
  <c r="E77" i="62"/>
  <c r="E73" i="62"/>
  <c r="E69" i="62"/>
  <c r="E65" i="62"/>
  <c r="E61" i="62"/>
  <c r="E57" i="62"/>
  <c r="E53" i="62"/>
  <c r="E49" i="62"/>
  <c r="E45" i="62"/>
  <c r="E91" i="62"/>
  <c r="E87" i="62"/>
  <c r="E83" i="62"/>
  <c r="E79" i="62"/>
  <c r="E75" i="62"/>
  <c r="E71" i="62"/>
  <c r="E67" i="62"/>
  <c r="E63" i="62"/>
  <c r="E59" i="62"/>
  <c r="E55" i="62"/>
  <c r="E51" i="62"/>
  <c r="E47" i="62"/>
  <c r="E43" i="62"/>
  <c r="X34" i="62"/>
  <c r="T34" i="62"/>
  <c r="E92" i="62"/>
  <c r="E90" i="62"/>
  <c r="E86" i="62"/>
  <c r="E82" i="62"/>
  <c r="E78" i="62"/>
  <c r="E74" i="62"/>
  <c r="E70" i="62"/>
  <c r="E66" i="62"/>
  <c r="E62" i="62"/>
  <c r="E58" i="62"/>
  <c r="E54" i="62"/>
  <c r="E50" i="62"/>
  <c r="E46" i="62"/>
  <c r="E41" i="62"/>
  <c r="E39" i="62"/>
  <c r="E37" i="62"/>
  <c r="AA34" i="62"/>
  <c r="W34" i="62"/>
  <c r="E35" i="62"/>
  <c r="S34" i="62"/>
  <c r="E34" i="62" s="1"/>
  <c r="V34" i="62"/>
  <c r="E88" i="62"/>
  <c r="E84" i="62"/>
  <c r="E80" i="62"/>
  <c r="E76" i="62"/>
  <c r="E72" i="62"/>
  <c r="E68" i="62"/>
  <c r="E64" i="62"/>
  <c r="E60" i="62"/>
  <c r="E56" i="62"/>
  <c r="E52" i="62"/>
  <c r="E48" i="62"/>
  <c r="E44" i="62"/>
  <c r="E42" i="62"/>
  <c r="Z34" i="62"/>
  <c r="E40" i="62"/>
  <c r="E38" i="62"/>
  <c r="E36" i="62"/>
  <c r="Y34" i="62"/>
  <c r="U34" i="62"/>
  <c r="M131" i="62"/>
  <c r="K131" i="62"/>
  <c r="I131" i="62"/>
  <c r="G131" i="62"/>
  <c r="J131" i="62"/>
  <c r="F131" i="62"/>
  <c r="L131" i="62"/>
  <c r="H131" i="62"/>
  <c r="M130" i="62"/>
  <c r="K130" i="62"/>
  <c r="I130" i="62"/>
  <c r="G130" i="62"/>
  <c r="L130" i="62"/>
  <c r="H130" i="62"/>
  <c r="F130" i="62"/>
  <c r="J130" i="62"/>
  <c r="M129" i="62"/>
  <c r="K129" i="62"/>
  <c r="I129" i="62"/>
  <c r="G129" i="62"/>
  <c r="J129" i="62"/>
  <c r="F129" i="62"/>
  <c r="L129" i="62"/>
  <c r="H129" i="62"/>
  <c r="M128" i="62"/>
  <c r="K128" i="62"/>
  <c r="I128" i="62"/>
  <c r="G128" i="62"/>
  <c r="L128" i="62"/>
  <c r="H128" i="62"/>
  <c r="F128" i="62"/>
  <c r="J128" i="62"/>
  <c r="M127" i="62"/>
  <c r="K127" i="62"/>
  <c r="I127" i="62"/>
  <c r="G127" i="62"/>
  <c r="J127" i="62"/>
  <c r="F127" i="62"/>
  <c r="L127" i="62"/>
  <c r="H127" i="62"/>
  <c r="M126" i="62"/>
  <c r="K126" i="62"/>
  <c r="I126" i="62"/>
  <c r="G126" i="62"/>
  <c r="L126" i="62"/>
  <c r="H126" i="62"/>
  <c r="F126" i="62"/>
  <c r="J126" i="62"/>
  <c r="M125" i="62"/>
  <c r="K125" i="62"/>
  <c r="I125" i="62"/>
  <c r="G125" i="62"/>
  <c r="J125" i="62"/>
  <c r="F125" i="62"/>
  <c r="L125" i="62"/>
  <c r="H125" i="62"/>
  <c r="M124" i="62"/>
  <c r="K124" i="62"/>
  <c r="I124" i="62"/>
  <c r="G124" i="62"/>
  <c r="L124" i="62"/>
  <c r="H124" i="62"/>
  <c r="F124" i="62"/>
  <c r="J124" i="62"/>
  <c r="M123" i="62"/>
  <c r="K123" i="62"/>
  <c r="I123" i="62"/>
  <c r="G123" i="62"/>
  <c r="J123" i="62"/>
  <c r="F123" i="62"/>
  <c r="L123" i="62"/>
  <c r="H123" i="62"/>
  <c r="M122" i="62"/>
  <c r="K122" i="62"/>
  <c r="I122" i="62"/>
  <c r="G122" i="62"/>
  <c r="L122" i="62"/>
  <c r="H122" i="62"/>
  <c r="F122" i="62"/>
  <c r="J122" i="62"/>
  <c r="M121" i="62"/>
  <c r="K121" i="62"/>
  <c r="I121" i="62"/>
  <c r="G121" i="62"/>
  <c r="J121" i="62"/>
  <c r="F121" i="62"/>
  <c r="L121" i="62"/>
  <c r="H121" i="62"/>
  <c r="M120" i="62"/>
  <c r="K120" i="62"/>
  <c r="I120" i="62"/>
  <c r="G120" i="62"/>
  <c r="L120" i="62"/>
  <c r="H120" i="62"/>
  <c r="F120" i="62"/>
  <c r="J120" i="62"/>
  <c r="M119" i="62"/>
  <c r="K119" i="62"/>
  <c r="I119" i="62"/>
  <c r="G119" i="62"/>
  <c r="L119" i="62"/>
  <c r="H119" i="62"/>
  <c r="J119" i="62"/>
  <c r="F119" i="62"/>
  <c r="M118" i="62"/>
  <c r="K118" i="62"/>
  <c r="I118" i="62"/>
  <c r="G118" i="62"/>
  <c r="J118" i="62"/>
  <c r="F118" i="62"/>
  <c r="H118" i="62"/>
  <c r="L118" i="62"/>
  <c r="M117" i="62"/>
  <c r="K117" i="62"/>
  <c r="I117" i="62"/>
  <c r="G117" i="62"/>
  <c r="L117" i="62"/>
  <c r="H117" i="62"/>
  <c r="J117" i="62"/>
  <c r="F117" i="62"/>
  <c r="M116" i="62"/>
  <c r="K116" i="62"/>
  <c r="I116" i="62"/>
  <c r="G116" i="62"/>
  <c r="J116" i="62"/>
  <c r="F116" i="62"/>
  <c r="H116" i="62"/>
  <c r="L116" i="62"/>
  <c r="M115" i="62"/>
  <c r="K115" i="62"/>
  <c r="I115" i="62"/>
  <c r="G115" i="62"/>
  <c r="L115" i="62"/>
  <c r="H115" i="62"/>
  <c r="J115" i="62"/>
  <c r="F115" i="62"/>
  <c r="M114" i="62"/>
  <c r="K114" i="62"/>
  <c r="I114" i="62"/>
  <c r="G114" i="62"/>
  <c r="J114" i="62"/>
  <c r="F114" i="62"/>
  <c r="H114" i="62"/>
  <c r="L114" i="62"/>
  <c r="M113" i="62"/>
  <c r="K113" i="62"/>
  <c r="I113" i="62"/>
  <c r="G113" i="62"/>
  <c r="L113" i="62"/>
  <c r="H113" i="62"/>
  <c r="J113" i="62"/>
  <c r="F113" i="62"/>
  <c r="L140" i="62"/>
  <c r="J140" i="62"/>
  <c r="H140" i="62"/>
  <c r="F140" i="62"/>
  <c r="K140" i="62"/>
  <c r="G140" i="62"/>
  <c r="I140" i="62"/>
  <c r="M140" i="62"/>
  <c r="L139" i="62"/>
  <c r="J139" i="62"/>
  <c r="H139" i="62"/>
  <c r="F139" i="62"/>
  <c r="K139" i="62"/>
  <c r="G139" i="62"/>
  <c r="I139" i="62"/>
  <c r="M139" i="62"/>
  <c r="L138" i="62"/>
  <c r="J138" i="62"/>
  <c r="H138" i="62"/>
  <c r="F138" i="62"/>
  <c r="K138" i="62"/>
  <c r="G138" i="62"/>
  <c r="I138" i="62"/>
  <c r="M138" i="62"/>
  <c r="L137" i="62"/>
  <c r="J137" i="62"/>
  <c r="H137" i="62"/>
  <c r="F137" i="62"/>
  <c r="K137" i="62"/>
  <c r="G137" i="62"/>
  <c r="I137" i="62"/>
  <c r="M137" i="62"/>
  <c r="L136" i="62"/>
  <c r="J136" i="62"/>
  <c r="H136" i="62"/>
  <c r="F136" i="62"/>
  <c r="K136" i="62"/>
  <c r="G136" i="62"/>
  <c r="I136" i="62"/>
  <c r="M136" i="62"/>
  <c r="L135" i="62"/>
  <c r="J135" i="62"/>
  <c r="H135" i="62"/>
  <c r="F135" i="62"/>
  <c r="K135" i="62"/>
  <c r="G135" i="62"/>
  <c r="I135" i="62"/>
  <c r="M135" i="62"/>
  <c r="L134" i="62"/>
  <c r="J134" i="62"/>
  <c r="H134" i="62"/>
  <c r="F134" i="62"/>
  <c r="K134" i="62"/>
  <c r="G134" i="62"/>
  <c r="I134" i="62"/>
  <c r="M134" i="62"/>
  <c r="L133" i="62"/>
  <c r="J133" i="62"/>
  <c r="H133" i="62"/>
  <c r="F133" i="62"/>
  <c r="K133" i="62"/>
  <c r="G133" i="62"/>
  <c r="I133" i="62"/>
  <c r="M133" i="62"/>
  <c r="L132" i="62"/>
  <c r="K132" i="62"/>
  <c r="I132" i="62"/>
  <c r="G132" i="62"/>
  <c r="J132" i="62"/>
  <c r="F132" i="62"/>
  <c r="M132" i="62"/>
  <c r="H132" i="62"/>
  <c r="E110" i="61"/>
  <c r="E106" i="61"/>
  <c r="E102" i="61"/>
  <c r="E98" i="61"/>
  <c r="E95" i="61"/>
  <c r="E91" i="61"/>
  <c r="E87" i="61"/>
  <c r="E83" i="61"/>
  <c r="E79" i="61"/>
  <c r="E75" i="61"/>
  <c r="E71" i="61"/>
  <c r="E67" i="61"/>
  <c r="E63" i="61"/>
  <c r="E59" i="61"/>
  <c r="E55" i="61"/>
  <c r="E51" i="61"/>
  <c r="E47" i="61"/>
  <c r="E112" i="61"/>
  <c r="E108" i="61"/>
  <c r="E104" i="61"/>
  <c r="E100" i="61"/>
  <c r="E96" i="61"/>
  <c r="E111" i="61"/>
  <c r="E109" i="61"/>
  <c r="E107" i="61"/>
  <c r="E105" i="61"/>
  <c r="E103" i="61"/>
  <c r="E101" i="61"/>
  <c r="E99" i="61"/>
  <c r="E97" i="61"/>
  <c r="E93" i="61"/>
  <c r="E89" i="61"/>
  <c r="E85" i="61"/>
  <c r="E81" i="61"/>
  <c r="E77" i="61"/>
  <c r="E73" i="61"/>
  <c r="E69" i="61"/>
  <c r="E65" i="61"/>
  <c r="E61" i="61"/>
  <c r="E57" i="61"/>
  <c r="E53" i="61"/>
  <c r="E49" i="61"/>
  <c r="V34" i="61"/>
  <c r="E94" i="61"/>
  <c r="E90" i="61"/>
  <c r="E86" i="61"/>
  <c r="E82" i="61"/>
  <c r="E78" i="61"/>
  <c r="E74" i="61"/>
  <c r="E70" i="61"/>
  <c r="E66" i="61"/>
  <c r="E62" i="61"/>
  <c r="E58" i="61"/>
  <c r="E54" i="61"/>
  <c r="E50" i="61"/>
  <c r="E46" i="61"/>
  <c r="E45" i="61"/>
  <c r="E43" i="61"/>
  <c r="E41" i="61"/>
  <c r="E39" i="61"/>
  <c r="E37" i="61"/>
  <c r="AA34" i="61"/>
  <c r="W34" i="61"/>
  <c r="E35" i="61"/>
  <c r="S34" i="61"/>
  <c r="E34" i="61" s="1"/>
  <c r="X34" i="61"/>
  <c r="T34" i="61"/>
  <c r="E92" i="61"/>
  <c r="E88" i="61"/>
  <c r="E84" i="61"/>
  <c r="E80" i="61"/>
  <c r="E76" i="61"/>
  <c r="E72" i="61"/>
  <c r="E68" i="61"/>
  <c r="E64" i="61"/>
  <c r="E60" i="61"/>
  <c r="E56" i="61"/>
  <c r="E52" i="61"/>
  <c r="E48" i="61"/>
  <c r="Z34" i="61"/>
  <c r="E44" i="61"/>
  <c r="E42" i="61"/>
  <c r="E40" i="61"/>
  <c r="E38" i="61"/>
  <c r="E36" i="61"/>
  <c r="Y34" i="61"/>
  <c r="U34" i="61"/>
  <c r="L132" i="61"/>
  <c r="J132" i="61"/>
  <c r="H132" i="61"/>
  <c r="F132" i="61"/>
  <c r="M132" i="61"/>
  <c r="I132" i="61"/>
  <c r="G132" i="61"/>
  <c r="K132" i="61"/>
  <c r="L130" i="61"/>
  <c r="J130" i="61"/>
  <c r="H130" i="61"/>
  <c r="F130" i="61"/>
  <c r="M130" i="61"/>
  <c r="I130" i="61"/>
  <c r="G130" i="61"/>
  <c r="K130" i="61"/>
  <c r="L128" i="61"/>
  <c r="J128" i="61"/>
  <c r="H128" i="61"/>
  <c r="F128" i="61"/>
  <c r="M128" i="61"/>
  <c r="I128" i="61"/>
  <c r="G128" i="61"/>
  <c r="K128" i="61"/>
  <c r="L126" i="61"/>
  <c r="J126" i="61"/>
  <c r="H126" i="61"/>
  <c r="F126" i="61"/>
  <c r="M126" i="61"/>
  <c r="I126" i="61"/>
  <c r="G126" i="61"/>
  <c r="K126" i="61"/>
  <c r="L124" i="61"/>
  <c r="J124" i="61"/>
  <c r="H124" i="61"/>
  <c r="F124" i="61"/>
  <c r="M124" i="61"/>
  <c r="I124" i="61"/>
  <c r="G124" i="61"/>
  <c r="K124" i="61"/>
  <c r="L122" i="61"/>
  <c r="J122" i="61"/>
  <c r="H122" i="61"/>
  <c r="F122" i="61"/>
  <c r="M122" i="61"/>
  <c r="I122" i="61"/>
  <c r="G122" i="61"/>
  <c r="K122" i="61"/>
  <c r="L120" i="61"/>
  <c r="J120" i="61"/>
  <c r="H120" i="61"/>
  <c r="F120" i="61"/>
  <c r="M120" i="61"/>
  <c r="I120" i="61"/>
  <c r="G120" i="61"/>
  <c r="K120" i="61"/>
  <c r="L118" i="61"/>
  <c r="J118" i="61"/>
  <c r="H118" i="61"/>
  <c r="F118" i="61"/>
  <c r="M118" i="61"/>
  <c r="I118" i="61"/>
  <c r="G118" i="61"/>
  <c r="K118" i="61"/>
  <c r="L117" i="61"/>
  <c r="J117" i="61"/>
  <c r="H117" i="61"/>
  <c r="F117" i="61"/>
  <c r="M117" i="61"/>
  <c r="I117" i="61"/>
  <c r="G117" i="61"/>
  <c r="K117" i="61"/>
  <c r="L115" i="61"/>
  <c r="J115" i="61"/>
  <c r="H115" i="61"/>
  <c r="F115" i="61"/>
  <c r="M115" i="61"/>
  <c r="I115" i="61"/>
  <c r="G115" i="61"/>
  <c r="K115" i="61"/>
  <c r="L113" i="61"/>
  <c r="J113" i="61"/>
  <c r="H113" i="61"/>
  <c r="F113" i="61"/>
  <c r="M113" i="61"/>
  <c r="I113" i="61"/>
  <c r="G113" i="61"/>
  <c r="K113" i="61"/>
  <c r="M140" i="61"/>
  <c r="K140" i="61"/>
  <c r="I140" i="61"/>
  <c r="G140" i="61"/>
  <c r="J140" i="61"/>
  <c r="F140" i="61"/>
  <c r="H140" i="61"/>
  <c r="L140" i="61"/>
  <c r="M139" i="61"/>
  <c r="K139" i="61"/>
  <c r="I139" i="61"/>
  <c r="G139" i="61"/>
  <c r="L139" i="61"/>
  <c r="H139" i="61"/>
  <c r="J139" i="61"/>
  <c r="F139" i="61"/>
  <c r="M138" i="61"/>
  <c r="K138" i="61"/>
  <c r="I138" i="61"/>
  <c r="G138" i="61"/>
  <c r="J138" i="61"/>
  <c r="F138" i="61"/>
  <c r="H138" i="61"/>
  <c r="L138" i="61"/>
  <c r="M137" i="61"/>
  <c r="K137" i="61"/>
  <c r="I137" i="61"/>
  <c r="G137" i="61"/>
  <c r="L137" i="61"/>
  <c r="H137" i="61"/>
  <c r="J137" i="61"/>
  <c r="F137" i="61"/>
  <c r="M136" i="61"/>
  <c r="K136" i="61"/>
  <c r="I136" i="61"/>
  <c r="G136" i="61"/>
  <c r="J136" i="61"/>
  <c r="F136" i="61"/>
  <c r="H136" i="61"/>
  <c r="L136" i="61"/>
  <c r="M135" i="61"/>
  <c r="K135" i="61"/>
  <c r="I135" i="61"/>
  <c r="G135" i="61"/>
  <c r="L135" i="61"/>
  <c r="H135" i="61"/>
  <c r="J135" i="61"/>
  <c r="F135" i="61"/>
  <c r="M134" i="61"/>
  <c r="K134" i="61"/>
  <c r="I134" i="61"/>
  <c r="G134" i="61"/>
  <c r="J134" i="61"/>
  <c r="F134" i="61"/>
  <c r="H134" i="61"/>
  <c r="L134" i="61"/>
  <c r="M133" i="61"/>
  <c r="K133" i="61"/>
  <c r="I133" i="61"/>
  <c r="L133" i="61"/>
  <c r="H133" i="61"/>
  <c r="F133" i="61"/>
  <c r="J133" i="61"/>
  <c r="G133" i="61"/>
  <c r="L131" i="61"/>
  <c r="J131" i="61"/>
  <c r="H131" i="61"/>
  <c r="F131" i="61"/>
  <c r="M131" i="61"/>
  <c r="I131" i="61"/>
  <c r="G131" i="61"/>
  <c r="K131" i="61"/>
  <c r="L129" i="61"/>
  <c r="J129" i="61"/>
  <c r="H129" i="61"/>
  <c r="F129" i="61"/>
  <c r="M129" i="61"/>
  <c r="I129" i="61"/>
  <c r="G129" i="61"/>
  <c r="K129" i="61"/>
  <c r="L127" i="61"/>
  <c r="J127" i="61"/>
  <c r="H127" i="61"/>
  <c r="F127" i="61"/>
  <c r="M127" i="61"/>
  <c r="I127" i="61"/>
  <c r="G127" i="61"/>
  <c r="K127" i="61"/>
  <c r="L125" i="61"/>
  <c r="J125" i="61"/>
  <c r="H125" i="61"/>
  <c r="F125" i="61"/>
  <c r="M125" i="61"/>
  <c r="I125" i="61"/>
  <c r="G125" i="61"/>
  <c r="K125" i="61"/>
  <c r="L123" i="61"/>
  <c r="J123" i="61"/>
  <c r="H123" i="61"/>
  <c r="F123" i="61"/>
  <c r="M123" i="61"/>
  <c r="I123" i="61"/>
  <c r="G123" i="61"/>
  <c r="K123" i="61"/>
  <c r="L121" i="61"/>
  <c r="J121" i="61"/>
  <c r="H121" i="61"/>
  <c r="F121" i="61"/>
  <c r="M121" i="61"/>
  <c r="I121" i="61"/>
  <c r="G121" i="61"/>
  <c r="K121" i="61"/>
  <c r="L119" i="61"/>
  <c r="J119" i="61"/>
  <c r="H119" i="61"/>
  <c r="F119" i="61"/>
  <c r="M119" i="61"/>
  <c r="I119" i="61"/>
  <c r="G119" i="61"/>
  <c r="K119" i="61"/>
  <c r="L116" i="61"/>
  <c r="J116" i="61"/>
  <c r="H116" i="61"/>
  <c r="F116" i="61"/>
  <c r="M116" i="61"/>
  <c r="I116" i="61"/>
  <c r="G116" i="61"/>
  <c r="K116" i="61"/>
  <c r="L114" i="61"/>
  <c r="J114" i="61"/>
  <c r="H114" i="61"/>
  <c r="F114" i="61"/>
  <c r="M114" i="61"/>
  <c r="I114" i="61"/>
  <c r="G114" i="61"/>
  <c r="K114" i="61"/>
  <c r="E112" i="60"/>
  <c r="E111" i="60"/>
  <c r="E110" i="60"/>
  <c r="E109" i="60"/>
  <c r="E108" i="60"/>
  <c r="E107" i="60"/>
  <c r="E106" i="60"/>
  <c r="E105" i="60"/>
  <c r="E104" i="60"/>
  <c r="E103" i="60"/>
  <c r="E102" i="60"/>
  <c r="E101" i="60"/>
  <c r="E100" i="60"/>
  <c r="E99" i="60"/>
  <c r="E98" i="60"/>
  <c r="E97" i="60"/>
  <c r="E96" i="60"/>
  <c r="E95" i="60"/>
  <c r="E94" i="60"/>
  <c r="E93" i="60"/>
  <c r="E89" i="60"/>
  <c r="E85" i="60"/>
  <c r="E81" i="60"/>
  <c r="E77" i="60"/>
  <c r="E73" i="60"/>
  <c r="E69" i="60"/>
  <c r="E65" i="60"/>
  <c r="E61" i="60"/>
  <c r="E57" i="60"/>
  <c r="E53" i="60"/>
  <c r="E49" i="60"/>
  <c r="E91" i="60"/>
  <c r="E87" i="60"/>
  <c r="E83" i="60"/>
  <c r="E79" i="60"/>
  <c r="E75" i="60"/>
  <c r="E71" i="60"/>
  <c r="E67" i="60"/>
  <c r="E63" i="60"/>
  <c r="E59" i="60"/>
  <c r="E55" i="60"/>
  <c r="E51" i="60"/>
  <c r="E45" i="60"/>
  <c r="E47" i="60"/>
  <c r="E43" i="60"/>
  <c r="X34" i="60"/>
  <c r="T34" i="60"/>
  <c r="E92" i="60"/>
  <c r="E90" i="60"/>
  <c r="E86" i="60"/>
  <c r="E82" i="60"/>
  <c r="E78" i="60"/>
  <c r="E74" i="60"/>
  <c r="E70" i="60"/>
  <c r="E66" i="60"/>
  <c r="E62" i="60"/>
  <c r="E58" i="60"/>
  <c r="E54" i="60"/>
  <c r="E50" i="60"/>
  <c r="E46" i="60"/>
  <c r="E41" i="60"/>
  <c r="E39" i="60"/>
  <c r="E37" i="60"/>
  <c r="AA34" i="60"/>
  <c r="W34" i="60"/>
  <c r="E35" i="60"/>
  <c r="S34" i="60"/>
  <c r="E34" i="60" s="1"/>
  <c r="V34" i="60"/>
  <c r="E88" i="60"/>
  <c r="E84" i="60"/>
  <c r="E80" i="60"/>
  <c r="E76" i="60"/>
  <c r="E72" i="60"/>
  <c r="E68" i="60"/>
  <c r="E64" i="60"/>
  <c r="E60" i="60"/>
  <c r="E56" i="60"/>
  <c r="E52" i="60"/>
  <c r="E48" i="60"/>
  <c r="E44" i="60"/>
  <c r="E42" i="60"/>
  <c r="Z34" i="60"/>
  <c r="E40" i="60"/>
  <c r="E38" i="60"/>
  <c r="E36" i="60"/>
  <c r="Y34" i="60"/>
  <c r="U34" i="60"/>
  <c r="M131" i="60"/>
  <c r="K131" i="60"/>
  <c r="I131" i="60"/>
  <c r="G131" i="60"/>
  <c r="J131" i="60"/>
  <c r="F131" i="60"/>
  <c r="L131" i="60"/>
  <c r="H131" i="60"/>
  <c r="M130" i="60"/>
  <c r="K130" i="60"/>
  <c r="I130" i="60"/>
  <c r="G130" i="60"/>
  <c r="L130" i="60"/>
  <c r="H130" i="60"/>
  <c r="F130" i="60"/>
  <c r="J130" i="60"/>
  <c r="M129" i="60"/>
  <c r="K129" i="60"/>
  <c r="I129" i="60"/>
  <c r="G129" i="60"/>
  <c r="J129" i="60"/>
  <c r="F129" i="60"/>
  <c r="L129" i="60"/>
  <c r="H129" i="60"/>
  <c r="M128" i="60"/>
  <c r="K128" i="60"/>
  <c r="I128" i="60"/>
  <c r="G128" i="60"/>
  <c r="L128" i="60"/>
  <c r="H128" i="60"/>
  <c r="F128" i="60"/>
  <c r="J128" i="60"/>
  <c r="M127" i="60"/>
  <c r="K127" i="60"/>
  <c r="I127" i="60"/>
  <c r="G127" i="60"/>
  <c r="J127" i="60"/>
  <c r="F127" i="60"/>
  <c r="L127" i="60"/>
  <c r="H127" i="60"/>
  <c r="M126" i="60"/>
  <c r="K126" i="60"/>
  <c r="I126" i="60"/>
  <c r="G126" i="60"/>
  <c r="L126" i="60"/>
  <c r="H126" i="60"/>
  <c r="F126" i="60"/>
  <c r="J126" i="60"/>
  <c r="M125" i="60"/>
  <c r="K125" i="60"/>
  <c r="I125" i="60"/>
  <c r="G125" i="60"/>
  <c r="J125" i="60"/>
  <c r="F125" i="60"/>
  <c r="L125" i="60"/>
  <c r="H125" i="60"/>
  <c r="M124" i="60"/>
  <c r="K124" i="60"/>
  <c r="I124" i="60"/>
  <c r="G124" i="60"/>
  <c r="L124" i="60"/>
  <c r="H124" i="60"/>
  <c r="F124" i="60"/>
  <c r="J124" i="60"/>
  <c r="M123" i="60"/>
  <c r="K123" i="60"/>
  <c r="I123" i="60"/>
  <c r="G123" i="60"/>
  <c r="J123" i="60"/>
  <c r="F123" i="60"/>
  <c r="L123" i="60"/>
  <c r="H123" i="60"/>
  <c r="M122" i="60"/>
  <c r="K122" i="60"/>
  <c r="I122" i="60"/>
  <c r="G122" i="60"/>
  <c r="L122" i="60"/>
  <c r="H122" i="60"/>
  <c r="F122" i="60"/>
  <c r="J122" i="60"/>
  <c r="M121" i="60"/>
  <c r="K121" i="60"/>
  <c r="I121" i="60"/>
  <c r="G121" i="60"/>
  <c r="J121" i="60"/>
  <c r="F121" i="60"/>
  <c r="L121" i="60"/>
  <c r="H121" i="60"/>
  <c r="M120" i="60"/>
  <c r="K120" i="60"/>
  <c r="I120" i="60"/>
  <c r="G120" i="60"/>
  <c r="L120" i="60"/>
  <c r="H120" i="60"/>
  <c r="F120" i="60"/>
  <c r="J120" i="60"/>
  <c r="M119" i="60"/>
  <c r="K119" i="60"/>
  <c r="I119" i="60"/>
  <c r="G119" i="60"/>
  <c r="L119" i="60"/>
  <c r="H119" i="60"/>
  <c r="J119" i="60"/>
  <c r="F119" i="60"/>
  <c r="M118" i="60"/>
  <c r="K118" i="60"/>
  <c r="I118" i="60"/>
  <c r="G118" i="60"/>
  <c r="J118" i="60"/>
  <c r="F118" i="60"/>
  <c r="H118" i="60"/>
  <c r="L118" i="60"/>
  <c r="M117" i="60"/>
  <c r="K117" i="60"/>
  <c r="I117" i="60"/>
  <c r="G117" i="60"/>
  <c r="L117" i="60"/>
  <c r="H117" i="60"/>
  <c r="J117" i="60"/>
  <c r="F117" i="60"/>
  <c r="M116" i="60"/>
  <c r="K116" i="60"/>
  <c r="I116" i="60"/>
  <c r="G116" i="60"/>
  <c r="J116" i="60"/>
  <c r="F116" i="60"/>
  <c r="H116" i="60"/>
  <c r="L116" i="60"/>
  <c r="M115" i="60"/>
  <c r="K115" i="60"/>
  <c r="I115" i="60"/>
  <c r="G115" i="60"/>
  <c r="L115" i="60"/>
  <c r="H115" i="60"/>
  <c r="J115" i="60"/>
  <c r="F115" i="60"/>
  <c r="M114" i="60"/>
  <c r="K114" i="60"/>
  <c r="I114" i="60"/>
  <c r="G114" i="60"/>
  <c r="J114" i="60"/>
  <c r="F114" i="60"/>
  <c r="H114" i="60"/>
  <c r="L114" i="60"/>
  <c r="M113" i="60"/>
  <c r="K113" i="60"/>
  <c r="I113" i="60"/>
  <c r="G113" i="60"/>
  <c r="L113" i="60"/>
  <c r="H113" i="60"/>
  <c r="J113" i="60"/>
  <c r="F113" i="60"/>
  <c r="L140" i="60"/>
  <c r="J140" i="60"/>
  <c r="H140" i="60"/>
  <c r="F140" i="60"/>
  <c r="K140" i="60"/>
  <c r="G140" i="60"/>
  <c r="I140" i="60"/>
  <c r="M140" i="60"/>
  <c r="L139" i="60"/>
  <c r="J139" i="60"/>
  <c r="H139" i="60"/>
  <c r="F139" i="60"/>
  <c r="K139" i="60"/>
  <c r="G139" i="60"/>
  <c r="I139" i="60"/>
  <c r="M139" i="60"/>
  <c r="L138" i="60"/>
  <c r="J138" i="60"/>
  <c r="H138" i="60"/>
  <c r="F138" i="60"/>
  <c r="K138" i="60"/>
  <c r="G138" i="60"/>
  <c r="I138" i="60"/>
  <c r="M138" i="60"/>
  <c r="L137" i="60"/>
  <c r="J137" i="60"/>
  <c r="H137" i="60"/>
  <c r="F137" i="60"/>
  <c r="K137" i="60"/>
  <c r="G137" i="60"/>
  <c r="I137" i="60"/>
  <c r="M137" i="60"/>
  <c r="L136" i="60"/>
  <c r="J136" i="60"/>
  <c r="H136" i="60"/>
  <c r="F136" i="60"/>
  <c r="K136" i="60"/>
  <c r="G136" i="60"/>
  <c r="I136" i="60"/>
  <c r="M136" i="60"/>
  <c r="L135" i="60"/>
  <c r="J135" i="60"/>
  <c r="H135" i="60"/>
  <c r="F135" i="60"/>
  <c r="K135" i="60"/>
  <c r="G135" i="60"/>
  <c r="I135" i="60"/>
  <c r="M135" i="60"/>
  <c r="L134" i="60"/>
  <c r="J134" i="60"/>
  <c r="H134" i="60"/>
  <c r="F134" i="60"/>
  <c r="K134" i="60"/>
  <c r="G134" i="60"/>
  <c r="I134" i="60"/>
  <c r="M134" i="60"/>
  <c r="L133" i="60"/>
  <c r="J133" i="60"/>
  <c r="H133" i="60"/>
  <c r="F133" i="60"/>
  <c r="K133" i="60"/>
  <c r="G133" i="60"/>
  <c r="I133" i="60"/>
  <c r="M133" i="60"/>
  <c r="L132" i="60"/>
  <c r="K132" i="60"/>
  <c r="I132" i="60"/>
  <c r="G132" i="60"/>
  <c r="J132" i="60"/>
  <c r="F132" i="60"/>
  <c r="M132" i="60"/>
  <c r="H132" i="60"/>
  <c r="E112" i="59"/>
  <c r="E111" i="59"/>
  <c r="E110" i="59"/>
  <c r="E109" i="59"/>
  <c r="E108" i="59"/>
  <c r="E107" i="59"/>
  <c r="E106" i="59"/>
  <c r="E105" i="59"/>
  <c r="E104" i="59"/>
  <c r="E103" i="59"/>
  <c r="E102" i="59"/>
  <c r="E101" i="59"/>
  <c r="E100" i="59"/>
  <c r="E99" i="59"/>
  <c r="E98" i="59"/>
  <c r="E97" i="59"/>
  <c r="E96" i="59"/>
  <c r="E95" i="59"/>
  <c r="E94" i="59"/>
  <c r="E93" i="59"/>
  <c r="E92" i="59"/>
  <c r="E91" i="59"/>
  <c r="E90" i="59"/>
  <c r="E89" i="59"/>
  <c r="E88" i="59"/>
  <c r="E87" i="59"/>
  <c r="E86" i="59"/>
  <c r="E85" i="59"/>
  <c r="E84" i="59"/>
  <c r="E83" i="59"/>
  <c r="E82" i="59"/>
  <c r="E81" i="59"/>
  <c r="E80" i="59"/>
  <c r="AA34" i="59"/>
  <c r="E79" i="59"/>
  <c r="E78" i="59"/>
  <c r="E77" i="59"/>
  <c r="E76" i="59"/>
  <c r="E75" i="59"/>
  <c r="E74" i="59"/>
  <c r="E73" i="59"/>
  <c r="E72" i="59"/>
  <c r="E71" i="59"/>
  <c r="E70" i="59"/>
  <c r="T34" i="59"/>
  <c r="X34" i="59"/>
  <c r="Y34" i="59"/>
  <c r="U34" i="59"/>
  <c r="Z34" i="59"/>
  <c r="V34" i="59"/>
  <c r="E69" i="59"/>
  <c r="E68" i="59"/>
  <c r="E67" i="59"/>
  <c r="E66" i="59"/>
  <c r="E65" i="59"/>
  <c r="E64" i="59"/>
  <c r="E63" i="59"/>
  <c r="E62" i="59"/>
  <c r="E61" i="59"/>
  <c r="E60" i="59"/>
  <c r="E59" i="59"/>
  <c r="E58" i="59"/>
  <c r="E57" i="59"/>
  <c r="E56" i="59"/>
  <c r="E55" i="59"/>
  <c r="E54" i="59"/>
  <c r="E53" i="59"/>
  <c r="E52" i="59"/>
  <c r="E51" i="59"/>
  <c r="E50" i="59"/>
  <c r="E49" i="59"/>
  <c r="E48" i="59"/>
  <c r="E47" i="59"/>
  <c r="E46" i="59"/>
  <c r="E45" i="59"/>
  <c r="E44" i="59"/>
  <c r="E43" i="59"/>
  <c r="E42" i="59"/>
  <c r="E41" i="59"/>
  <c r="E40" i="59"/>
  <c r="E39" i="59"/>
  <c r="E38" i="59"/>
  <c r="E37" i="59"/>
  <c r="E36" i="59"/>
  <c r="W34" i="59"/>
  <c r="E35" i="59"/>
  <c r="S34" i="59"/>
  <c r="E34" i="59" s="1"/>
  <c r="M132" i="59"/>
  <c r="K132" i="59"/>
  <c r="I132" i="59"/>
  <c r="G132" i="59"/>
  <c r="L132" i="59"/>
  <c r="J132" i="59"/>
  <c r="H132" i="59"/>
  <c r="F132" i="59"/>
  <c r="M131" i="59"/>
  <c r="K131" i="59"/>
  <c r="I131" i="59"/>
  <c r="G131" i="59"/>
  <c r="L131" i="59"/>
  <c r="J131" i="59"/>
  <c r="H131" i="59"/>
  <c r="F131" i="59"/>
  <c r="M130" i="59"/>
  <c r="K130" i="59"/>
  <c r="I130" i="59"/>
  <c r="G130" i="59"/>
  <c r="L130" i="59"/>
  <c r="J130" i="59"/>
  <c r="H130" i="59"/>
  <c r="F130" i="59"/>
  <c r="M129" i="59"/>
  <c r="K129" i="59"/>
  <c r="I129" i="59"/>
  <c r="G129" i="59"/>
  <c r="L129" i="59"/>
  <c r="J129" i="59"/>
  <c r="H129" i="59"/>
  <c r="F129" i="59"/>
  <c r="M128" i="59"/>
  <c r="K128" i="59"/>
  <c r="I128" i="59"/>
  <c r="G128" i="59"/>
  <c r="L128" i="59"/>
  <c r="J128" i="59"/>
  <c r="H128" i="59"/>
  <c r="F128" i="59"/>
  <c r="M127" i="59"/>
  <c r="K127" i="59"/>
  <c r="I127" i="59"/>
  <c r="G127" i="59"/>
  <c r="L127" i="59"/>
  <c r="J127" i="59"/>
  <c r="H127" i="59"/>
  <c r="F127" i="59"/>
  <c r="M126" i="59"/>
  <c r="K126" i="59"/>
  <c r="I126" i="59"/>
  <c r="G126" i="59"/>
  <c r="L126" i="59"/>
  <c r="J126" i="59"/>
  <c r="H126" i="59"/>
  <c r="F126" i="59"/>
  <c r="M125" i="59"/>
  <c r="K125" i="59"/>
  <c r="I125" i="59"/>
  <c r="G125" i="59"/>
  <c r="L125" i="59"/>
  <c r="J125" i="59"/>
  <c r="H125" i="59"/>
  <c r="F125" i="59"/>
  <c r="M124" i="59"/>
  <c r="K124" i="59"/>
  <c r="I124" i="59"/>
  <c r="G124" i="59"/>
  <c r="L124" i="59"/>
  <c r="J124" i="59"/>
  <c r="H124" i="59"/>
  <c r="F124" i="59"/>
  <c r="M123" i="59"/>
  <c r="K123" i="59"/>
  <c r="I123" i="59"/>
  <c r="G123" i="59"/>
  <c r="L123" i="59"/>
  <c r="J123" i="59"/>
  <c r="F123" i="59"/>
  <c r="H123" i="59"/>
  <c r="M122" i="59"/>
  <c r="K122" i="59"/>
  <c r="I122" i="59"/>
  <c r="G122" i="59"/>
  <c r="L122" i="59"/>
  <c r="H122" i="59"/>
  <c r="J122" i="59"/>
  <c r="F122" i="59"/>
  <c r="M121" i="59"/>
  <c r="K121" i="59"/>
  <c r="I121" i="59"/>
  <c r="G121" i="59"/>
  <c r="J121" i="59"/>
  <c r="F121" i="59"/>
  <c r="L121" i="59"/>
  <c r="H121" i="59"/>
  <c r="M120" i="59"/>
  <c r="K120" i="59"/>
  <c r="I120" i="59"/>
  <c r="G120" i="59"/>
  <c r="L120" i="59"/>
  <c r="H120" i="59"/>
  <c r="J120" i="59"/>
  <c r="F120" i="59"/>
  <c r="M119" i="59"/>
  <c r="K119" i="59"/>
  <c r="I119" i="59"/>
  <c r="G119" i="59"/>
  <c r="J119" i="59"/>
  <c r="F119" i="59"/>
  <c r="L119" i="59"/>
  <c r="H119" i="59"/>
  <c r="M118" i="59"/>
  <c r="K118" i="59"/>
  <c r="I118" i="59"/>
  <c r="G118" i="59"/>
  <c r="L118" i="59"/>
  <c r="H118" i="59"/>
  <c r="J118" i="59"/>
  <c r="F118" i="59"/>
  <c r="L117" i="59"/>
  <c r="J117" i="59"/>
  <c r="H117" i="59"/>
  <c r="F117" i="59"/>
  <c r="M117" i="59"/>
  <c r="K117" i="59"/>
  <c r="I117" i="59"/>
  <c r="G117" i="59"/>
  <c r="L116" i="59"/>
  <c r="J116" i="59"/>
  <c r="H116" i="59"/>
  <c r="F116" i="59"/>
  <c r="M116" i="59"/>
  <c r="K116" i="59"/>
  <c r="I116" i="59"/>
  <c r="G116" i="59"/>
  <c r="L115" i="59"/>
  <c r="J115" i="59"/>
  <c r="H115" i="59"/>
  <c r="F115" i="59"/>
  <c r="M115" i="59"/>
  <c r="K115" i="59"/>
  <c r="I115" i="59"/>
  <c r="G115" i="59"/>
  <c r="L114" i="59"/>
  <c r="J114" i="59"/>
  <c r="H114" i="59"/>
  <c r="F114" i="59"/>
  <c r="M114" i="59"/>
  <c r="K114" i="59"/>
  <c r="I114" i="59"/>
  <c r="G114" i="59"/>
  <c r="M113" i="59"/>
  <c r="K113" i="59"/>
  <c r="I113" i="59"/>
  <c r="G113" i="59"/>
  <c r="J113" i="59"/>
  <c r="F113" i="59"/>
  <c r="L113" i="59"/>
  <c r="H113" i="59"/>
  <c r="M140" i="59"/>
  <c r="K140" i="59"/>
  <c r="I140" i="59"/>
  <c r="G140" i="59"/>
  <c r="L140" i="59"/>
  <c r="J140" i="59"/>
  <c r="H140" i="59"/>
  <c r="F140" i="59"/>
  <c r="M139" i="59"/>
  <c r="K139" i="59"/>
  <c r="I139" i="59"/>
  <c r="G139" i="59"/>
  <c r="L139" i="59"/>
  <c r="J139" i="59"/>
  <c r="H139" i="59"/>
  <c r="F139" i="59"/>
  <c r="M138" i="59"/>
  <c r="K138" i="59"/>
  <c r="I138" i="59"/>
  <c r="G138" i="59"/>
  <c r="L138" i="59"/>
  <c r="J138" i="59"/>
  <c r="H138" i="59"/>
  <c r="F138" i="59"/>
  <c r="M137" i="59"/>
  <c r="K137" i="59"/>
  <c r="I137" i="59"/>
  <c r="G137" i="59"/>
  <c r="L137" i="59"/>
  <c r="J137" i="59"/>
  <c r="H137" i="59"/>
  <c r="F137" i="59"/>
  <c r="M136" i="59"/>
  <c r="K136" i="59"/>
  <c r="I136" i="59"/>
  <c r="G136" i="59"/>
  <c r="L136" i="59"/>
  <c r="J136" i="59"/>
  <c r="H136" i="59"/>
  <c r="F136" i="59"/>
  <c r="M135" i="59"/>
  <c r="K135" i="59"/>
  <c r="I135" i="59"/>
  <c r="G135" i="59"/>
  <c r="J135" i="59"/>
  <c r="F135" i="59"/>
  <c r="L135" i="59"/>
  <c r="H135" i="59"/>
  <c r="M134" i="59"/>
  <c r="K134" i="59"/>
  <c r="I134" i="59"/>
  <c r="G134" i="59"/>
  <c r="L134" i="59"/>
  <c r="H134" i="59"/>
  <c r="J134" i="59"/>
  <c r="F134" i="59"/>
  <c r="M133" i="59"/>
  <c r="K133" i="59"/>
  <c r="I133" i="59"/>
  <c r="G133" i="59"/>
  <c r="J133" i="59"/>
  <c r="F133" i="59"/>
  <c r="L133" i="59"/>
  <c r="H133" i="59"/>
  <c r="V34" i="58"/>
  <c r="X34" i="58"/>
  <c r="E82" i="58"/>
  <c r="E76" i="58"/>
  <c r="Y34" i="58"/>
  <c r="U34" i="58"/>
  <c r="E112" i="58"/>
  <c r="E111" i="58"/>
  <c r="E110" i="58"/>
  <c r="E109" i="58"/>
  <c r="E108" i="58"/>
  <c r="E107" i="58"/>
  <c r="E106" i="58"/>
  <c r="E105" i="58"/>
  <c r="E104" i="58"/>
  <c r="E103" i="58"/>
  <c r="E102" i="58"/>
  <c r="E101" i="58"/>
  <c r="E100" i="58"/>
  <c r="E99" i="58"/>
  <c r="E98" i="58"/>
  <c r="E97" i="58"/>
  <c r="E96" i="58"/>
  <c r="E95" i="58"/>
  <c r="E94" i="58"/>
  <c r="E93" i="58"/>
  <c r="E92" i="58"/>
  <c r="E91" i="58"/>
  <c r="E90" i="58"/>
  <c r="E89" i="58"/>
  <c r="E88" i="58"/>
  <c r="E87" i="58"/>
  <c r="E86" i="58"/>
  <c r="E85" i="58"/>
  <c r="E84" i="58"/>
  <c r="T34" i="58"/>
  <c r="Z34" i="58"/>
  <c r="E83" i="58"/>
  <c r="E81" i="58"/>
  <c r="E80" i="58"/>
  <c r="E79" i="58"/>
  <c r="E78" i="58"/>
  <c r="AA34" i="58"/>
  <c r="E77" i="58"/>
  <c r="E75" i="58"/>
  <c r="E74" i="58"/>
  <c r="E73" i="58"/>
  <c r="E72" i="58"/>
  <c r="E71" i="58"/>
  <c r="E70" i="58"/>
  <c r="E69" i="58"/>
  <c r="E68" i="58"/>
  <c r="E67" i="58"/>
  <c r="E66" i="58"/>
  <c r="E65" i="58"/>
  <c r="E64" i="58"/>
  <c r="E63" i="58"/>
  <c r="E62" i="58"/>
  <c r="E61" i="58"/>
  <c r="E60" i="58"/>
  <c r="E59" i="58"/>
  <c r="E58" i="58"/>
  <c r="E57" i="58"/>
  <c r="E56" i="58"/>
  <c r="E55" i="58"/>
  <c r="E54" i="58"/>
  <c r="E53" i="58"/>
  <c r="E52" i="58"/>
  <c r="E51" i="58"/>
  <c r="E50" i="58"/>
  <c r="E49" i="58"/>
  <c r="E48" i="58"/>
  <c r="E47" i="58"/>
  <c r="E46" i="58"/>
  <c r="E45" i="58"/>
  <c r="E44" i="58"/>
  <c r="E43" i="58"/>
  <c r="E42" i="58"/>
  <c r="E41" i="58"/>
  <c r="E40" i="58"/>
  <c r="E39" i="58"/>
  <c r="E38" i="58"/>
  <c r="E37" i="58"/>
  <c r="E36" i="58"/>
  <c r="W34" i="58"/>
  <c r="E35" i="58"/>
  <c r="S34" i="58"/>
  <c r="E34" i="58" s="1"/>
  <c r="L140" i="58"/>
  <c r="J140" i="58"/>
  <c r="H140" i="58"/>
  <c r="F140" i="58"/>
  <c r="M140" i="58"/>
  <c r="K140" i="58"/>
  <c r="I140" i="58"/>
  <c r="G140" i="58"/>
  <c r="L139" i="58"/>
  <c r="J139" i="58"/>
  <c r="H139" i="58"/>
  <c r="F139" i="58"/>
  <c r="M139" i="58"/>
  <c r="K139" i="58"/>
  <c r="I139" i="58"/>
  <c r="G139" i="58"/>
  <c r="L138" i="58"/>
  <c r="J138" i="58"/>
  <c r="H138" i="58"/>
  <c r="F138" i="58"/>
  <c r="M138" i="58"/>
  <c r="K138" i="58"/>
  <c r="I138" i="58"/>
  <c r="G138" i="58"/>
  <c r="L137" i="58"/>
  <c r="J137" i="58"/>
  <c r="H137" i="58"/>
  <c r="F137" i="58"/>
  <c r="M137" i="58"/>
  <c r="K137" i="58"/>
  <c r="I137" i="58"/>
  <c r="G137" i="58"/>
  <c r="M136" i="58"/>
  <c r="K136" i="58"/>
  <c r="I136" i="58"/>
  <c r="G136" i="58"/>
  <c r="L136" i="58"/>
  <c r="H136" i="58"/>
  <c r="J136" i="58"/>
  <c r="F136" i="58"/>
  <c r="M135" i="58"/>
  <c r="K135" i="58"/>
  <c r="I135" i="58"/>
  <c r="G135" i="58"/>
  <c r="J135" i="58"/>
  <c r="F135" i="58"/>
  <c r="L135" i="58"/>
  <c r="H135" i="58"/>
  <c r="M134" i="58"/>
  <c r="K134" i="58"/>
  <c r="I134" i="58"/>
  <c r="G134" i="58"/>
  <c r="L134" i="58"/>
  <c r="H134" i="58"/>
  <c r="F134" i="58"/>
  <c r="J134" i="58"/>
  <c r="L132" i="58"/>
  <c r="J132" i="58"/>
  <c r="H132" i="58"/>
  <c r="F132" i="58"/>
  <c r="M132" i="58"/>
  <c r="I132" i="58"/>
  <c r="K132" i="58"/>
  <c r="G132" i="58"/>
  <c r="L128" i="58"/>
  <c r="J128" i="58"/>
  <c r="H128" i="58"/>
  <c r="F128" i="58"/>
  <c r="M128" i="58"/>
  <c r="I128" i="58"/>
  <c r="K128" i="58"/>
  <c r="G128" i="58"/>
  <c r="L126" i="58"/>
  <c r="J126" i="58"/>
  <c r="H126" i="58"/>
  <c r="F126" i="58"/>
  <c r="M126" i="58"/>
  <c r="I126" i="58"/>
  <c r="K126" i="58"/>
  <c r="G126" i="58"/>
  <c r="M125" i="58"/>
  <c r="K125" i="58"/>
  <c r="I125" i="58"/>
  <c r="G125" i="58"/>
  <c r="L125" i="58"/>
  <c r="J125" i="58"/>
  <c r="H125" i="58"/>
  <c r="F125" i="58"/>
  <c r="M124" i="58"/>
  <c r="K124" i="58"/>
  <c r="I124" i="58"/>
  <c r="G124" i="58"/>
  <c r="L124" i="58"/>
  <c r="J124" i="58"/>
  <c r="H124" i="58"/>
  <c r="F124" i="58"/>
  <c r="M123" i="58"/>
  <c r="K123" i="58"/>
  <c r="I123" i="58"/>
  <c r="G123" i="58"/>
  <c r="L123" i="58"/>
  <c r="J123" i="58"/>
  <c r="H123" i="58"/>
  <c r="F123" i="58"/>
  <c r="M122" i="58"/>
  <c r="K122" i="58"/>
  <c r="I122" i="58"/>
  <c r="G122" i="58"/>
  <c r="L122" i="58"/>
  <c r="J122" i="58"/>
  <c r="H122" i="58"/>
  <c r="F122" i="58"/>
  <c r="M121" i="58"/>
  <c r="K121" i="58"/>
  <c r="I121" i="58"/>
  <c r="G121" i="58"/>
  <c r="L121" i="58"/>
  <c r="J121" i="58"/>
  <c r="H121" i="58"/>
  <c r="F121" i="58"/>
  <c r="M120" i="58"/>
  <c r="K120" i="58"/>
  <c r="I120" i="58"/>
  <c r="G120" i="58"/>
  <c r="L120" i="58"/>
  <c r="J120" i="58"/>
  <c r="H120" i="58"/>
  <c r="F120" i="58"/>
  <c r="M119" i="58"/>
  <c r="K119" i="58"/>
  <c r="I119" i="58"/>
  <c r="G119" i="58"/>
  <c r="L119" i="58"/>
  <c r="J119" i="58"/>
  <c r="H119" i="58"/>
  <c r="F119" i="58"/>
  <c r="M118" i="58"/>
  <c r="K118" i="58"/>
  <c r="I118" i="58"/>
  <c r="G118" i="58"/>
  <c r="L118" i="58"/>
  <c r="J118" i="58"/>
  <c r="H118" i="58"/>
  <c r="F118" i="58"/>
  <c r="M117" i="58"/>
  <c r="K117" i="58"/>
  <c r="I117" i="58"/>
  <c r="G117" i="58"/>
  <c r="L117" i="58"/>
  <c r="J117" i="58"/>
  <c r="H117" i="58"/>
  <c r="F117" i="58"/>
  <c r="M116" i="58"/>
  <c r="K116" i="58"/>
  <c r="I116" i="58"/>
  <c r="G116" i="58"/>
  <c r="L116" i="58"/>
  <c r="J116" i="58"/>
  <c r="H116" i="58"/>
  <c r="F116" i="58"/>
  <c r="M115" i="58"/>
  <c r="K115" i="58"/>
  <c r="I115" i="58"/>
  <c r="G115" i="58"/>
  <c r="L115" i="58"/>
  <c r="J115" i="58"/>
  <c r="H115" i="58"/>
  <c r="F115" i="58"/>
  <c r="M114" i="58"/>
  <c r="K114" i="58"/>
  <c r="I114" i="58"/>
  <c r="G114" i="58"/>
  <c r="J114" i="58"/>
  <c r="F114" i="58"/>
  <c r="L114" i="58"/>
  <c r="H114" i="58"/>
  <c r="L130" i="58"/>
  <c r="J130" i="58"/>
  <c r="H130" i="58"/>
  <c r="F130" i="58"/>
  <c r="M130" i="58"/>
  <c r="I130" i="58"/>
  <c r="K130" i="58"/>
  <c r="G130" i="58"/>
  <c r="M133" i="58"/>
  <c r="K133" i="58"/>
  <c r="I133" i="58"/>
  <c r="G133" i="58"/>
  <c r="J133" i="58"/>
  <c r="F133" i="58"/>
  <c r="H133" i="58"/>
  <c r="L133" i="58"/>
  <c r="L131" i="58"/>
  <c r="J131" i="58"/>
  <c r="H131" i="58"/>
  <c r="F131" i="58"/>
  <c r="K131" i="58"/>
  <c r="G131" i="58"/>
  <c r="M131" i="58"/>
  <c r="I131" i="58"/>
  <c r="L129" i="58"/>
  <c r="J129" i="58"/>
  <c r="H129" i="58"/>
  <c r="F129" i="58"/>
  <c r="K129" i="58"/>
  <c r="G129" i="58"/>
  <c r="M129" i="58"/>
  <c r="I129" i="58"/>
  <c r="L127" i="58"/>
  <c r="J127" i="58"/>
  <c r="H127" i="58"/>
  <c r="F127" i="58"/>
  <c r="K127" i="58"/>
  <c r="G127" i="58"/>
  <c r="M127" i="58"/>
  <c r="I127" i="58"/>
  <c r="M113" i="58"/>
  <c r="K113" i="58"/>
  <c r="I113" i="58"/>
  <c r="G113" i="58"/>
  <c r="L113" i="58"/>
  <c r="H113" i="58"/>
  <c r="J113" i="58"/>
  <c r="F113" i="58"/>
  <c r="N44" i="68" l="1"/>
  <c r="L44" i="68"/>
  <c r="J44" i="68"/>
  <c r="H44" i="68"/>
  <c r="F44" i="68"/>
  <c r="M44" i="68"/>
  <c r="I44" i="68"/>
  <c r="K44" i="68"/>
  <c r="G44" i="68"/>
  <c r="N74" i="68"/>
  <c r="L74" i="68"/>
  <c r="J74" i="68"/>
  <c r="H74" i="68"/>
  <c r="F74" i="68"/>
  <c r="M74" i="68"/>
  <c r="I74" i="68"/>
  <c r="K74" i="68"/>
  <c r="G74" i="68"/>
  <c r="N78" i="68"/>
  <c r="L78" i="68"/>
  <c r="J78" i="68"/>
  <c r="H78" i="68"/>
  <c r="F78" i="68"/>
  <c r="M78" i="68"/>
  <c r="I78" i="68"/>
  <c r="K78" i="68"/>
  <c r="G78" i="68"/>
  <c r="N82" i="68"/>
  <c r="L82" i="68"/>
  <c r="J82" i="68"/>
  <c r="H82" i="68"/>
  <c r="F82" i="68"/>
  <c r="M82" i="68"/>
  <c r="I82" i="68"/>
  <c r="K82" i="68"/>
  <c r="G82" i="68"/>
  <c r="N86" i="68"/>
  <c r="L86" i="68"/>
  <c r="J86" i="68"/>
  <c r="H86" i="68"/>
  <c r="F86" i="68"/>
  <c r="M86" i="68"/>
  <c r="I86" i="68"/>
  <c r="K86" i="68"/>
  <c r="G86" i="68"/>
  <c r="N40" i="68"/>
  <c r="L40" i="68"/>
  <c r="J40" i="68"/>
  <c r="H40" i="68"/>
  <c r="F40" i="68"/>
  <c r="K40" i="68"/>
  <c r="G40" i="68"/>
  <c r="M40" i="68"/>
  <c r="I40" i="68"/>
  <c r="N45" i="68"/>
  <c r="L45" i="68"/>
  <c r="J45" i="68"/>
  <c r="H45" i="68"/>
  <c r="F45" i="68"/>
  <c r="K45" i="68"/>
  <c r="G45" i="68"/>
  <c r="I45" i="68"/>
  <c r="M45" i="68"/>
  <c r="N53" i="68"/>
  <c r="L53" i="68"/>
  <c r="J53" i="68"/>
  <c r="H53" i="68"/>
  <c r="F53" i="68"/>
  <c r="K53" i="68"/>
  <c r="G53" i="68"/>
  <c r="I53" i="68"/>
  <c r="M53" i="68"/>
  <c r="N61" i="68"/>
  <c r="L61" i="68"/>
  <c r="J61" i="68"/>
  <c r="H61" i="68"/>
  <c r="F61" i="68"/>
  <c r="K61" i="68"/>
  <c r="G61" i="68"/>
  <c r="I61" i="68"/>
  <c r="M61" i="68"/>
  <c r="N69" i="68"/>
  <c r="L69" i="68"/>
  <c r="J69" i="68"/>
  <c r="H69" i="68"/>
  <c r="F69" i="68"/>
  <c r="K69" i="68"/>
  <c r="G69" i="68"/>
  <c r="I69" i="68"/>
  <c r="M69" i="68"/>
  <c r="N77" i="68"/>
  <c r="L77" i="68"/>
  <c r="J77" i="68"/>
  <c r="H77" i="68"/>
  <c r="F77" i="68"/>
  <c r="K77" i="68"/>
  <c r="G77" i="68"/>
  <c r="I77" i="68"/>
  <c r="M77" i="68"/>
  <c r="N85" i="68"/>
  <c r="L85" i="68"/>
  <c r="J85" i="68"/>
  <c r="H85" i="68"/>
  <c r="F85" i="68"/>
  <c r="K85" i="68"/>
  <c r="G85" i="68"/>
  <c r="I85" i="68"/>
  <c r="M85" i="68"/>
  <c r="N92" i="68"/>
  <c r="L92" i="68"/>
  <c r="J92" i="68"/>
  <c r="H92" i="68"/>
  <c r="F92" i="68"/>
  <c r="K92" i="68"/>
  <c r="G92" i="68"/>
  <c r="M92" i="68"/>
  <c r="I92" i="68"/>
  <c r="M94" i="68"/>
  <c r="K94" i="68"/>
  <c r="I94" i="68"/>
  <c r="G94" i="68"/>
  <c r="N94" i="68"/>
  <c r="J94" i="68"/>
  <c r="F94" i="68"/>
  <c r="L94" i="68"/>
  <c r="H94" i="68"/>
  <c r="M96" i="68"/>
  <c r="K96" i="68"/>
  <c r="I96" i="68"/>
  <c r="G96" i="68"/>
  <c r="N96" i="68"/>
  <c r="J96" i="68"/>
  <c r="F96" i="68"/>
  <c r="H96" i="68"/>
  <c r="L96" i="68"/>
  <c r="M98" i="68"/>
  <c r="K98" i="68"/>
  <c r="I98" i="68"/>
  <c r="G98" i="68"/>
  <c r="N98" i="68"/>
  <c r="J98" i="68"/>
  <c r="F98" i="68"/>
  <c r="L98" i="68"/>
  <c r="H98" i="68"/>
  <c r="M100" i="68"/>
  <c r="K100" i="68"/>
  <c r="I100" i="68"/>
  <c r="G100" i="68"/>
  <c r="N100" i="68"/>
  <c r="J100" i="68"/>
  <c r="F100" i="68"/>
  <c r="H100" i="68"/>
  <c r="L100" i="68"/>
  <c r="M102" i="68"/>
  <c r="K102" i="68"/>
  <c r="I102" i="68"/>
  <c r="G102" i="68"/>
  <c r="N102" i="68"/>
  <c r="J102" i="68"/>
  <c r="F102" i="68"/>
  <c r="L102" i="68"/>
  <c r="H102" i="68"/>
  <c r="M104" i="68"/>
  <c r="K104" i="68"/>
  <c r="I104" i="68"/>
  <c r="G104" i="68"/>
  <c r="N104" i="68"/>
  <c r="J104" i="68"/>
  <c r="F104" i="68"/>
  <c r="H104" i="68"/>
  <c r="L104" i="68"/>
  <c r="M106" i="68"/>
  <c r="K106" i="68"/>
  <c r="I106" i="68"/>
  <c r="G106" i="68"/>
  <c r="N106" i="68"/>
  <c r="J106" i="68"/>
  <c r="F106" i="68"/>
  <c r="L106" i="68"/>
  <c r="H106" i="68"/>
  <c r="M108" i="68"/>
  <c r="K108" i="68"/>
  <c r="I108" i="68"/>
  <c r="G108" i="68"/>
  <c r="N108" i="68"/>
  <c r="J108" i="68"/>
  <c r="F108" i="68"/>
  <c r="H108" i="68"/>
  <c r="L108" i="68"/>
  <c r="M110" i="68"/>
  <c r="K110" i="68"/>
  <c r="I110" i="68"/>
  <c r="G110" i="68"/>
  <c r="N110" i="68"/>
  <c r="J110" i="68"/>
  <c r="F110" i="68"/>
  <c r="L110" i="68"/>
  <c r="H110" i="68"/>
  <c r="M112" i="68"/>
  <c r="K112" i="68"/>
  <c r="I112" i="68"/>
  <c r="G112" i="68"/>
  <c r="N112" i="68"/>
  <c r="J112" i="68"/>
  <c r="F112" i="68"/>
  <c r="H112" i="68"/>
  <c r="L112" i="68"/>
  <c r="N71" i="68"/>
  <c r="L71" i="68"/>
  <c r="J71" i="68"/>
  <c r="H71" i="68"/>
  <c r="F71" i="68"/>
  <c r="K71" i="68"/>
  <c r="G71" i="68"/>
  <c r="I71" i="68"/>
  <c r="M71" i="68"/>
  <c r="N79" i="68"/>
  <c r="L79" i="68"/>
  <c r="J79" i="68"/>
  <c r="H79" i="68"/>
  <c r="F79" i="68"/>
  <c r="K79" i="68"/>
  <c r="G79" i="68"/>
  <c r="I79" i="68"/>
  <c r="M79" i="68"/>
  <c r="N87" i="68"/>
  <c r="L87" i="68"/>
  <c r="J87" i="68"/>
  <c r="H87" i="68"/>
  <c r="F87" i="68"/>
  <c r="M87" i="68"/>
  <c r="I87" i="68"/>
  <c r="K87" i="68"/>
  <c r="G87" i="68"/>
  <c r="N91" i="68"/>
  <c r="L91" i="68"/>
  <c r="J91" i="68"/>
  <c r="H91" i="68"/>
  <c r="F91" i="68"/>
  <c r="M91" i="68"/>
  <c r="I91" i="68"/>
  <c r="K91" i="68"/>
  <c r="G91" i="68"/>
  <c r="N52" i="68"/>
  <c r="L52" i="68"/>
  <c r="J52" i="68"/>
  <c r="H52" i="68"/>
  <c r="F52" i="68"/>
  <c r="M52" i="68"/>
  <c r="I52" i="68"/>
  <c r="K52" i="68"/>
  <c r="G52" i="68"/>
  <c r="N56" i="68"/>
  <c r="L56" i="68"/>
  <c r="J56" i="68"/>
  <c r="H56" i="68"/>
  <c r="F56" i="68"/>
  <c r="M56" i="68"/>
  <c r="I56" i="68"/>
  <c r="K56" i="68"/>
  <c r="G56" i="68"/>
  <c r="N60" i="68"/>
  <c r="L60" i="68"/>
  <c r="J60" i="68"/>
  <c r="H60" i="68"/>
  <c r="F60" i="68"/>
  <c r="M60" i="68"/>
  <c r="I60" i="68"/>
  <c r="K60" i="68"/>
  <c r="G60" i="68"/>
  <c r="N64" i="68"/>
  <c r="L64" i="68"/>
  <c r="J64" i="68"/>
  <c r="H64" i="68"/>
  <c r="F64" i="68"/>
  <c r="M64" i="68"/>
  <c r="I64" i="68"/>
  <c r="K64" i="68"/>
  <c r="G64" i="68"/>
  <c r="N68" i="68"/>
  <c r="L68" i="68"/>
  <c r="J68" i="68"/>
  <c r="H68" i="68"/>
  <c r="F68" i="68"/>
  <c r="M68" i="68"/>
  <c r="I68" i="68"/>
  <c r="K68" i="68"/>
  <c r="G68" i="68"/>
  <c r="N72" i="68"/>
  <c r="L72" i="68"/>
  <c r="J72" i="68"/>
  <c r="H72" i="68"/>
  <c r="F72" i="68"/>
  <c r="M72" i="68"/>
  <c r="I72" i="68"/>
  <c r="K72" i="68"/>
  <c r="G72" i="68"/>
  <c r="M34" i="68"/>
  <c r="K34" i="68"/>
  <c r="I34" i="68"/>
  <c r="G34" i="68"/>
  <c r="J34" i="68"/>
  <c r="F34" i="68"/>
  <c r="H34" i="68"/>
  <c r="L34" i="68"/>
  <c r="N37" i="68"/>
  <c r="L37" i="68"/>
  <c r="J37" i="68"/>
  <c r="H37" i="68"/>
  <c r="F37" i="68"/>
  <c r="M37" i="68"/>
  <c r="I37" i="68"/>
  <c r="G37" i="68"/>
  <c r="K37" i="68"/>
  <c r="N41" i="68"/>
  <c r="L41" i="68"/>
  <c r="J41" i="68"/>
  <c r="H41" i="68"/>
  <c r="F41" i="68"/>
  <c r="M41" i="68"/>
  <c r="I41" i="68"/>
  <c r="G41" i="68"/>
  <c r="K41" i="68"/>
  <c r="N43" i="68"/>
  <c r="L43" i="68"/>
  <c r="J43" i="68"/>
  <c r="H43" i="68"/>
  <c r="F43" i="68"/>
  <c r="K43" i="68"/>
  <c r="G43" i="68"/>
  <c r="I43" i="68"/>
  <c r="M43" i="68"/>
  <c r="N51" i="68"/>
  <c r="L51" i="68"/>
  <c r="J51" i="68"/>
  <c r="H51" i="68"/>
  <c r="F51" i="68"/>
  <c r="K51" i="68"/>
  <c r="G51" i="68"/>
  <c r="I51" i="68"/>
  <c r="M51" i="68"/>
  <c r="N59" i="68"/>
  <c r="L59" i="68"/>
  <c r="J59" i="68"/>
  <c r="H59" i="68"/>
  <c r="F59" i="68"/>
  <c r="K59" i="68"/>
  <c r="G59" i="68"/>
  <c r="I59" i="68"/>
  <c r="M59" i="68"/>
  <c r="N46" i="68"/>
  <c r="L46" i="68"/>
  <c r="J46" i="68"/>
  <c r="H46" i="68"/>
  <c r="F46" i="68"/>
  <c r="M46" i="68"/>
  <c r="I46" i="68"/>
  <c r="K46" i="68"/>
  <c r="G46" i="68"/>
  <c r="N76" i="68"/>
  <c r="L76" i="68"/>
  <c r="J76" i="68"/>
  <c r="H76" i="68"/>
  <c r="F76" i="68"/>
  <c r="M76" i="68"/>
  <c r="I76" i="68"/>
  <c r="K76" i="68"/>
  <c r="G76" i="68"/>
  <c r="N80" i="68"/>
  <c r="L80" i="68"/>
  <c r="J80" i="68"/>
  <c r="H80" i="68"/>
  <c r="F80" i="68"/>
  <c r="M80" i="68"/>
  <c r="I80" i="68"/>
  <c r="K80" i="68"/>
  <c r="G80" i="68"/>
  <c r="N84" i="68"/>
  <c r="L84" i="68"/>
  <c r="J84" i="68"/>
  <c r="H84" i="68"/>
  <c r="F84" i="68"/>
  <c r="M84" i="68"/>
  <c r="I84" i="68"/>
  <c r="K84" i="68"/>
  <c r="G84" i="68"/>
  <c r="N36" i="68"/>
  <c r="L36" i="68"/>
  <c r="J36" i="68"/>
  <c r="H36" i="68"/>
  <c r="F36" i="68"/>
  <c r="K36" i="68"/>
  <c r="G36" i="68"/>
  <c r="M36" i="68"/>
  <c r="I36" i="68"/>
  <c r="N42" i="68"/>
  <c r="L42" i="68"/>
  <c r="J42" i="68"/>
  <c r="H42" i="68"/>
  <c r="F42" i="68"/>
  <c r="K42" i="68"/>
  <c r="G42" i="68"/>
  <c r="M42" i="68"/>
  <c r="I42" i="68"/>
  <c r="N49" i="68"/>
  <c r="L49" i="68"/>
  <c r="J49" i="68"/>
  <c r="H49" i="68"/>
  <c r="F49" i="68"/>
  <c r="K49" i="68"/>
  <c r="G49" i="68"/>
  <c r="I49" i="68"/>
  <c r="M49" i="68"/>
  <c r="N57" i="68"/>
  <c r="L57" i="68"/>
  <c r="J57" i="68"/>
  <c r="H57" i="68"/>
  <c r="F57" i="68"/>
  <c r="K57" i="68"/>
  <c r="G57" i="68"/>
  <c r="I57" i="68"/>
  <c r="M57" i="68"/>
  <c r="N65" i="68"/>
  <c r="L65" i="68"/>
  <c r="J65" i="68"/>
  <c r="H65" i="68"/>
  <c r="F65" i="68"/>
  <c r="K65" i="68"/>
  <c r="G65" i="68"/>
  <c r="I65" i="68"/>
  <c r="M65" i="68"/>
  <c r="N73" i="68"/>
  <c r="L73" i="68"/>
  <c r="J73" i="68"/>
  <c r="H73" i="68"/>
  <c r="F73" i="68"/>
  <c r="K73" i="68"/>
  <c r="G73" i="68"/>
  <c r="I73" i="68"/>
  <c r="M73" i="68"/>
  <c r="N81" i="68"/>
  <c r="L81" i="68"/>
  <c r="J81" i="68"/>
  <c r="H81" i="68"/>
  <c r="F81" i="68"/>
  <c r="K81" i="68"/>
  <c r="G81" i="68"/>
  <c r="I81" i="68"/>
  <c r="M81" i="68"/>
  <c r="N90" i="68"/>
  <c r="L90" i="68"/>
  <c r="J90" i="68"/>
  <c r="H90" i="68"/>
  <c r="F90" i="68"/>
  <c r="K90" i="68"/>
  <c r="G90" i="68"/>
  <c r="M90" i="68"/>
  <c r="I90" i="68"/>
  <c r="M93" i="68"/>
  <c r="K93" i="68"/>
  <c r="I93" i="68"/>
  <c r="G93" i="68"/>
  <c r="L93" i="68"/>
  <c r="H93" i="68"/>
  <c r="N93" i="68"/>
  <c r="F93" i="68"/>
  <c r="J93" i="68"/>
  <c r="M95" i="68"/>
  <c r="K95" i="68"/>
  <c r="I95" i="68"/>
  <c r="G95" i="68"/>
  <c r="L95" i="68"/>
  <c r="H95" i="68"/>
  <c r="J95" i="68"/>
  <c r="N95" i="68"/>
  <c r="F95" i="68"/>
  <c r="M97" i="68"/>
  <c r="K97" i="68"/>
  <c r="I97" i="68"/>
  <c r="G97" i="68"/>
  <c r="L97" i="68"/>
  <c r="H97" i="68"/>
  <c r="N97" i="68"/>
  <c r="F97" i="68"/>
  <c r="J97" i="68"/>
  <c r="M99" i="68"/>
  <c r="K99" i="68"/>
  <c r="I99" i="68"/>
  <c r="G99" i="68"/>
  <c r="L99" i="68"/>
  <c r="H99" i="68"/>
  <c r="J99" i="68"/>
  <c r="N99" i="68"/>
  <c r="F99" i="68"/>
  <c r="M101" i="68"/>
  <c r="K101" i="68"/>
  <c r="I101" i="68"/>
  <c r="G101" i="68"/>
  <c r="L101" i="68"/>
  <c r="H101" i="68"/>
  <c r="N101" i="68"/>
  <c r="F101" i="68"/>
  <c r="J101" i="68"/>
  <c r="M103" i="68"/>
  <c r="K103" i="68"/>
  <c r="I103" i="68"/>
  <c r="G103" i="68"/>
  <c r="L103" i="68"/>
  <c r="H103" i="68"/>
  <c r="J103" i="68"/>
  <c r="N103" i="68"/>
  <c r="F103" i="68"/>
  <c r="M105" i="68"/>
  <c r="K105" i="68"/>
  <c r="I105" i="68"/>
  <c r="G105" i="68"/>
  <c r="L105" i="68"/>
  <c r="H105" i="68"/>
  <c r="N105" i="68"/>
  <c r="F105" i="68"/>
  <c r="J105" i="68"/>
  <c r="M107" i="68"/>
  <c r="K107" i="68"/>
  <c r="I107" i="68"/>
  <c r="G107" i="68"/>
  <c r="L107" i="68"/>
  <c r="H107" i="68"/>
  <c r="J107" i="68"/>
  <c r="N107" i="68"/>
  <c r="F107" i="68"/>
  <c r="M109" i="68"/>
  <c r="K109" i="68"/>
  <c r="I109" i="68"/>
  <c r="G109" i="68"/>
  <c r="L109" i="68"/>
  <c r="H109" i="68"/>
  <c r="N109" i="68"/>
  <c r="F109" i="68"/>
  <c r="J109" i="68"/>
  <c r="M111" i="68"/>
  <c r="K111" i="68"/>
  <c r="I111" i="68"/>
  <c r="G111" i="68"/>
  <c r="L111" i="68"/>
  <c r="H111" i="68"/>
  <c r="J111" i="68"/>
  <c r="N111" i="68"/>
  <c r="F111" i="68"/>
  <c r="N67" i="68"/>
  <c r="L67" i="68"/>
  <c r="J67" i="68"/>
  <c r="H67" i="68"/>
  <c r="F67" i="68"/>
  <c r="K67" i="68"/>
  <c r="G67" i="68"/>
  <c r="I67" i="68"/>
  <c r="M67" i="68"/>
  <c r="N75" i="68"/>
  <c r="L75" i="68"/>
  <c r="J75" i="68"/>
  <c r="H75" i="68"/>
  <c r="F75" i="68"/>
  <c r="K75" i="68"/>
  <c r="G75" i="68"/>
  <c r="I75" i="68"/>
  <c r="M75" i="68"/>
  <c r="N83" i="68"/>
  <c r="L83" i="68"/>
  <c r="J83" i="68"/>
  <c r="H83" i="68"/>
  <c r="F83" i="68"/>
  <c r="K83" i="68"/>
  <c r="G83" i="68"/>
  <c r="I83" i="68"/>
  <c r="M83" i="68"/>
  <c r="N89" i="68"/>
  <c r="L89" i="68"/>
  <c r="J89" i="68"/>
  <c r="H89" i="68"/>
  <c r="F89" i="68"/>
  <c r="M89" i="68"/>
  <c r="I89" i="68"/>
  <c r="K89" i="68"/>
  <c r="G89" i="68"/>
  <c r="N88" i="68"/>
  <c r="L88" i="68"/>
  <c r="J88" i="68"/>
  <c r="H88" i="68"/>
  <c r="F88" i="68"/>
  <c r="K88" i="68"/>
  <c r="G88" i="68"/>
  <c r="M88" i="68"/>
  <c r="I88" i="68"/>
  <c r="N54" i="68"/>
  <c r="L54" i="68"/>
  <c r="J54" i="68"/>
  <c r="H54" i="68"/>
  <c r="F54" i="68"/>
  <c r="M54" i="68"/>
  <c r="I54" i="68"/>
  <c r="K54" i="68"/>
  <c r="G54" i="68"/>
  <c r="N58" i="68"/>
  <c r="L58" i="68"/>
  <c r="J58" i="68"/>
  <c r="H58" i="68"/>
  <c r="F58" i="68"/>
  <c r="M58" i="68"/>
  <c r="I58" i="68"/>
  <c r="K58" i="68"/>
  <c r="G58" i="68"/>
  <c r="N62" i="68"/>
  <c r="L62" i="68"/>
  <c r="J62" i="68"/>
  <c r="H62" i="68"/>
  <c r="F62" i="68"/>
  <c r="M62" i="68"/>
  <c r="I62" i="68"/>
  <c r="K62" i="68"/>
  <c r="G62" i="68"/>
  <c r="N66" i="68"/>
  <c r="L66" i="68"/>
  <c r="J66" i="68"/>
  <c r="H66" i="68"/>
  <c r="F66" i="68"/>
  <c r="M66" i="68"/>
  <c r="I66" i="68"/>
  <c r="K66" i="68"/>
  <c r="G66" i="68"/>
  <c r="N70" i="68"/>
  <c r="L70" i="68"/>
  <c r="J70" i="68"/>
  <c r="H70" i="68"/>
  <c r="F70" i="68"/>
  <c r="M70" i="68"/>
  <c r="I70" i="68"/>
  <c r="K70" i="68"/>
  <c r="G70" i="68"/>
  <c r="N35" i="68"/>
  <c r="L35" i="68"/>
  <c r="J35" i="68"/>
  <c r="H35" i="68"/>
  <c r="F35" i="68"/>
  <c r="M35" i="68"/>
  <c r="I35" i="68"/>
  <c r="G35" i="68"/>
  <c r="K35" i="68"/>
  <c r="N39" i="68"/>
  <c r="L39" i="68"/>
  <c r="J39" i="68"/>
  <c r="H39" i="68"/>
  <c r="F39" i="68"/>
  <c r="M39" i="68"/>
  <c r="I39" i="68"/>
  <c r="G39" i="68"/>
  <c r="K39" i="68"/>
  <c r="N38" i="68"/>
  <c r="L38" i="68"/>
  <c r="J38" i="68"/>
  <c r="H38" i="68"/>
  <c r="F38" i="68"/>
  <c r="K38" i="68"/>
  <c r="G38" i="68"/>
  <c r="M38" i="68"/>
  <c r="I38" i="68"/>
  <c r="N47" i="68"/>
  <c r="L47" i="68"/>
  <c r="J47" i="68"/>
  <c r="H47" i="68"/>
  <c r="F47" i="68"/>
  <c r="K47" i="68"/>
  <c r="G47" i="68"/>
  <c r="I47" i="68"/>
  <c r="M47" i="68"/>
  <c r="N55" i="68"/>
  <c r="L55" i="68"/>
  <c r="J55" i="68"/>
  <c r="H55" i="68"/>
  <c r="F55" i="68"/>
  <c r="K55" i="68"/>
  <c r="G55" i="68"/>
  <c r="I55" i="68"/>
  <c r="M55" i="68"/>
  <c r="N63" i="68"/>
  <c r="L63" i="68"/>
  <c r="J63" i="68"/>
  <c r="H63" i="68"/>
  <c r="F63" i="68"/>
  <c r="K63" i="68"/>
  <c r="G63" i="68"/>
  <c r="I63" i="68"/>
  <c r="M63" i="68"/>
  <c r="N36" i="67"/>
  <c r="L36" i="67"/>
  <c r="J36" i="67"/>
  <c r="H36" i="67"/>
  <c r="F36" i="67"/>
  <c r="M36" i="67"/>
  <c r="K36" i="67"/>
  <c r="I36" i="67"/>
  <c r="G36" i="67"/>
  <c r="N39" i="67"/>
  <c r="L39" i="67"/>
  <c r="J39" i="67"/>
  <c r="H39" i="67"/>
  <c r="F39" i="67"/>
  <c r="M39" i="67"/>
  <c r="K39" i="67"/>
  <c r="I39" i="67"/>
  <c r="G39" i="67"/>
  <c r="N43" i="67"/>
  <c r="L43" i="67"/>
  <c r="J43" i="67"/>
  <c r="H43" i="67"/>
  <c r="F43" i="67"/>
  <c r="M43" i="67"/>
  <c r="K43" i="67"/>
  <c r="I43" i="67"/>
  <c r="G43" i="67"/>
  <c r="N47" i="67"/>
  <c r="L47" i="67"/>
  <c r="J47" i="67"/>
  <c r="H47" i="67"/>
  <c r="F47" i="67"/>
  <c r="M47" i="67"/>
  <c r="K47" i="67"/>
  <c r="I47" i="67"/>
  <c r="G47" i="67"/>
  <c r="N51" i="67"/>
  <c r="L51" i="67"/>
  <c r="J51" i="67"/>
  <c r="H51" i="67"/>
  <c r="F51" i="67"/>
  <c r="M51" i="67"/>
  <c r="K51" i="67"/>
  <c r="I51" i="67"/>
  <c r="G51" i="67"/>
  <c r="N55" i="67"/>
  <c r="L55" i="67"/>
  <c r="J55" i="67"/>
  <c r="H55" i="67"/>
  <c r="F55" i="67"/>
  <c r="M55" i="67"/>
  <c r="K55" i="67"/>
  <c r="I55" i="67"/>
  <c r="G55" i="67"/>
  <c r="N59" i="67"/>
  <c r="L59" i="67"/>
  <c r="J59" i="67"/>
  <c r="H59" i="67"/>
  <c r="F59" i="67"/>
  <c r="M59" i="67"/>
  <c r="K59" i="67"/>
  <c r="I59" i="67"/>
  <c r="G59" i="67"/>
  <c r="N63" i="67"/>
  <c r="L63" i="67"/>
  <c r="J63" i="67"/>
  <c r="H63" i="67"/>
  <c r="F63" i="67"/>
  <c r="M63" i="67"/>
  <c r="K63" i="67"/>
  <c r="I63" i="67"/>
  <c r="G63" i="67"/>
  <c r="N67" i="67"/>
  <c r="L67" i="67"/>
  <c r="J67" i="67"/>
  <c r="H67" i="67"/>
  <c r="F67" i="67"/>
  <c r="M67" i="67"/>
  <c r="K67" i="67"/>
  <c r="I67" i="67"/>
  <c r="G67" i="67"/>
  <c r="M69" i="67"/>
  <c r="K69" i="67"/>
  <c r="I69" i="67"/>
  <c r="G69" i="67"/>
  <c r="N69" i="67"/>
  <c r="J69" i="67"/>
  <c r="F69" i="67"/>
  <c r="L69" i="67"/>
  <c r="H69" i="67"/>
  <c r="M71" i="67"/>
  <c r="K71" i="67"/>
  <c r="I71" i="67"/>
  <c r="G71" i="67"/>
  <c r="N71" i="67"/>
  <c r="J71" i="67"/>
  <c r="F71" i="67"/>
  <c r="L71" i="67"/>
  <c r="H71" i="67"/>
  <c r="M73" i="67"/>
  <c r="K73" i="67"/>
  <c r="I73" i="67"/>
  <c r="G73" i="67"/>
  <c r="N73" i="67"/>
  <c r="J73" i="67"/>
  <c r="F73" i="67"/>
  <c r="L73" i="67"/>
  <c r="H73" i="67"/>
  <c r="M75" i="67"/>
  <c r="K75" i="67"/>
  <c r="I75" i="67"/>
  <c r="G75" i="67"/>
  <c r="N75" i="67"/>
  <c r="J75" i="67"/>
  <c r="F75" i="67"/>
  <c r="L75" i="67"/>
  <c r="H75" i="67"/>
  <c r="M77" i="67"/>
  <c r="K77" i="67"/>
  <c r="I77" i="67"/>
  <c r="G77" i="67"/>
  <c r="N77" i="67"/>
  <c r="J77" i="67"/>
  <c r="F77" i="67"/>
  <c r="L77" i="67"/>
  <c r="H77" i="67"/>
  <c r="N79" i="67"/>
  <c r="L79" i="67"/>
  <c r="J79" i="67"/>
  <c r="H79" i="67"/>
  <c r="F79" i="67"/>
  <c r="M79" i="67"/>
  <c r="K79" i="67"/>
  <c r="I79" i="67"/>
  <c r="G79" i="67"/>
  <c r="N81" i="67"/>
  <c r="L81" i="67"/>
  <c r="J81" i="67"/>
  <c r="H81" i="67"/>
  <c r="F81" i="67"/>
  <c r="M81" i="67"/>
  <c r="K81" i="67"/>
  <c r="I81" i="67"/>
  <c r="G81" i="67"/>
  <c r="N83" i="67"/>
  <c r="L83" i="67"/>
  <c r="J83" i="67"/>
  <c r="H83" i="67"/>
  <c r="F83" i="67"/>
  <c r="M83" i="67"/>
  <c r="K83" i="67"/>
  <c r="I83" i="67"/>
  <c r="G83" i="67"/>
  <c r="N85" i="67"/>
  <c r="L85" i="67"/>
  <c r="J85" i="67"/>
  <c r="H85" i="67"/>
  <c r="F85" i="67"/>
  <c r="M85" i="67"/>
  <c r="K85" i="67"/>
  <c r="I85" i="67"/>
  <c r="G85" i="67"/>
  <c r="N87" i="67"/>
  <c r="L87" i="67"/>
  <c r="J87" i="67"/>
  <c r="H87" i="67"/>
  <c r="F87" i="67"/>
  <c r="M87" i="67"/>
  <c r="K87" i="67"/>
  <c r="I87" i="67"/>
  <c r="G87" i="67"/>
  <c r="N89" i="67"/>
  <c r="L89" i="67"/>
  <c r="J89" i="67"/>
  <c r="H89" i="67"/>
  <c r="F89" i="67"/>
  <c r="M89" i="67"/>
  <c r="K89" i="67"/>
  <c r="I89" i="67"/>
  <c r="G89" i="67"/>
  <c r="N91" i="67"/>
  <c r="L91" i="67"/>
  <c r="J91" i="67"/>
  <c r="H91" i="67"/>
  <c r="F91" i="67"/>
  <c r="M91" i="67"/>
  <c r="K91" i="67"/>
  <c r="I91" i="67"/>
  <c r="G91" i="67"/>
  <c r="N93" i="67"/>
  <c r="L93" i="67"/>
  <c r="J93" i="67"/>
  <c r="H93" i="67"/>
  <c r="F93" i="67"/>
  <c r="M93" i="67"/>
  <c r="K93" i="67"/>
  <c r="I93" i="67"/>
  <c r="G93" i="67"/>
  <c r="N95" i="67"/>
  <c r="L95" i="67"/>
  <c r="J95" i="67"/>
  <c r="H95" i="67"/>
  <c r="F95" i="67"/>
  <c r="M95" i="67"/>
  <c r="K95" i="67"/>
  <c r="I95" i="67"/>
  <c r="G95" i="67"/>
  <c r="M97" i="67"/>
  <c r="K97" i="67"/>
  <c r="I97" i="67"/>
  <c r="G97" i="67"/>
  <c r="N97" i="67"/>
  <c r="J97" i="67"/>
  <c r="F97" i="67"/>
  <c r="L97" i="67"/>
  <c r="H97" i="67"/>
  <c r="M99" i="67"/>
  <c r="K99" i="67"/>
  <c r="I99" i="67"/>
  <c r="G99" i="67"/>
  <c r="N99" i="67"/>
  <c r="J99" i="67"/>
  <c r="F99" i="67"/>
  <c r="L99" i="67"/>
  <c r="H99" i="67"/>
  <c r="M101" i="67"/>
  <c r="K101" i="67"/>
  <c r="I101" i="67"/>
  <c r="G101" i="67"/>
  <c r="N101" i="67"/>
  <c r="J101" i="67"/>
  <c r="F101" i="67"/>
  <c r="L101" i="67"/>
  <c r="H101" i="67"/>
  <c r="M103" i="67"/>
  <c r="K103" i="67"/>
  <c r="I103" i="67"/>
  <c r="G103" i="67"/>
  <c r="N103" i="67"/>
  <c r="J103" i="67"/>
  <c r="F103" i="67"/>
  <c r="L103" i="67"/>
  <c r="H103" i="67"/>
  <c r="M105" i="67"/>
  <c r="K105" i="67"/>
  <c r="I105" i="67"/>
  <c r="G105" i="67"/>
  <c r="N105" i="67"/>
  <c r="L105" i="67"/>
  <c r="J105" i="67"/>
  <c r="H105" i="67"/>
  <c r="F105" i="67"/>
  <c r="M107" i="67"/>
  <c r="K107" i="67"/>
  <c r="I107" i="67"/>
  <c r="G107" i="67"/>
  <c r="N107" i="67"/>
  <c r="L107" i="67"/>
  <c r="J107" i="67"/>
  <c r="H107" i="67"/>
  <c r="F107" i="67"/>
  <c r="M109" i="67"/>
  <c r="K109" i="67"/>
  <c r="I109" i="67"/>
  <c r="G109" i="67"/>
  <c r="N109" i="67"/>
  <c r="L109" i="67"/>
  <c r="J109" i="67"/>
  <c r="H109" i="67"/>
  <c r="F109" i="67"/>
  <c r="M112" i="67"/>
  <c r="K112" i="67"/>
  <c r="I112" i="67"/>
  <c r="G112" i="67"/>
  <c r="L112" i="67"/>
  <c r="H112" i="67"/>
  <c r="N112" i="67"/>
  <c r="J112" i="67"/>
  <c r="F112" i="67"/>
  <c r="N35" i="67"/>
  <c r="L35" i="67"/>
  <c r="J35" i="67"/>
  <c r="H35" i="67"/>
  <c r="F35" i="67"/>
  <c r="M35" i="67"/>
  <c r="K35" i="67"/>
  <c r="I35" i="67"/>
  <c r="G35" i="67"/>
  <c r="N38" i="67"/>
  <c r="L38" i="67"/>
  <c r="J38" i="67"/>
  <c r="H38" i="67"/>
  <c r="F38" i="67"/>
  <c r="M38" i="67"/>
  <c r="K38" i="67"/>
  <c r="I38" i="67"/>
  <c r="G38" i="67"/>
  <c r="N42" i="67"/>
  <c r="L42" i="67"/>
  <c r="J42" i="67"/>
  <c r="H42" i="67"/>
  <c r="F42" i="67"/>
  <c r="M42" i="67"/>
  <c r="K42" i="67"/>
  <c r="I42" i="67"/>
  <c r="G42" i="67"/>
  <c r="N46" i="67"/>
  <c r="L46" i="67"/>
  <c r="J46" i="67"/>
  <c r="H46" i="67"/>
  <c r="F46" i="67"/>
  <c r="M46" i="67"/>
  <c r="K46" i="67"/>
  <c r="I46" i="67"/>
  <c r="G46" i="67"/>
  <c r="N50" i="67"/>
  <c r="L50" i="67"/>
  <c r="J50" i="67"/>
  <c r="H50" i="67"/>
  <c r="F50" i="67"/>
  <c r="M50" i="67"/>
  <c r="K50" i="67"/>
  <c r="I50" i="67"/>
  <c r="G50" i="67"/>
  <c r="N54" i="67"/>
  <c r="L54" i="67"/>
  <c r="J54" i="67"/>
  <c r="H54" i="67"/>
  <c r="F54" i="67"/>
  <c r="M54" i="67"/>
  <c r="K54" i="67"/>
  <c r="I54" i="67"/>
  <c r="G54" i="67"/>
  <c r="N58" i="67"/>
  <c r="L58" i="67"/>
  <c r="J58" i="67"/>
  <c r="H58" i="67"/>
  <c r="F58" i="67"/>
  <c r="M58" i="67"/>
  <c r="K58" i="67"/>
  <c r="I58" i="67"/>
  <c r="G58" i="67"/>
  <c r="N62" i="67"/>
  <c r="L62" i="67"/>
  <c r="J62" i="67"/>
  <c r="H62" i="67"/>
  <c r="F62" i="67"/>
  <c r="M62" i="67"/>
  <c r="K62" i="67"/>
  <c r="I62" i="67"/>
  <c r="G62" i="67"/>
  <c r="N66" i="67"/>
  <c r="L66" i="67"/>
  <c r="J66" i="67"/>
  <c r="H66" i="67"/>
  <c r="F66" i="67"/>
  <c r="M66" i="67"/>
  <c r="K66" i="67"/>
  <c r="I66" i="67"/>
  <c r="G66" i="67"/>
  <c r="N41" i="67"/>
  <c r="L41" i="67"/>
  <c r="J41" i="67"/>
  <c r="H41" i="67"/>
  <c r="F41" i="67"/>
  <c r="M41" i="67"/>
  <c r="K41" i="67"/>
  <c r="I41" i="67"/>
  <c r="G41" i="67"/>
  <c r="N45" i="67"/>
  <c r="L45" i="67"/>
  <c r="J45" i="67"/>
  <c r="H45" i="67"/>
  <c r="F45" i="67"/>
  <c r="M45" i="67"/>
  <c r="K45" i="67"/>
  <c r="I45" i="67"/>
  <c r="G45" i="67"/>
  <c r="N49" i="67"/>
  <c r="L49" i="67"/>
  <c r="J49" i="67"/>
  <c r="H49" i="67"/>
  <c r="F49" i="67"/>
  <c r="M49" i="67"/>
  <c r="K49" i="67"/>
  <c r="I49" i="67"/>
  <c r="G49" i="67"/>
  <c r="N53" i="67"/>
  <c r="L53" i="67"/>
  <c r="J53" i="67"/>
  <c r="H53" i="67"/>
  <c r="F53" i="67"/>
  <c r="M53" i="67"/>
  <c r="K53" i="67"/>
  <c r="I53" i="67"/>
  <c r="G53" i="67"/>
  <c r="N57" i="67"/>
  <c r="L57" i="67"/>
  <c r="J57" i="67"/>
  <c r="H57" i="67"/>
  <c r="F57" i="67"/>
  <c r="M57" i="67"/>
  <c r="K57" i="67"/>
  <c r="I57" i="67"/>
  <c r="G57" i="67"/>
  <c r="N61" i="67"/>
  <c r="L61" i="67"/>
  <c r="J61" i="67"/>
  <c r="H61" i="67"/>
  <c r="F61" i="67"/>
  <c r="M61" i="67"/>
  <c r="K61" i="67"/>
  <c r="I61" i="67"/>
  <c r="G61" i="67"/>
  <c r="N65" i="67"/>
  <c r="L65" i="67"/>
  <c r="J65" i="67"/>
  <c r="H65" i="67"/>
  <c r="F65" i="67"/>
  <c r="M65" i="67"/>
  <c r="K65" i="67"/>
  <c r="I65" i="67"/>
  <c r="G65" i="67"/>
  <c r="M68" i="67"/>
  <c r="K68" i="67"/>
  <c r="I68" i="67"/>
  <c r="L68" i="67"/>
  <c r="H68" i="67"/>
  <c r="F68" i="67"/>
  <c r="N68" i="67"/>
  <c r="J68" i="67"/>
  <c r="G68" i="67"/>
  <c r="M70" i="67"/>
  <c r="K70" i="67"/>
  <c r="I70" i="67"/>
  <c r="G70" i="67"/>
  <c r="L70" i="67"/>
  <c r="H70" i="67"/>
  <c r="N70" i="67"/>
  <c r="J70" i="67"/>
  <c r="F70" i="67"/>
  <c r="M72" i="67"/>
  <c r="K72" i="67"/>
  <c r="I72" i="67"/>
  <c r="G72" i="67"/>
  <c r="L72" i="67"/>
  <c r="H72" i="67"/>
  <c r="N72" i="67"/>
  <c r="J72" i="67"/>
  <c r="F72" i="67"/>
  <c r="M74" i="67"/>
  <c r="K74" i="67"/>
  <c r="I74" i="67"/>
  <c r="G74" i="67"/>
  <c r="L74" i="67"/>
  <c r="H74" i="67"/>
  <c r="N74" i="67"/>
  <c r="J74" i="67"/>
  <c r="F74" i="67"/>
  <c r="M76" i="67"/>
  <c r="K76" i="67"/>
  <c r="I76" i="67"/>
  <c r="G76" i="67"/>
  <c r="L76" i="67"/>
  <c r="H76" i="67"/>
  <c r="N76" i="67"/>
  <c r="J76" i="67"/>
  <c r="F76" i="67"/>
  <c r="M78" i="67"/>
  <c r="K78" i="67"/>
  <c r="I78" i="67"/>
  <c r="G78" i="67"/>
  <c r="L78" i="67"/>
  <c r="H78" i="67"/>
  <c r="N78" i="67"/>
  <c r="J78" i="67"/>
  <c r="F78" i="67"/>
  <c r="N80" i="67"/>
  <c r="L80" i="67"/>
  <c r="J80" i="67"/>
  <c r="H80" i="67"/>
  <c r="F80" i="67"/>
  <c r="M80" i="67"/>
  <c r="K80" i="67"/>
  <c r="I80" i="67"/>
  <c r="G80" i="67"/>
  <c r="N82" i="67"/>
  <c r="L82" i="67"/>
  <c r="J82" i="67"/>
  <c r="H82" i="67"/>
  <c r="F82" i="67"/>
  <c r="M82" i="67"/>
  <c r="K82" i="67"/>
  <c r="I82" i="67"/>
  <c r="G82" i="67"/>
  <c r="N84" i="67"/>
  <c r="L84" i="67"/>
  <c r="J84" i="67"/>
  <c r="H84" i="67"/>
  <c r="F84" i="67"/>
  <c r="M84" i="67"/>
  <c r="K84" i="67"/>
  <c r="I84" i="67"/>
  <c r="G84" i="67"/>
  <c r="N86" i="67"/>
  <c r="L86" i="67"/>
  <c r="J86" i="67"/>
  <c r="H86" i="67"/>
  <c r="F86" i="67"/>
  <c r="M86" i="67"/>
  <c r="K86" i="67"/>
  <c r="I86" i="67"/>
  <c r="G86" i="67"/>
  <c r="N88" i="67"/>
  <c r="L88" i="67"/>
  <c r="J88" i="67"/>
  <c r="H88" i="67"/>
  <c r="F88" i="67"/>
  <c r="M88" i="67"/>
  <c r="K88" i="67"/>
  <c r="I88" i="67"/>
  <c r="G88" i="67"/>
  <c r="N90" i="67"/>
  <c r="L90" i="67"/>
  <c r="J90" i="67"/>
  <c r="H90" i="67"/>
  <c r="F90" i="67"/>
  <c r="M90" i="67"/>
  <c r="K90" i="67"/>
  <c r="I90" i="67"/>
  <c r="G90" i="67"/>
  <c r="N92" i="67"/>
  <c r="L92" i="67"/>
  <c r="J92" i="67"/>
  <c r="H92" i="67"/>
  <c r="F92" i="67"/>
  <c r="M92" i="67"/>
  <c r="K92" i="67"/>
  <c r="I92" i="67"/>
  <c r="G92" i="67"/>
  <c r="N94" i="67"/>
  <c r="L94" i="67"/>
  <c r="J94" i="67"/>
  <c r="H94" i="67"/>
  <c r="F94" i="67"/>
  <c r="M94" i="67"/>
  <c r="K94" i="67"/>
  <c r="I94" i="67"/>
  <c r="G94" i="67"/>
  <c r="M96" i="67"/>
  <c r="K96" i="67"/>
  <c r="I96" i="67"/>
  <c r="G96" i="67"/>
  <c r="L96" i="67"/>
  <c r="H96" i="67"/>
  <c r="N96" i="67"/>
  <c r="J96" i="67"/>
  <c r="F96" i="67"/>
  <c r="M98" i="67"/>
  <c r="K98" i="67"/>
  <c r="I98" i="67"/>
  <c r="G98" i="67"/>
  <c r="L98" i="67"/>
  <c r="H98" i="67"/>
  <c r="N98" i="67"/>
  <c r="J98" i="67"/>
  <c r="F98" i="67"/>
  <c r="M100" i="67"/>
  <c r="K100" i="67"/>
  <c r="I100" i="67"/>
  <c r="G100" i="67"/>
  <c r="L100" i="67"/>
  <c r="H100" i="67"/>
  <c r="N100" i="67"/>
  <c r="J100" i="67"/>
  <c r="F100" i="67"/>
  <c r="M102" i="67"/>
  <c r="K102" i="67"/>
  <c r="I102" i="67"/>
  <c r="G102" i="67"/>
  <c r="L102" i="67"/>
  <c r="H102" i="67"/>
  <c r="N102" i="67"/>
  <c r="J102" i="67"/>
  <c r="F102" i="67"/>
  <c r="M104" i="67"/>
  <c r="K104" i="67"/>
  <c r="I104" i="67"/>
  <c r="G104" i="67"/>
  <c r="N104" i="67"/>
  <c r="L104" i="67"/>
  <c r="J104" i="67"/>
  <c r="H104" i="67"/>
  <c r="F104" i="67"/>
  <c r="M106" i="67"/>
  <c r="K106" i="67"/>
  <c r="I106" i="67"/>
  <c r="G106" i="67"/>
  <c r="N106" i="67"/>
  <c r="L106" i="67"/>
  <c r="J106" i="67"/>
  <c r="H106" i="67"/>
  <c r="F106" i="67"/>
  <c r="M108" i="67"/>
  <c r="K108" i="67"/>
  <c r="I108" i="67"/>
  <c r="G108" i="67"/>
  <c r="N108" i="67"/>
  <c r="L108" i="67"/>
  <c r="J108" i="67"/>
  <c r="H108" i="67"/>
  <c r="F108" i="67"/>
  <c r="M111" i="67"/>
  <c r="K111" i="67"/>
  <c r="I111" i="67"/>
  <c r="G111" i="67"/>
  <c r="N111" i="67"/>
  <c r="J111" i="67"/>
  <c r="F111" i="67"/>
  <c r="L111" i="67"/>
  <c r="H111" i="67"/>
  <c r="M34" i="67"/>
  <c r="K34" i="67"/>
  <c r="I34" i="67"/>
  <c r="G34" i="67"/>
  <c r="L34" i="67"/>
  <c r="J34" i="67"/>
  <c r="H34" i="67"/>
  <c r="F34" i="67"/>
  <c r="N37" i="67"/>
  <c r="L37" i="67"/>
  <c r="J37" i="67"/>
  <c r="H37" i="67"/>
  <c r="F37" i="67"/>
  <c r="M37" i="67"/>
  <c r="K37" i="67"/>
  <c r="I37" i="67"/>
  <c r="G37" i="67"/>
  <c r="N40" i="67"/>
  <c r="L40" i="67"/>
  <c r="J40" i="67"/>
  <c r="H40" i="67"/>
  <c r="F40" i="67"/>
  <c r="M40" i="67"/>
  <c r="K40" i="67"/>
  <c r="I40" i="67"/>
  <c r="G40" i="67"/>
  <c r="N44" i="67"/>
  <c r="L44" i="67"/>
  <c r="J44" i="67"/>
  <c r="H44" i="67"/>
  <c r="F44" i="67"/>
  <c r="M44" i="67"/>
  <c r="K44" i="67"/>
  <c r="I44" i="67"/>
  <c r="G44" i="67"/>
  <c r="N48" i="67"/>
  <c r="L48" i="67"/>
  <c r="J48" i="67"/>
  <c r="H48" i="67"/>
  <c r="F48" i="67"/>
  <c r="M48" i="67"/>
  <c r="K48" i="67"/>
  <c r="I48" i="67"/>
  <c r="G48" i="67"/>
  <c r="N52" i="67"/>
  <c r="L52" i="67"/>
  <c r="J52" i="67"/>
  <c r="H52" i="67"/>
  <c r="F52" i="67"/>
  <c r="M52" i="67"/>
  <c r="K52" i="67"/>
  <c r="I52" i="67"/>
  <c r="G52" i="67"/>
  <c r="N56" i="67"/>
  <c r="L56" i="67"/>
  <c r="J56" i="67"/>
  <c r="H56" i="67"/>
  <c r="F56" i="67"/>
  <c r="M56" i="67"/>
  <c r="K56" i="67"/>
  <c r="I56" i="67"/>
  <c r="G56" i="67"/>
  <c r="N60" i="67"/>
  <c r="L60" i="67"/>
  <c r="J60" i="67"/>
  <c r="H60" i="67"/>
  <c r="F60" i="67"/>
  <c r="M60" i="67"/>
  <c r="K60" i="67"/>
  <c r="I60" i="67"/>
  <c r="G60" i="67"/>
  <c r="N64" i="67"/>
  <c r="L64" i="67"/>
  <c r="J64" i="67"/>
  <c r="H64" i="67"/>
  <c r="F64" i="67"/>
  <c r="M64" i="67"/>
  <c r="K64" i="67"/>
  <c r="I64" i="67"/>
  <c r="G64" i="67"/>
  <c r="M110" i="67"/>
  <c r="K110" i="67"/>
  <c r="I110" i="67"/>
  <c r="G110" i="67"/>
  <c r="N110" i="67"/>
  <c r="L110" i="67"/>
  <c r="J110" i="67"/>
  <c r="H110" i="67"/>
  <c r="F110" i="67"/>
  <c r="N36" i="66"/>
  <c r="L36" i="66"/>
  <c r="J36" i="66"/>
  <c r="H36" i="66"/>
  <c r="F36" i="66"/>
  <c r="M36" i="66"/>
  <c r="I36" i="66"/>
  <c r="K36" i="66"/>
  <c r="G36" i="66"/>
  <c r="N40" i="66"/>
  <c r="L40" i="66"/>
  <c r="J40" i="66"/>
  <c r="H40" i="66"/>
  <c r="F40" i="66"/>
  <c r="M40" i="66"/>
  <c r="I40" i="66"/>
  <c r="K40" i="66"/>
  <c r="G40" i="66"/>
  <c r="N37" i="66"/>
  <c r="L37" i="66"/>
  <c r="J37" i="66"/>
  <c r="H37" i="66"/>
  <c r="F37" i="66"/>
  <c r="K37" i="66"/>
  <c r="G37" i="66"/>
  <c r="M37" i="66"/>
  <c r="I37" i="66"/>
  <c r="N43" i="66"/>
  <c r="L43" i="66"/>
  <c r="J43" i="66"/>
  <c r="H43" i="66"/>
  <c r="F43" i="66"/>
  <c r="K43" i="66"/>
  <c r="G43" i="66"/>
  <c r="M43" i="66"/>
  <c r="I43" i="66"/>
  <c r="N51" i="66"/>
  <c r="L51" i="66"/>
  <c r="J51" i="66"/>
  <c r="H51" i="66"/>
  <c r="F51" i="66"/>
  <c r="K51" i="66"/>
  <c r="G51" i="66"/>
  <c r="M51" i="66"/>
  <c r="I51" i="66"/>
  <c r="N59" i="66"/>
  <c r="L59" i="66"/>
  <c r="J59" i="66"/>
  <c r="H59" i="66"/>
  <c r="F59" i="66"/>
  <c r="K59" i="66"/>
  <c r="G59" i="66"/>
  <c r="M59" i="66"/>
  <c r="I59" i="66"/>
  <c r="N67" i="66"/>
  <c r="L67" i="66"/>
  <c r="J67" i="66"/>
  <c r="H67" i="66"/>
  <c r="F67" i="66"/>
  <c r="K67" i="66"/>
  <c r="G67" i="66"/>
  <c r="M67" i="66"/>
  <c r="I67" i="66"/>
  <c r="N75" i="66"/>
  <c r="L75" i="66"/>
  <c r="J75" i="66"/>
  <c r="H75" i="66"/>
  <c r="F75" i="66"/>
  <c r="K75" i="66"/>
  <c r="G75" i="66"/>
  <c r="M75" i="66"/>
  <c r="I75" i="66"/>
  <c r="N83" i="66"/>
  <c r="L83" i="66"/>
  <c r="J83" i="66"/>
  <c r="H83" i="66"/>
  <c r="F83" i="66"/>
  <c r="K83" i="66"/>
  <c r="G83" i="66"/>
  <c r="M83" i="66"/>
  <c r="I83" i="66"/>
  <c r="N90" i="66"/>
  <c r="L90" i="66"/>
  <c r="J90" i="66"/>
  <c r="H90" i="66"/>
  <c r="F90" i="66"/>
  <c r="K90" i="66"/>
  <c r="G90" i="66"/>
  <c r="M90" i="66"/>
  <c r="I90" i="66"/>
  <c r="M93" i="66"/>
  <c r="K93" i="66"/>
  <c r="I93" i="66"/>
  <c r="G93" i="66"/>
  <c r="L93" i="66"/>
  <c r="H93" i="66"/>
  <c r="N93" i="66"/>
  <c r="F93" i="66"/>
  <c r="J93" i="66"/>
  <c r="M95" i="66"/>
  <c r="K95" i="66"/>
  <c r="I95" i="66"/>
  <c r="G95" i="66"/>
  <c r="L95" i="66"/>
  <c r="H95" i="66"/>
  <c r="J95" i="66"/>
  <c r="N95" i="66"/>
  <c r="F95" i="66"/>
  <c r="M97" i="66"/>
  <c r="K97" i="66"/>
  <c r="I97" i="66"/>
  <c r="G97" i="66"/>
  <c r="L97" i="66"/>
  <c r="H97" i="66"/>
  <c r="N97" i="66"/>
  <c r="F97" i="66"/>
  <c r="J97" i="66"/>
  <c r="M99" i="66"/>
  <c r="K99" i="66"/>
  <c r="I99" i="66"/>
  <c r="G99" i="66"/>
  <c r="L99" i="66"/>
  <c r="H99" i="66"/>
  <c r="J99" i="66"/>
  <c r="N99" i="66"/>
  <c r="F99" i="66"/>
  <c r="M101" i="66"/>
  <c r="K101" i="66"/>
  <c r="I101" i="66"/>
  <c r="G101" i="66"/>
  <c r="L101" i="66"/>
  <c r="H101" i="66"/>
  <c r="N101" i="66"/>
  <c r="F101" i="66"/>
  <c r="J101" i="66"/>
  <c r="M103" i="66"/>
  <c r="K103" i="66"/>
  <c r="I103" i="66"/>
  <c r="G103" i="66"/>
  <c r="L103" i="66"/>
  <c r="H103" i="66"/>
  <c r="J103" i="66"/>
  <c r="N103" i="66"/>
  <c r="F103" i="66"/>
  <c r="M105" i="66"/>
  <c r="K105" i="66"/>
  <c r="I105" i="66"/>
  <c r="G105" i="66"/>
  <c r="L105" i="66"/>
  <c r="H105" i="66"/>
  <c r="N105" i="66"/>
  <c r="J105" i="66"/>
  <c r="F105" i="66"/>
  <c r="M107" i="66"/>
  <c r="K107" i="66"/>
  <c r="I107" i="66"/>
  <c r="G107" i="66"/>
  <c r="L107" i="66"/>
  <c r="H107" i="66"/>
  <c r="J107" i="66"/>
  <c r="N107" i="66"/>
  <c r="F107" i="66"/>
  <c r="M109" i="66"/>
  <c r="K109" i="66"/>
  <c r="I109" i="66"/>
  <c r="G109" i="66"/>
  <c r="L109" i="66"/>
  <c r="H109" i="66"/>
  <c r="N109" i="66"/>
  <c r="F109" i="66"/>
  <c r="J109" i="66"/>
  <c r="M111" i="66"/>
  <c r="K111" i="66"/>
  <c r="I111" i="66"/>
  <c r="G111" i="66"/>
  <c r="L111" i="66"/>
  <c r="H111" i="66"/>
  <c r="J111" i="66"/>
  <c r="N111" i="66"/>
  <c r="F111" i="66"/>
  <c r="N42" i="66"/>
  <c r="L42" i="66"/>
  <c r="J42" i="66"/>
  <c r="H42" i="66"/>
  <c r="F42" i="66"/>
  <c r="M42" i="66"/>
  <c r="I42" i="66"/>
  <c r="K42" i="66"/>
  <c r="G42" i="66"/>
  <c r="N35" i="66"/>
  <c r="L35" i="66"/>
  <c r="J35" i="66"/>
  <c r="H35" i="66"/>
  <c r="F35" i="66"/>
  <c r="K35" i="66"/>
  <c r="G35" i="66"/>
  <c r="M35" i="66"/>
  <c r="I35" i="66"/>
  <c r="N39" i="66"/>
  <c r="L39" i="66"/>
  <c r="J39" i="66"/>
  <c r="H39" i="66"/>
  <c r="F39" i="66"/>
  <c r="K39" i="66"/>
  <c r="G39" i="66"/>
  <c r="M39" i="66"/>
  <c r="I39" i="66"/>
  <c r="N46" i="66"/>
  <c r="L46" i="66"/>
  <c r="J46" i="66"/>
  <c r="H46" i="66"/>
  <c r="F46" i="66"/>
  <c r="M46" i="66"/>
  <c r="I46" i="66"/>
  <c r="G46" i="66"/>
  <c r="K46" i="66"/>
  <c r="N50" i="66"/>
  <c r="L50" i="66"/>
  <c r="J50" i="66"/>
  <c r="H50" i="66"/>
  <c r="F50" i="66"/>
  <c r="M50" i="66"/>
  <c r="I50" i="66"/>
  <c r="G50" i="66"/>
  <c r="K50" i="66"/>
  <c r="N54" i="66"/>
  <c r="L54" i="66"/>
  <c r="J54" i="66"/>
  <c r="H54" i="66"/>
  <c r="F54" i="66"/>
  <c r="M54" i="66"/>
  <c r="I54" i="66"/>
  <c r="G54" i="66"/>
  <c r="K54" i="66"/>
  <c r="N58" i="66"/>
  <c r="L58" i="66"/>
  <c r="J58" i="66"/>
  <c r="H58" i="66"/>
  <c r="F58" i="66"/>
  <c r="M58" i="66"/>
  <c r="I58" i="66"/>
  <c r="G58" i="66"/>
  <c r="K58" i="66"/>
  <c r="N62" i="66"/>
  <c r="L62" i="66"/>
  <c r="J62" i="66"/>
  <c r="H62" i="66"/>
  <c r="F62" i="66"/>
  <c r="M62" i="66"/>
  <c r="I62" i="66"/>
  <c r="G62" i="66"/>
  <c r="K62" i="66"/>
  <c r="N66" i="66"/>
  <c r="L66" i="66"/>
  <c r="J66" i="66"/>
  <c r="H66" i="66"/>
  <c r="F66" i="66"/>
  <c r="M66" i="66"/>
  <c r="I66" i="66"/>
  <c r="G66" i="66"/>
  <c r="K66" i="66"/>
  <c r="N70" i="66"/>
  <c r="L70" i="66"/>
  <c r="J70" i="66"/>
  <c r="H70" i="66"/>
  <c r="F70" i="66"/>
  <c r="M70" i="66"/>
  <c r="I70" i="66"/>
  <c r="G70" i="66"/>
  <c r="K70" i="66"/>
  <c r="N74" i="66"/>
  <c r="L74" i="66"/>
  <c r="J74" i="66"/>
  <c r="H74" i="66"/>
  <c r="F74" i="66"/>
  <c r="M74" i="66"/>
  <c r="I74" i="66"/>
  <c r="G74" i="66"/>
  <c r="K74" i="66"/>
  <c r="N78" i="66"/>
  <c r="L78" i="66"/>
  <c r="J78" i="66"/>
  <c r="H78" i="66"/>
  <c r="F78" i="66"/>
  <c r="M78" i="66"/>
  <c r="I78" i="66"/>
  <c r="G78" i="66"/>
  <c r="K78" i="66"/>
  <c r="N82" i="66"/>
  <c r="L82" i="66"/>
  <c r="J82" i="66"/>
  <c r="H82" i="66"/>
  <c r="F82" i="66"/>
  <c r="M82" i="66"/>
  <c r="I82" i="66"/>
  <c r="G82" i="66"/>
  <c r="K82" i="66"/>
  <c r="N86" i="66"/>
  <c r="L86" i="66"/>
  <c r="J86" i="66"/>
  <c r="H86" i="66"/>
  <c r="F86" i="66"/>
  <c r="G86" i="66"/>
  <c r="M86" i="66"/>
  <c r="I86" i="66"/>
  <c r="K86" i="66"/>
  <c r="N49" i="66"/>
  <c r="L49" i="66"/>
  <c r="J49" i="66"/>
  <c r="H49" i="66"/>
  <c r="F49" i="66"/>
  <c r="K49" i="66"/>
  <c r="G49" i="66"/>
  <c r="M49" i="66"/>
  <c r="I49" i="66"/>
  <c r="N57" i="66"/>
  <c r="L57" i="66"/>
  <c r="J57" i="66"/>
  <c r="H57" i="66"/>
  <c r="F57" i="66"/>
  <c r="K57" i="66"/>
  <c r="G57" i="66"/>
  <c r="M57" i="66"/>
  <c r="I57" i="66"/>
  <c r="N65" i="66"/>
  <c r="L65" i="66"/>
  <c r="J65" i="66"/>
  <c r="H65" i="66"/>
  <c r="F65" i="66"/>
  <c r="K65" i="66"/>
  <c r="G65" i="66"/>
  <c r="M65" i="66"/>
  <c r="I65" i="66"/>
  <c r="N73" i="66"/>
  <c r="L73" i="66"/>
  <c r="J73" i="66"/>
  <c r="H73" i="66"/>
  <c r="F73" i="66"/>
  <c r="K73" i="66"/>
  <c r="G73" i="66"/>
  <c r="M73" i="66"/>
  <c r="I73" i="66"/>
  <c r="N81" i="66"/>
  <c r="L81" i="66"/>
  <c r="J81" i="66"/>
  <c r="H81" i="66"/>
  <c r="F81" i="66"/>
  <c r="K81" i="66"/>
  <c r="G81" i="66"/>
  <c r="M81" i="66"/>
  <c r="I81" i="66"/>
  <c r="N87" i="66"/>
  <c r="L87" i="66"/>
  <c r="J87" i="66"/>
  <c r="H87" i="66"/>
  <c r="F87" i="66"/>
  <c r="K87" i="66"/>
  <c r="G87" i="66"/>
  <c r="M87" i="66"/>
  <c r="I87" i="66"/>
  <c r="N91" i="66"/>
  <c r="L91" i="66"/>
  <c r="J91" i="66"/>
  <c r="H91" i="66"/>
  <c r="F91" i="66"/>
  <c r="M91" i="66"/>
  <c r="I91" i="66"/>
  <c r="K91" i="66"/>
  <c r="G91" i="66"/>
  <c r="N38" i="66"/>
  <c r="L38" i="66"/>
  <c r="J38" i="66"/>
  <c r="H38" i="66"/>
  <c r="F38" i="66"/>
  <c r="M38" i="66"/>
  <c r="I38" i="66"/>
  <c r="K38" i="66"/>
  <c r="G38" i="66"/>
  <c r="N41" i="66"/>
  <c r="L41" i="66"/>
  <c r="J41" i="66"/>
  <c r="H41" i="66"/>
  <c r="F41" i="66"/>
  <c r="K41" i="66"/>
  <c r="G41" i="66"/>
  <c r="M41" i="66"/>
  <c r="I41" i="66"/>
  <c r="N47" i="66"/>
  <c r="L47" i="66"/>
  <c r="J47" i="66"/>
  <c r="H47" i="66"/>
  <c r="F47" i="66"/>
  <c r="K47" i="66"/>
  <c r="G47" i="66"/>
  <c r="M47" i="66"/>
  <c r="I47" i="66"/>
  <c r="N55" i="66"/>
  <c r="L55" i="66"/>
  <c r="J55" i="66"/>
  <c r="H55" i="66"/>
  <c r="F55" i="66"/>
  <c r="K55" i="66"/>
  <c r="G55" i="66"/>
  <c r="M55" i="66"/>
  <c r="I55" i="66"/>
  <c r="N63" i="66"/>
  <c r="L63" i="66"/>
  <c r="J63" i="66"/>
  <c r="H63" i="66"/>
  <c r="F63" i="66"/>
  <c r="K63" i="66"/>
  <c r="G63" i="66"/>
  <c r="M63" i="66"/>
  <c r="I63" i="66"/>
  <c r="N71" i="66"/>
  <c r="L71" i="66"/>
  <c r="J71" i="66"/>
  <c r="H71" i="66"/>
  <c r="F71" i="66"/>
  <c r="K71" i="66"/>
  <c r="G71" i="66"/>
  <c r="M71" i="66"/>
  <c r="I71" i="66"/>
  <c r="N79" i="66"/>
  <c r="L79" i="66"/>
  <c r="J79" i="66"/>
  <c r="H79" i="66"/>
  <c r="F79" i="66"/>
  <c r="K79" i="66"/>
  <c r="G79" i="66"/>
  <c r="M79" i="66"/>
  <c r="I79" i="66"/>
  <c r="N88" i="66"/>
  <c r="L88" i="66"/>
  <c r="J88" i="66"/>
  <c r="H88" i="66"/>
  <c r="F88" i="66"/>
  <c r="K88" i="66"/>
  <c r="M88" i="66"/>
  <c r="I88" i="66"/>
  <c r="G88" i="66"/>
  <c r="N92" i="66"/>
  <c r="L92" i="66"/>
  <c r="J92" i="66"/>
  <c r="H92" i="66"/>
  <c r="F92" i="66"/>
  <c r="K92" i="66"/>
  <c r="G92" i="66"/>
  <c r="M92" i="66"/>
  <c r="I92" i="66"/>
  <c r="M94" i="66"/>
  <c r="K94" i="66"/>
  <c r="I94" i="66"/>
  <c r="G94" i="66"/>
  <c r="N94" i="66"/>
  <c r="J94" i="66"/>
  <c r="F94" i="66"/>
  <c r="L94" i="66"/>
  <c r="H94" i="66"/>
  <c r="M96" i="66"/>
  <c r="K96" i="66"/>
  <c r="I96" i="66"/>
  <c r="G96" i="66"/>
  <c r="N96" i="66"/>
  <c r="J96" i="66"/>
  <c r="F96" i="66"/>
  <c r="H96" i="66"/>
  <c r="L96" i="66"/>
  <c r="M98" i="66"/>
  <c r="K98" i="66"/>
  <c r="I98" i="66"/>
  <c r="G98" i="66"/>
  <c r="N98" i="66"/>
  <c r="J98" i="66"/>
  <c r="F98" i="66"/>
  <c r="L98" i="66"/>
  <c r="H98" i="66"/>
  <c r="M100" i="66"/>
  <c r="K100" i="66"/>
  <c r="I100" i="66"/>
  <c r="G100" i="66"/>
  <c r="N100" i="66"/>
  <c r="J100" i="66"/>
  <c r="F100" i="66"/>
  <c r="H100" i="66"/>
  <c r="L100" i="66"/>
  <c r="M102" i="66"/>
  <c r="K102" i="66"/>
  <c r="I102" i="66"/>
  <c r="G102" i="66"/>
  <c r="N102" i="66"/>
  <c r="J102" i="66"/>
  <c r="F102" i="66"/>
  <c r="L102" i="66"/>
  <c r="H102" i="66"/>
  <c r="M104" i="66"/>
  <c r="K104" i="66"/>
  <c r="I104" i="66"/>
  <c r="G104" i="66"/>
  <c r="N104" i="66"/>
  <c r="J104" i="66"/>
  <c r="F104" i="66"/>
  <c r="H104" i="66"/>
  <c r="L104" i="66"/>
  <c r="M106" i="66"/>
  <c r="K106" i="66"/>
  <c r="I106" i="66"/>
  <c r="G106" i="66"/>
  <c r="N106" i="66"/>
  <c r="J106" i="66"/>
  <c r="F106" i="66"/>
  <c r="L106" i="66"/>
  <c r="H106" i="66"/>
  <c r="M108" i="66"/>
  <c r="K108" i="66"/>
  <c r="I108" i="66"/>
  <c r="G108" i="66"/>
  <c r="N108" i="66"/>
  <c r="J108" i="66"/>
  <c r="F108" i="66"/>
  <c r="H108" i="66"/>
  <c r="L108" i="66"/>
  <c r="M110" i="66"/>
  <c r="K110" i="66"/>
  <c r="I110" i="66"/>
  <c r="G110" i="66"/>
  <c r="N110" i="66"/>
  <c r="J110" i="66"/>
  <c r="F110" i="66"/>
  <c r="L110" i="66"/>
  <c r="H110" i="66"/>
  <c r="M34" i="66"/>
  <c r="K34" i="66"/>
  <c r="I34" i="66"/>
  <c r="G34" i="66"/>
  <c r="L34" i="66"/>
  <c r="H34" i="66"/>
  <c r="J34" i="66"/>
  <c r="F34" i="66"/>
  <c r="N44" i="66"/>
  <c r="L44" i="66"/>
  <c r="J44" i="66"/>
  <c r="H44" i="66"/>
  <c r="F44" i="66"/>
  <c r="M44" i="66"/>
  <c r="I44" i="66"/>
  <c r="G44" i="66"/>
  <c r="K44" i="66"/>
  <c r="N48" i="66"/>
  <c r="L48" i="66"/>
  <c r="J48" i="66"/>
  <c r="H48" i="66"/>
  <c r="F48" i="66"/>
  <c r="M48" i="66"/>
  <c r="I48" i="66"/>
  <c r="G48" i="66"/>
  <c r="K48" i="66"/>
  <c r="N52" i="66"/>
  <c r="L52" i="66"/>
  <c r="J52" i="66"/>
  <c r="H52" i="66"/>
  <c r="F52" i="66"/>
  <c r="M52" i="66"/>
  <c r="I52" i="66"/>
  <c r="G52" i="66"/>
  <c r="K52" i="66"/>
  <c r="N56" i="66"/>
  <c r="L56" i="66"/>
  <c r="J56" i="66"/>
  <c r="H56" i="66"/>
  <c r="F56" i="66"/>
  <c r="M56" i="66"/>
  <c r="I56" i="66"/>
  <c r="G56" i="66"/>
  <c r="K56" i="66"/>
  <c r="N60" i="66"/>
  <c r="L60" i="66"/>
  <c r="J60" i="66"/>
  <c r="H60" i="66"/>
  <c r="F60" i="66"/>
  <c r="M60" i="66"/>
  <c r="I60" i="66"/>
  <c r="G60" i="66"/>
  <c r="K60" i="66"/>
  <c r="N64" i="66"/>
  <c r="L64" i="66"/>
  <c r="J64" i="66"/>
  <c r="H64" i="66"/>
  <c r="F64" i="66"/>
  <c r="M64" i="66"/>
  <c r="I64" i="66"/>
  <c r="G64" i="66"/>
  <c r="K64" i="66"/>
  <c r="N68" i="66"/>
  <c r="L68" i="66"/>
  <c r="J68" i="66"/>
  <c r="H68" i="66"/>
  <c r="F68" i="66"/>
  <c r="M68" i="66"/>
  <c r="I68" i="66"/>
  <c r="G68" i="66"/>
  <c r="K68" i="66"/>
  <c r="N72" i="66"/>
  <c r="L72" i="66"/>
  <c r="J72" i="66"/>
  <c r="H72" i="66"/>
  <c r="F72" i="66"/>
  <c r="M72" i="66"/>
  <c r="I72" i="66"/>
  <c r="G72" i="66"/>
  <c r="K72" i="66"/>
  <c r="N76" i="66"/>
  <c r="L76" i="66"/>
  <c r="J76" i="66"/>
  <c r="H76" i="66"/>
  <c r="F76" i="66"/>
  <c r="M76" i="66"/>
  <c r="I76" i="66"/>
  <c r="G76" i="66"/>
  <c r="K76" i="66"/>
  <c r="N80" i="66"/>
  <c r="L80" i="66"/>
  <c r="J80" i="66"/>
  <c r="H80" i="66"/>
  <c r="F80" i="66"/>
  <c r="M80" i="66"/>
  <c r="I80" i="66"/>
  <c r="G80" i="66"/>
  <c r="K80" i="66"/>
  <c r="N84" i="66"/>
  <c r="L84" i="66"/>
  <c r="J84" i="66"/>
  <c r="H84" i="66"/>
  <c r="F84" i="66"/>
  <c r="M84" i="66"/>
  <c r="I84" i="66"/>
  <c r="G84" i="66"/>
  <c r="K84" i="66"/>
  <c r="N45" i="66"/>
  <c r="L45" i="66"/>
  <c r="J45" i="66"/>
  <c r="H45" i="66"/>
  <c r="F45" i="66"/>
  <c r="K45" i="66"/>
  <c r="G45" i="66"/>
  <c r="M45" i="66"/>
  <c r="I45" i="66"/>
  <c r="N53" i="66"/>
  <c r="L53" i="66"/>
  <c r="J53" i="66"/>
  <c r="H53" i="66"/>
  <c r="F53" i="66"/>
  <c r="K53" i="66"/>
  <c r="G53" i="66"/>
  <c r="M53" i="66"/>
  <c r="I53" i="66"/>
  <c r="N61" i="66"/>
  <c r="L61" i="66"/>
  <c r="J61" i="66"/>
  <c r="H61" i="66"/>
  <c r="F61" i="66"/>
  <c r="K61" i="66"/>
  <c r="G61" i="66"/>
  <c r="M61" i="66"/>
  <c r="I61" i="66"/>
  <c r="N69" i="66"/>
  <c r="L69" i="66"/>
  <c r="J69" i="66"/>
  <c r="H69" i="66"/>
  <c r="F69" i="66"/>
  <c r="K69" i="66"/>
  <c r="G69" i="66"/>
  <c r="M69" i="66"/>
  <c r="I69" i="66"/>
  <c r="N77" i="66"/>
  <c r="L77" i="66"/>
  <c r="J77" i="66"/>
  <c r="H77" i="66"/>
  <c r="F77" i="66"/>
  <c r="K77" i="66"/>
  <c r="G77" i="66"/>
  <c r="M77" i="66"/>
  <c r="I77" i="66"/>
  <c r="N85" i="66"/>
  <c r="L85" i="66"/>
  <c r="J85" i="66"/>
  <c r="H85" i="66"/>
  <c r="F85" i="66"/>
  <c r="M85" i="66"/>
  <c r="K85" i="66"/>
  <c r="G85" i="66"/>
  <c r="I85" i="66"/>
  <c r="N89" i="66"/>
  <c r="L89" i="66"/>
  <c r="J89" i="66"/>
  <c r="H89" i="66"/>
  <c r="F89" i="66"/>
  <c r="M89" i="66"/>
  <c r="I89" i="66"/>
  <c r="K89" i="66"/>
  <c r="G89" i="66"/>
  <c r="M112" i="66"/>
  <c r="K112" i="66"/>
  <c r="I112" i="66"/>
  <c r="G112" i="66"/>
  <c r="N112" i="66"/>
  <c r="J112" i="66"/>
  <c r="F112" i="66"/>
  <c r="H112" i="66"/>
  <c r="L112" i="66"/>
  <c r="N35" i="65"/>
  <c r="L35" i="65"/>
  <c r="J35" i="65"/>
  <c r="H35" i="65"/>
  <c r="F35" i="65"/>
  <c r="M35" i="65"/>
  <c r="I35" i="65"/>
  <c r="K35" i="65"/>
  <c r="G35" i="65"/>
  <c r="N37" i="65"/>
  <c r="L37" i="65"/>
  <c r="J37" i="65"/>
  <c r="H37" i="65"/>
  <c r="F37" i="65"/>
  <c r="M37" i="65"/>
  <c r="I37" i="65"/>
  <c r="K37" i="65"/>
  <c r="G37" i="65"/>
  <c r="N41" i="65"/>
  <c r="L41" i="65"/>
  <c r="J41" i="65"/>
  <c r="H41" i="65"/>
  <c r="F41" i="65"/>
  <c r="M41" i="65"/>
  <c r="I41" i="65"/>
  <c r="K41" i="65"/>
  <c r="G41" i="65"/>
  <c r="N46" i="65"/>
  <c r="L46" i="65"/>
  <c r="J46" i="65"/>
  <c r="H46" i="65"/>
  <c r="F46" i="65"/>
  <c r="M46" i="65"/>
  <c r="I46" i="65"/>
  <c r="K46" i="65"/>
  <c r="G46" i="65"/>
  <c r="N50" i="65"/>
  <c r="L50" i="65"/>
  <c r="J50" i="65"/>
  <c r="H50" i="65"/>
  <c r="F50" i="65"/>
  <c r="M50" i="65"/>
  <c r="I50" i="65"/>
  <c r="K50" i="65"/>
  <c r="G50" i="65"/>
  <c r="N54" i="65"/>
  <c r="L54" i="65"/>
  <c r="J54" i="65"/>
  <c r="H54" i="65"/>
  <c r="F54" i="65"/>
  <c r="M54" i="65"/>
  <c r="I54" i="65"/>
  <c r="K54" i="65"/>
  <c r="G54" i="65"/>
  <c r="N58" i="65"/>
  <c r="L58" i="65"/>
  <c r="J58" i="65"/>
  <c r="H58" i="65"/>
  <c r="F58" i="65"/>
  <c r="M58" i="65"/>
  <c r="I58" i="65"/>
  <c r="K58" i="65"/>
  <c r="G58" i="65"/>
  <c r="N62" i="65"/>
  <c r="L62" i="65"/>
  <c r="J62" i="65"/>
  <c r="H62" i="65"/>
  <c r="F62" i="65"/>
  <c r="M62" i="65"/>
  <c r="I62" i="65"/>
  <c r="K62" i="65"/>
  <c r="G62" i="65"/>
  <c r="N66" i="65"/>
  <c r="L66" i="65"/>
  <c r="J66" i="65"/>
  <c r="H66" i="65"/>
  <c r="F66" i="65"/>
  <c r="M66" i="65"/>
  <c r="I66" i="65"/>
  <c r="K66" i="65"/>
  <c r="G66" i="65"/>
  <c r="N36" i="65"/>
  <c r="L36" i="65"/>
  <c r="J36" i="65"/>
  <c r="H36" i="65"/>
  <c r="F36" i="65"/>
  <c r="K36" i="65"/>
  <c r="G36" i="65"/>
  <c r="M36" i="65"/>
  <c r="I36" i="65"/>
  <c r="N42" i="65"/>
  <c r="L42" i="65"/>
  <c r="J42" i="65"/>
  <c r="H42" i="65"/>
  <c r="F42" i="65"/>
  <c r="K42" i="65"/>
  <c r="G42" i="65"/>
  <c r="M42" i="65"/>
  <c r="I42" i="65"/>
  <c r="N90" i="65"/>
  <c r="L90" i="65"/>
  <c r="J90" i="65"/>
  <c r="H90" i="65"/>
  <c r="F90" i="65"/>
  <c r="G90" i="65"/>
  <c r="M90" i="65"/>
  <c r="I90" i="65"/>
  <c r="K90" i="65"/>
  <c r="N49" i="65"/>
  <c r="L49" i="65"/>
  <c r="J49" i="65"/>
  <c r="H49" i="65"/>
  <c r="F49" i="65"/>
  <c r="K49" i="65"/>
  <c r="G49" i="65"/>
  <c r="I49" i="65"/>
  <c r="M49" i="65"/>
  <c r="N57" i="65"/>
  <c r="L57" i="65"/>
  <c r="J57" i="65"/>
  <c r="H57" i="65"/>
  <c r="F57" i="65"/>
  <c r="K57" i="65"/>
  <c r="G57" i="65"/>
  <c r="I57" i="65"/>
  <c r="M57" i="65"/>
  <c r="N65" i="65"/>
  <c r="L65" i="65"/>
  <c r="J65" i="65"/>
  <c r="H65" i="65"/>
  <c r="F65" i="65"/>
  <c r="K65" i="65"/>
  <c r="G65" i="65"/>
  <c r="I65" i="65"/>
  <c r="M65" i="65"/>
  <c r="N71" i="65"/>
  <c r="L71" i="65"/>
  <c r="J71" i="65"/>
  <c r="H71" i="65"/>
  <c r="F71" i="65"/>
  <c r="M71" i="65"/>
  <c r="I71" i="65"/>
  <c r="K71" i="65"/>
  <c r="G71" i="65"/>
  <c r="N81" i="65"/>
  <c r="L81" i="65"/>
  <c r="J81" i="65"/>
  <c r="H81" i="65"/>
  <c r="F81" i="65"/>
  <c r="I81" i="65"/>
  <c r="K81" i="65"/>
  <c r="G81" i="65"/>
  <c r="M81" i="65"/>
  <c r="N87" i="65"/>
  <c r="L87" i="65"/>
  <c r="J87" i="65"/>
  <c r="H87" i="65"/>
  <c r="F87" i="65"/>
  <c r="K87" i="65"/>
  <c r="G87" i="65"/>
  <c r="M87" i="65"/>
  <c r="I87" i="65"/>
  <c r="M93" i="65"/>
  <c r="K93" i="65"/>
  <c r="I93" i="65"/>
  <c r="G93" i="65"/>
  <c r="L93" i="65"/>
  <c r="H93" i="65"/>
  <c r="J93" i="65"/>
  <c r="N93" i="65"/>
  <c r="F93" i="65"/>
  <c r="M95" i="65"/>
  <c r="K95" i="65"/>
  <c r="I95" i="65"/>
  <c r="G95" i="65"/>
  <c r="L95" i="65"/>
  <c r="H95" i="65"/>
  <c r="J95" i="65"/>
  <c r="N95" i="65"/>
  <c r="F95" i="65"/>
  <c r="M97" i="65"/>
  <c r="K97" i="65"/>
  <c r="I97" i="65"/>
  <c r="G97" i="65"/>
  <c r="L97" i="65"/>
  <c r="H97" i="65"/>
  <c r="J97" i="65"/>
  <c r="F97" i="65"/>
  <c r="N97" i="65"/>
  <c r="M99" i="65"/>
  <c r="K99" i="65"/>
  <c r="I99" i="65"/>
  <c r="G99" i="65"/>
  <c r="L99" i="65"/>
  <c r="H99" i="65"/>
  <c r="J99" i="65"/>
  <c r="N99" i="65"/>
  <c r="F99" i="65"/>
  <c r="M101" i="65"/>
  <c r="K101" i="65"/>
  <c r="I101" i="65"/>
  <c r="G101" i="65"/>
  <c r="L101" i="65"/>
  <c r="H101" i="65"/>
  <c r="N101" i="65"/>
  <c r="J101" i="65"/>
  <c r="F101" i="65"/>
  <c r="M103" i="65"/>
  <c r="K103" i="65"/>
  <c r="I103" i="65"/>
  <c r="G103" i="65"/>
  <c r="L103" i="65"/>
  <c r="H103" i="65"/>
  <c r="J103" i="65"/>
  <c r="N103" i="65"/>
  <c r="F103" i="65"/>
  <c r="M105" i="65"/>
  <c r="K105" i="65"/>
  <c r="I105" i="65"/>
  <c r="G105" i="65"/>
  <c r="L105" i="65"/>
  <c r="H105" i="65"/>
  <c r="J105" i="65"/>
  <c r="F105" i="65"/>
  <c r="N105" i="65"/>
  <c r="M107" i="65"/>
  <c r="K107" i="65"/>
  <c r="I107" i="65"/>
  <c r="G107" i="65"/>
  <c r="L107" i="65"/>
  <c r="H107" i="65"/>
  <c r="N107" i="65"/>
  <c r="F107" i="65"/>
  <c r="J107" i="65"/>
  <c r="N78" i="65"/>
  <c r="L78" i="65"/>
  <c r="J78" i="65"/>
  <c r="H78" i="65"/>
  <c r="F78" i="65"/>
  <c r="G78" i="65"/>
  <c r="M78" i="65"/>
  <c r="I78" i="65"/>
  <c r="K78" i="65"/>
  <c r="N86" i="65"/>
  <c r="L86" i="65"/>
  <c r="J86" i="65"/>
  <c r="H86" i="65"/>
  <c r="F86" i="65"/>
  <c r="G86" i="65"/>
  <c r="M86" i="65"/>
  <c r="I86" i="65"/>
  <c r="K86" i="65"/>
  <c r="N47" i="65"/>
  <c r="L47" i="65"/>
  <c r="J47" i="65"/>
  <c r="H47" i="65"/>
  <c r="F47" i="65"/>
  <c r="K47" i="65"/>
  <c r="G47" i="65"/>
  <c r="I47" i="65"/>
  <c r="M47" i="65"/>
  <c r="N55" i="65"/>
  <c r="L55" i="65"/>
  <c r="J55" i="65"/>
  <c r="H55" i="65"/>
  <c r="F55" i="65"/>
  <c r="K55" i="65"/>
  <c r="G55" i="65"/>
  <c r="I55" i="65"/>
  <c r="M55" i="65"/>
  <c r="N63" i="65"/>
  <c r="L63" i="65"/>
  <c r="J63" i="65"/>
  <c r="H63" i="65"/>
  <c r="F63" i="65"/>
  <c r="K63" i="65"/>
  <c r="G63" i="65"/>
  <c r="I63" i="65"/>
  <c r="M63" i="65"/>
  <c r="N73" i="65"/>
  <c r="L73" i="65"/>
  <c r="J73" i="65"/>
  <c r="H73" i="65"/>
  <c r="F73" i="65"/>
  <c r="I73" i="65"/>
  <c r="K73" i="65"/>
  <c r="G73" i="65"/>
  <c r="M73" i="65"/>
  <c r="N79" i="65"/>
  <c r="L79" i="65"/>
  <c r="J79" i="65"/>
  <c r="H79" i="65"/>
  <c r="F79" i="65"/>
  <c r="K79" i="65"/>
  <c r="G79" i="65"/>
  <c r="M79" i="65"/>
  <c r="I79" i="65"/>
  <c r="N89" i="65"/>
  <c r="L89" i="65"/>
  <c r="J89" i="65"/>
  <c r="H89" i="65"/>
  <c r="F89" i="65"/>
  <c r="K89" i="65"/>
  <c r="G89" i="65"/>
  <c r="M89" i="65"/>
  <c r="I89" i="65"/>
  <c r="N72" i="65"/>
  <c r="L72" i="65"/>
  <c r="J72" i="65"/>
  <c r="H72" i="65"/>
  <c r="F72" i="65"/>
  <c r="K72" i="65"/>
  <c r="M72" i="65"/>
  <c r="I72" i="65"/>
  <c r="G72" i="65"/>
  <c r="N76" i="65"/>
  <c r="L76" i="65"/>
  <c r="J76" i="65"/>
  <c r="H76" i="65"/>
  <c r="F76" i="65"/>
  <c r="K76" i="65"/>
  <c r="M76" i="65"/>
  <c r="I76" i="65"/>
  <c r="G76" i="65"/>
  <c r="N84" i="65"/>
  <c r="L84" i="65"/>
  <c r="J84" i="65"/>
  <c r="H84" i="65"/>
  <c r="F84" i="65"/>
  <c r="K84" i="65"/>
  <c r="M84" i="65"/>
  <c r="I84" i="65"/>
  <c r="G84" i="65"/>
  <c r="M109" i="65"/>
  <c r="K109" i="65"/>
  <c r="I109" i="65"/>
  <c r="G109" i="65"/>
  <c r="L109" i="65"/>
  <c r="H109" i="65"/>
  <c r="F109" i="65"/>
  <c r="J109" i="65"/>
  <c r="N109" i="65"/>
  <c r="M111" i="65"/>
  <c r="K111" i="65"/>
  <c r="I111" i="65"/>
  <c r="G111" i="65"/>
  <c r="L111" i="65"/>
  <c r="H111" i="65"/>
  <c r="J111" i="65"/>
  <c r="N111" i="65"/>
  <c r="F111" i="65"/>
  <c r="M34" i="65"/>
  <c r="K34" i="65"/>
  <c r="I34" i="65"/>
  <c r="G34" i="65"/>
  <c r="J34" i="65"/>
  <c r="F34" i="65"/>
  <c r="L34" i="65"/>
  <c r="H34" i="65"/>
  <c r="N39" i="65"/>
  <c r="L39" i="65"/>
  <c r="J39" i="65"/>
  <c r="H39" i="65"/>
  <c r="F39" i="65"/>
  <c r="M39" i="65"/>
  <c r="I39" i="65"/>
  <c r="K39" i="65"/>
  <c r="G39" i="65"/>
  <c r="N44" i="65"/>
  <c r="L44" i="65"/>
  <c r="J44" i="65"/>
  <c r="H44" i="65"/>
  <c r="F44" i="65"/>
  <c r="M44" i="65"/>
  <c r="I44" i="65"/>
  <c r="K44" i="65"/>
  <c r="G44" i="65"/>
  <c r="N48" i="65"/>
  <c r="L48" i="65"/>
  <c r="J48" i="65"/>
  <c r="H48" i="65"/>
  <c r="F48" i="65"/>
  <c r="M48" i="65"/>
  <c r="I48" i="65"/>
  <c r="K48" i="65"/>
  <c r="G48" i="65"/>
  <c r="N52" i="65"/>
  <c r="L52" i="65"/>
  <c r="J52" i="65"/>
  <c r="H52" i="65"/>
  <c r="F52" i="65"/>
  <c r="M52" i="65"/>
  <c r="I52" i="65"/>
  <c r="K52" i="65"/>
  <c r="G52" i="65"/>
  <c r="N56" i="65"/>
  <c r="L56" i="65"/>
  <c r="J56" i="65"/>
  <c r="H56" i="65"/>
  <c r="F56" i="65"/>
  <c r="M56" i="65"/>
  <c r="I56" i="65"/>
  <c r="K56" i="65"/>
  <c r="G56" i="65"/>
  <c r="N60" i="65"/>
  <c r="L60" i="65"/>
  <c r="J60" i="65"/>
  <c r="H60" i="65"/>
  <c r="F60" i="65"/>
  <c r="M60" i="65"/>
  <c r="I60" i="65"/>
  <c r="K60" i="65"/>
  <c r="G60" i="65"/>
  <c r="N64" i="65"/>
  <c r="L64" i="65"/>
  <c r="J64" i="65"/>
  <c r="H64" i="65"/>
  <c r="F64" i="65"/>
  <c r="M64" i="65"/>
  <c r="I64" i="65"/>
  <c r="K64" i="65"/>
  <c r="G64" i="65"/>
  <c r="N68" i="65"/>
  <c r="L68" i="65"/>
  <c r="J68" i="65"/>
  <c r="H68" i="65"/>
  <c r="F68" i="65"/>
  <c r="M68" i="65"/>
  <c r="I68" i="65"/>
  <c r="K68" i="65"/>
  <c r="G68" i="65"/>
  <c r="N40" i="65"/>
  <c r="L40" i="65"/>
  <c r="J40" i="65"/>
  <c r="H40" i="65"/>
  <c r="F40" i="65"/>
  <c r="K40" i="65"/>
  <c r="G40" i="65"/>
  <c r="M40" i="65"/>
  <c r="I40" i="65"/>
  <c r="N70" i="65"/>
  <c r="L70" i="65"/>
  <c r="J70" i="65"/>
  <c r="H70" i="65"/>
  <c r="F70" i="65"/>
  <c r="G70" i="65"/>
  <c r="M70" i="65"/>
  <c r="I70" i="65"/>
  <c r="K70" i="65"/>
  <c r="N45" i="65"/>
  <c r="L45" i="65"/>
  <c r="J45" i="65"/>
  <c r="H45" i="65"/>
  <c r="F45" i="65"/>
  <c r="K45" i="65"/>
  <c r="G45" i="65"/>
  <c r="I45" i="65"/>
  <c r="M45" i="65"/>
  <c r="N53" i="65"/>
  <c r="L53" i="65"/>
  <c r="J53" i="65"/>
  <c r="H53" i="65"/>
  <c r="F53" i="65"/>
  <c r="K53" i="65"/>
  <c r="G53" i="65"/>
  <c r="I53" i="65"/>
  <c r="M53" i="65"/>
  <c r="N61" i="65"/>
  <c r="L61" i="65"/>
  <c r="J61" i="65"/>
  <c r="H61" i="65"/>
  <c r="F61" i="65"/>
  <c r="K61" i="65"/>
  <c r="G61" i="65"/>
  <c r="I61" i="65"/>
  <c r="M61" i="65"/>
  <c r="N69" i="65"/>
  <c r="L69" i="65"/>
  <c r="J69" i="65"/>
  <c r="H69" i="65"/>
  <c r="F69" i="65"/>
  <c r="K69" i="65"/>
  <c r="G69" i="65"/>
  <c r="I69" i="65"/>
  <c r="M69" i="65"/>
  <c r="N75" i="65"/>
  <c r="L75" i="65"/>
  <c r="J75" i="65"/>
  <c r="H75" i="65"/>
  <c r="F75" i="65"/>
  <c r="M75" i="65"/>
  <c r="K75" i="65"/>
  <c r="G75" i="65"/>
  <c r="I75" i="65"/>
  <c r="N85" i="65"/>
  <c r="L85" i="65"/>
  <c r="J85" i="65"/>
  <c r="H85" i="65"/>
  <c r="F85" i="65"/>
  <c r="M85" i="65"/>
  <c r="I85" i="65"/>
  <c r="K85" i="65"/>
  <c r="G85" i="65"/>
  <c r="N88" i="65"/>
  <c r="L88" i="65"/>
  <c r="J88" i="65"/>
  <c r="H88" i="65"/>
  <c r="F88" i="65"/>
  <c r="K88" i="65"/>
  <c r="M88" i="65"/>
  <c r="I88" i="65"/>
  <c r="G88" i="65"/>
  <c r="M94" i="65"/>
  <c r="K94" i="65"/>
  <c r="I94" i="65"/>
  <c r="G94" i="65"/>
  <c r="N94" i="65"/>
  <c r="J94" i="65"/>
  <c r="F94" i="65"/>
  <c r="L94" i="65"/>
  <c r="H94" i="65"/>
  <c r="M96" i="65"/>
  <c r="K96" i="65"/>
  <c r="I96" i="65"/>
  <c r="G96" i="65"/>
  <c r="N96" i="65"/>
  <c r="J96" i="65"/>
  <c r="F96" i="65"/>
  <c r="H96" i="65"/>
  <c r="L96" i="65"/>
  <c r="M98" i="65"/>
  <c r="K98" i="65"/>
  <c r="I98" i="65"/>
  <c r="G98" i="65"/>
  <c r="N98" i="65"/>
  <c r="J98" i="65"/>
  <c r="F98" i="65"/>
  <c r="L98" i="65"/>
  <c r="H98" i="65"/>
  <c r="M100" i="65"/>
  <c r="K100" i="65"/>
  <c r="I100" i="65"/>
  <c r="G100" i="65"/>
  <c r="N100" i="65"/>
  <c r="J100" i="65"/>
  <c r="F100" i="65"/>
  <c r="H100" i="65"/>
  <c r="L100" i="65"/>
  <c r="M102" i="65"/>
  <c r="K102" i="65"/>
  <c r="I102" i="65"/>
  <c r="G102" i="65"/>
  <c r="N102" i="65"/>
  <c r="J102" i="65"/>
  <c r="F102" i="65"/>
  <c r="L102" i="65"/>
  <c r="H102" i="65"/>
  <c r="M104" i="65"/>
  <c r="K104" i="65"/>
  <c r="I104" i="65"/>
  <c r="G104" i="65"/>
  <c r="N104" i="65"/>
  <c r="J104" i="65"/>
  <c r="F104" i="65"/>
  <c r="H104" i="65"/>
  <c r="L104" i="65"/>
  <c r="M106" i="65"/>
  <c r="K106" i="65"/>
  <c r="I106" i="65"/>
  <c r="G106" i="65"/>
  <c r="N106" i="65"/>
  <c r="J106" i="65"/>
  <c r="F106" i="65"/>
  <c r="L106" i="65"/>
  <c r="H106" i="65"/>
  <c r="M108" i="65"/>
  <c r="K108" i="65"/>
  <c r="I108" i="65"/>
  <c r="G108" i="65"/>
  <c r="N108" i="65"/>
  <c r="J108" i="65"/>
  <c r="F108" i="65"/>
  <c r="L108" i="65"/>
  <c r="H108" i="65"/>
  <c r="N38" i="65"/>
  <c r="L38" i="65"/>
  <c r="J38" i="65"/>
  <c r="H38" i="65"/>
  <c r="F38" i="65"/>
  <c r="K38" i="65"/>
  <c r="G38" i="65"/>
  <c r="M38" i="65"/>
  <c r="I38" i="65"/>
  <c r="N80" i="65"/>
  <c r="L80" i="65"/>
  <c r="J80" i="65"/>
  <c r="H80" i="65"/>
  <c r="F80" i="65"/>
  <c r="K80" i="65"/>
  <c r="M80" i="65"/>
  <c r="I80" i="65"/>
  <c r="G80" i="65"/>
  <c r="N43" i="65"/>
  <c r="L43" i="65"/>
  <c r="J43" i="65"/>
  <c r="H43" i="65"/>
  <c r="F43" i="65"/>
  <c r="K43" i="65"/>
  <c r="G43" i="65"/>
  <c r="I43" i="65"/>
  <c r="M43" i="65"/>
  <c r="N51" i="65"/>
  <c r="L51" i="65"/>
  <c r="J51" i="65"/>
  <c r="H51" i="65"/>
  <c r="F51" i="65"/>
  <c r="K51" i="65"/>
  <c r="G51" i="65"/>
  <c r="I51" i="65"/>
  <c r="M51" i="65"/>
  <c r="N59" i="65"/>
  <c r="L59" i="65"/>
  <c r="J59" i="65"/>
  <c r="H59" i="65"/>
  <c r="F59" i="65"/>
  <c r="K59" i="65"/>
  <c r="G59" i="65"/>
  <c r="I59" i="65"/>
  <c r="M59" i="65"/>
  <c r="N67" i="65"/>
  <c r="L67" i="65"/>
  <c r="J67" i="65"/>
  <c r="H67" i="65"/>
  <c r="F67" i="65"/>
  <c r="K67" i="65"/>
  <c r="G67" i="65"/>
  <c r="I67" i="65"/>
  <c r="M67" i="65"/>
  <c r="N77" i="65"/>
  <c r="L77" i="65"/>
  <c r="J77" i="65"/>
  <c r="H77" i="65"/>
  <c r="F77" i="65"/>
  <c r="K77" i="65"/>
  <c r="G77" i="65"/>
  <c r="M77" i="65"/>
  <c r="I77" i="65"/>
  <c r="N83" i="65"/>
  <c r="L83" i="65"/>
  <c r="J83" i="65"/>
  <c r="H83" i="65"/>
  <c r="F83" i="65"/>
  <c r="M83" i="65"/>
  <c r="K83" i="65"/>
  <c r="G83" i="65"/>
  <c r="I83" i="65"/>
  <c r="N91" i="65"/>
  <c r="L91" i="65"/>
  <c r="J91" i="65"/>
  <c r="H91" i="65"/>
  <c r="F91" i="65"/>
  <c r="M91" i="65"/>
  <c r="I91" i="65"/>
  <c r="K91" i="65"/>
  <c r="G91" i="65"/>
  <c r="N74" i="65"/>
  <c r="L74" i="65"/>
  <c r="J74" i="65"/>
  <c r="H74" i="65"/>
  <c r="F74" i="65"/>
  <c r="K74" i="65"/>
  <c r="M74" i="65"/>
  <c r="I74" i="65"/>
  <c r="G74" i="65"/>
  <c r="N82" i="65"/>
  <c r="L82" i="65"/>
  <c r="J82" i="65"/>
  <c r="H82" i="65"/>
  <c r="F82" i="65"/>
  <c r="K82" i="65"/>
  <c r="M82" i="65"/>
  <c r="I82" i="65"/>
  <c r="G82" i="65"/>
  <c r="N92" i="65"/>
  <c r="L92" i="65"/>
  <c r="J92" i="65"/>
  <c r="H92" i="65"/>
  <c r="F92" i="65"/>
  <c r="K92" i="65"/>
  <c r="M92" i="65"/>
  <c r="I92" i="65"/>
  <c r="G92" i="65"/>
  <c r="M110" i="65"/>
  <c r="K110" i="65"/>
  <c r="I110" i="65"/>
  <c r="G110" i="65"/>
  <c r="N110" i="65"/>
  <c r="J110" i="65"/>
  <c r="F110" i="65"/>
  <c r="H110" i="65"/>
  <c r="L110" i="65"/>
  <c r="M112" i="65"/>
  <c r="K112" i="65"/>
  <c r="I112" i="65"/>
  <c r="G112" i="65"/>
  <c r="N112" i="65"/>
  <c r="J112" i="65"/>
  <c r="F112" i="65"/>
  <c r="L112" i="65"/>
  <c r="H112" i="65"/>
  <c r="N36" i="64"/>
  <c r="L36" i="64"/>
  <c r="J36" i="64"/>
  <c r="H36" i="64"/>
  <c r="F36" i="64"/>
  <c r="M36" i="64"/>
  <c r="K36" i="64"/>
  <c r="I36" i="64"/>
  <c r="G36" i="64"/>
  <c r="N40" i="64"/>
  <c r="L40" i="64"/>
  <c r="J40" i="64"/>
  <c r="H40" i="64"/>
  <c r="F40" i="64"/>
  <c r="M40" i="64"/>
  <c r="K40" i="64"/>
  <c r="I40" i="64"/>
  <c r="G40" i="64"/>
  <c r="N44" i="64"/>
  <c r="L44" i="64"/>
  <c r="J44" i="64"/>
  <c r="H44" i="64"/>
  <c r="F44" i="64"/>
  <c r="M44" i="64"/>
  <c r="I44" i="64"/>
  <c r="K44" i="64"/>
  <c r="G44" i="64"/>
  <c r="N52" i="64"/>
  <c r="L52" i="64"/>
  <c r="J52" i="64"/>
  <c r="H52" i="64"/>
  <c r="F52" i="64"/>
  <c r="M52" i="64"/>
  <c r="I52" i="64"/>
  <c r="K52" i="64"/>
  <c r="G52" i="64"/>
  <c r="N60" i="64"/>
  <c r="L60" i="64"/>
  <c r="J60" i="64"/>
  <c r="H60" i="64"/>
  <c r="F60" i="64"/>
  <c r="M60" i="64"/>
  <c r="I60" i="64"/>
  <c r="K60" i="64"/>
  <c r="G60" i="64"/>
  <c r="N68" i="64"/>
  <c r="L68" i="64"/>
  <c r="J68" i="64"/>
  <c r="H68" i="64"/>
  <c r="F68" i="64"/>
  <c r="M68" i="64"/>
  <c r="I68" i="64"/>
  <c r="K68" i="64"/>
  <c r="G68" i="64"/>
  <c r="N76" i="64"/>
  <c r="L76" i="64"/>
  <c r="J76" i="64"/>
  <c r="H76" i="64"/>
  <c r="F76" i="64"/>
  <c r="M76" i="64"/>
  <c r="I76" i="64"/>
  <c r="K76" i="64"/>
  <c r="G76" i="64"/>
  <c r="N84" i="64"/>
  <c r="L84" i="64"/>
  <c r="J84" i="64"/>
  <c r="H84" i="64"/>
  <c r="F84" i="64"/>
  <c r="M84" i="64"/>
  <c r="I84" i="64"/>
  <c r="K84" i="64"/>
  <c r="G84" i="64"/>
  <c r="M34" i="64"/>
  <c r="K34" i="64"/>
  <c r="I34" i="64"/>
  <c r="G34" i="64"/>
  <c r="L34" i="64"/>
  <c r="J34" i="64"/>
  <c r="H34" i="64"/>
  <c r="F34" i="64"/>
  <c r="N46" i="64"/>
  <c r="L46" i="64"/>
  <c r="J46" i="64"/>
  <c r="H46" i="64"/>
  <c r="F46" i="64"/>
  <c r="M46" i="64"/>
  <c r="I46" i="64"/>
  <c r="K46" i="64"/>
  <c r="G46" i="64"/>
  <c r="N62" i="64"/>
  <c r="L62" i="64"/>
  <c r="J62" i="64"/>
  <c r="H62" i="64"/>
  <c r="F62" i="64"/>
  <c r="M62" i="64"/>
  <c r="I62" i="64"/>
  <c r="K62" i="64"/>
  <c r="G62" i="64"/>
  <c r="N78" i="64"/>
  <c r="L78" i="64"/>
  <c r="J78" i="64"/>
  <c r="H78" i="64"/>
  <c r="F78" i="64"/>
  <c r="M78" i="64"/>
  <c r="I78" i="64"/>
  <c r="K78" i="64"/>
  <c r="G78" i="64"/>
  <c r="N49" i="64"/>
  <c r="L49" i="64"/>
  <c r="J49" i="64"/>
  <c r="H49" i="64"/>
  <c r="F49" i="64"/>
  <c r="K49" i="64"/>
  <c r="G49" i="64"/>
  <c r="M49" i="64"/>
  <c r="I49" i="64"/>
  <c r="N57" i="64"/>
  <c r="L57" i="64"/>
  <c r="J57" i="64"/>
  <c r="H57" i="64"/>
  <c r="F57" i="64"/>
  <c r="K57" i="64"/>
  <c r="G57" i="64"/>
  <c r="M57" i="64"/>
  <c r="I57" i="64"/>
  <c r="N65" i="64"/>
  <c r="L65" i="64"/>
  <c r="J65" i="64"/>
  <c r="H65" i="64"/>
  <c r="F65" i="64"/>
  <c r="K65" i="64"/>
  <c r="G65" i="64"/>
  <c r="M65" i="64"/>
  <c r="I65" i="64"/>
  <c r="N73" i="64"/>
  <c r="L73" i="64"/>
  <c r="J73" i="64"/>
  <c r="H73" i="64"/>
  <c r="F73" i="64"/>
  <c r="K73" i="64"/>
  <c r="G73" i="64"/>
  <c r="M73" i="64"/>
  <c r="I73" i="64"/>
  <c r="N81" i="64"/>
  <c r="L81" i="64"/>
  <c r="J81" i="64"/>
  <c r="H81" i="64"/>
  <c r="F81" i="64"/>
  <c r="K81" i="64"/>
  <c r="G81" i="64"/>
  <c r="M81" i="64"/>
  <c r="I81" i="64"/>
  <c r="N89" i="64"/>
  <c r="L89" i="64"/>
  <c r="J89" i="64"/>
  <c r="H89" i="64"/>
  <c r="F89" i="64"/>
  <c r="K89" i="64"/>
  <c r="G89" i="64"/>
  <c r="M89" i="64"/>
  <c r="I89" i="64"/>
  <c r="M94" i="64"/>
  <c r="K94" i="64"/>
  <c r="I94" i="64"/>
  <c r="G94" i="64"/>
  <c r="N94" i="64"/>
  <c r="J94" i="64"/>
  <c r="F94" i="64"/>
  <c r="H94" i="64"/>
  <c r="L94" i="64"/>
  <c r="M96" i="64"/>
  <c r="K96" i="64"/>
  <c r="I96" i="64"/>
  <c r="G96" i="64"/>
  <c r="N96" i="64"/>
  <c r="J96" i="64"/>
  <c r="F96" i="64"/>
  <c r="L96" i="64"/>
  <c r="H96" i="64"/>
  <c r="M98" i="64"/>
  <c r="K98" i="64"/>
  <c r="I98" i="64"/>
  <c r="G98" i="64"/>
  <c r="N98" i="64"/>
  <c r="J98" i="64"/>
  <c r="F98" i="64"/>
  <c r="H98" i="64"/>
  <c r="L98" i="64"/>
  <c r="M100" i="64"/>
  <c r="K100" i="64"/>
  <c r="I100" i="64"/>
  <c r="G100" i="64"/>
  <c r="N100" i="64"/>
  <c r="J100" i="64"/>
  <c r="F100" i="64"/>
  <c r="L100" i="64"/>
  <c r="H100" i="64"/>
  <c r="M102" i="64"/>
  <c r="K102" i="64"/>
  <c r="I102" i="64"/>
  <c r="G102" i="64"/>
  <c r="N102" i="64"/>
  <c r="J102" i="64"/>
  <c r="F102" i="64"/>
  <c r="H102" i="64"/>
  <c r="L102" i="64"/>
  <c r="M104" i="64"/>
  <c r="K104" i="64"/>
  <c r="I104" i="64"/>
  <c r="G104" i="64"/>
  <c r="N104" i="64"/>
  <c r="J104" i="64"/>
  <c r="F104" i="64"/>
  <c r="L104" i="64"/>
  <c r="H104" i="64"/>
  <c r="M106" i="64"/>
  <c r="K106" i="64"/>
  <c r="I106" i="64"/>
  <c r="G106" i="64"/>
  <c r="N106" i="64"/>
  <c r="J106" i="64"/>
  <c r="F106" i="64"/>
  <c r="H106" i="64"/>
  <c r="L106" i="64"/>
  <c r="M108" i="64"/>
  <c r="K108" i="64"/>
  <c r="I108" i="64"/>
  <c r="G108" i="64"/>
  <c r="N108" i="64"/>
  <c r="J108" i="64"/>
  <c r="F108" i="64"/>
  <c r="L108" i="64"/>
  <c r="H108" i="64"/>
  <c r="M110" i="64"/>
  <c r="K110" i="64"/>
  <c r="I110" i="64"/>
  <c r="G110" i="64"/>
  <c r="N110" i="64"/>
  <c r="J110" i="64"/>
  <c r="F110" i="64"/>
  <c r="H110" i="64"/>
  <c r="L110" i="64"/>
  <c r="M112" i="64"/>
  <c r="K112" i="64"/>
  <c r="I112" i="64"/>
  <c r="G112" i="64"/>
  <c r="N112" i="64"/>
  <c r="J112" i="64"/>
  <c r="F112" i="64"/>
  <c r="L112" i="64"/>
  <c r="H112" i="64"/>
  <c r="N37" i="64"/>
  <c r="L37" i="64"/>
  <c r="J37" i="64"/>
  <c r="H37" i="64"/>
  <c r="F37" i="64"/>
  <c r="M37" i="64"/>
  <c r="K37" i="64"/>
  <c r="I37" i="64"/>
  <c r="G37" i="64"/>
  <c r="N50" i="64"/>
  <c r="L50" i="64"/>
  <c r="J50" i="64"/>
  <c r="H50" i="64"/>
  <c r="F50" i="64"/>
  <c r="M50" i="64"/>
  <c r="I50" i="64"/>
  <c r="K50" i="64"/>
  <c r="G50" i="64"/>
  <c r="N66" i="64"/>
  <c r="L66" i="64"/>
  <c r="J66" i="64"/>
  <c r="H66" i="64"/>
  <c r="F66" i="64"/>
  <c r="M66" i="64"/>
  <c r="I66" i="64"/>
  <c r="K66" i="64"/>
  <c r="G66" i="64"/>
  <c r="N90" i="64"/>
  <c r="L90" i="64"/>
  <c r="J90" i="64"/>
  <c r="H90" i="64"/>
  <c r="F90" i="64"/>
  <c r="M90" i="64"/>
  <c r="I90" i="64"/>
  <c r="K90" i="64"/>
  <c r="G90" i="64"/>
  <c r="N47" i="64"/>
  <c r="L47" i="64"/>
  <c r="J47" i="64"/>
  <c r="H47" i="64"/>
  <c r="F47" i="64"/>
  <c r="K47" i="64"/>
  <c r="G47" i="64"/>
  <c r="M47" i="64"/>
  <c r="I47" i="64"/>
  <c r="N63" i="64"/>
  <c r="L63" i="64"/>
  <c r="J63" i="64"/>
  <c r="H63" i="64"/>
  <c r="F63" i="64"/>
  <c r="K63" i="64"/>
  <c r="G63" i="64"/>
  <c r="M63" i="64"/>
  <c r="I63" i="64"/>
  <c r="N79" i="64"/>
  <c r="L79" i="64"/>
  <c r="J79" i="64"/>
  <c r="H79" i="64"/>
  <c r="F79" i="64"/>
  <c r="K79" i="64"/>
  <c r="G79" i="64"/>
  <c r="M79" i="64"/>
  <c r="I79" i="64"/>
  <c r="N82" i="64"/>
  <c r="L82" i="64"/>
  <c r="J82" i="64"/>
  <c r="H82" i="64"/>
  <c r="F82" i="64"/>
  <c r="M82" i="64"/>
  <c r="I82" i="64"/>
  <c r="K82" i="64"/>
  <c r="G82" i="64"/>
  <c r="N51" i="64"/>
  <c r="L51" i="64"/>
  <c r="J51" i="64"/>
  <c r="H51" i="64"/>
  <c r="F51" i="64"/>
  <c r="K51" i="64"/>
  <c r="G51" i="64"/>
  <c r="M51" i="64"/>
  <c r="I51" i="64"/>
  <c r="N67" i="64"/>
  <c r="L67" i="64"/>
  <c r="J67" i="64"/>
  <c r="H67" i="64"/>
  <c r="F67" i="64"/>
  <c r="K67" i="64"/>
  <c r="G67" i="64"/>
  <c r="M67" i="64"/>
  <c r="I67" i="64"/>
  <c r="N83" i="64"/>
  <c r="L83" i="64"/>
  <c r="J83" i="64"/>
  <c r="H83" i="64"/>
  <c r="F83" i="64"/>
  <c r="K83" i="64"/>
  <c r="G83" i="64"/>
  <c r="M83" i="64"/>
  <c r="I83" i="64"/>
  <c r="N38" i="64"/>
  <c r="L38" i="64"/>
  <c r="J38" i="64"/>
  <c r="H38" i="64"/>
  <c r="F38" i="64"/>
  <c r="M38" i="64"/>
  <c r="K38" i="64"/>
  <c r="I38" i="64"/>
  <c r="G38" i="64"/>
  <c r="N42" i="64"/>
  <c r="L42" i="64"/>
  <c r="J42" i="64"/>
  <c r="H42" i="64"/>
  <c r="F42" i="64"/>
  <c r="M42" i="64"/>
  <c r="K42" i="64"/>
  <c r="I42" i="64"/>
  <c r="G42" i="64"/>
  <c r="N48" i="64"/>
  <c r="L48" i="64"/>
  <c r="J48" i="64"/>
  <c r="H48" i="64"/>
  <c r="F48" i="64"/>
  <c r="M48" i="64"/>
  <c r="I48" i="64"/>
  <c r="K48" i="64"/>
  <c r="G48" i="64"/>
  <c r="N56" i="64"/>
  <c r="L56" i="64"/>
  <c r="J56" i="64"/>
  <c r="H56" i="64"/>
  <c r="F56" i="64"/>
  <c r="M56" i="64"/>
  <c r="I56" i="64"/>
  <c r="K56" i="64"/>
  <c r="G56" i="64"/>
  <c r="N64" i="64"/>
  <c r="L64" i="64"/>
  <c r="J64" i="64"/>
  <c r="H64" i="64"/>
  <c r="F64" i="64"/>
  <c r="M64" i="64"/>
  <c r="I64" i="64"/>
  <c r="K64" i="64"/>
  <c r="G64" i="64"/>
  <c r="N72" i="64"/>
  <c r="L72" i="64"/>
  <c r="J72" i="64"/>
  <c r="H72" i="64"/>
  <c r="F72" i="64"/>
  <c r="M72" i="64"/>
  <c r="I72" i="64"/>
  <c r="K72" i="64"/>
  <c r="G72" i="64"/>
  <c r="N80" i="64"/>
  <c r="L80" i="64"/>
  <c r="J80" i="64"/>
  <c r="H80" i="64"/>
  <c r="F80" i="64"/>
  <c r="M80" i="64"/>
  <c r="I80" i="64"/>
  <c r="K80" i="64"/>
  <c r="G80" i="64"/>
  <c r="N88" i="64"/>
  <c r="L88" i="64"/>
  <c r="J88" i="64"/>
  <c r="H88" i="64"/>
  <c r="F88" i="64"/>
  <c r="M88" i="64"/>
  <c r="I88" i="64"/>
  <c r="K88" i="64"/>
  <c r="G88" i="64"/>
  <c r="N45" i="64"/>
  <c r="L45" i="64"/>
  <c r="J45" i="64"/>
  <c r="H45" i="64"/>
  <c r="F45" i="64"/>
  <c r="K45" i="64"/>
  <c r="G45" i="64"/>
  <c r="M45" i="64"/>
  <c r="I45" i="64"/>
  <c r="N35" i="64"/>
  <c r="L35" i="64"/>
  <c r="J35" i="64"/>
  <c r="H35" i="64"/>
  <c r="F35" i="64"/>
  <c r="M35" i="64"/>
  <c r="K35" i="64"/>
  <c r="I35" i="64"/>
  <c r="G35" i="64"/>
  <c r="N39" i="64"/>
  <c r="L39" i="64"/>
  <c r="J39" i="64"/>
  <c r="H39" i="64"/>
  <c r="F39" i="64"/>
  <c r="M39" i="64"/>
  <c r="K39" i="64"/>
  <c r="I39" i="64"/>
  <c r="G39" i="64"/>
  <c r="N54" i="64"/>
  <c r="L54" i="64"/>
  <c r="J54" i="64"/>
  <c r="H54" i="64"/>
  <c r="F54" i="64"/>
  <c r="M54" i="64"/>
  <c r="I54" i="64"/>
  <c r="K54" i="64"/>
  <c r="G54" i="64"/>
  <c r="N70" i="64"/>
  <c r="L70" i="64"/>
  <c r="J70" i="64"/>
  <c r="H70" i="64"/>
  <c r="F70" i="64"/>
  <c r="M70" i="64"/>
  <c r="I70" i="64"/>
  <c r="K70" i="64"/>
  <c r="G70" i="64"/>
  <c r="N86" i="64"/>
  <c r="L86" i="64"/>
  <c r="J86" i="64"/>
  <c r="H86" i="64"/>
  <c r="F86" i="64"/>
  <c r="M86" i="64"/>
  <c r="I86" i="64"/>
  <c r="K86" i="64"/>
  <c r="G86" i="64"/>
  <c r="N43" i="64"/>
  <c r="L43" i="64"/>
  <c r="J43" i="64"/>
  <c r="H43" i="64"/>
  <c r="F43" i="64"/>
  <c r="K43" i="64"/>
  <c r="G43" i="64"/>
  <c r="M43" i="64"/>
  <c r="I43" i="64"/>
  <c r="N53" i="64"/>
  <c r="L53" i="64"/>
  <c r="J53" i="64"/>
  <c r="H53" i="64"/>
  <c r="F53" i="64"/>
  <c r="K53" i="64"/>
  <c r="G53" i="64"/>
  <c r="M53" i="64"/>
  <c r="I53" i="64"/>
  <c r="N61" i="64"/>
  <c r="L61" i="64"/>
  <c r="J61" i="64"/>
  <c r="H61" i="64"/>
  <c r="F61" i="64"/>
  <c r="K61" i="64"/>
  <c r="G61" i="64"/>
  <c r="M61" i="64"/>
  <c r="I61" i="64"/>
  <c r="N69" i="64"/>
  <c r="L69" i="64"/>
  <c r="J69" i="64"/>
  <c r="H69" i="64"/>
  <c r="F69" i="64"/>
  <c r="K69" i="64"/>
  <c r="G69" i="64"/>
  <c r="M69" i="64"/>
  <c r="I69" i="64"/>
  <c r="N77" i="64"/>
  <c r="L77" i="64"/>
  <c r="J77" i="64"/>
  <c r="H77" i="64"/>
  <c r="F77" i="64"/>
  <c r="K77" i="64"/>
  <c r="G77" i="64"/>
  <c r="M77" i="64"/>
  <c r="I77" i="64"/>
  <c r="N85" i="64"/>
  <c r="L85" i="64"/>
  <c r="J85" i="64"/>
  <c r="H85" i="64"/>
  <c r="F85" i="64"/>
  <c r="K85" i="64"/>
  <c r="G85" i="64"/>
  <c r="M85" i="64"/>
  <c r="I85" i="64"/>
  <c r="M93" i="64"/>
  <c r="K93" i="64"/>
  <c r="I93" i="64"/>
  <c r="G93" i="64"/>
  <c r="L93" i="64"/>
  <c r="H93" i="64"/>
  <c r="J93" i="64"/>
  <c r="N93" i="64"/>
  <c r="F93" i="64"/>
  <c r="M95" i="64"/>
  <c r="K95" i="64"/>
  <c r="I95" i="64"/>
  <c r="G95" i="64"/>
  <c r="L95" i="64"/>
  <c r="H95" i="64"/>
  <c r="N95" i="64"/>
  <c r="F95" i="64"/>
  <c r="J95" i="64"/>
  <c r="M97" i="64"/>
  <c r="K97" i="64"/>
  <c r="I97" i="64"/>
  <c r="G97" i="64"/>
  <c r="L97" i="64"/>
  <c r="H97" i="64"/>
  <c r="J97" i="64"/>
  <c r="N97" i="64"/>
  <c r="F97" i="64"/>
  <c r="M99" i="64"/>
  <c r="K99" i="64"/>
  <c r="I99" i="64"/>
  <c r="G99" i="64"/>
  <c r="L99" i="64"/>
  <c r="H99" i="64"/>
  <c r="N99" i="64"/>
  <c r="F99" i="64"/>
  <c r="J99" i="64"/>
  <c r="M101" i="64"/>
  <c r="K101" i="64"/>
  <c r="I101" i="64"/>
  <c r="G101" i="64"/>
  <c r="L101" i="64"/>
  <c r="H101" i="64"/>
  <c r="J101" i="64"/>
  <c r="N101" i="64"/>
  <c r="F101" i="64"/>
  <c r="M103" i="64"/>
  <c r="K103" i="64"/>
  <c r="I103" i="64"/>
  <c r="G103" i="64"/>
  <c r="L103" i="64"/>
  <c r="H103" i="64"/>
  <c r="N103" i="64"/>
  <c r="F103" i="64"/>
  <c r="J103" i="64"/>
  <c r="M105" i="64"/>
  <c r="K105" i="64"/>
  <c r="I105" i="64"/>
  <c r="G105" i="64"/>
  <c r="L105" i="64"/>
  <c r="H105" i="64"/>
  <c r="J105" i="64"/>
  <c r="N105" i="64"/>
  <c r="F105" i="64"/>
  <c r="M107" i="64"/>
  <c r="K107" i="64"/>
  <c r="I107" i="64"/>
  <c r="G107" i="64"/>
  <c r="L107" i="64"/>
  <c r="H107" i="64"/>
  <c r="N107" i="64"/>
  <c r="F107" i="64"/>
  <c r="J107" i="64"/>
  <c r="M109" i="64"/>
  <c r="K109" i="64"/>
  <c r="I109" i="64"/>
  <c r="G109" i="64"/>
  <c r="L109" i="64"/>
  <c r="H109" i="64"/>
  <c r="J109" i="64"/>
  <c r="N109" i="64"/>
  <c r="F109" i="64"/>
  <c r="M111" i="64"/>
  <c r="K111" i="64"/>
  <c r="I111" i="64"/>
  <c r="G111" i="64"/>
  <c r="L111" i="64"/>
  <c r="H111" i="64"/>
  <c r="N111" i="64"/>
  <c r="F111" i="64"/>
  <c r="J111" i="64"/>
  <c r="N41" i="64"/>
  <c r="L41" i="64"/>
  <c r="J41" i="64"/>
  <c r="H41" i="64"/>
  <c r="F41" i="64"/>
  <c r="M41" i="64"/>
  <c r="K41" i="64"/>
  <c r="I41" i="64"/>
  <c r="G41" i="64"/>
  <c r="N58" i="64"/>
  <c r="L58" i="64"/>
  <c r="J58" i="64"/>
  <c r="H58" i="64"/>
  <c r="F58" i="64"/>
  <c r="M58" i="64"/>
  <c r="I58" i="64"/>
  <c r="K58" i="64"/>
  <c r="G58" i="64"/>
  <c r="N74" i="64"/>
  <c r="L74" i="64"/>
  <c r="J74" i="64"/>
  <c r="H74" i="64"/>
  <c r="F74" i="64"/>
  <c r="M74" i="64"/>
  <c r="I74" i="64"/>
  <c r="K74" i="64"/>
  <c r="G74" i="64"/>
  <c r="N92" i="64"/>
  <c r="L92" i="64"/>
  <c r="J92" i="64"/>
  <c r="H92" i="64"/>
  <c r="F92" i="64"/>
  <c r="M92" i="64"/>
  <c r="I92" i="64"/>
  <c r="K92" i="64"/>
  <c r="G92" i="64"/>
  <c r="N55" i="64"/>
  <c r="L55" i="64"/>
  <c r="J55" i="64"/>
  <c r="H55" i="64"/>
  <c r="F55" i="64"/>
  <c r="K55" i="64"/>
  <c r="G55" i="64"/>
  <c r="M55" i="64"/>
  <c r="I55" i="64"/>
  <c r="N71" i="64"/>
  <c r="L71" i="64"/>
  <c r="J71" i="64"/>
  <c r="H71" i="64"/>
  <c r="F71" i="64"/>
  <c r="K71" i="64"/>
  <c r="G71" i="64"/>
  <c r="M71" i="64"/>
  <c r="I71" i="64"/>
  <c r="N87" i="64"/>
  <c r="L87" i="64"/>
  <c r="J87" i="64"/>
  <c r="H87" i="64"/>
  <c r="F87" i="64"/>
  <c r="K87" i="64"/>
  <c r="G87" i="64"/>
  <c r="M87" i="64"/>
  <c r="I87" i="64"/>
  <c r="N59" i="64"/>
  <c r="L59" i="64"/>
  <c r="J59" i="64"/>
  <c r="H59" i="64"/>
  <c r="F59" i="64"/>
  <c r="K59" i="64"/>
  <c r="G59" i="64"/>
  <c r="M59" i="64"/>
  <c r="I59" i="64"/>
  <c r="N75" i="64"/>
  <c r="L75" i="64"/>
  <c r="J75" i="64"/>
  <c r="H75" i="64"/>
  <c r="F75" i="64"/>
  <c r="K75" i="64"/>
  <c r="G75" i="64"/>
  <c r="M75" i="64"/>
  <c r="I75" i="64"/>
  <c r="N91" i="64"/>
  <c r="L91" i="64"/>
  <c r="J91" i="64"/>
  <c r="H91" i="64"/>
  <c r="F91" i="64"/>
  <c r="K91" i="64"/>
  <c r="G91" i="64"/>
  <c r="M91" i="64"/>
  <c r="I91" i="64"/>
  <c r="M36" i="63"/>
  <c r="K36" i="63"/>
  <c r="I36" i="63"/>
  <c r="L36" i="63"/>
  <c r="H36" i="63"/>
  <c r="F36" i="63"/>
  <c r="N36" i="63"/>
  <c r="J36" i="63"/>
  <c r="G36" i="63"/>
  <c r="M38" i="63"/>
  <c r="K38" i="63"/>
  <c r="I38" i="63"/>
  <c r="G38" i="63"/>
  <c r="L38" i="63"/>
  <c r="H38" i="63"/>
  <c r="N38" i="63"/>
  <c r="J38" i="63"/>
  <c r="F38" i="63"/>
  <c r="M40" i="63"/>
  <c r="K40" i="63"/>
  <c r="I40" i="63"/>
  <c r="G40" i="63"/>
  <c r="L40" i="63"/>
  <c r="H40" i="63"/>
  <c r="N40" i="63"/>
  <c r="J40" i="63"/>
  <c r="F40" i="63"/>
  <c r="M42" i="63"/>
  <c r="K42" i="63"/>
  <c r="I42" i="63"/>
  <c r="G42" i="63"/>
  <c r="L42" i="63"/>
  <c r="H42" i="63"/>
  <c r="N42" i="63"/>
  <c r="J42" i="63"/>
  <c r="F42" i="63"/>
  <c r="M44" i="63"/>
  <c r="K44" i="63"/>
  <c r="I44" i="63"/>
  <c r="G44" i="63"/>
  <c r="L44" i="63"/>
  <c r="H44" i="63"/>
  <c r="N44" i="63"/>
  <c r="J44" i="63"/>
  <c r="F44" i="63"/>
  <c r="M46" i="63"/>
  <c r="K46" i="63"/>
  <c r="I46" i="63"/>
  <c r="G46" i="63"/>
  <c r="L46" i="63"/>
  <c r="H46" i="63"/>
  <c r="N46" i="63"/>
  <c r="J46" i="63"/>
  <c r="F46" i="63"/>
  <c r="M48" i="63"/>
  <c r="K48" i="63"/>
  <c r="I48" i="63"/>
  <c r="G48" i="63"/>
  <c r="N48" i="63"/>
  <c r="L48" i="63"/>
  <c r="J48" i="63"/>
  <c r="H48" i="63"/>
  <c r="F48" i="63"/>
  <c r="M50" i="63"/>
  <c r="K50" i="63"/>
  <c r="I50" i="63"/>
  <c r="G50" i="63"/>
  <c r="N50" i="63"/>
  <c r="L50" i="63"/>
  <c r="J50" i="63"/>
  <c r="H50" i="63"/>
  <c r="F50" i="63"/>
  <c r="M52" i="63"/>
  <c r="K52" i="63"/>
  <c r="I52" i="63"/>
  <c r="G52" i="63"/>
  <c r="N52" i="63"/>
  <c r="L52" i="63"/>
  <c r="J52" i="63"/>
  <c r="H52" i="63"/>
  <c r="F52" i="63"/>
  <c r="M54" i="63"/>
  <c r="K54" i="63"/>
  <c r="I54" i="63"/>
  <c r="G54" i="63"/>
  <c r="N54" i="63"/>
  <c r="L54" i="63"/>
  <c r="J54" i="63"/>
  <c r="H54" i="63"/>
  <c r="F54" i="63"/>
  <c r="M56" i="63"/>
  <c r="K56" i="63"/>
  <c r="I56" i="63"/>
  <c r="G56" i="63"/>
  <c r="N56" i="63"/>
  <c r="L56" i="63"/>
  <c r="J56" i="63"/>
  <c r="H56" i="63"/>
  <c r="F56" i="63"/>
  <c r="M58" i="63"/>
  <c r="K58" i="63"/>
  <c r="I58" i="63"/>
  <c r="G58" i="63"/>
  <c r="N58" i="63"/>
  <c r="L58" i="63"/>
  <c r="J58" i="63"/>
  <c r="H58" i="63"/>
  <c r="F58" i="63"/>
  <c r="M60" i="63"/>
  <c r="K60" i="63"/>
  <c r="I60" i="63"/>
  <c r="G60" i="63"/>
  <c r="N60" i="63"/>
  <c r="L60" i="63"/>
  <c r="J60" i="63"/>
  <c r="H60" i="63"/>
  <c r="F60" i="63"/>
  <c r="M62" i="63"/>
  <c r="K62" i="63"/>
  <c r="I62" i="63"/>
  <c r="G62" i="63"/>
  <c r="N62" i="63"/>
  <c r="L62" i="63"/>
  <c r="J62" i="63"/>
  <c r="H62" i="63"/>
  <c r="F62" i="63"/>
  <c r="M64" i="63"/>
  <c r="K64" i="63"/>
  <c r="I64" i="63"/>
  <c r="G64" i="63"/>
  <c r="N64" i="63"/>
  <c r="L64" i="63"/>
  <c r="J64" i="63"/>
  <c r="H64" i="63"/>
  <c r="F64" i="63"/>
  <c r="M66" i="63"/>
  <c r="K66" i="63"/>
  <c r="I66" i="63"/>
  <c r="G66" i="63"/>
  <c r="N66" i="63"/>
  <c r="L66" i="63"/>
  <c r="J66" i="63"/>
  <c r="H66" i="63"/>
  <c r="F66" i="63"/>
  <c r="N69" i="63"/>
  <c r="L69" i="63"/>
  <c r="J69" i="63"/>
  <c r="H69" i="63"/>
  <c r="F69" i="63"/>
  <c r="M69" i="63"/>
  <c r="K69" i="63"/>
  <c r="I69" i="63"/>
  <c r="G69" i="63"/>
  <c r="N73" i="63"/>
  <c r="L73" i="63"/>
  <c r="J73" i="63"/>
  <c r="H73" i="63"/>
  <c r="F73" i="63"/>
  <c r="M73" i="63"/>
  <c r="K73" i="63"/>
  <c r="I73" i="63"/>
  <c r="G73" i="63"/>
  <c r="N77" i="63"/>
  <c r="L77" i="63"/>
  <c r="J77" i="63"/>
  <c r="H77" i="63"/>
  <c r="F77" i="63"/>
  <c r="M77" i="63"/>
  <c r="K77" i="63"/>
  <c r="I77" i="63"/>
  <c r="G77" i="63"/>
  <c r="M111" i="63"/>
  <c r="K111" i="63"/>
  <c r="I111" i="63"/>
  <c r="G111" i="63"/>
  <c r="L111" i="63"/>
  <c r="H111" i="63"/>
  <c r="N111" i="63"/>
  <c r="J111" i="63"/>
  <c r="F111" i="63"/>
  <c r="M34" i="63"/>
  <c r="K34" i="63"/>
  <c r="I34" i="63"/>
  <c r="G34" i="63"/>
  <c r="L34" i="63"/>
  <c r="J34" i="63"/>
  <c r="H34" i="63"/>
  <c r="F34" i="63"/>
  <c r="N70" i="63"/>
  <c r="L70" i="63"/>
  <c r="J70" i="63"/>
  <c r="H70" i="63"/>
  <c r="F70" i="63"/>
  <c r="M70" i="63"/>
  <c r="K70" i="63"/>
  <c r="I70" i="63"/>
  <c r="G70" i="63"/>
  <c r="N74" i="63"/>
  <c r="L74" i="63"/>
  <c r="J74" i="63"/>
  <c r="H74" i="63"/>
  <c r="F74" i="63"/>
  <c r="M74" i="63"/>
  <c r="K74" i="63"/>
  <c r="I74" i="63"/>
  <c r="G74" i="63"/>
  <c r="N78" i="63"/>
  <c r="L78" i="63"/>
  <c r="J78" i="63"/>
  <c r="H78" i="63"/>
  <c r="F78" i="63"/>
  <c r="M78" i="63"/>
  <c r="K78" i="63"/>
  <c r="I78" i="63"/>
  <c r="G78" i="63"/>
  <c r="M81" i="63"/>
  <c r="K81" i="63"/>
  <c r="I81" i="63"/>
  <c r="G81" i="63"/>
  <c r="L81" i="63"/>
  <c r="H81" i="63"/>
  <c r="N81" i="63"/>
  <c r="J81" i="63"/>
  <c r="F81" i="63"/>
  <c r="M83" i="63"/>
  <c r="K83" i="63"/>
  <c r="I83" i="63"/>
  <c r="G83" i="63"/>
  <c r="L83" i="63"/>
  <c r="H83" i="63"/>
  <c r="N83" i="63"/>
  <c r="J83" i="63"/>
  <c r="F83" i="63"/>
  <c r="M85" i="63"/>
  <c r="K85" i="63"/>
  <c r="I85" i="63"/>
  <c r="G85" i="63"/>
  <c r="L85" i="63"/>
  <c r="H85" i="63"/>
  <c r="N85" i="63"/>
  <c r="J85" i="63"/>
  <c r="F85" i="63"/>
  <c r="M87" i="63"/>
  <c r="K87" i="63"/>
  <c r="I87" i="63"/>
  <c r="G87" i="63"/>
  <c r="L87" i="63"/>
  <c r="H87" i="63"/>
  <c r="N87" i="63"/>
  <c r="J87" i="63"/>
  <c r="F87" i="63"/>
  <c r="M89" i="63"/>
  <c r="K89" i="63"/>
  <c r="I89" i="63"/>
  <c r="G89" i="63"/>
  <c r="L89" i="63"/>
  <c r="H89" i="63"/>
  <c r="N89" i="63"/>
  <c r="J89" i="63"/>
  <c r="F89" i="63"/>
  <c r="M91" i="63"/>
  <c r="K91" i="63"/>
  <c r="I91" i="63"/>
  <c r="G91" i="63"/>
  <c r="L91" i="63"/>
  <c r="H91" i="63"/>
  <c r="N91" i="63"/>
  <c r="J91" i="63"/>
  <c r="F91" i="63"/>
  <c r="N93" i="63"/>
  <c r="L93" i="63"/>
  <c r="J93" i="63"/>
  <c r="H93" i="63"/>
  <c r="F93" i="63"/>
  <c r="M93" i="63"/>
  <c r="K93" i="63"/>
  <c r="I93" i="63"/>
  <c r="G93" i="63"/>
  <c r="N95" i="63"/>
  <c r="L95" i="63"/>
  <c r="J95" i="63"/>
  <c r="H95" i="63"/>
  <c r="F95" i="63"/>
  <c r="M95" i="63"/>
  <c r="K95" i="63"/>
  <c r="I95" i="63"/>
  <c r="G95" i="63"/>
  <c r="N97" i="63"/>
  <c r="L97" i="63"/>
  <c r="J97" i="63"/>
  <c r="H97" i="63"/>
  <c r="F97" i="63"/>
  <c r="M97" i="63"/>
  <c r="K97" i="63"/>
  <c r="I97" i="63"/>
  <c r="G97" i="63"/>
  <c r="N99" i="63"/>
  <c r="L99" i="63"/>
  <c r="J99" i="63"/>
  <c r="H99" i="63"/>
  <c r="F99" i="63"/>
  <c r="M99" i="63"/>
  <c r="K99" i="63"/>
  <c r="I99" i="63"/>
  <c r="G99" i="63"/>
  <c r="N101" i="63"/>
  <c r="L101" i="63"/>
  <c r="J101" i="63"/>
  <c r="H101" i="63"/>
  <c r="F101" i="63"/>
  <c r="M101" i="63"/>
  <c r="K101" i="63"/>
  <c r="I101" i="63"/>
  <c r="G101" i="63"/>
  <c r="N103" i="63"/>
  <c r="L103" i="63"/>
  <c r="J103" i="63"/>
  <c r="H103" i="63"/>
  <c r="F103" i="63"/>
  <c r="M103" i="63"/>
  <c r="K103" i="63"/>
  <c r="I103" i="63"/>
  <c r="G103" i="63"/>
  <c r="N105" i="63"/>
  <c r="L105" i="63"/>
  <c r="J105" i="63"/>
  <c r="H105" i="63"/>
  <c r="F105" i="63"/>
  <c r="M105" i="63"/>
  <c r="K105" i="63"/>
  <c r="I105" i="63"/>
  <c r="G105" i="63"/>
  <c r="N107" i="63"/>
  <c r="L107" i="63"/>
  <c r="J107" i="63"/>
  <c r="H107" i="63"/>
  <c r="F107" i="63"/>
  <c r="M107" i="63"/>
  <c r="K107" i="63"/>
  <c r="I107" i="63"/>
  <c r="G107" i="63"/>
  <c r="N109" i="63"/>
  <c r="L109" i="63"/>
  <c r="J109" i="63"/>
  <c r="H109" i="63"/>
  <c r="F109" i="63"/>
  <c r="M109" i="63"/>
  <c r="K109" i="63"/>
  <c r="I109" i="63"/>
  <c r="G109" i="63"/>
  <c r="M37" i="63"/>
  <c r="K37" i="63"/>
  <c r="I37" i="63"/>
  <c r="G37" i="63"/>
  <c r="N37" i="63"/>
  <c r="J37" i="63"/>
  <c r="F37" i="63"/>
  <c r="L37" i="63"/>
  <c r="H37" i="63"/>
  <c r="M39" i="63"/>
  <c r="K39" i="63"/>
  <c r="I39" i="63"/>
  <c r="G39" i="63"/>
  <c r="N39" i="63"/>
  <c r="J39" i="63"/>
  <c r="F39" i="63"/>
  <c r="L39" i="63"/>
  <c r="H39" i="63"/>
  <c r="M41" i="63"/>
  <c r="K41" i="63"/>
  <c r="I41" i="63"/>
  <c r="G41" i="63"/>
  <c r="N41" i="63"/>
  <c r="J41" i="63"/>
  <c r="F41" i="63"/>
  <c r="L41" i="63"/>
  <c r="H41" i="63"/>
  <c r="M43" i="63"/>
  <c r="K43" i="63"/>
  <c r="I43" i="63"/>
  <c r="G43" i="63"/>
  <c r="N43" i="63"/>
  <c r="J43" i="63"/>
  <c r="F43" i="63"/>
  <c r="L43" i="63"/>
  <c r="H43" i="63"/>
  <c r="M45" i="63"/>
  <c r="K45" i="63"/>
  <c r="I45" i="63"/>
  <c r="G45" i="63"/>
  <c r="N45" i="63"/>
  <c r="J45" i="63"/>
  <c r="F45" i="63"/>
  <c r="L45" i="63"/>
  <c r="H45" i="63"/>
  <c r="M47" i="63"/>
  <c r="K47" i="63"/>
  <c r="I47" i="63"/>
  <c r="G47" i="63"/>
  <c r="N47" i="63"/>
  <c r="L47" i="63"/>
  <c r="J47" i="63"/>
  <c r="H47" i="63"/>
  <c r="F47" i="63"/>
  <c r="M49" i="63"/>
  <c r="K49" i="63"/>
  <c r="I49" i="63"/>
  <c r="G49" i="63"/>
  <c r="N49" i="63"/>
  <c r="L49" i="63"/>
  <c r="J49" i="63"/>
  <c r="H49" i="63"/>
  <c r="F49" i="63"/>
  <c r="M51" i="63"/>
  <c r="K51" i="63"/>
  <c r="I51" i="63"/>
  <c r="G51" i="63"/>
  <c r="N51" i="63"/>
  <c r="L51" i="63"/>
  <c r="J51" i="63"/>
  <c r="H51" i="63"/>
  <c r="F51" i="63"/>
  <c r="M53" i="63"/>
  <c r="K53" i="63"/>
  <c r="I53" i="63"/>
  <c r="G53" i="63"/>
  <c r="N53" i="63"/>
  <c r="L53" i="63"/>
  <c r="J53" i="63"/>
  <c r="H53" i="63"/>
  <c r="F53" i="63"/>
  <c r="M55" i="63"/>
  <c r="K55" i="63"/>
  <c r="I55" i="63"/>
  <c r="G55" i="63"/>
  <c r="N55" i="63"/>
  <c r="L55" i="63"/>
  <c r="J55" i="63"/>
  <c r="H55" i="63"/>
  <c r="F55" i="63"/>
  <c r="M57" i="63"/>
  <c r="K57" i="63"/>
  <c r="I57" i="63"/>
  <c r="G57" i="63"/>
  <c r="N57" i="63"/>
  <c r="L57" i="63"/>
  <c r="J57" i="63"/>
  <c r="H57" i="63"/>
  <c r="F57" i="63"/>
  <c r="M59" i="63"/>
  <c r="K59" i="63"/>
  <c r="I59" i="63"/>
  <c r="G59" i="63"/>
  <c r="N59" i="63"/>
  <c r="L59" i="63"/>
  <c r="J59" i="63"/>
  <c r="H59" i="63"/>
  <c r="F59" i="63"/>
  <c r="M61" i="63"/>
  <c r="K61" i="63"/>
  <c r="I61" i="63"/>
  <c r="G61" i="63"/>
  <c r="N61" i="63"/>
  <c r="L61" i="63"/>
  <c r="J61" i="63"/>
  <c r="H61" i="63"/>
  <c r="F61" i="63"/>
  <c r="M63" i="63"/>
  <c r="K63" i="63"/>
  <c r="I63" i="63"/>
  <c r="G63" i="63"/>
  <c r="N63" i="63"/>
  <c r="L63" i="63"/>
  <c r="J63" i="63"/>
  <c r="H63" i="63"/>
  <c r="F63" i="63"/>
  <c r="M65" i="63"/>
  <c r="K65" i="63"/>
  <c r="I65" i="63"/>
  <c r="G65" i="63"/>
  <c r="N65" i="63"/>
  <c r="L65" i="63"/>
  <c r="J65" i="63"/>
  <c r="H65" i="63"/>
  <c r="F65" i="63"/>
  <c r="N67" i="63"/>
  <c r="M67" i="63"/>
  <c r="K67" i="63"/>
  <c r="I67" i="63"/>
  <c r="G67" i="63"/>
  <c r="J67" i="63"/>
  <c r="F67" i="63"/>
  <c r="L67" i="63"/>
  <c r="H67" i="63"/>
  <c r="N71" i="63"/>
  <c r="L71" i="63"/>
  <c r="J71" i="63"/>
  <c r="H71" i="63"/>
  <c r="F71" i="63"/>
  <c r="M71" i="63"/>
  <c r="K71" i="63"/>
  <c r="I71" i="63"/>
  <c r="G71" i="63"/>
  <c r="N75" i="63"/>
  <c r="L75" i="63"/>
  <c r="J75" i="63"/>
  <c r="H75" i="63"/>
  <c r="F75" i="63"/>
  <c r="M75" i="63"/>
  <c r="K75" i="63"/>
  <c r="I75" i="63"/>
  <c r="G75" i="63"/>
  <c r="N79" i="63"/>
  <c r="L79" i="63"/>
  <c r="J79" i="63"/>
  <c r="H79" i="63"/>
  <c r="F79" i="63"/>
  <c r="M79" i="63"/>
  <c r="K79" i="63"/>
  <c r="I79" i="63"/>
  <c r="G79" i="63"/>
  <c r="M112" i="63"/>
  <c r="K112" i="63"/>
  <c r="I112" i="63"/>
  <c r="G112" i="63"/>
  <c r="N112" i="63"/>
  <c r="J112" i="63"/>
  <c r="F112" i="63"/>
  <c r="L112" i="63"/>
  <c r="H112" i="63"/>
  <c r="N35" i="63"/>
  <c r="L35" i="63"/>
  <c r="J35" i="63"/>
  <c r="H35" i="63"/>
  <c r="F35" i="63"/>
  <c r="M35" i="63"/>
  <c r="K35" i="63"/>
  <c r="I35" i="63"/>
  <c r="G35" i="63"/>
  <c r="N68" i="63"/>
  <c r="L68" i="63"/>
  <c r="J68" i="63"/>
  <c r="H68" i="63"/>
  <c r="F68" i="63"/>
  <c r="M68" i="63"/>
  <c r="K68" i="63"/>
  <c r="I68" i="63"/>
  <c r="G68" i="63"/>
  <c r="N72" i="63"/>
  <c r="L72" i="63"/>
  <c r="J72" i="63"/>
  <c r="H72" i="63"/>
  <c r="F72" i="63"/>
  <c r="M72" i="63"/>
  <c r="K72" i="63"/>
  <c r="I72" i="63"/>
  <c r="G72" i="63"/>
  <c r="N76" i="63"/>
  <c r="L76" i="63"/>
  <c r="J76" i="63"/>
  <c r="H76" i="63"/>
  <c r="F76" i="63"/>
  <c r="M76" i="63"/>
  <c r="K76" i="63"/>
  <c r="I76" i="63"/>
  <c r="G76" i="63"/>
  <c r="N80" i="63"/>
  <c r="L80" i="63"/>
  <c r="J80" i="63"/>
  <c r="H80" i="63"/>
  <c r="F80" i="63"/>
  <c r="M80" i="63"/>
  <c r="K80" i="63"/>
  <c r="I80" i="63"/>
  <c r="G80" i="63"/>
  <c r="M82" i="63"/>
  <c r="K82" i="63"/>
  <c r="I82" i="63"/>
  <c r="G82" i="63"/>
  <c r="N82" i="63"/>
  <c r="J82" i="63"/>
  <c r="F82" i="63"/>
  <c r="L82" i="63"/>
  <c r="H82" i="63"/>
  <c r="M84" i="63"/>
  <c r="K84" i="63"/>
  <c r="I84" i="63"/>
  <c r="G84" i="63"/>
  <c r="N84" i="63"/>
  <c r="J84" i="63"/>
  <c r="F84" i="63"/>
  <c r="L84" i="63"/>
  <c r="H84" i="63"/>
  <c r="M86" i="63"/>
  <c r="K86" i="63"/>
  <c r="I86" i="63"/>
  <c r="G86" i="63"/>
  <c r="N86" i="63"/>
  <c r="J86" i="63"/>
  <c r="F86" i="63"/>
  <c r="L86" i="63"/>
  <c r="H86" i="63"/>
  <c r="M88" i="63"/>
  <c r="K88" i="63"/>
  <c r="I88" i="63"/>
  <c r="G88" i="63"/>
  <c r="N88" i="63"/>
  <c r="J88" i="63"/>
  <c r="F88" i="63"/>
  <c r="L88" i="63"/>
  <c r="H88" i="63"/>
  <c r="M90" i="63"/>
  <c r="K90" i="63"/>
  <c r="I90" i="63"/>
  <c r="G90" i="63"/>
  <c r="N90" i="63"/>
  <c r="J90" i="63"/>
  <c r="F90" i="63"/>
  <c r="L90" i="63"/>
  <c r="H90" i="63"/>
  <c r="M92" i="63"/>
  <c r="K92" i="63"/>
  <c r="I92" i="63"/>
  <c r="G92" i="63"/>
  <c r="N92" i="63"/>
  <c r="J92" i="63"/>
  <c r="F92" i="63"/>
  <c r="L92" i="63"/>
  <c r="H92" i="63"/>
  <c r="N94" i="63"/>
  <c r="L94" i="63"/>
  <c r="J94" i="63"/>
  <c r="H94" i="63"/>
  <c r="F94" i="63"/>
  <c r="M94" i="63"/>
  <c r="K94" i="63"/>
  <c r="I94" i="63"/>
  <c r="G94" i="63"/>
  <c r="N96" i="63"/>
  <c r="L96" i="63"/>
  <c r="J96" i="63"/>
  <c r="H96" i="63"/>
  <c r="F96" i="63"/>
  <c r="M96" i="63"/>
  <c r="K96" i="63"/>
  <c r="I96" i="63"/>
  <c r="G96" i="63"/>
  <c r="N98" i="63"/>
  <c r="L98" i="63"/>
  <c r="J98" i="63"/>
  <c r="H98" i="63"/>
  <c r="F98" i="63"/>
  <c r="M98" i="63"/>
  <c r="K98" i="63"/>
  <c r="I98" i="63"/>
  <c r="G98" i="63"/>
  <c r="N100" i="63"/>
  <c r="L100" i="63"/>
  <c r="J100" i="63"/>
  <c r="H100" i="63"/>
  <c r="F100" i="63"/>
  <c r="M100" i="63"/>
  <c r="K100" i="63"/>
  <c r="I100" i="63"/>
  <c r="G100" i="63"/>
  <c r="N102" i="63"/>
  <c r="L102" i="63"/>
  <c r="J102" i="63"/>
  <c r="H102" i="63"/>
  <c r="F102" i="63"/>
  <c r="M102" i="63"/>
  <c r="K102" i="63"/>
  <c r="I102" i="63"/>
  <c r="G102" i="63"/>
  <c r="N104" i="63"/>
  <c r="L104" i="63"/>
  <c r="J104" i="63"/>
  <c r="H104" i="63"/>
  <c r="F104" i="63"/>
  <c r="M104" i="63"/>
  <c r="K104" i="63"/>
  <c r="I104" i="63"/>
  <c r="G104" i="63"/>
  <c r="N106" i="63"/>
  <c r="L106" i="63"/>
  <c r="J106" i="63"/>
  <c r="H106" i="63"/>
  <c r="F106" i="63"/>
  <c r="M106" i="63"/>
  <c r="K106" i="63"/>
  <c r="I106" i="63"/>
  <c r="G106" i="63"/>
  <c r="N108" i="63"/>
  <c r="L108" i="63"/>
  <c r="J108" i="63"/>
  <c r="H108" i="63"/>
  <c r="F108" i="63"/>
  <c r="M108" i="63"/>
  <c r="K108" i="63"/>
  <c r="I108" i="63"/>
  <c r="G108" i="63"/>
  <c r="N110" i="63"/>
  <c r="L110" i="63"/>
  <c r="J110" i="63"/>
  <c r="H110" i="63"/>
  <c r="F110" i="63"/>
  <c r="M110" i="63"/>
  <c r="K110" i="63"/>
  <c r="I110" i="63"/>
  <c r="G110" i="63"/>
  <c r="N38" i="62"/>
  <c r="L38" i="62"/>
  <c r="J38" i="62"/>
  <c r="H38" i="62"/>
  <c r="F38" i="62"/>
  <c r="M38" i="62"/>
  <c r="K38" i="62"/>
  <c r="I38" i="62"/>
  <c r="G38" i="62"/>
  <c r="N44" i="62"/>
  <c r="L44" i="62"/>
  <c r="J44" i="62"/>
  <c r="H44" i="62"/>
  <c r="F44" i="62"/>
  <c r="M44" i="62"/>
  <c r="I44" i="62"/>
  <c r="K44" i="62"/>
  <c r="G44" i="62"/>
  <c r="N52" i="62"/>
  <c r="L52" i="62"/>
  <c r="J52" i="62"/>
  <c r="H52" i="62"/>
  <c r="F52" i="62"/>
  <c r="M52" i="62"/>
  <c r="I52" i="62"/>
  <c r="K52" i="62"/>
  <c r="G52" i="62"/>
  <c r="N60" i="62"/>
  <c r="L60" i="62"/>
  <c r="J60" i="62"/>
  <c r="H60" i="62"/>
  <c r="F60" i="62"/>
  <c r="M60" i="62"/>
  <c r="I60" i="62"/>
  <c r="K60" i="62"/>
  <c r="G60" i="62"/>
  <c r="N68" i="62"/>
  <c r="L68" i="62"/>
  <c r="J68" i="62"/>
  <c r="H68" i="62"/>
  <c r="F68" i="62"/>
  <c r="M68" i="62"/>
  <c r="I68" i="62"/>
  <c r="K68" i="62"/>
  <c r="G68" i="62"/>
  <c r="N76" i="62"/>
  <c r="L76" i="62"/>
  <c r="J76" i="62"/>
  <c r="H76" i="62"/>
  <c r="F76" i="62"/>
  <c r="M76" i="62"/>
  <c r="I76" i="62"/>
  <c r="K76" i="62"/>
  <c r="G76" i="62"/>
  <c r="N84" i="62"/>
  <c r="L84" i="62"/>
  <c r="J84" i="62"/>
  <c r="H84" i="62"/>
  <c r="F84" i="62"/>
  <c r="M84" i="62"/>
  <c r="I84" i="62"/>
  <c r="K84" i="62"/>
  <c r="G84" i="62"/>
  <c r="N35" i="62"/>
  <c r="L35" i="62"/>
  <c r="J35" i="62"/>
  <c r="H35" i="62"/>
  <c r="F35" i="62"/>
  <c r="M35" i="62"/>
  <c r="K35" i="62"/>
  <c r="I35" i="62"/>
  <c r="G35" i="62"/>
  <c r="N39" i="62"/>
  <c r="L39" i="62"/>
  <c r="J39" i="62"/>
  <c r="H39" i="62"/>
  <c r="F39" i="62"/>
  <c r="M39" i="62"/>
  <c r="K39" i="62"/>
  <c r="I39" i="62"/>
  <c r="G39" i="62"/>
  <c r="N46" i="62"/>
  <c r="L46" i="62"/>
  <c r="J46" i="62"/>
  <c r="H46" i="62"/>
  <c r="F46" i="62"/>
  <c r="M46" i="62"/>
  <c r="I46" i="62"/>
  <c r="K46" i="62"/>
  <c r="G46" i="62"/>
  <c r="N54" i="62"/>
  <c r="L54" i="62"/>
  <c r="J54" i="62"/>
  <c r="H54" i="62"/>
  <c r="F54" i="62"/>
  <c r="M54" i="62"/>
  <c r="I54" i="62"/>
  <c r="K54" i="62"/>
  <c r="G54" i="62"/>
  <c r="N62" i="62"/>
  <c r="L62" i="62"/>
  <c r="J62" i="62"/>
  <c r="H62" i="62"/>
  <c r="F62" i="62"/>
  <c r="M62" i="62"/>
  <c r="I62" i="62"/>
  <c r="K62" i="62"/>
  <c r="G62" i="62"/>
  <c r="N70" i="62"/>
  <c r="L70" i="62"/>
  <c r="J70" i="62"/>
  <c r="H70" i="62"/>
  <c r="F70" i="62"/>
  <c r="M70" i="62"/>
  <c r="I70" i="62"/>
  <c r="K70" i="62"/>
  <c r="G70" i="62"/>
  <c r="N78" i="62"/>
  <c r="L78" i="62"/>
  <c r="J78" i="62"/>
  <c r="H78" i="62"/>
  <c r="F78" i="62"/>
  <c r="M78" i="62"/>
  <c r="I78" i="62"/>
  <c r="K78" i="62"/>
  <c r="G78" i="62"/>
  <c r="N86" i="62"/>
  <c r="L86" i="62"/>
  <c r="J86" i="62"/>
  <c r="H86" i="62"/>
  <c r="F86" i="62"/>
  <c r="M86" i="62"/>
  <c r="I86" i="62"/>
  <c r="K86" i="62"/>
  <c r="G86" i="62"/>
  <c r="N92" i="62"/>
  <c r="L92" i="62"/>
  <c r="J92" i="62"/>
  <c r="H92" i="62"/>
  <c r="F92" i="62"/>
  <c r="M92" i="62"/>
  <c r="I92" i="62"/>
  <c r="K92" i="62"/>
  <c r="G92" i="62"/>
  <c r="N47" i="62"/>
  <c r="L47" i="62"/>
  <c r="J47" i="62"/>
  <c r="H47" i="62"/>
  <c r="F47" i="62"/>
  <c r="K47" i="62"/>
  <c r="G47" i="62"/>
  <c r="M47" i="62"/>
  <c r="I47" i="62"/>
  <c r="N55" i="62"/>
  <c r="L55" i="62"/>
  <c r="J55" i="62"/>
  <c r="H55" i="62"/>
  <c r="F55" i="62"/>
  <c r="K55" i="62"/>
  <c r="G55" i="62"/>
  <c r="M55" i="62"/>
  <c r="I55" i="62"/>
  <c r="N63" i="62"/>
  <c r="L63" i="62"/>
  <c r="J63" i="62"/>
  <c r="H63" i="62"/>
  <c r="F63" i="62"/>
  <c r="K63" i="62"/>
  <c r="G63" i="62"/>
  <c r="M63" i="62"/>
  <c r="I63" i="62"/>
  <c r="N71" i="62"/>
  <c r="L71" i="62"/>
  <c r="J71" i="62"/>
  <c r="H71" i="62"/>
  <c r="F71" i="62"/>
  <c r="K71" i="62"/>
  <c r="G71" i="62"/>
  <c r="M71" i="62"/>
  <c r="I71" i="62"/>
  <c r="N79" i="62"/>
  <c r="L79" i="62"/>
  <c r="J79" i="62"/>
  <c r="H79" i="62"/>
  <c r="F79" i="62"/>
  <c r="K79" i="62"/>
  <c r="G79" i="62"/>
  <c r="M79" i="62"/>
  <c r="I79" i="62"/>
  <c r="N87" i="62"/>
  <c r="L87" i="62"/>
  <c r="J87" i="62"/>
  <c r="H87" i="62"/>
  <c r="F87" i="62"/>
  <c r="K87" i="62"/>
  <c r="G87" i="62"/>
  <c r="M87" i="62"/>
  <c r="I87" i="62"/>
  <c r="N45" i="62"/>
  <c r="L45" i="62"/>
  <c r="J45" i="62"/>
  <c r="H45" i="62"/>
  <c r="F45" i="62"/>
  <c r="K45" i="62"/>
  <c r="G45" i="62"/>
  <c r="M45" i="62"/>
  <c r="I45" i="62"/>
  <c r="N53" i="62"/>
  <c r="L53" i="62"/>
  <c r="J53" i="62"/>
  <c r="H53" i="62"/>
  <c r="F53" i="62"/>
  <c r="K53" i="62"/>
  <c r="G53" i="62"/>
  <c r="M53" i="62"/>
  <c r="I53" i="62"/>
  <c r="N61" i="62"/>
  <c r="L61" i="62"/>
  <c r="J61" i="62"/>
  <c r="H61" i="62"/>
  <c r="F61" i="62"/>
  <c r="K61" i="62"/>
  <c r="G61" i="62"/>
  <c r="M61" i="62"/>
  <c r="I61" i="62"/>
  <c r="N69" i="62"/>
  <c r="L69" i="62"/>
  <c r="J69" i="62"/>
  <c r="H69" i="62"/>
  <c r="F69" i="62"/>
  <c r="K69" i="62"/>
  <c r="G69" i="62"/>
  <c r="M69" i="62"/>
  <c r="I69" i="62"/>
  <c r="N77" i="62"/>
  <c r="L77" i="62"/>
  <c r="J77" i="62"/>
  <c r="H77" i="62"/>
  <c r="F77" i="62"/>
  <c r="K77" i="62"/>
  <c r="G77" i="62"/>
  <c r="M77" i="62"/>
  <c r="I77" i="62"/>
  <c r="N85" i="62"/>
  <c r="L85" i="62"/>
  <c r="J85" i="62"/>
  <c r="H85" i="62"/>
  <c r="F85" i="62"/>
  <c r="K85" i="62"/>
  <c r="G85" i="62"/>
  <c r="M85" i="62"/>
  <c r="I85" i="62"/>
  <c r="M93" i="62"/>
  <c r="K93" i="62"/>
  <c r="I93" i="62"/>
  <c r="G93" i="62"/>
  <c r="L93" i="62"/>
  <c r="H93" i="62"/>
  <c r="J93" i="62"/>
  <c r="N93" i="62"/>
  <c r="F93" i="62"/>
  <c r="M95" i="62"/>
  <c r="K95" i="62"/>
  <c r="I95" i="62"/>
  <c r="G95" i="62"/>
  <c r="L95" i="62"/>
  <c r="H95" i="62"/>
  <c r="N95" i="62"/>
  <c r="F95" i="62"/>
  <c r="J95" i="62"/>
  <c r="M97" i="62"/>
  <c r="K97" i="62"/>
  <c r="I97" i="62"/>
  <c r="G97" i="62"/>
  <c r="L97" i="62"/>
  <c r="H97" i="62"/>
  <c r="J97" i="62"/>
  <c r="N97" i="62"/>
  <c r="F97" i="62"/>
  <c r="M99" i="62"/>
  <c r="K99" i="62"/>
  <c r="I99" i="62"/>
  <c r="G99" i="62"/>
  <c r="L99" i="62"/>
  <c r="H99" i="62"/>
  <c r="N99" i="62"/>
  <c r="F99" i="62"/>
  <c r="J99" i="62"/>
  <c r="M101" i="62"/>
  <c r="K101" i="62"/>
  <c r="I101" i="62"/>
  <c r="G101" i="62"/>
  <c r="L101" i="62"/>
  <c r="H101" i="62"/>
  <c r="J101" i="62"/>
  <c r="N101" i="62"/>
  <c r="F101" i="62"/>
  <c r="M103" i="62"/>
  <c r="K103" i="62"/>
  <c r="I103" i="62"/>
  <c r="G103" i="62"/>
  <c r="L103" i="62"/>
  <c r="H103" i="62"/>
  <c r="N103" i="62"/>
  <c r="F103" i="62"/>
  <c r="J103" i="62"/>
  <c r="M105" i="62"/>
  <c r="K105" i="62"/>
  <c r="I105" i="62"/>
  <c r="G105" i="62"/>
  <c r="L105" i="62"/>
  <c r="H105" i="62"/>
  <c r="J105" i="62"/>
  <c r="N105" i="62"/>
  <c r="F105" i="62"/>
  <c r="M107" i="62"/>
  <c r="K107" i="62"/>
  <c r="I107" i="62"/>
  <c r="G107" i="62"/>
  <c r="L107" i="62"/>
  <c r="H107" i="62"/>
  <c r="N107" i="62"/>
  <c r="F107" i="62"/>
  <c r="J107" i="62"/>
  <c r="M109" i="62"/>
  <c r="K109" i="62"/>
  <c r="I109" i="62"/>
  <c r="G109" i="62"/>
  <c r="L109" i="62"/>
  <c r="H109" i="62"/>
  <c r="J109" i="62"/>
  <c r="N109" i="62"/>
  <c r="F109" i="62"/>
  <c r="M111" i="62"/>
  <c r="K111" i="62"/>
  <c r="I111" i="62"/>
  <c r="G111" i="62"/>
  <c r="L111" i="62"/>
  <c r="H111" i="62"/>
  <c r="N111" i="62"/>
  <c r="F111" i="62"/>
  <c r="J111" i="62"/>
  <c r="N36" i="62"/>
  <c r="L36" i="62"/>
  <c r="J36" i="62"/>
  <c r="H36" i="62"/>
  <c r="F36" i="62"/>
  <c r="M36" i="62"/>
  <c r="K36" i="62"/>
  <c r="I36" i="62"/>
  <c r="G36" i="62"/>
  <c r="N40" i="62"/>
  <c r="L40" i="62"/>
  <c r="J40" i="62"/>
  <c r="H40" i="62"/>
  <c r="F40" i="62"/>
  <c r="M40" i="62"/>
  <c r="K40" i="62"/>
  <c r="I40" i="62"/>
  <c r="G40" i="62"/>
  <c r="N42" i="62"/>
  <c r="L42" i="62"/>
  <c r="J42" i="62"/>
  <c r="H42" i="62"/>
  <c r="F42" i="62"/>
  <c r="M42" i="62"/>
  <c r="K42" i="62"/>
  <c r="I42" i="62"/>
  <c r="G42" i="62"/>
  <c r="N48" i="62"/>
  <c r="L48" i="62"/>
  <c r="J48" i="62"/>
  <c r="H48" i="62"/>
  <c r="F48" i="62"/>
  <c r="M48" i="62"/>
  <c r="I48" i="62"/>
  <c r="K48" i="62"/>
  <c r="G48" i="62"/>
  <c r="N56" i="62"/>
  <c r="L56" i="62"/>
  <c r="J56" i="62"/>
  <c r="H56" i="62"/>
  <c r="F56" i="62"/>
  <c r="M56" i="62"/>
  <c r="I56" i="62"/>
  <c r="K56" i="62"/>
  <c r="G56" i="62"/>
  <c r="N64" i="62"/>
  <c r="L64" i="62"/>
  <c r="J64" i="62"/>
  <c r="H64" i="62"/>
  <c r="F64" i="62"/>
  <c r="M64" i="62"/>
  <c r="I64" i="62"/>
  <c r="K64" i="62"/>
  <c r="G64" i="62"/>
  <c r="N72" i="62"/>
  <c r="L72" i="62"/>
  <c r="J72" i="62"/>
  <c r="H72" i="62"/>
  <c r="F72" i="62"/>
  <c r="M72" i="62"/>
  <c r="I72" i="62"/>
  <c r="K72" i="62"/>
  <c r="G72" i="62"/>
  <c r="N80" i="62"/>
  <c r="L80" i="62"/>
  <c r="J80" i="62"/>
  <c r="H80" i="62"/>
  <c r="F80" i="62"/>
  <c r="M80" i="62"/>
  <c r="I80" i="62"/>
  <c r="K80" i="62"/>
  <c r="G80" i="62"/>
  <c r="N88" i="62"/>
  <c r="L88" i="62"/>
  <c r="J88" i="62"/>
  <c r="H88" i="62"/>
  <c r="F88" i="62"/>
  <c r="M88" i="62"/>
  <c r="I88" i="62"/>
  <c r="K88" i="62"/>
  <c r="G88" i="62"/>
  <c r="M34" i="62"/>
  <c r="K34" i="62"/>
  <c r="I34" i="62"/>
  <c r="G34" i="62"/>
  <c r="L34" i="62"/>
  <c r="J34" i="62"/>
  <c r="H34" i="62"/>
  <c r="F34" i="62"/>
  <c r="N37" i="62"/>
  <c r="L37" i="62"/>
  <c r="J37" i="62"/>
  <c r="H37" i="62"/>
  <c r="F37" i="62"/>
  <c r="M37" i="62"/>
  <c r="K37" i="62"/>
  <c r="I37" i="62"/>
  <c r="G37" i="62"/>
  <c r="N41" i="62"/>
  <c r="L41" i="62"/>
  <c r="J41" i="62"/>
  <c r="H41" i="62"/>
  <c r="F41" i="62"/>
  <c r="M41" i="62"/>
  <c r="K41" i="62"/>
  <c r="I41" i="62"/>
  <c r="G41" i="62"/>
  <c r="N50" i="62"/>
  <c r="L50" i="62"/>
  <c r="J50" i="62"/>
  <c r="H50" i="62"/>
  <c r="F50" i="62"/>
  <c r="M50" i="62"/>
  <c r="I50" i="62"/>
  <c r="K50" i="62"/>
  <c r="G50" i="62"/>
  <c r="N58" i="62"/>
  <c r="L58" i="62"/>
  <c r="J58" i="62"/>
  <c r="H58" i="62"/>
  <c r="F58" i="62"/>
  <c r="M58" i="62"/>
  <c r="I58" i="62"/>
  <c r="K58" i="62"/>
  <c r="G58" i="62"/>
  <c r="N66" i="62"/>
  <c r="L66" i="62"/>
  <c r="J66" i="62"/>
  <c r="H66" i="62"/>
  <c r="F66" i="62"/>
  <c r="M66" i="62"/>
  <c r="I66" i="62"/>
  <c r="K66" i="62"/>
  <c r="G66" i="62"/>
  <c r="N74" i="62"/>
  <c r="L74" i="62"/>
  <c r="J74" i="62"/>
  <c r="H74" i="62"/>
  <c r="F74" i="62"/>
  <c r="M74" i="62"/>
  <c r="I74" i="62"/>
  <c r="K74" i="62"/>
  <c r="G74" i="62"/>
  <c r="N82" i="62"/>
  <c r="L82" i="62"/>
  <c r="J82" i="62"/>
  <c r="H82" i="62"/>
  <c r="F82" i="62"/>
  <c r="M82" i="62"/>
  <c r="I82" i="62"/>
  <c r="K82" i="62"/>
  <c r="G82" i="62"/>
  <c r="N90" i="62"/>
  <c r="L90" i="62"/>
  <c r="J90" i="62"/>
  <c r="H90" i="62"/>
  <c r="F90" i="62"/>
  <c r="M90" i="62"/>
  <c r="I90" i="62"/>
  <c r="K90" i="62"/>
  <c r="G90" i="62"/>
  <c r="N43" i="62"/>
  <c r="L43" i="62"/>
  <c r="J43" i="62"/>
  <c r="H43" i="62"/>
  <c r="F43" i="62"/>
  <c r="K43" i="62"/>
  <c r="G43" i="62"/>
  <c r="M43" i="62"/>
  <c r="I43" i="62"/>
  <c r="N51" i="62"/>
  <c r="L51" i="62"/>
  <c r="J51" i="62"/>
  <c r="H51" i="62"/>
  <c r="F51" i="62"/>
  <c r="K51" i="62"/>
  <c r="G51" i="62"/>
  <c r="M51" i="62"/>
  <c r="I51" i="62"/>
  <c r="N59" i="62"/>
  <c r="L59" i="62"/>
  <c r="J59" i="62"/>
  <c r="H59" i="62"/>
  <c r="F59" i="62"/>
  <c r="K59" i="62"/>
  <c r="G59" i="62"/>
  <c r="M59" i="62"/>
  <c r="I59" i="62"/>
  <c r="N67" i="62"/>
  <c r="L67" i="62"/>
  <c r="J67" i="62"/>
  <c r="H67" i="62"/>
  <c r="F67" i="62"/>
  <c r="K67" i="62"/>
  <c r="G67" i="62"/>
  <c r="M67" i="62"/>
  <c r="I67" i="62"/>
  <c r="N75" i="62"/>
  <c r="L75" i="62"/>
  <c r="J75" i="62"/>
  <c r="H75" i="62"/>
  <c r="F75" i="62"/>
  <c r="K75" i="62"/>
  <c r="G75" i="62"/>
  <c r="M75" i="62"/>
  <c r="I75" i="62"/>
  <c r="N83" i="62"/>
  <c r="L83" i="62"/>
  <c r="J83" i="62"/>
  <c r="H83" i="62"/>
  <c r="F83" i="62"/>
  <c r="K83" i="62"/>
  <c r="G83" i="62"/>
  <c r="M83" i="62"/>
  <c r="I83" i="62"/>
  <c r="N91" i="62"/>
  <c r="L91" i="62"/>
  <c r="J91" i="62"/>
  <c r="H91" i="62"/>
  <c r="F91" i="62"/>
  <c r="K91" i="62"/>
  <c r="G91" i="62"/>
  <c r="M91" i="62"/>
  <c r="I91" i="62"/>
  <c r="N49" i="62"/>
  <c r="L49" i="62"/>
  <c r="J49" i="62"/>
  <c r="H49" i="62"/>
  <c r="F49" i="62"/>
  <c r="K49" i="62"/>
  <c r="G49" i="62"/>
  <c r="M49" i="62"/>
  <c r="I49" i="62"/>
  <c r="N57" i="62"/>
  <c r="L57" i="62"/>
  <c r="J57" i="62"/>
  <c r="H57" i="62"/>
  <c r="F57" i="62"/>
  <c r="K57" i="62"/>
  <c r="G57" i="62"/>
  <c r="M57" i="62"/>
  <c r="I57" i="62"/>
  <c r="N65" i="62"/>
  <c r="L65" i="62"/>
  <c r="J65" i="62"/>
  <c r="H65" i="62"/>
  <c r="F65" i="62"/>
  <c r="K65" i="62"/>
  <c r="G65" i="62"/>
  <c r="M65" i="62"/>
  <c r="I65" i="62"/>
  <c r="N73" i="62"/>
  <c r="L73" i="62"/>
  <c r="J73" i="62"/>
  <c r="H73" i="62"/>
  <c r="F73" i="62"/>
  <c r="K73" i="62"/>
  <c r="G73" i="62"/>
  <c r="M73" i="62"/>
  <c r="I73" i="62"/>
  <c r="N81" i="62"/>
  <c r="L81" i="62"/>
  <c r="J81" i="62"/>
  <c r="H81" i="62"/>
  <c r="F81" i="62"/>
  <c r="K81" i="62"/>
  <c r="G81" i="62"/>
  <c r="M81" i="62"/>
  <c r="I81" i="62"/>
  <c r="N89" i="62"/>
  <c r="L89" i="62"/>
  <c r="J89" i="62"/>
  <c r="H89" i="62"/>
  <c r="F89" i="62"/>
  <c r="K89" i="62"/>
  <c r="G89" i="62"/>
  <c r="M89" i="62"/>
  <c r="I89" i="62"/>
  <c r="M94" i="62"/>
  <c r="K94" i="62"/>
  <c r="I94" i="62"/>
  <c r="G94" i="62"/>
  <c r="N94" i="62"/>
  <c r="J94" i="62"/>
  <c r="F94" i="62"/>
  <c r="H94" i="62"/>
  <c r="L94" i="62"/>
  <c r="M96" i="62"/>
  <c r="K96" i="62"/>
  <c r="I96" i="62"/>
  <c r="G96" i="62"/>
  <c r="N96" i="62"/>
  <c r="J96" i="62"/>
  <c r="F96" i="62"/>
  <c r="L96" i="62"/>
  <c r="H96" i="62"/>
  <c r="M98" i="62"/>
  <c r="K98" i="62"/>
  <c r="I98" i="62"/>
  <c r="G98" i="62"/>
  <c r="N98" i="62"/>
  <c r="J98" i="62"/>
  <c r="F98" i="62"/>
  <c r="H98" i="62"/>
  <c r="L98" i="62"/>
  <c r="M100" i="62"/>
  <c r="K100" i="62"/>
  <c r="I100" i="62"/>
  <c r="G100" i="62"/>
  <c r="N100" i="62"/>
  <c r="J100" i="62"/>
  <c r="F100" i="62"/>
  <c r="L100" i="62"/>
  <c r="H100" i="62"/>
  <c r="M102" i="62"/>
  <c r="K102" i="62"/>
  <c r="I102" i="62"/>
  <c r="G102" i="62"/>
  <c r="N102" i="62"/>
  <c r="J102" i="62"/>
  <c r="F102" i="62"/>
  <c r="H102" i="62"/>
  <c r="L102" i="62"/>
  <c r="M104" i="62"/>
  <c r="K104" i="62"/>
  <c r="I104" i="62"/>
  <c r="G104" i="62"/>
  <c r="N104" i="62"/>
  <c r="J104" i="62"/>
  <c r="F104" i="62"/>
  <c r="L104" i="62"/>
  <c r="H104" i="62"/>
  <c r="M106" i="62"/>
  <c r="K106" i="62"/>
  <c r="I106" i="62"/>
  <c r="G106" i="62"/>
  <c r="N106" i="62"/>
  <c r="J106" i="62"/>
  <c r="F106" i="62"/>
  <c r="H106" i="62"/>
  <c r="L106" i="62"/>
  <c r="M108" i="62"/>
  <c r="K108" i="62"/>
  <c r="I108" i="62"/>
  <c r="G108" i="62"/>
  <c r="N108" i="62"/>
  <c r="J108" i="62"/>
  <c r="F108" i="62"/>
  <c r="L108" i="62"/>
  <c r="H108" i="62"/>
  <c r="M110" i="62"/>
  <c r="K110" i="62"/>
  <c r="I110" i="62"/>
  <c r="G110" i="62"/>
  <c r="N110" i="62"/>
  <c r="J110" i="62"/>
  <c r="F110" i="62"/>
  <c r="H110" i="62"/>
  <c r="L110" i="62"/>
  <c r="M112" i="62"/>
  <c r="K112" i="62"/>
  <c r="I112" i="62"/>
  <c r="G112" i="62"/>
  <c r="N112" i="62"/>
  <c r="J112" i="62"/>
  <c r="F112" i="62"/>
  <c r="L112" i="62"/>
  <c r="H112" i="62"/>
  <c r="N36" i="61"/>
  <c r="L36" i="61"/>
  <c r="J36" i="61"/>
  <c r="H36" i="61"/>
  <c r="F36" i="61"/>
  <c r="M36" i="61"/>
  <c r="K36" i="61"/>
  <c r="I36" i="61"/>
  <c r="G36" i="61"/>
  <c r="N40" i="61"/>
  <c r="L40" i="61"/>
  <c r="J40" i="61"/>
  <c r="H40" i="61"/>
  <c r="F40" i="61"/>
  <c r="M40" i="61"/>
  <c r="K40" i="61"/>
  <c r="I40" i="61"/>
  <c r="G40" i="61"/>
  <c r="N44" i="61"/>
  <c r="L44" i="61"/>
  <c r="J44" i="61"/>
  <c r="H44" i="61"/>
  <c r="F44" i="61"/>
  <c r="M44" i="61"/>
  <c r="K44" i="61"/>
  <c r="I44" i="61"/>
  <c r="G44" i="61"/>
  <c r="N48" i="61"/>
  <c r="L48" i="61"/>
  <c r="J48" i="61"/>
  <c r="H48" i="61"/>
  <c r="F48" i="61"/>
  <c r="M48" i="61"/>
  <c r="I48" i="61"/>
  <c r="K48" i="61"/>
  <c r="G48" i="61"/>
  <c r="N56" i="61"/>
  <c r="L56" i="61"/>
  <c r="J56" i="61"/>
  <c r="H56" i="61"/>
  <c r="F56" i="61"/>
  <c r="M56" i="61"/>
  <c r="I56" i="61"/>
  <c r="K56" i="61"/>
  <c r="G56" i="61"/>
  <c r="N64" i="61"/>
  <c r="L64" i="61"/>
  <c r="J64" i="61"/>
  <c r="H64" i="61"/>
  <c r="F64" i="61"/>
  <c r="M64" i="61"/>
  <c r="I64" i="61"/>
  <c r="K64" i="61"/>
  <c r="G64" i="61"/>
  <c r="N72" i="61"/>
  <c r="L72" i="61"/>
  <c r="J72" i="61"/>
  <c r="H72" i="61"/>
  <c r="F72" i="61"/>
  <c r="M72" i="61"/>
  <c r="I72" i="61"/>
  <c r="K72" i="61"/>
  <c r="G72" i="61"/>
  <c r="N80" i="61"/>
  <c r="L80" i="61"/>
  <c r="J80" i="61"/>
  <c r="H80" i="61"/>
  <c r="F80" i="61"/>
  <c r="M80" i="61"/>
  <c r="I80" i="61"/>
  <c r="K80" i="61"/>
  <c r="G80" i="61"/>
  <c r="N88" i="61"/>
  <c r="L88" i="61"/>
  <c r="J88" i="61"/>
  <c r="H88" i="61"/>
  <c r="F88" i="61"/>
  <c r="M88" i="61"/>
  <c r="I88" i="61"/>
  <c r="K88" i="61"/>
  <c r="G88" i="61"/>
  <c r="M34" i="61"/>
  <c r="K34" i="61"/>
  <c r="I34" i="61"/>
  <c r="G34" i="61"/>
  <c r="L34" i="61"/>
  <c r="J34" i="61"/>
  <c r="H34" i="61"/>
  <c r="F34" i="61"/>
  <c r="N37" i="61"/>
  <c r="L37" i="61"/>
  <c r="J37" i="61"/>
  <c r="H37" i="61"/>
  <c r="F37" i="61"/>
  <c r="M37" i="61"/>
  <c r="K37" i="61"/>
  <c r="I37" i="61"/>
  <c r="G37" i="61"/>
  <c r="N41" i="61"/>
  <c r="L41" i="61"/>
  <c r="J41" i="61"/>
  <c r="H41" i="61"/>
  <c r="F41" i="61"/>
  <c r="M41" i="61"/>
  <c r="K41" i="61"/>
  <c r="I41" i="61"/>
  <c r="G41" i="61"/>
  <c r="N45" i="61"/>
  <c r="L45" i="61"/>
  <c r="J45" i="61"/>
  <c r="H45" i="61"/>
  <c r="F45" i="61"/>
  <c r="M45" i="61"/>
  <c r="K45" i="61"/>
  <c r="I45" i="61"/>
  <c r="G45" i="61"/>
  <c r="N50" i="61"/>
  <c r="L50" i="61"/>
  <c r="J50" i="61"/>
  <c r="H50" i="61"/>
  <c r="F50" i="61"/>
  <c r="M50" i="61"/>
  <c r="I50" i="61"/>
  <c r="K50" i="61"/>
  <c r="G50" i="61"/>
  <c r="N58" i="61"/>
  <c r="L58" i="61"/>
  <c r="J58" i="61"/>
  <c r="H58" i="61"/>
  <c r="F58" i="61"/>
  <c r="M58" i="61"/>
  <c r="I58" i="61"/>
  <c r="K58" i="61"/>
  <c r="G58" i="61"/>
  <c r="N66" i="61"/>
  <c r="L66" i="61"/>
  <c r="J66" i="61"/>
  <c r="H66" i="61"/>
  <c r="F66" i="61"/>
  <c r="M66" i="61"/>
  <c r="I66" i="61"/>
  <c r="K66" i="61"/>
  <c r="G66" i="61"/>
  <c r="N74" i="61"/>
  <c r="L74" i="61"/>
  <c r="J74" i="61"/>
  <c r="H74" i="61"/>
  <c r="F74" i="61"/>
  <c r="M74" i="61"/>
  <c r="I74" i="61"/>
  <c r="K74" i="61"/>
  <c r="G74" i="61"/>
  <c r="N82" i="61"/>
  <c r="L82" i="61"/>
  <c r="J82" i="61"/>
  <c r="H82" i="61"/>
  <c r="F82" i="61"/>
  <c r="M82" i="61"/>
  <c r="I82" i="61"/>
  <c r="K82" i="61"/>
  <c r="G82" i="61"/>
  <c r="N90" i="61"/>
  <c r="L90" i="61"/>
  <c r="J90" i="61"/>
  <c r="H90" i="61"/>
  <c r="F90" i="61"/>
  <c r="M90" i="61"/>
  <c r="I90" i="61"/>
  <c r="K90" i="61"/>
  <c r="G90" i="61"/>
  <c r="N53" i="61"/>
  <c r="L53" i="61"/>
  <c r="J53" i="61"/>
  <c r="H53" i="61"/>
  <c r="F53" i="61"/>
  <c r="K53" i="61"/>
  <c r="G53" i="61"/>
  <c r="M53" i="61"/>
  <c r="I53" i="61"/>
  <c r="N61" i="61"/>
  <c r="L61" i="61"/>
  <c r="J61" i="61"/>
  <c r="H61" i="61"/>
  <c r="F61" i="61"/>
  <c r="K61" i="61"/>
  <c r="G61" i="61"/>
  <c r="M61" i="61"/>
  <c r="I61" i="61"/>
  <c r="N69" i="61"/>
  <c r="L69" i="61"/>
  <c r="J69" i="61"/>
  <c r="H69" i="61"/>
  <c r="F69" i="61"/>
  <c r="K69" i="61"/>
  <c r="G69" i="61"/>
  <c r="M69" i="61"/>
  <c r="I69" i="61"/>
  <c r="N77" i="61"/>
  <c r="L77" i="61"/>
  <c r="J77" i="61"/>
  <c r="H77" i="61"/>
  <c r="F77" i="61"/>
  <c r="K77" i="61"/>
  <c r="G77" i="61"/>
  <c r="M77" i="61"/>
  <c r="I77" i="61"/>
  <c r="N85" i="61"/>
  <c r="L85" i="61"/>
  <c r="J85" i="61"/>
  <c r="H85" i="61"/>
  <c r="F85" i="61"/>
  <c r="K85" i="61"/>
  <c r="G85" i="61"/>
  <c r="M85" i="61"/>
  <c r="I85" i="61"/>
  <c r="N93" i="61"/>
  <c r="L93" i="61"/>
  <c r="J93" i="61"/>
  <c r="H93" i="61"/>
  <c r="F93" i="61"/>
  <c r="K93" i="61"/>
  <c r="G93" i="61"/>
  <c r="M93" i="61"/>
  <c r="I93" i="61"/>
  <c r="N99" i="61"/>
  <c r="L99" i="61"/>
  <c r="J99" i="61"/>
  <c r="H99" i="61"/>
  <c r="F99" i="61"/>
  <c r="M99" i="61"/>
  <c r="I99" i="61"/>
  <c r="G99" i="61"/>
  <c r="K99" i="61"/>
  <c r="N103" i="61"/>
  <c r="L103" i="61"/>
  <c r="J103" i="61"/>
  <c r="H103" i="61"/>
  <c r="F103" i="61"/>
  <c r="M103" i="61"/>
  <c r="I103" i="61"/>
  <c r="G103" i="61"/>
  <c r="K103" i="61"/>
  <c r="N107" i="61"/>
  <c r="L107" i="61"/>
  <c r="J107" i="61"/>
  <c r="H107" i="61"/>
  <c r="F107" i="61"/>
  <c r="M107" i="61"/>
  <c r="I107" i="61"/>
  <c r="G107" i="61"/>
  <c r="K107" i="61"/>
  <c r="N111" i="61"/>
  <c r="L111" i="61"/>
  <c r="J111" i="61"/>
  <c r="H111" i="61"/>
  <c r="F111" i="61"/>
  <c r="M111" i="61"/>
  <c r="I111" i="61"/>
  <c r="G111" i="61"/>
  <c r="K111" i="61"/>
  <c r="N100" i="61"/>
  <c r="L100" i="61"/>
  <c r="J100" i="61"/>
  <c r="H100" i="61"/>
  <c r="F100" i="61"/>
  <c r="K100" i="61"/>
  <c r="G100" i="61"/>
  <c r="M100" i="61"/>
  <c r="I100" i="61"/>
  <c r="N108" i="61"/>
  <c r="L108" i="61"/>
  <c r="J108" i="61"/>
  <c r="H108" i="61"/>
  <c r="F108" i="61"/>
  <c r="K108" i="61"/>
  <c r="G108" i="61"/>
  <c r="M108" i="61"/>
  <c r="I108" i="61"/>
  <c r="N47" i="61"/>
  <c r="L47" i="61"/>
  <c r="J47" i="61"/>
  <c r="H47" i="61"/>
  <c r="F47" i="61"/>
  <c r="K47" i="61"/>
  <c r="G47" i="61"/>
  <c r="M47" i="61"/>
  <c r="I47" i="61"/>
  <c r="N55" i="61"/>
  <c r="L55" i="61"/>
  <c r="J55" i="61"/>
  <c r="H55" i="61"/>
  <c r="F55" i="61"/>
  <c r="K55" i="61"/>
  <c r="G55" i="61"/>
  <c r="M55" i="61"/>
  <c r="I55" i="61"/>
  <c r="N63" i="61"/>
  <c r="L63" i="61"/>
  <c r="J63" i="61"/>
  <c r="H63" i="61"/>
  <c r="F63" i="61"/>
  <c r="K63" i="61"/>
  <c r="G63" i="61"/>
  <c r="M63" i="61"/>
  <c r="I63" i="61"/>
  <c r="N71" i="61"/>
  <c r="L71" i="61"/>
  <c r="J71" i="61"/>
  <c r="H71" i="61"/>
  <c r="F71" i="61"/>
  <c r="K71" i="61"/>
  <c r="G71" i="61"/>
  <c r="M71" i="61"/>
  <c r="I71" i="61"/>
  <c r="N79" i="61"/>
  <c r="L79" i="61"/>
  <c r="J79" i="61"/>
  <c r="H79" i="61"/>
  <c r="F79" i="61"/>
  <c r="K79" i="61"/>
  <c r="G79" i="61"/>
  <c r="M79" i="61"/>
  <c r="I79" i="61"/>
  <c r="N87" i="61"/>
  <c r="L87" i="61"/>
  <c r="J87" i="61"/>
  <c r="H87" i="61"/>
  <c r="F87" i="61"/>
  <c r="K87" i="61"/>
  <c r="G87" i="61"/>
  <c r="M87" i="61"/>
  <c r="I87" i="61"/>
  <c r="N95" i="61"/>
  <c r="L95" i="61"/>
  <c r="J95" i="61"/>
  <c r="H95" i="61"/>
  <c r="F95" i="61"/>
  <c r="K95" i="61"/>
  <c r="G95" i="61"/>
  <c r="M95" i="61"/>
  <c r="I95" i="61"/>
  <c r="N102" i="61"/>
  <c r="L102" i="61"/>
  <c r="J102" i="61"/>
  <c r="H102" i="61"/>
  <c r="F102" i="61"/>
  <c r="K102" i="61"/>
  <c r="G102" i="61"/>
  <c r="M102" i="61"/>
  <c r="I102" i="61"/>
  <c r="N110" i="61"/>
  <c r="L110" i="61"/>
  <c r="J110" i="61"/>
  <c r="H110" i="61"/>
  <c r="F110" i="61"/>
  <c r="K110" i="61"/>
  <c r="G110" i="61"/>
  <c r="M110" i="61"/>
  <c r="I110" i="61"/>
  <c r="N38" i="61"/>
  <c r="L38" i="61"/>
  <c r="J38" i="61"/>
  <c r="H38" i="61"/>
  <c r="F38" i="61"/>
  <c r="M38" i="61"/>
  <c r="K38" i="61"/>
  <c r="I38" i="61"/>
  <c r="G38" i="61"/>
  <c r="N42" i="61"/>
  <c r="L42" i="61"/>
  <c r="J42" i="61"/>
  <c r="H42" i="61"/>
  <c r="F42" i="61"/>
  <c r="M42" i="61"/>
  <c r="K42" i="61"/>
  <c r="I42" i="61"/>
  <c r="G42" i="61"/>
  <c r="N52" i="61"/>
  <c r="L52" i="61"/>
  <c r="J52" i="61"/>
  <c r="H52" i="61"/>
  <c r="F52" i="61"/>
  <c r="M52" i="61"/>
  <c r="I52" i="61"/>
  <c r="K52" i="61"/>
  <c r="G52" i="61"/>
  <c r="N60" i="61"/>
  <c r="L60" i="61"/>
  <c r="J60" i="61"/>
  <c r="H60" i="61"/>
  <c r="F60" i="61"/>
  <c r="M60" i="61"/>
  <c r="I60" i="61"/>
  <c r="K60" i="61"/>
  <c r="G60" i="61"/>
  <c r="N68" i="61"/>
  <c r="L68" i="61"/>
  <c r="J68" i="61"/>
  <c r="H68" i="61"/>
  <c r="F68" i="61"/>
  <c r="M68" i="61"/>
  <c r="I68" i="61"/>
  <c r="K68" i="61"/>
  <c r="G68" i="61"/>
  <c r="N76" i="61"/>
  <c r="L76" i="61"/>
  <c r="J76" i="61"/>
  <c r="H76" i="61"/>
  <c r="F76" i="61"/>
  <c r="M76" i="61"/>
  <c r="I76" i="61"/>
  <c r="K76" i="61"/>
  <c r="G76" i="61"/>
  <c r="N84" i="61"/>
  <c r="L84" i="61"/>
  <c r="J84" i="61"/>
  <c r="H84" i="61"/>
  <c r="F84" i="61"/>
  <c r="M84" i="61"/>
  <c r="I84" i="61"/>
  <c r="K84" i="61"/>
  <c r="G84" i="61"/>
  <c r="N92" i="61"/>
  <c r="L92" i="61"/>
  <c r="J92" i="61"/>
  <c r="H92" i="61"/>
  <c r="F92" i="61"/>
  <c r="M92" i="61"/>
  <c r="I92" i="61"/>
  <c r="K92" i="61"/>
  <c r="G92" i="61"/>
  <c r="N35" i="61"/>
  <c r="L35" i="61"/>
  <c r="J35" i="61"/>
  <c r="H35" i="61"/>
  <c r="F35" i="61"/>
  <c r="M35" i="61"/>
  <c r="K35" i="61"/>
  <c r="I35" i="61"/>
  <c r="G35" i="61"/>
  <c r="N39" i="61"/>
  <c r="L39" i="61"/>
  <c r="J39" i="61"/>
  <c r="H39" i="61"/>
  <c r="F39" i="61"/>
  <c r="M39" i="61"/>
  <c r="K39" i="61"/>
  <c r="I39" i="61"/>
  <c r="G39" i="61"/>
  <c r="N43" i="61"/>
  <c r="L43" i="61"/>
  <c r="J43" i="61"/>
  <c r="H43" i="61"/>
  <c r="F43" i="61"/>
  <c r="M43" i="61"/>
  <c r="K43" i="61"/>
  <c r="I43" i="61"/>
  <c r="G43" i="61"/>
  <c r="N46" i="61"/>
  <c r="L46" i="61"/>
  <c r="J46" i="61"/>
  <c r="H46" i="61"/>
  <c r="F46" i="61"/>
  <c r="M46" i="61"/>
  <c r="I46" i="61"/>
  <c r="K46" i="61"/>
  <c r="G46" i="61"/>
  <c r="N54" i="61"/>
  <c r="L54" i="61"/>
  <c r="J54" i="61"/>
  <c r="H54" i="61"/>
  <c r="F54" i="61"/>
  <c r="M54" i="61"/>
  <c r="I54" i="61"/>
  <c r="K54" i="61"/>
  <c r="G54" i="61"/>
  <c r="N62" i="61"/>
  <c r="L62" i="61"/>
  <c r="J62" i="61"/>
  <c r="H62" i="61"/>
  <c r="F62" i="61"/>
  <c r="M62" i="61"/>
  <c r="I62" i="61"/>
  <c r="K62" i="61"/>
  <c r="G62" i="61"/>
  <c r="N70" i="61"/>
  <c r="L70" i="61"/>
  <c r="J70" i="61"/>
  <c r="H70" i="61"/>
  <c r="F70" i="61"/>
  <c r="M70" i="61"/>
  <c r="I70" i="61"/>
  <c r="K70" i="61"/>
  <c r="G70" i="61"/>
  <c r="N78" i="61"/>
  <c r="L78" i="61"/>
  <c r="J78" i="61"/>
  <c r="H78" i="61"/>
  <c r="F78" i="61"/>
  <c r="M78" i="61"/>
  <c r="I78" i="61"/>
  <c r="K78" i="61"/>
  <c r="G78" i="61"/>
  <c r="N86" i="61"/>
  <c r="L86" i="61"/>
  <c r="J86" i="61"/>
  <c r="H86" i="61"/>
  <c r="F86" i="61"/>
  <c r="M86" i="61"/>
  <c r="I86" i="61"/>
  <c r="K86" i="61"/>
  <c r="G86" i="61"/>
  <c r="N94" i="61"/>
  <c r="L94" i="61"/>
  <c r="J94" i="61"/>
  <c r="H94" i="61"/>
  <c r="F94" i="61"/>
  <c r="M94" i="61"/>
  <c r="I94" i="61"/>
  <c r="K94" i="61"/>
  <c r="G94" i="61"/>
  <c r="N49" i="61"/>
  <c r="L49" i="61"/>
  <c r="J49" i="61"/>
  <c r="H49" i="61"/>
  <c r="F49" i="61"/>
  <c r="K49" i="61"/>
  <c r="G49" i="61"/>
  <c r="M49" i="61"/>
  <c r="I49" i="61"/>
  <c r="N57" i="61"/>
  <c r="L57" i="61"/>
  <c r="J57" i="61"/>
  <c r="H57" i="61"/>
  <c r="F57" i="61"/>
  <c r="K57" i="61"/>
  <c r="G57" i="61"/>
  <c r="M57" i="61"/>
  <c r="I57" i="61"/>
  <c r="N65" i="61"/>
  <c r="L65" i="61"/>
  <c r="J65" i="61"/>
  <c r="H65" i="61"/>
  <c r="F65" i="61"/>
  <c r="K65" i="61"/>
  <c r="G65" i="61"/>
  <c r="M65" i="61"/>
  <c r="I65" i="61"/>
  <c r="N73" i="61"/>
  <c r="L73" i="61"/>
  <c r="J73" i="61"/>
  <c r="H73" i="61"/>
  <c r="F73" i="61"/>
  <c r="K73" i="61"/>
  <c r="G73" i="61"/>
  <c r="M73" i="61"/>
  <c r="I73" i="61"/>
  <c r="N81" i="61"/>
  <c r="L81" i="61"/>
  <c r="J81" i="61"/>
  <c r="H81" i="61"/>
  <c r="F81" i="61"/>
  <c r="K81" i="61"/>
  <c r="G81" i="61"/>
  <c r="M81" i="61"/>
  <c r="I81" i="61"/>
  <c r="N89" i="61"/>
  <c r="L89" i="61"/>
  <c r="J89" i="61"/>
  <c r="H89" i="61"/>
  <c r="F89" i="61"/>
  <c r="K89" i="61"/>
  <c r="G89" i="61"/>
  <c r="M89" i="61"/>
  <c r="I89" i="61"/>
  <c r="N97" i="61"/>
  <c r="L97" i="61"/>
  <c r="J97" i="61"/>
  <c r="H97" i="61"/>
  <c r="F97" i="61"/>
  <c r="M97" i="61"/>
  <c r="I97" i="61"/>
  <c r="G97" i="61"/>
  <c r="K97" i="61"/>
  <c r="N101" i="61"/>
  <c r="L101" i="61"/>
  <c r="J101" i="61"/>
  <c r="H101" i="61"/>
  <c r="F101" i="61"/>
  <c r="M101" i="61"/>
  <c r="I101" i="61"/>
  <c r="G101" i="61"/>
  <c r="K101" i="61"/>
  <c r="N105" i="61"/>
  <c r="L105" i="61"/>
  <c r="J105" i="61"/>
  <c r="H105" i="61"/>
  <c r="F105" i="61"/>
  <c r="M105" i="61"/>
  <c r="I105" i="61"/>
  <c r="G105" i="61"/>
  <c r="K105" i="61"/>
  <c r="N109" i="61"/>
  <c r="L109" i="61"/>
  <c r="J109" i="61"/>
  <c r="H109" i="61"/>
  <c r="F109" i="61"/>
  <c r="M109" i="61"/>
  <c r="I109" i="61"/>
  <c r="G109" i="61"/>
  <c r="K109" i="61"/>
  <c r="N96" i="61"/>
  <c r="L96" i="61"/>
  <c r="J96" i="61"/>
  <c r="H96" i="61"/>
  <c r="F96" i="61"/>
  <c r="K96" i="61"/>
  <c r="G96" i="61"/>
  <c r="M96" i="61"/>
  <c r="I96" i="61"/>
  <c r="N104" i="61"/>
  <c r="L104" i="61"/>
  <c r="J104" i="61"/>
  <c r="H104" i="61"/>
  <c r="F104" i="61"/>
  <c r="K104" i="61"/>
  <c r="G104" i="61"/>
  <c r="M104" i="61"/>
  <c r="I104" i="61"/>
  <c r="N112" i="61"/>
  <c r="L112" i="61"/>
  <c r="J112" i="61"/>
  <c r="H112" i="61"/>
  <c r="F112" i="61"/>
  <c r="K112" i="61"/>
  <c r="G112" i="61"/>
  <c r="M112" i="61"/>
  <c r="I112" i="61"/>
  <c r="N51" i="61"/>
  <c r="L51" i="61"/>
  <c r="J51" i="61"/>
  <c r="H51" i="61"/>
  <c r="F51" i="61"/>
  <c r="K51" i="61"/>
  <c r="G51" i="61"/>
  <c r="M51" i="61"/>
  <c r="I51" i="61"/>
  <c r="N59" i="61"/>
  <c r="L59" i="61"/>
  <c r="J59" i="61"/>
  <c r="H59" i="61"/>
  <c r="F59" i="61"/>
  <c r="K59" i="61"/>
  <c r="G59" i="61"/>
  <c r="M59" i="61"/>
  <c r="I59" i="61"/>
  <c r="N67" i="61"/>
  <c r="L67" i="61"/>
  <c r="J67" i="61"/>
  <c r="H67" i="61"/>
  <c r="F67" i="61"/>
  <c r="K67" i="61"/>
  <c r="G67" i="61"/>
  <c r="M67" i="61"/>
  <c r="I67" i="61"/>
  <c r="N75" i="61"/>
  <c r="L75" i="61"/>
  <c r="J75" i="61"/>
  <c r="H75" i="61"/>
  <c r="F75" i="61"/>
  <c r="K75" i="61"/>
  <c r="G75" i="61"/>
  <c r="M75" i="61"/>
  <c r="I75" i="61"/>
  <c r="N83" i="61"/>
  <c r="L83" i="61"/>
  <c r="J83" i="61"/>
  <c r="H83" i="61"/>
  <c r="F83" i="61"/>
  <c r="K83" i="61"/>
  <c r="G83" i="61"/>
  <c r="M83" i="61"/>
  <c r="I83" i="61"/>
  <c r="N91" i="61"/>
  <c r="L91" i="61"/>
  <c r="J91" i="61"/>
  <c r="H91" i="61"/>
  <c r="F91" i="61"/>
  <c r="K91" i="61"/>
  <c r="G91" i="61"/>
  <c r="M91" i="61"/>
  <c r="I91" i="61"/>
  <c r="N98" i="61"/>
  <c r="L98" i="61"/>
  <c r="J98" i="61"/>
  <c r="H98" i="61"/>
  <c r="F98" i="61"/>
  <c r="K98" i="61"/>
  <c r="G98" i="61"/>
  <c r="M98" i="61"/>
  <c r="I98" i="61"/>
  <c r="N106" i="61"/>
  <c r="L106" i="61"/>
  <c r="J106" i="61"/>
  <c r="H106" i="61"/>
  <c r="F106" i="61"/>
  <c r="K106" i="61"/>
  <c r="G106" i="61"/>
  <c r="M106" i="61"/>
  <c r="I106" i="61"/>
  <c r="N38" i="60"/>
  <c r="L38" i="60"/>
  <c r="J38" i="60"/>
  <c r="H38" i="60"/>
  <c r="F38" i="60"/>
  <c r="M38" i="60"/>
  <c r="K38" i="60"/>
  <c r="I38" i="60"/>
  <c r="G38" i="60"/>
  <c r="N44" i="60"/>
  <c r="L44" i="60"/>
  <c r="J44" i="60"/>
  <c r="H44" i="60"/>
  <c r="F44" i="60"/>
  <c r="M44" i="60"/>
  <c r="I44" i="60"/>
  <c r="K44" i="60"/>
  <c r="G44" i="60"/>
  <c r="N52" i="60"/>
  <c r="L52" i="60"/>
  <c r="J52" i="60"/>
  <c r="H52" i="60"/>
  <c r="F52" i="60"/>
  <c r="M52" i="60"/>
  <c r="I52" i="60"/>
  <c r="K52" i="60"/>
  <c r="G52" i="60"/>
  <c r="N60" i="60"/>
  <c r="L60" i="60"/>
  <c r="J60" i="60"/>
  <c r="H60" i="60"/>
  <c r="F60" i="60"/>
  <c r="M60" i="60"/>
  <c r="I60" i="60"/>
  <c r="K60" i="60"/>
  <c r="G60" i="60"/>
  <c r="N68" i="60"/>
  <c r="L68" i="60"/>
  <c r="J68" i="60"/>
  <c r="H68" i="60"/>
  <c r="F68" i="60"/>
  <c r="M68" i="60"/>
  <c r="I68" i="60"/>
  <c r="K68" i="60"/>
  <c r="G68" i="60"/>
  <c r="N76" i="60"/>
  <c r="L76" i="60"/>
  <c r="J76" i="60"/>
  <c r="H76" i="60"/>
  <c r="F76" i="60"/>
  <c r="M76" i="60"/>
  <c r="I76" i="60"/>
  <c r="K76" i="60"/>
  <c r="G76" i="60"/>
  <c r="N84" i="60"/>
  <c r="L84" i="60"/>
  <c r="J84" i="60"/>
  <c r="H84" i="60"/>
  <c r="F84" i="60"/>
  <c r="M84" i="60"/>
  <c r="I84" i="60"/>
  <c r="K84" i="60"/>
  <c r="G84" i="60"/>
  <c r="N35" i="60"/>
  <c r="L35" i="60"/>
  <c r="J35" i="60"/>
  <c r="H35" i="60"/>
  <c r="F35" i="60"/>
  <c r="M35" i="60"/>
  <c r="K35" i="60"/>
  <c r="I35" i="60"/>
  <c r="G35" i="60"/>
  <c r="N39" i="60"/>
  <c r="L39" i="60"/>
  <c r="J39" i="60"/>
  <c r="H39" i="60"/>
  <c r="F39" i="60"/>
  <c r="M39" i="60"/>
  <c r="K39" i="60"/>
  <c r="I39" i="60"/>
  <c r="G39" i="60"/>
  <c r="N46" i="60"/>
  <c r="L46" i="60"/>
  <c r="J46" i="60"/>
  <c r="H46" i="60"/>
  <c r="F46" i="60"/>
  <c r="M46" i="60"/>
  <c r="I46" i="60"/>
  <c r="K46" i="60"/>
  <c r="G46" i="60"/>
  <c r="N54" i="60"/>
  <c r="L54" i="60"/>
  <c r="J54" i="60"/>
  <c r="H54" i="60"/>
  <c r="F54" i="60"/>
  <c r="M54" i="60"/>
  <c r="I54" i="60"/>
  <c r="K54" i="60"/>
  <c r="G54" i="60"/>
  <c r="N62" i="60"/>
  <c r="L62" i="60"/>
  <c r="J62" i="60"/>
  <c r="H62" i="60"/>
  <c r="F62" i="60"/>
  <c r="M62" i="60"/>
  <c r="I62" i="60"/>
  <c r="K62" i="60"/>
  <c r="G62" i="60"/>
  <c r="N70" i="60"/>
  <c r="L70" i="60"/>
  <c r="J70" i="60"/>
  <c r="H70" i="60"/>
  <c r="F70" i="60"/>
  <c r="M70" i="60"/>
  <c r="I70" i="60"/>
  <c r="K70" i="60"/>
  <c r="G70" i="60"/>
  <c r="N78" i="60"/>
  <c r="L78" i="60"/>
  <c r="J78" i="60"/>
  <c r="H78" i="60"/>
  <c r="F78" i="60"/>
  <c r="M78" i="60"/>
  <c r="I78" i="60"/>
  <c r="K78" i="60"/>
  <c r="G78" i="60"/>
  <c r="N86" i="60"/>
  <c r="L86" i="60"/>
  <c r="J86" i="60"/>
  <c r="H86" i="60"/>
  <c r="F86" i="60"/>
  <c r="M86" i="60"/>
  <c r="I86" i="60"/>
  <c r="K86" i="60"/>
  <c r="G86" i="60"/>
  <c r="N92" i="60"/>
  <c r="L92" i="60"/>
  <c r="J92" i="60"/>
  <c r="H92" i="60"/>
  <c r="F92" i="60"/>
  <c r="M92" i="60"/>
  <c r="I92" i="60"/>
  <c r="K92" i="60"/>
  <c r="G92" i="60"/>
  <c r="N47" i="60"/>
  <c r="L47" i="60"/>
  <c r="J47" i="60"/>
  <c r="H47" i="60"/>
  <c r="F47" i="60"/>
  <c r="K47" i="60"/>
  <c r="G47" i="60"/>
  <c r="M47" i="60"/>
  <c r="I47" i="60"/>
  <c r="N51" i="60"/>
  <c r="L51" i="60"/>
  <c r="J51" i="60"/>
  <c r="H51" i="60"/>
  <c r="F51" i="60"/>
  <c r="K51" i="60"/>
  <c r="G51" i="60"/>
  <c r="M51" i="60"/>
  <c r="I51" i="60"/>
  <c r="N59" i="60"/>
  <c r="L59" i="60"/>
  <c r="J59" i="60"/>
  <c r="H59" i="60"/>
  <c r="F59" i="60"/>
  <c r="K59" i="60"/>
  <c r="G59" i="60"/>
  <c r="M59" i="60"/>
  <c r="I59" i="60"/>
  <c r="N67" i="60"/>
  <c r="L67" i="60"/>
  <c r="J67" i="60"/>
  <c r="H67" i="60"/>
  <c r="F67" i="60"/>
  <c r="K67" i="60"/>
  <c r="G67" i="60"/>
  <c r="M67" i="60"/>
  <c r="I67" i="60"/>
  <c r="N75" i="60"/>
  <c r="L75" i="60"/>
  <c r="J75" i="60"/>
  <c r="H75" i="60"/>
  <c r="F75" i="60"/>
  <c r="K75" i="60"/>
  <c r="G75" i="60"/>
  <c r="M75" i="60"/>
  <c r="I75" i="60"/>
  <c r="N83" i="60"/>
  <c r="L83" i="60"/>
  <c r="J83" i="60"/>
  <c r="H83" i="60"/>
  <c r="F83" i="60"/>
  <c r="K83" i="60"/>
  <c r="G83" i="60"/>
  <c r="M83" i="60"/>
  <c r="I83" i="60"/>
  <c r="N91" i="60"/>
  <c r="L91" i="60"/>
  <c r="J91" i="60"/>
  <c r="H91" i="60"/>
  <c r="F91" i="60"/>
  <c r="K91" i="60"/>
  <c r="G91" i="60"/>
  <c r="M91" i="60"/>
  <c r="I91" i="60"/>
  <c r="N53" i="60"/>
  <c r="L53" i="60"/>
  <c r="J53" i="60"/>
  <c r="H53" i="60"/>
  <c r="F53" i="60"/>
  <c r="K53" i="60"/>
  <c r="G53" i="60"/>
  <c r="M53" i="60"/>
  <c r="I53" i="60"/>
  <c r="N61" i="60"/>
  <c r="L61" i="60"/>
  <c r="J61" i="60"/>
  <c r="H61" i="60"/>
  <c r="F61" i="60"/>
  <c r="K61" i="60"/>
  <c r="G61" i="60"/>
  <c r="M61" i="60"/>
  <c r="I61" i="60"/>
  <c r="N69" i="60"/>
  <c r="L69" i="60"/>
  <c r="J69" i="60"/>
  <c r="H69" i="60"/>
  <c r="F69" i="60"/>
  <c r="K69" i="60"/>
  <c r="G69" i="60"/>
  <c r="M69" i="60"/>
  <c r="I69" i="60"/>
  <c r="N77" i="60"/>
  <c r="L77" i="60"/>
  <c r="J77" i="60"/>
  <c r="H77" i="60"/>
  <c r="F77" i="60"/>
  <c r="K77" i="60"/>
  <c r="G77" i="60"/>
  <c r="M77" i="60"/>
  <c r="I77" i="60"/>
  <c r="N85" i="60"/>
  <c r="L85" i="60"/>
  <c r="J85" i="60"/>
  <c r="H85" i="60"/>
  <c r="F85" i="60"/>
  <c r="K85" i="60"/>
  <c r="G85" i="60"/>
  <c r="M85" i="60"/>
  <c r="I85" i="60"/>
  <c r="M93" i="60"/>
  <c r="K93" i="60"/>
  <c r="I93" i="60"/>
  <c r="G93" i="60"/>
  <c r="L93" i="60"/>
  <c r="H93" i="60"/>
  <c r="J93" i="60"/>
  <c r="N93" i="60"/>
  <c r="F93" i="60"/>
  <c r="M95" i="60"/>
  <c r="K95" i="60"/>
  <c r="I95" i="60"/>
  <c r="G95" i="60"/>
  <c r="L95" i="60"/>
  <c r="H95" i="60"/>
  <c r="N95" i="60"/>
  <c r="F95" i="60"/>
  <c r="J95" i="60"/>
  <c r="M97" i="60"/>
  <c r="K97" i="60"/>
  <c r="I97" i="60"/>
  <c r="G97" i="60"/>
  <c r="L97" i="60"/>
  <c r="H97" i="60"/>
  <c r="J97" i="60"/>
  <c r="N97" i="60"/>
  <c r="F97" i="60"/>
  <c r="M99" i="60"/>
  <c r="K99" i="60"/>
  <c r="I99" i="60"/>
  <c r="G99" i="60"/>
  <c r="L99" i="60"/>
  <c r="H99" i="60"/>
  <c r="N99" i="60"/>
  <c r="F99" i="60"/>
  <c r="J99" i="60"/>
  <c r="M101" i="60"/>
  <c r="K101" i="60"/>
  <c r="I101" i="60"/>
  <c r="G101" i="60"/>
  <c r="L101" i="60"/>
  <c r="H101" i="60"/>
  <c r="J101" i="60"/>
  <c r="N101" i="60"/>
  <c r="F101" i="60"/>
  <c r="M103" i="60"/>
  <c r="K103" i="60"/>
  <c r="I103" i="60"/>
  <c r="G103" i="60"/>
  <c r="L103" i="60"/>
  <c r="H103" i="60"/>
  <c r="N103" i="60"/>
  <c r="F103" i="60"/>
  <c r="J103" i="60"/>
  <c r="M105" i="60"/>
  <c r="K105" i="60"/>
  <c r="I105" i="60"/>
  <c r="G105" i="60"/>
  <c r="L105" i="60"/>
  <c r="H105" i="60"/>
  <c r="J105" i="60"/>
  <c r="N105" i="60"/>
  <c r="F105" i="60"/>
  <c r="M107" i="60"/>
  <c r="K107" i="60"/>
  <c r="I107" i="60"/>
  <c r="G107" i="60"/>
  <c r="L107" i="60"/>
  <c r="H107" i="60"/>
  <c r="N107" i="60"/>
  <c r="F107" i="60"/>
  <c r="J107" i="60"/>
  <c r="M109" i="60"/>
  <c r="K109" i="60"/>
  <c r="I109" i="60"/>
  <c r="G109" i="60"/>
  <c r="L109" i="60"/>
  <c r="H109" i="60"/>
  <c r="J109" i="60"/>
  <c r="N109" i="60"/>
  <c r="F109" i="60"/>
  <c r="M111" i="60"/>
  <c r="K111" i="60"/>
  <c r="I111" i="60"/>
  <c r="G111" i="60"/>
  <c r="L111" i="60"/>
  <c r="H111" i="60"/>
  <c r="N111" i="60"/>
  <c r="F111" i="60"/>
  <c r="J111" i="60"/>
  <c r="N36" i="60"/>
  <c r="L36" i="60"/>
  <c r="J36" i="60"/>
  <c r="H36" i="60"/>
  <c r="F36" i="60"/>
  <c r="M36" i="60"/>
  <c r="K36" i="60"/>
  <c r="I36" i="60"/>
  <c r="G36" i="60"/>
  <c r="N40" i="60"/>
  <c r="L40" i="60"/>
  <c r="J40" i="60"/>
  <c r="H40" i="60"/>
  <c r="F40" i="60"/>
  <c r="M40" i="60"/>
  <c r="K40" i="60"/>
  <c r="I40" i="60"/>
  <c r="G40" i="60"/>
  <c r="N42" i="60"/>
  <c r="L42" i="60"/>
  <c r="J42" i="60"/>
  <c r="H42" i="60"/>
  <c r="F42" i="60"/>
  <c r="M42" i="60"/>
  <c r="K42" i="60"/>
  <c r="I42" i="60"/>
  <c r="G42" i="60"/>
  <c r="N48" i="60"/>
  <c r="L48" i="60"/>
  <c r="J48" i="60"/>
  <c r="H48" i="60"/>
  <c r="F48" i="60"/>
  <c r="M48" i="60"/>
  <c r="I48" i="60"/>
  <c r="K48" i="60"/>
  <c r="G48" i="60"/>
  <c r="N56" i="60"/>
  <c r="L56" i="60"/>
  <c r="J56" i="60"/>
  <c r="H56" i="60"/>
  <c r="F56" i="60"/>
  <c r="M56" i="60"/>
  <c r="I56" i="60"/>
  <c r="K56" i="60"/>
  <c r="G56" i="60"/>
  <c r="N64" i="60"/>
  <c r="L64" i="60"/>
  <c r="J64" i="60"/>
  <c r="H64" i="60"/>
  <c r="F64" i="60"/>
  <c r="M64" i="60"/>
  <c r="I64" i="60"/>
  <c r="K64" i="60"/>
  <c r="G64" i="60"/>
  <c r="N72" i="60"/>
  <c r="L72" i="60"/>
  <c r="J72" i="60"/>
  <c r="H72" i="60"/>
  <c r="F72" i="60"/>
  <c r="M72" i="60"/>
  <c r="I72" i="60"/>
  <c r="K72" i="60"/>
  <c r="G72" i="60"/>
  <c r="N80" i="60"/>
  <c r="L80" i="60"/>
  <c r="J80" i="60"/>
  <c r="H80" i="60"/>
  <c r="F80" i="60"/>
  <c r="M80" i="60"/>
  <c r="I80" i="60"/>
  <c r="K80" i="60"/>
  <c r="G80" i="60"/>
  <c r="N88" i="60"/>
  <c r="L88" i="60"/>
  <c r="J88" i="60"/>
  <c r="H88" i="60"/>
  <c r="F88" i="60"/>
  <c r="M88" i="60"/>
  <c r="I88" i="60"/>
  <c r="K88" i="60"/>
  <c r="G88" i="60"/>
  <c r="M34" i="60"/>
  <c r="K34" i="60"/>
  <c r="I34" i="60"/>
  <c r="G34" i="60"/>
  <c r="L34" i="60"/>
  <c r="J34" i="60"/>
  <c r="H34" i="60"/>
  <c r="F34" i="60"/>
  <c r="N37" i="60"/>
  <c r="L37" i="60"/>
  <c r="J37" i="60"/>
  <c r="H37" i="60"/>
  <c r="F37" i="60"/>
  <c r="M37" i="60"/>
  <c r="K37" i="60"/>
  <c r="I37" i="60"/>
  <c r="G37" i="60"/>
  <c r="N41" i="60"/>
  <c r="L41" i="60"/>
  <c r="J41" i="60"/>
  <c r="H41" i="60"/>
  <c r="F41" i="60"/>
  <c r="M41" i="60"/>
  <c r="K41" i="60"/>
  <c r="I41" i="60"/>
  <c r="G41" i="60"/>
  <c r="N50" i="60"/>
  <c r="L50" i="60"/>
  <c r="J50" i="60"/>
  <c r="H50" i="60"/>
  <c r="F50" i="60"/>
  <c r="M50" i="60"/>
  <c r="I50" i="60"/>
  <c r="K50" i="60"/>
  <c r="G50" i="60"/>
  <c r="N58" i="60"/>
  <c r="L58" i="60"/>
  <c r="J58" i="60"/>
  <c r="H58" i="60"/>
  <c r="F58" i="60"/>
  <c r="M58" i="60"/>
  <c r="I58" i="60"/>
  <c r="K58" i="60"/>
  <c r="G58" i="60"/>
  <c r="N66" i="60"/>
  <c r="L66" i="60"/>
  <c r="J66" i="60"/>
  <c r="H66" i="60"/>
  <c r="F66" i="60"/>
  <c r="M66" i="60"/>
  <c r="I66" i="60"/>
  <c r="K66" i="60"/>
  <c r="G66" i="60"/>
  <c r="N74" i="60"/>
  <c r="L74" i="60"/>
  <c r="J74" i="60"/>
  <c r="H74" i="60"/>
  <c r="F74" i="60"/>
  <c r="M74" i="60"/>
  <c r="I74" i="60"/>
  <c r="K74" i="60"/>
  <c r="G74" i="60"/>
  <c r="N82" i="60"/>
  <c r="L82" i="60"/>
  <c r="J82" i="60"/>
  <c r="H82" i="60"/>
  <c r="F82" i="60"/>
  <c r="M82" i="60"/>
  <c r="I82" i="60"/>
  <c r="K82" i="60"/>
  <c r="G82" i="60"/>
  <c r="N90" i="60"/>
  <c r="L90" i="60"/>
  <c r="J90" i="60"/>
  <c r="H90" i="60"/>
  <c r="F90" i="60"/>
  <c r="M90" i="60"/>
  <c r="I90" i="60"/>
  <c r="K90" i="60"/>
  <c r="G90" i="60"/>
  <c r="N43" i="60"/>
  <c r="L43" i="60"/>
  <c r="J43" i="60"/>
  <c r="H43" i="60"/>
  <c r="F43" i="60"/>
  <c r="K43" i="60"/>
  <c r="G43" i="60"/>
  <c r="M43" i="60"/>
  <c r="I43" i="60"/>
  <c r="N45" i="60"/>
  <c r="L45" i="60"/>
  <c r="J45" i="60"/>
  <c r="H45" i="60"/>
  <c r="F45" i="60"/>
  <c r="K45" i="60"/>
  <c r="G45" i="60"/>
  <c r="M45" i="60"/>
  <c r="I45" i="60"/>
  <c r="N55" i="60"/>
  <c r="L55" i="60"/>
  <c r="J55" i="60"/>
  <c r="H55" i="60"/>
  <c r="F55" i="60"/>
  <c r="K55" i="60"/>
  <c r="G55" i="60"/>
  <c r="M55" i="60"/>
  <c r="I55" i="60"/>
  <c r="N63" i="60"/>
  <c r="L63" i="60"/>
  <c r="J63" i="60"/>
  <c r="H63" i="60"/>
  <c r="F63" i="60"/>
  <c r="K63" i="60"/>
  <c r="G63" i="60"/>
  <c r="M63" i="60"/>
  <c r="I63" i="60"/>
  <c r="N71" i="60"/>
  <c r="L71" i="60"/>
  <c r="J71" i="60"/>
  <c r="H71" i="60"/>
  <c r="F71" i="60"/>
  <c r="K71" i="60"/>
  <c r="G71" i="60"/>
  <c r="M71" i="60"/>
  <c r="I71" i="60"/>
  <c r="N79" i="60"/>
  <c r="L79" i="60"/>
  <c r="J79" i="60"/>
  <c r="H79" i="60"/>
  <c r="F79" i="60"/>
  <c r="K79" i="60"/>
  <c r="G79" i="60"/>
  <c r="M79" i="60"/>
  <c r="I79" i="60"/>
  <c r="N87" i="60"/>
  <c r="L87" i="60"/>
  <c r="J87" i="60"/>
  <c r="H87" i="60"/>
  <c r="F87" i="60"/>
  <c r="K87" i="60"/>
  <c r="G87" i="60"/>
  <c r="M87" i="60"/>
  <c r="I87" i="60"/>
  <c r="N49" i="60"/>
  <c r="L49" i="60"/>
  <c r="J49" i="60"/>
  <c r="H49" i="60"/>
  <c r="F49" i="60"/>
  <c r="K49" i="60"/>
  <c r="G49" i="60"/>
  <c r="M49" i="60"/>
  <c r="I49" i="60"/>
  <c r="N57" i="60"/>
  <c r="L57" i="60"/>
  <c r="J57" i="60"/>
  <c r="H57" i="60"/>
  <c r="F57" i="60"/>
  <c r="K57" i="60"/>
  <c r="G57" i="60"/>
  <c r="M57" i="60"/>
  <c r="I57" i="60"/>
  <c r="N65" i="60"/>
  <c r="L65" i="60"/>
  <c r="J65" i="60"/>
  <c r="H65" i="60"/>
  <c r="F65" i="60"/>
  <c r="K65" i="60"/>
  <c r="G65" i="60"/>
  <c r="M65" i="60"/>
  <c r="I65" i="60"/>
  <c r="N73" i="60"/>
  <c r="L73" i="60"/>
  <c r="J73" i="60"/>
  <c r="H73" i="60"/>
  <c r="F73" i="60"/>
  <c r="K73" i="60"/>
  <c r="G73" i="60"/>
  <c r="M73" i="60"/>
  <c r="I73" i="60"/>
  <c r="N81" i="60"/>
  <c r="L81" i="60"/>
  <c r="J81" i="60"/>
  <c r="H81" i="60"/>
  <c r="F81" i="60"/>
  <c r="K81" i="60"/>
  <c r="G81" i="60"/>
  <c r="M81" i="60"/>
  <c r="I81" i="60"/>
  <c r="N89" i="60"/>
  <c r="L89" i="60"/>
  <c r="J89" i="60"/>
  <c r="H89" i="60"/>
  <c r="F89" i="60"/>
  <c r="K89" i="60"/>
  <c r="G89" i="60"/>
  <c r="M89" i="60"/>
  <c r="I89" i="60"/>
  <c r="M94" i="60"/>
  <c r="K94" i="60"/>
  <c r="I94" i="60"/>
  <c r="G94" i="60"/>
  <c r="N94" i="60"/>
  <c r="J94" i="60"/>
  <c r="F94" i="60"/>
  <c r="H94" i="60"/>
  <c r="L94" i="60"/>
  <c r="M96" i="60"/>
  <c r="K96" i="60"/>
  <c r="I96" i="60"/>
  <c r="G96" i="60"/>
  <c r="N96" i="60"/>
  <c r="J96" i="60"/>
  <c r="F96" i="60"/>
  <c r="L96" i="60"/>
  <c r="H96" i="60"/>
  <c r="M98" i="60"/>
  <c r="K98" i="60"/>
  <c r="I98" i="60"/>
  <c r="G98" i="60"/>
  <c r="N98" i="60"/>
  <c r="J98" i="60"/>
  <c r="F98" i="60"/>
  <c r="H98" i="60"/>
  <c r="L98" i="60"/>
  <c r="M100" i="60"/>
  <c r="K100" i="60"/>
  <c r="I100" i="60"/>
  <c r="G100" i="60"/>
  <c r="N100" i="60"/>
  <c r="J100" i="60"/>
  <c r="F100" i="60"/>
  <c r="L100" i="60"/>
  <c r="H100" i="60"/>
  <c r="M102" i="60"/>
  <c r="K102" i="60"/>
  <c r="I102" i="60"/>
  <c r="G102" i="60"/>
  <c r="N102" i="60"/>
  <c r="J102" i="60"/>
  <c r="F102" i="60"/>
  <c r="H102" i="60"/>
  <c r="L102" i="60"/>
  <c r="M104" i="60"/>
  <c r="K104" i="60"/>
  <c r="I104" i="60"/>
  <c r="G104" i="60"/>
  <c r="N104" i="60"/>
  <c r="J104" i="60"/>
  <c r="F104" i="60"/>
  <c r="L104" i="60"/>
  <c r="H104" i="60"/>
  <c r="M106" i="60"/>
  <c r="K106" i="60"/>
  <c r="I106" i="60"/>
  <c r="G106" i="60"/>
  <c r="N106" i="60"/>
  <c r="J106" i="60"/>
  <c r="F106" i="60"/>
  <c r="H106" i="60"/>
  <c r="L106" i="60"/>
  <c r="M108" i="60"/>
  <c r="K108" i="60"/>
  <c r="I108" i="60"/>
  <c r="G108" i="60"/>
  <c r="N108" i="60"/>
  <c r="J108" i="60"/>
  <c r="F108" i="60"/>
  <c r="L108" i="60"/>
  <c r="H108" i="60"/>
  <c r="M110" i="60"/>
  <c r="K110" i="60"/>
  <c r="I110" i="60"/>
  <c r="G110" i="60"/>
  <c r="N110" i="60"/>
  <c r="J110" i="60"/>
  <c r="F110" i="60"/>
  <c r="H110" i="60"/>
  <c r="L110" i="60"/>
  <c r="M112" i="60"/>
  <c r="K112" i="60"/>
  <c r="I112" i="60"/>
  <c r="G112" i="60"/>
  <c r="N112" i="60"/>
  <c r="J112" i="60"/>
  <c r="F112" i="60"/>
  <c r="L112" i="60"/>
  <c r="H112" i="60"/>
  <c r="M35" i="59"/>
  <c r="K35" i="59"/>
  <c r="I35" i="59"/>
  <c r="G35" i="59"/>
  <c r="H35" i="59"/>
  <c r="L35" i="59"/>
  <c r="J35" i="59"/>
  <c r="F35" i="59"/>
  <c r="N35" i="59"/>
  <c r="M36" i="59"/>
  <c r="K36" i="59"/>
  <c r="I36" i="59"/>
  <c r="G36" i="59"/>
  <c r="N36" i="59"/>
  <c r="L36" i="59"/>
  <c r="J36" i="59"/>
  <c r="H36" i="59"/>
  <c r="F36" i="59"/>
  <c r="M38" i="59"/>
  <c r="K38" i="59"/>
  <c r="I38" i="59"/>
  <c r="G38" i="59"/>
  <c r="N38" i="59"/>
  <c r="L38" i="59"/>
  <c r="J38" i="59"/>
  <c r="H38" i="59"/>
  <c r="F38" i="59"/>
  <c r="M40" i="59"/>
  <c r="K40" i="59"/>
  <c r="I40" i="59"/>
  <c r="G40" i="59"/>
  <c r="N40" i="59"/>
  <c r="L40" i="59"/>
  <c r="J40" i="59"/>
  <c r="H40" i="59"/>
  <c r="F40" i="59"/>
  <c r="M42" i="59"/>
  <c r="K42" i="59"/>
  <c r="I42" i="59"/>
  <c r="G42" i="59"/>
  <c r="N42" i="59"/>
  <c r="L42" i="59"/>
  <c r="J42" i="59"/>
  <c r="H42" i="59"/>
  <c r="F42" i="59"/>
  <c r="M44" i="59"/>
  <c r="K44" i="59"/>
  <c r="I44" i="59"/>
  <c r="G44" i="59"/>
  <c r="N44" i="59"/>
  <c r="L44" i="59"/>
  <c r="J44" i="59"/>
  <c r="H44" i="59"/>
  <c r="F44" i="59"/>
  <c r="M46" i="59"/>
  <c r="K46" i="59"/>
  <c r="I46" i="59"/>
  <c r="G46" i="59"/>
  <c r="N46" i="59"/>
  <c r="L46" i="59"/>
  <c r="J46" i="59"/>
  <c r="H46" i="59"/>
  <c r="F46" i="59"/>
  <c r="M48" i="59"/>
  <c r="K48" i="59"/>
  <c r="I48" i="59"/>
  <c r="G48" i="59"/>
  <c r="N48" i="59"/>
  <c r="L48" i="59"/>
  <c r="J48" i="59"/>
  <c r="H48" i="59"/>
  <c r="F48" i="59"/>
  <c r="M50" i="59"/>
  <c r="K50" i="59"/>
  <c r="I50" i="59"/>
  <c r="G50" i="59"/>
  <c r="N50" i="59"/>
  <c r="L50" i="59"/>
  <c r="J50" i="59"/>
  <c r="H50" i="59"/>
  <c r="F50" i="59"/>
  <c r="M52" i="59"/>
  <c r="K52" i="59"/>
  <c r="I52" i="59"/>
  <c r="G52" i="59"/>
  <c r="N52" i="59"/>
  <c r="L52" i="59"/>
  <c r="J52" i="59"/>
  <c r="H52" i="59"/>
  <c r="F52" i="59"/>
  <c r="M54" i="59"/>
  <c r="K54" i="59"/>
  <c r="I54" i="59"/>
  <c r="G54" i="59"/>
  <c r="N54" i="59"/>
  <c r="L54" i="59"/>
  <c r="J54" i="59"/>
  <c r="H54" i="59"/>
  <c r="F54" i="59"/>
  <c r="M56" i="59"/>
  <c r="K56" i="59"/>
  <c r="I56" i="59"/>
  <c r="G56" i="59"/>
  <c r="N56" i="59"/>
  <c r="L56" i="59"/>
  <c r="J56" i="59"/>
  <c r="H56" i="59"/>
  <c r="F56" i="59"/>
  <c r="M58" i="59"/>
  <c r="K58" i="59"/>
  <c r="I58" i="59"/>
  <c r="G58" i="59"/>
  <c r="N58" i="59"/>
  <c r="L58" i="59"/>
  <c r="J58" i="59"/>
  <c r="H58" i="59"/>
  <c r="F58" i="59"/>
  <c r="M60" i="59"/>
  <c r="K60" i="59"/>
  <c r="I60" i="59"/>
  <c r="G60" i="59"/>
  <c r="N60" i="59"/>
  <c r="L60" i="59"/>
  <c r="J60" i="59"/>
  <c r="H60" i="59"/>
  <c r="F60" i="59"/>
  <c r="M62" i="59"/>
  <c r="K62" i="59"/>
  <c r="I62" i="59"/>
  <c r="G62" i="59"/>
  <c r="N62" i="59"/>
  <c r="L62" i="59"/>
  <c r="J62" i="59"/>
  <c r="H62" i="59"/>
  <c r="F62" i="59"/>
  <c r="M64" i="59"/>
  <c r="K64" i="59"/>
  <c r="I64" i="59"/>
  <c r="G64" i="59"/>
  <c r="N64" i="59"/>
  <c r="L64" i="59"/>
  <c r="J64" i="59"/>
  <c r="H64" i="59"/>
  <c r="F64" i="59"/>
  <c r="M66" i="59"/>
  <c r="K66" i="59"/>
  <c r="I66" i="59"/>
  <c r="G66" i="59"/>
  <c r="N66" i="59"/>
  <c r="L66" i="59"/>
  <c r="J66" i="59"/>
  <c r="H66" i="59"/>
  <c r="F66" i="59"/>
  <c r="M68" i="59"/>
  <c r="K68" i="59"/>
  <c r="I68" i="59"/>
  <c r="G68" i="59"/>
  <c r="N68" i="59"/>
  <c r="L68" i="59"/>
  <c r="J68" i="59"/>
  <c r="H68" i="59"/>
  <c r="F68" i="59"/>
  <c r="M70" i="59"/>
  <c r="K70" i="59"/>
  <c r="I70" i="59"/>
  <c r="G70" i="59"/>
  <c r="N70" i="59"/>
  <c r="L70" i="59"/>
  <c r="J70" i="59"/>
  <c r="F70" i="59"/>
  <c r="H70" i="59"/>
  <c r="M72" i="59"/>
  <c r="K72" i="59"/>
  <c r="I72" i="59"/>
  <c r="G72" i="59"/>
  <c r="N72" i="59"/>
  <c r="L72" i="59"/>
  <c r="J72" i="59"/>
  <c r="H72" i="59"/>
  <c r="F72" i="59"/>
  <c r="M74" i="59"/>
  <c r="K74" i="59"/>
  <c r="I74" i="59"/>
  <c r="G74" i="59"/>
  <c r="N74" i="59"/>
  <c r="L74" i="59"/>
  <c r="J74" i="59"/>
  <c r="H74" i="59"/>
  <c r="F74" i="59"/>
  <c r="M76" i="59"/>
  <c r="K76" i="59"/>
  <c r="I76" i="59"/>
  <c r="G76" i="59"/>
  <c r="N76" i="59"/>
  <c r="L76" i="59"/>
  <c r="J76" i="59"/>
  <c r="H76" i="59"/>
  <c r="F76" i="59"/>
  <c r="M78" i="59"/>
  <c r="K78" i="59"/>
  <c r="I78" i="59"/>
  <c r="G78" i="59"/>
  <c r="N78" i="59"/>
  <c r="L78" i="59"/>
  <c r="J78" i="59"/>
  <c r="H78" i="59"/>
  <c r="F78" i="59"/>
  <c r="M81" i="59"/>
  <c r="K81" i="59"/>
  <c r="I81" i="59"/>
  <c r="G81" i="59"/>
  <c r="L81" i="59"/>
  <c r="H81" i="59"/>
  <c r="N81" i="59"/>
  <c r="J81" i="59"/>
  <c r="F81" i="59"/>
  <c r="M83" i="59"/>
  <c r="K83" i="59"/>
  <c r="I83" i="59"/>
  <c r="G83" i="59"/>
  <c r="L83" i="59"/>
  <c r="H83" i="59"/>
  <c r="N83" i="59"/>
  <c r="J83" i="59"/>
  <c r="F83" i="59"/>
  <c r="M85" i="59"/>
  <c r="K85" i="59"/>
  <c r="I85" i="59"/>
  <c r="G85" i="59"/>
  <c r="L85" i="59"/>
  <c r="H85" i="59"/>
  <c r="N85" i="59"/>
  <c r="J85" i="59"/>
  <c r="F85" i="59"/>
  <c r="M87" i="59"/>
  <c r="K87" i="59"/>
  <c r="I87" i="59"/>
  <c r="G87" i="59"/>
  <c r="L87" i="59"/>
  <c r="H87" i="59"/>
  <c r="N87" i="59"/>
  <c r="J87" i="59"/>
  <c r="F87" i="59"/>
  <c r="M89" i="59"/>
  <c r="K89" i="59"/>
  <c r="I89" i="59"/>
  <c r="G89" i="59"/>
  <c r="L89" i="59"/>
  <c r="H89" i="59"/>
  <c r="N89" i="59"/>
  <c r="J89" i="59"/>
  <c r="F89" i="59"/>
  <c r="M91" i="59"/>
  <c r="K91" i="59"/>
  <c r="I91" i="59"/>
  <c r="G91" i="59"/>
  <c r="L91" i="59"/>
  <c r="H91" i="59"/>
  <c r="N91" i="59"/>
  <c r="J91" i="59"/>
  <c r="F91" i="59"/>
  <c r="M93" i="59"/>
  <c r="K93" i="59"/>
  <c r="I93" i="59"/>
  <c r="G93" i="59"/>
  <c r="N93" i="59"/>
  <c r="L93" i="59"/>
  <c r="J93" i="59"/>
  <c r="H93" i="59"/>
  <c r="F93" i="59"/>
  <c r="M95" i="59"/>
  <c r="K95" i="59"/>
  <c r="I95" i="59"/>
  <c r="G95" i="59"/>
  <c r="N95" i="59"/>
  <c r="L95" i="59"/>
  <c r="J95" i="59"/>
  <c r="H95" i="59"/>
  <c r="F95" i="59"/>
  <c r="M97" i="59"/>
  <c r="K97" i="59"/>
  <c r="I97" i="59"/>
  <c r="G97" i="59"/>
  <c r="N97" i="59"/>
  <c r="L97" i="59"/>
  <c r="J97" i="59"/>
  <c r="H97" i="59"/>
  <c r="F97" i="59"/>
  <c r="M99" i="59"/>
  <c r="K99" i="59"/>
  <c r="I99" i="59"/>
  <c r="G99" i="59"/>
  <c r="N99" i="59"/>
  <c r="L99" i="59"/>
  <c r="J99" i="59"/>
  <c r="H99" i="59"/>
  <c r="F99" i="59"/>
  <c r="M101" i="59"/>
  <c r="K101" i="59"/>
  <c r="I101" i="59"/>
  <c r="G101" i="59"/>
  <c r="N101" i="59"/>
  <c r="L101" i="59"/>
  <c r="J101" i="59"/>
  <c r="H101" i="59"/>
  <c r="F101" i="59"/>
  <c r="M103" i="59"/>
  <c r="K103" i="59"/>
  <c r="I103" i="59"/>
  <c r="G103" i="59"/>
  <c r="N103" i="59"/>
  <c r="L103" i="59"/>
  <c r="J103" i="59"/>
  <c r="H103" i="59"/>
  <c r="F103" i="59"/>
  <c r="M105" i="59"/>
  <c r="K105" i="59"/>
  <c r="I105" i="59"/>
  <c r="G105" i="59"/>
  <c r="N105" i="59"/>
  <c r="L105" i="59"/>
  <c r="J105" i="59"/>
  <c r="H105" i="59"/>
  <c r="F105" i="59"/>
  <c r="M107" i="59"/>
  <c r="K107" i="59"/>
  <c r="I107" i="59"/>
  <c r="G107" i="59"/>
  <c r="N107" i="59"/>
  <c r="L107" i="59"/>
  <c r="J107" i="59"/>
  <c r="H107" i="59"/>
  <c r="F107" i="59"/>
  <c r="M109" i="59"/>
  <c r="K109" i="59"/>
  <c r="I109" i="59"/>
  <c r="G109" i="59"/>
  <c r="N109" i="59"/>
  <c r="L109" i="59"/>
  <c r="J109" i="59"/>
  <c r="H109" i="59"/>
  <c r="F109" i="59"/>
  <c r="M111" i="59"/>
  <c r="K111" i="59"/>
  <c r="I111" i="59"/>
  <c r="N111" i="59"/>
  <c r="J111" i="59"/>
  <c r="G111" i="59"/>
  <c r="L111" i="59"/>
  <c r="H111" i="59"/>
  <c r="F111" i="59"/>
  <c r="L34" i="59"/>
  <c r="J34" i="59"/>
  <c r="H34" i="59"/>
  <c r="F34" i="59"/>
  <c r="I34" i="59"/>
  <c r="G34" i="59"/>
  <c r="M34" i="59"/>
  <c r="K34" i="59"/>
  <c r="M37" i="59"/>
  <c r="K37" i="59"/>
  <c r="I37" i="59"/>
  <c r="G37" i="59"/>
  <c r="N37" i="59"/>
  <c r="L37" i="59"/>
  <c r="J37" i="59"/>
  <c r="H37" i="59"/>
  <c r="F37" i="59"/>
  <c r="M39" i="59"/>
  <c r="K39" i="59"/>
  <c r="I39" i="59"/>
  <c r="G39" i="59"/>
  <c r="N39" i="59"/>
  <c r="L39" i="59"/>
  <c r="J39" i="59"/>
  <c r="H39" i="59"/>
  <c r="F39" i="59"/>
  <c r="M41" i="59"/>
  <c r="K41" i="59"/>
  <c r="I41" i="59"/>
  <c r="G41" i="59"/>
  <c r="N41" i="59"/>
  <c r="L41" i="59"/>
  <c r="J41" i="59"/>
  <c r="H41" i="59"/>
  <c r="F41" i="59"/>
  <c r="M43" i="59"/>
  <c r="K43" i="59"/>
  <c r="I43" i="59"/>
  <c r="G43" i="59"/>
  <c r="N43" i="59"/>
  <c r="L43" i="59"/>
  <c r="J43" i="59"/>
  <c r="H43" i="59"/>
  <c r="F43" i="59"/>
  <c r="M45" i="59"/>
  <c r="K45" i="59"/>
  <c r="I45" i="59"/>
  <c r="G45" i="59"/>
  <c r="N45" i="59"/>
  <c r="L45" i="59"/>
  <c r="J45" i="59"/>
  <c r="H45" i="59"/>
  <c r="F45" i="59"/>
  <c r="M47" i="59"/>
  <c r="K47" i="59"/>
  <c r="I47" i="59"/>
  <c r="G47" i="59"/>
  <c r="N47" i="59"/>
  <c r="L47" i="59"/>
  <c r="J47" i="59"/>
  <c r="H47" i="59"/>
  <c r="F47" i="59"/>
  <c r="M49" i="59"/>
  <c r="K49" i="59"/>
  <c r="I49" i="59"/>
  <c r="G49" i="59"/>
  <c r="N49" i="59"/>
  <c r="L49" i="59"/>
  <c r="J49" i="59"/>
  <c r="H49" i="59"/>
  <c r="F49" i="59"/>
  <c r="M51" i="59"/>
  <c r="K51" i="59"/>
  <c r="I51" i="59"/>
  <c r="G51" i="59"/>
  <c r="N51" i="59"/>
  <c r="L51" i="59"/>
  <c r="J51" i="59"/>
  <c r="H51" i="59"/>
  <c r="F51" i="59"/>
  <c r="M53" i="59"/>
  <c r="K53" i="59"/>
  <c r="I53" i="59"/>
  <c r="G53" i="59"/>
  <c r="N53" i="59"/>
  <c r="L53" i="59"/>
  <c r="J53" i="59"/>
  <c r="H53" i="59"/>
  <c r="F53" i="59"/>
  <c r="M55" i="59"/>
  <c r="K55" i="59"/>
  <c r="I55" i="59"/>
  <c r="G55" i="59"/>
  <c r="N55" i="59"/>
  <c r="L55" i="59"/>
  <c r="J55" i="59"/>
  <c r="H55" i="59"/>
  <c r="F55" i="59"/>
  <c r="M57" i="59"/>
  <c r="K57" i="59"/>
  <c r="I57" i="59"/>
  <c r="G57" i="59"/>
  <c r="N57" i="59"/>
  <c r="L57" i="59"/>
  <c r="J57" i="59"/>
  <c r="H57" i="59"/>
  <c r="F57" i="59"/>
  <c r="M59" i="59"/>
  <c r="K59" i="59"/>
  <c r="I59" i="59"/>
  <c r="G59" i="59"/>
  <c r="N59" i="59"/>
  <c r="L59" i="59"/>
  <c r="J59" i="59"/>
  <c r="H59" i="59"/>
  <c r="F59" i="59"/>
  <c r="M61" i="59"/>
  <c r="K61" i="59"/>
  <c r="I61" i="59"/>
  <c r="G61" i="59"/>
  <c r="N61" i="59"/>
  <c r="L61" i="59"/>
  <c r="J61" i="59"/>
  <c r="H61" i="59"/>
  <c r="F61" i="59"/>
  <c r="M63" i="59"/>
  <c r="K63" i="59"/>
  <c r="I63" i="59"/>
  <c r="G63" i="59"/>
  <c r="N63" i="59"/>
  <c r="L63" i="59"/>
  <c r="J63" i="59"/>
  <c r="H63" i="59"/>
  <c r="F63" i="59"/>
  <c r="M65" i="59"/>
  <c r="K65" i="59"/>
  <c r="I65" i="59"/>
  <c r="G65" i="59"/>
  <c r="N65" i="59"/>
  <c r="L65" i="59"/>
  <c r="J65" i="59"/>
  <c r="H65" i="59"/>
  <c r="F65" i="59"/>
  <c r="M67" i="59"/>
  <c r="K67" i="59"/>
  <c r="I67" i="59"/>
  <c r="G67" i="59"/>
  <c r="N67" i="59"/>
  <c r="L67" i="59"/>
  <c r="J67" i="59"/>
  <c r="H67" i="59"/>
  <c r="F67" i="59"/>
  <c r="M69" i="59"/>
  <c r="K69" i="59"/>
  <c r="I69" i="59"/>
  <c r="G69" i="59"/>
  <c r="N69" i="59"/>
  <c r="L69" i="59"/>
  <c r="J69" i="59"/>
  <c r="H69" i="59"/>
  <c r="F69" i="59"/>
  <c r="M71" i="59"/>
  <c r="K71" i="59"/>
  <c r="I71" i="59"/>
  <c r="G71" i="59"/>
  <c r="N71" i="59"/>
  <c r="L71" i="59"/>
  <c r="J71" i="59"/>
  <c r="H71" i="59"/>
  <c r="F71" i="59"/>
  <c r="M73" i="59"/>
  <c r="K73" i="59"/>
  <c r="I73" i="59"/>
  <c r="G73" i="59"/>
  <c r="N73" i="59"/>
  <c r="L73" i="59"/>
  <c r="J73" i="59"/>
  <c r="H73" i="59"/>
  <c r="F73" i="59"/>
  <c r="M75" i="59"/>
  <c r="K75" i="59"/>
  <c r="I75" i="59"/>
  <c r="G75" i="59"/>
  <c r="N75" i="59"/>
  <c r="L75" i="59"/>
  <c r="J75" i="59"/>
  <c r="H75" i="59"/>
  <c r="F75" i="59"/>
  <c r="M77" i="59"/>
  <c r="K77" i="59"/>
  <c r="I77" i="59"/>
  <c r="G77" i="59"/>
  <c r="N77" i="59"/>
  <c r="L77" i="59"/>
  <c r="J77" i="59"/>
  <c r="H77" i="59"/>
  <c r="F77" i="59"/>
  <c r="M79" i="59"/>
  <c r="K79" i="59"/>
  <c r="I79" i="59"/>
  <c r="G79" i="59"/>
  <c r="N79" i="59"/>
  <c r="L79" i="59"/>
  <c r="J79" i="59"/>
  <c r="H79" i="59"/>
  <c r="F79" i="59"/>
  <c r="M80" i="59"/>
  <c r="K80" i="59"/>
  <c r="I80" i="59"/>
  <c r="G80" i="59"/>
  <c r="N80" i="59"/>
  <c r="L80" i="59"/>
  <c r="J80" i="59"/>
  <c r="H80" i="59"/>
  <c r="F80" i="59"/>
  <c r="M82" i="59"/>
  <c r="K82" i="59"/>
  <c r="I82" i="59"/>
  <c r="G82" i="59"/>
  <c r="N82" i="59"/>
  <c r="J82" i="59"/>
  <c r="F82" i="59"/>
  <c r="L82" i="59"/>
  <c r="H82" i="59"/>
  <c r="M84" i="59"/>
  <c r="K84" i="59"/>
  <c r="I84" i="59"/>
  <c r="G84" i="59"/>
  <c r="N84" i="59"/>
  <c r="J84" i="59"/>
  <c r="F84" i="59"/>
  <c r="L84" i="59"/>
  <c r="H84" i="59"/>
  <c r="M86" i="59"/>
  <c r="K86" i="59"/>
  <c r="I86" i="59"/>
  <c r="G86" i="59"/>
  <c r="N86" i="59"/>
  <c r="J86" i="59"/>
  <c r="F86" i="59"/>
  <c r="L86" i="59"/>
  <c r="H86" i="59"/>
  <c r="M88" i="59"/>
  <c r="K88" i="59"/>
  <c r="I88" i="59"/>
  <c r="G88" i="59"/>
  <c r="N88" i="59"/>
  <c r="J88" i="59"/>
  <c r="F88" i="59"/>
  <c r="L88" i="59"/>
  <c r="H88" i="59"/>
  <c r="M90" i="59"/>
  <c r="K90" i="59"/>
  <c r="I90" i="59"/>
  <c r="G90" i="59"/>
  <c r="N90" i="59"/>
  <c r="J90" i="59"/>
  <c r="F90" i="59"/>
  <c r="L90" i="59"/>
  <c r="H90" i="59"/>
  <c r="M92" i="59"/>
  <c r="K92" i="59"/>
  <c r="I92" i="59"/>
  <c r="G92" i="59"/>
  <c r="N92" i="59"/>
  <c r="J92" i="59"/>
  <c r="F92" i="59"/>
  <c r="L92" i="59"/>
  <c r="H92" i="59"/>
  <c r="M94" i="59"/>
  <c r="K94" i="59"/>
  <c r="I94" i="59"/>
  <c r="G94" i="59"/>
  <c r="N94" i="59"/>
  <c r="L94" i="59"/>
  <c r="J94" i="59"/>
  <c r="H94" i="59"/>
  <c r="F94" i="59"/>
  <c r="M96" i="59"/>
  <c r="K96" i="59"/>
  <c r="I96" i="59"/>
  <c r="G96" i="59"/>
  <c r="N96" i="59"/>
  <c r="L96" i="59"/>
  <c r="J96" i="59"/>
  <c r="H96" i="59"/>
  <c r="F96" i="59"/>
  <c r="M98" i="59"/>
  <c r="K98" i="59"/>
  <c r="I98" i="59"/>
  <c r="G98" i="59"/>
  <c r="N98" i="59"/>
  <c r="L98" i="59"/>
  <c r="J98" i="59"/>
  <c r="H98" i="59"/>
  <c r="F98" i="59"/>
  <c r="M100" i="59"/>
  <c r="K100" i="59"/>
  <c r="I100" i="59"/>
  <c r="G100" i="59"/>
  <c r="N100" i="59"/>
  <c r="L100" i="59"/>
  <c r="J100" i="59"/>
  <c r="H100" i="59"/>
  <c r="F100" i="59"/>
  <c r="M102" i="59"/>
  <c r="K102" i="59"/>
  <c r="I102" i="59"/>
  <c r="G102" i="59"/>
  <c r="N102" i="59"/>
  <c r="L102" i="59"/>
  <c r="J102" i="59"/>
  <c r="H102" i="59"/>
  <c r="F102" i="59"/>
  <c r="M104" i="59"/>
  <c r="K104" i="59"/>
  <c r="I104" i="59"/>
  <c r="G104" i="59"/>
  <c r="N104" i="59"/>
  <c r="L104" i="59"/>
  <c r="J104" i="59"/>
  <c r="H104" i="59"/>
  <c r="F104" i="59"/>
  <c r="M106" i="59"/>
  <c r="K106" i="59"/>
  <c r="I106" i="59"/>
  <c r="G106" i="59"/>
  <c r="N106" i="59"/>
  <c r="L106" i="59"/>
  <c r="J106" i="59"/>
  <c r="H106" i="59"/>
  <c r="F106" i="59"/>
  <c r="M108" i="59"/>
  <c r="K108" i="59"/>
  <c r="I108" i="59"/>
  <c r="G108" i="59"/>
  <c r="N108" i="59"/>
  <c r="L108" i="59"/>
  <c r="J108" i="59"/>
  <c r="H108" i="59"/>
  <c r="F108" i="59"/>
  <c r="M110" i="59"/>
  <c r="K110" i="59"/>
  <c r="I110" i="59"/>
  <c r="G110" i="59"/>
  <c r="N110" i="59"/>
  <c r="L110" i="59"/>
  <c r="J110" i="59"/>
  <c r="H110" i="59"/>
  <c r="F110" i="59"/>
  <c r="M112" i="59"/>
  <c r="K112" i="59"/>
  <c r="I112" i="59"/>
  <c r="G112" i="59"/>
  <c r="L112" i="59"/>
  <c r="H112" i="59"/>
  <c r="N112" i="59"/>
  <c r="J112" i="59"/>
  <c r="F112" i="59"/>
  <c r="M35" i="58"/>
  <c r="K35" i="58"/>
  <c r="I35" i="58"/>
  <c r="G35" i="58"/>
  <c r="L35" i="58"/>
  <c r="J35" i="58"/>
  <c r="H35" i="58"/>
  <c r="F35" i="58"/>
  <c r="N35" i="58"/>
  <c r="M36" i="58"/>
  <c r="K36" i="58"/>
  <c r="I36" i="58"/>
  <c r="G36" i="58"/>
  <c r="L36" i="58"/>
  <c r="J36" i="58"/>
  <c r="H36" i="58"/>
  <c r="F36" i="58"/>
  <c r="N36" i="58"/>
  <c r="M38" i="58"/>
  <c r="K38" i="58"/>
  <c r="I38" i="58"/>
  <c r="G38" i="58"/>
  <c r="L38" i="58"/>
  <c r="J38" i="58"/>
  <c r="H38" i="58"/>
  <c r="F38" i="58"/>
  <c r="N38" i="58"/>
  <c r="M40" i="58"/>
  <c r="K40" i="58"/>
  <c r="I40" i="58"/>
  <c r="G40" i="58"/>
  <c r="L40" i="58"/>
  <c r="J40" i="58"/>
  <c r="H40" i="58"/>
  <c r="F40" i="58"/>
  <c r="N40" i="58"/>
  <c r="M42" i="58"/>
  <c r="K42" i="58"/>
  <c r="I42" i="58"/>
  <c r="G42" i="58"/>
  <c r="L42" i="58"/>
  <c r="J42" i="58"/>
  <c r="H42" i="58"/>
  <c r="F42" i="58"/>
  <c r="N42" i="58"/>
  <c r="M44" i="58"/>
  <c r="K44" i="58"/>
  <c r="I44" i="58"/>
  <c r="G44" i="58"/>
  <c r="L44" i="58"/>
  <c r="J44" i="58"/>
  <c r="H44" i="58"/>
  <c r="F44" i="58"/>
  <c r="N44" i="58"/>
  <c r="M46" i="58"/>
  <c r="K46" i="58"/>
  <c r="I46" i="58"/>
  <c r="G46" i="58"/>
  <c r="L46" i="58"/>
  <c r="J46" i="58"/>
  <c r="H46" i="58"/>
  <c r="F46" i="58"/>
  <c r="N46" i="58"/>
  <c r="M48" i="58"/>
  <c r="K48" i="58"/>
  <c r="I48" i="58"/>
  <c r="G48" i="58"/>
  <c r="L48" i="58"/>
  <c r="J48" i="58"/>
  <c r="H48" i="58"/>
  <c r="F48" i="58"/>
  <c r="N48" i="58"/>
  <c r="M50" i="58"/>
  <c r="K50" i="58"/>
  <c r="I50" i="58"/>
  <c r="G50" i="58"/>
  <c r="L50" i="58"/>
  <c r="J50" i="58"/>
  <c r="H50" i="58"/>
  <c r="F50" i="58"/>
  <c r="N50" i="58"/>
  <c r="M52" i="58"/>
  <c r="K52" i="58"/>
  <c r="I52" i="58"/>
  <c r="G52" i="58"/>
  <c r="L52" i="58"/>
  <c r="J52" i="58"/>
  <c r="H52" i="58"/>
  <c r="F52" i="58"/>
  <c r="N52" i="58"/>
  <c r="M54" i="58"/>
  <c r="K54" i="58"/>
  <c r="I54" i="58"/>
  <c r="G54" i="58"/>
  <c r="L54" i="58"/>
  <c r="J54" i="58"/>
  <c r="H54" i="58"/>
  <c r="F54" i="58"/>
  <c r="N54" i="58"/>
  <c r="M56" i="58"/>
  <c r="K56" i="58"/>
  <c r="I56" i="58"/>
  <c r="G56" i="58"/>
  <c r="L56" i="58"/>
  <c r="J56" i="58"/>
  <c r="H56" i="58"/>
  <c r="F56" i="58"/>
  <c r="N56" i="58"/>
  <c r="M58" i="58"/>
  <c r="K58" i="58"/>
  <c r="I58" i="58"/>
  <c r="G58" i="58"/>
  <c r="L58" i="58"/>
  <c r="J58" i="58"/>
  <c r="H58" i="58"/>
  <c r="F58" i="58"/>
  <c r="N58" i="58"/>
  <c r="M60" i="58"/>
  <c r="K60" i="58"/>
  <c r="I60" i="58"/>
  <c r="G60" i="58"/>
  <c r="L60" i="58"/>
  <c r="J60" i="58"/>
  <c r="H60" i="58"/>
  <c r="F60" i="58"/>
  <c r="N60" i="58"/>
  <c r="M62" i="58"/>
  <c r="K62" i="58"/>
  <c r="I62" i="58"/>
  <c r="G62" i="58"/>
  <c r="L62" i="58"/>
  <c r="J62" i="58"/>
  <c r="H62" i="58"/>
  <c r="F62" i="58"/>
  <c r="N62" i="58"/>
  <c r="M64" i="58"/>
  <c r="K64" i="58"/>
  <c r="I64" i="58"/>
  <c r="G64" i="58"/>
  <c r="L64" i="58"/>
  <c r="J64" i="58"/>
  <c r="H64" i="58"/>
  <c r="F64" i="58"/>
  <c r="N64" i="58"/>
  <c r="M66" i="58"/>
  <c r="K66" i="58"/>
  <c r="I66" i="58"/>
  <c r="G66" i="58"/>
  <c r="L66" i="58"/>
  <c r="J66" i="58"/>
  <c r="H66" i="58"/>
  <c r="F66" i="58"/>
  <c r="N66" i="58"/>
  <c r="M68" i="58"/>
  <c r="K68" i="58"/>
  <c r="I68" i="58"/>
  <c r="G68" i="58"/>
  <c r="L68" i="58"/>
  <c r="J68" i="58"/>
  <c r="H68" i="58"/>
  <c r="F68" i="58"/>
  <c r="N68" i="58"/>
  <c r="M70" i="58"/>
  <c r="K70" i="58"/>
  <c r="I70" i="58"/>
  <c r="G70" i="58"/>
  <c r="L70" i="58"/>
  <c r="J70" i="58"/>
  <c r="H70" i="58"/>
  <c r="F70" i="58"/>
  <c r="N70" i="58"/>
  <c r="M72" i="58"/>
  <c r="K72" i="58"/>
  <c r="I72" i="58"/>
  <c r="G72" i="58"/>
  <c r="J72" i="58"/>
  <c r="F72" i="58"/>
  <c r="L72" i="58"/>
  <c r="H72" i="58"/>
  <c r="N72" i="58"/>
  <c r="L74" i="58"/>
  <c r="J74" i="58"/>
  <c r="H74" i="58"/>
  <c r="F74" i="58"/>
  <c r="M74" i="58"/>
  <c r="K74" i="58"/>
  <c r="I74" i="58"/>
  <c r="G74" i="58"/>
  <c r="N74" i="58"/>
  <c r="L77" i="58"/>
  <c r="J77" i="58"/>
  <c r="H77" i="58"/>
  <c r="F77" i="58"/>
  <c r="M77" i="58"/>
  <c r="K77" i="58"/>
  <c r="I77" i="58"/>
  <c r="G77" i="58"/>
  <c r="N77" i="58"/>
  <c r="L78" i="58"/>
  <c r="J78" i="58"/>
  <c r="H78" i="58"/>
  <c r="F78" i="58"/>
  <c r="M78" i="58"/>
  <c r="K78" i="58"/>
  <c r="I78" i="58"/>
  <c r="G78" i="58"/>
  <c r="N78" i="58"/>
  <c r="L80" i="58"/>
  <c r="J80" i="58"/>
  <c r="H80" i="58"/>
  <c r="F80" i="58"/>
  <c r="M80" i="58"/>
  <c r="K80" i="58"/>
  <c r="I80" i="58"/>
  <c r="G80" i="58"/>
  <c r="N80" i="58"/>
  <c r="M83" i="58"/>
  <c r="K83" i="58"/>
  <c r="I83" i="58"/>
  <c r="G83" i="58"/>
  <c r="L83" i="58"/>
  <c r="H83" i="58"/>
  <c r="N83" i="58"/>
  <c r="J83" i="58"/>
  <c r="F83" i="58"/>
  <c r="M85" i="58"/>
  <c r="K85" i="58"/>
  <c r="I85" i="58"/>
  <c r="G85" i="58"/>
  <c r="L85" i="58"/>
  <c r="H85" i="58"/>
  <c r="N85" i="58"/>
  <c r="J85" i="58"/>
  <c r="F85" i="58"/>
  <c r="M87" i="58"/>
  <c r="K87" i="58"/>
  <c r="I87" i="58"/>
  <c r="G87" i="58"/>
  <c r="L87" i="58"/>
  <c r="H87" i="58"/>
  <c r="N87" i="58"/>
  <c r="J87" i="58"/>
  <c r="F87" i="58"/>
  <c r="M89" i="58"/>
  <c r="K89" i="58"/>
  <c r="I89" i="58"/>
  <c r="G89" i="58"/>
  <c r="L89" i="58"/>
  <c r="H89" i="58"/>
  <c r="N89" i="58"/>
  <c r="J89" i="58"/>
  <c r="F89" i="58"/>
  <c r="M91" i="58"/>
  <c r="K91" i="58"/>
  <c r="I91" i="58"/>
  <c r="G91" i="58"/>
  <c r="L91" i="58"/>
  <c r="H91" i="58"/>
  <c r="N91" i="58"/>
  <c r="J91" i="58"/>
  <c r="F91" i="58"/>
  <c r="M93" i="58"/>
  <c r="K93" i="58"/>
  <c r="I93" i="58"/>
  <c r="G93" i="58"/>
  <c r="L93" i="58"/>
  <c r="H93" i="58"/>
  <c r="J93" i="58"/>
  <c r="F93" i="58"/>
  <c r="N93" i="58"/>
  <c r="M95" i="58"/>
  <c r="K95" i="58"/>
  <c r="I95" i="58"/>
  <c r="G95" i="58"/>
  <c r="L95" i="58"/>
  <c r="J95" i="58"/>
  <c r="H95" i="58"/>
  <c r="F95" i="58"/>
  <c r="N95" i="58"/>
  <c r="M97" i="58"/>
  <c r="K97" i="58"/>
  <c r="I97" i="58"/>
  <c r="G97" i="58"/>
  <c r="L97" i="58"/>
  <c r="J97" i="58"/>
  <c r="H97" i="58"/>
  <c r="F97" i="58"/>
  <c r="N97" i="58"/>
  <c r="M99" i="58"/>
  <c r="K99" i="58"/>
  <c r="I99" i="58"/>
  <c r="G99" i="58"/>
  <c r="L99" i="58"/>
  <c r="J99" i="58"/>
  <c r="H99" i="58"/>
  <c r="F99" i="58"/>
  <c r="N99" i="58"/>
  <c r="M101" i="58"/>
  <c r="K101" i="58"/>
  <c r="I101" i="58"/>
  <c r="G101" i="58"/>
  <c r="L101" i="58"/>
  <c r="J101" i="58"/>
  <c r="H101" i="58"/>
  <c r="F101" i="58"/>
  <c r="N101" i="58"/>
  <c r="M103" i="58"/>
  <c r="K103" i="58"/>
  <c r="I103" i="58"/>
  <c r="G103" i="58"/>
  <c r="L103" i="58"/>
  <c r="J103" i="58"/>
  <c r="H103" i="58"/>
  <c r="F103" i="58"/>
  <c r="N103" i="58"/>
  <c r="M105" i="58"/>
  <c r="K105" i="58"/>
  <c r="I105" i="58"/>
  <c r="G105" i="58"/>
  <c r="L105" i="58"/>
  <c r="J105" i="58"/>
  <c r="H105" i="58"/>
  <c r="F105" i="58"/>
  <c r="N105" i="58"/>
  <c r="M107" i="58"/>
  <c r="K107" i="58"/>
  <c r="I107" i="58"/>
  <c r="G107" i="58"/>
  <c r="L107" i="58"/>
  <c r="J107" i="58"/>
  <c r="H107" i="58"/>
  <c r="F107" i="58"/>
  <c r="N107" i="58"/>
  <c r="M109" i="58"/>
  <c r="K109" i="58"/>
  <c r="I109" i="58"/>
  <c r="G109" i="58"/>
  <c r="L109" i="58"/>
  <c r="J109" i="58"/>
  <c r="H109" i="58"/>
  <c r="F109" i="58"/>
  <c r="N109" i="58"/>
  <c r="M111" i="58"/>
  <c r="K111" i="58"/>
  <c r="I111" i="58"/>
  <c r="G111" i="58"/>
  <c r="L111" i="58"/>
  <c r="J111" i="58"/>
  <c r="H111" i="58"/>
  <c r="F111" i="58"/>
  <c r="N111" i="58"/>
  <c r="L76" i="58"/>
  <c r="J76" i="58"/>
  <c r="H76" i="58"/>
  <c r="F76" i="58"/>
  <c r="M76" i="58"/>
  <c r="K76" i="58"/>
  <c r="I76" i="58"/>
  <c r="G76" i="58"/>
  <c r="N76" i="58"/>
  <c r="M34" i="58"/>
  <c r="K34" i="58"/>
  <c r="I34" i="58"/>
  <c r="G34" i="58"/>
  <c r="L34" i="58"/>
  <c r="J34" i="58"/>
  <c r="H34" i="58"/>
  <c r="F34" i="58"/>
  <c r="M37" i="58"/>
  <c r="K37" i="58"/>
  <c r="I37" i="58"/>
  <c r="G37" i="58"/>
  <c r="L37" i="58"/>
  <c r="J37" i="58"/>
  <c r="H37" i="58"/>
  <c r="F37" i="58"/>
  <c r="N37" i="58"/>
  <c r="M39" i="58"/>
  <c r="K39" i="58"/>
  <c r="I39" i="58"/>
  <c r="G39" i="58"/>
  <c r="L39" i="58"/>
  <c r="J39" i="58"/>
  <c r="H39" i="58"/>
  <c r="F39" i="58"/>
  <c r="N39" i="58"/>
  <c r="M41" i="58"/>
  <c r="K41" i="58"/>
  <c r="I41" i="58"/>
  <c r="G41" i="58"/>
  <c r="L41" i="58"/>
  <c r="J41" i="58"/>
  <c r="H41" i="58"/>
  <c r="F41" i="58"/>
  <c r="N41" i="58"/>
  <c r="M43" i="58"/>
  <c r="K43" i="58"/>
  <c r="I43" i="58"/>
  <c r="G43" i="58"/>
  <c r="L43" i="58"/>
  <c r="J43" i="58"/>
  <c r="H43" i="58"/>
  <c r="F43" i="58"/>
  <c r="N43" i="58"/>
  <c r="M45" i="58"/>
  <c r="K45" i="58"/>
  <c r="I45" i="58"/>
  <c r="G45" i="58"/>
  <c r="L45" i="58"/>
  <c r="J45" i="58"/>
  <c r="H45" i="58"/>
  <c r="F45" i="58"/>
  <c r="N45" i="58"/>
  <c r="M47" i="58"/>
  <c r="K47" i="58"/>
  <c r="I47" i="58"/>
  <c r="G47" i="58"/>
  <c r="L47" i="58"/>
  <c r="J47" i="58"/>
  <c r="H47" i="58"/>
  <c r="F47" i="58"/>
  <c r="N47" i="58"/>
  <c r="M49" i="58"/>
  <c r="K49" i="58"/>
  <c r="I49" i="58"/>
  <c r="G49" i="58"/>
  <c r="L49" i="58"/>
  <c r="J49" i="58"/>
  <c r="H49" i="58"/>
  <c r="F49" i="58"/>
  <c r="N49" i="58"/>
  <c r="M51" i="58"/>
  <c r="K51" i="58"/>
  <c r="I51" i="58"/>
  <c r="G51" i="58"/>
  <c r="L51" i="58"/>
  <c r="J51" i="58"/>
  <c r="H51" i="58"/>
  <c r="F51" i="58"/>
  <c r="N51" i="58"/>
  <c r="M53" i="58"/>
  <c r="K53" i="58"/>
  <c r="I53" i="58"/>
  <c r="G53" i="58"/>
  <c r="L53" i="58"/>
  <c r="J53" i="58"/>
  <c r="H53" i="58"/>
  <c r="F53" i="58"/>
  <c r="N53" i="58"/>
  <c r="M55" i="58"/>
  <c r="K55" i="58"/>
  <c r="I55" i="58"/>
  <c r="G55" i="58"/>
  <c r="L55" i="58"/>
  <c r="J55" i="58"/>
  <c r="H55" i="58"/>
  <c r="F55" i="58"/>
  <c r="N55" i="58"/>
  <c r="M57" i="58"/>
  <c r="K57" i="58"/>
  <c r="I57" i="58"/>
  <c r="G57" i="58"/>
  <c r="L57" i="58"/>
  <c r="J57" i="58"/>
  <c r="H57" i="58"/>
  <c r="F57" i="58"/>
  <c r="N57" i="58"/>
  <c r="M59" i="58"/>
  <c r="K59" i="58"/>
  <c r="I59" i="58"/>
  <c r="G59" i="58"/>
  <c r="L59" i="58"/>
  <c r="J59" i="58"/>
  <c r="H59" i="58"/>
  <c r="F59" i="58"/>
  <c r="N59" i="58"/>
  <c r="M61" i="58"/>
  <c r="K61" i="58"/>
  <c r="I61" i="58"/>
  <c r="G61" i="58"/>
  <c r="L61" i="58"/>
  <c r="J61" i="58"/>
  <c r="H61" i="58"/>
  <c r="F61" i="58"/>
  <c r="N61" i="58"/>
  <c r="M63" i="58"/>
  <c r="K63" i="58"/>
  <c r="I63" i="58"/>
  <c r="G63" i="58"/>
  <c r="L63" i="58"/>
  <c r="J63" i="58"/>
  <c r="H63" i="58"/>
  <c r="F63" i="58"/>
  <c r="N63" i="58"/>
  <c r="M65" i="58"/>
  <c r="K65" i="58"/>
  <c r="I65" i="58"/>
  <c r="G65" i="58"/>
  <c r="L65" i="58"/>
  <c r="J65" i="58"/>
  <c r="H65" i="58"/>
  <c r="F65" i="58"/>
  <c r="N65" i="58"/>
  <c r="M67" i="58"/>
  <c r="K67" i="58"/>
  <c r="I67" i="58"/>
  <c r="G67" i="58"/>
  <c r="L67" i="58"/>
  <c r="J67" i="58"/>
  <c r="H67" i="58"/>
  <c r="F67" i="58"/>
  <c r="N67" i="58"/>
  <c r="M69" i="58"/>
  <c r="K69" i="58"/>
  <c r="I69" i="58"/>
  <c r="G69" i="58"/>
  <c r="L69" i="58"/>
  <c r="J69" i="58"/>
  <c r="H69" i="58"/>
  <c r="F69" i="58"/>
  <c r="N69" i="58"/>
  <c r="M71" i="58"/>
  <c r="K71" i="58"/>
  <c r="L71" i="58"/>
  <c r="I71" i="58"/>
  <c r="G71" i="58"/>
  <c r="J71" i="58"/>
  <c r="H71" i="58"/>
  <c r="F71" i="58"/>
  <c r="N71" i="58"/>
  <c r="M73" i="58"/>
  <c r="K73" i="58"/>
  <c r="I73" i="58"/>
  <c r="G73" i="58"/>
  <c r="L73" i="58"/>
  <c r="H73" i="58"/>
  <c r="J73" i="58"/>
  <c r="F73" i="58"/>
  <c r="N73" i="58"/>
  <c r="L75" i="58"/>
  <c r="J75" i="58"/>
  <c r="H75" i="58"/>
  <c r="F75" i="58"/>
  <c r="M75" i="58"/>
  <c r="K75" i="58"/>
  <c r="I75" i="58"/>
  <c r="G75" i="58"/>
  <c r="N75" i="58"/>
  <c r="L79" i="58"/>
  <c r="J79" i="58"/>
  <c r="H79" i="58"/>
  <c r="F79" i="58"/>
  <c r="M79" i="58"/>
  <c r="K79" i="58"/>
  <c r="I79" i="58"/>
  <c r="G79" i="58"/>
  <c r="N79" i="58"/>
  <c r="L81" i="58"/>
  <c r="J81" i="58"/>
  <c r="H81" i="58"/>
  <c r="F81" i="58"/>
  <c r="M81" i="58"/>
  <c r="K81" i="58"/>
  <c r="I81" i="58"/>
  <c r="G81" i="58"/>
  <c r="N81" i="58"/>
  <c r="M84" i="58"/>
  <c r="K84" i="58"/>
  <c r="I84" i="58"/>
  <c r="G84" i="58"/>
  <c r="J84" i="58"/>
  <c r="F84" i="58"/>
  <c r="L84" i="58"/>
  <c r="H84" i="58"/>
  <c r="N84" i="58"/>
  <c r="M86" i="58"/>
  <c r="K86" i="58"/>
  <c r="I86" i="58"/>
  <c r="G86" i="58"/>
  <c r="J86" i="58"/>
  <c r="F86" i="58"/>
  <c r="L86" i="58"/>
  <c r="H86" i="58"/>
  <c r="N86" i="58"/>
  <c r="M88" i="58"/>
  <c r="K88" i="58"/>
  <c r="I88" i="58"/>
  <c r="G88" i="58"/>
  <c r="J88" i="58"/>
  <c r="F88" i="58"/>
  <c r="L88" i="58"/>
  <c r="H88" i="58"/>
  <c r="N88" i="58"/>
  <c r="M90" i="58"/>
  <c r="K90" i="58"/>
  <c r="I90" i="58"/>
  <c r="G90" i="58"/>
  <c r="J90" i="58"/>
  <c r="F90" i="58"/>
  <c r="L90" i="58"/>
  <c r="H90" i="58"/>
  <c r="N90" i="58"/>
  <c r="M92" i="58"/>
  <c r="K92" i="58"/>
  <c r="I92" i="58"/>
  <c r="G92" i="58"/>
  <c r="J92" i="58"/>
  <c r="F92" i="58"/>
  <c r="L92" i="58"/>
  <c r="H92" i="58"/>
  <c r="N92" i="58"/>
  <c r="M94" i="58"/>
  <c r="K94" i="58"/>
  <c r="I94" i="58"/>
  <c r="G94" i="58"/>
  <c r="L94" i="58"/>
  <c r="J94" i="58"/>
  <c r="H94" i="58"/>
  <c r="F94" i="58"/>
  <c r="N94" i="58"/>
  <c r="M96" i="58"/>
  <c r="K96" i="58"/>
  <c r="I96" i="58"/>
  <c r="G96" i="58"/>
  <c r="L96" i="58"/>
  <c r="J96" i="58"/>
  <c r="H96" i="58"/>
  <c r="F96" i="58"/>
  <c r="N96" i="58"/>
  <c r="M98" i="58"/>
  <c r="K98" i="58"/>
  <c r="I98" i="58"/>
  <c r="G98" i="58"/>
  <c r="L98" i="58"/>
  <c r="J98" i="58"/>
  <c r="H98" i="58"/>
  <c r="F98" i="58"/>
  <c r="N98" i="58"/>
  <c r="M100" i="58"/>
  <c r="K100" i="58"/>
  <c r="I100" i="58"/>
  <c r="G100" i="58"/>
  <c r="L100" i="58"/>
  <c r="J100" i="58"/>
  <c r="H100" i="58"/>
  <c r="F100" i="58"/>
  <c r="N100" i="58"/>
  <c r="M102" i="58"/>
  <c r="K102" i="58"/>
  <c r="I102" i="58"/>
  <c r="G102" i="58"/>
  <c r="L102" i="58"/>
  <c r="J102" i="58"/>
  <c r="H102" i="58"/>
  <c r="F102" i="58"/>
  <c r="N102" i="58"/>
  <c r="M104" i="58"/>
  <c r="K104" i="58"/>
  <c r="I104" i="58"/>
  <c r="G104" i="58"/>
  <c r="L104" i="58"/>
  <c r="J104" i="58"/>
  <c r="H104" i="58"/>
  <c r="F104" i="58"/>
  <c r="N104" i="58"/>
  <c r="M106" i="58"/>
  <c r="K106" i="58"/>
  <c r="I106" i="58"/>
  <c r="G106" i="58"/>
  <c r="L106" i="58"/>
  <c r="J106" i="58"/>
  <c r="H106" i="58"/>
  <c r="F106" i="58"/>
  <c r="N106" i="58"/>
  <c r="M108" i="58"/>
  <c r="K108" i="58"/>
  <c r="I108" i="58"/>
  <c r="G108" i="58"/>
  <c r="L108" i="58"/>
  <c r="J108" i="58"/>
  <c r="H108" i="58"/>
  <c r="F108" i="58"/>
  <c r="N108" i="58"/>
  <c r="M110" i="58"/>
  <c r="K110" i="58"/>
  <c r="I110" i="58"/>
  <c r="G110" i="58"/>
  <c r="L110" i="58"/>
  <c r="J110" i="58"/>
  <c r="H110" i="58"/>
  <c r="F110" i="58"/>
  <c r="N110" i="58"/>
  <c r="M112" i="58"/>
  <c r="K112" i="58"/>
  <c r="I112" i="58"/>
  <c r="G112" i="58"/>
  <c r="L112" i="58"/>
  <c r="J112" i="58"/>
  <c r="H112" i="58"/>
  <c r="F112" i="58"/>
  <c r="N112" i="58"/>
  <c r="L82" i="58"/>
  <c r="J82" i="58"/>
  <c r="H82" i="58"/>
  <c r="F82" i="58"/>
  <c r="M82" i="58"/>
  <c r="K82" i="58"/>
  <c r="I82" i="58"/>
  <c r="G82" i="58"/>
  <c r="N82" i="58"/>
  <c r="N34" i="68"/>
  <c r="N34" i="64"/>
  <c r="N34" i="60"/>
  <c r="N34" i="67"/>
  <c r="N34" i="63"/>
  <c r="N34" i="59"/>
  <c r="N34" i="66"/>
  <c r="N34" i="62"/>
  <c r="N34" i="58"/>
  <c r="N34" i="65"/>
  <c r="N34" i="61"/>
  <c r="F2" i="6" l="1"/>
  <c r="E2" i="6"/>
  <c r="F37" i="6"/>
  <c r="F101" i="6"/>
  <c r="R34" i="64" l="1"/>
  <c r="C34" i="64" s="1"/>
  <c r="R34" i="60"/>
  <c r="C34" i="60" s="1"/>
  <c r="R34" i="59"/>
  <c r="C34" i="59" s="1"/>
  <c r="R34" i="58"/>
  <c r="C34" i="58" s="1"/>
  <c r="R34" i="68"/>
  <c r="C34" i="68" s="1"/>
  <c r="R34" i="67"/>
  <c r="C34" i="67" s="1"/>
  <c r="R34" i="66"/>
  <c r="C34" i="66" s="1"/>
  <c r="R34" i="65"/>
  <c r="C34" i="65" s="1"/>
  <c r="R34" i="63"/>
  <c r="C34" i="63" s="1"/>
  <c r="R34" i="62"/>
  <c r="C34" i="62" s="1"/>
  <c r="R34" i="61"/>
  <c r="C34" i="61" s="1"/>
  <c r="F21" i="6"/>
  <c r="R32" i="64"/>
  <c r="R32" i="60"/>
  <c r="R32" i="68"/>
  <c r="R32" i="67"/>
  <c r="R32" i="66"/>
  <c r="R32" i="65"/>
  <c r="R32" i="63"/>
  <c r="R32" i="61"/>
  <c r="R32" i="59"/>
  <c r="R32" i="62"/>
  <c r="F31" i="6"/>
  <c r="R32" i="58"/>
  <c r="L1" i="6"/>
  <c r="F69" i="6"/>
  <c r="F5" i="6"/>
  <c r="F85" i="6"/>
  <c r="F53" i="6"/>
  <c r="F93" i="6"/>
  <c r="F77" i="6"/>
  <c r="F61" i="6"/>
  <c r="F45" i="6"/>
  <c r="F29" i="6"/>
  <c r="F13" i="6"/>
  <c r="F105" i="6"/>
  <c r="F97" i="6"/>
  <c r="F89" i="6"/>
  <c r="F81" i="6"/>
  <c r="F73" i="6"/>
  <c r="F65" i="6"/>
  <c r="F57" i="6"/>
  <c r="F49" i="6"/>
  <c r="F41" i="6"/>
  <c r="F33" i="6"/>
  <c r="F25" i="6"/>
  <c r="F17" i="6"/>
  <c r="F9" i="6"/>
  <c r="F107" i="6"/>
  <c r="F103" i="6"/>
  <c r="F99" i="6"/>
  <c r="F95" i="6"/>
  <c r="F91" i="6"/>
  <c r="F87" i="6"/>
  <c r="F83" i="6"/>
  <c r="F79" i="6"/>
  <c r="F75" i="6"/>
  <c r="F71" i="6"/>
  <c r="F67" i="6"/>
  <c r="F63" i="6"/>
  <c r="F59" i="6"/>
  <c r="F55" i="6"/>
  <c r="F51" i="6"/>
  <c r="F47" i="6"/>
  <c r="F43" i="6"/>
  <c r="F39" i="6"/>
  <c r="F35" i="6"/>
  <c r="F27" i="6"/>
  <c r="F23" i="6"/>
  <c r="F19" i="6"/>
  <c r="F15" i="6"/>
  <c r="F11" i="6"/>
  <c r="F7" i="6"/>
  <c r="F106" i="6"/>
  <c r="F104" i="6"/>
  <c r="F102" i="6"/>
  <c r="F100" i="6"/>
  <c r="F98" i="6"/>
  <c r="F96" i="6"/>
  <c r="F94" i="6"/>
  <c r="F92" i="6"/>
  <c r="F90" i="6"/>
  <c r="F88" i="6"/>
  <c r="F86" i="6"/>
  <c r="F84" i="6"/>
  <c r="F82" i="6"/>
  <c r="F80" i="6"/>
  <c r="F78" i="6"/>
  <c r="F76" i="6"/>
  <c r="F74" i="6"/>
  <c r="F72" i="6"/>
  <c r="F70" i="6"/>
  <c r="F68" i="6"/>
  <c r="F66" i="6"/>
  <c r="F64" i="6"/>
  <c r="F62" i="6"/>
  <c r="F60" i="6"/>
  <c r="F58" i="6"/>
  <c r="F56" i="6"/>
  <c r="F54" i="6"/>
  <c r="F52" i="6"/>
  <c r="F50" i="6"/>
  <c r="F48" i="6"/>
  <c r="F46" i="6"/>
  <c r="F44" i="6"/>
  <c r="F42" i="6"/>
  <c r="F40" i="6"/>
  <c r="F38" i="6"/>
  <c r="F36" i="6"/>
  <c r="F34" i="6"/>
  <c r="F32" i="6"/>
  <c r="F30" i="6"/>
  <c r="F28" i="6"/>
  <c r="F26" i="6"/>
  <c r="F24" i="6"/>
  <c r="F22" i="6"/>
  <c r="F20" i="6"/>
  <c r="F18" i="6"/>
  <c r="F16" i="6"/>
  <c r="F14" i="6"/>
  <c r="F12" i="6"/>
  <c r="F10" i="6"/>
  <c r="F8" i="6"/>
  <c r="F6" i="6"/>
  <c r="F4" i="6"/>
  <c r="F3" i="6"/>
</calcChain>
</file>

<file path=xl/sharedStrings.xml><?xml version="1.0" encoding="utf-8"?>
<sst xmlns="http://schemas.openxmlformats.org/spreadsheetml/2006/main" count="364" uniqueCount="77">
  <si>
    <t>EDTC1</t>
  </si>
  <si>
    <t>EDTC2</t>
  </si>
  <si>
    <t>EDTC3</t>
  </si>
  <si>
    <t>EDTC4</t>
  </si>
  <si>
    <t>EDTC5</t>
  </si>
  <si>
    <t>EDTC6</t>
  </si>
  <si>
    <t>EDTC7</t>
  </si>
  <si>
    <t>State</t>
  </si>
  <si>
    <t>Hospital CCN</t>
  </si>
  <si>
    <t>Hospital Name</t>
  </si>
  <si>
    <t>Hospital CCN#</t>
  </si>
  <si>
    <t>Name</t>
  </si>
  <si>
    <t>EDTC-1: Administrative Communication</t>
  </si>
  <si>
    <t>EDTC-2: Patient Information</t>
  </si>
  <si>
    <t>EDTC-3: Vital Signs</t>
  </si>
  <si>
    <t>EDTC-4: Medication Information</t>
  </si>
  <si>
    <t>EDTC-5: Practitioner Information</t>
  </si>
  <si>
    <t>EDTC-6: Nurse Information</t>
  </si>
  <si>
    <t>EDTC-7: Procedures and Tests</t>
  </si>
  <si>
    <t>All EDTC Measure</t>
  </si>
  <si>
    <t xml:space="preserve">Hospital Name </t>
  </si>
  <si>
    <t>Records Reviewed</t>
  </si>
  <si>
    <t>EDTCAll</t>
  </si>
  <si>
    <t># Records Reviewed (denominator)</t>
  </si>
  <si>
    <t>Quarter</t>
  </si>
  <si>
    <t>Row Labels</t>
  </si>
  <si>
    <t>EDTC1 Percent</t>
  </si>
  <si>
    <t>EDTC2 Percent</t>
  </si>
  <si>
    <t>EDTC3 Percent</t>
  </si>
  <si>
    <t>EDTC4 Percent</t>
  </si>
  <si>
    <t>EDTC5 Percent</t>
  </si>
  <si>
    <t>EDTC6 Pecent</t>
  </si>
  <si>
    <t>EDTC7 Percent</t>
  </si>
  <si>
    <t>EDTCAll Percent</t>
  </si>
  <si>
    <t>(1) Click anywhere in the data table at the top of this page.</t>
  </si>
  <si>
    <t>(2) Once you have clicked on this table, click on "Analyze" at the top of your screen. See the screenshot below:</t>
  </si>
  <si>
    <t>(3) Click on the "Refresh" button that appears (see center of screenshot above).</t>
  </si>
  <si>
    <t>Do not edit this section:</t>
  </si>
  <si>
    <t>Two-digit Abbreviation for Your State</t>
  </si>
  <si>
    <t>Flex Program Comparison Tool 
for Hospital and State EDTC Performance</t>
  </si>
  <si>
    <t>Submitting</t>
  </si>
  <si>
    <t>Percent of Hospitals Submitting</t>
  </si>
  <si>
    <t>2015 Q2</t>
  </si>
  <si>
    <t>2015 Q3</t>
  </si>
  <si>
    <t>2015 Q4</t>
  </si>
  <si>
    <t>2016 Q1</t>
  </si>
  <si>
    <t>Quarter of data (must match Sheet name EXACTLY):</t>
  </si>
  <si>
    <r>
      <t xml:space="preserve">In sheet tab called "Update Master Hospital List":          </t>
    </r>
    <r>
      <rPr>
        <b/>
        <i/>
        <sz val="14"/>
        <color theme="1"/>
        <rFont val="Calibri"/>
        <family val="2"/>
        <scheme val="minor"/>
      </rPr>
      <t>Note - you must do this before doing anything else!</t>
    </r>
  </si>
  <si>
    <r>
      <t xml:space="preserve">(1) </t>
    </r>
    <r>
      <rPr>
        <b/>
        <sz val="14"/>
        <color theme="1"/>
        <rFont val="Calibri"/>
        <family val="2"/>
        <scheme val="minor"/>
      </rPr>
      <t>Update</t>
    </r>
    <r>
      <rPr>
        <sz val="14"/>
        <color theme="1"/>
        <rFont val="Calibri"/>
        <family val="2"/>
        <scheme val="minor"/>
      </rPr>
      <t xml:space="preserve"> all of the sections in this table that are yellow in color (not gray). 
            Make sure that you add all of your hospitals (their CCN and their name). Also add the two-digit abbreviation for your state.</t>
    </r>
  </si>
  <si>
    <r>
      <t xml:space="preserve">(2) </t>
    </r>
    <r>
      <rPr>
        <b/>
        <sz val="14"/>
        <color theme="1"/>
        <rFont val="Calibri"/>
        <family val="2"/>
        <scheme val="minor"/>
      </rPr>
      <t>Check this spreadsheet every quarter</t>
    </r>
    <r>
      <rPr>
        <sz val="14"/>
        <color theme="1"/>
        <rFont val="Calibri"/>
        <family val="2"/>
        <scheme val="minor"/>
      </rPr>
      <t xml:space="preserve"> to make sure your hospital list is still accurate. This is the list that all of your graphs and charts will be based on.</t>
    </r>
  </si>
  <si>
    <t>(1) Open up your state's completed Excel EDTC submission template for the quarter you are interested in. (This is what your state submits to FORHP each quarter.)</t>
  </si>
  <si>
    <t>(2) Right-click on the bottom bar of the template that should read "Sheet 1" and select "Move or Copy":</t>
  </si>
  <si>
    <r>
      <t xml:space="preserve">(3) Click on the dropdown arrow under "To book" and choose the Flex EDTC Comparison tool. </t>
    </r>
    <r>
      <rPr>
        <b/>
        <sz val="14"/>
        <color theme="1"/>
        <rFont val="Calibri"/>
        <family val="2"/>
        <scheme val="minor"/>
      </rPr>
      <t>Very important - check the box to "Create a copy" as well.</t>
    </r>
  </si>
  <si>
    <t>(4) Scroll to the bottom of the list of sheets and highlight "(move to end)":</t>
  </si>
  <si>
    <t>(5) Confirm that you have checked the box to "Create a copy" and then click OK.</t>
  </si>
  <si>
    <t>FIRST: In your state's completed Excel EDTC submission template for the quarter of interest:</t>
  </si>
  <si>
    <t>SECOND: In the Flex EDTC Comparison tool:</t>
  </si>
  <si>
    <t>(1) Find the sheet that you just copied over to the Flex EDTC Comparison tool. It will most likely be named "Sheet 1". Right-click on the sheet and select "Rename":</t>
  </si>
  <si>
    <t>(3) Do not update anything else - your data should automatically be populated in the table below the chart!  If it does not populate correctly, some possible reasons are:
            -You didn't update the Master Hospital List
            -The quarter of data doesn't match the sheet name exactly</t>
  </si>
  <si>
    <t>The chart at the top of the page will show you a performance snapshot of data for the quarter. It will automatically show your state-level data plus data for the first 14 hospitals. You can expand the chart to show more hospitals or to show different hospitals. To do that, right-click on the chart, choose "Select Data," and update the data ranges so that the hospitals you want on the chart are included.</t>
  </si>
  <si>
    <t>THIRD:  In the Yellow sheet for the quarter you just copied:</t>
  </si>
  <si>
    <t>FOURTH: In sheet tab called "Master EDTC Dataset":</t>
  </si>
  <si>
    <r>
      <rPr>
        <b/>
        <sz val="14"/>
        <color theme="1"/>
        <rFont val="Calibri"/>
        <family val="2"/>
        <scheme val="minor"/>
      </rPr>
      <t>This is the only "copy/paste" step you will need to do.</t>
    </r>
    <r>
      <rPr>
        <sz val="14"/>
        <color theme="1"/>
        <rFont val="Calibri"/>
        <family val="2"/>
        <scheme val="minor"/>
      </rPr>
      <t xml:space="preserve"> The "Master EDTC Dataset" is a comprehensive list of all of your EDTC data. It can't be automatically updated, so you will need to manually copy/paste the data from the </t>
    </r>
    <r>
      <rPr>
        <b/>
        <sz val="14"/>
        <color theme="7"/>
        <rFont val="Calibri"/>
        <family val="2"/>
        <scheme val="minor"/>
      </rPr>
      <t>Yellow</t>
    </r>
    <r>
      <rPr>
        <sz val="14"/>
        <color theme="1"/>
        <rFont val="Calibri"/>
        <family val="2"/>
        <scheme val="minor"/>
      </rPr>
      <t xml:space="preserve"> tab you just worked with into this </t>
    </r>
    <r>
      <rPr>
        <b/>
        <sz val="14"/>
        <color theme="4"/>
        <rFont val="Calibri"/>
        <family val="2"/>
        <scheme val="minor"/>
      </rPr>
      <t>Blue</t>
    </r>
    <r>
      <rPr>
        <sz val="14"/>
        <color theme="1"/>
        <rFont val="Calibri"/>
        <family val="2"/>
        <scheme val="minor"/>
      </rPr>
      <t xml:space="preserve"> tab. 
You will </t>
    </r>
    <r>
      <rPr>
        <b/>
        <sz val="14"/>
        <color theme="1"/>
        <rFont val="Calibri"/>
        <family val="2"/>
        <scheme val="minor"/>
      </rPr>
      <t>always</t>
    </r>
    <r>
      <rPr>
        <sz val="14"/>
        <color theme="1"/>
        <rFont val="Calibri"/>
        <family val="2"/>
        <scheme val="minor"/>
      </rPr>
      <t xml:space="preserve"> want to add the data to the very end. Every time you add a new quarter of data to this tool, scroll to the last row in this </t>
    </r>
    <r>
      <rPr>
        <b/>
        <sz val="14"/>
        <color theme="4"/>
        <rFont val="Calibri"/>
        <family val="2"/>
        <scheme val="minor"/>
      </rPr>
      <t>Blue</t>
    </r>
    <r>
      <rPr>
        <sz val="14"/>
        <color theme="1"/>
        <rFont val="Calibri"/>
        <family val="2"/>
        <scheme val="minor"/>
      </rPr>
      <t xml:space="preserve"> tab and paste your data below that - you don't want to overwrite anything!</t>
    </r>
  </si>
  <si>
    <r>
      <t xml:space="preserve">(1) Navigate to the latest </t>
    </r>
    <r>
      <rPr>
        <b/>
        <sz val="14"/>
        <color theme="7"/>
        <rFont val="Calibri"/>
        <family val="2"/>
        <scheme val="minor"/>
      </rPr>
      <t>Yellow</t>
    </r>
    <r>
      <rPr>
        <sz val="14"/>
        <color theme="1"/>
        <rFont val="Calibri"/>
        <family val="2"/>
        <scheme val="minor"/>
      </rPr>
      <t xml:space="preserve"> quarterly data tab. Select the data starting in Column B Row 34 and highlight all of the data in this table. Click "Copy" so that you copy this selected data.</t>
    </r>
  </si>
  <si>
    <r>
      <t xml:space="preserve">(2) Click back to the </t>
    </r>
    <r>
      <rPr>
        <b/>
        <sz val="14"/>
        <color theme="4"/>
        <rFont val="Calibri"/>
        <family val="2"/>
        <scheme val="minor"/>
      </rPr>
      <t>Blue</t>
    </r>
    <r>
      <rPr>
        <sz val="14"/>
        <color theme="1"/>
        <rFont val="Calibri"/>
        <family val="2"/>
        <scheme val="minor"/>
      </rPr>
      <t xml:space="preserve"> "Master EDTC Dataset" tab. Scroll down to the last row in this Blue tab.  Right-click in Column A of the first blank row below it, click "Paste Special," and then select "Paste Values." Click OK.</t>
    </r>
  </si>
  <si>
    <t>(3) Make sure that all of the data for the quarter is reflected. Remember - do this every time you add new data.</t>
  </si>
  <si>
    <t>FINALLY: In sheet tab called "State Performance":</t>
  </si>
  <si>
    <t>Read all instructions before use!</t>
  </si>
  <si>
    <t>Every time you add a new quarter of data:</t>
  </si>
  <si>
    <t>(2) Rename the sheet. You should rename it with the naming convention: YYYY #Q  (i.e. 2016 1Q)</t>
  </si>
  <si>
    <t>(1) Scroll to the Yellow sheet for the quarter of data you just copied. It will have the naming convention Q# YYYY (i.e. Q1 2016):</t>
  </si>
  <si>
    <t>(2) Enter the quarter of the data you just copied into Cell D32 (the only yellow box). It should match the naming convention of the sheet you just copied: YYYY #Q (i.e. 2016 1Q):</t>
  </si>
  <si>
    <t xml:space="preserve">            A chart below the data table should be refreshed with up-to-date data.</t>
  </si>
  <si>
    <t>(blank)</t>
  </si>
  <si>
    <t>Once you have added the most recent quarter of data to the "Master EDTC Dataset" tab, you can update the chart showing your state's performance. To do this:</t>
  </si>
  <si>
    <t xml:space="preserve">            Note that you will need at least 2 quarters of data for data to appear in the chart.</t>
  </si>
  <si>
    <t xml:space="preserve">            This name must EXACTLY match the name of the sheet you just copied, because this is how the data is linked together correctly.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</si>
</sst>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18" x14ac:knownFonts="1">
    <font>
      <sz val="11"/>
      <color theme="1"/>
      <name val="Calibri"/>
      <family val="2"/>
      <scheme val="minor"/>
    </font>
    <font>
      <b/>
      <sz val="11"/>
      <color theme="1"/>
      <name val="Calibri"/>
      <family val="2"/>
      <scheme val="minor"/>
    </font>
    <font>
      <sz val="10"/>
      <color indexed="8"/>
      <name val="Arial"/>
      <family val="2"/>
    </font>
    <font>
      <sz val="11"/>
      <color theme="1"/>
      <name val="Calibri"/>
      <family val="2"/>
      <scheme val="minor"/>
    </font>
    <font>
      <b/>
      <sz val="16"/>
      <color rgb="FF000000"/>
      <name val="Times New Roman"/>
      <family val="1"/>
    </font>
    <font>
      <b/>
      <sz val="14"/>
      <color theme="1"/>
      <name val="Calibri"/>
      <family val="2"/>
      <scheme val="minor"/>
    </font>
    <font>
      <sz val="14"/>
      <color theme="1"/>
      <name val="Calibri"/>
      <family val="2"/>
      <scheme val="minor"/>
    </font>
    <font>
      <b/>
      <sz val="14"/>
      <color rgb="FF000000"/>
      <name val="Times New Roman"/>
      <family val="1"/>
    </font>
    <font>
      <b/>
      <sz val="18"/>
      <color theme="1"/>
      <name val="Arial"/>
      <family val="2"/>
    </font>
    <font>
      <sz val="11"/>
      <color theme="1"/>
      <name val="Arial"/>
      <family val="2"/>
    </font>
    <font>
      <sz val="11"/>
      <color theme="0"/>
      <name val="Calibri"/>
      <family val="2"/>
      <scheme val="minor"/>
    </font>
    <font>
      <sz val="11"/>
      <color rgb="FF000000"/>
      <name val="Calibri"/>
    </font>
    <font>
      <b/>
      <sz val="11"/>
      <color rgb="FF000000"/>
      <name val="Calibri"/>
      <family val="2"/>
    </font>
    <font>
      <i/>
      <sz val="11"/>
      <color theme="0"/>
      <name val="Calibri"/>
      <family val="2"/>
      <scheme val="minor"/>
    </font>
    <font>
      <b/>
      <i/>
      <sz val="14"/>
      <color theme="1"/>
      <name val="Calibri"/>
      <family val="2"/>
      <scheme val="minor"/>
    </font>
    <font>
      <b/>
      <sz val="14"/>
      <color theme="7"/>
      <name val="Calibri"/>
      <family val="2"/>
      <scheme val="minor"/>
    </font>
    <font>
      <b/>
      <sz val="14"/>
      <color theme="4"/>
      <name val="Calibri"/>
      <family val="2"/>
      <scheme val="minor"/>
    </font>
    <font>
      <b/>
      <sz val="16"/>
      <color theme="4"/>
      <name val="Arial"/>
      <family val="2"/>
    </font>
  </fonts>
  <fills count="12">
    <fill>
      <patternFill patternType="none"/>
    </fill>
    <fill>
      <patternFill patternType="gray125"/>
    </fill>
    <fill>
      <patternFill patternType="solid">
        <fgColor rgb="FFFFFFCC"/>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bgColor indexed="64"/>
      </patternFill>
    </fill>
    <fill>
      <patternFill patternType="solid">
        <fgColor theme="9"/>
        <bgColor indexed="64"/>
      </patternFill>
    </fill>
    <fill>
      <patternFill patternType="solid">
        <fgColor theme="2" tint="-9.9978637043366805E-2"/>
        <bgColor indexed="64"/>
      </patternFill>
    </fill>
    <fill>
      <patternFill patternType="solid">
        <fgColor theme="5"/>
        <bgColor indexed="64"/>
      </patternFill>
    </fill>
    <fill>
      <patternFill patternType="solid">
        <fgColor theme="4"/>
        <bgColor indexed="64"/>
      </patternFill>
    </fill>
    <fill>
      <patternFill patternType="solid">
        <fgColor rgb="FF5B9BD5"/>
        <bgColor indexed="64"/>
      </patternFill>
    </fill>
    <fill>
      <patternFill patternType="solid">
        <fgColor theme="6"/>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s>
  <cellStyleXfs count="6">
    <xf numFmtId="0" fontId="0" fillId="0" borderId="0"/>
    <xf numFmtId="0" fontId="2" fillId="0" borderId="0"/>
    <xf numFmtId="0" fontId="2" fillId="2" borderId="2"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85">
    <xf numFmtId="0" fontId="0" fillId="0" borderId="0" xfId="0"/>
    <xf numFmtId="0" fontId="1" fillId="0" borderId="0" xfId="0" applyFont="1"/>
    <xf numFmtId="0" fontId="0" fillId="0" borderId="0" xfId="0" applyAlignment="1">
      <alignment horizontal="left"/>
    </xf>
    <xf numFmtId="0" fontId="0" fillId="0" borderId="1" xfId="0" applyBorder="1"/>
    <xf numFmtId="0" fontId="0" fillId="0" borderId="0" xfId="0"/>
    <xf numFmtId="49" fontId="0" fillId="0" borderId="1" xfId="0" applyNumberFormat="1" applyFont="1" applyBorder="1" applyProtection="1">
      <protection locked="0"/>
    </xf>
    <xf numFmtId="49" fontId="0" fillId="0" borderId="1" xfId="0" applyNumberFormat="1" applyFont="1" applyBorder="1" applyAlignment="1" applyProtection="1">
      <alignment wrapText="1"/>
      <protection locked="0"/>
    </xf>
    <xf numFmtId="49" fontId="0" fillId="3" borderId="1" xfId="0" applyNumberFormat="1" applyFont="1" applyFill="1" applyBorder="1" applyAlignment="1" applyProtection="1">
      <alignment wrapText="1"/>
      <protection locked="0"/>
    </xf>
    <xf numFmtId="9" fontId="0" fillId="0" borderId="1" xfId="4" applyFont="1" applyBorder="1"/>
    <xf numFmtId="0" fontId="1" fillId="6" borderId="1" xfId="0" applyFont="1" applyFill="1" applyBorder="1" applyAlignment="1" applyProtection="1">
      <alignment wrapText="1"/>
    </xf>
    <xf numFmtId="49" fontId="0" fillId="3" borderId="1" xfId="0" applyNumberFormat="1" applyFont="1" applyFill="1" applyBorder="1" applyProtection="1">
      <protection locked="0"/>
    </xf>
    <xf numFmtId="49" fontId="0" fillId="3" borderId="1" xfId="0" applyNumberFormat="1" applyFont="1" applyFill="1" applyBorder="1" applyAlignment="1" applyProtection="1">
      <alignment horizontal="left"/>
      <protection locked="0"/>
    </xf>
    <xf numFmtId="49" fontId="0" fillId="3" borderId="1" xfId="0" applyNumberFormat="1" applyFill="1" applyBorder="1" applyAlignment="1" applyProtection="1">
      <alignment horizontal="left"/>
      <protection locked="0"/>
    </xf>
    <xf numFmtId="0" fontId="0" fillId="3" borderId="1" xfId="0" applyFont="1" applyFill="1" applyBorder="1" applyAlignment="1" applyProtection="1">
      <alignment horizontal="left"/>
      <protection locked="0"/>
    </xf>
    <xf numFmtId="49" fontId="0" fillId="3" borderId="1" xfId="0" applyNumberFormat="1" applyFill="1" applyBorder="1"/>
    <xf numFmtId="0" fontId="0" fillId="3" borderId="1" xfId="0" applyFill="1" applyBorder="1"/>
    <xf numFmtId="0" fontId="0" fillId="7" borderId="1" xfId="0" applyFill="1" applyBorder="1"/>
    <xf numFmtId="0" fontId="5" fillId="6" borderId="0" xfId="0" applyFont="1" applyFill="1"/>
    <xf numFmtId="0" fontId="6" fillId="0" borderId="0" xfId="0" applyFont="1"/>
    <xf numFmtId="0" fontId="6" fillId="0" borderId="0" xfId="0" applyFont="1" applyAlignment="1">
      <alignment wrapText="1"/>
    </xf>
    <xf numFmtId="0" fontId="5" fillId="5" borderId="0" xfId="0" applyFont="1" applyFill="1"/>
    <xf numFmtId="49" fontId="0" fillId="3" borderId="3" xfId="0" applyNumberFormat="1" applyFont="1" applyFill="1" applyBorder="1" applyAlignment="1" applyProtection="1">
      <alignment wrapText="1"/>
      <protection locked="0"/>
    </xf>
    <xf numFmtId="49" fontId="0" fillId="3" borderId="5" xfId="0" applyNumberFormat="1" applyFont="1" applyFill="1" applyBorder="1" applyAlignment="1" applyProtection="1">
      <alignment wrapText="1"/>
      <protection locked="0"/>
    </xf>
    <xf numFmtId="49" fontId="0" fillId="3" borderId="6" xfId="0" applyNumberFormat="1" applyFont="1" applyFill="1" applyBorder="1" applyAlignment="1" applyProtection="1">
      <alignment wrapText="1"/>
      <protection locked="0"/>
    </xf>
    <xf numFmtId="9" fontId="0" fillId="0" borderId="3" xfId="4" applyFont="1" applyBorder="1"/>
    <xf numFmtId="0" fontId="0" fillId="0" borderId="0" xfId="0" pivotButton="1"/>
    <xf numFmtId="0" fontId="0" fillId="0" borderId="1" xfId="0" applyNumberFormat="1" applyBorder="1"/>
    <xf numFmtId="0" fontId="0" fillId="0" borderId="9" xfId="0" applyNumberFormat="1" applyBorder="1"/>
    <xf numFmtId="9" fontId="0" fillId="0" borderId="0" xfId="0" applyNumberFormat="1"/>
    <xf numFmtId="0" fontId="5" fillId="9" borderId="0" xfId="0" applyFont="1" applyFill="1"/>
    <xf numFmtId="0" fontId="5" fillId="8" borderId="0" xfId="0" applyFont="1" applyFill="1"/>
    <xf numFmtId="0" fontId="1" fillId="6" borderId="1" xfId="0" applyFont="1" applyFill="1" applyBorder="1"/>
    <xf numFmtId="49" fontId="1" fillId="6" borderId="1" xfId="0" applyNumberFormat="1" applyFont="1" applyFill="1" applyBorder="1" applyAlignment="1">
      <alignment horizontal="left"/>
    </xf>
    <xf numFmtId="9" fontId="1" fillId="6" borderId="1" xfId="4" applyFont="1" applyFill="1" applyBorder="1"/>
    <xf numFmtId="49" fontId="0" fillId="0" borderId="1" xfId="0" applyNumberFormat="1" applyBorder="1" applyAlignment="1">
      <alignment horizontal="left"/>
    </xf>
    <xf numFmtId="0" fontId="0" fillId="0" borderId="1" xfId="0" applyBorder="1" applyAlignment="1">
      <alignment horizontal="left"/>
    </xf>
    <xf numFmtId="0" fontId="0" fillId="0" borderId="1" xfId="0" applyBorder="1" applyAlignment="1" applyProtection="1">
      <alignment horizontal="left"/>
      <protection locked="0"/>
    </xf>
    <xf numFmtId="0" fontId="0" fillId="7" borderId="1" xfId="0" applyNumberFormat="1" applyFill="1" applyBorder="1"/>
    <xf numFmtId="0" fontId="0" fillId="7" borderId="1" xfId="0" applyNumberFormat="1" applyFont="1" applyFill="1" applyBorder="1" applyAlignment="1" applyProtection="1">
      <alignment wrapText="1"/>
    </xf>
    <xf numFmtId="0" fontId="1" fillId="0" borderId="0" xfId="0" applyFont="1" applyAlignment="1">
      <alignment wrapText="1"/>
    </xf>
    <xf numFmtId="0" fontId="0" fillId="0" borderId="0" xfId="0" applyAlignment="1"/>
    <xf numFmtId="49" fontId="1" fillId="6" borderId="1" xfId="0" applyNumberFormat="1" applyFont="1" applyFill="1" applyBorder="1" applyAlignment="1" applyProtection="1">
      <alignment horizontal="center" vertical="center" wrapText="1"/>
    </xf>
    <xf numFmtId="0" fontId="1" fillId="6" borderId="1" xfId="0" applyFont="1" applyFill="1" applyBorder="1" applyAlignment="1" applyProtection="1">
      <alignment horizontal="center" vertical="center" wrapText="1"/>
    </xf>
    <xf numFmtId="0" fontId="9" fillId="0" borderId="0" xfId="0" applyFont="1"/>
    <xf numFmtId="0" fontId="8" fillId="0" borderId="0" xfId="0" applyFont="1" applyFill="1" applyAlignment="1">
      <alignment horizontal="center" vertical="center" wrapText="1"/>
    </xf>
    <xf numFmtId="0" fontId="0" fillId="0" borderId="0" xfId="0" applyAlignment="1">
      <alignment wrapText="1"/>
    </xf>
    <xf numFmtId="0" fontId="0" fillId="0" borderId="6" xfId="0" applyNumberFormat="1" applyBorder="1"/>
    <xf numFmtId="0" fontId="10" fillId="0" borderId="0" xfId="0" applyFont="1"/>
    <xf numFmtId="0" fontId="0" fillId="0" borderId="0" xfId="0" quotePrefix="1"/>
    <xf numFmtId="49" fontId="0" fillId="3" borderId="1" xfId="0" applyNumberFormat="1" applyFont="1" applyFill="1" applyBorder="1" applyAlignment="1" applyProtection="1">
      <alignment wrapText="1"/>
    </xf>
    <xf numFmtId="164" fontId="0" fillId="7" borderId="1" xfId="5" applyNumberFormat="1" applyFont="1" applyFill="1" applyBorder="1" applyAlignment="1" applyProtection="1">
      <alignment horizontal="right" wrapText="1"/>
    </xf>
    <xf numFmtId="164" fontId="0" fillId="3" borderId="1" xfId="5" applyNumberFormat="1" applyFont="1" applyFill="1" applyBorder="1" applyAlignment="1" applyProtection="1">
      <alignment horizontal="right" wrapText="1"/>
    </xf>
    <xf numFmtId="9" fontId="11" fillId="0" borderId="1" xfId="4" applyFont="1" applyBorder="1"/>
    <xf numFmtId="164" fontId="0" fillId="0" borderId="1" xfId="0" applyNumberFormat="1" applyBorder="1"/>
    <xf numFmtId="0" fontId="1" fillId="0" borderId="6" xfId="0" applyNumberFormat="1" applyFont="1" applyBorder="1"/>
    <xf numFmtId="0" fontId="1" fillId="0" borderId="1" xfId="0" applyNumberFormat="1" applyFont="1" applyBorder="1"/>
    <xf numFmtId="164" fontId="1" fillId="0" borderId="1" xfId="0" applyNumberFormat="1" applyFont="1" applyBorder="1"/>
    <xf numFmtId="9" fontId="1" fillId="0" borderId="1" xfId="4" applyFont="1" applyBorder="1"/>
    <xf numFmtId="9" fontId="1" fillId="0" borderId="3" xfId="4" applyFont="1" applyBorder="1"/>
    <xf numFmtId="165" fontId="12" fillId="0" borderId="4" xfId="4" applyNumberFormat="1" applyFont="1" applyBorder="1"/>
    <xf numFmtId="0" fontId="0" fillId="0" borderId="0" xfId="0" applyAlignment="1">
      <alignment horizontal="left" indent="1"/>
    </xf>
    <xf numFmtId="165" fontId="0" fillId="0" borderId="0" xfId="0" applyNumberFormat="1"/>
    <xf numFmtId="0" fontId="0" fillId="0" borderId="0" xfId="0" applyFill="1"/>
    <xf numFmtId="0" fontId="13" fillId="0" borderId="0" xfId="0" applyFont="1" applyFill="1"/>
    <xf numFmtId="0" fontId="10" fillId="0" borderId="0" xfId="0" applyFont="1" applyFill="1"/>
    <xf numFmtId="165" fontId="12" fillId="0" borderId="0" xfId="4" applyNumberFormat="1" applyFont="1" applyBorder="1"/>
    <xf numFmtId="9" fontId="11" fillId="0" borderId="0" xfId="4" applyFont="1" applyBorder="1"/>
    <xf numFmtId="0" fontId="1" fillId="0" borderId="0" xfId="0" applyFont="1" applyFill="1" applyBorder="1" applyAlignment="1" applyProtection="1">
      <alignment wrapText="1"/>
    </xf>
    <xf numFmtId="0" fontId="1" fillId="4" borderId="4"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7" xfId="0" applyFont="1" applyFill="1" applyBorder="1" applyAlignment="1" applyProtection="1">
      <alignment horizontal="center" vertical="center" wrapText="1"/>
    </xf>
    <xf numFmtId="0" fontId="5" fillId="0" borderId="0" xfId="0" applyFont="1" applyFill="1"/>
    <xf numFmtId="0" fontId="17" fillId="0" borderId="0" xfId="0" applyFont="1" applyFill="1" applyAlignment="1">
      <alignment horizontal="center" vertical="center" wrapText="1"/>
    </xf>
    <xf numFmtId="0" fontId="5" fillId="11" borderId="0" xfId="0" applyFont="1" applyFill="1"/>
    <xf numFmtId="0" fontId="5" fillId="6" borderId="0" xfId="0" applyFont="1" applyFill="1" applyAlignment="1">
      <alignment wrapText="1"/>
    </xf>
    <xf numFmtId="0" fontId="5" fillId="11" borderId="0" xfId="0" applyFont="1" applyFill="1" applyAlignment="1">
      <alignment wrapText="1"/>
    </xf>
    <xf numFmtId="0" fontId="5" fillId="0" borderId="0" xfId="0" applyFont="1" applyFill="1" applyAlignment="1">
      <alignment wrapText="1"/>
    </xf>
    <xf numFmtId="0" fontId="5" fillId="0" borderId="0" xfId="0" applyFont="1" applyAlignment="1">
      <alignment wrapText="1"/>
    </xf>
    <xf numFmtId="0" fontId="5" fillId="5" borderId="0" xfId="0" applyFont="1" applyFill="1" applyAlignment="1">
      <alignment wrapText="1"/>
    </xf>
    <xf numFmtId="0" fontId="4" fillId="0" borderId="0" xfId="0" applyFont="1" applyAlignment="1">
      <alignment horizontal="left" vertical="center" wrapText="1"/>
    </xf>
    <xf numFmtId="0" fontId="7" fillId="9" borderId="0" xfId="0" applyFont="1" applyFill="1" applyAlignment="1">
      <alignment horizontal="left" vertical="center" wrapText="1"/>
    </xf>
    <xf numFmtId="0" fontId="5" fillId="8" borderId="0" xfId="0" applyFont="1" applyFill="1" applyAlignment="1">
      <alignment wrapText="1"/>
    </xf>
    <xf numFmtId="0" fontId="8" fillId="0" borderId="0" xfId="0" applyFont="1" applyFill="1" applyAlignment="1">
      <alignment horizontal="center" vertical="center" wrapText="1"/>
    </xf>
    <xf numFmtId="0" fontId="1" fillId="10" borderId="1" xfId="0" applyFont="1" applyFill="1" applyBorder="1" applyAlignment="1" applyProtection="1">
      <alignment horizontal="left" wrapText="1"/>
    </xf>
  </cellXfs>
  <cellStyles count="6">
    <cellStyle name="Comma" xfId="5" builtinId="3"/>
    <cellStyle name="Normal" xfId="0" builtinId="0"/>
    <cellStyle name="Normal 2" xfId="1"/>
    <cellStyle name="Note 2" xfId="2"/>
    <cellStyle name="Percent" xfId="4" builtinId="5"/>
    <cellStyle name="Percent 2" xfId="3"/>
  </cellStyles>
  <dxfs count="199">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numFmt numFmtId="164" formatCode="_(* #,##0_);_(* \(#,##0\);_(* &quot;-&quot;??_);_(@_)"/>
      <border diagonalUp="0" diagonalDown="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numFmt numFmtId="165" formatCode="0.0%"/>
    </dxf>
  </dxfs>
  <tableStyles count="0" defaultTableStyle="TableStyleMedium2" defaultPivotStyle="PivotStyleLight16"/>
  <colors>
    <mruColors>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[EDTC Comparison Template 201609.xlsx]State Performance!PivotTable11</c:name>
    <c:fmtId val="0"/>
  </c:pivotSource>
  <c:chart>
    <c:title>
      <c:tx>
        <c:strRef>
          <c:f>'Update Master Hospital List'!$L$1</c:f>
          <c:strCache>
            <c:ptCount val="1"/>
            <c:pt idx="0">
              <c:v>EDTC Overall Hospital Performance for   Hospitals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ln w="34925" cap="rnd">
            <a:solidFill>
              <a:schemeClr val="accent1"/>
            </a:solidFill>
            <a:round/>
          </a:ln>
          <a:effectLst/>
        </c:spPr>
        <c:marker>
          <c:symbol val="none"/>
        </c:marker>
      </c:pivotFmt>
      <c:pivotFmt>
        <c:idx val="1"/>
        <c:spPr>
          <a:ln w="34925" cap="rnd">
            <a:solidFill>
              <a:schemeClr val="accent1"/>
            </a:solidFill>
            <a:round/>
          </a:ln>
          <a:effectLst/>
        </c:spPr>
        <c:marker>
          <c:symbol val="none"/>
        </c:marker>
      </c:pivotFmt>
      <c:pivotFmt>
        <c:idx val="2"/>
        <c:spPr>
          <a:ln w="34925" cap="rnd">
            <a:solidFill>
              <a:schemeClr val="accent1"/>
            </a:solidFill>
            <a:round/>
          </a:ln>
          <a:effectLst/>
        </c:spPr>
        <c:marker>
          <c:symbol val="none"/>
        </c:marker>
      </c:pivotFmt>
      <c:pivotFmt>
        <c:idx val="3"/>
        <c:spPr>
          <a:ln w="34925" cap="rnd">
            <a:solidFill>
              <a:schemeClr val="accent1"/>
            </a:solidFill>
            <a:round/>
          </a:ln>
          <a:effectLst/>
        </c:spPr>
        <c:marker>
          <c:symbol val="none"/>
        </c:marker>
      </c:pivotFmt>
      <c:pivotFmt>
        <c:idx val="4"/>
        <c:spPr>
          <a:ln w="34925" cap="rnd">
            <a:solidFill>
              <a:schemeClr val="accent1"/>
            </a:solidFill>
            <a:round/>
          </a:ln>
          <a:effectLst/>
        </c:spPr>
        <c:marker>
          <c:symbol val="none"/>
        </c:marker>
      </c:pivotFmt>
      <c:pivotFmt>
        <c:idx val="5"/>
        <c:spPr>
          <a:ln w="34925" cap="rnd">
            <a:solidFill>
              <a:schemeClr val="accent1"/>
            </a:solidFill>
            <a:round/>
          </a:ln>
          <a:effectLst/>
        </c:spPr>
        <c:marker>
          <c:symbol val="none"/>
        </c:marker>
      </c:pivotFmt>
      <c:pivotFmt>
        <c:idx val="6"/>
        <c:spPr>
          <a:ln w="34925" cap="rnd">
            <a:solidFill>
              <a:schemeClr val="accent1"/>
            </a:solidFill>
            <a:round/>
          </a:ln>
          <a:effectLst/>
        </c:spPr>
        <c:marker>
          <c:symbol val="none"/>
        </c:marker>
      </c:pivotFmt>
      <c:pivotFmt>
        <c:idx val="7"/>
        <c:spPr>
          <a:ln w="34925" cap="rnd">
            <a:solidFill>
              <a:srgbClr val="C00000">
                <a:alpha val="98000"/>
              </a:srgbClr>
            </a:solidFill>
            <a:round/>
          </a:ln>
          <a:effectLst/>
        </c:spPr>
        <c:marker>
          <c:symbol val="none"/>
        </c:marker>
      </c:pivotFmt>
      <c:pivotFmt>
        <c:idx val="8"/>
        <c:spPr>
          <a:ln w="28575" cap="rnd">
            <a:solidFill>
              <a:schemeClr val="accent1"/>
            </a:solidFill>
            <a:round/>
          </a:ln>
          <a:effectLst/>
        </c:spPr>
        <c:marker>
          <c:symbol val="square"/>
          <c:size val="7"/>
          <c:spPr>
            <a:solidFill>
              <a:schemeClr val="accent3">
                <a:lumMod val="60000"/>
              </a:schemeClr>
            </a:solidFill>
            <a:ln w="9525">
              <a:solidFill>
                <a:schemeClr val="accent3">
                  <a:lumMod val="60000"/>
                </a:schemeClr>
              </a:solidFill>
            </a:ln>
            <a:effectLst/>
          </c:spPr>
        </c:marker>
      </c:pivotFmt>
    </c:pivotFmts>
    <c:plotArea>
      <c:layout/>
      <c:lineChart>
        <c:grouping val="standard"/>
        <c:varyColors val="0"/>
        <c:ser>
          <c:idx val="0"/>
          <c:order val="0"/>
          <c:tx>
            <c:strRef>
              <c:f>'Update Master Hospital List'!$L$1</c:f>
              <c:strCache>
                <c:ptCount val="1"/>
                <c:pt idx="0">
                  <c:v>EDTC1 Percent</c:v>
                </c:pt>
              </c:strCache>
            </c:strRef>
          </c:tx>
          <c:spPr>
            <a:ln w="34925" cap="rnd">
              <a:solidFill>
                <a:schemeClr val="accent1"/>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1"/>
          <c:order val="1"/>
          <c:tx>
            <c:strRef>
              <c:f>'Update Master Hospital List'!$L$1</c:f>
              <c:strCache>
                <c:ptCount val="1"/>
                <c:pt idx="0">
                  <c:v>EDTC2 Percent</c:v>
                </c:pt>
              </c:strCache>
            </c:strRef>
          </c:tx>
          <c:spPr>
            <a:ln w="34925" cap="rnd">
              <a:solidFill>
                <a:schemeClr val="accent2"/>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2"/>
          <c:order val="2"/>
          <c:tx>
            <c:strRef>
              <c:f>'Update Master Hospital List'!$L$1</c:f>
              <c:strCache>
                <c:ptCount val="1"/>
                <c:pt idx="0">
                  <c:v>EDTC3 Percent</c:v>
                </c:pt>
              </c:strCache>
            </c:strRef>
          </c:tx>
          <c:spPr>
            <a:ln w="34925" cap="rnd">
              <a:solidFill>
                <a:schemeClr val="accent3"/>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3"/>
          <c:order val="3"/>
          <c:tx>
            <c:strRef>
              <c:f>'Update Master Hospital List'!$L$1</c:f>
              <c:strCache>
                <c:ptCount val="1"/>
                <c:pt idx="0">
                  <c:v>EDTC4 Percent</c:v>
                </c:pt>
              </c:strCache>
            </c:strRef>
          </c:tx>
          <c:spPr>
            <a:ln w="34925" cap="rnd">
              <a:solidFill>
                <a:schemeClr val="accent4"/>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4"/>
          <c:order val="4"/>
          <c:tx>
            <c:strRef>
              <c:f>'Update Master Hospital List'!$L$1</c:f>
              <c:strCache>
                <c:ptCount val="1"/>
                <c:pt idx="0">
                  <c:v>EDTC5 Percent</c:v>
                </c:pt>
              </c:strCache>
            </c:strRef>
          </c:tx>
          <c:spPr>
            <a:ln w="34925" cap="rnd">
              <a:solidFill>
                <a:schemeClr val="accent5"/>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5"/>
          <c:order val="5"/>
          <c:tx>
            <c:strRef>
              <c:f>'Update Master Hospital List'!$L$1</c:f>
              <c:strCache>
                <c:ptCount val="1"/>
                <c:pt idx="0">
                  <c:v>EDTC6 Pecent</c:v>
                </c:pt>
              </c:strCache>
            </c:strRef>
          </c:tx>
          <c:spPr>
            <a:ln w="34925" cap="rnd">
              <a:solidFill>
                <a:schemeClr val="accent6"/>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6"/>
          <c:order val="6"/>
          <c:tx>
            <c:strRef>
              <c:f>'Update Master Hospital List'!$L$1</c:f>
              <c:strCache>
                <c:ptCount val="1"/>
                <c:pt idx="0">
                  <c:v>EDTC7 Percent</c:v>
                </c:pt>
              </c:strCache>
            </c:strRef>
          </c:tx>
          <c:spPr>
            <a:ln w="34925" cap="rnd">
              <a:solidFill>
                <a:schemeClr val="accent1">
                  <a:lumMod val="60000"/>
                </a:schemeClr>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7"/>
          <c:order val="7"/>
          <c:tx>
            <c:strRef>
              <c:f>'Update Master Hospital List'!$L$1</c:f>
              <c:strCache>
                <c:ptCount val="1"/>
                <c:pt idx="0">
                  <c:v>EDTCAll Percent</c:v>
                </c:pt>
              </c:strCache>
            </c:strRef>
          </c:tx>
          <c:spPr>
            <a:ln w="34925" cap="rnd">
              <a:solidFill>
                <a:srgbClr val="C00000">
                  <a:alpha val="98000"/>
                </a:srgbClr>
              </a:solidFill>
              <a:round/>
            </a:ln>
            <a:effectLst/>
          </c:spPr>
          <c:marker>
            <c:symbol val="none"/>
          </c:marker>
          <c:cat>
            <c:multiLvlStrRef>
              <c:f>'Update Master Hospital List'!$L$1</c:f>
              <c:multiLvlStrCache>
                <c:ptCount val="1"/>
                <c:lvl>
                  <c:pt idx="0">
                    <c:v>(blank)</c:v>
                  </c:pt>
                </c:lvl>
                <c:lvl>
                  <c:pt idx="0">
                    <c:v>(blank)</c:v>
                  </c:pt>
                </c:lvl>
              </c:multiLvlStrCache>
            </c:multiLvlStrRef>
          </c:cat>
          <c:val>
            <c:numRef>
              <c:f>'Update Master Hospital List'!$L$1</c:f>
              <c:numCache>
                <c:formatCode>0%</c:formatCode>
                <c:ptCount val="1"/>
              </c:numCache>
            </c:numRef>
          </c:val>
          <c:smooth val="0"/>
        </c:ser>
        <c:ser>
          <c:idx val="8"/>
          <c:order val="8"/>
          <c:tx>
            <c:strRef>
              <c:f>'Update Master Hospital List'!$L$1</c:f>
              <c:strCache>
                <c:ptCount val="1"/>
                <c:pt idx="0">
                  <c:v>Percent of Hospitals Submitting</c:v>
                </c:pt>
              </c:strCache>
            </c:strRef>
          </c:tx>
          <c:spPr>
            <a:ln w="28575" cap="rnd">
              <a:solidFill>
                <a:schemeClr val="accent3">
                  <a:lumMod val="60000"/>
                </a:schemeClr>
              </a:solidFill>
              <a:round/>
            </a:ln>
            <a:effectLst/>
          </c:spPr>
          <c:marker>
            <c:symbol val="square"/>
            <c:size val="7"/>
            <c:spPr>
              <a:solidFill>
                <a:schemeClr val="accent3">
                  <a:lumMod val="60000"/>
                </a:schemeClr>
              </a:solidFill>
              <a:ln w="9525">
                <a:solidFill>
                  <a:schemeClr val="accent3">
                    <a:lumMod val="60000"/>
                  </a:schemeClr>
                </a:solidFill>
              </a:ln>
              <a:effectLst/>
            </c:spPr>
          </c:marker>
          <c:cat>
            <c:multiLvlStrRef>
              <c:f>'Update Master Hospital List'!$L$1</c:f>
              <c:multiLvlStrCache>
                <c:ptCount val="1"/>
                <c:lvl>
                  <c:pt idx="0">
                    <c:v>(blank)</c:v>
                  </c:pt>
                </c:lvl>
                <c:lvl>
                  <c:pt idx="0">
                    <c:v>(blank)</c:v>
                  </c:pt>
                </c:lvl>
              </c:multiLvlStrCache>
            </c:multiLvlStrRef>
          </c:cat>
          <c:val>
            <c:numRef>
              <c:f>'Update Master Hospital List'!$L$1</c:f>
              <c:numCache>
                <c:formatCode>0.0%</c:formatCode>
                <c:ptCount val="1"/>
              </c:numCache>
            </c:numRef>
          </c:val>
          <c:smooth val="0"/>
        </c:ser>
        <c:dLbls>
          <c:showLegendKey val="0"/>
          <c:showVal val="0"/>
          <c:showCatName val="0"/>
          <c:showSerName val="0"/>
          <c:showPercent val="0"/>
          <c:showBubbleSize val="0"/>
        </c:dLbls>
        <c:smooth val="0"/>
        <c:axId val="193618904"/>
        <c:axId val="92734456"/>
      </c:lineChart>
      <c:catAx>
        <c:axId val="19361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734456"/>
        <c:crosses val="autoZero"/>
        <c:auto val="1"/>
        <c:lblAlgn val="ctr"/>
        <c:lblOffset val="100"/>
        <c:noMultiLvlLbl val="0"/>
      </c:catAx>
      <c:valAx>
        <c:axId val="92734456"/>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6189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 2017'!$R$32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'Q2 2017'!$F$33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2017'!$F$34:$F$47</c15:sqref>
                  </c15:fullRef>
                </c:ext>
              </c:extLst>
              <c:f>'Q2 2017'!$F$34:$F$43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'Q2 2017'!$G$33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2017'!$G$34:$G$47</c15:sqref>
                  </c15:fullRef>
                </c:ext>
              </c:extLst>
              <c:f>'Q2 2017'!$G$34:$G$43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'Q2 2017'!$H$33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2017'!$H$34:$H$47</c15:sqref>
                  </c15:fullRef>
                </c:ext>
              </c:extLst>
              <c:f>'Q2 2017'!$H$34:$H$43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'Q2 2017'!$I$33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2017'!$I$34:$I$47</c15:sqref>
                  </c15:fullRef>
                </c:ext>
              </c:extLst>
              <c:f>'Q2 2017'!$I$34:$I$43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'Q2 2017'!$J$33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2017'!$J$34:$J$47</c15:sqref>
                  </c15:fullRef>
                </c:ext>
              </c:extLst>
              <c:f>'Q2 2017'!$J$34:$J$43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'Q2 2017'!$K$33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2017'!$K$34:$K$47</c15:sqref>
                  </c15:fullRef>
                </c:ext>
              </c:extLst>
              <c:f>'Q2 2017'!$K$34:$K$43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'Q2 2017'!$L$33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2017'!$L$34:$L$47</c15:sqref>
                  </c15:fullRef>
                </c:ext>
              </c:extLst>
              <c:f>'Q2 2017'!$L$34:$L$43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'Q2 2017'!$M$33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'Q2 2017'!$C$34:$C$47</c15:sqref>
                  </c15:fullRef>
                </c:ext>
              </c:extLst>
              <c:f>'Q2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2017'!$M$34:$M$47</c15:sqref>
                  </c15:fullRef>
                </c:ext>
              </c:extLst>
              <c:f>'Q2 2017'!$M$34:$M$43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339566512"/>
        <c:axId val="339566904"/>
      </c:barChart>
      <c:catAx>
        <c:axId val="33956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9566904"/>
        <c:crosses val="autoZero"/>
        <c:auto val="1"/>
        <c:lblAlgn val="ctr"/>
        <c:lblOffset val="100"/>
        <c:noMultiLvlLbl val="0"/>
      </c:catAx>
      <c:valAx>
        <c:axId val="339566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956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2017'!$R$32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'Q3 2017'!$F$33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2017'!$F$34:$F$47</c15:sqref>
                  </c15:fullRef>
                </c:ext>
              </c:extLst>
              <c:f>'Q3 2017'!$F$34:$F$43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'Q3 2017'!$G$33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2017'!$G$34:$G$47</c15:sqref>
                  </c15:fullRef>
                </c:ext>
              </c:extLst>
              <c:f>'Q3 2017'!$G$34:$G$43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'Q3 2017'!$H$33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2017'!$H$34:$H$47</c15:sqref>
                  </c15:fullRef>
                </c:ext>
              </c:extLst>
              <c:f>'Q3 2017'!$H$34:$H$43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'Q3 2017'!$I$33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2017'!$I$34:$I$47</c15:sqref>
                  </c15:fullRef>
                </c:ext>
              </c:extLst>
              <c:f>'Q3 2017'!$I$34:$I$43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'Q3 2017'!$J$33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2017'!$J$34:$J$47</c15:sqref>
                  </c15:fullRef>
                </c:ext>
              </c:extLst>
              <c:f>'Q3 2017'!$J$34:$J$43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'Q3 2017'!$K$33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2017'!$K$34:$K$47</c15:sqref>
                  </c15:fullRef>
                </c:ext>
              </c:extLst>
              <c:f>'Q3 2017'!$K$34:$K$43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'Q3 2017'!$L$33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2017'!$L$34:$L$47</c15:sqref>
                  </c15:fullRef>
                </c:ext>
              </c:extLst>
              <c:f>'Q3 2017'!$L$34:$L$43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'Q3 2017'!$M$33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'Q3 2017'!$C$34:$C$47</c15:sqref>
                  </c15:fullRef>
                </c:ext>
              </c:extLst>
              <c:f>'Q3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2017'!$M$34:$M$47</c15:sqref>
                  </c15:fullRef>
                </c:ext>
              </c:extLst>
              <c:f>'Q3 2017'!$M$34:$M$43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339568080"/>
        <c:axId val="339568472"/>
      </c:barChart>
      <c:catAx>
        <c:axId val="33956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9568472"/>
        <c:crosses val="autoZero"/>
        <c:auto val="1"/>
        <c:lblAlgn val="ctr"/>
        <c:lblOffset val="100"/>
        <c:noMultiLvlLbl val="0"/>
      </c:catAx>
      <c:valAx>
        <c:axId val="339568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956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 2017'!$R$32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'Q4 2017'!$F$33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2017'!$F$34:$F$47</c15:sqref>
                  </c15:fullRef>
                </c:ext>
              </c:extLst>
              <c:f>'Q4 2017'!$F$34:$F$43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'Q4 2017'!$G$33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2017'!$G$34:$G$47</c15:sqref>
                  </c15:fullRef>
                </c:ext>
              </c:extLst>
              <c:f>'Q4 2017'!$G$34:$G$43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'Q4 2017'!$H$33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2017'!$H$34:$H$47</c15:sqref>
                  </c15:fullRef>
                </c:ext>
              </c:extLst>
              <c:f>'Q4 2017'!$H$34:$H$43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'Q4 2017'!$I$33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2017'!$I$34:$I$47</c15:sqref>
                  </c15:fullRef>
                </c:ext>
              </c:extLst>
              <c:f>'Q4 2017'!$I$34:$I$43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'Q4 2017'!$J$33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2017'!$J$34:$J$47</c15:sqref>
                  </c15:fullRef>
                </c:ext>
              </c:extLst>
              <c:f>'Q4 2017'!$J$34:$J$43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'Q4 2017'!$K$33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2017'!$K$34:$K$47</c15:sqref>
                  </c15:fullRef>
                </c:ext>
              </c:extLst>
              <c:f>'Q4 2017'!$K$34:$K$43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'Q4 2017'!$L$33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2017'!$L$34:$L$47</c15:sqref>
                  </c15:fullRef>
                </c:ext>
              </c:extLst>
              <c:f>'Q4 2017'!$L$34:$L$43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'Q4 2017'!$M$33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'Q4 2017'!$C$34:$C$47</c15:sqref>
                  </c15:fullRef>
                </c:ext>
              </c:extLst>
              <c:f>'Q4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2017'!$M$34:$M$47</c15:sqref>
                  </c15:fullRef>
                </c:ext>
              </c:extLst>
              <c:f>'Q4 2017'!$M$34:$M$43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343043640"/>
        <c:axId val="343044032"/>
      </c:barChart>
      <c:catAx>
        <c:axId val="3430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3044032"/>
        <c:crosses val="autoZero"/>
        <c:auto val="1"/>
        <c:lblAlgn val="ctr"/>
        <c:lblOffset val="100"/>
        <c:noMultiLvlLbl val="0"/>
      </c:catAx>
      <c:valAx>
        <c:axId val="343044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3043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 2015'!$R$32</c:f>
          <c:strCache>
            <c:ptCount val="1"/>
            <c:pt idx="0">
              <c:v>Comparison Data for   CAHs, 2015 Q2 Data</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'Q2 2015'!$F$33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2015'!$F$34:$F$47</c15:sqref>
                  </c15:fullRef>
                </c:ext>
              </c:extLst>
              <c:f>'Q2 2015'!$F$34:$F$43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'Q2 2015'!$G$33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2015'!$G$34:$G$47</c15:sqref>
                  </c15:fullRef>
                </c:ext>
              </c:extLst>
              <c:f>'Q2 2015'!$G$34:$G$43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'Q2 2015'!$H$33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2015'!$H$34:$H$47</c15:sqref>
                  </c15:fullRef>
                </c:ext>
              </c:extLst>
              <c:f>'Q2 2015'!$H$34:$H$43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'Q2 2015'!$I$33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2015'!$I$34:$I$47</c15:sqref>
                  </c15:fullRef>
                </c:ext>
              </c:extLst>
              <c:f>'Q2 2015'!$I$34:$I$43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'Q2 2015'!$J$33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2015'!$J$34:$J$47</c15:sqref>
                  </c15:fullRef>
                </c:ext>
              </c:extLst>
              <c:f>'Q2 2015'!$J$34:$J$43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'Q2 2015'!$K$33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2015'!$K$34:$K$47</c15:sqref>
                  </c15:fullRef>
                </c:ext>
              </c:extLst>
              <c:f>'Q2 2015'!$K$34:$K$43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'Q2 2015'!$L$33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2015'!$L$34:$L$47</c15:sqref>
                  </c15:fullRef>
                </c:ext>
              </c:extLst>
              <c:f>'Q2 2015'!$L$34:$L$43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'Q2 2015'!$M$33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'Q2 2015'!$C$34:$C$47</c15:sqref>
                  </c15:fullRef>
                </c:ext>
              </c:extLst>
              <c:f>'Q2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2015'!$M$34:$M$47</c15:sqref>
                  </c15:fullRef>
                </c:ext>
              </c:extLst>
              <c:f>'Q2 2015'!$M$34:$M$43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0410696"/>
        <c:axId val="231078448"/>
      </c:barChart>
      <c:catAx>
        <c:axId val="230410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1078448"/>
        <c:crosses val="autoZero"/>
        <c:auto val="1"/>
        <c:lblAlgn val="ctr"/>
        <c:lblOffset val="100"/>
        <c:noMultiLvlLbl val="0"/>
      </c:catAx>
      <c:valAx>
        <c:axId val="231078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0410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2015'!$R$32</c:f>
          <c:strCache>
            <c:ptCount val="1"/>
            <c:pt idx="0">
              <c:v>Comparison Data for   CAHs, 2015 Q3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'Q3 2015'!$F$33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2015'!$F$34:$F$47</c15:sqref>
                  </c15:fullRef>
                </c:ext>
              </c:extLst>
              <c:f>'Q3 2015'!$F$34:$F$43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'Q3 2015'!$G$33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2015'!$G$34:$G$47</c15:sqref>
                  </c15:fullRef>
                </c:ext>
              </c:extLst>
              <c:f>'Q3 2015'!$G$34:$G$43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'Q3 2015'!$H$33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2015'!$H$34:$H$47</c15:sqref>
                  </c15:fullRef>
                </c:ext>
              </c:extLst>
              <c:f>'Q3 2015'!$H$34:$H$43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'Q3 2015'!$I$33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2015'!$I$34:$I$47</c15:sqref>
                  </c15:fullRef>
                </c:ext>
              </c:extLst>
              <c:f>'Q3 2015'!$I$34:$I$43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'Q3 2015'!$J$33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2015'!$J$34:$J$47</c15:sqref>
                  </c15:fullRef>
                </c:ext>
              </c:extLst>
              <c:f>'Q3 2015'!$J$34:$J$43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'Q3 2015'!$K$33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2015'!$K$34:$K$47</c15:sqref>
                  </c15:fullRef>
                </c:ext>
              </c:extLst>
              <c:f>'Q3 2015'!$K$34:$K$43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'Q3 2015'!$L$33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2015'!$L$34:$L$47</c15:sqref>
                  </c15:fullRef>
                </c:ext>
              </c:extLst>
              <c:f>'Q3 2015'!$L$34:$L$43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'Q3 2015'!$M$33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'Q3 2015'!$C$34:$C$47</c15:sqref>
                  </c15:fullRef>
                </c:ext>
              </c:extLst>
              <c:f>'Q3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2015'!$M$34:$M$47</c15:sqref>
                  </c15:fullRef>
                </c:ext>
              </c:extLst>
              <c:f>'Q3 2015'!$M$34:$M$43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191098344"/>
        <c:axId val="191098736"/>
      </c:barChart>
      <c:catAx>
        <c:axId val="191098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098736"/>
        <c:crosses val="autoZero"/>
        <c:auto val="1"/>
        <c:lblAlgn val="ctr"/>
        <c:lblOffset val="100"/>
        <c:noMultiLvlLbl val="0"/>
      </c:catAx>
      <c:valAx>
        <c:axId val="191098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09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 2015'!$R$32</c:f>
          <c:strCache>
            <c:ptCount val="1"/>
            <c:pt idx="0">
              <c:v>Comparison Data for   CAHs, 2015 Q4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'Q4 2015'!$F$33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2015'!$F$34:$F$47</c15:sqref>
                  </c15:fullRef>
                </c:ext>
              </c:extLst>
              <c:f>'Q4 2015'!$F$34:$F$43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'Q4 2015'!$G$33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2015'!$G$34:$G$47</c15:sqref>
                  </c15:fullRef>
                </c:ext>
              </c:extLst>
              <c:f>'Q4 2015'!$G$34:$G$43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'Q4 2015'!$H$33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2015'!$H$34:$H$47</c15:sqref>
                  </c15:fullRef>
                </c:ext>
              </c:extLst>
              <c:f>'Q4 2015'!$H$34:$H$43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'Q4 2015'!$I$33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2015'!$I$34:$I$47</c15:sqref>
                  </c15:fullRef>
                </c:ext>
              </c:extLst>
              <c:f>'Q4 2015'!$I$34:$I$43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'Q4 2015'!$J$33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2015'!$J$34:$J$47</c15:sqref>
                  </c15:fullRef>
                </c:ext>
              </c:extLst>
              <c:f>'Q4 2015'!$J$34:$J$43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'Q4 2015'!$K$33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2015'!$K$34:$K$47</c15:sqref>
                  </c15:fullRef>
                </c:ext>
              </c:extLst>
              <c:f>'Q4 2015'!$K$34:$K$43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'Q4 2015'!$L$33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2015'!$L$34:$L$47</c15:sqref>
                  </c15:fullRef>
                </c:ext>
              </c:extLst>
              <c:f>'Q4 2015'!$L$34:$L$43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'Q4 2015'!$M$33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'Q4 2015'!$C$34:$C$47</c15:sqref>
                  </c15:fullRef>
                </c:ext>
              </c:extLst>
              <c:f>'Q4 2015'!$C$34:$C$43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2015'!$M$34:$M$47</c15:sqref>
                  </c15:fullRef>
                </c:ext>
              </c:extLst>
              <c:f>'Q4 2015'!$M$34:$M$43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3805360"/>
        <c:axId val="233805752"/>
      </c:barChart>
      <c:catAx>
        <c:axId val="23380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5752"/>
        <c:crosses val="autoZero"/>
        <c:auto val="1"/>
        <c:lblAlgn val="ctr"/>
        <c:lblOffset val="100"/>
        <c:noMultiLvlLbl val="0"/>
      </c:catAx>
      <c:valAx>
        <c:axId val="233805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 2016'!$R$32</c:f>
          <c:strCache>
            <c:ptCount val="1"/>
            <c:pt idx="0">
              <c:v>Comparison Data for   CAHs, 2016 Q1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'Q1 2016'!$F$33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2016'!$F$34:$F$47</c15:sqref>
                  </c15:fullRef>
                </c:ext>
              </c:extLst>
              <c:f>'Q1 2016'!$F$34:$F$43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'Q1 2016'!$G$33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2016'!$G$34:$G$47</c15:sqref>
                  </c15:fullRef>
                </c:ext>
              </c:extLst>
              <c:f>'Q1 2016'!$G$34:$G$43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'Q1 2016'!$H$33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2016'!$H$34:$H$47</c15:sqref>
                  </c15:fullRef>
                </c:ext>
              </c:extLst>
              <c:f>'Q1 2016'!$H$34:$H$43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'Q1 2016'!$I$33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2016'!$I$34:$I$47</c15:sqref>
                  </c15:fullRef>
                </c:ext>
              </c:extLst>
              <c:f>'Q1 2016'!$I$34:$I$43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'Q1 2016'!$J$33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2016'!$J$34:$J$47</c15:sqref>
                  </c15:fullRef>
                </c:ext>
              </c:extLst>
              <c:f>'Q1 2016'!$J$34:$J$43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'Q1 2016'!$K$33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2016'!$K$34:$K$47</c15:sqref>
                  </c15:fullRef>
                </c:ext>
              </c:extLst>
              <c:f>'Q1 2016'!$K$34:$K$43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'Q1 2016'!$L$33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2016'!$L$34:$L$47</c15:sqref>
                  </c15:fullRef>
                </c:ext>
              </c:extLst>
              <c:f>'Q1 2016'!$L$34:$L$43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'Q1 2016'!$M$33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'Q1 2016'!$C$34:$C$47</c15:sqref>
                  </c15:fullRef>
                </c:ext>
              </c:extLst>
              <c:f>'Q1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2016'!$M$34:$M$47</c15:sqref>
                  </c15:fullRef>
                </c:ext>
              </c:extLst>
              <c:f>'Q1 2016'!$M$34:$M$43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3806928"/>
        <c:axId val="233807320"/>
      </c:barChart>
      <c:catAx>
        <c:axId val="23380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7320"/>
        <c:crosses val="autoZero"/>
        <c:auto val="1"/>
        <c:lblAlgn val="ctr"/>
        <c:lblOffset val="100"/>
        <c:noMultiLvlLbl val="0"/>
      </c:catAx>
      <c:valAx>
        <c:axId val="233807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 2016'!$R$32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'Q2 2016'!$F$33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2016'!$F$34:$F$47</c15:sqref>
                  </c15:fullRef>
                </c:ext>
              </c:extLst>
              <c:f>'Q2 2016'!$F$34:$F$43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'Q2 2016'!$G$33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2016'!$G$34:$G$47</c15:sqref>
                  </c15:fullRef>
                </c:ext>
              </c:extLst>
              <c:f>'Q2 2016'!$G$34:$G$43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'Q2 2016'!$H$33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2016'!$H$34:$H$47</c15:sqref>
                  </c15:fullRef>
                </c:ext>
              </c:extLst>
              <c:f>'Q2 2016'!$H$34:$H$43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'Q2 2016'!$I$33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2016'!$I$34:$I$47</c15:sqref>
                  </c15:fullRef>
                </c:ext>
              </c:extLst>
              <c:f>'Q2 2016'!$I$34:$I$43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'Q2 2016'!$J$33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2016'!$J$34:$J$47</c15:sqref>
                  </c15:fullRef>
                </c:ext>
              </c:extLst>
              <c:f>'Q2 2016'!$J$34:$J$43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'Q2 2016'!$K$33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2016'!$K$34:$K$47</c15:sqref>
                  </c15:fullRef>
                </c:ext>
              </c:extLst>
              <c:f>'Q2 2016'!$K$34:$K$43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'Q2 2016'!$L$33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2016'!$L$34:$L$47</c15:sqref>
                  </c15:fullRef>
                </c:ext>
              </c:extLst>
              <c:f>'Q2 2016'!$L$34:$L$43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'Q2 2016'!$M$33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'Q2 2016'!$C$34:$C$47</c15:sqref>
                  </c15:fullRef>
                </c:ext>
              </c:extLst>
              <c:f>'Q2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'Q2 2016'!$M$34:$M$47</c15:sqref>
                  </c15:fullRef>
                </c:ext>
              </c:extLst>
              <c:f>'Q2 2016'!$M$34:$M$43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4896904"/>
        <c:axId val="234897296"/>
      </c:barChart>
      <c:catAx>
        <c:axId val="23489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4897296"/>
        <c:crosses val="autoZero"/>
        <c:auto val="1"/>
        <c:lblAlgn val="ctr"/>
        <c:lblOffset val="100"/>
        <c:noMultiLvlLbl val="0"/>
      </c:catAx>
      <c:valAx>
        <c:axId val="234897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4896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2016'!$R$32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'Q3 2016'!$F$33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2016'!$F$34:$F$47</c15:sqref>
                  </c15:fullRef>
                </c:ext>
              </c:extLst>
              <c:f>'Q3 2016'!$F$34:$F$43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'Q3 2016'!$G$33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2016'!$G$34:$G$47</c15:sqref>
                  </c15:fullRef>
                </c:ext>
              </c:extLst>
              <c:f>'Q3 2016'!$G$34:$G$43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'Q3 2016'!$H$33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2016'!$H$34:$H$47</c15:sqref>
                  </c15:fullRef>
                </c:ext>
              </c:extLst>
              <c:f>'Q3 2016'!$H$34:$H$43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'Q3 2016'!$I$33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2016'!$I$34:$I$47</c15:sqref>
                  </c15:fullRef>
                </c:ext>
              </c:extLst>
              <c:f>'Q3 2016'!$I$34:$I$43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'Q3 2016'!$J$33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2016'!$J$34:$J$47</c15:sqref>
                  </c15:fullRef>
                </c:ext>
              </c:extLst>
              <c:f>'Q3 2016'!$J$34:$J$43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'Q3 2016'!$K$33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2016'!$K$34:$K$47</c15:sqref>
                  </c15:fullRef>
                </c:ext>
              </c:extLst>
              <c:f>'Q3 2016'!$K$34:$K$43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'Q3 2016'!$L$33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2016'!$L$34:$L$47</c15:sqref>
                  </c15:fullRef>
                </c:ext>
              </c:extLst>
              <c:f>'Q3 2016'!$L$34:$L$43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'Q3 2016'!$M$33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'Q3 2016'!$C$34:$C$47</c15:sqref>
                  </c15:fullRef>
                </c:ext>
              </c:extLst>
              <c:f>'Q3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'Q3 2016'!$M$34:$M$47</c15:sqref>
                  </c15:fullRef>
                </c:ext>
              </c:extLst>
              <c:f>'Q3 2016'!$M$34:$M$43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3804968"/>
        <c:axId val="233804576"/>
      </c:barChart>
      <c:catAx>
        <c:axId val="23380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4576"/>
        <c:crosses val="autoZero"/>
        <c:auto val="1"/>
        <c:lblAlgn val="ctr"/>
        <c:lblOffset val="100"/>
        <c:noMultiLvlLbl val="0"/>
      </c:catAx>
      <c:valAx>
        <c:axId val="233804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804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 2016'!$R$32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'Q4 2016'!$F$33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2016'!$F$34:$F$47</c15:sqref>
                  </c15:fullRef>
                </c:ext>
              </c:extLst>
              <c:f>'Q4 2016'!$F$34:$F$43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'Q4 2016'!$G$33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2016'!$G$34:$G$47</c15:sqref>
                  </c15:fullRef>
                </c:ext>
              </c:extLst>
              <c:f>'Q4 2016'!$G$34:$G$43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'Q4 2016'!$H$33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2016'!$H$34:$H$47</c15:sqref>
                  </c15:fullRef>
                </c:ext>
              </c:extLst>
              <c:f>'Q4 2016'!$H$34:$H$43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'Q4 2016'!$I$33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2016'!$I$34:$I$47</c15:sqref>
                  </c15:fullRef>
                </c:ext>
              </c:extLst>
              <c:f>'Q4 2016'!$I$34:$I$43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'Q4 2016'!$J$33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2016'!$J$34:$J$47</c15:sqref>
                  </c15:fullRef>
                </c:ext>
              </c:extLst>
              <c:f>'Q4 2016'!$J$34:$J$43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'Q4 2016'!$K$33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2016'!$K$34:$K$47</c15:sqref>
                  </c15:fullRef>
                </c:ext>
              </c:extLst>
              <c:f>'Q4 2016'!$K$34:$K$43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'Q4 2016'!$L$33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2016'!$L$34:$L$47</c15:sqref>
                  </c15:fullRef>
                </c:ext>
              </c:extLst>
              <c:f>'Q4 2016'!$L$34:$L$43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'Q4 2016'!$M$33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'Q4 2016'!$C$34:$C$47</c15:sqref>
                  </c15:fullRef>
                </c:ext>
              </c:extLst>
              <c:f>'Q4 2016'!$C$34:$C$43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'Q4 2016'!$M$34:$M$47</c15:sqref>
                  </c15:fullRef>
                </c:ext>
              </c:extLst>
              <c:f>'Q4 2016'!$M$34:$M$43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234896512"/>
        <c:axId val="234899256"/>
      </c:barChart>
      <c:catAx>
        <c:axId val="23489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4899256"/>
        <c:crosses val="autoZero"/>
        <c:auto val="1"/>
        <c:lblAlgn val="ctr"/>
        <c:lblOffset val="100"/>
        <c:noMultiLvlLbl val="0"/>
      </c:catAx>
      <c:valAx>
        <c:axId val="234899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489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 2017'!$R$32</c:f>
          <c:strCache>
            <c:ptCount val="1"/>
            <c:pt idx="0">
              <c:v>Comparison Data for   CAHs, 0 Data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'Q1 2017'!$F$33</c:f>
              <c:strCache>
                <c:ptCount val="1"/>
                <c:pt idx="0">
                  <c:v>EDTC1</c:v>
                </c:pt>
              </c:strCache>
            </c:strRef>
          </c:tx>
          <c:spPr>
            <a:solidFill>
              <a:schemeClr val="accent2"/>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2017'!$F$34:$F$47</c15:sqref>
                  </c15:fullRef>
                </c:ext>
              </c:extLst>
              <c:f>'Q1 2017'!$F$34:$F$43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2"/>
          <c:order val="1"/>
          <c:tx>
            <c:strRef>
              <c:f>'Q1 2017'!$G$33</c:f>
              <c:strCache>
                <c:ptCount val="1"/>
                <c:pt idx="0">
                  <c:v>EDTC2</c:v>
                </c:pt>
              </c:strCache>
            </c:strRef>
          </c:tx>
          <c:spPr>
            <a:solidFill>
              <a:schemeClr val="accent3"/>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2017'!$G$34:$G$47</c15:sqref>
                  </c15:fullRef>
                </c:ext>
              </c:extLst>
              <c:f>'Q1 2017'!$G$34:$G$43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2"/>
          <c:tx>
            <c:strRef>
              <c:f>'Q1 2017'!$H$33</c:f>
              <c:strCache>
                <c:ptCount val="1"/>
                <c:pt idx="0">
                  <c:v>EDTC3</c:v>
                </c:pt>
              </c:strCache>
            </c:strRef>
          </c:tx>
          <c:spPr>
            <a:solidFill>
              <a:schemeClr val="accent4"/>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2017'!$H$34:$H$47</c15:sqref>
                  </c15:fullRef>
                </c:ext>
              </c:extLst>
              <c:f>'Q1 2017'!$H$34:$H$43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3"/>
          <c:tx>
            <c:strRef>
              <c:f>'Q1 2017'!$I$33</c:f>
              <c:strCache>
                <c:ptCount val="1"/>
                <c:pt idx="0">
                  <c:v>EDTC4</c:v>
                </c:pt>
              </c:strCache>
            </c:strRef>
          </c:tx>
          <c:spPr>
            <a:solidFill>
              <a:schemeClr val="accent5"/>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2017'!$I$34:$I$47</c15:sqref>
                  </c15:fullRef>
                </c:ext>
              </c:extLst>
              <c:f>'Q1 2017'!$I$34:$I$43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4"/>
          <c:tx>
            <c:strRef>
              <c:f>'Q1 2017'!$J$33</c:f>
              <c:strCache>
                <c:ptCount val="1"/>
                <c:pt idx="0">
                  <c:v>EDTC5</c:v>
                </c:pt>
              </c:strCache>
            </c:strRef>
          </c:tx>
          <c:spPr>
            <a:solidFill>
              <a:schemeClr val="accent6"/>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2017'!$J$34:$J$47</c15:sqref>
                  </c15:fullRef>
                </c:ext>
              </c:extLst>
              <c:f>'Q1 2017'!$J$34:$J$43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6"/>
          <c:order val="5"/>
          <c:tx>
            <c:strRef>
              <c:f>'Q1 2017'!$K$33</c:f>
              <c:strCache>
                <c:ptCount val="1"/>
                <c:pt idx="0">
                  <c:v>EDTC6</c:v>
                </c:pt>
              </c:strCache>
            </c:strRef>
          </c:tx>
          <c:spPr>
            <a:solidFill>
              <a:srgbClr val="7030A0"/>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2017'!$K$34:$K$47</c15:sqref>
                  </c15:fullRef>
                </c:ext>
              </c:extLst>
              <c:f>'Q1 2017'!$K$34:$K$43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7"/>
          <c:order val="6"/>
          <c:tx>
            <c:strRef>
              <c:f>'Q1 2017'!$L$33</c:f>
              <c:strCache>
                <c:ptCount val="1"/>
                <c:pt idx="0">
                  <c:v>EDTC7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2017'!$L$34:$L$47</c15:sqref>
                  </c15:fullRef>
                </c:ext>
              </c:extLst>
              <c:f>'Q1 2017'!$L$34:$L$43</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8"/>
          <c:order val="7"/>
          <c:tx>
            <c:strRef>
              <c:f>'Q1 2017'!$M$33</c:f>
              <c:strCache>
                <c:ptCount val="1"/>
                <c:pt idx="0">
                  <c:v>EDTCAll</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'Q1 2017'!$C$34:$C$47</c15:sqref>
                  </c15:fullRef>
                </c:ext>
              </c:extLst>
              <c:f>'Q1 2017'!$C$34:$C$43</c:f>
              <c:strCache>
                <c:ptCount val="10"/>
                <c:pt idx="0">
                  <c:v> </c:v>
                </c:pt>
                <c:pt idx="1">
                  <c:v> </c:v>
                </c:pt>
                <c:pt idx="2">
                  <c:v> </c:v>
                </c:pt>
                <c:pt idx="3">
                  <c:v> </c:v>
                </c:pt>
                <c:pt idx="4">
                  <c:v> </c:v>
                </c:pt>
                <c:pt idx="5">
                  <c:v> </c:v>
                </c:pt>
                <c:pt idx="6">
                  <c:v> </c:v>
                </c:pt>
                <c:pt idx="7">
                  <c:v> </c:v>
                </c:pt>
                <c:pt idx="8">
                  <c:v> </c:v>
                </c:pt>
                <c:pt idx="9">
                  <c:v> </c:v>
                </c:pt>
              </c:strCache>
            </c:strRef>
          </c:cat>
          <c:val>
            <c:numRef>
              <c:extLst>
                <c:ext xmlns:c15="http://schemas.microsoft.com/office/drawing/2012/chart" uri="{02D57815-91ED-43cb-92C2-25804820EDAC}">
                  <c15:fullRef>
                    <c15:sqref>'Q1 2017'!$M$34:$M$47</c15:sqref>
                  </c15:fullRef>
                </c:ext>
              </c:extLst>
              <c:f>'Q1 2017'!$M$34:$M$43</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191100304"/>
        <c:axId val="191099912"/>
      </c:barChart>
      <c:catAx>
        <c:axId val="19110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099912"/>
        <c:crosses val="autoZero"/>
        <c:auto val="1"/>
        <c:lblAlgn val="ctr"/>
        <c:lblOffset val="100"/>
        <c:noMultiLvlLbl val="0"/>
      </c:catAx>
      <c:valAx>
        <c:axId val="191099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10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103</xdr:row>
      <xdr:rowOff>19051</xdr:rowOff>
    </xdr:from>
    <xdr:to>
      <xdr:col>2</xdr:col>
      <xdr:colOff>4772025</xdr:colOff>
      <xdr:row>118</xdr:row>
      <xdr:rowOff>152401</xdr:rowOff>
    </xdr:to>
    <xdr:pic>
      <xdr:nvPicPr>
        <xdr:cNvPr id="3" name="Picture 2"/>
        <xdr:cNvPicPr>
          <a:picLocks noChangeAspect="1"/>
        </xdr:cNvPicPr>
      </xdr:nvPicPr>
      <xdr:blipFill rotWithShape="1">
        <a:blip xmlns:r="http://schemas.openxmlformats.org/officeDocument/2006/relationships" r:embed="rId1"/>
        <a:srcRect l="-3374" t="-1126" r="3559" b="30397"/>
        <a:stretch/>
      </xdr:blipFill>
      <xdr:spPr>
        <a:xfrm>
          <a:off x="352425" y="25793701"/>
          <a:ext cx="4791075" cy="2990850"/>
        </a:xfrm>
        <a:prstGeom prst="rect">
          <a:avLst/>
        </a:prstGeom>
      </xdr:spPr>
    </xdr:pic>
    <xdr:clientData/>
  </xdr:twoCellAnchor>
  <xdr:twoCellAnchor editAs="oneCell">
    <xdr:from>
      <xdr:col>2</xdr:col>
      <xdr:colOff>1314450</xdr:colOff>
      <xdr:row>0</xdr:row>
      <xdr:rowOff>0</xdr:rowOff>
    </xdr:from>
    <xdr:to>
      <xdr:col>2</xdr:col>
      <xdr:colOff>9850179</xdr:colOff>
      <xdr:row>7</xdr:row>
      <xdr:rowOff>33770</xdr:rowOff>
    </xdr:to>
    <xdr:pic>
      <xdr:nvPicPr>
        <xdr:cNvPr id="8" name="Picture 7" descr="Stratis Health - Rural Quality Improvement Technical Assistance "/>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5925" y="0"/>
          <a:ext cx="8535729" cy="1367270"/>
        </a:xfrm>
        <a:prstGeom prst="rect">
          <a:avLst/>
        </a:prstGeom>
      </xdr:spPr>
    </xdr:pic>
    <xdr:clientData/>
  </xdr:twoCellAnchor>
  <xdr:twoCellAnchor editAs="oneCell">
    <xdr:from>
      <xdr:col>2</xdr:col>
      <xdr:colOff>2371725</xdr:colOff>
      <xdr:row>23</xdr:row>
      <xdr:rowOff>152400</xdr:rowOff>
    </xdr:from>
    <xdr:to>
      <xdr:col>2</xdr:col>
      <xdr:colOff>4162425</xdr:colOff>
      <xdr:row>31</xdr:row>
      <xdr:rowOff>204470</xdr:rowOff>
    </xdr:to>
    <xdr:pic>
      <xdr:nvPicPr>
        <xdr:cNvPr id="6" name="Picture 5"/>
        <xdr:cNvPicPr/>
      </xdr:nvPicPr>
      <xdr:blipFill rotWithShape="1">
        <a:blip xmlns:r="http://schemas.openxmlformats.org/officeDocument/2006/relationships" r:embed="rId3"/>
        <a:srcRect l="5578" t="70255" r="82223" b="6041"/>
        <a:stretch/>
      </xdr:blipFill>
      <xdr:spPr bwMode="auto">
        <a:xfrm>
          <a:off x="2743200" y="4152900"/>
          <a:ext cx="1790700" cy="19570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2076450</xdr:colOff>
      <xdr:row>33</xdr:row>
      <xdr:rowOff>38100</xdr:rowOff>
    </xdr:from>
    <xdr:to>
      <xdr:col>2</xdr:col>
      <xdr:colOff>4400550</xdr:colOff>
      <xdr:row>43</xdr:row>
      <xdr:rowOff>83185</xdr:rowOff>
    </xdr:to>
    <xdr:pic>
      <xdr:nvPicPr>
        <xdr:cNvPr id="9" name="Picture 8"/>
        <xdr:cNvPicPr/>
      </xdr:nvPicPr>
      <xdr:blipFill rotWithShape="1">
        <a:blip xmlns:r="http://schemas.openxmlformats.org/officeDocument/2006/relationships" r:embed="rId4"/>
        <a:srcRect l="3022" t="62868" r="79728" b="5110"/>
        <a:stretch/>
      </xdr:blipFill>
      <xdr:spPr bwMode="auto">
        <a:xfrm>
          <a:off x="2447925" y="6657975"/>
          <a:ext cx="2324100" cy="24263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2047875</xdr:colOff>
      <xdr:row>45</xdr:row>
      <xdr:rowOff>57150</xdr:rowOff>
    </xdr:from>
    <xdr:to>
      <xdr:col>2</xdr:col>
      <xdr:colOff>4552950</xdr:colOff>
      <xdr:row>56</xdr:row>
      <xdr:rowOff>33020</xdr:rowOff>
    </xdr:to>
    <xdr:pic>
      <xdr:nvPicPr>
        <xdr:cNvPr id="11" name="Picture 10"/>
        <xdr:cNvPicPr/>
      </xdr:nvPicPr>
      <xdr:blipFill rotWithShape="1">
        <a:blip xmlns:r="http://schemas.openxmlformats.org/officeDocument/2006/relationships" r:embed="rId5"/>
        <a:srcRect l="3958" t="62408" r="78750" b="5740"/>
        <a:stretch/>
      </xdr:blipFill>
      <xdr:spPr bwMode="auto">
        <a:xfrm>
          <a:off x="2419350" y="9534525"/>
          <a:ext cx="2505075" cy="25952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1943100</xdr:colOff>
      <xdr:row>61</xdr:row>
      <xdr:rowOff>152400</xdr:rowOff>
    </xdr:from>
    <xdr:to>
      <xdr:col>2</xdr:col>
      <xdr:colOff>5343525</xdr:colOff>
      <xdr:row>69</xdr:row>
      <xdr:rowOff>92075</xdr:rowOff>
    </xdr:to>
    <xdr:pic>
      <xdr:nvPicPr>
        <xdr:cNvPr id="12" name="Picture 11"/>
        <xdr:cNvPicPr/>
      </xdr:nvPicPr>
      <xdr:blipFill rotWithShape="1">
        <a:blip xmlns:r="http://schemas.openxmlformats.org/officeDocument/2006/relationships" r:embed="rId6"/>
        <a:srcRect l="44480" t="74573" r="34147" b="4814"/>
        <a:stretch/>
      </xdr:blipFill>
      <xdr:spPr bwMode="auto">
        <a:xfrm>
          <a:off x="2314575" y="13563600"/>
          <a:ext cx="3400425" cy="18446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2047875</xdr:colOff>
      <xdr:row>71</xdr:row>
      <xdr:rowOff>114300</xdr:rowOff>
    </xdr:from>
    <xdr:to>
      <xdr:col>2</xdr:col>
      <xdr:colOff>5019675</xdr:colOff>
      <xdr:row>72</xdr:row>
      <xdr:rowOff>161925</xdr:rowOff>
    </xdr:to>
    <xdr:pic>
      <xdr:nvPicPr>
        <xdr:cNvPr id="13" name="Picture 12"/>
        <xdr:cNvPicPr/>
      </xdr:nvPicPr>
      <xdr:blipFill>
        <a:blip xmlns:r="http://schemas.openxmlformats.org/officeDocument/2006/relationships" r:embed="rId7"/>
        <a:stretch>
          <a:fillRect/>
        </a:stretch>
      </xdr:blipFill>
      <xdr:spPr>
        <a:xfrm>
          <a:off x="2419350" y="15906750"/>
          <a:ext cx="2971800" cy="285750"/>
        </a:xfrm>
        <a:prstGeom prst="rect">
          <a:avLst/>
        </a:prstGeom>
      </xdr:spPr>
    </xdr:pic>
    <xdr:clientData/>
  </xdr:twoCellAnchor>
  <xdr:twoCellAnchor editAs="oneCell">
    <xdr:from>
      <xdr:col>2</xdr:col>
      <xdr:colOff>600075</xdr:colOff>
      <xdr:row>76</xdr:row>
      <xdr:rowOff>57150</xdr:rowOff>
    </xdr:from>
    <xdr:to>
      <xdr:col>2</xdr:col>
      <xdr:colOff>5714361</xdr:colOff>
      <xdr:row>77</xdr:row>
      <xdr:rowOff>123787</xdr:rowOff>
    </xdr:to>
    <xdr:pic>
      <xdr:nvPicPr>
        <xdr:cNvPr id="4" name="Picture 3"/>
        <xdr:cNvPicPr>
          <a:picLocks noChangeAspect="1"/>
        </xdr:cNvPicPr>
      </xdr:nvPicPr>
      <xdr:blipFill>
        <a:blip xmlns:r="http://schemas.openxmlformats.org/officeDocument/2006/relationships" r:embed="rId8"/>
        <a:stretch>
          <a:fillRect/>
        </a:stretch>
      </xdr:blipFill>
      <xdr:spPr>
        <a:xfrm>
          <a:off x="971550" y="17040225"/>
          <a:ext cx="5114286" cy="304762"/>
        </a:xfrm>
        <a:prstGeom prst="rect">
          <a:avLst/>
        </a:prstGeom>
      </xdr:spPr>
    </xdr:pic>
    <xdr:clientData/>
  </xdr:twoCellAnchor>
  <xdr:twoCellAnchor editAs="oneCell">
    <xdr:from>
      <xdr:col>2</xdr:col>
      <xdr:colOff>685800</xdr:colOff>
      <xdr:row>80</xdr:row>
      <xdr:rowOff>142875</xdr:rowOff>
    </xdr:from>
    <xdr:to>
      <xdr:col>2</xdr:col>
      <xdr:colOff>7066752</xdr:colOff>
      <xdr:row>84</xdr:row>
      <xdr:rowOff>66565</xdr:rowOff>
    </xdr:to>
    <xdr:pic>
      <xdr:nvPicPr>
        <xdr:cNvPr id="5" name="Picture 4"/>
        <xdr:cNvPicPr>
          <a:picLocks noChangeAspect="1"/>
        </xdr:cNvPicPr>
      </xdr:nvPicPr>
      <xdr:blipFill>
        <a:blip xmlns:r="http://schemas.openxmlformats.org/officeDocument/2006/relationships" r:embed="rId9"/>
        <a:stretch>
          <a:fillRect/>
        </a:stretch>
      </xdr:blipFill>
      <xdr:spPr>
        <a:xfrm>
          <a:off x="1057275" y="18078450"/>
          <a:ext cx="6380952" cy="87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4761</xdr:colOff>
      <xdr:row>13</xdr:row>
      <xdr:rowOff>80961</xdr:rowOff>
    </xdr:from>
    <xdr:to>
      <xdr:col>11</xdr:col>
      <xdr:colOff>38099</xdr:colOff>
      <xdr:row>42</xdr:row>
      <xdr:rowOff>133350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19050</xdr:colOff>
      <xdr:row>30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grangaa" refreshedDate="42605.690234027781" createdVersion="5" refreshedVersion="5" minRefreshableVersion="3" recordCount="317">
  <cacheSource type="worksheet">
    <worksheetSource ref="A1:M1048576" sheet="Master EDTC Dataset"/>
  </cacheSource>
  <cacheFields count="13">
    <cacheField name="Hospital CCN" numFmtId="0">
      <sharedItems containsNonDate="0" containsString="0" containsBlank="1" containsNumber="1" containsInteger="1" minValue="241300" maxValue="241381" count="79">
        <m/>
        <n v="241343" u="1"/>
        <n v="241352" u="1"/>
        <n v="241361" u="1"/>
        <n v="241370" u="1"/>
        <n v="241308" u="1"/>
        <n v="241379" u="1"/>
        <n v="241317" u="1"/>
        <n v="241326" u="1"/>
        <n v="241335" u="1"/>
        <n v="241344" u="1"/>
        <n v="241353" u="1"/>
        <n v="241362" u="1"/>
        <n v="241300" u="1"/>
        <n v="241371" u="1"/>
        <n v="241309" u="1"/>
        <n v="241380" u="1"/>
        <n v="241318" u="1"/>
        <n v="241327" u="1"/>
        <n v="241336" u="1"/>
        <n v="241345" u="1"/>
        <n v="241354" u="1"/>
        <n v="241363" u="1"/>
        <n v="241301" u="1"/>
        <n v="241372" u="1"/>
        <n v="241381" u="1"/>
        <n v="241319" u="1"/>
        <n v="241328" u="1"/>
        <n v="241337" u="1"/>
        <n v="241346" u="1"/>
        <n v="241355" u="1"/>
        <n v="241364" u="1"/>
        <n v="241302" u="1"/>
        <n v="241373" u="1"/>
        <n v="241311" u="1"/>
        <n v="241320" u="1"/>
        <n v="241329" u="1"/>
        <n v="241338" u="1"/>
        <n v="241347" u="1"/>
        <n v="241356" u="1"/>
        <n v="241365" u="1"/>
        <n v="241303" u="1"/>
        <n v="241374" u="1"/>
        <n v="241312" u="1"/>
        <n v="241321" u="1"/>
        <n v="241330" u="1"/>
        <n v="241339" u="1"/>
        <n v="241348" u="1"/>
        <n v="241357" u="1"/>
        <n v="241366" u="1"/>
        <n v="241304" u="1"/>
        <n v="241375" u="1"/>
        <n v="241313" u="1"/>
        <n v="241322" u="1"/>
        <n v="241340" u="1"/>
        <n v="241349" u="1"/>
        <n v="241358" u="1"/>
        <n v="241367" u="1"/>
        <n v="241305" u="1"/>
        <n v="241376" u="1"/>
        <n v="241314" u="1"/>
        <n v="241323" u="1"/>
        <n v="241332" u="1"/>
        <n v="241341" u="1"/>
        <n v="241350" u="1"/>
        <n v="241359" u="1"/>
        <n v="241368" u="1"/>
        <n v="241306" u="1"/>
        <n v="241377" u="1"/>
        <n v="241315" u="1"/>
        <n v="241333" u="1"/>
        <n v="241342" u="1"/>
        <n v="241351" u="1"/>
        <n v="241360" u="1"/>
        <n v="241369" u="1"/>
        <n v="241378" u="1"/>
        <n v="241316" u="1"/>
        <n v="241325" u="1"/>
        <n v="241334" u="1"/>
      </sharedItems>
    </cacheField>
    <cacheField name="Hospital Name" numFmtId="0">
      <sharedItems containsNonDate="0" containsString="0" containsBlank="1"/>
    </cacheField>
    <cacheField name="Quarter" numFmtId="0">
      <sharedItems containsNonDate="0" containsBlank="1" count="9">
        <m/>
        <s v="2015Q4" u="1"/>
        <s v="2016 Q1" u="1"/>
        <s v="2015 Q2" u="1"/>
        <s v="2015 Q3" u="1"/>
        <s v="2015 Q4" u="1"/>
        <s v="2016Q1" u="1"/>
        <s v="2015Q2" u="1"/>
        <s v="2015Q3" u="1"/>
      </sharedItems>
    </cacheField>
    <cacheField name="Records Reviewed" numFmtId="0">
      <sharedItems containsNonDate="0" containsString="0" containsBlank="1"/>
    </cacheField>
    <cacheField name="EDTC1" numFmtId="9">
      <sharedItems containsNonDate="0" containsString="0" containsBlank="1"/>
    </cacheField>
    <cacheField name="EDTC2" numFmtId="9">
      <sharedItems containsNonDate="0" containsString="0" containsBlank="1"/>
    </cacheField>
    <cacheField name="EDTC3" numFmtId="9">
      <sharedItems containsNonDate="0" containsString="0" containsBlank="1"/>
    </cacheField>
    <cacheField name="EDTC4" numFmtId="9">
      <sharedItems containsNonDate="0" containsString="0" containsBlank="1"/>
    </cacheField>
    <cacheField name="EDTC5" numFmtId="9">
      <sharedItems containsNonDate="0" containsString="0" containsBlank="1"/>
    </cacheField>
    <cacheField name="EDTC6" numFmtId="9">
      <sharedItems containsNonDate="0" containsString="0" containsBlank="1"/>
    </cacheField>
    <cacheField name="EDTC7" numFmtId="9">
      <sharedItems containsNonDate="0" containsString="0" containsBlank="1"/>
    </cacheField>
    <cacheField name="EDTCAll" numFmtId="9">
      <sharedItems containsNonDate="0" containsString="0" containsBlank="1"/>
    </cacheField>
    <cacheField name="Submitting"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7">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r>
    <x v="0"/>
    <m/>
    <x v="0"/>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5">
  <location ref="B3:K5" firstHeaderRow="0" firstDataRow="1" firstDataCol="1"/>
  <pivotFields count="13">
    <pivotField axis="axisRow" showAll="0" defaultSubtotal="0">
      <items count="79">
        <item x="0"/>
        <item h="1" m="1" x="13"/>
        <item h="1" m="1" x="23"/>
        <item h="1" m="1" x="32"/>
        <item h="1" m="1" x="41"/>
        <item h="1" m="1" x="50"/>
        <item h="1" m="1" x="58"/>
        <item h="1" m="1" x="67"/>
        <item h="1" m="1" x="5"/>
        <item h="1" m="1" x="15"/>
        <item h="1" m="1" x="34"/>
        <item h="1" m="1" x="43"/>
        <item h="1" m="1" x="52"/>
        <item h="1" m="1" x="60"/>
        <item h="1" m="1" x="69"/>
        <item h="1" m="1" x="76"/>
        <item h="1" m="1" x="7"/>
        <item h="1" m="1" x="17"/>
        <item h="1" m="1" x="26"/>
        <item h="1" m="1" x="35"/>
        <item h="1" m="1" x="44"/>
        <item h="1" m="1" x="53"/>
        <item h="1" m="1" x="61"/>
        <item h="1" m="1" x="77"/>
        <item h="1" m="1" x="8"/>
        <item h="1" m="1" x="18"/>
        <item h="1" m="1" x="27"/>
        <item h="1" m="1" x="36"/>
        <item h="1" m="1" x="45"/>
        <item h="1" m="1" x="62"/>
        <item h="1" m="1" x="70"/>
        <item h="1" m="1" x="78"/>
        <item h="1" m="1" x="9"/>
        <item h="1" m="1" x="19"/>
        <item h="1" m="1" x="28"/>
        <item h="1" m="1" x="37"/>
        <item h="1" m="1" x="46"/>
        <item h="1" m="1" x="54"/>
        <item h="1" m="1" x="63"/>
        <item h="1" m="1" x="71"/>
        <item h="1" m="1" x="1"/>
        <item h="1" m="1" x="10"/>
        <item h="1" m="1" x="20"/>
        <item h="1" m="1" x="29"/>
        <item h="1" m="1" x="38"/>
        <item h="1" m="1" x="47"/>
        <item h="1" m="1" x="55"/>
        <item h="1" m="1" x="64"/>
        <item h="1" m="1" x="72"/>
        <item h="1" m="1" x="2"/>
        <item h="1" m="1" x="11"/>
        <item h="1" m="1" x="21"/>
        <item h="1" m="1" x="30"/>
        <item h="1" m="1" x="39"/>
        <item h="1" m="1" x="48"/>
        <item h="1" m="1" x="56"/>
        <item h="1" m="1" x="65"/>
        <item h="1" m="1" x="73"/>
        <item h="1" m="1" x="3"/>
        <item h="1" m="1" x="12"/>
        <item h="1" m="1" x="22"/>
        <item h="1" m="1" x="31"/>
        <item h="1" m="1" x="40"/>
        <item h="1" m="1" x="49"/>
        <item h="1" m="1" x="57"/>
        <item h="1" m="1" x="66"/>
        <item h="1" m="1" x="74"/>
        <item h="1" m="1" x="4"/>
        <item h="1" m="1" x="14"/>
        <item h="1" m="1" x="24"/>
        <item h="1" m="1" x="33"/>
        <item h="1" m="1" x="42"/>
        <item h="1" m="1" x="51"/>
        <item h="1" m="1" x="59"/>
        <item h="1" m="1" x="68"/>
        <item h="1" m="1" x="75"/>
        <item h="1" m="1" x="6"/>
        <item h="1" m="1" x="16"/>
        <item h="1" m="1" x="25"/>
      </items>
    </pivotField>
    <pivotField showAll="0" defaultSubtotal="0"/>
    <pivotField axis="axisRow" showAll="0" defaultSubtotal="0">
      <items count="9">
        <item x="0"/>
        <item m="1" x="7"/>
        <item m="1" x="8"/>
        <item m="1" x="1"/>
        <item m="1" x="6"/>
        <item m="1" x="3"/>
        <item m="1" x="4"/>
        <item m="1" x="5"/>
        <item m="1" x="2"/>
      </items>
    </pivotField>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2"/>
  </rowFields>
  <rowItems count="2">
    <i>
      <x/>
    </i>
    <i r="1">
      <x/>
    </i>
  </rowItems>
  <colFields count="1">
    <field x="-2"/>
  </colFields>
  <colItems count="9">
    <i>
      <x/>
    </i>
    <i i="1">
      <x v="1"/>
    </i>
    <i i="2">
      <x v="2"/>
    </i>
    <i i="3">
      <x v="3"/>
    </i>
    <i i="4">
      <x v="4"/>
    </i>
    <i i="5">
      <x v="5"/>
    </i>
    <i i="6">
      <x v="6"/>
    </i>
    <i i="7">
      <x v="7"/>
    </i>
    <i i="8">
      <x v="8"/>
    </i>
  </colItems>
  <dataFields count="9">
    <dataField name="EDTC1 Percent" fld="4" subtotal="average" baseField="0" baseItem="12" numFmtId="9"/>
    <dataField name="EDTC2 Percent" fld="5" subtotal="average" baseField="0" baseItem="12" numFmtId="9"/>
    <dataField name="EDTC3 Percent" fld="6" subtotal="average" baseField="0" baseItem="12" numFmtId="9"/>
    <dataField name="EDTC4 Percent" fld="7" subtotal="average" baseField="0" baseItem="12" numFmtId="9"/>
    <dataField name="EDTC5 Percent" fld="8" subtotal="average" baseField="0" baseItem="12" numFmtId="9"/>
    <dataField name="EDTC6 Pecent" fld="9" subtotal="average" baseField="0" baseItem="12" numFmtId="9"/>
    <dataField name="EDTC7 Percent" fld="10" subtotal="average" baseField="0" baseItem="12" numFmtId="9"/>
    <dataField name="EDTCAll Percent" fld="11" subtotal="average" baseField="0" baseItem="12" numFmtId="9"/>
    <dataField name="Percent of Hospitals Submitting" fld="12" subtotal="average" baseField="0" baseItem="0" numFmtId="165"/>
  </dataFields>
  <formats count="1">
    <format dxfId="198">
      <pivotArea outline="0" collapsedLevelsAreSubtotals="1" fieldPosition="0">
        <references count="1">
          <reference field="4294967294" count="1" selected="0">
            <x v="8"/>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le110111213234" displayName="Table110111213234" ref="B33:N140" totalsRowShown="0" headerRowDxfId="197" dataDxfId="195" headerRowBorderDxfId="196" tableBorderDxfId="194" totalsRowBorderDxfId="193" dataCellStyle="Percent">
  <autoFilter ref="B33:N140"/>
  <tableColumns count="13">
    <tableColumn id="1" name="Hospital CCN" dataDxfId="192">
      <calculatedColumnFormula>IF(Q34=0," ",Q34)</calculatedColumnFormula>
    </tableColumn>
    <tableColumn id="2" name="Hospital Name" dataDxfId="191">
      <calculatedColumnFormula>IF(R34=0," ",R34)</calculatedColumnFormula>
    </tableColumn>
    <tableColumn id="3" name="Quarter" dataDxfId="190">
      <calculatedColumnFormula>IF(Q34=0," ",$D$32)</calculatedColumnFormula>
    </tableColumn>
    <tableColumn id="14" name="Records Reviewed" dataDxfId="189">
      <calculatedColumnFormula>IF(ISBLANK(S34)," ",S34)</calculatedColumnFormula>
    </tableColumn>
    <tableColumn id="4" name="EDTC1" dataDxfId="188" dataCellStyle="Percent">
      <calculatedColumnFormula>IF(ISTEXT(Table110111213234[[#This Row],[Records Reviewed]])," ",T34/Table110111213234[[#This Row],[Records Reviewed]])</calculatedColumnFormula>
    </tableColumn>
    <tableColumn id="5" name="EDTC2" dataDxfId="187" dataCellStyle="Percent">
      <calculatedColumnFormula>IF(ISTEXT(Table110111213234[[#This Row],[Records Reviewed]])," ",U34/Table110111213234[[#This Row],[Records Reviewed]])</calculatedColumnFormula>
    </tableColumn>
    <tableColumn id="6" name="EDTC3" dataDxfId="186" dataCellStyle="Percent">
      <calculatedColumnFormula>IF(ISTEXT(Table110111213234[[#This Row],[Records Reviewed]])," ",V34/Table110111213234[[#This Row],[Records Reviewed]])</calculatedColumnFormula>
    </tableColumn>
    <tableColumn id="7" name="EDTC4" dataDxfId="185" dataCellStyle="Percent">
      <calculatedColumnFormula>IF(ISTEXT(Table110111213234[[#This Row],[Records Reviewed]])," ",W34/Table110111213234[[#This Row],[Records Reviewed]])</calculatedColumnFormula>
    </tableColumn>
    <tableColumn id="8" name="EDTC5" dataDxfId="184" dataCellStyle="Percent">
      <calculatedColumnFormula>IF(ISTEXT(Table110111213234[[#This Row],[Records Reviewed]])," ",X34/Table110111213234[[#This Row],[Records Reviewed]])</calculatedColumnFormula>
    </tableColumn>
    <tableColumn id="9" name="EDTC6" dataDxfId="183" dataCellStyle="Percent">
      <calculatedColumnFormula>IF(ISTEXT(Table110111213234[[#This Row],[Records Reviewed]])," ",Y34/Table110111213234[[#This Row],[Records Reviewed]])</calculatedColumnFormula>
    </tableColumn>
    <tableColumn id="10" name="EDTC7" dataDxfId="182" dataCellStyle="Percent">
      <calculatedColumnFormula>IF(ISTEXT(Table110111213234[[#This Row],[Records Reviewed]])," ",Z34/Table110111213234[[#This Row],[Records Reviewed]])</calculatedColumnFormula>
    </tableColumn>
    <tableColumn id="11" name="EDTCAll" dataDxfId="181" dataCellStyle="Percent">
      <calculatedColumnFormula>IF(ISTEXT(Table110111213234[[#This Row],[Records Reviewed]])," ",AA34/Table110111213234[[#This Row],[Records Reviewed]])</calculatedColumnFormula>
    </tableColumn>
    <tableColumn id="12" name="Submitting" dataDxfId="180" dataCellStyle="Percent">
      <calculatedColumnFormula>IF(ISNONTEXT(Table110111213234[[#This Row],[Records Reviewed]]),"Submitted","Did not submit")</calculatedColumnFormula>
    </tableColumn>
  </tableColumns>
  <tableStyleInfo name="TableStyleLight1" showFirstColumn="0" showLastColumn="0" showRowStripes="1" showColumnStripes="0"/>
</table>
</file>

<file path=xl/tables/table10.xml><?xml version="1.0" encoding="utf-8"?>
<table xmlns="http://schemas.openxmlformats.org/spreadsheetml/2006/main" id="12" name="Table1101112132345678910111213" displayName="Table1101112132345678910111213" ref="B33:N140" totalsRowShown="0" headerRowDxfId="35" dataDxfId="33" headerRowBorderDxfId="34" tableBorderDxfId="32" totalsRowBorderDxfId="31" dataCellStyle="Percent">
  <autoFilter ref="B33:N140"/>
  <tableColumns count="13">
    <tableColumn id="1" name="Hospital CCN" dataDxfId="30">
      <calculatedColumnFormula>IF(Q34=0," ",Q34)</calculatedColumnFormula>
    </tableColumn>
    <tableColumn id="2" name="Hospital Name" dataDxfId="29">
      <calculatedColumnFormula>IF(R34=0," ",R34)</calculatedColumnFormula>
    </tableColumn>
    <tableColumn id="3" name="Quarter" dataDxfId="28">
      <calculatedColumnFormula>IF(Q34=0," ",$D$32)</calculatedColumnFormula>
    </tableColumn>
    <tableColumn id="14" name="Records Reviewed" dataDxfId="27">
      <calculatedColumnFormula>IF(ISBLANK(S34)," ",S34)</calculatedColumnFormula>
    </tableColumn>
    <tableColumn id="4" name="EDTC1" dataDxfId="26" dataCellStyle="Percent">
      <calculatedColumnFormula>IF(ISTEXT(Table1101112132345678910111213[[#This Row],[Records Reviewed]])," ",T34/Table1101112132345678910111213[[#This Row],[Records Reviewed]])</calculatedColumnFormula>
    </tableColumn>
    <tableColumn id="5" name="EDTC2" dataDxfId="25" dataCellStyle="Percent">
      <calculatedColumnFormula>IF(ISTEXT(Table1101112132345678910111213[[#This Row],[Records Reviewed]])," ",U34/Table1101112132345678910111213[[#This Row],[Records Reviewed]])</calculatedColumnFormula>
    </tableColumn>
    <tableColumn id="6" name="EDTC3" dataDxfId="24" dataCellStyle="Percent">
      <calculatedColumnFormula>IF(ISTEXT(Table1101112132345678910111213[[#This Row],[Records Reviewed]])," ",V34/Table1101112132345678910111213[[#This Row],[Records Reviewed]])</calculatedColumnFormula>
    </tableColumn>
    <tableColumn id="7" name="EDTC4" dataDxfId="23" dataCellStyle="Percent">
      <calculatedColumnFormula>IF(ISTEXT(Table1101112132345678910111213[[#This Row],[Records Reviewed]])," ",W34/Table1101112132345678910111213[[#This Row],[Records Reviewed]])</calculatedColumnFormula>
    </tableColumn>
    <tableColumn id="8" name="EDTC5" dataDxfId="22" dataCellStyle="Percent">
      <calculatedColumnFormula>IF(ISTEXT(Table1101112132345678910111213[[#This Row],[Records Reviewed]])," ",X34/Table1101112132345678910111213[[#This Row],[Records Reviewed]])</calculatedColumnFormula>
    </tableColumn>
    <tableColumn id="9" name="EDTC6" dataDxfId="21" dataCellStyle="Percent">
      <calculatedColumnFormula>IF(ISTEXT(Table1101112132345678910111213[[#This Row],[Records Reviewed]])," ",Y34/Table1101112132345678910111213[[#This Row],[Records Reviewed]])</calculatedColumnFormula>
    </tableColumn>
    <tableColumn id="10" name="EDTC7" dataDxfId="20" dataCellStyle="Percent">
      <calculatedColumnFormula>IF(ISTEXT(Table1101112132345678910111213[[#This Row],[Records Reviewed]])," ",Z34/Table1101112132345678910111213[[#This Row],[Records Reviewed]])</calculatedColumnFormula>
    </tableColumn>
    <tableColumn id="11" name="EDTCAll" dataDxfId="19" dataCellStyle="Percent">
      <calculatedColumnFormula>IF(ISTEXT(Table1101112132345678910111213[[#This Row],[Records Reviewed]])," ",AA34/Table1101112132345678910111213[[#This Row],[Records Reviewed]])</calculatedColumnFormula>
    </tableColumn>
    <tableColumn id="12" name="Submitting" dataDxfId="18" dataCellStyle="Percent">
      <calculatedColumnFormula>IF(ISNONTEXT(Table1101112132345678910111213[[#This Row],[Records Reviewed]]),"Submitted","Did not submit")</calculatedColumnFormula>
    </tableColumn>
  </tableColumns>
  <tableStyleInfo name="TableStyleLight1" showFirstColumn="0" showLastColumn="0" showRowStripes="1" showColumnStripes="0"/>
</table>
</file>

<file path=xl/tables/table11.xml><?xml version="1.0" encoding="utf-8"?>
<table xmlns="http://schemas.openxmlformats.org/spreadsheetml/2006/main" id="13" name="Table110111213234567891011121314" displayName="Table110111213234567891011121314" ref="B33:N140" totalsRowShown="0" headerRowDxfId="17" dataDxfId="15" headerRowBorderDxfId="16" tableBorderDxfId="14" totalsRowBorderDxfId="13" dataCellStyle="Percent">
  <autoFilter ref="B33:N140"/>
  <tableColumns count="13">
    <tableColumn id="1" name="Hospital CCN" dataDxfId="12">
      <calculatedColumnFormula>IF(Q34=0," ",Q34)</calculatedColumnFormula>
    </tableColumn>
    <tableColumn id="2" name="Hospital Name" dataDxfId="11">
      <calculatedColumnFormula>IF(R34=0," ",R34)</calculatedColumnFormula>
    </tableColumn>
    <tableColumn id="3" name="Quarter" dataDxfId="10">
      <calculatedColumnFormula>IF(Q34=0," ",$D$32)</calculatedColumnFormula>
    </tableColumn>
    <tableColumn id="14" name="Records Reviewed" dataDxfId="9">
      <calculatedColumnFormula>IF(ISBLANK(S34)," ",S34)</calculatedColumnFormula>
    </tableColumn>
    <tableColumn id="4" name="EDTC1" dataDxfId="8" dataCellStyle="Percent">
      <calculatedColumnFormula>IF(ISTEXT(Table110111213234567891011121314[[#This Row],[Records Reviewed]])," ",T34/Table110111213234567891011121314[[#This Row],[Records Reviewed]])</calculatedColumnFormula>
    </tableColumn>
    <tableColumn id="5" name="EDTC2" dataDxfId="7" dataCellStyle="Percent">
      <calculatedColumnFormula>IF(ISTEXT(Table110111213234567891011121314[[#This Row],[Records Reviewed]])," ",U34/Table110111213234567891011121314[[#This Row],[Records Reviewed]])</calculatedColumnFormula>
    </tableColumn>
    <tableColumn id="6" name="EDTC3" dataDxfId="6" dataCellStyle="Percent">
      <calculatedColumnFormula>IF(ISTEXT(Table110111213234567891011121314[[#This Row],[Records Reviewed]])," ",V34/Table110111213234567891011121314[[#This Row],[Records Reviewed]])</calculatedColumnFormula>
    </tableColumn>
    <tableColumn id="7" name="EDTC4" dataDxfId="5" dataCellStyle="Percent">
      <calculatedColumnFormula>IF(ISTEXT(Table110111213234567891011121314[[#This Row],[Records Reviewed]])," ",W34/Table110111213234567891011121314[[#This Row],[Records Reviewed]])</calculatedColumnFormula>
    </tableColumn>
    <tableColumn id="8" name="EDTC5" dataDxfId="4" dataCellStyle="Percent">
      <calculatedColumnFormula>IF(ISTEXT(Table110111213234567891011121314[[#This Row],[Records Reviewed]])," ",X34/Table110111213234567891011121314[[#This Row],[Records Reviewed]])</calculatedColumnFormula>
    </tableColumn>
    <tableColumn id="9" name="EDTC6" dataDxfId="3" dataCellStyle="Percent">
      <calculatedColumnFormula>IF(ISTEXT(Table110111213234567891011121314[[#This Row],[Records Reviewed]])," ",Y34/Table110111213234567891011121314[[#This Row],[Records Reviewed]])</calculatedColumnFormula>
    </tableColumn>
    <tableColumn id="10" name="EDTC7" dataDxfId="2" dataCellStyle="Percent">
      <calculatedColumnFormula>IF(ISTEXT(Table110111213234567891011121314[[#This Row],[Records Reviewed]])," ",Z34/Table110111213234567891011121314[[#This Row],[Records Reviewed]])</calculatedColumnFormula>
    </tableColumn>
    <tableColumn id="11" name="EDTCAll" dataDxfId="1" dataCellStyle="Percent">
      <calculatedColumnFormula>IF(ISTEXT(Table110111213234567891011121314[[#This Row],[Records Reviewed]])," ",AA34/Table110111213234567891011121314[[#This Row],[Records Reviewed]])</calculatedColumnFormula>
    </tableColumn>
    <tableColumn id="12" name="Submitting" dataDxfId="0" dataCellStyle="Percent">
      <calculatedColumnFormula>IF(ISNONTEXT(Table110111213234567891011121314[[#This Row],[Records Reviewed]]),"Submitted","Did not submit")</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4" name="Table1101112132345" displayName="Table1101112132345" ref="B33:N140" totalsRowShown="0" headerRowDxfId="179" dataDxfId="177" headerRowBorderDxfId="178" tableBorderDxfId="176" totalsRowBorderDxfId="175" dataCellStyle="Percent">
  <autoFilter ref="B33:N140"/>
  <tableColumns count="13">
    <tableColumn id="1" name="Hospital CCN" dataDxfId="174">
      <calculatedColumnFormula>IF(Q34=0," ",Q34)</calculatedColumnFormula>
    </tableColumn>
    <tableColumn id="2" name="Hospital Name" dataDxfId="173">
      <calculatedColumnFormula>IF(R34=0," ",R34)</calculatedColumnFormula>
    </tableColumn>
    <tableColumn id="3" name="Quarter" dataDxfId="172">
      <calculatedColumnFormula>IF(Q34=0," ",$D$32)</calculatedColumnFormula>
    </tableColumn>
    <tableColumn id="14" name="Records Reviewed" dataDxfId="171">
      <calculatedColumnFormula>IF(ISBLANK(S34)," ",S34)</calculatedColumnFormula>
    </tableColumn>
    <tableColumn id="4" name="EDTC1" dataDxfId="170" dataCellStyle="Percent">
      <calculatedColumnFormula>IF(ISTEXT(Table1101112132345[[#This Row],[Records Reviewed]])," ",T34/Table1101112132345[[#This Row],[Records Reviewed]])</calculatedColumnFormula>
    </tableColumn>
    <tableColumn id="5" name="EDTC2" dataDxfId="169" dataCellStyle="Percent">
      <calculatedColumnFormula>IF(ISTEXT(Table1101112132345[[#This Row],[Records Reviewed]])," ",U34/Table1101112132345[[#This Row],[Records Reviewed]])</calculatedColumnFormula>
    </tableColumn>
    <tableColumn id="6" name="EDTC3" dataDxfId="168" dataCellStyle="Percent">
      <calculatedColumnFormula>IF(ISTEXT(Table1101112132345[[#This Row],[Records Reviewed]])," ",V34/Table1101112132345[[#This Row],[Records Reviewed]])</calculatedColumnFormula>
    </tableColumn>
    <tableColumn id="7" name="EDTC4" dataDxfId="167" dataCellStyle="Percent">
      <calculatedColumnFormula>IF(ISTEXT(Table1101112132345[[#This Row],[Records Reviewed]])," ",W34/Table1101112132345[[#This Row],[Records Reviewed]])</calculatedColumnFormula>
    </tableColumn>
    <tableColumn id="8" name="EDTC5" dataDxfId="166" dataCellStyle="Percent">
      <calculatedColumnFormula>IF(ISTEXT(Table1101112132345[[#This Row],[Records Reviewed]])," ",X34/Table1101112132345[[#This Row],[Records Reviewed]])</calculatedColumnFormula>
    </tableColumn>
    <tableColumn id="9" name="EDTC6" dataDxfId="165" dataCellStyle="Percent">
      <calculatedColumnFormula>IF(ISTEXT(Table1101112132345[[#This Row],[Records Reviewed]])," ",Y34/Table1101112132345[[#This Row],[Records Reviewed]])</calculatedColumnFormula>
    </tableColumn>
    <tableColumn id="10" name="EDTC7" dataDxfId="164" dataCellStyle="Percent">
      <calculatedColumnFormula>IF(ISTEXT(Table1101112132345[[#This Row],[Records Reviewed]])," ",Z34/Table1101112132345[[#This Row],[Records Reviewed]])</calculatedColumnFormula>
    </tableColumn>
    <tableColumn id="11" name="EDTCAll" dataDxfId="163" dataCellStyle="Percent">
      <calculatedColumnFormula>IF(ISTEXT(Table1101112132345[[#This Row],[Records Reviewed]])," ",AA34/Table1101112132345[[#This Row],[Records Reviewed]])</calculatedColumnFormula>
    </tableColumn>
    <tableColumn id="12" name="Submitting" dataDxfId="162" dataCellStyle="Percent">
      <calculatedColumnFormula>IF(ISNONTEXT(Table1101112132345[[#This Row],[Records Reviewed]]),"Submitted","Did not submit")</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5" name="Table11011121323456" displayName="Table11011121323456" ref="B33:N140" totalsRowShown="0" headerRowDxfId="161" dataDxfId="159" headerRowBorderDxfId="160" tableBorderDxfId="158" totalsRowBorderDxfId="157" dataCellStyle="Percent">
  <autoFilter ref="B33:N140"/>
  <tableColumns count="13">
    <tableColumn id="1" name="Hospital CCN" dataDxfId="156">
      <calculatedColumnFormula>IF(Q34=0," ",Q34)</calculatedColumnFormula>
    </tableColumn>
    <tableColumn id="2" name="Hospital Name" dataDxfId="155">
      <calculatedColumnFormula>IF(R34=0," ",R34)</calculatedColumnFormula>
    </tableColumn>
    <tableColumn id="3" name="Quarter" dataDxfId="154">
      <calculatedColumnFormula>IF(Q34=0," ",$D$32)</calculatedColumnFormula>
    </tableColumn>
    <tableColumn id="14" name="Records Reviewed" dataDxfId="153">
      <calculatedColumnFormula>IF(ISBLANK(S34)," ",S34)</calculatedColumnFormula>
    </tableColumn>
    <tableColumn id="4" name="EDTC1" dataDxfId="152" dataCellStyle="Percent">
      <calculatedColumnFormula>IF(ISTEXT(Table11011121323456[[#This Row],[Records Reviewed]])," ",T34/Table11011121323456[[#This Row],[Records Reviewed]])</calculatedColumnFormula>
    </tableColumn>
    <tableColumn id="5" name="EDTC2" dataDxfId="151" dataCellStyle="Percent">
      <calculatedColumnFormula>IF(ISTEXT(Table11011121323456[[#This Row],[Records Reviewed]])," ",U34/Table11011121323456[[#This Row],[Records Reviewed]])</calculatedColumnFormula>
    </tableColumn>
    <tableColumn id="6" name="EDTC3" dataDxfId="150" dataCellStyle="Percent">
      <calculatedColumnFormula>IF(ISTEXT(Table11011121323456[[#This Row],[Records Reviewed]])," ",V34/Table11011121323456[[#This Row],[Records Reviewed]])</calculatedColumnFormula>
    </tableColumn>
    <tableColumn id="7" name="EDTC4" dataDxfId="149" dataCellStyle="Percent">
      <calculatedColumnFormula>IF(ISTEXT(Table11011121323456[[#This Row],[Records Reviewed]])," ",W34/Table11011121323456[[#This Row],[Records Reviewed]])</calculatedColumnFormula>
    </tableColumn>
    <tableColumn id="8" name="EDTC5" dataDxfId="148" dataCellStyle="Percent">
      <calculatedColumnFormula>IF(ISTEXT(Table11011121323456[[#This Row],[Records Reviewed]])," ",X34/Table11011121323456[[#This Row],[Records Reviewed]])</calculatedColumnFormula>
    </tableColumn>
    <tableColumn id="9" name="EDTC6" dataDxfId="147" dataCellStyle="Percent">
      <calculatedColumnFormula>IF(ISTEXT(Table11011121323456[[#This Row],[Records Reviewed]])," ",Y34/Table11011121323456[[#This Row],[Records Reviewed]])</calculatedColumnFormula>
    </tableColumn>
    <tableColumn id="10" name="EDTC7" dataDxfId="146" dataCellStyle="Percent">
      <calculatedColumnFormula>IF(ISTEXT(Table11011121323456[[#This Row],[Records Reviewed]])," ",Z34/Table11011121323456[[#This Row],[Records Reviewed]])</calculatedColumnFormula>
    </tableColumn>
    <tableColumn id="11" name="EDTCAll" dataDxfId="145" dataCellStyle="Percent">
      <calculatedColumnFormula>IF(ISTEXT(Table11011121323456[[#This Row],[Records Reviewed]])," ",AA34/Table11011121323456[[#This Row],[Records Reviewed]])</calculatedColumnFormula>
    </tableColumn>
    <tableColumn id="12" name="Submitting" dataDxfId="144" dataCellStyle="Percent">
      <calculatedColumnFormula>IF(ISNONTEXT(Table11011121323456[[#This Row],[Records Reviewed]]),"Submitted","Did not submit")</calculatedColumnFormula>
    </tableColumn>
  </tableColumns>
  <tableStyleInfo name="TableStyleLight1" showFirstColumn="0" showLastColumn="0" showRowStripes="1" showColumnStripes="0"/>
</table>
</file>

<file path=xl/tables/table4.xml><?xml version="1.0" encoding="utf-8"?>
<table xmlns="http://schemas.openxmlformats.org/spreadsheetml/2006/main" id="6" name="Table110111213234567" displayName="Table110111213234567" ref="B33:N140" totalsRowShown="0" headerRowDxfId="143" dataDxfId="141" headerRowBorderDxfId="142" tableBorderDxfId="140" totalsRowBorderDxfId="139" dataCellStyle="Percent">
  <autoFilter ref="B33:N140"/>
  <tableColumns count="13">
    <tableColumn id="1" name="Hospital CCN" dataDxfId="138">
      <calculatedColumnFormula>IF(Q34=0," ",Q34)</calculatedColumnFormula>
    </tableColumn>
    <tableColumn id="2" name="Hospital Name" dataDxfId="137">
      <calculatedColumnFormula>IF(R34=0," ",R34)</calculatedColumnFormula>
    </tableColumn>
    <tableColumn id="3" name="Quarter" dataDxfId="136">
      <calculatedColumnFormula>IF(Q34=0," ",$D$32)</calculatedColumnFormula>
    </tableColumn>
    <tableColumn id="14" name="Records Reviewed" dataDxfId="135">
      <calculatedColumnFormula>IF(ISBLANK(S34)," ",S34)</calculatedColumnFormula>
    </tableColumn>
    <tableColumn id="4" name="EDTC1" dataDxfId="134" dataCellStyle="Percent">
      <calculatedColumnFormula>IF(ISTEXT(Table110111213234567[[#This Row],[Records Reviewed]])," ",T34/Table110111213234567[[#This Row],[Records Reviewed]])</calculatedColumnFormula>
    </tableColumn>
    <tableColumn id="5" name="EDTC2" dataDxfId="133" dataCellStyle="Percent">
      <calculatedColumnFormula>IF(ISTEXT(Table110111213234567[[#This Row],[Records Reviewed]])," ",U34/Table110111213234567[[#This Row],[Records Reviewed]])</calculatedColumnFormula>
    </tableColumn>
    <tableColumn id="6" name="EDTC3" dataDxfId="132" dataCellStyle="Percent">
      <calculatedColumnFormula>IF(ISTEXT(Table110111213234567[[#This Row],[Records Reviewed]])," ",V34/Table110111213234567[[#This Row],[Records Reviewed]])</calculatedColumnFormula>
    </tableColumn>
    <tableColumn id="7" name="EDTC4" dataDxfId="131" dataCellStyle="Percent">
      <calculatedColumnFormula>IF(ISTEXT(Table110111213234567[[#This Row],[Records Reviewed]])," ",W34/Table110111213234567[[#This Row],[Records Reviewed]])</calculatedColumnFormula>
    </tableColumn>
    <tableColumn id="8" name="EDTC5" dataDxfId="130" dataCellStyle="Percent">
      <calculatedColumnFormula>IF(ISTEXT(Table110111213234567[[#This Row],[Records Reviewed]])," ",X34/Table110111213234567[[#This Row],[Records Reviewed]])</calculatedColumnFormula>
    </tableColumn>
    <tableColumn id="9" name="EDTC6" dataDxfId="129" dataCellStyle="Percent">
      <calculatedColumnFormula>IF(ISTEXT(Table110111213234567[[#This Row],[Records Reviewed]])," ",Y34/Table110111213234567[[#This Row],[Records Reviewed]])</calculatedColumnFormula>
    </tableColumn>
    <tableColumn id="10" name="EDTC7" dataDxfId="128" dataCellStyle="Percent">
      <calculatedColumnFormula>IF(ISTEXT(Table110111213234567[[#This Row],[Records Reviewed]])," ",Z34/Table110111213234567[[#This Row],[Records Reviewed]])</calculatedColumnFormula>
    </tableColumn>
    <tableColumn id="11" name="EDTCAll" dataDxfId="127" dataCellStyle="Percent">
      <calculatedColumnFormula>IF(ISTEXT(Table110111213234567[[#This Row],[Records Reviewed]])," ",AA34/Table110111213234567[[#This Row],[Records Reviewed]])</calculatedColumnFormula>
    </tableColumn>
    <tableColumn id="12" name="Submitting" dataDxfId="126" dataCellStyle="Percent">
      <calculatedColumnFormula>IF(ISNONTEXT(Table110111213234567[[#This Row],[Records Reviewed]]),"Submitted","Did not submit")</calculatedColumnFormula>
    </tableColumn>
  </tableColumns>
  <tableStyleInfo name="TableStyleLight1" showFirstColumn="0" showLastColumn="0" showRowStripes="1" showColumnStripes="0"/>
</table>
</file>

<file path=xl/tables/table5.xml><?xml version="1.0" encoding="utf-8"?>
<table xmlns="http://schemas.openxmlformats.org/spreadsheetml/2006/main" id="7" name="Table1101112132345678" displayName="Table1101112132345678" ref="B33:N140" totalsRowShown="0" headerRowDxfId="125" dataDxfId="123" headerRowBorderDxfId="124" tableBorderDxfId="122" totalsRowBorderDxfId="121" dataCellStyle="Percent">
  <autoFilter ref="B33:N140"/>
  <tableColumns count="13">
    <tableColumn id="1" name="Hospital CCN" dataDxfId="120">
      <calculatedColumnFormula>IF(Q34=0," ",Q34)</calculatedColumnFormula>
    </tableColumn>
    <tableColumn id="2" name="Hospital Name" dataDxfId="119">
      <calculatedColumnFormula>IF(R34=0," ",R34)</calculatedColumnFormula>
    </tableColumn>
    <tableColumn id="3" name="Quarter" dataDxfId="118">
      <calculatedColumnFormula>IF(Q34=0," ",$D$32)</calculatedColumnFormula>
    </tableColumn>
    <tableColumn id="14" name="Records Reviewed" dataDxfId="117">
      <calculatedColumnFormula>IF(ISBLANK(S34)," ",S34)</calculatedColumnFormula>
    </tableColumn>
    <tableColumn id="4" name="EDTC1" dataDxfId="116" dataCellStyle="Percent">
      <calculatedColumnFormula>IF(ISTEXT(Table1101112132345678[[#This Row],[Records Reviewed]])," ",T34/Table1101112132345678[[#This Row],[Records Reviewed]])</calculatedColumnFormula>
    </tableColumn>
    <tableColumn id="5" name="EDTC2" dataDxfId="115" dataCellStyle="Percent">
      <calculatedColumnFormula>IF(ISTEXT(Table1101112132345678[[#This Row],[Records Reviewed]])," ",U34/Table1101112132345678[[#This Row],[Records Reviewed]])</calculatedColumnFormula>
    </tableColumn>
    <tableColumn id="6" name="EDTC3" dataDxfId="114" dataCellStyle="Percent">
      <calculatedColumnFormula>IF(ISTEXT(Table1101112132345678[[#This Row],[Records Reviewed]])," ",V34/Table1101112132345678[[#This Row],[Records Reviewed]])</calculatedColumnFormula>
    </tableColumn>
    <tableColumn id="7" name="EDTC4" dataDxfId="113" dataCellStyle="Percent">
      <calculatedColumnFormula>IF(ISTEXT(Table1101112132345678[[#This Row],[Records Reviewed]])," ",W34/Table1101112132345678[[#This Row],[Records Reviewed]])</calculatedColumnFormula>
    </tableColumn>
    <tableColumn id="8" name="EDTC5" dataDxfId="112" dataCellStyle="Percent">
      <calculatedColumnFormula>IF(ISTEXT(Table1101112132345678[[#This Row],[Records Reviewed]])," ",X34/Table1101112132345678[[#This Row],[Records Reviewed]])</calculatedColumnFormula>
    </tableColumn>
    <tableColumn id="9" name="EDTC6" dataDxfId="111" dataCellStyle="Percent">
      <calculatedColumnFormula>IF(ISTEXT(Table1101112132345678[[#This Row],[Records Reviewed]])," ",Y34/Table1101112132345678[[#This Row],[Records Reviewed]])</calculatedColumnFormula>
    </tableColumn>
    <tableColumn id="10" name="EDTC7" dataDxfId="110" dataCellStyle="Percent">
      <calculatedColumnFormula>IF(ISTEXT(Table1101112132345678[[#This Row],[Records Reviewed]])," ",Z34/Table1101112132345678[[#This Row],[Records Reviewed]])</calculatedColumnFormula>
    </tableColumn>
    <tableColumn id="11" name="EDTCAll" dataDxfId="109" dataCellStyle="Percent">
      <calculatedColumnFormula>IF(ISTEXT(Table1101112132345678[[#This Row],[Records Reviewed]])," ",AA34/Table1101112132345678[[#This Row],[Records Reviewed]])</calculatedColumnFormula>
    </tableColumn>
    <tableColumn id="12" name="Submitting" dataDxfId="108" dataCellStyle="Percent">
      <calculatedColumnFormula>IF(ISNONTEXT(Table1101112132345678[[#This Row],[Records Reviewed]]),"Submitted","Did not submit")</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8" name="Table11011121323456789" displayName="Table11011121323456789" ref="B33:N140" totalsRowShown="0" headerRowDxfId="107" dataDxfId="105" headerRowBorderDxfId="106" tableBorderDxfId="104" totalsRowBorderDxfId="103" dataCellStyle="Percent">
  <autoFilter ref="B33:N140"/>
  <tableColumns count="13">
    <tableColumn id="1" name="Hospital CCN" dataDxfId="102">
      <calculatedColumnFormula>IF(Q34=0," ",Q34)</calculatedColumnFormula>
    </tableColumn>
    <tableColumn id="2" name="Hospital Name" dataDxfId="101">
      <calculatedColumnFormula>IF(R34=0," ",R34)</calculatedColumnFormula>
    </tableColumn>
    <tableColumn id="3" name="Quarter" dataDxfId="100">
      <calculatedColumnFormula>IF(Q34=0," ",$D$32)</calculatedColumnFormula>
    </tableColumn>
    <tableColumn id="14" name="Records Reviewed" dataDxfId="99">
      <calculatedColumnFormula>IF(ISBLANK(S34)," ",S34)</calculatedColumnFormula>
    </tableColumn>
    <tableColumn id="4" name="EDTC1" dataDxfId="98" dataCellStyle="Percent">
      <calculatedColumnFormula>IF(ISTEXT(Table11011121323456789[[#This Row],[Records Reviewed]])," ",T34/Table11011121323456789[[#This Row],[Records Reviewed]])</calculatedColumnFormula>
    </tableColumn>
    <tableColumn id="5" name="EDTC2" dataDxfId="97" dataCellStyle="Percent">
      <calculatedColumnFormula>IF(ISTEXT(Table11011121323456789[[#This Row],[Records Reviewed]])," ",U34/Table11011121323456789[[#This Row],[Records Reviewed]])</calculatedColumnFormula>
    </tableColumn>
    <tableColumn id="6" name="EDTC3" dataDxfId="96" dataCellStyle="Percent">
      <calculatedColumnFormula>IF(ISTEXT(Table11011121323456789[[#This Row],[Records Reviewed]])," ",V34/Table11011121323456789[[#This Row],[Records Reviewed]])</calculatedColumnFormula>
    </tableColumn>
    <tableColumn id="7" name="EDTC4" dataDxfId="95" dataCellStyle="Percent">
      <calculatedColumnFormula>IF(ISTEXT(Table11011121323456789[[#This Row],[Records Reviewed]])," ",W34/Table11011121323456789[[#This Row],[Records Reviewed]])</calculatedColumnFormula>
    </tableColumn>
    <tableColumn id="8" name="EDTC5" dataDxfId="94" dataCellStyle="Percent">
      <calculatedColumnFormula>IF(ISTEXT(Table11011121323456789[[#This Row],[Records Reviewed]])," ",X34/Table11011121323456789[[#This Row],[Records Reviewed]])</calculatedColumnFormula>
    </tableColumn>
    <tableColumn id="9" name="EDTC6" dataDxfId="93" dataCellStyle="Percent">
      <calculatedColumnFormula>IF(ISTEXT(Table11011121323456789[[#This Row],[Records Reviewed]])," ",Y34/Table11011121323456789[[#This Row],[Records Reviewed]])</calculatedColumnFormula>
    </tableColumn>
    <tableColumn id="10" name="EDTC7" dataDxfId="92" dataCellStyle="Percent">
      <calculatedColumnFormula>IF(ISTEXT(Table11011121323456789[[#This Row],[Records Reviewed]])," ",Z34/Table11011121323456789[[#This Row],[Records Reviewed]])</calculatedColumnFormula>
    </tableColumn>
    <tableColumn id="11" name="EDTCAll" dataDxfId="91" dataCellStyle="Percent">
      <calculatedColumnFormula>IF(ISTEXT(Table11011121323456789[[#This Row],[Records Reviewed]])," ",AA34/Table11011121323456789[[#This Row],[Records Reviewed]])</calculatedColumnFormula>
    </tableColumn>
    <tableColumn id="12" name="Submitting" dataDxfId="90" dataCellStyle="Percent">
      <calculatedColumnFormula>IF(ISNONTEXT(Table11011121323456789[[#This Row],[Records Reviewed]]),"Submitted","Did not submit")</calculatedColumnFormula>
    </tableColumn>
  </tableColumns>
  <tableStyleInfo name="TableStyleLight1" showFirstColumn="0" showLastColumn="0" showRowStripes="1" showColumnStripes="0"/>
</table>
</file>

<file path=xl/tables/table7.xml><?xml version="1.0" encoding="utf-8"?>
<table xmlns="http://schemas.openxmlformats.org/spreadsheetml/2006/main" id="9" name="Table1101112132345678910" displayName="Table1101112132345678910" ref="B33:N140" totalsRowShown="0" headerRowDxfId="89" dataDxfId="87" headerRowBorderDxfId="88" tableBorderDxfId="86" totalsRowBorderDxfId="85" dataCellStyle="Percent">
  <autoFilter ref="B33:N140"/>
  <tableColumns count="13">
    <tableColumn id="1" name="Hospital CCN" dataDxfId="84">
      <calculatedColumnFormula>IF(Q34=0," ",Q34)</calculatedColumnFormula>
    </tableColumn>
    <tableColumn id="2" name="Hospital Name" dataDxfId="83">
      <calculatedColumnFormula>IF(R34=0," ",R34)</calculatedColumnFormula>
    </tableColumn>
    <tableColumn id="3" name="Quarter" dataDxfId="82">
      <calculatedColumnFormula>IF(Q34=0," ",$D$32)</calculatedColumnFormula>
    </tableColumn>
    <tableColumn id="14" name="Records Reviewed" dataDxfId="81">
      <calculatedColumnFormula>IF(ISBLANK(S34)," ",S34)</calculatedColumnFormula>
    </tableColumn>
    <tableColumn id="4" name="EDTC1" dataDxfId="80" dataCellStyle="Percent">
      <calculatedColumnFormula>IF(ISTEXT(Table1101112132345678910[[#This Row],[Records Reviewed]])," ",T34/Table1101112132345678910[[#This Row],[Records Reviewed]])</calculatedColumnFormula>
    </tableColumn>
    <tableColumn id="5" name="EDTC2" dataDxfId="79" dataCellStyle="Percent">
      <calculatedColumnFormula>IF(ISTEXT(Table1101112132345678910[[#This Row],[Records Reviewed]])," ",U34/Table1101112132345678910[[#This Row],[Records Reviewed]])</calculatedColumnFormula>
    </tableColumn>
    <tableColumn id="6" name="EDTC3" dataDxfId="78" dataCellStyle="Percent">
      <calculatedColumnFormula>IF(ISTEXT(Table1101112132345678910[[#This Row],[Records Reviewed]])," ",V34/Table1101112132345678910[[#This Row],[Records Reviewed]])</calculatedColumnFormula>
    </tableColumn>
    <tableColumn id="7" name="EDTC4" dataDxfId="77" dataCellStyle="Percent">
      <calculatedColumnFormula>IF(ISTEXT(Table1101112132345678910[[#This Row],[Records Reviewed]])," ",W34/Table1101112132345678910[[#This Row],[Records Reviewed]])</calculatedColumnFormula>
    </tableColumn>
    <tableColumn id="8" name="EDTC5" dataDxfId="76" dataCellStyle="Percent">
      <calculatedColumnFormula>IF(ISTEXT(Table1101112132345678910[[#This Row],[Records Reviewed]])," ",X34/Table1101112132345678910[[#This Row],[Records Reviewed]])</calculatedColumnFormula>
    </tableColumn>
    <tableColumn id="9" name="EDTC6" dataDxfId="75" dataCellStyle="Percent">
      <calculatedColumnFormula>IF(ISTEXT(Table1101112132345678910[[#This Row],[Records Reviewed]])," ",Y34/Table1101112132345678910[[#This Row],[Records Reviewed]])</calculatedColumnFormula>
    </tableColumn>
    <tableColumn id="10" name="EDTC7" dataDxfId="74" dataCellStyle="Percent">
      <calculatedColumnFormula>IF(ISTEXT(Table1101112132345678910[[#This Row],[Records Reviewed]])," ",Z34/Table1101112132345678910[[#This Row],[Records Reviewed]])</calculatedColumnFormula>
    </tableColumn>
    <tableColumn id="11" name="EDTCAll" dataDxfId="73" dataCellStyle="Percent">
      <calculatedColumnFormula>IF(ISTEXT(Table1101112132345678910[[#This Row],[Records Reviewed]])," ",AA34/Table1101112132345678910[[#This Row],[Records Reviewed]])</calculatedColumnFormula>
    </tableColumn>
    <tableColumn id="12" name="Submitting" dataDxfId="72" dataCellStyle="Percent">
      <calculatedColumnFormula>IF(ISNONTEXT(Table1101112132345678910[[#This Row],[Records Reviewed]]),"Submitted","Did not submit")</calculatedColumnFormula>
    </tableColumn>
  </tableColumns>
  <tableStyleInfo name="TableStyleLight1" showFirstColumn="0" showLastColumn="0" showRowStripes="1" showColumnStripes="0"/>
</table>
</file>

<file path=xl/tables/table8.xml><?xml version="1.0" encoding="utf-8"?>
<table xmlns="http://schemas.openxmlformats.org/spreadsheetml/2006/main" id="10" name="Table110111213234567891011" displayName="Table110111213234567891011" ref="B33:N140" totalsRowShown="0" headerRowDxfId="71" dataDxfId="69" headerRowBorderDxfId="70" tableBorderDxfId="68" totalsRowBorderDxfId="67" dataCellStyle="Percent">
  <autoFilter ref="B33:N140"/>
  <tableColumns count="13">
    <tableColumn id="1" name="Hospital CCN" dataDxfId="66">
      <calculatedColumnFormula>IF(Q34=0," ",Q34)</calculatedColumnFormula>
    </tableColumn>
    <tableColumn id="2" name="Hospital Name" dataDxfId="65">
      <calculatedColumnFormula>IF(R34=0," ",R34)</calculatedColumnFormula>
    </tableColumn>
    <tableColumn id="3" name="Quarter" dataDxfId="64">
      <calculatedColumnFormula>IF(Q34=0," ",$D$32)</calculatedColumnFormula>
    </tableColumn>
    <tableColumn id="14" name="Records Reviewed" dataDxfId="63">
      <calculatedColumnFormula>IF(ISBLANK(S34)," ",S34)</calculatedColumnFormula>
    </tableColumn>
    <tableColumn id="4" name="EDTC1" dataDxfId="62" dataCellStyle="Percent">
      <calculatedColumnFormula>IF(ISTEXT(Table110111213234567891011[[#This Row],[Records Reviewed]])," ",T34/Table110111213234567891011[[#This Row],[Records Reviewed]])</calculatedColumnFormula>
    </tableColumn>
    <tableColumn id="5" name="EDTC2" dataDxfId="61" dataCellStyle="Percent">
      <calculatedColumnFormula>IF(ISTEXT(Table110111213234567891011[[#This Row],[Records Reviewed]])," ",U34/Table110111213234567891011[[#This Row],[Records Reviewed]])</calculatedColumnFormula>
    </tableColumn>
    <tableColumn id="6" name="EDTC3" dataDxfId="60" dataCellStyle="Percent">
      <calculatedColumnFormula>IF(ISTEXT(Table110111213234567891011[[#This Row],[Records Reviewed]])," ",V34/Table110111213234567891011[[#This Row],[Records Reviewed]])</calculatedColumnFormula>
    </tableColumn>
    <tableColumn id="7" name="EDTC4" dataDxfId="59" dataCellStyle="Percent">
      <calculatedColumnFormula>IF(ISTEXT(Table110111213234567891011[[#This Row],[Records Reviewed]])," ",W34/Table110111213234567891011[[#This Row],[Records Reviewed]])</calculatedColumnFormula>
    </tableColumn>
    <tableColumn id="8" name="EDTC5" dataDxfId="58" dataCellStyle="Percent">
      <calculatedColumnFormula>IF(ISTEXT(Table110111213234567891011[[#This Row],[Records Reviewed]])," ",X34/Table110111213234567891011[[#This Row],[Records Reviewed]])</calculatedColumnFormula>
    </tableColumn>
    <tableColumn id="9" name="EDTC6" dataDxfId="57" dataCellStyle="Percent">
      <calculatedColumnFormula>IF(ISTEXT(Table110111213234567891011[[#This Row],[Records Reviewed]])," ",Y34/Table110111213234567891011[[#This Row],[Records Reviewed]])</calculatedColumnFormula>
    </tableColumn>
    <tableColumn id="10" name="EDTC7" dataDxfId="56" dataCellStyle="Percent">
      <calculatedColumnFormula>IF(ISTEXT(Table110111213234567891011[[#This Row],[Records Reviewed]])," ",Z34/Table110111213234567891011[[#This Row],[Records Reviewed]])</calculatedColumnFormula>
    </tableColumn>
    <tableColumn id="11" name="EDTCAll" dataDxfId="55" dataCellStyle="Percent">
      <calculatedColumnFormula>IF(ISTEXT(Table110111213234567891011[[#This Row],[Records Reviewed]])," ",AA34/Table110111213234567891011[[#This Row],[Records Reviewed]])</calculatedColumnFormula>
    </tableColumn>
    <tableColumn id="12" name="Submitting" dataDxfId="54" dataCellStyle="Percent">
      <calculatedColumnFormula>IF(ISNONTEXT(Table110111213234567891011[[#This Row],[Records Reviewed]]),"Submitted","Did not submit")</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11011121323456789101112" displayName="Table11011121323456789101112" ref="B33:N140" totalsRowShown="0" headerRowDxfId="53" dataDxfId="51" headerRowBorderDxfId="52" tableBorderDxfId="50" totalsRowBorderDxfId="49" dataCellStyle="Percent">
  <autoFilter ref="B33:N140"/>
  <tableColumns count="13">
    <tableColumn id="1" name="Hospital CCN" dataDxfId="48">
      <calculatedColumnFormula>IF(Q34=0," ",Q34)</calculatedColumnFormula>
    </tableColumn>
    <tableColumn id="2" name="Hospital Name" dataDxfId="47">
      <calculatedColumnFormula>IF(R34=0," ",R34)</calculatedColumnFormula>
    </tableColumn>
    <tableColumn id="3" name="Quarter" dataDxfId="46">
      <calculatedColumnFormula>IF(Q34=0," ",$D$32)</calculatedColumnFormula>
    </tableColumn>
    <tableColumn id="14" name="Records Reviewed" dataDxfId="45">
      <calculatedColumnFormula>IF(ISBLANK(S34)," ",S34)</calculatedColumnFormula>
    </tableColumn>
    <tableColumn id="4" name="EDTC1" dataDxfId="44" dataCellStyle="Percent">
      <calculatedColumnFormula>IF(ISTEXT(Table11011121323456789101112[[#This Row],[Records Reviewed]])," ",T34/Table11011121323456789101112[[#This Row],[Records Reviewed]])</calculatedColumnFormula>
    </tableColumn>
    <tableColumn id="5" name="EDTC2" dataDxfId="43" dataCellStyle="Percent">
      <calculatedColumnFormula>IF(ISTEXT(Table11011121323456789101112[[#This Row],[Records Reviewed]])," ",U34/Table11011121323456789101112[[#This Row],[Records Reviewed]])</calculatedColumnFormula>
    </tableColumn>
    <tableColumn id="6" name="EDTC3" dataDxfId="42" dataCellStyle="Percent">
      <calculatedColumnFormula>IF(ISTEXT(Table11011121323456789101112[[#This Row],[Records Reviewed]])," ",V34/Table11011121323456789101112[[#This Row],[Records Reviewed]])</calculatedColumnFormula>
    </tableColumn>
    <tableColumn id="7" name="EDTC4" dataDxfId="41" dataCellStyle="Percent">
      <calculatedColumnFormula>IF(ISTEXT(Table11011121323456789101112[[#This Row],[Records Reviewed]])," ",W34/Table11011121323456789101112[[#This Row],[Records Reviewed]])</calculatedColumnFormula>
    </tableColumn>
    <tableColumn id="8" name="EDTC5" dataDxfId="40" dataCellStyle="Percent">
      <calculatedColumnFormula>IF(ISTEXT(Table11011121323456789101112[[#This Row],[Records Reviewed]])," ",X34/Table11011121323456789101112[[#This Row],[Records Reviewed]])</calculatedColumnFormula>
    </tableColumn>
    <tableColumn id="9" name="EDTC6" dataDxfId="39" dataCellStyle="Percent">
      <calculatedColumnFormula>IF(ISTEXT(Table11011121323456789101112[[#This Row],[Records Reviewed]])," ",Y34/Table11011121323456789101112[[#This Row],[Records Reviewed]])</calculatedColumnFormula>
    </tableColumn>
    <tableColumn id="10" name="EDTC7" dataDxfId="38" dataCellStyle="Percent">
      <calculatedColumnFormula>IF(ISTEXT(Table11011121323456789101112[[#This Row],[Records Reviewed]])," ",Z34/Table11011121323456789101112[[#This Row],[Records Reviewed]])</calculatedColumnFormula>
    </tableColumn>
    <tableColumn id="11" name="EDTCAll" dataDxfId="37" dataCellStyle="Percent">
      <calculatedColumnFormula>IF(ISTEXT(Table11011121323456789101112[[#This Row],[Records Reviewed]])," ",AA34/Table11011121323456789101112[[#This Row],[Records Reviewed]])</calculatedColumnFormula>
    </tableColumn>
    <tableColumn id="12" name="Submitting" dataDxfId="36" dataCellStyle="Percent">
      <calculatedColumnFormula>IF(ISNONTEXT(Table11011121323456789101112[[#This Row],[Records Reviewed]]),"Submitted","Did not submit")</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pageSetUpPr fitToPage="1"/>
  </sheetPr>
  <dimension ref="A1:C123"/>
  <sheetViews>
    <sheetView showGridLines="0" tabSelected="1" workbookViewId="0"/>
  </sheetViews>
  <sheetFormatPr defaultRowHeight="15" x14ac:dyDescent="0.25"/>
  <cols>
    <col min="1" max="1" width="1.85546875" style="4" customWidth="1"/>
    <col min="2" max="2" width="3.7109375" customWidth="1"/>
    <col min="3" max="3" width="156.85546875" style="45" customWidth="1"/>
  </cols>
  <sheetData>
    <row r="1" spans="1:3" s="4" customFormat="1" x14ac:dyDescent="0.25">
      <c r="C1" s="45"/>
    </row>
    <row r="2" spans="1:3" s="4" customFormat="1" x14ac:dyDescent="0.25">
      <c r="C2" s="45"/>
    </row>
    <row r="3" spans="1:3" s="4" customFormat="1" x14ac:dyDescent="0.25">
      <c r="C3" s="45"/>
    </row>
    <row r="4" spans="1:3" s="4" customFormat="1" x14ac:dyDescent="0.25">
      <c r="C4" s="45"/>
    </row>
    <row r="5" spans="1:3" s="4" customFormat="1" x14ac:dyDescent="0.25">
      <c r="C5" s="45"/>
    </row>
    <row r="6" spans="1:3" s="4" customFormat="1" x14ac:dyDescent="0.25">
      <c r="C6" s="45"/>
    </row>
    <row r="7" spans="1:3" s="4" customFormat="1" x14ac:dyDescent="0.25">
      <c r="C7" s="45"/>
    </row>
    <row r="8" spans="1:3" s="43" customFormat="1" ht="19.5" customHeight="1" x14ac:dyDescent="0.2">
      <c r="A8" s="83" t="s">
        <v>39</v>
      </c>
      <c r="B8" s="83"/>
      <c r="C8" s="83"/>
    </row>
    <row r="9" spans="1:3" s="43" customFormat="1" ht="25.5" customHeight="1" x14ac:dyDescent="0.2">
      <c r="A9" s="83"/>
      <c r="B9" s="83"/>
      <c r="C9" s="83"/>
    </row>
    <row r="10" spans="1:3" s="43" customFormat="1" ht="15" customHeight="1" x14ac:dyDescent="0.2">
      <c r="A10" s="44"/>
      <c r="B10" s="44"/>
      <c r="C10" s="44"/>
    </row>
    <row r="11" spans="1:3" s="43" customFormat="1" ht="25.5" customHeight="1" x14ac:dyDescent="0.2">
      <c r="A11" s="44"/>
      <c r="B11" s="44"/>
      <c r="C11" s="73" t="s">
        <v>67</v>
      </c>
    </row>
    <row r="13" spans="1:3" ht="18.75" x14ac:dyDescent="0.3">
      <c r="B13" s="17" t="s">
        <v>47</v>
      </c>
      <c r="C13" s="75"/>
    </row>
    <row r="14" spans="1:3" ht="37.5" x14ac:dyDescent="0.3">
      <c r="B14" s="18"/>
      <c r="C14" s="19" t="s">
        <v>48</v>
      </c>
    </row>
    <row r="15" spans="1:3" s="4" customFormat="1" ht="15" customHeight="1" x14ac:dyDescent="0.3">
      <c r="B15" s="18"/>
      <c r="C15" s="19"/>
    </row>
    <row r="16" spans="1:3" ht="37.5" x14ac:dyDescent="0.3">
      <c r="B16" s="18"/>
      <c r="C16" s="19" t="s">
        <v>49</v>
      </c>
    </row>
    <row r="17" spans="2:3" s="4" customFormat="1" ht="18.75" x14ac:dyDescent="0.3">
      <c r="B17" s="18"/>
      <c r="C17" s="19"/>
    </row>
    <row r="18" spans="2:3" s="4" customFormat="1" ht="18.75" x14ac:dyDescent="0.3">
      <c r="B18" s="74" t="s">
        <v>68</v>
      </c>
      <c r="C18" s="76"/>
    </row>
    <row r="19" spans="2:3" s="62" customFormat="1" ht="9.75" customHeight="1" x14ac:dyDescent="0.3">
      <c r="B19" s="72"/>
      <c r="C19" s="77"/>
    </row>
    <row r="20" spans="2:3" s="4" customFormat="1" ht="18.75" x14ac:dyDescent="0.3">
      <c r="B20" s="18"/>
      <c r="C20" s="78" t="s">
        <v>55</v>
      </c>
    </row>
    <row r="21" spans="2:3" s="4" customFormat="1" ht="37.5" x14ac:dyDescent="0.3">
      <c r="B21" s="18"/>
      <c r="C21" s="19" t="s">
        <v>50</v>
      </c>
    </row>
    <row r="22" spans="2:3" s="4" customFormat="1" ht="15" customHeight="1" x14ac:dyDescent="0.3">
      <c r="B22" s="18"/>
      <c r="C22" s="19"/>
    </row>
    <row r="23" spans="2:3" s="4" customFormat="1" ht="18.75" x14ac:dyDescent="0.3">
      <c r="B23" s="18"/>
      <c r="C23" s="19" t="s">
        <v>51</v>
      </c>
    </row>
    <row r="24" spans="2:3" s="4" customFormat="1" ht="18.75" x14ac:dyDescent="0.3">
      <c r="B24" s="18"/>
      <c r="C24" s="19"/>
    </row>
    <row r="25" spans="2:3" s="4" customFormat="1" ht="18.75" x14ac:dyDescent="0.3">
      <c r="B25" s="18"/>
      <c r="C25" s="19"/>
    </row>
    <row r="26" spans="2:3" s="4" customFormat="1" ht="18.75" x14ac:dyDescent="0.3">
      <c r="B26" s="18"/>
      <c r="C26" s="19"/>
    </row>
    <row r="27" spans="2:3" s="4" customFormat="1" ht="18.75" x14ac:dyDescent="0.3">
      <c r="B27" s="18"/>
      <c r="C27" s="19"/>
    </row>
    <row r="28" spans="2:3" s="4" customFormat="1" ht="18.75" x14ac:dyDescent="0.3">
      <c r="B28" s="18"/>
      <c r="C28" s="19"/>
    </row>
    <row r="29" spans="2:3" s="4" customFormat="1" ht="18.75" x14ac:dyDescent="0.3">
      <c r="B29" s="18"/>
      <c r="C29" s="19"/>
    </row>
    <row r="30" spans="2:3" s="4" customFormat="1" ht="18.75" x14ac:dyDescent="0.3">
      <c r="B30" s="18"/>
      <c r="C30" s="19"/>
    </row>
    <row r="31" spans="2:3" s="4" customFormat="1" ht="18.75" x14ac:dyDescent="0.3">
      <c r="B31" s="18"/>
      <c r="C31" s="19"/>
    </row>
    <row r="32" spans="2:3" s="4" customFormat="1" ht="18.75" x14ac:dyDescent="0.3">
      <c r="B32" s="18"/>
      <c r="C32" s="19"/>
    </row>
    <row r="33" spans="2:3" s="4" customFormat="1" ht="37.5" x14ac:dyDescent="0.3">
      <c r="B33" s="18"/>
      <c r="C33" s="19" t="s">
        <v>52</v>
      </c>
    </row>
    <row r="34" spans="2:3" s="4" customFormat="1" ht="18.75" x14ac:dyDescent="0.3">
      <c r="B34" s="18"/>
      <c r="C34" s="19"/>
    </row>
    <row r="35" spans="2:3" s="4" customFormat="1" ht="18.75" x14ac:dyDescent="0.3">
      <c r="B35" s="18"/>
      <c r="C35" s="19"/>
    </row>
    <row r="36" spans="2:3" s="4" customFormat="1" ht="18.75" x14ac:dyDescent="0.3">
      <c r="B36" s="18"/>
      <c r="C36" s="19"/>
    </row>
    <row r="37" spans="2:3" s="4" customFormat="1" ht="18.75" x14ac:dyDescent="0.3">
      <c r="B37" s="18"/>
      <c r="C37" s="19"/>
    </row>
    <row r="38" spans="2:3" s="4" customFormat="1" ht="18.75" x14ac:dyDescent="0.3">
      <c r="B38" s="18"/>
      <c r="C38" s="19"/>
    </row>
    <row r="39" spans="2:3" s="4" customFormat="1" ht="18.75" x14ac:dyDescent="0.3">
      <c r="B39" s="18"/>
      <c r="C39" s="19"/>
    </row>
    <row r="40" spans="2:3" s="4" customFormat="1" ht="18.75" x14ac:dyDescent="0.3">
      <c r="B40" s="18"/>
      <c r="C40" s="19"/>
    </row>
    <row r="41" spans="2:3" s="4" customFormat="1" ht="18.75" x14ac:dyDescent="0.3">
      <c r="B41" s="18"/>
      <c r="C41" s="19"/>
    </row>
    <row r="42" spans="2:3" s="4" customFormat="1" ht="18.75" x14ac:dyDescent="0.3">
      <c r="B42" s="18"/>
      <c r="C42" s="19"/>
    </row>
    <row r="43" spans="2:3" s="4" customFormat="1" ht="18.75" x14ac:dyDescent="0.3">
      <c r="B43" s="18"/>
      <c r="C43" s="19"/>
    </row>
    <row r="44" spans="2:3" s="4" customFormat="1" ht="18.75" x14ac:dyDescent="0.3">
      <c r="B44" s="18"/>
      <c r="C44" s="19"/>
    </row>
    <row r="45" spans="2:3" s="4" customFormat="1" ht="18.75" x14ac:dyDescent="0.3">
      <c r="B45" s="18"/>
      <c r="C45" s="19" t="s">
        <v>53</v>
      </c>
    </row>
    <row r="46" spans="2:3" s="4" customFormat="1" ht="18.75" x14ac:dyDescent="0.3">
      <c r="B46" s="18"/>
      <c r="C46" s="19"/>
    </row>
    <row r="47" spans="2:3" s="4" customFormat="1" ht="18.75" x14ac:dyDescent="0.3">
      <c r="B47" s="18"/>
      <c r="C47" s="19"/>
    </row>
    <row r="48" spans="2:3" s="4" customFormat="1" ht="18.75" x14ac:dyDescent="0.3">
      <c r="B48" s="18"/>
      <c r="C48" s="19"/>
    </row>
    <row r="49" spans="2:3" s="4" customFormat="1" ht="18.75" x14ac:dyDescent="0.3">
      <c r="B49" s="18"/>
      <c r="C49" s="19"/>
    </row>
    <row r="50" spans="2:3" s="4" customFormat="1" ht="18.75" x14ac:dyDescent="0.3">
      <c r="B50" s="18"/>
      <c r="C50" s="19"/>
    </row>
    <row r="51" spans="2:3" s="4" customFormat="1" ht="18.75" x14ac:dyDescent="0.3">
      <c r="B51" s="18"/>
      <c r="C51" s="19"/>
    </row>
    <row r="52" spans="2:3" s="4" customFormat="1" ht="18.75" x14ac:dyDescent="0.3">
      <c r="B52" s="18"/>
      <c r="C52" s="19"/>
    </row>
    <row r="53" spans="2:3" s="4" customFormat="1" ht="18.75" x14ac:dyDescent="0.3">
      <c r="B53" s="18"/>
      <c r="C53" s="19"/>
    </row>
    <row r="54" spans="2:3" s="4" customFormat="1" ht="18.75" x14ac:dyDescent="0.3">
      <c r="B54" s="18"/>
      <c r="C54" s="19"/>
    </row>
    <row r="55" spans="2:3" s="4" customFormat="1" ht="18.75" x14ac:dyDescent="0.3">
      <c r="B55" s="18"/>
      <c r="C55" s="19"/>
    </row>
    <row r="56" spans="2:3" s="4" customFormat="1" ht="18.75" x14ac:dyDescent="0.3">
      <c r="B56" s="18"/>
      <c r="C56" s="19"/>
    </row>
    <row r="57" spans="2:3" s="4" customFormat="1" ht="18.75" x14ac:dyDescent="0.3">
      <c r="B57" s="18"/>
      <c r="C57" s="19"/>
    </row>
    <row r="58" spans="2:3" s="4" customFormat="1" ht="18.75" x14ac:dyDescent="0.3">
      <c r="B58" s="18"/>
      <c r="C58" s="19" t="s">
        <v>54</v>
      </c>
    </row>
    <row r="59" spans="2:3" s="4" customFormat="1" ht="18.75" x14ac:dyDescent="0.3">
      <c r="B59" s="18"/>
      <c r="C59" s="19"/>
    </row>
    <row r="60" spans="2:3" s="4" customFormat="1" ht="18.75" x14ac:dyDescent="0.3">
      <c r="B60" s="18"/>
      <c r="C60" s="78" t="s">
        <v>56</v>
      </c>
    </row>
    <row r="61" spans="2:3" s="4" customFormat="1" ht="37.5" x14ac:dyDescent="0.3">
      <c r="B61" s="18"/>
      <c r="C61" s="19" t="s">
        <v>57</v>
      </c>
    </row>
    <row r="62" spans="2:3" s="4" customFormat="1" ht="18.75" x14ac:dyDescent="0.3">
      <c r="B62" s="18"/>
      <c r="C62" s="19"/>
    </row>
    <row r="63" spans="2:3" s="4" customFormat="1" ht="18.75" x14ac:dyDescent="0.3">
      <c r="B63" s="18"/>
      <c r="C63" s="19"/>
    </row>
    <row r="64" spans="2:3" s="4" customFormat="1" ht="18.75" x14ac:dyDescent="0.3">
      <c r="B64" s="18"/>
      <c r="C64" s="19"/>
    </row>
    <row r="65" spans="2:3" s="4" customFormat="1" ht="18.75" x14ac:dyDescent="0.3">
      <c r="B65" s="18"/>
      <c r="C65" s="19"/>
    </row>
    <row r="66" spans="2:3" s="4" customFormat="1" ht="18.75" x14ac:dyDescent="0.3">
      <c r="B66" s="18"/>
      <c r="C66" s="19"/>
    </row>
    <row r="67" spans="2:3" s="4" customFormat="1" ht="18.75" x14ac:dyDescent="0.3">
      <c r="B67" s="18"/>
      <c r="C67" s="19"/>
    </row>
    <row r="68" spans="2:3" s="4" customFormat="1" ht="18.75" x14ac:dyDescent="0.3">
      <c r="B68" s="18"/>
      <c r="C68" s="19"/>
    </row>
    <row r="69" spans="2:3" s="4" customFormat="1" ht="18.75" x14ac:dyDescent="0.3">
      <c r="B69" s="18"/>
      <c r="C69" s="19"/>
    </row>
    <row r="70" spans="2:3" s="4" customFormat="1" ht="18.75" x14ac:dyDescent="0.3">
      <c r="B70" s="18"/>
      <c r="C70" s="19"/>
    </row>
    <row r="71" spans="2:3" s="4" customFormat="1" ht="18.75" x14ac:dyDescent="0.3">
      <c r="B71" s="18"/>
      <c r="C71" s="19" t="s">
        <v>69</v>
      </c>
    </row>
    <row r="72" spans="2:3" s="4" customFormat="1" ht="18.75" x14ac:dyDescent="0.3">
      <c r="B72" s="18"/>
      <c r="C72" s="19"/>
    </row>
    <row r="73" spans="2:3" s="4" customFormat="1" ht="18.75" x14ac:dyDescent="0.3">
      <c r="B73" s="18"/>
      <c r="C73" s="19"/>
    </row>
    <row r="74" spans="2:3" ht="18.75" x14ac:dyDescent="0.3">
      <c r="B74" s="18"/>
      <c r="C74" s="19"/>
    </row>
    <row r="75" spans="2:3" ht="18.75" x14ac:dyDescent="0.3">
      <c r="B75" s="20" t="s">
        <v>60</v>
      </c>
      <c r="C75" s="79"/>
    </row>
    <row r="76" spans="2:3" ht="18.75" x14ac:dyDescent="0.3">
      <c r="B76" s="18"/>
      <c r="C76" s="19" t="s">
        <v>70</v>
      </c>
    </row>
    <row r="77" spans="2:3" s="4" customFormat="1" ht="18.75" x14ac:dyDescent="0.3">
      <c r="B77" s="18"/>
      <c r="C77" s="19"/>
    </row>
    <row r="78" spans="2:3" s="4" customFormat="1" ht="18.75" x14ac:dyDescent="0.3">
      <c r="B78" s="18"/>
      <c r="C78" s="19"/>
    </row>
    <row r="79" spans="2:3" ht="36.75" customHeight="1" x14ac:dyDescent="0.3">
      <c r="B79" s="18"/>
      <c r="C79" s="19" t="s">
        <v>71</v>
      </c>
    </row>
    <row r="80" spans="2:3" ht="18.75" x14ac:dyDescent="0.3">
      <c r="B80" s="18"/>
      <c r="C80" s="19" t="s">
        <v>76</v>
      </c>
    </row>
    <row r="81" spans="2:3" s="4" customFormat="1" ht="18.75" x14ac:dyDescent="0.3">
      <c r="B81" s="18"/>
      <c r="C81" s="19"/>
    </row>
    <row r="82" spans="2:3" ht="18.75" x14ac:dyDescent="0.3">
      <c r="B82" s="18"/>
      <c r="C82" s="19"/>
    </row>
    <row r="83" spans="2:3" s="4" customFormat="1" ht="18.75" x14ac:dyDescent="0.3">
      <c r="B83" s="18"/>
      <c r="C83" s="19"/>
    </row>
    <row r="84" spans="2:3" s="4" customFormat="1" ht="18.75" x14ac:dyDescent="0.3">
      <c r="B84" s="18"/>
      <c r="C84" s="19"/>
    </row>
    <row r="85" spans="2:3" s="4" customFormat="1" ht="18.75" x14ac:dyDescent="0.3">
      <c r="B85" s="18"/>
      <c r="C85" s="19"/>
    </row>
    <row r="86" spans="2:3" s="4" customFormat="1" ht="75" x14ac:dyDescent="0.3">
      <c r="B86" s="18"/>
      <c r="C86" s="19" t="s">
        <v>58</v>
      </c>
    </row>
    <row r="87" spans="2:3" ht="20.25" x14ac:dyDescent="0.25">
      <c r="C87" s="80"/>
    </row>
    <row r="88" spans="2:3" s="4" customFormat="1" ht="56.25" x14ac:dyDescent="0.3">
      <c r="C88" s="19" t="s">
        <v>59</v>
      </c>
    </row>
    <row r="89" spans="2:3" ht="20.25" x14ac:dyDescent="0.25">
      <c r="C89" s="80"/>
    </row>
    <row r="90" spans="2:3" ht="18.75" x14ac:dyDescent="0.3">
      <c r="B90" s="29" t="s">
        <v>61</v>
      </c>
      <c r="C90" s="81"/>
    </row>
    <row r="91" spans="2:3" ht="105.75" customHeight="1" x14ac:dyDescent="0.3">
      <c r="C91" s="19" t="s">
        <v>62</v>
      </c>
    </row>
    <row r="92" spans="2:3" s="4" customFormat="1" ht="18.75" x14ac:dyDescent="0.3">
      <c r="C92" s="19"/>
    </row>
    <row r="93" spans="2:3" ht="37.5" x14ac:dyDescent="0.3">
      <c r="C93" s="19" t="s">
        <v>63</v>
      </c>
    </row>
    <row r="94" spans="2:3" s="4" customFormat="1" ht="15" customHeight="1" x14ac:dyDescent="0.3">
      <c r="C94" s="19"/>
    </row>
    <row r="95" spans="2:3" ht="37.5" x14ac:dyDescent="0.3">
      <c r="C95" s="19" t="s">
        <v>64</v>
      </c>
    </row>
    <row r="96" spans="2:3" s="4" customFormat="1" ht="15" customHeight="1" x14ac:dyDescent="0.3">
      <c r="C96" s="19"/>
    </row>
    <row r="97" spans="2:3" ht="18.75" x14ac:dyDescent="0.3">
      <c r="C97" s="19" t="s">
        <v>65</v>
      </c>
    </row>
    <row r="99" spans="2:3" ht="18.75" x14ac:dyDescent="0.3">
      <c r="B99" s="30" t="s">
        <v>66</v>
      </c>
      <c r="C99" s="82"/>
    </row>
    <row r="100" spans="2:3" ht="37.5" x14ac:dyDescent="0.3">
      <c r="C100" s="19" t="s">
        <v>74</v>
      </c>
    </row>
    <row r="101" spans="2:3" ht="18.75" x14ac:dyDescent="0.3">
      <c r="C101" s="19" t="s">
        <v>34</v>
      </c>
    </row>
    <row r="102" spans="2:3" s="4" customFormat="1" ht="15" customHeight="1" x14ac:dyDescent="0.3">
      <c r="C102" s="19"/>
    </row>
    <row r="103" spans="2:3" ht="18.75" x14ac:dyDescent="0.3">
      <c r="C103" s="19" t="s">
        <v>35</v>
      </c>
    </row>
    <row r="119" spans="3:3" s="4" customFormat="1" x14ac:dyDescent="0.25">
      <c r="C119" s="45"/>
    </row>
    <row r="121" spans="3:3" ht="18.75" x14ac:dyDescent="0.3">
      <c r="C121" s="19" t="s">
        <v>36</v>
      </c>
    </row>
    <row r="122" spans="3:3" ht="18.75" x14ac:dyDescent="0.3">
      <c r="C122" s="19" t="s">
        <v>72</v>
      </c>
    </row>
    <row r="123" spans="3:3" ht="18.75" x14ac:dyDescent="0.3">
      <c r="C123" s="19" t="s">
        <v>75</v>
      </c>
    </row>
  </sheetData>
  <mergeCells count="1">
    <mergeCell ref="A8:C9"/>
  </mergeCells>
  <pageMargins left="0.7" right="0.7" top="0.75" bottom="0.75" header="0.3" footer="0.3"/>
  <pageSetup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AB27" sqref="AB27"/>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"&amp;'Q4 2016'!D34&amp;"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IF(ISTEXT(Table1101112132345678910[[#This Row],[Records Reviewed]])," ",T34/Table1101112132345678910[[#This Row],[Records Reviewed]])</f>
        <v>#DIV/0!</v>
      </c>
      <c r="G34" s="57" t="e">
        <f ca="1">IF(ISTEXT(Table1101112132345678910[[#This Row],[Records Reviewed]])," ",U34/Table1101112132345678910[[#This Row],[Records Reviewed]])</f>
        <v>#DIV/0!</v>
      </c>
      <c r="H34" s="57" t="e">
        <f ca="1">IF(ISTEXT(Table1101112132345678910[[#This Row],[Records Reviewed]])," ",V34/Table1101112132345678910[[#This Row],[Records Reviewed]])</f>
        <v>#DIV/0!</v>
      </c>
      <c r="I34" s="57" t="e">
        <f ca="1">IF(ISTEXT(Table1101112132345678910[[#This Row],[Records Reviewed]])," ",W34/Table1101112132345678910[[#This Row],[Records Reviewed]])</f>
        <v>#DIV/0!</v>
      </c>
      <c r="J34" s="57" t="e">
        <f ca="1">IF(ISTEXT(Table1101112132345678910[[#This Row],[Records Reviewed]])," ",X34/Table1101112132345678910[[#This Row],[Records Reviewed]])</f>
        <v>#DIV/0!</v>
      </c>
      <c r="K34" s="57" t="e">
        <f ca="1">IF(ISTEXT(Table1101112132345678910[[#This Row],[Records Reviewed]])," ",Y34/Table1101112132345678910[[#This Row],[Records Reviewed]])</f>
        <v>#DIV/0!</v>
      </c>
      <c r="L34" s="57" t="e">
        <f ca="1">IF(ISTEXT(Table1101112132345678910[[#This Row],[Records Reviewed]])," ",Z34/Table1101112132345678910[[#This Row],[Records Reviewed]])</f>
        <v>#DIV/0!</v>
      </c>
      <c r="M34" s="58" t="e">
        <f ca="1">IF(ISTEXT(Table1101112132345678910[[#This Row],[Records Reviewed]])," ",AA34/Table1101112132345678910[[#This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IF(ISTEXT(Table1101112132345678910[[#This Row],[Records Reviewed]])," ",T35/Table1101112132345678910[[#This Row],[Records Reviewed]])</f>
        <v xml:space="preserve"> </v>
      </c>
      <c r="G35" s="8" t="str">
        <f ca="1">IF(ISTEXT(Table1101112132345678910[[#This Row],[Records Reviewed]])," ",U35/Table1101112132345678910[[#This Row],[Records Reviewed]])</f>
        <v xml:space="preserve"> </v>
      </c>
      <c r="H35" s="8" t="str">
        <f ca="1">IF(ISTEXT(Table1101112132345678910[[#This Row],[Records Reviewed]])," ",V35/Table1101112132345678910[[#This Row],[Records Reviewed]])</f>
        <v xml:space="preserve"> </v>
      </c>
      <c r="I35" s="8" t="str">
        <f ca="1">IF(ISTEXT(Table1101112132345678910[[#This Row],[Records Reviewed]])," ",W35/Table1101112132345678910[[#This Row],[Records Reviewed]])</f>
        <v xml:space="preserve"> </v>
      </c>
      <c r="J35" s="8" t="str">
        <f ca="1">IF(ISTEXT(Table1101112132345678910[[#This Row],[Records Reviewed]])," ",X35/Table1101112132345678910[[#This Row],[Records Reviewed]])</f>
        <v xml:space="preserve"> </v>
      </c>
      <c r="K35" s="8" t="str">
        <f ca="1">IF(ISTEXT(Table1101112132345678910[[#This Row],[Records Reviewed]])," ",Y35/Table1101112132345678910[[#This Row],[Records Reviewed]])</f>
        <v xml:space="preserve"> </v>
      </c>
      <c r="L35" s="8" t="str">
        <f ca="1">IF(ISTEXT(Table1101112132345678910[[#This Row],[Records Reviewed]])," ",Z35/Table1101112132345678910[[#This Row],[Records Reviewed]])</f>
        <v xml:space="preserve"> </v>
      </c>
      <c r="M35" s="24" t="str">
        <f ca="1">IF(ISTEXT(Table1101112132345678910[[#This Row],[Records Reviewed]])," ",AA35/Table1101112132345678910[[#This Row],[Records Reviewed]])</f>
        <v xml:space="preserve"> </v>
      </c>
      <c r="N35" s="52" t="str">
        <f>IF(R35=0," ",IF(ISNONTEXT(Table1101112132345678910[[#This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IF(ISTEXT(Table1101112132345678910[[#This Row],[Records Reviewed]])," ",T36/Table1101112132345678910[[#This Row],[Records Reviewed]])</f>
        <v xml:space="preserve"> </v>
      </c>
      <c r="G36" s="8" t="str">
        <f ca="1">IF(ISTEXT(Table1101112132345678910[[#This Row],[Records Reviewed]])," ",U36/Table1101112132345678910[[#This Row],[Records Reviewed]])</f>
        <v xml:space="preserve"> </v>
      </c>
      <c r="H36" s="8" t="str">
        <f ca="1">IF(ISTEXT(Table1101112132345678910[[#This Row],[Records Reviewed]])," ",V36/Table1101112132345678910[[#This Row],[Records Reviewed]])</f>
        <v xml:space="preserve"> </v>
      </c>
      <c r="I36" s="8" t="str">
        <f ca="1">IF(ISTEXT(Table1101112132345678910[[#This Row],[Records Reviewed]])," ",W36/Table1101112132345678910[[#This Row],[Records Reviewed]])</f>
        <v xml:space="preserve"> </v>
      </c>
      <c r="J36" s="8" t="str">
        <f ca="1">IF(ISTEXT(Table1101112132345678910[[#This Row],[Records Reviewed]])," ",X36/Table1101112132345678910[[#This Row],[Records Reviewed]])</f>
        <v xml:space="preserve"> </v>
      </c>
      <c r="K36" s="8" t="str">
        <f ca="1">IF(ISTEXT(Table1101112132345678910[[#This Row],[Records Reviewed]])," ",Y36/Table1101112132345678910[[#This Row],[Records Reviewed]])</f>
        <v xml:space="preserve"> </v>
      </c>
      <c r="L36" s="8" t="str">
        <f ca="1">IF(ISTEXT(Table1101112132345678910[[#This Row],[Records Reviewed]])," ",Z36/Table1101112132345678910[[#This Row],[Records Reviewed]])</f>
        <v xml:space="preserve"> </v>
      </c>
      <c r="M36" s="24" t="str">
        <f ca="1">IF(ISTEXT(Table1101112132345678910[[#This Row],[Records Reviewed]])," ",AA36/Table1101112132345678910[[#This Row],[Records Reviewed]])</f>
        <v xml:space="preserve"> </v>
      </c>
      <c r="N36" s="52" t="str">
        <f>IF(R36=0," ",IF(ISNONTEXT(Table1101112132345678910[[#This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IF(ISTEXT(Table1101112132345678910[[#This Row],[Records Reviewed]])," ",T37/Table1101112132345678910[[#This Row],[Records Reviewed]])</f>
        <v xml:space="preserve"> </v>
      </c>
      <c r="G37" s="8" t="str">
        <f ca="1">IF(ISTEXT(Table1101112132345678910[[#This Row],[Records Reviewed]])," ",U37/Table1101112132345678910[[#This Row],[Records Reviewed]])</f>
        <v xml:space="preserve"> </v>
      </c>
      <c r="H37" s="8" t="str">
        <f ca="1">IF(ISTEXT(Table1101112132345678910[[#This Row],[Records Reviewed]])," ",V37/Table1101112132345678910[[#This Row],[Records Reviewed]])</f>
        <v xml:space="preserve"> </v>
      </c>
      <c r="I37" s="8" t="str">
        <f ca="1">IF(ISTEXT(Table1101112132345678910[[#This Row],[Records Reviewed]])," ",W37/Table1101112132345678910[[#This Row],[Records Reviewed]])</f>
        <v xml:space="preserve"> </v>
      </c>
      <c r="J37" s="8" t="str">
        <f ca="1">IF(ISTEXT(Table1101112132345678910[[#This Row],[Records Reviewed]])," ",X37/Table1101112132345678910[[#This Row],[Records Reviewed]])</f>
        <v xml:space="preserve"> </v>
      </c>
      <c r="K37" s="8" t="str">
        <f ca="1">IF(ISTEXT(Table1101112132345678910[[#This Row],[Records Reviewed]])," ",Y37/Table1101112132345678910[[#This Row],[Records Reviewed]])</f>
        <v xml:space="preserve"> </v>
      </c>
      <c r="L37" s="8" t="str">
        <f ca="1">IF(ISTEXT(Table1101112132345678910[[#This Row],[Records Reviewed]])," ",Z37/Table1101112132345678910[[#This Row],[Records Reviewed]])</f>
        <v xml:space="preserve"> </v>
      </c>
      <c r="M37" s="24" t="str">
        <f ca="1">IF(ISTEXT(Table1101112132345678910[[#This Row],[Records Reviewed]])," ",AA37/Table1101112132345678910[[#This Row],[Records Reviewed]])</f>
        <v xml:space="preserve"> </v>
      </c>
      <c r="N37" s="52" t="str">
        <f>IF(R37=0," ",IF(ISNONTEXT(Table1101112132345678910[[#This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IF(ISTEXT(Table1101112132345678910[[#This Row],[Records Reviewed]])," ",T38/Table1101112132345678910[[#This Row],[Records Reviewed]])</f>
        <v xml:space="preserve"> </v>
      </c>
      <c r="G38" s="8" t="str">
        <f ca="1">IF(ISTEXT(Table1101112132345678910[[#This Row],[Records Reviewed]])," ",U38/Table1101112132345678910[[#This Row],[Records Reviewed]])</f>
        <v xml:space="preserve"> </v>
      </c>
      <c r="H38" s="8" t="str">
        <f ca="1">IF(ISTEXT(Table1101112132345678910[[#This Row],[Records Reviewed]])," ",V38/Table1101112132345678910[[#This Row],[Records Reviewed]])</f>
        <v xml:space="preserve"> </v>
      </c>
      <c r="I38" s="8" t="str">
        <f ca="1">IF(ISTEXT(Table1101112132345678910[[#This Row],[Records Reviewed]])," ",W38/Table1101112132345678910[[#This Row],[Records Reviewed]])</f>
        <v xml:space="preserve"> </v>
      </c>
      <c r="J38" s="8" t="str">
        <f ca="1">IF(ISTEXT(Table1101112132345678910[[#This Row],[Records Reviewed]])," ",X38/Table1101112132345678910[[#This Row],[Records Reviewed]])</f>
        <v xml:space="preserve"> </v>
      </c>
      <c r="K38" s="8" t="str">
        <f ca="1">IF(ISTEXT(Table1101112132345678910[[#This Row],[Records Reviewed]])," ",Y38/Table1101112132345678910[[#This Row],[Records Reviewed]])</f>
        <v xml:space="preserve"> </v>
      </c>
      <c r="L38" s="8" t="str">
        <f ca="1">IF(ISTEXT(Table1101112132345678910[[#This Row],[Records Reviewed]])," ",Z38/Table1101112132345678910[[#This Row],[Records Reviewed]])</f>
        <v xml:space="preserve"> </v>
      </c>
      <c r="M38" s="24" t="str">
        <f ca="1">IF(ISTEXT(Table1101112132345678910[[#This Row],[Records Reviewed]])," ",AA38/Table1101112132345678910[[#This Row],[Records Reviewed]])</f>
        <v xml:space="preserve"> </v>
      </c>
      <c r="N38" s="52" t="str">
        <f>IF(R38=0," ",IF(ISNONTEXT(Table1101112132345678910[[#This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IF(ISTEXT(Table1101112132345678910[[#This Row],[Records Reviewed]])," ",T39/Table1101112132345678910[[#This Row],[Records Reviewed]])</f>
        <v xml:space="preserve"> </v>
      </c>
      <c r="G39" s="8" t="str">
        <f ca="1">IF(ISTEXT(Table1101112132345678910[[#This Row],[Records Reviewed]])," ",U39/Table1101112132345678910[[#This Row],[Records Reviewed]])</f>
        <v xml:space="preserve"> </v>
      </c>
      <c r="H39" s="8" t="str">
        <f ca="1">IF(ISTEXT(Table1101112132345678910[[#This Row],[Records Reviewed]])," ",V39/Table1101112132345678910[[#This Row],[Records Reviewed]])</f>
        <v xml:space="preserve"> </v>
      </c>
      <c r="I39" s="8" t="str">
        <f ca="1">IF(ISTEXT(Table1101112132345678910[[#This Row],[Records Reviewed]])," ",W39/Table1101112132345678910[[#This Row],[Records Reviewed]])</f>
        <v xml:space="preserve"> </v>
      </c>
      <c r="J39" s="8" t="str">
        <f ca="1">IF(ISTEXT(Table1101112132345678910[[#This Row],[Records Reviewed]])," ",X39/Table1101112132345678910[[#This Row],[Records Reviewed]])</f>
        <v xml:space="preserve"> </v>
      </c>
      <c r="K39" s="8" t="str">
        <f ca="1">IF(ISTEXT(Table1101112132345678910[[#This Row],[Records Reviewed]])," ",Y39/Table1101112132345678910[[#This Row],[Records Reviewed]])</f>
        <v xml:space="preserve"> </v>
      </c>
      <c r="L39" s="8" t="str">
        <f ca="1">IF(ISTEXT(Table1101112132345678910[[#This Row],[Records Reviewed]])," ",Z39/Table1101112132345678910[[#This Row],[Records Reviewed]])</f>
        <v xml:space="preserve"> </v>
      </c>
      <c r="M39" s="24" t="str">
        <f ca="1">IF(ISTEXT(Table1101112132345678910[[#This Row],[Records Reviewed]])," ",AA39/Table1101112132345678910[[#This Row],[Records Reviewed]])</f>
        <v xml:space="preserve"> </v>
      </c>
      <c r="N39" s="52" t="str">
        <f>IF(R39=0," ",IF(ISNONTEXT(Table1101112132345678910[[#This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IF(ISTEXT(Table1101112132345678910[[#This Row],[Records Reviewed]])," ",T40/Table1101112132345678910[[#This Row],[Records Reviewed]])</f>
        <v xml:space="preserve"> </v>
      </c>
      <c r="G40" s="8" t="str">
        <f ca="1">IF(ISTEXT(Table1101112132345678910[[#This Row],[Records Reviewed]])," ",U40/Table1101112132345678910[[#This Row],[Records Reviewed]])</f>
        <v xml:space="preserve"> </v>
      </c>
      <c r="H40" s="8" t="str">
        <f ca="1">IF(ISTEXT(Table1101112132345678910[[#This Row],[Records Reviewed]])," ",V40/Table1101112132345678910[[#This Row],[Records Reviewed]])</f>
        <v xml:space="preserve"> </v>
      </c>
      <c r="I40" s="8" t="str">
        <f ca="1">IF(ISTEXT(Table1101112132345678910[[#This Row],[Records Reviewed]])," ",W40/Table1101112132345678910[[#This Row],[Records Reviewed]])</f>
        <v xml:space="preserve"> </v>
      </c>
      <c r="J40" s="8" t="str">
        <f ca="1">IF(ISTEXT(Table1101112132345678910[[#This Row],[Records Reviewed]])," ",X40/Table1101112132345678910[[#This Row],[Records Reviewed]])</f>
        <v xml:space="preserve"> </v>
      </c>
      <c r="K40" s="8" t="str">
        <f ca="1">IF(ISTEXT(Table1101112132345678910[[#This Row],[Records Reviewed]])," ",Y40/Table1101112132345678910[[#This Row],[Records Reviewed]])</f>
        <v xml:space="preserve"> </v>
      </c>
      <c r="L40" s="8" t="str">
        <f ca="1">IF(ISTEXT(Table1101112132345678910[[#This Row],[Records Reviewed]])," ",Z40/Table1101112132345678910[[#This Row],[Records Reviewed]])</f>
        <v xml:space="preserve"> </v>
      </c>
      <c r="M40" s="24" t="str">
        <f ca="1">IF(ISTEXT(Table1101112132345678910[[#This Row],[Records Reviewed]])," ",AA40/Table1101112132345678910[[#This Row],[Records Reviewed]])</f>
        <v xml:space="preserve"> </v>
      </c>
      <c r="N40" s="52" t="str">
        <f>IF(R40=0," ",IF(ISNONTEXT(Table1101112132345678910[[#This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IF(ISTEXT(Table1101112132345678910[[#This Row],[Records Reviewed]])," ",T41/Table1101112132345678910[[#This Row],[Records Reviewed]])</f>
        <v xml:space="preserve"> </v>
      </c>
      <c r="G41" s="8" t="str">
        <f ca="1">IF(ISTEXT(Table1101112132345678910[[#This Row],[Records Reviewed]])," ",U41/Table1101112132345678910[[#This Row],[Records Reviewed]])</f>
        <v xml:space="preserve"> </v>
      </c>
      <c r="H41" s="8" t="str">
        <f ca="1">IF(ISTEXT(Table1101112132345678910[[#This Row],[Records Reviewed]])," ",V41/Table1101112132345678910[[#This Row],[Records Reviewed]])</f>
        <v xml:space="preserve"> </v>
      </c>
      <c r="I41" s="8" t="str">
        <f ca="1">IF(ISTEXT(Table1101112132345678910[[#This Row],[Records Reviewed]])," ",W41/Table1101112132345678910[[#This Row],[Records Reviewed]])</f>
        <v xml:space="preserve"> </v>
      </c>
      <c r="J41" s="8" t="str">
        <f ca="1">IF(ISTEXT(Table1101112132345678910[[#This Row],[Records Reviewed]])," ",X41/Table1101112132345678910[[#This Row],[Records Reviewed]])</f>
        <v xml:space="preserve"> </v>
      </c>
      <c r="K41" s="8" t="str">
        <f ca="1">IF(ISTEXT(Table1101112132345678910[[#This Row],[Records Reviewed]])," ",Y41/Table1101112132345678910[[#This Row],[Records Reviewed]])</f>
        <v xml:space="preserve"> </v>
      </c>
      <c r="L41" s="8" t="str">
        <f ca="1">IF(ISTEXT(Table1101112132345678910[[#This Row],[Records Reviewed]])," ",Z41/Table1101112132345678910[[#This Row],[Records Reviewed]])</f>
        <v xml:space="preserve"> </v>
      </c>
      <c r="M41" s="24" t="str">
        <f ca="1">IF(ISTEXT(Table1101112132345678910[[#This Row],[Records Reviewed]])," ",AA41/Table1101112132345678910[[#This Row],[Records Reviewed]])</f>
        <v xml:space="preserve"> </v>
      </c>
      <c r="N41" s="52" t="str">
        <f>IF(R41=0," ",IF(ISNONTEXT(Table1101112132345678910[[#This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IF(ISTEXT(Table1101112132345678910[[#This Row],[Records Reviewed]])," ",T42/Table1101112132345678910[[#This Row],[Records Reviewed]])</f>
        <v xml:space="preserve"> </v>
      </c>
      <c r="G42" s="8" t="str">
        <f ca="1">IF(ISTEXT(Table1101112132345678910[[#This Row],[Records Reviewed]])," ",U42/Table1101112132345678910[[#This Row],[Records Reviewed]])</f>
        <v xml:space="preserve"> </v>
      </c>
      <c r="H42" s="8" t="str">
        <f ca="1">IF(ISTEXT(Table1101112132345678910[[#This Row],[Records Reviewed]])," ",V42/Table1101112132345678910[[#This Row],[Records Reviewed]])</f>
        <v xml:space="preserve"> </v>
      </c>
      <c r="I42" s="8" t="str">
        <f ca="1">IF(ISTEXT(Table1101112132345678910[[#This Row],[Records Reviewed]])," ",W42/Table1101112132345678910[[#This Row],[Records Reviewed]])</f>
        <v xml:space="preserve"> </v>
      </c>
      <c r="J42" s="8" t="str">
        <f ca="1">IF(ISTEXT(Table1101112132345678910[[#This Row],[Records Reviewed]])," ",X42/Table1101112132345678910[[#This Row],[Records Reviewed]])</f>
        <v xml:space="preserve"> </v>
      </c>
      <c r="K42" s="8" t="str">
        <f ca="1">IF(ISTEXT(Table1101112132345678910[[#This Row],[Records Reviewed]])," ",Y42/Table1101112132345678910[[#This Row],[Records Reviewed]])</f>
        <v xml:space="preserve"> </v>
      </c>
      <c r="L42" s="8" t="str">
        <f ca="1">IF(ISTEXT(Table1101112132345678910[[#This Row],[Records Reviewed]])," ",Z42/Table1101112132345678910[[#This Row],[Records Reviewed]])</f>
        <v xml:space="preserve"> </v>
      </c>
      <c r="M42" s="24" t="str">
        <f ca="1">IF(ISTEXT(Table1101112132345678910[[#This Row],[Records Reviewed]])," ",AA42/Table1101112132345678910[[#This Row],[Records Reviewed]])</f>
        <v xml:space="preserve"> </v>
      </c>
      <c r="N42" s="52" t="str">
        <f>IF(R42=0," ",IF(ISNONTEXT(Table1101112132345678910[[#This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IF(ISTEXT(Table1101112132345678910[[#This Row],[Records Reviewed]])," ",T43/Table1101112132345678910[[#This Row],[Records Reviewed]])</f>
        <v xml:space="preserve"> </v>
      </c>
      <c r="G43" s="8" t="str">
        <f ca="1">IF(ISTEXT(Table1101112132345678910[[#This Row],[Records Reviewed]])," ",U43/Table1101112132345678910[[#This Row],[Records Reviewed]])</f>
        <v xml:space="preserve"> </v>
      </c>
      <c r="H43" s="8" t="str">
        <f ca="1">IF(ISTEXT(Table1101112132345678910[[#This Row],[Records Reviewed]])," ",V43/Table1101112132345678910[[#This Row],[Records Reviewed]])</f>
        <v xml:space="preserve"> </v>
      </c>
      <c r="I43" s="8" t="str">
        <f ca="1">IF(ISTEXT(Table1101112132345678910[[#This Row],[Records Reviewed]])," ",W43/Table1101112132345678910[[#This Row],[Records Reviewed]])</f>
        <v xml:space="preserve"> </v>
      </c>
      <c r="J43" s="8" t="str">
        <f ca="1">IF(ISTEXT(Table1101112132345678910[[#This Row],[Records Reviewed]])," ",X43/Table1101112132345678910[[#This Row],[Records Reviewed]])</f>
        <v xml:space="preserve"> </v>
      </c>
      <c r="K43" s="8" t="str">
        <f ca="1">IF(ISTEXT(Table1101112132345678910[[#This Row],[Records Reviewed]])," ",Y43/Table1101112132345678910[[#This Row],[Records Reviewed]])</f>
        <v xml:space="preserve"> </v>
      </c>
      <c r="L43" s="8" t="str">
        <f ca="1">IF(ISTEXT(Table1101112132345678910[[#This Row],[Records Reviewed]])," ",Z43/Table1101112132345678910[[#This Row],[Records Reviewed]])</f>
        <v xml:space="preserve"> </v>
      </c>
      <c r="M43" s="24" t="str">
        <f ca="1">IF(ISTEXT(Table1101112132345678910[[#This Row],[Records Reviewed]])," ",AA43/Table1101112132345678910[[#This Row],[Records Reviewed]])</f>
        <v xml:space="preserve"> </v>
      </c>
      <c r="N43" s="52" t="str">
        <f>IF(R43=0," ",IF(ISNONTEXT(Table1101112132345678910[[#This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IF(ISTEXT(Table1101112132345678910[[#This Row],[Records Reviewed]])," ",T44/Table1101112132345678910[[#This Row],[Records Reviewed]])</f>
        <v xml:space="preserve"> </v>
      </c>
      <c r="G44" s="8" t="str">
        <f ca="1">IF(ISTEXT(Table1101112132345678910[[#This Row],[Records Reviewed]])," ",U44/Table1101112132345678910[[#This Row],[Records Reviewed]])</f>
        <v xml:space="preserve"> </v>
      </c>
      <c r="H44" s="8" t="str">
        <f ca="1">IF(ISTEXT(Table1101112132345678910[[#This Row],[Records Reviewed]])," ",V44/Table1101112132345678910[[#This Row],[Records Reviewed]])</f>
        <v xml:space="preserve"> </v>
      </c>
      <c r="I44" s="8" t="str">
        <f ca="1">IF(ISTEXT(Table1101112132345678910[[#This Row],[Records Reviewed]])," ",W44/Table1101112132345678910[[#This Row],[Records Reviewed]])</f>
        <v xml:space="preserve"> </v>
      </c>
      <c r="J44" s="8" t="str">
        <f ca="1">IF(ISTEXT(Table1101112132345678910[[#This Row],[Records Reviewed]])," ",X44/Table1101112132345678910[[#This Row],[Records Reviewed]])</f>
        <v xml:space="preserve"> </v>
      </c>
      <c r="K44" s="8" t="str">
        <f ca="1">IF(ISTEXT(Table1101112132345678910[[#This Row],[Records Reviewed]])," ",Y44/Table1101112132345678910[[#This Row],[Records Reviewed]])</f>
        <v xml:space="preserve"> </v>
      </c>
      <c r="L44" s="8" t="str">
        <f ca="1">IF(ISTEXT(Table1101112132345678910[[#This Row],[Records Reviewed]])," ",Z44/Table1101112132345678910[[#This Row],[Records Reviewed]])</f>
        <v xml:space="preserve"> </v>
      </c>
      <c r="M44" s="24" t="str">
        <f ca="1">IF(ISTEXT(Table1101112132345678910[[#This Row],[Records Reviewed]])," ",AA44/Table1101112132345678910[[#This Row],[Records Reviewed]])</f>
        <v xml:space="preserve"> </v>
      </c>
      <c r="N44" s="52" t="str">
        <f>IF(R44=0," ",IF(ISNONTEXT(Table1101112132345678910[[#This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IF(ISTEXT(Table1101112132345678910[[#This Row],[Records Reviewed]])," ",T45/Table1101112132345678910[[#This Row],[Records Reviewed]])</f>
        <v xml:space="preserve"> </v>
      </c>
      <c r="G45" s="8" t="str">
        <f ca="1">IF(ISTEXT(Table1101112132345678910[[#This Row],[Records Reviewed]])," ",U45/Table1101112132345678910[[#This Row],[Records Reviewed]])</f>
        <v xml:space="preserve"> </v>
      </c>
      <c r="H45" s="8" t="str">
        <f ca="1">IF(ISTEXT(Table1101112132345678910[[#This Row],[Records Reviewed]])," ",V45/Table1101112132345678910[[#This Row],[Records Reviewed]])</f>
        <v xml:space="preserve"> </v>
      </c>
      <c r="I45" s="8" t="str">
        <f ca="1">IF(ISTEXT(Table1101112132345678910[[#This Row],[Records Reviewed]])," ",W45/Table1101112132345678910[[#This Row],[Records Reviewed]])</f>
        <v xml:space="preserve"> </v>
      </c>
      <c r="J45" s="8" t="str">
        <f ca="1">IF(ISTEXT(Table1101112132345678910[[#This Row],[Records Reviewed]])," ",X45/Table1101112132345678910[[#This Row],[Records Reviewed]])</f>
        <v xml:space="preserve"> </v>
      </c>
      <c r="K45" s="8" t="str">
        <f ca="1">IF(ISTEXT(Table1101112132345678910[[#This Row],[Records Reviewed]])," ",Y45/Table1101112132345678910[[#This Row],[Records Reviewed]])</f>
        <v xml:space="preserve"> </v>
      </c>
      <c r="L45" s="8" t="str">
        <f ca="1">IF(ISTEXT(Table1101112132345678910[[#This Row],[Records Reviewed]])," ",Z45/Table1101112132345678910[[#This Row],[Records Reviewed]])</f>
        <v xml:space="preserve"> </v>
      </c>
      <c r="M45" s="24" t="str">
        <f ca="1">IF(ISTEXT(Table1101112132345678910[[#This Row],[Records Reviewed]])," ",AA45/Table1101112132345678910[[#This Row],[Records Reviewed]])</f>
        <v xml:space="preserve"> </v>
      </c>
      <c r="N45" s="52" t="str">
        <f>IF(R45=0," ",IF(ISNONTEXT(Table1101112132345678910[[#This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IF(ISTEXT(Table1101112132345678910[[#This Row],[Records Reviewed]])," ",T46/Table1101112132345678910[[#This Row],[Records Reviewed]])</f>
        <v xml:space="preserve"> </v>
      </c>
      <c r="G46" s="8" t="str">
        <f ca="1">IF(ISTEXT(Table1101112132345678910[[#This Row],[Records Reviewed]])," ",U46/Table1101112132345678910[[#This Row],[Records Reviewed]])</f>
        <v xml:space="preserve"> </v>
      </c>
      <c r="H46" s="8" t="str">
        <f ca="1">IF(ISTEXT(Table1101112132345678910[[#This Row],[Records Reviewed]])," ",V46/Table1101112132345678910[[#This Row],[Records Reviewed]])</f>
        <v xml:space="preserve"> </v>
      </c>
      <c r="I46" s="8" t="str">
        <f ca="1">IF(ISTEXT(Table1101112132345678910[[#This Row],[Records Reviewed]])," ",W46/Table1101112132345678910[[#This Row],[Records Reviewed]])</f>
        <v xml:space="preserve"> </v>
      </c>
      <c r="J46" s="8" t="str">
        <f ca="1">IF(ISTEXT(Table1101112132345678910[[#This Row],[Records Reviewed]])," ",X46/Table1101112132345678910[[#This Row],[Records Reviewed]])</f>
        <v xml:space="preserve"> </v>
      </c>
      <c r="K46" s="8" t="str">
        <f ca="1">IF(ISTEXT(Table1101112132345678910[[#This Row],[Records Reviewed]])," ",Y46/Table1101112132345678910[[#This Row],[Records Reviewed]])</f>
        <v xml:space="preserve"> </v>
      </c>
      <c r="L46" s="8" t="str">
        <f ca="1">IF(ISTEXT(Table1101112132345678910[[#This Row],[Records Reviewed]])," ",Z46/Table1101112132345678910[[#This Row],[Records Reviewed]])</f>
        <v xml:space="preserve"> </v>
      </c>
      <c r="M46" s="24" t="str">
        <f ca="1">IF(ISTEXT(Table1101112132345678910[[#This Row],[Records Reviewed]])," ",AA46/Table1101112132345678910[[#This Row],[Records Reviewed]])</f>
        <v xml:space="preserve"> </v>
      </c>
      <c r="N46" s="52" t="str">
        <f>IF(R46=0," ",IF(ISNONTEXT(Table1101112132345678910[[#This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IF(ISTEXT(Table1101112132345678910[[#This Row],[Records Reviewed]])," ",T47/Table1101112132345678910[[#This Row],[Records Reviewed]])</f>
        <v xml:space="preserve"> </v>
      </c>
      <c r="G47" s="8" t="str">
        <f ca="1">IF(ISTEXT(Table1101112132345678910[[#This Row],[Records Reviewed]])," ",U47/Table1101112132345678910[[#This Row],[Records Reviewed]])</f>
        <v xml:space="preserve"> </v>
      </c>
      <c r="H47" s="8" t="str">
        <f ca="1">IF(ISTEXT(Table1101112132345678910[[#This Row],[Records Reviewed]])," ",V47/Table1101112132345678910[[#This Row],[Records Reviewed]])</f>
        <v xml:space="preserve"> </v>
      </c>
      <c r="I47" s="8" t="str">
        <f ca="1">IF(ISTEXT(Table1101112132345678910[[#This Row],[Records Reviewed]])," ",W47/Table1101112132345678910[[#This Row],[Records Reviewed]])</f>
        <v xml:space="preserve"> </v>
      </c>
      <c r="J47" s="8" t="str">
        <f ca="1">IF(ISTEXT(Table1101112132345678910[[#This Row],[Records Reviewed]])," ",X47/Table1101112132345678910[[#This Row],[Records Reviewed]])</f>
        <v xml:space="preserve"> </v>
      </c>
      <c r="K47" s="8" t="str">
        <f ca="1">IF(ISTEXT(Table1101112132345678910[[#This Row],[Records Reviewed]])," ",Y47/Table1101112132345678910[[#This Row],[Records Reviewed]])</f>
        <v xml:space="preserve"> </v>
      </c>
      <c r="L47" s="8" t="str">
        <f ca="1">IF(ISTEXT(Table1101112132345678910[[#This Row],[Records Reviewed]])," ",Z47/Table1101112132345678910[[#This Row],[Records Reviewed]])</f>
        <v xml:space="preserve"> </v>
      </c>
      <c r="M47" s="24" t="str">
        <f ca="1">IF(ISTEXT(Table1101112132345678910[[#This Row],[Records Reviewed]])," ",AA47/Table1101112132345678910[[#This Row],[Records Reviewed]])</f>
        <v xml:space="preserve"> </v>
      </c>
      <c r="N47" s="52" t="str">
        <f>IF(R47=0," ",IF(ISNONTEXT(Table1101112132345678910[[#This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IF(ISTEXT(Table1101112132345678910[[#This Row],[Records Reviewed]])," ",T48/Table1101112132345678910[[#This Row],[Records Reviewed]])</f>
        <v xml:space="preserve"> </v>
      </c>
      <c r="G48" s="8" t="str">
        <f ca="1">IF(ISTEXT(Table1101112132345678910[[#This Row],[Records Reviewed]])," ",U48/Table1101112132345678910[[#This Row],[Records Reviewed]])</f>
        <v xml:space="preserve"> </v>
      </c>
      <c r="H48" s="8" t="str">
        <f ca="1">IF(ISTEXT(Table1101112132345678910[[#This Row],[Records Reviewed]])," ",V48/Table1101112132345678910[[#This Row],[Records Reviewed]])</f>
        <v xml:space="preserve"> </v>
      </c>
      <c r="I48" s="8" t="str">
        <f ca="1">IF(ISTEXT(Table1101112132345678910[[#This Row],[Records Reviewed]])," ",W48/Table1101112132345678910[[#This Row],[Records Reviewed]])</f>
        <v xml:space="preserve"> </v>
      </c>
      <c r="J48" s="8" t="str">
        <f ca="1">IF(ISTEXT(Table1101112132345678910[[#This Row],[Records Reviewed]])," ",X48/Table1101112132345678910[[#This Row],[Records Reviewed]])</f>
        <v xml:space="preserve"> </v>
      </c>
      <c r="K48" s="8" t="str">
        <f ca="1">IF(ISTEXT(Table1101112132345678910[[#This Row],[Records Reviewed]])," ",Y48/Table1101112132345678910[[#This Row],[Records Reviewed]])</f>
        <v xml:space="preserve"> </v>
      </c>
      <c r="L48" s="8" t="str">
        <f ca="1">IF(ISTEXT(Table1101112132345678910[[#This Row],[Records Reviewed]])," ",Z48/Table1101112132345678910[[#This Row],[Records Reviewed]])</f>
        <v xml:space="preserve"> </v>
      </c>
      <c r="M48" s="24" t="str">
        <f ca="1">IF(ISTEXT(Table1101112132345678910[[#This Row],[Records Reviewed]])," ",AA48/Table1101112132345678910[[#This Row],[Records Reviewed]])</f>
        <v xml:space="preserve"> </v>
      </c>
      <c r="N48" s="52" t="str">
        <f>IF(R48=0," ",IF(ISNONTEXT(Table1101112132345678910[[#This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IF(ISTEXT(Table1101112132345678910[[#This Row],[Records Reviewed]])," ",T49/Table1101112132345678910[[#This Row],[Records Reviewed]])</f>
        <v xml:space="preserve"> </v>
      </c>
      <c r="G49" s="8" t="str">
        <f ca="1">IF(ISTEXT(Table1101112132345678910[[#This Row],[Records Reviewed]])," ",U49/Table1101112132345678910[[#This Row],[Records Reviewed]])</f>
        <v xml:space="preserve"> </v>
      </c>
      <c r="H49" s="8" t="str">
        <f ca="1">IF(ISTEXT(Table1101112132345678910[[#This Row],[Records Reviewed]])," ",V49/Table1101112132345678910[[#This Row],[Records Reviewed]])</f>
        <v xml:space="preserve"> </v>
      </c>
      <c r="I49" s="8" t="str">
        <f ca="1">IF(ISTEXT(Table1101112132345678910[[#This Row],[Records Reviewed]])," ",W49/Table1101112132345678910[[#This Row],[Records Reviewed]])</f>
        <v xml:space="preserve"> </v>
      </c>
      <c r="J49" s="8" t="str">
        <f ca="1">IF(ISTEXT(Table1101112132345678910[[#This Row],[Records Reviewed]])," ",X49/Table1101112132345678910[[#This Row],[Records Reviewed]])</f>
        <v xml:space="preserve"> </v>
      </c>
      <c r="K49" s="8" t="str">
        <f ca="1">IF(ISTEXT(Table1101112132345678910[[#This Row],[Records Reviewed]])," ",Y49/Table1101112132345678910[[#This Row],[Records Reviewed]])</f>
        <v xml:space="preserve"> </v>
      </c>
      <c r="L49" s="8" t="str">
        <f ca="1">IF(ISTEXT(Table1101112132345678910[[#This Row],[Records Reviewed]])," ",Z49/Table1101112132345678910[[#This Row],[Records Reviewed]])</f>
        <v xml:space="preserve"> </v>
      </c>
      <c r="M49" s="24" t="str">
        <f ca="1">IF(ISTEXT(Table1101112132345678910[[#This Row],[Records Reviewed]])," ",AA49/Table1101112132345678910[[#This Row],[Records Reviewed]])</f>
        <v xml:space="preserve"> </v>
      </c>
      <c r="N49" s="52" t="str">
        <f>IF(R49=0," ",IF(ISNONTEXT(Table1101112132345678910[[#This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IF(ISTEXT(Table1101112132345678910[[#This Row],[Records Reviewed]])," ",T50/Table1101112132345678910[[#This Row],[Records Reviewed]])</f>
        <v xml:space="preserve"> </v>
      </c>
      <c r="G50" s="8" t="str">
        <f ca="1">IF(ISTEXT(Table1101112132345678910[[#This Row],[Records Reviewed]])," ",U50/Table1101112132345678910[[#This Row],[Records Reviewed]])</f>
        <v xml:space="preserve"> </v>
      </c>
      <c r="H50" s="8" t="str">
        <f ca="1">IF(ISTEXT(Table1101112132345678910[[#This Row],[Records Reviewed]])," ",V50/Table1101112132345678910[[#This Row],[Records Reviewed]])</f>
        <v xml:space="preserve"> </v>
      </c>
      <c r="I50" s="8" t="str">
        <f ca="1">IF(ISTEXT(Table1101112132345678910[[#This Row],[Records Reviewed]])," ",W50/Table1101112132345678910[[#This Row],[Records Reviewed]])</f>
        <v xml:space="preserve"> </v>
      </c>
      <c r="J50" s="8" t="str">
        <f ca="1">IF(ISTEXT(Table1101112132345678910[[#This Row],[Records Reviewed]])," ",X50/Table1101112132345678910[[#This Row],[Records Reviewed]])</f>
        <v xml:space="preserve"> </v>
      </c>
      <c r="K50" s="8" t="str">
        <f ca="1">IF(ISTEXT(Table1101112132345678910[[#This Row],[Records Reviewed]])," ",Y50/Table1101112132345678910[[#This Row],[Records Reviewed]])</f>
        <v xml:space="preserve"> </v>
      </c>
      <c r="L50" s="8" t="str">
        <f ca="1">IF(ISTEXT(Table1101112132345678910[[#This Row],[Records Reviewed]])," ",Z50/Table1101112132345678910[[#This Row],[Records Reviewed]])</f>
        <v xml:space="preserve"> </v>
      </c>
      <c r="M50" s="24" t="str">
        <f ca="1">IF(ISTEXT(Table1101112132345678910[[#This Row],[Records Reviewed]])," ",AA50/Table1101112132345678910[[#This Row],[Records Reviewed]])</f>
        <v xml:space="preserve"> </v>
      </c>
      <c r="N50" s="52" t="str">
        <f>IF(R50=0," ",IF(ISNONTEXT(Table1101112132345678910[[#This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IF(ISTEXT(Table1101112132345678910[[#This Row],[Records Reviewed]])," ",T51/Table1101112132345678910[[#This Row],[Records Reviewed]])</f>
        <v xml:space="preserve"> </v>
      </c>
      <c r="G51" s="8" t="str">
        <f ca="1">IF(ISTEXT(Table1101112132345678910[[#This Row],[Records Reviewed]])," ",U51/Table1101112132345678910[[#This Row],[Records Reviewed]])</f>
        <v xml:space="preserve"> </v>
      </c>
      <c r="H51" s="8" t="str">
        <f ca="1">IF(ISTEXT(Table1101112132345678910[[#This Row],[Records Reviewed]])," ",V51/Table1101112132345678910[[#This Row],[Records Reviewed]])</f>
        <v xml:space="preserve"> </v>
      </c>
      <c r="I51" s="8" t="str">
        <f ca="1">IF(ISTEXT(Table1101112132345678910[[#This Row],[Records Reviewed]])," ",W51/Table1101112132345678910[[#This Row],[Records Reviewed]])</f>
        <v xml:space="preserve"> </v>
      </c>
      <c r="J51" s="8" t="str">
        <f ca="1">IF(ISTEXT(Table1101112132345678910[[#This Row],[Records Reviewed]])," ",X51/Table1101112132345678910[[#This Row],[Records Reviewed]])</f>
        <v xml:space="preserve"> </v>
      </c>
      <c r="K51" s="8" t="str">
        <f ca="1">IF(ISTEXT(Table1101112132345678910[[#This Row],[Records Reviewed]])," ",Y51/Table1101112132345678910[[#This Row],[Records Reviewed]])</f>
        <v xml:space="preserve"> </v>
      </c>
      <c r="L51" s="8" t="str">
        <f ca="1">IF(ISTEXT(Table1101112132345678910[[#This Row],[Records Reviewed]])," ",Z51/Table1101112132345678910[[#This Row],[Records Reviewed]])</f>
        <v xml:space="preserve"> </v>
      </c>
      <c r="M51" s="24" t="str">
        <f ca="1">IF(ISTEXT(Table1101112132345678910[[#This Row],[Records Reviewed]])," ",AA51/Table1101112132345678910[[#This Row],[Records Reviewed]])</f>
        <v xml:space="preserve"> </v>
      </c>
      <c r="N51" s="52" t="str">
        <f>IF(R51=0," ",IF(ISNONTEXT(Table1101112132345678910[[#This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IF(ISTEXT(Table1101112132345678910[[#This Row],[Records Reviewed]])," ",T52/Table1101112132345678910[[#This Row],[Records Reviewed]])</f>
        <v xml:space="preserve"> </v>
      </c>
      <c r="G52" s="8" t="str">
        <f ca="1">IF(ISTEXT(Table1101112132345678910[[#This Row],[Records Reviewed]])," ",U52/Table1101112132345678910[[#This Row],[Records Reviewed]])</f>
        <v xml:space="preserve"> </v>
      </c>
      <c r="H52" s="8" t="str">
        <f ca="1">IF(ISTEXT(Table1101112132345678910[[#This Row],[Records Reviewed]])," ",V52/Table1101112132345678910[[#This Row],[Records Reviewed]])</f>
        <v xml:space="preserve"> </v>
      </c>
      <c r="I52" s="8" t="str">
        <f ca="1">IF(ISTEXT(Table1101112132345678910[[#This Row],[Records Reviewed]])," ",W52/Table1101112132345678910[[#This Row],[Records Reviewed]])</f>
        <v xml:space="preserve"> </v>
      </c>
      <c r="J52" s="8" t="str">
        <f ca="1">IF(ISTEXT(Table1101112132345678910[[#This Row],[Records Reviewed]])," ",X52/Table1101112132345678910[[#This Row],[Records Reviewed]])</f>
        <v xml:space="preserve"> </v>
      </c>
      <c r="K52" s="8" t="str">
        <f ca="1">IF(ISTEXT(Table1101112132345678910[[#This Row],[Records Reviewed]])," ",Y52/Table1101112132345678910[[#This Row],[Records Reviewed]])</f>
        <v xml:space="preserve"> </v>
      </c>
      <c r="L52" s="8" t="str">
        <f ca="1">IF(ISTEXT(Table1101112132345678910[[#This Row],[Records Reviewed]])," ",Z52/Table1101112132345678910[[#This Row],[Records Reviewed]])</f>
        <v xml:space="preserve"> </v>
      </c>
      <c r="M52" s="24" t="str">
        <f ca="1">IF(ISTEXT(Table1101112132345678910[[#This Row],[Records Reviewed]])," ",AA52/Table1101112132345678910[[#This Row],[Records Reviewed]])</f>
        <v xml:space="preserve"> </v>
      </c>
      <c r="N52" s="52" t="str">
        <f>IF(R52=0," ",IF(ISNONTEXT(Table1101112132345678910[[#This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IF(ISTEXT(Table1101112132345678910[[#This Row],[Records Reviewed]])," ",T53/Table1101112132345678910[[#This Row],[Records Reviewed]])</f>
        <v xml:space="preserve"> </v>
      </c>
      <c r="G53" s="8" t="str">
        <f ca="1">IF(ISTEXT(Table1101112132345678910[[#This Row],[Records Reviewed]])," ",U53/Table1101112132345678910[[#This Row],[Records Reviewed]])</f>
        <v xml:space="preserve"> </v>
      </c>
      <c r="H53" s="8" t="str">
        <f ca="1">IF(ISTEXT(Table1101112132345678910[[#This Row],[Records Reviewed]])," ",V53/Table1101112132345678910[[#This Row],[Records Reviewed]])</f>
        <v xml:space="preserve"> </v>
      </c>
      <c r="I53" s="8" t="str">
        <f ca="1">IF(ISTEXT(Table1101112132345678910[[#This Row],[Records Reviewed]])," ",W53/Table1101112132345678910[[#This Row],[Records Reviewed]])</f>
        <v xml:space="preserve"> </v>
      </c>
      <c r="J53" s="8" t="str">
        <f ca="1">IF(ISTEXT(Table1101112132345678910[[#This Row],[Records Reviewed]])," ",X53/Table1101112132345678910[[#This Row],[Records Reviewed]])</f>
        <v xml:space="preserve"> </v>
      </c>
      <c r="K53" s="8" t="str">
        <f ca="1">IF(ISTEXT(Table1101112132345678910[[#This Row],[Records Reviewed]])," ",Y53/Table1101112132345678910[[#This Row],[Records Reviewed]])</f>
        <v xml:space="preserve"> </v>
      </c>
      <c r="L53" s="8" t="str">
        <f ca="1">IF(ISTEXT(Table1101112132345678910[[#This Row],[Records Reviewed]])," ",Z53/Table1101112132345678910[[#This Row],[Records Reviewed]])</f>
        <v xml:space="preserve"> </v>
      </c>
      <c r="M53" s="24" t="str">
        <f ca="1">IF(ISTEXT(Table1101112132345678910[[#This Row],[Records Reviewed]])," ",AA53/Table1101112132345678910[[#This Row],[Records Reviewed]])</f>
        <v xml:space="preserve"> </v>
      </c>
      <c r="N53" s="52" t="str">
        <f>IF(R53=0," ",IF(ISNONTEXT(Table1101112132345678910[[#This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IF(ISTEXT(Table1101112132345678910[[#This Row],[Records Reviewed]])," ",T54/Table1101112132345678910[[#This Row],[Records Reviewed]])</f>
        <v xml:space="preserve"> </v>
      </c>
      <c r="G54" s="8" t="str">
        <f ca="1">IF(ISTEXT(Table1101112132345678910[[#This Row],[Records Reviewed]])," ",U54/Table1101112132345678910[[#This Row],[Records Reviewed]])</f>
        <v xml:space="preserve"> </v>
      </c>
      <c r="H54" s="8" t="str">
        <f ca="1">IF(ISTEXT(Table1101112132345678910[[#This Row],[Records Reviewed]])," ",V54/Table1101112132345678910[[#This Row],[Records Reviewed]])</f>
        <v xml:space="preserve"> </v>
      </c>
      <c r="I54" s="8" t="str">
        <f ca="1">IF(ISTEXT(Table1101112132345678910[[#This Row],[Records Reviewed]])," ",W54/Table1101112132345678910[[#This Row],[Records Reviewed]])</f>
        <v xml:space="preserve"> </v>
      </c>
      <c r="J54" s="8" t="str">
        <f ca="1">IF(ISTEXT(Table1101112132345678910[[#This Row],[Records Reviewed]])," ",X54/Table1101112132345678910[[#This Row],[Records Reviewed]])</f>
        <v xml:space="preserve"> </v>
      </c>
      <c r="K54" s="8" t="str">
        <f ca="1">IF(ISTEXT(Table1101112132345678910[[#This Row],[Records Reviewed]])," ",Y54/Table1101112132345678910[[#This Row],[Records Reviewed]])</f>
        <v xml:space="preserve"> </v>
      </c>
      <c r="L54" s="8" t="str">
        <f ca="1">IF(ISTEXT(Table1101112132345678910[[#This Row],[Records Reviewed]])," ",Z54/Table1101112132345678910[[#This Row],[Records Reviewed]])</f>
        <v xml:space="preserve"> </v>
      </c>
      <c r="M54" s="24" t="str">
        <f ca="1">IF(ISTEXT(Table1101112132345678910[[#This Row],[Records Reviewed]])," ",AA54/Table1101112132345678910[[#This Row],[Records Reviewed]])</f>
        <v xml:space="preserve"> </v>
      </c>
      <c r="N54" s="52" t="str">
        <f>IF(R54=0," ",IF(ISNONTEXT(Table1101112132345678910[[#This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IF(ISTEXT(Table1101112132345678910[[#This Row],[Records Reviewed]])," ",T55/Table1101112132345678910[[#This Row],[Records Reviewed]])</f>
        <v xml:space="preserve"> </v>
      </c>
      <c r="G55" s="8" t="str">
        <f ca="1">IF(ISTEXT(Table1101112132345678910[[#This Row],[Records Reviewed]])," ",U55/Table1101112132345678910[[#This Row],[Records Reviewed]])</f>
        <v xml:space="preserve"> </v>
      </c>
      <c r="H55" s="8" t="str">
        <f ca="1">IF(ISTEXT(Table1101112132345678910[[#This Row],[Records Reviewed]])," ",V55/Table1101112132345678910[[#This Row],[Records Reviewed]])</f>
        <v xml:space="preserve"> </v>
      </c>
      <c r="I55" s="8" t="str">
        <f ca="1">IF(ISTEXT(Table1101112132345678910[[#This Row],[Records Reviewed]])," ",W55/Table1101112132345678910[[#This Row],[Records Reviewed]])</f>
        <v xml:space="preserve"> </v>
      </c>
      <c r="J55" s="8" t="str">
        <f ca="1">IF(ISTEXT(Table1101112132345678910[[#This Row],[Records Reviewed]])," ",X55/Table1101112132345678910[[#This Row],[Records Reviewed]])</f>
        <v xml:space="preserve"> </v>
      </c>
      <c r="K55" s="8" t="str">
        <f ca="1">IF(ISTEXT(Table1101112132345678910[[#This Row],[Records Reviewed]])," ",Y55/Table1101112132345678910[[#This Row],[Records Reviewed]])</f>
        <v xml:space="preserve"> </v>
      </c>
      <c r="L55" s="8" t="str">
        <f ca="1">IF(ISTEXT(Table1101112132345678910[[#This Row],[Records Reviewed]])," ",Z55/Table1101112132345678910[[#This Row],[Records Reviewed]])</f>
        <v xml:space="preserve"> </v>
      </c>
      <c r="M55" s="24" t="str">
        <f ca="1">IF(ISTEXT(Table1101112132345678910[[#This Row],[Records Reviewed]])," ",AA55/Table1101112132345678910[[#This Row],[Records Reviewed]])</f>
        <v xml:space="preserve"> </v>
      </c>
      <c r="N55" s="52" t="str">
        <f>IF(R55=0," ",IF(ISNONTEXT(Table1101112132345678910[[#This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IF(ISTEXT(Table1101112132345678910[[#This Row],[Records Reviewed]])," ",T56/Table1101112132345678910[[#This Row],[Records Reviewed]])</f>
        <v xml:space="preserve"> </v>
      </c>
      <c r="G56" s="8" t="str">
        <f ca="1">IF(ISTEXT(Table1101112132345678910[[#This Row],[Records Reviewed]])," ",U56/Table1101112132345678910[[#This Row],[Records Reviewed]])</f>
        <v xml:space="preserve"> </v>
      </c>
      <c r="H56" s="8" t="str">
        <f ca="1">IF(ISTEXT(Table1101112132345678910[[#This Row],[Records Reviewed]])," ",V56/Table1101112132345678910[[#This Row],[Records Reviewed]])</f>
        <v xml:space="preserve"> </v>
      </c>
      <c r="I56" s="8" t="str">
        <f ca="1">IF(ISTEXT(Table1101112132345678910[[#This Row],[Records Reviewed]])," ",W56/Table1101112132345678910[[#This Row],[Records Reviewed]])</f>
        <v xml:space="preserve"> </v>
      </c>
      <c r="J56" s="8" t="str">
        <f ca="1">IF(ISTEXT(Table1101112132345678910[[#This Row],[Records Reviewed]])," ",X56/Table1101112132345678910[[#This Row],[Records Reviewed]])</f>
        <v xml:space="preserve"> </v>
      </c>
      <c r="K56" s="8" t="str">
        <f ca="1">IF(ISTEXT(Table1101112132345678910[[#This Row],[Records Reviewed]])," ",Y56/Table1101112132345678910[[#This Row],[Records Reviewed]])</f>
        <v xml:space="preserve"> </v>
      </c>
      <c r="L56" s="8" t="str">
        <f ca="1">IF(ISTEXT(Table1101112132345678910[[#This Row],[Records Reviewed]])," ",Z56/Table1101112132345678910[[#This Row],[Records Reviewed]])</f>
        <v xml:space="preserve"> </v>
      </c>
      <c r="M56" s="24" t="str">
        <f ca="1">IF(ISTEXT(Table1101112132345678910[[#This Row],[Records Reviewed]])," ",AA56/Table1101112132345678910[[#This Row],[Records Reviewed]])</f>
        <v xml:space="preserve"> </v>
      </c>
      <c r="N56" s="52" t="str">
        <f>IF(R56=0," ",IF(ISNONTEXT(Table1101112132345678910[[#This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IF(ISTEXT(Table1101112132345678910[[#This Row],[Records Reviewed]])," ",T57/Table1101112132345678910[[#This Row],[Records Reviewed]])</f>
        <v xml:space="preserve"> </v>
      </c>
      <c r="G57" s="8" t="str">
        <f ca="1">IF(ISTEXT(Table1101112132345678910[[#This Row],[Records Reviewed]])," ",U57/Table1101112132345678910[[#This Row],[Records Reviewed]])</f>
        <v xml:space="preserve"> </v>
      </c>
      <c r="H57" s="8" t="str">
        <f ca="1">IF(ISTEXT(Table1101112132345678910[[#This Row],[Records Reviewed]])," ",V57/Table1101112132345678910[[#This Row],[Records Reviewed]])</f>
        <v xml:space="preserve"> </v>
      </c>
      <c r="I57" s="8" t="str">
        <f ca="1">IF(ISTEXT(Table1101112132345678910[[#This Row],[Records Reviewed]])," ",W57/Table1101112132345678910[[#This Row],[Records Reviewed]])</f>
        <v xml:space="preserve"> </v>
      </c>
      <c r="J57" s="8" t="str">
        <f ca="1">IF(ISTEXT(Table1101112132345678910[[#This Row],[Records Reviewed]])," ",X57/Table1101112132345678910[[#This Row],[Records Reviewed]])</f>
        <v xml:space="preserve"> </v>
      </c>
      <c r="K57" s="8" t="str">
        <f ca="1">IF(ISTEXT(Table1101112132345678910[[#This Row],[Records Reviewed]])," ",Y57/Table1101112132345678910[[#This Row],[Records Reviewed]])</f>
        <v xml:space="preserve"> </v>
      </c>
      <c r="L57" s="8" t="str">
        <f ca="1">IF(ISTEXT(Table1101112132345678910[[#This Row],[Records Reviewed]])," ",Z57/Table1101112132345678910[[#This Row],[Records Reviewed]])</f>
        <v xml:space="preserve"> </v>
      </c>
      <c r="M57" s="24" t="str">
        <f ca="1">IF(ISTEXT(Table1101112132345678910[[#This Row],[Records Reviewed]])," ",AA57/Table1101112132345678910[[#This Row],[Records Reviewed]])</f>
        <v xml:space="preserve"> </v>
      </c>
      <c r="N57" s="52" t="str">
        <f>IF(R57=0," ",IF(ISNONTEXT(Table1101112132345678910[[#This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IF(ISTEXT(Table1101112132345678910[[#This Row],[Records Reviewed]])," ",T58/Table1101112132345678910[[#This Row],[Records Reviewed]])</f>
        <v xml:space="preserve"> </v>
      </c>
      <c r="G58" s="8" t="str">
        <f ca="1">IF(ISTEXT(Table1101112132345678910[[#This Row],[Records Reviewed]])," ",U58/Table1101112132345678910[[#This Row],[Records Reviewed]])</f>
        <v xml:space="preserve"> </v>
      </c>
      <c r="H58" s="8" t="str">
        <f ca="1">IF(ISTEXT(Table1101112132345678910[[#This Row],[Records Reviewed]])," ",V58/Table1101112132345678910[[#This Row],[Records Reviewed]])</f>
        <v xml:space="preserve"> </v>
      </c>
      <c r="I58" s="8" t="str">
        <f ca="1">IF(ISTEXT(Table1101112132345678910[[#This Row],[Records Reviewed]])," ",W58/Table1101112132345678910[[#This Row],[Records Reviewed]])</f>
        <v xml:space="preserve"> </v>
      </c>
      <c r="J58" s="8" t="str">
        <f ca="1">IF(ISTEXT(Table1101112132345678910[[#This Row],[Records Reviewed]])," ",X58/Table1101112132345678910[[#This Row],[Records Reviewed]])</f>
        <v xml:space="preserve"> </v>
      </c>
      <c r="K58" s="8" t="str">
        <f ca="1">IF(ISTEXT(Table1101112132345678910[[#This Row],[Records Reviewed]])," ",Y58/Table1101112132345678910[[#This Row],[Records Reviewed]])</f>
        <v xml:space="preserve"> </v>
      </c>
      <c r="L58" s="8" t="str">
        <f ca="1">IF(ISTEXT(Table1101112132345678910[[#This Row],[Records Reviewed]])," ",Z58/Table1101112132345678910[[#This Row],[Records Reviewed]])</f>
        <v xml:space="preserve"> </v>
      </c>
      <c r="M58" s="24" t="str">
        <f ca="1">IF(ISTEXT(Table1101112132345678910[[#This Row],[Records Reviewed]])," ",AA58/Table1101112132345678910[[#This Row],[Records Reviewed]])</f>
        <v xml:space="preserve"> </v>
      </c>
      <c r="N58" s="52" t="str">
        <f>IF(R58=0," ",IF(ISNONTEXT(Table1101112132345678910[[#This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IF(ISTEXT(Table1101112132345678910[[#This Row],[Records Reviewed]])," ",T59/Table1101112132345678910[[#This Row],[Records Reviewed]])</f>
        <v xml:space="preserve"> </v>
      </c>
      <c r="G59" s="8" t="str">
        <f ca="1">IF(ISTEXT(Table1101112132345678910[[#This Row],[Records Reviewed]])," ",U59/Table1101112132345678910[[#This Row],[Records Reviewed]])</f>
        <v xml:space="preserve"> </v>
      </c>
      <c r="H59" s="8" t="str">
        <f ca="1">IF(ISTEXT(Table1101112132345678910[[#This Row],[Records Reviewed]])," ",V59/Table1101112132345678910[[#This Row],[Records Reviewed]])</f>
        <v xml:space="preserve"> </v>
      </c>
      <c r="I59" s="8" t="str">
        <f ca="1">IF(ISTEXT(Table1101112132345678910[[#This Row],[Records Reviewed]])," ",W59/Table1101112132345678910[[#This Row],[Records Reviewed]])</f>
        <v xml:space="preserve"> </v>
      </c>
      <c r="J59" s="8" t="str">
        <f ca="1">IF(ISTEXT(Table1101112132345678910[[#This Row],[Records Reviewed]])," ",X59/Table1101112132345678910[[#This Row],[Records Reviewed]])</f>
        <v xml:space="preserve"> </v>
      </c>
      <c r="K59" s="8" t="str">
        <f ca="1">IF(ISTEXT(Table1101112132345678910[[#This Row],[Records Reviewed]])," ",Y59/Table1101112132345678910[[#This Row],[Records Reviewed]])</f>
        <v xml:space="preserve"> </v>
      </c>
      <c r="L59" s="8" t="str">
        <f ca="1">IF(ISTEXT(Table1101112132345678910[[#This Row],[Records Reviewed]])," ",Z59/Table1101112132345678910[[#This Row],[Records Reviewed]])</f>
        <v xml:space="preserve"> </v>
      </c>
      <c r="M59" s="24" t="str">
        <f ca="1">IF(ISTEXT(Table1101112132345678910[[#This Row],[Records Reviewed]])," ",AA59/Table1101112132345678910[[#This Row],[Records Reviewed]])</f>
        <v xml:space="preserve"> </v>
      </c>
      <c r="N59" s="52" t="str">
        <f>IF(R59=0," ",IF(ISNONTEXT(Table1101112132345678910[[#This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IF(ISTEXT(Table1101112132345678910[[#This Row],[Records Reviewed]])," ",T60/Table1101112132345678910[[#This Row],[Records Reviewed]])</f>
        <v xml:space="preserve"> </v>
      </c>
      <c r="G60" s="8" t="str">
        <f ca="1">IF(ISTEXT(Table1101112132345678910[[#This Row],[Records Reviewed]])," ",U60/Table1101112132345678910[[#This Row],[Records Reviewed]])</f>
        <v xml:space="preserve"> </v>
      </c>
      <c r="H60" s="8" t="str">
        <f ca="1">IF(ISTEXT(Table1101112132345678910[[#This Row],[Records Reviewed]])," ",V60/Table1101112132345678910[[#This Row],[Records Reviewed]])</f>
        <v xml:space="preserve"> </v>
      </c>
      <c r="I60" s="8" t="str">
        <f ca="1">IF(ISTEXT(Table1101112132345678910[[#This Row],[Records Reviewed]])," ",W60/Table1101112132345678910[[#This Row],[Records Reviewed]])</f>
        <v xml:space="preserve"> </v>
      </c>
      <c r="J60" s="8" t="str">
        <f ca="1">IF(ISTEXT(Table1101112132345678910[[#This Row],[Records Reviewed]])," ",X60/Table1101112132345678910[[#This Row],[Records Reviewed]])</f>
        <v xml:space="preserve"> </v>
      </c>
      <c r="K60" s="8" t="str">
        <f ca="1">IF(ISTEXT(Table1101112132345678910[[#This Row],[Records Reviewed]])," ",Y60/Table1101112132345678910[[#This Row],[Records Reviewed]])</f>
        <v xml:space="preserve"> </v>
      </c>
      <c r="L60" s="8" t="str">
        <f ca="1">IF(ISTEXT(Table1101112132345678910[[#This Row],[Records Reviewed]])," ",Z60/Table1101112132345678910[[#This Row],[Records Reviewed]])</f>
        <v xml:space="preserve"> </v>
      </c>
      <c r="M60" s="24" t="str">
        <f ca="1">IF(ISTEXT(Table1101112132345678910[[#This Row],[Records Reviewed]])," ",AA60/Table1101112132345678910[[#This Row],[Records Reviewed]])</f>
        <v xml:space="preserve"> </v>
      </c>
      <c r="N60" s="52" t="str">
        <f>IF(R60=0," ",IF(ISNONTEXT(Table1101112132345678910[[#This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IF(ISTEXT(Table1101112132345678910[[#This Row],[Records Reviewed]])," ",T61/Table1101112132345678910[[#This Row],[Records Reviewed]])</f>
        <v xml:space="preserve"> </v>
      </c>
      <c r="G61" s="8" t="str">
        <f ca="1">IF(ISTEXT(Table1101112132345678910[[#This Row],[Records Reviewed]])," ",U61/Table1101112132345678910[[#This Row],[Records Reviewed]])</f>
        <v xml:space="preserve"> </v>
      </c>
      <c r="H61" s="8" t="str">
        <f ca="1">IF(ISTEXT(Table1101112132345678910[[#This Row],[Records Reviewed]])," ",V61/Table1101112132345678910[[#This Row],[Records Reviewed]])</f>
        <v xml:space="preserve"> </v>
      </c>
      <c r="I61" s="8" t="str">
        <f ca="1">IF(ISTEXT(Table1101112132345678910[[#This Row],[Records Reviewed]])," ",W61/Table1101112132345678910[[#This Row],[Records Reviewed]])</f>
        <v xml:space="preserve"> </v>
      </c>
      <c r="J61" s="8" t="str">
        <f ca="1">IF(ISTEXT(Table1101112132345678910[[#This Row],[Records Reviewed]])," ",X61/Table1101112132345678910[[#This Row],[Records Reviewed]])</f>
        <v xml:space="preserve"> </v>
      </c>
      <c r="K61" s="8" t="str">
        <f ca="1">IF(ISTEXT(Table1101112132345678910[[#This Row],[Records Reviewed]])," ",Y61/Table1101112132345678910[[#This Row],[Records Reviewed]])</f>
        <v xml:space="preserve"> </v>
      </c>
      <c r="L61" s="8" t="str">
        <f ca="1">IF(ISTEXT(Table1101112132345678910[[#This Row],[Records Reviewed]])," ",Z61/Table1101112132345678910[[#This Row],[Records Reviewed]])</f>
        <v xml:space="preserve"> </v>
      </c>
      <c r="M61" s="24" t="str">
        <f ca="1">IF(ISTEXT(Table1101112132345678910[[#This Row],[Records Reviewed]])," ",AA61/Table1101112132345678910[[#This Row],[Records Reviewed]])</f>
        <v xml:space="preserve"> </v>
      </c>
      <c r="N61" s="52" t="str">
        <f>IF(R61=0," ",IF(ISNONTEXT(Table1101112132345678910[[#This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IF(ISTEXT(Table1101112132345678910[[#This Row],[Records Reviewed]])," ",T62/Table1101112132345678910[[#This Row],[Records Reviewed]])</f>
        <v xml:space="preserve"> </v>
      </c>
      <c r="G62" s="8" t="str">
        <f ca="1">IF(ISTEXT(Table1101112132345678910[[#This Row],[Records Reviewed]])," ",U62/Table1101112132345678910[[#This Row],[Records Reviewed]])</f>
        <v xml:space="preserve"> </v>
      </c>
      <c r="H62" s="8" t="str">
        <f ca="1">IF(ISTEXT(Table1101112132345678910[[#This Row],[Records Reviewed]])," ",V62/Table1101112132345678910[[#This Row],[Records Reviewed]])</f>
        <v xml:space="preserve"> </v>
      </c>
      <c r="I62" s="8" t="str">
        <f ca="1">IF(ISTEXT(Table1101112132345678910[[#This Row],[Records Reviewed]])," ",W62/Table1101112132345678910[[#This Row],[Records Reviewed]])</f>
        <v xml:space="preserve"> </v>
      </c>
      <c r="J62" s="8" t="str">
        <f ca="1">IF(ISTEXT(Table1101112132345678910[[#This Row],[Records Reviewed]])," ",X62/Table1101112132345678910[[#This Row],[Records Reviewed]])</f>
        <v xml:space="preserve"> </v>
      </c>
      <c r="K62" s="8" t="str">
        <f ca="1">IF(ISTEXT(Table1101112132345678910[[#This Row],[Records Reviewed]])," ",Y62/Table1101112132345678910[[#This Row],[Records Reviewed]])</f>
        <v xml:space="preserve"> </v>
      </c>
      <c r="L62" s="8" t="str">
        <f ca="1">IF(ISTEXT(Table1101112132345678910[[#This Row],[Records Reviewed]])," ",Z62/Table1101112132345678910[[#This Row],[Records Reviewed]])</f>
        <v xml:space="preserve"> </v>
      </c>
      <c r="M62" s="24" t="str">
        <f ca="1">IF(ISTEXT(Table1101112132345678910[[#This Row],[Records Reviewed]])," ",AA62/Table1101112132345678910[[#This Row],[Records Reviewed]])</f>
        <v xml:space="preserve"> </v>
      </c>
      <c r="N62" s="52" t="str">
        <f>IF(R62=0," ",IF(ISNONTEXT(Table1101112132345678910[[#This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IF(ISTEXT(Table1101112132345678910[[#This Row],[Records Reviewed]])," ",T63/Table1101112132345678910[[#This Row],[Records Reviewed]])</f>
        <v xml:space="preserve"> </v>
      </c>
      <c r="G63" s="8" t="str">
        <f ca="1">IF(ISTEXT(Table1101112132345678910[[#This Row],[Records Reviewed]])," ",U63/Table1101112132345678910[[#This Row],[Records Reviewed]])</f>
        <v xml:space="preserve"> </v>
      </c>
      <c r="H63" s="8" t="str">
        <f ca="1">IF(ISTEXT(Table1101112132345678910[[#This Row],[Records Reviewed]])," ",V63/Table1101112132345678910[[#This Row],[Records Reviewed]])</f>
        <v xml:space="preserve"> </v>
      </c>
      <c r="I63" s="8" t="str">
        <f ca="1">IF(ISTEXT(Table1101112132345678910[[#This Row],[Records Reviewed]])," ",W63/Table1101112132345678910[[#This Row],[Records Reviewed]])</f>
        <v xml:space="preserve"> </v>
      </c>
      <c r="J63" s="8" t="str">
        <f ca="1">IF(ISTEXT(Table1101112132345678910[[#This Row],[Records Reviewed]])," ",X63/Table1101112132345678910[[#This Row],[Records Reviewed]])</f>
        <v xml:space="preserve"> </v>
      </c>
      <c r="K63" s="8" t="str">
        <f ca="1">IF(ISTEXT(Table1101112132345678910[[#This Row],[Records Reviewed]])," ",Y63/Table1101112132345678910[[#This Row],[Records Reviewed]])</f>
        <v xml:space="preserve"> </v>
      </c>
      <c r="L63" s="8" t="str">
        <f ca="1">IF(ISTEXT(Table1101112132345678910[[#This Row],[Records Reviewed]])," ",Z63/Table1101112132345678910[[#This Row],[Records Reviewed]])</f>
        <v xml:space="preserve"> </v>
      </c>
      <c r="M63" s="24" t="str">
        <f ca="1">IF(ISTEXT(Table1101112132345678910[[#This Row],[Records Reviewed]])," ",AA63/Table1101112132345678910[[#This Row],[Records Reviewed]])</f>
        <v xml:space="preserve"> </v>
      </c>
      <c r="N63" s="52" t="str">
        <f>IF(R63=0," ",IF(ISNONTEXT(Table1101112132345678910[[#This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IF(ISTEXT(Table1101112132345678910[[#This Row],[Records Reviewed]])," ",T64/Table1101112132345678910[[#This Row],[Records Reviewed]])</f>
        <v xml:space="preserve"> </v>
      </c>
      <c r="G64" s="8" t="str">
        <f ca="1">IF(ISTEXT(Table1101112132345678910[[#This Row],[Records Reviewed]])," ",U64/Table1101112132345678910[[#This Row],[Records Reviewed]])</f>
        <v xml:space="preserve"> </v>
      </c>
      <c r="H64" s="8" t="str">
        <f ca="1">IF(ISTEXT(Table1101112132345678910[[#This Row],[Records Reviewed]])," ",V64/Table1101112132345678910[[#This Row],[Records Reviewed]])</f>
        <v xml:space="preserve"> </v>
      </c>
      <c r="I64" s="8" t="str">
        <f ca="1">IF(ISTEXT(Table1101112132345678910[[#This Row],[Records Reviewed]])," ",W64/Table1101112132345678910[[#This Row],[Records Reviewed]])</f>
        <v xml:space="preserve"> </v>
      </c>
      <c r="J64" s="8" t="str">
        <f ca="1">IF(ISTEXT(Table1101112132345678910[[#This Row],[Records Reviewed]])," ",X64/Table1101112132345678910[[#This Row],[Records Reviewed]])</f>
        <v xml:space="preserve"> </v>
      </c>
      <c r="K64" s="8" t="str">
        <f ca="1">IF(ISTEXT(Table1101112132345678910[[#This Row],[Records Reviewed]])," ",Y64/Table1101112132345678910[[#This Row],[Records Reviewed]])</f>
        <v xml:space="preserve"> </v>
      </c>
      <c r="L64" s="8" t="str">
        <f ca="1">IF(ISTEXT(Table1101112132345678910[[#This Row],[Records Reviewed]])," ",Z64/Table1101112132345678910[[#This Row],[Records Reviewed]])</f>
        <v xml:space="preserve"> </v>
      </c>
      <c r="M64" s="24" t="str">
        <f ca="1">IF(ISTEXT(Table1101112132345678910[[#This Row],[Records Reviewed]])," ",AA64/Table1101112132345678910[[#This Row],[Records Reviewed]])</f>
        <v xml:space="preserve"> </v>
      </c>
      <c r="N64" s="52" t="str">
        <f>IF(R64=0," ",IF(ISNONTEXT(Table1101112132345678910[[#This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IF(ISTEXT(Table1101112132345678910[[#This Row],[Records Reviewed]])," ",T65/Table1101112132345678910[[#This Row],[Records Reviewed]])</f>
        <v xml:space="preserve"> </v>
      </c>
      <c r="G65" s="8" t="str">
        <f ca="1">IF(ISTEXT(Table1101112132345678910[[#This Row],[Records Reviewed]])," ",U65/Table1101112132345678910[[#This Row],[Records Reviewed]])</f>
        <v xml:space="preserve"> </v>
      </c>
      <c r="H65" s="8" t="str">
        <f ca="1">IF(ISTEXT(Table1101112132345678910[[#This Row],[Records Reviewed]])," ",V65/Table1101112132345678910[[#This Row],[Records Reviewed]])</f>
        <v xml:space="preserve"> </v>
      </c>
      <c r="I65" s="8" t="str">
        <f ca="1">IF(ISTEXT(Table1101112132345678910[[#This Row],[Records Reviewed]])," ",W65/Table1101112132345678910[[#This Row],[Records Reviewed]])</f>
        <v xml:space="preserve"> </v>
      </c>
      <c r="J65" s="8" t="str">
        <f ca="1">IF(ISTEXT(Table1101112132345678910[[#This Row],[Records Reviewed]])," ",X65/Table1101112132345678910[[#This Row],[Records Reviewed]])</f>
        <v xml:space="preserve"> </v>
      </c>
      <c r="K65" s="8" t="str">
        <f ca="1">IF(ISTEXT(Table1101112132345678910[[#This Row],[Records Reviewed]])," ",Y65/Table1101112132345678910[[#This Row],[Records Reviewed]])</f>
        <v xml:space="preserve"> </v>
      </c>
      <c r="L65" s="8" t="str">
        <f ca="1">IF(ISTEXT(Table1101112132345678910[[#This Row],[Records Reviewed]])," ",Z65/Table1101112132345678910[[#This Row],[Records Reviewed]])</f>
        <v xml:space="preserve"> </v>
      </c>
      <c r="M65" s="24" t="str">
        <f ca="1">IF(ISTEXT(Table1101112132345678910[[#This Row],[Records Reviewed]])," ",AA65/Table1101112132345678910[[#This Row],[Records Reviewed]])</f>
        <v xml:space="preserve"> </v>
      </c>
      <c r="N65" s="52" t="str">
        <f>IF(R65=0," ",IF(ISNONTEXT(Table1101112132345678910[[#This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IF(ISTEXT(Table1101112132345678910[[#This Row],[Records Reviewed]])," ",T66/Table1101112132345678910[[#This Row],[Records Reviewed]])</f>
        <v xml:space="preserve"> </v>
      </c>
      <c r="G66" s="8" t="str">
        <f ca="1">IF(ISTEXT(Table1101112132345678910[[#This Row],[Records Reviewed]])," ",U66/Table1101112132345678910[[#This Row],[Records Reviewed]])</f>
        <v xml:space="preserve"> </v>
      </c>
      <c r="H66" s="8" t="str">
        <f ca="1">IF(ISTEXT(Table1101112132345678910[[#This Row],[Records Reviewed]])," ",V66/Table1101112132345678910[[#This Row],[Records Reviewed]])</f>
        <v xml:space="preserve"> </v>
      </c>
      <c r="I66" s="8" t="str">
        <f ca="1">IF(ISTEXT(Table1101112132345678910[[#This Row],[Records Reviewed]])," ",W66/Table1101112132345678910[[#This Row],[Records Reviewed]])</f>
        <v xml:space="preserve"> </v>
      </c>
      <c r="J66" s="8" t="str">
        <f ca="1">IF(ISTEXT(Table1101112132345678910[[#This Row],[Records Reviewed]])," ",X66/Table1101112132345678910[[#This Row],[Records Reviewed]])</f>
        <v xml:space="preserve"> </v>
      </c>
      <c r="K66" s="8" t="str">
        <f ca="1">IF(ISTEXT(Table1101112132345678910[[#This Row],[Records Reviewed]])," ",Y66/Table1101112132345678910[[#This Row],[Records Reviewed]])</f>
        <v xml:space="preserve"> </v>
      </c>
      <c r="L66" s="8" t="str">
        <f ca="1">IF(ISTEXT(Table1101112132345678910[[#This Row],[Records Reviewed]])," ",Z66/Table1101112132345678910[[#This Row],[Records Reviewed]])</f>
        <v xml:space="preserve"> </v>
      </c>
      <c r="M66" s="24" t="str">
        <f ca="1">IF(ISTEXT(Table1101112132345678910[[#This Row],[Records Reviewed]])," ",AA66/Table1101112132345678910[[#This Row],[Records Reviewed]])</f>
        <v xml:space="preserve"> </v>
      </c>
      <c r="N66" s="52" t="str">
        <f>IF(R66=0," ",IF(ISNONTEXT(Table1101112132345678910[[#This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IF(ISTEXT(Table1101112132345678910[[#This Row],[Records Reviewed]])," ",T67/Table1101112132345678910[[#This Row],[Records Reviewed]])</f>
        <v xml:space="preserve"> </v>
      </c>
      <c r="G67" s="8" t="str">
        <f ca="1">IF(ISTEXT(Table1101112132345678910[[#This Row],[Records Reviewed]])," ",U67/Table1101112132345678910[[#This Row],[Records Reviewed]])</f>
        <v xml:space="preserve"> </v>
      </c>
      <c r="H67" s="8" t="str">
        <f ca="1">IF(ISTEXT(Table1101112132345678910[[#This Row],[Records Reviewed]])," ",V67/Table1101112132345678910[[#This Row],[Records Reviewed]])</f>
        <v xml:space="preserve"> </v>
      </c>
      <c r="I67" s="8" t="str">
        <f ca="1">IF(ISTEXT(Table1101112132345678910[[#This Row],[Records Reviewed]])," ",W67/Table1101112132345678910[[#This Row],[Records Reviewed]])</f>
        <v xml:space="preserve"> </v>
      </c>
      <c r="J67" s="8" t="str">
        <f ca="1">IF(ISTEXT(Table1101112132345678910[[#This Row],[Records Reviewed]])," ",X67/Table1101112132345678910[[#This Row],[Records Reviewed]])</f>
        <v xml:space="preserve"> </v>
      </c>
      <c r="K67" s="8" t="str">
        <f ca="1">IF(ISTEXT(Table1101112132345678910[[#This Row],[Records Reviewed]])," ",Y67/Table1101112132345678910[[#This Row],[Records Reviewed]])</f>
        <v xml:space="preserve"> </v>
      </c>
      <c r="L67" s="8" t="str">
        <f ca="1">IF(ISTEXT(Table1101112132345678910[[#This Row],[Records Reviewed]])," ",Z67/Table1101112132345678910[[#This Row],[Records Reviewed]])</f>
        <v xml:space="preserve"> </v>
      </c>
      <c r="M67" s="24" t="str">
        <f ca="1">IF(ISTEXT(Table1101112132345678910[[#This Row],[Records Reviewed]])," ",AA67/Table1101112132345678910[[#This Row],[Records Reviewed]])</f>
        <v xml:space="preserve"> </v>
      </c>
      <c r="N67" s="52" t="str">
        <f>IF(R67=0," ",IF(ISNONTEXT(Table1101112132345678910[[#This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IF(ISTEXT(Table1101112132345678910[[#This Row],[Records Reviewed]])," ",T68/Table1101112132345678910[[#This Row],[Records Reviewed]])</f>
        <v xml:space="preserve"> </v>
      </c>
      <c r="G68" s="8" t="str">
        <f ca="1">IF(ISTEXT(Table1101112132345678910[[#This Row],[Records Reviewed]])," ",U68/Table1101112132345678910[[#This Row],[Records Reviewed]])</f>
        <v xml:space="preserve"> </v>
      </c>
      <c r="H68" s="8" t="str">
        <f ca="1">IF(ISTEXT(Table1101112132345678910[[#This Row],[Records Reviewed]])," ",V68/Table1101112132345678910[[#This Row],[Records Reviewed]])</f>
        <v xml:space="preserve"> </v>
      </c>
      <c r="I68" s="8" t="str">
        <f ca="1">IF(ISTEXT(Table1101112132345678910[[#This Row],[Records Reviewed]])," ",W68/Table1101112132345678910[[#This Row],[Records Reviewed]])</f>
        <v xml:space="preserve"> </v>
      </c>
      <c r="J68" s="8" t="str">
        <f ca="1">IF(ISTEXT(Table1101112132345678910[[#This Row],[Records Reviewed]])," ",X68/Table1101112132345678910[[#This Row],[Records Reviewed]])</f>
        <v xml:space="preserve"> </v>
      </c>
      <c r="K68" s="8" t="str">
        <f ca="1">IF(ISTEXT(Table1101112132345678910[[#This Row],[Records Reviewed]])," ",Y68/Table1101112132345678910[[#This Row],[Records Reviewed]])</f>
        <v xml:space="preserve"> </v>
      </c>
      <c r="L68" s="8" t="str">
        <f ca="1">IF(ISTEXT(Table1101112132345678910[[#This Row],[Records Reviewed]])," ",Z68/Table1101112132345678910[[#This Row],[Records Reviewed]])</f>
        <v xml:space="preserve"> </v>
      </c>
      <c r="M68" s="24" t="str">
        <f ca="1">IF(ISTEXT(Table1101112132345678910[[#This Row],[Records Reviewed]])," ",AA68/Table1101112132345678910[[#This Row],[Records Reviewed]])</f>
        <v xml:space="preserve"> </v>
      </c>
      <c r="N68" s="52" t="str">
        <f>IF(R68=0," ",IF(ISNONTEXT(Table1101112132345678910[[#This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IF(ISTEXT(Table1101112132345678910[[#This Row],[Records Reviewed]])," ",T69/Table1101112132345678910[[#This Row],[Records Reviewed]])</f>
        <v xml:space="preserve"> </v>
      </c>
      <c r="G69" s="8" t="str">
        <f ca="1">IF(ISTEXT(Table1101112132345678910[[#This Row],[Records Reviewed]])," ",U69/Table1101112132345678910[[#This Row],[Records Reviewed]])</f>
        <v xml:space="preserve"> </v>
      </c>
      <c r="H69" s="8" t="str">
        <f ca="1">IF(ISTEXT(Table1101112132345678910[[#This Row],[Records Reviewed]])," ",V69/Table1101112132345678910[[#This Row],[Records Reviewed]])</f>
        <v xml:space="preserve"> </v>
      </c>
      <c r="I69" s="8" t="str">
        <f ca="1">IF(ISTEXT(Table1101112132345678910[[#This Row],[Records Reviewed]])," ",W69/Table1101112132345678910[[#This Row],[Records Reviewed]])</f>
        <v xml:space="preserve"> </v>
      </c>
      <c r="J69" s="8" t="str">
        <f ca="1">IF(ISTEXT(Table1101112132345678910[[#This Row],[Records Reviewed]])," ",X69/Table1101112132345678910[[#This Row],[Records Reviewed]])</f>
        <v xml:space="preserve"> </v>
      </c>
      <c r="K69" s="8" t="str">
        <f ca="1">IF(ISTEXT(Table1101112132345678910[[#This Row],[Records Reviewed]])," ",Y69/Table1101112132345678910[[#This Row],[Records Reviewed]])</f>
        <v xml:space="preserve"> </v>
      </c>
      <c r="L69" s="8" t="str">
        <f ca="1">IF(ISTEXT(Table1101112132345678910[[#This Row],[Records Reviewed]])," ",Z69/Table1101112132345678910[[#This Row],[Records Reviewed]])</f>
        <v xml:space="preserve"> </v>
      </c>
      <c r="M69" s="24" t="str">
        <f ca="1">IF(ISTEXT(Table1101112132345678910[[#This Row],[Records Reviewed]])," ",AA69/Table1101112132345678910[[#This Row],[Records Reviewed]])</f>
        <v xml:space="preserve"> </v>
      </c>
      <c r="N69" s="52" t="str">
        <f>IF(R69=0," ",IF(ISNONTEXT(Table1101112132345678910[[#This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IF(ISTEXT(Table1101112132345678910[[#This Row],[Records Reviewed]])," ",T70/Table1101112132345678910[[#This Row],[Records Reviewed]])</f>
        <v xml:space="preserve"> </v>
      </c>
      <c r="G70" s="8" t="str">
        <f ca="1">IF(ISTEXT(Table1101112132345678910[[#This Row],[Records Reviewed]])," ",U70/Table1101112132345678910[[#This Row],[Records Reviewed]])</f>
        <v xml:space="preserve"> </v>
      </c>
      <c r="H70" s="8" t="str">
        <f ca="1">IF(ISTEXT(Table1101112132345678910[[#This Row],[Records Reviewed]])," ",V70/Table1101112132345678910[[#This Row],[Records Reviewed]])</f>
        <v xml:space="preserve"> </v>
      </c>
      <c r="I70" s="8" t="str">
        <f ca="1">IF(ISTEXT(Table1101112132345678910[[#This Row],[Records Reviewed]])," ",W70/Table1101112132345678910[[#This Row],[Records Reviewed]])</f>
        <v xml:space="preserve"> </v>
      </c>
      <c r="J70" s="8" t="str">
        <f ca="1">IF(ISTEXT(Table1101112132345678910[[#This Row],[Records Reviewed]])," ",X70/Table1101112132345678910[[#This Row],[Records Reviewed]])</f>
        <v xml:space="preserve"> </v>
      </c>
      <c r="K70" s="8" t="str">
        <f ca="1">IF(ISTEXT(Table1101112132345678910[[#This Row],[Records Reviewed]])," ",Y70/Table1101112132345678910[[#This Row],[Records Reviewed]])</f>
        <v xml:space="preserve"> </v>
      </c>
      <c r="L70" s="8" t="str">
        <f ca="1">IF(ISTEXT(Table1101112132345678910[[#This Row],[Records Reviewed]])," ",Z70/Table1101112132345678910[[#This Row],[Records Reviewed]])</f>
        <v xml:space="preserve"> </v>
      </c>
      <c r="M70" s="24" t="str">
        <f ca="1">IF(ISTEXT(Table1101112132345678910[[#This Row],[Records Reviewed]])," ",AA70/Table1101112132345678910[[#This Row],[Records Reviewed]])</f>
        <v xml:space="preserve"> </v>
      </c>
      <c r="N70" s="52" t="str">
        <f>IF(R70=0," ",IF(ISNONTEXT(Table1101112132345678910[[#This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IF(ISTEXT(Table1101112132345678910[[#This Row],[Records Reviewed]])," ",T71/Table1101112132345678910[[#This Row],[Records Reviewed]])</f>
        <v xml:space="preserve"> </v>
      </c>
      <c r="G71" s="8" t="str">
        <f ca="1">IF(ISTEXT(Table1101112132345678910[[#This Row],[Records Reviewed]])," ",U71/Table1101112132345678910[[#This Row],[Records Reviewed]])</f>
        <v xml:space="preserve"> </v>
      </c>
      <c r="H71" s="8" t="str">
        <f ca="1">IF(ISTEXT(Table1101112132345678910[[#This Row],[Records Reviewed]])," ",V71/Table1101112132345678910[[#This Row],[Records Reviewed]])</f>
        <v xml:space="preserve"> </v>
      </c>
      <c r="I71" s="8" t="str">
        <f ca="1">IF(ISTEXT(Table1101112132345678910[[#This Row],[Records Reviewed]])," ",W71/Table1101112132345678910[[#This Row],[Records Reviewed]])</f>
        <v xml:space="preserve"> </v>
      </c>
      <c r="J71" s="8" t="str">
        <f ca="1">IF(ISTEXT(Table1101112132345678910[[#This Row],[Records Reviewed]])," ",X71/Table1101112132345678910[[#This Row],[Records Reviewed]])</f>
        <v xml:space="preserve"> </v>
      </c>
      <c r="K71" s="8" t="str">
        <f ca="1">IF(ISTEXT(Table1101112132345678910[[#This Row],[Records Reviewed]])," ",Y71/Table1101112132345678910[[#This Row],[Records Reviewed]])</f>
        <v xml:space="preserve"> </v>
      </c>
      <c r="L71" s="8" t="str">
        <f ca="1">IF(ISTEXT(Table1101112132345678910[[#This Row],[Records Reviewed]])," ",Z71/Table1101112132345678910[[#This Row],[Records Reviewed]])</f>
        <v xml:space="preserve"> </v>
      </c>
      <c r="M71" s="24" t="str">
        <f ca="1">IF(ISTEXT(Table1101112132345678910[[#This Row],[Records Reviewed]])," ",AA71/Table1101112132345678910[[#This Row],[Records Reviewed]])</f>
        <v xml:space="preserve"> </v>
      </c>
      <c r="N71" s="52" t="str">
        <f>IF(R71=0," ",IF(ISNONTEXT(Table1101112132345678910[[#This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IF(ISTEXT(Table1101112132345678910[[#This Row],[Records Reviewed]])," ",T72/Table1101112132345678910[[#This Row],[Records Reviewed]])</f>
        <v xml:space="preserve"> </v>
      </c>
      <c r="G72" s="8" t="str">
        <f ca="1">IF(ISTEXT(Table1101112132345678910[[#This Row],[Records Reviewed]])," ",U72/Table1101112132345678910[[#This Row],[Records Reviewed]])</f>
        <v xml:space="preserve"> </v>
      </c>
      <c r="H72" s="8" t="str">
        <f ca="1">IF(ISTEXT(Table1101112132345678910[[#This Row],[Records Reviewed]])," ",V72/Table1101112132345678910[[#This Row],[Records Reviewed]])</f>
        <v xml:space="preserve"> </v>
      </c>
      <c r="I72" s="8" t="str">
        <f ca="1">IF(ISTEXT(Table1101112132345678910[[#This Row],[Records Reviewed]])," ",W72/Table1101112132345678910[[#This Row],[Records Reviewed]])</f>
        <v xml:space="preserve"> </v>
      </c>
      <c r="J72" s="8" t="str">
        <f ca="1">IF(ISTEXT(Table1101112132345678910[[#This Row],[Records Reviewed]])," ",X72/Table1101112132345678910[[#This Row],[Records Reviewed]])</f>
        <v xml:space="preserve"> </v>
      </c>
      <c r="K72" s="8" t="str">
        <f ca="1">IF(ISTEXT(Table1101112132345678910[[#This Row],[Records Reviewed]])," ",Y72/Table1101112132345678910[[#This Row],[Records Reviewed]])</f>
        <v xml:space="preserve"> </v>
      </c>
      <c r="L72" s="8" t="str">
        <f ca="1">IF(ISTEXT(Table1101112132345678910[[#This Row],[Records Reviewed]])," ",Z72/Table1101112132345678910[[#This Row],[Records Reviewed]])</f>
        <v xml:space="preserve"> </v>
      </c>
      <c r="M72" s="24" t="str">
        <f ca="1">IF(ISTEXT(Table1101112132345678910[[#This Row],[Records Reviewed]])," ",AA72/Table1101112132345678910[[#This Row],[Records Reviewed]])</f>
        <v xml:space="preserve"> </v>
      </c>
      <c r="N72" s="52" t="str">
        <f>IF(R72=0," ",IF(ISNONTEXT(Table1101112132345678910[[#This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IF(ISTEXT(Table1101112132345678910[[#This Row],[Records Reviewed]])," ",T73/Table1101112132345678910[[#This Row],[Records Reviewed]])</f>
        <v xml:space="preserve"> </v>
      </c>
      <c r="G73" s="8" t="str">
        <f ca="1">IF(ISTEXT(Table1101112132345678910[[#This Row],[Records Reviewed]])," ",U73/Table1101112132345678910[[#This Row],[Records Reviewed]])</f>
        <v xml:space="preserve"> </v>
      </c>
      <c r="H73" s="8" t="str">
        <f ca="1">IF(ISTEXT(Table1101112132345678910[[#This Row],[Records Reviewed]])," ",V73/Table1101112132345678910[[#This Row],[Records Reviewed]])</f>
        <v xml:space="preserve"> </v>
      </c>
      <c r="I73" s="8" t="str">
        <f ca="1">IF(ISTEXT(Table1101112132345678910[[#This Row],[Records Reviewed]])," ",W73/Table1101112132345678910[[#This Row],[Records Reviewed]])</f>
        <v xml:space="preserve"> </v>
      </c>
      <c r="J73" s="8" t="str">
        <f ca="1">IF(ISTEXT(Table1101112132345678910[[#This Row],[Records Reviewed]])," ",X73/Table1101112132345678910[[#This Row],[Records Reviewed]])</f>
        <v xml:space="preserve"> </v>
      </c>
      <c r="K73" s="8" t="str">
        <f ca="1">IF(ISTEXT(Table1101112132345678910[[#This Row],[Records Reviewed]])," ",Y73/Table1101112132345678910[[#This Row],[Records Reviewed]])</f>
        <v xml:space="preserve"> </v>
      </c>
      <c r="L73" s="8" t="str">
        <f ca="1">IF(ISTEXT(Table1101112132345678910[[#This Row],[Records Reviewed]])," ",Z73/Table1101112132345678910[[#This Row],[Records Reviewed]])</f>
        <v xml:space="preserve"> </v>
      </c>
      <c r="M73" s="24" t="str">
        <f ca="1">IF(ISTEXT(Table1101112132345678910[[#This Row],[Records Reviewed]])," ",AA73/Table1101112132345678910[[#This Row],[Records Reviewed]])</f>
        <v xml:space="preserve"> </v>
      </c>
      <c r="N73" s="52" t="str">
        <f>IF(R73=0," ",IF(ISNONTEXT(Table1101112132345678910[[#This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IF(ISTEXT(Table1101112132345678910[[#This Row],[Records Reviewed]])," ",T74/Table1101112132345678910[[#This Row],[Records Reviewed]])</f>
        <v xml:space="preserve"> </v>
      </c>
      <c r="G74" s="8" t="str">
        <f ca="1">IF(ISTEXT(Table1101112132345678910[[#This Row],[Records Reviewed]])," ",U74/Table1101112132345678910[[#This Row],[Records Reviewed]])</f>
        <v xml:space="preserve"> </v>
      </c>
      <c r="H74" s="8" t="str">
        <f ca="1">IF(ISTEXT(Table1101112132345678910[[#This Row],[Records Reviewed]])," ",V74/Table1101112132345678910[[#This Row],[Records Reviewed]])</f>
        <v xml:space="preserve"> </v>
      </c>
      <c r="I74" s="8" t="str">
        <f ca="1">IF(ISTEXT(Table1101112132345678910[[#This Row],[Records Reviewed]])," ",W74/Table1101112132345678910[[#This Row],[Records Reviewed]])</f>
        <v xml:space="preserve"> </v>
      </c>
      <c r="J74" s="8" t="str">
        <f ca="1">IF(ISTEXT(Table1101112132345678910[[#This Row],[Records Reviewed]])," ",X74/Table1101112132345678910[[#This Row],[Records Reviewed]])</f>
        <v xml:space="preserve"> </v>
      </c>
      <c r="K74" s="8" t="str">
        <f ca="1">IF(ISTEXT(Table1101112132345678910[[#This Row],[Records Reviewed]])," ",Y74/Table1101112132345678910[[#This Row],[Records Reviewed]])</f>
        <v xml:space="preserve"> </v>
      </c>
      <c r="L74" s="8" t="str">
        <f ca="1">IF(ISTEXT(Table1101112132345678910[[#This Row],[Records Reviewed]])," ",Z74/Table1101112132345678910[[#This Row],[Records Reviewed]])</f>
        <v xml:space="preserve"> </v>
      </c>
      <c r="M74" s="24" t="str">
        <f ca="1">IF(ISTEXT(Table1101112132345678910[[#This Row],[Records Reviewed]])," ",AA74/Table1101112132345678910[[#This Row],[Records Reviewed]])</f>
        <v xml:space="preserve"> </v>
      </c>
      <c r="N74" s="52" t="str">
        <f>IF(R74=0," ",IF(ISNONTEXT(Table1101112132345678910[[#This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IF(ISTEXT(Table1101112132345678910[[#This Row],[Records Reviewed]])," ",T75/Table1101112132345678910[[#This Row],[Records Reviewed]])</f>
        <v xml:space="preserve"> </v>
      </c>
      <c r="G75" s="8" t="str">
        <f ca="1">IF(ISTEXT(Table1101112132345678910[[#This Row],[Records Reviewed]])," ",U75/Table1101112132345678910[[#This Row],[Records Reviewed]])</f>
        <v xml:space="preserve"> </v>
      </c>
      <c r="H75" s="8" t="str">
        <f ca="1">IF(ISTEXT(Table1101112132345678910[[#This Row],[Records Reviewed]])," ",V75/Table1101112132345678910[[#This Row],[Records Reviewed]])</f>
        <v xml:space="preserve"> </v>
      </c>
      <c r="I75" s="8" t="str">
        <f ca="1">IF(ISTEXT(Table1101112132345678910[[#This Row],[Records Reviewed]])," ",W75/Table1101112132345678910[[#This Row],[Records Reviewed]])</f>
        <v xml:space="preserve"> </v>
      </c>
      <c r="J75" s="8" t="str">
        <f ca="1">IF(ISTEXT(Table1101112132345678910[[#This Row],[Records Reviewed]])," ",X75/Table1101112132345678910[[#This Row],[Records Reviewed]])</f>
        <v xml:space="preserve"> </v>
      </c>
      <c r="K75" s="8" t="str">
        <f ca="1">IF(ISTEXT(Table1101112132345678910[[#This Row],[Records Reviewed]])," ",Y75/Table1101112132345678910[[#This Row],[Records Reviewed]])</f>
        <v xml:space="preserve"> </v>
      </c>
      <c r="L75" s="8" t="str">
        <f ca="1">IF(ISTEXT(Table1101112132345678910[[#This Row],[Records Reviewed]])," ",Z75/Table1101112132345678910[[#This Row],[Records Reviewed]])</f>
        <v xml:space="preserve"> </v>
      </c>
      <c r="M75" s="24" t="str">
        <f ca="1">IF(ISTEXT(Table1101112132345678910[[#This Row],[Records Reviewed]])," ",AA75/Table1101112132345678910[[#This Row],[Records Reviewed]])</f>
        <v xml:space="preserve"> </v>
      </c>
      <c r="N75" s="52" t="str">
        <f>IF(R75=0," ",IF(ISNONTEXT(Table1101112132345678910[[#This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IF(ISTEXT(Table1101112132345678910[[#This Row],[Records Reviewed]])," ",T76/Table1101112132345678910[[#This Row],[Records Reviewed]])</f>
        <v xml:space="preserve"> </v>
      </c>
      <c r="G76" s="8" t="str">
        <f ca="1">IF(ISTEXT(Table1101112132345678910[[#This Row],[Records Reviewed]])," ",U76/Table1101112132345678910[[#This Row],[Records Reviewed]])</f>
        <v xml:space="preserve"> </v>
      </c>
      <c r="H76" s="8" t="str">
        <f ca="1">IF(ISTEXT(Table1101112132345678910[[#This Row],[Records Reviewed]])," ",V76/Table1101112132345678910[[#This Row],[Records Reviewed]])</f>
        <v xml:space="preserve"> </v>
      </c>
      <c r="I76" s="8" t="str">
        <f ca="1">IF(ISTEXT(Table1101112132345678910[[#This Row],[Records Reviewed]])," ",W76/Table1101112132345678910[[#This Row],[Records Reviewed]])</f>
        <v xml:space="preserve"> </v>
      </c>
      <c r="J76" s="8" t="str">
        <f ca="1">IF(ISTEXT(Table1101112132345678910[[#This Row],[Records Reviewed]])," ",X76/Table1101112132345678910[[#This Row],[Records Reviewed]])</f>
        <v xml:space="preserve"> </v>
      </c>
      <c r="K76" s="8" t="str">
        <f ca="1">IF(ISTEXT(Table1101112132345678910[[#This Row],[Records Reviewed]])," ",Y76/Table1101112132345678910[[#This Row],[Records Reviewed]])</f>
        <v xml:space="preserve"> </v>
      </c>
      <c r="L76" s="8" t="str">
        <f ca="1">IF(ISTEXT(Table1101112132345678910[[#This Row],[Records Reviewed]])," ",Z76/Table1101112132345678910[[#This Row],[Records Reviewed]])</f>
        <v xml:space="preserve"> </v>
      </c>
      <c r="M76" s="24" t="str">
        <f ca="1">IF(ISTEXT(Table1101112132345678910[[#This Row],[Records Reviewed]])," ",AA76/Table1101112132345678910[[#This Row],[Records Reviewed]])</f>
        <v xml:space="preserve"> </v>
      </c>
      <c r="N76" s="52" t="str">
        <f>IF(R76=0," ",IF(ISNONTEXT(Table1101112132345678910[[#This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IF(ISTEXT(Table1101112132345678910[[#This Row],[Records Reviewed]])," ",T77/Table1101112132345678910[[#This Row],[Records Reviewed]])</f>
        <v xml:space="preserve"> </v>
      </c>
      <c r="G77" s="8" t="str">
        <f ca="1">IF(ISTEXT(Table1101112132345678910[[#This Row],[Records Reviewed]])," ",U77/Table1101112132345678910[[#This Row],[Records Reviewed]])</f>
        <v xml:space="preserve"> </v>
      </c>
      <c r="H77" s="8" t="str">
        <f ca="1">IF(ISTEXT(Table1101112132345678910[[#This Row],[Records Reviewed]])," ",V77/Table1101112132345678910[[#This Row],[Records Reviewed]])</f>
        <v xml:space="preserve"> </v>
      </c>
      <c r="I77" s="8" t="str">
        <f ca="1">IF(ISTEXT(Table1101112132345678910[[#This Row],[Records Reviewed]])," ",W77/Table1101112132345678910[[#This Row],[Records Reviewed]])</f>
        <v xml:space="preserve"> </v>
      </c>
      <c r="J77" s="8" t="str">
        <f ca="1">IF(ISTEXT(Table1101112132345678910[[#This Row],[Records Reviewed]])," ",X77/Table1101112132345678910[[#This Row],[Records Reviewed]])</f>
        <v xml:space="preserve"> </v>
      </c>
      <c r="K77" s="8" t="str">
        <f ca="1">IF(ISTEXT(Table1101112132345678910[[#This Row],[Records Reviewed]])," ",Y77/Table1101112132345678910[[#This Row],[Records Reviewed]])</f>
        <v xml:space="preserve"> </v>
      </c>
      <c r="L77" s="8" t="str">
        <f ca="1">IF(ISTEXT(Table1101112132345678910[[#This Row],[Records Reviewed]])," ",Z77/Table1101112132345678910[[#This Row],[Records Reviewed]])</f>
        <v xml:space="preserve"> </v>
      </c>
      <c r="M77" s="24" t="str">
        <f ca="1">IF(ISTEXT(Table1101112132345678910[[#This Row],[Records Reviewed]])," ",AA77/Table1101112132345678910[[#This Row],[Records Reviewed]])</f>
        <v xml:space="preserve"> </v>
      </c>
      <c r="N77" s="52" t="str">
        <f>IF(R77=0," ",IF(ISNONTEXT(Table1101112132345678910[[#This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IF(ISTEXT(Table1101112132345678910[[#This Row],[Records Reviewed]])," ",T78/Table1101112132345678910[[#This Row],[Records Reviewed]])</f>
        <v xml:space="preserve"> </v>
      </c>
      <c r="G78" s="8" t="str">
        <f ca="1">IF(ISTEXT(Table1101112132345678910[[#This Row],[Records Reviewed]])," ",U78/Table1101112132345678910[[#This Row],[Records Reviewed]])</f>
        <v xml:space="preserve"> </v>
      </c>
      <c r="H78" s="8" t="str">
        <f ca="1">IF(ISTEXT(Table1101112132345678910[[#This Row],[Records Reviewed]])," ",V78/Table1101112132345678910[[#This Row],[Records Reviewed]])</f>
        <v xml:space="preserve"> </v>
      </c>
      <c r="I78" s="8" t="str">
        <f ca="1">IF(ISTEXT(Table1101112132345678910[[#This Row],[Records Reviewed]])," ",W78/Table1101112132345678910[[#This Row],[Records Reviewed]])</f>
        <v xml:space="preserve"> </v>
      </c>
      <c r="J78" s="8" t="str">
        <f ca="1">IF(ISTEXT(Table1101112132345678910[[#This Row],[Records Reviewed]])," ",X78/Table1101112132345678910[[#This Row],[Records Reviewed]])</f>
        <v xml:space="preserve"> </v>
      </c>
      <c r="K78" s="8" t="str">
        <f ca="1">IF(ISTEXT(Table1101112132345678910[[#This Row],[Records Reviewed]])," ",Y78/Table1101112132345678910[[#This Row],[Records Reviewed]])</f>
        <v xml:space="preserve"> </v>
      </c>
      <c r="L78" s="8" t="str">
        <f ca="1">IF(ISTEXT(Table1101112132345678910[[#This Row],[Records Reviewed]])," ",Z78/Table1101112132345678910[[#This Row],[Records Reviewed]])</f>
        <v xml:space="preserve"> </v>
      </c>
      <c r="M78" s="24" t="str">
        <f ca="1">IF(ISTEXT(Table1101112132345678910[[#This Row],[Records Reviewed]])," ",AA78/Table1101112132345678910[[#This Row],[Records Reviewed]])</f>
        <v xml:space="preserve"> </v>
      </c>
      <c r="N78" s="52" t="str">
        <f>IF(R78=0," ",IF(ISNONTEXT(Table1101112132345678910[[#This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IF(ISTEXT(Table1101112132345678910[[#This Row],[Records Reviewed]])," ",T79/Table1101112132345678910[[#This Row],[Records Reviewed]])</f>
        <v xml:space="preserve"> </v>
      </c>
      <c r="G79" s="8" t="str">
        <f ca="1">IF(ISTEXT(Table1101112132345678910[[#This Row],[Records Reviewed]])," ",U79/Table1101112132345678910[[#This Row],[Records Reviewed]])</f>
        <v xml:space="preserve"> </v>
      </c>
      <c r="H79" s="8" t="str">
        <f ca="1">IF(ISTEXT(Table1101112132345678910[[#This Row],[Records Reviewed]])," ",V79/Table1101112132345678910[[#This Row],[Records Reviewed]])</f>
        <v xml:space="preserve"> </v>
      </c>
      <c r="I79" s="8" t="str">
        <f ca="1">IF(ISTEXT(Table1101112132345678910[[#This Row],[Records Reviewed]])," ",W79/Table1101112132345678910[[#This Row],[Records Reviewed]])</f>
        <v xml:space="preserve"> </v>
      </c>
      <c r="J79" s="8" t="str">
        <f ca="1">IF(ISTEXT(Table1101112132345678910[[#This Row],[Records Reviewed]])," ",X79/Table1101112132345678910[[#This Row],[Records Reviewed]])</f>
        <v xml:space="preserve"> </v>
      </c>
      <c r="K79" s="8" t="str">
        <f ca="1">IF(ISTEXT(Table1101112132345678910[[#This Row],[Records Reviewed]])," ",Y79/Table1101112132345678910[[#This Row],[Records Reviewed]])</f>
        <v xml:space="preserve"> </v>
      </c>
      <c r="L79" s="8" t="str">
        <f ca="1">IF(ISTEXT(Table1101112132345678910[[#This Row],[Records Reviewed]])," ",Z79/Table1101112132345678910[[#This Row],[Records Reviewed]])</f>
        <v xml:space="preserve"> </v>
      </c>
      <c r="M79" s="24" t="str">
        <f ca="1">IF(ISTEXT(Table1101112132345678910[[#This Row],[Records Reviewed]])," ",AA79/Table1101112132345678910[[#This Row],[Records Reviewed]])</f>
        <v xml:space="preserve"> </v>
      </c>
      <c r="N79" s="52" t="str">
        <f>IF(R79=0," ",IF(ISNONTEXT(Table1101112132345678910[[#This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IF(ISTEXT(Table1101112132345678910[[#This Row],[Records Reviewed]])," ",T80/Table1101112132345678910[[#This Row],[Records Reviewed]])</f>
        <v xml:space="preserve"> </v>
      </c>
      <c r="G80" s="8" t="str">
        <f ca="1">IF(ISTEXT(Table1101112132345678910[[#This Row],[Records Reviewed]])," ",U80/Table1101112132345678910[[#This Row],[Records Reviewed]])</f>
        <v xml:space="preserve"> </v>
      </c>
      <c r="H80" s="8" t="str">
        <f ca="1">IF(ISTEXT(Table1101112132345678910[[#This Row],[Records Reviewed]])," ",V80/Table1101112132345678910[[#This Row],[Records Reviewed]])</f>
        <v xml:space="preserve"> </v>
      </c>
      <c r="I80" s="8" t="str">
        <f ca="1">IF(ISTEXT(Table1101112132345678910[[#This Row],[Records Reviewed]])," ",W80/Table1101112132345678910[[#This Row],[Records Reviewed]])</f>
        <v xml:space="preserve"> </v>
      </c>
      <c r="J80" s="8" t="str">
        <f ca="1">IF(ISTEXT(Table1101112132345678910[[#This Row],[Records Reviewed]])," ",X80/Table1101112132345678910[[#This Row],[Records Reviewed]])</f>
        <v xml:space="preserve"> </v>
      </c>
      <c r="K80" s="8" t="str">
        <f ca="1">IF(ISTEXT(Table1101112132345678910[[#This Row],[Records Reviewed]])," ",Y80/Table1101112132345678910[[#This Row],[Records Reviewed]])</f>
        <v xml:space="preserve"> </v>
      </c>
      <c r="L80" s="8" t="str">
        <f ca="1">IF(ISTEXT(Table1101112132345678910[[#This Row],[Records Reviewed]])," ",Z80/Table1101112132345678910[[#This Row],[Records Reviewed]])</f>
        <v xml:space="preserve"> </v>
      </c>
      <c r="M80" s="24" t="str">
        <f ca="1">IF(ISTEXT(Table1101112132345678910[[#This Row],[Records Reviewed]])," ",AA80/Table1101112132345678910[[#This Row],[Records Reviewed]])</f>
        <v xml:space="preserve"> </v>
      </c>
      <c r="N80" s="52" t="str">
        <f>IF(R80=0," ",IF(ISNONTEXT(Table1101112132345678910[[#This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IF(ISTEXT(Table1101112132345678910[[#This Row],[Records Reviewed]])," ",T81/Table1101112132345678910[[#This Row],[Records Reviewed]])</f>
        <v xml:space="preserve"> </v>
      </c>
      <c r="G81" s="8" t="str">
        <f ca="1">IF(ISTEXT(Table1101112132345678910[[#This Row],[Records Reviewed]])," ",U81/Table1101112132345678910[[#This Row],[Records Reviewed]])</f>
        <v xml:space="preserve"> </v>
      </c>
      <c r="H81" s="8" t="str">
        <f ca="1">IF(ISTEXT(Table1101112132345678910[[#This Row],[Records Reviewed]])," ",V81/Table1101112132345678910[[#This Row],[Records Reviewed]])</f>
        <v xml:space="preserve"> </v>
      </c>
      <c r="I81" s="8" t="str">
        <f ca="1">IF(ISTEXT(Table1101112132345678910[[#This Row],[Records Reviewed]])," ",W81/Table1101112132345678910[[#This Row],[Records Reviewed]])</f>
        <v xml:space="preserve"> </v>
      </c>
      <c r="J81" s="8" t="str">
        <f ca="1">IF(ISTEXT(Table1101112132345678910[[#This Row],[Records Reviewed]])," ",X81/Table1101112132345678910[[#This Row],[Records Reviewed]])</f>
        <v xml:space="preserve"> </v>
      </c>
      <c r="K81" s="8" t="str">
        <f ca="1">IF(ISTEXT(Table1101112132345678910[[#This Row],[Records Reviewed]])," ",Y81/Table1101112132345678910[[#This Row],[Records Reviewed]])</f>
        <v xml:space="preserve"> </v>
      </c>
      <c r="L81" s="8" t="str">
        <f ca="1">IF(ISTEXT(Table1101112132345678910[[#This Row],[Records Reviewed]])," ",Z81/Table1101112132345678910[[#This Row],[Records Reviewed]])</f>
        <v xml:space="preserve"> </v>
      </c>
      <c r="M81" s="24" t="str">
        <f ca="1">IF(ISTEXT(Table1101112132345678910[[#This Row],[Records Reviewed]])," ",AA81/Table1101112132345678910[[#This Row],[Records Reviewed]])</f>
        <v xml:space="preserve"> </v>
      </c>
      <c r="N81" s="52" t="str">
        <f>IF(R81=0," ",IF(ISNONTEXT(Table1101112132345678910[[#This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IF(ISTEXT(Table1101112132345678910[[#This Row],[Records Reviewed]])," ",T82/Table1101112132345678910[[#This Row],[Records Reviewed]])</f>
        <v xml:space="preserve"> </v>
      </c>
      <c r="G82" s="8" t="str">
        <f ca="1">IF(ISTEXT(Table1101112132345678910[[#This Row],[Records Reviewed]])," ",U82/Table1101112132345678910[[#This Row],[Records Reviewed]])</f>
        <v xml:space="preserve"> </v>
      </c>
      <c r="H82" s="8" t="str">
        <f ca="1">IF(ISTEXT(Table1101112132345678910[[#This Row],[Records Reviewed]])," ",V82/Table1101112132345678910[[#This Row],[Records Reviewed]])</f>
        <v xml:space="preserve"> </v>
      </c>
      <c r="I82" s="8" t="str">
        <f ca="1">IF(ISTEXT(Table1101112132345678910[[#This Row],[Records Reviewed]])," ",W82/Table1101112132345678910[[#This Row],[Records Reviewed]])</f>
        <v xml:space="preserve"> </v>
      </c>
      <c r="J82" s="8" t="str">
        <f ca="1">IF(ISTEXT(Table1101112132345678910[[#This Row],[Records Reviewed]])," ",X82/Table1101112132345678910[[#This Row],[Records Reviewed]])</f>
        <v xml:space="preserve"> </v>
      </c>
      <c r="K82" s="8" t="str">
        <f ca="1">IF(ISTEXT(Table1101112132345678910[[#This Row],[Records Reviewed]])," ",Y82/Table1101112132345678910[[#This Row],[Records Reviewed]])</f>
        <v xml:space="preserve"> </v>
      </c>
      <c r="L82" s="8" t="str">
        <f ca="1">IF(ISTEXT(Table1101112132345678910[[#This Row],[Records Reviewed]])," ",Z82/Table1101112132345678910[[#This Row],[Records Reviewed]])</f>
        <v xml:space="preserve"> </v>
      </c>
      <c r="M82" s="24" t="str">
        <f ca="1">IF(ISTEXT(Table1101112132345678910[[#This Row],[Records Reviewed]])," ",AA82/Table1101112132345678910[[#This Row],[Records Reviewed]])</f>
        <v xml:space="preserve"> </v>
      </c>
      <c r="N82" s="52" t="str">
        <f>IF(R82=0," ",IF(ISNONTEXT(Table1101112132345678910[[#This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IF(ISTEXT(Table1101112132345678910[[#This Row],[Records Reviewed]])," ",T83/Table1101112132345678910[[#This Row],[Records Reviewed]])</f>
        <v xml:space="preserve"> </v>
      </c>
      <c r="G83" s="8" t="str">
        <f ca="1">IF(ISTEXT(Table1101112132345678910[[#This Row],[Records Reviewed]])," ",U83/Table1101112132345678910[[#This Row],[Records Reviewed]])</f>
        <v xml:space="preserve"> </v>
      </c>
      <c r="H83" s="8" t="str">
        <f ca="1">IF(ISTEXT(Table1101112132345678910[[#This Row],[Records Reviewed]])," ",V83/Table1101112132345678910[[#This Row],[Records Reviewed]])</f>
        <v xml:space="preserve"> </v>
      </c>
      <c r="I83" s="8" t="str">
        <f ca="1">IF(ISTEXT(Table1101112132345678910[[#This Row],[Records Reviewed]])," ",W83/Table1101112132345678910[[#This Row],[Records Reviewed]])</f>
        <v xml:space="preserve"> </v>
      </c>
      <c r="J83" s="8" t="str">
        <f ca="1">IF(ISTEXT(Table1101112132345678910[[#This Row],[Records Reviewed]])," ",X83/Table1101112132345678910[[#This Row],[Records Reviewed]])</f>
        <v xml:space="preserve"> </v>
      </c>
      <c r="K83" s="8" t="str">
        <f ca="1">IF(ISTEXT(Table1101112132345678910[[#This Row],[Records Reviewed]])," ",Y83/Table1101112132345678910[[#This Row],[Records Reviewed]])</f>
        <v xml:space="preserve"> </v>
      </c>
      <c r="L83" s="8" t="str">
        <f ca="1">IF(ISTEXT(Table1101112132345678910[[#This Row],[Records Reviewed]])," ",Z83/Table1101112132345678910[[#This Row],[Records Reviewed]])</f>
        <v xml:space="preserve"> </v>
      </c>
      <c r="M83" s="24" t="str">
        <f ca="1">IF(ISTEXT(Table1101112132345678910[[#This Row],[Records Reviewed]])," ",AA83/Table1101112132345678910[[#This Row],[Records Reviewed]])</f>
        <v xml:space="preserve"> </v>
      </c>
      <c r="N83" s="52" t="str">
        <f>IF(R83=0," ",IF(ISNONTEXT(Table1101112132345678910[[#This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IF(ISTEXT(Table1101112132345678910[[#This Row],[Records Reviewed]])," ",T84/Table1101112132345678910[[#This Row],[Records Reviewed]])</f>
        <v xml:space="preserve"> </v>
      </c>
      <c r="G84" s="8" t="str">
        <f ca="1">IF(ISTEXT(Table1101112132345678910[[#This Row],[Records Reviewed]])," ",U84/Table1101112132345678910[[#This Row],[Records Reviewed]])</f>
        <v xml:space="preserve"> </v>
      </c>
      <c r="H84" s="8" t="str">
        <f ca="1">IF(ISTEXT(Table1101112132345678910[[#This Row],[Records Reviewed]])," ",V84/Table1101112132345678910[[#This Row],[Records Reviewed]])</f>
        <v xml:space="preserve"> </v>
      </c>
      <c r="I84" s="8" t="str">
        <f ca="1">IF(ISTEXT(Table1101112132345678910[[#This Row],[Records Reviewed]])," ",W84/Table1101112132345678910[[#This Row],[Records Reviewed]])</f>
        <v xml:space="preserve"> </v>
      </c>
      <c r="J84" s="8" t="str">
        <f ca="1">IF(ISTEXT(Table1101112132345678910[[#This Row],[Records Reviewed]])," ",X84/Table1101112132345678910[[#This Row],[Records Reviewed]])</f>
        <v xml:space="preserve"> </v>
      </c>
      <c r="K84" s="8" t="str">
        <f ca="1">IF(ISTEXT(Table1101112132345678910[[#This Row],[Records Reviewed]])," ",Y84/Table1101112132345678910[[#This Row],[Records Reviewed]])</f>
        <v xml:space="preserve"> </v>
      </c>
      <c r="L84" s="8" t="str">
        <f ca="1">IF(ISTEXT(Table1101112132345678910[[#This Row],[Records Reviewed]])," ",Z84/Table1101112132345678910[[#This Row],[Records Reviewed]])</f>
        <v xml:space="preserve"> </v>
      </c>
      <c r="M84" s="24" t="str">
        <f ca="1">IF(ISTEXT(Table1101112132345678910[[#This Row],[Records Reviewed]])," ",AA84/Table1101112132345678910[[#This Row],[Records Reviewed]])</f>
        <v xml:space="preserve"> </v>
      </c>
      <c r="N84" s="52" t="str">
        <f>IF(R84=0," ",IF(ISNONTEXT(Table1101112132345678910[[#This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IF(ISTEXT(Table1101112132345678910[[#This Row],[Records Reviewed]])," ",T85/Table1101112132345678910[[#This Row],[Records Reviewed]])</f>
        <v xml:space="preserve"> </v>
      </c>
      <c r="G85" s="8" t="str">
        <f ca="1">IF(ISTEXT(Table1101112132345678910[[#This Row],[Records Reviewed]])," ",U85/Table1101112132345678910[[#This Row],[Records Reviewed]])</f>
        <v xml:space="preserve"> </v>
      </c>
      <c r="H85" s="8" t="str">
        <f ca="1">IF(ISTEXT(Table1101112132345678910[[#This Row],[Records Reviewed]])," ",V85/Table1101112132345678910[[#This Row],[Records Reviewed]])</f>
        <v xml:space="preserve"> </v>
      </c>
      <c r="I85" s="8" t="str">
        <f ca="1">IF(ISTEXT(Table1101112132345678910[[#This Row],[Records Reviewed]])," ",W85/Table1101112132345678910[[#This Row],[Records Reviewed]])</f>
        <v xml:space="preserve"> </v>
      </c>
      <c r="J85" s="8" t="str">
        <f ca="1">IF(ISTEXT(Table1101112132345678910[[#This Row],[Records Reviewed]])," ",X85/Table1101112132345678910[[#This Row],[Records Reviewed]])</f>
        <v xml:space="preserve"> </v>
      </c>
      <c r="K85" s="8" t="str">
        <f ca="1">IF(ISTEXT(Table1101112132345678910[[#This Row],[Records Reviewed]])," ",Y85/Table1101112132345678910[[#This Row],[Records Reviewed]])</f>
        <v xml:space="preserve"> </v>
      </c>
      <c r="L85" s="8" t="str">
        <f ca="1">IF(ISTEXT(Table1101112132345678910[[#This Row],[Records Reviewed]])," ",Z85/Table1101112132345678910[[#This Row],[Records Reviewed]])</f>
        <v xml:space="preserve"> </v>
      </c>
      <c r="M85" s="24" t="str">
        <f ca="1">IF(ISTEXT(Table1101112132345678910[[#This Row],[Records Reviewed]])," ",AA85/Table1101112132345678910[[#This Row],[Records Reviewed]])</f>
        <v xml:space="preserve"> </v>
      </c>
      <c r="N85" s="52" t="str">
        <f>IF(R85=0," ",IF(ISNONTEXT(Table1101112132345678910[[#This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IF(ISTEXT(Table1101112132345678910[[#This Row],[Records Reviewed]])," ",T86/Table1101112132345678910[[#This Row],[Records Reviewed]])</f>
        <v xml:space="preserve"> </v>
      </c>
      <c r="G86" s="8" t="str">
        <f ca="1">IF(ISTEXT(Table1101112132345678910[[#This Row],[Records Reviewed]])," ",U86/Table1101112132345678910[[#This Row],[Records Reviewed]])</f>
        <v xml:space="preserve"> </v>
      </c>
      <c r="H86" s="8" t="str">
        <f ca="1">IF(ISTEXT(Table1101112132345678910[[#This Row],[Records Reviewed]])," ",V86/Table1101112132345678910[[#This Row],[Records Reviewed]])</f>
        <v xml:space="preserve"> </v>
      </c>
      <c r="I86" s="8" t="str">
        <f ca="1">IF(ISTEXT(Table1101112132345678910[[#This Row],[Records Reviewed]])," ",W86/Table1101112132345678910[[#This Row],[Records Reviewed]])</f>
        <v xml:space="preserve"> </v>
      </c>
      <c r="J86" s="8" t="str">
        <f ca="1">IF(ISTEXT(Table1101112132345678910[[#This Row],[Records Reviewed]])," ",X86/Table1101112132345678910[[#This Row],[Records Reviewed]])</f>
        <v xml:space="preserve"> </v>
      </c>
      <c r="K86" s="8" t="str">
        <f ca="1">IF(ISTEXT(Table1101112132345678910[[#This Row],[Records Reviewed]])," ",Y86/Table1101112132345678910[[#This Row],[Records Reviewed]])</f>
        <v xml:space="preserve"> </v>
      </c>
      <c r="L86" s="8" t="str">
        <f ca="1">IF(ISTEXT(Table1101112132345678910[[#This Row],[Records Reviewed]])," ",Z86/Table1101112132345678910[[#This Row],[Records Reviewed]])</f>
        <v xml:space="preserve"> </v>
      </c>
      <c r="M86" s="24" t="str">
        <f ca="1">IF(ISTEXT(Table1101112132345678910[[#This Row],[Records Reviewed]])," ",AA86/Table1101112132345678910[[#This Row],[Records Reviewed]])</f>
        <v xml:space="preserve"> </v>
      </c>
      <c r="N86" s="52" t="str">
        <f>IF(R86=0," ",IF(ISNONTEXT(Table1101112132345678910[[#This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IF(ISTEXT(Table1101112132345678910[[#This Row],[Records Reviewed]])," ",T87/Table1101112132345678910[[#This Row],[Records Reviewed]])</f>
        <v xml:space="preserve"> </v>
      </c>
      <c r="G87" s="8" t="str">
        <f ca="1">IF(ISTEXT(Table1101112132345678910[[#This Row],[Records Reviewed]])," ",U87/Table1101112132345678910[[#This Row],[Records Reviewed]])</f>
        <v xml:space="preserve"> </v>
      </c>
      <c r="H87" s="8" t="str">
        <f ca="1">IF(ISTEXT(Table1101112132345678910[[#This Row],[Records Reviewed]])," ",V87/Table1101112132345678910[[#This Row],[Records Reviewed]])</f>
        <v xml:space="preserve"> </v>
      </c>
      <c r="I87" s="8" t="str">
        <f ca="1">IF(ISTEXT(Table1101112132345678910[[#This Row],[Records Reviewed]])," ",W87/Table1101112132345678910[[#This Row],[Records Reviewed]])</f>
        <v xml:space="preserve"> </v>
      </c>
      <c r="J87" s="8" t="str">
        <f ca="1">IF(ISTEXT(Table1101112132345678910[[#This Row],[Records Reviewed]])," ",X87/Table1101112132345678910[[#This Row],[Records Reviewed]])</f>
        <v xml:space="preserve"> </v>
      </c>
      <c r="K87" s="8" t="str">
        <f ca="1">IF(ISTEXT(Table1101112132345678910[[#This Row],[Records Reviewed]])," ",Y87/Table1101112132345678910[[#This Row],[Records Reviewed]])</f>
        <v xml:space="preserve"> </v>
      </c>
      <c r="L87" s="8" t="str">
        <f ca="1">IF(ISTEXT(Table1101112132345678910[[#This Row],[Records Reviewed]])," ",Z87/Table1101112132345678910[[#This Row],[Records Reviewed]])</f>
        <v xml:space="preserve"> </v>
      </c>
      <c r="M87" s="24" t="str">
        <f ca="1">IF(ISTEXT(Table1101112132345678910[[#This Row],[Records Reviewed]])," ",AA87/Table1101112132345678910[[#This Row],[Records Reviewed]])</f>
        <v xml:space="preserve"> </v>
      </c>
      <c r="N87" s="52" t="str">
        <f>IF(R87=0," ",IF(ISNONTEXT(Table1101112132345678910[[#This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IF(ISTEXT(Table1101112132345678910[[#This Row],[Records Reviewed]])," ",T88/Table1101112132345678910[[#This Row],[Records Reviewed]])</f>
        <v xml:space="preserve"> </v>
      </c>
      <c r="G88" s="8" t="str">
        <f ca="1">IF(ISTEXT(Table1101112132345678910[[#This Row],[Records Reviewed]])," ",U88/Table1101112132345678910[[#This Row],[Records Reviewed]])</f>
        <v xml:space="preserve"> </v>
      </c>
      <c r="H88" s="8" t="str">
        <f ca="1">IF(ISTEXT(Table1101112132345678910[[#This Row],[Records Reviewed]])," ",V88/Table1101112132345678910[[#This Row],[Records Reviewed]])</f>
        <v xml:space="preserve"> </v>
      </c>
      <c r="I88" s="8" t="str">
        <f ca="1">IF(ISTEXT(Table1101112132345678910[[#This Row],[Records Reviewed]])," ",W88/Table1101112132345678910[[#This Row],[Records Reviewed]])</f>
        <v xml:space="preserve"> </v>
      </c>
      <c r="J88" s="8" t="str">
        <f ca="1">IF(ISTEXT(Table1101112132345678910[[#This Row],[Records Reviewed]])," ",X88/Table1101112132345678910[[#This Row],[Records Reviewed]])</f>
        <v xml:space="preserve"> </v>
      </c>
      <c r="K88" s="8" t="str">
        <f ca="1">IF(ISTEXT(Table1101112132345678910[[#This Row],[Records Reviewed]])," ",Y88/Table1101112132345678910[[#This Row],[Records Reviewed]])</f>
        <v xml:space="preserve"> </v>
      </c>
      <c r="L88" s="8" t="str">
        <f ca="1">IF(ISTEXT(Table1101112132345678910[[#This Row],[Records Reviewed]])," ",Z88/Table1101112132345678910[[#This Row],[Records Reviewed]])</f>
        <v xml:space="preserve"> </v>
      </c>
      <c r="M88" s="24" t="str">
        <f ca="1">IF(ISTEXT(Table1101112132345678910[[#This Row],[Records Reviewed]])," ",AA88/Table1101112132345678910[[#This Row],[Records Reviewed]])</f>
        <v xml:space="preserve"> </v>
      </c>
      <c r="N88" s="52" t="str">
        <f>IF(R88=0," ",IF(ISNONTEXT(Table1101112132345678910[[#This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IF(ISTEXT(Table1101112132345678910[[#This Row],[Records Reviewed]])," ",T89/Table1101112132345678910[[#This Row],[Records Reviewed]])</f>
        <v xml:space="preserve"> </v>
      </c>
      <c r="G89" s="8" t="str">
        <f ca="1">IF(ISTEXT(Table1101112132345678910[[#This Row],[Records Reviewed]])," ",U89/Table1101112132345678910[[#This Row],[Records Reviewed]])</f>
        <v xml:space="preserve"> </v>
      </c>
      <c r="H89" s="8" t="str">
        <f ca="1">IF(ISTEXT(Table1101112132345678910[[#This Row],[Records Reviewed]])," ",V89/Table1101112132345678910[[#This Row],[Records Reviewed]])</f>
        <v xml:space="preserve"> </v>
      </c>
      <c r="I89" s="8" t="str">
        <f ca="1">IF(ISTEXT(Table1101112132345678910[[#This Row],[Records Reviewed]])," ",W89/Table1101112132345678910[[#This Row],[Records Reviewed]])</f>
        <v xml:space="preserve"> </v>
      </c>
      <c r="J89" s="8" t="str">
        <f ca="1">IF(ISTEXT(Table1101112132345678910[[#This Row],[Records Reviewed]])," ",X89/Table1101112132345678910[[#This Row],[Records Reviewed]])</f>
        <v xml:space="preserve"> </v>
      </c>
      <c r="K89" s="8" t="str">
        <f ca="1">IF(ISTEXT(Table1101112132345678910[[#This Row],[Records Reviewed]])," ",Y89/Table1101112132345678910[[#This Row],[Records Reviewed]])</f>
        <v xml:space="preserve"> </v>
      </c>
      <c r="L89" s="8" t="str">
        <f ca="1">IF(ISTEXT(Table1101112132345678910[[#This Row],[Records Reviewed]])," ",Z89/Table1101112132345678910[[#This Row],[Records Reviewed]])</f>
        <v xml:space="preserve"> </v>
      </c>
      <c r="M89" s="24" t="str">
        <f ca="1">IF(ISTEXT(Table1101112132345678910[[#This Row],[Records Reviewed]])," ",AA89/Table1101112132345678910[[#This Row],[Records Reviewed]])</f>
        <v xml:space="preserve"> </v>
      </c>
      <c r="N89" s="52" t="str">
        <f>IF(R89=0," ",IF(ISNONTEXT(Table1101112132345678910[[#This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IF(ISTEXT(Table1101112132345678910[[#This Row],[Records Reviewed]])," ",T90/Table1101112132345678910[[#This Row],[Records Reviewed]])</f>
        <v xml:space="preserve"> </v>
      </c>
      <c r="G90" s="8" t="str">
        <f ca="1">IF(ISTEXT(Table1101112132345678910[[#This Row],[Records Reviewed]])," ",U90/Table1101112132345678910[[#This Row],[Records Reviewed]])</f>
        <v xml:space="preserve"> </v>
      </c>
      <c r="H90" s="8" t="str">
        <f ca="1">IF(ISTEXT(Table1101112132345678910[[#This Row],[Records Reviewed]])," ",V90/Table1101112132345678910[[#This Row],[Records Reviewed]])</f>
        <v xml:space="preserve"> </v>
      </c>
      <c r="I90" s="8" t="str">
        <f ca="1">IF(ISTEXT(Table1101112132345678910[[#This Row],[Records Reviewed]])," ",W90/Table1101112132345678910[[#This Row],[Records Reviewed]])</f>
        <v xml:space="preserve"> </v>
      </c>
      <c r="J90" s="8" t="str">
        <f ca="1">IF(ISTEXT(Table1101112132345678910[[#This Row],[Records Reviewed]])," ",X90/Table1101112132345678910[[#This Row],[Records Reviewed]])</f>
        <v xml:space="preserve"> </v>
      </c>
      <c r="K90" s="8" t="str">
        <f ca="1">IF(ISTEXT(Table1101112132345678910[[#This Row],[Records Reviewed]])," ",Y90/Table1101112132345678910[[#This Row],[Records Reviewed]])</f>
        <v xml:space="preserve"> </v>
      </c>
      <c r="L90" s="8" t="str">
        <f ca="1">IF(ISTEXT(Table1101112132345678910[[#This Row],[Records Reviewed]])," ",Z90/Table1101112132345678910[[#This Row],[Records Reviewed]])</f>
        <v xml:space="preserve"> </v>
      </c>
      <c r="M90" s="24" t="str">
        <f ca="1">IF(ISTEXT(Table1101112132345678910[[#This Row],[Records Reviewed]])," ",AA90/Table1101112132345678910[[#This Row],[Records Reviewed]])</f>
        <v xml:space="preserve"> </v>
      </c>
      <c r="N90" s="52" t="str">
        <f>IF(R90=0," ",IF(ISNONTEXT(Table1101112132345678910[[#This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IF(ISTEXT(Table1101112132345678910[[#This Row],[Records Reviewed]])," ",T91/Table1101112132345678910[[#This Row],[Records Reviewed]])</f>
        <v xml:space="preserve"> </v>
      </c>
      <c r="G91" s="8" t="str">
        <f ca="1">IF(ISTEXT(Table1101112132345678910[[#This Row],[Records Reviewed]])," ",U91/Table1101112132345678910[[#This Row],[Records Reviewed]])</f>
        <v xml:space="preserve"> </v>
      </c>
      <c r="H91" s="8" t="str">
        <f ca="1">IF(ISTEXT(Table1101112132345678910[[#This Row],[Records Reviewed]])," ",V91/Table1101112132345678910[[#This Row],[Records Reviewed]])</f>
        <v xml:space="preserve"> </v>
      </c>
      <c r="I91" s="8" t="str">
        <f ca="1">IF(ISTEXT(Table1101112132345678910[[#This Row],[Records Reviewed]])," ",W91/Table1101112132345678910[[#This Row],[Records Reviewed]])</f>
        <v xml:space="preserve"> </v>
      </c>
      <c r="J91" s="8" t="str">
        <f ca="1">IF(ISTEXT(Table1101112132345678910[[#This Row],[Records Reviewed]])," ",X91/Table1101112132345678910[[#This Row],[Records Reviewed]])</f>
        <v xml:space="preserve"> </v>
      </c>
      <c r="K91" s="8" t="str">
        <f ca="1">IF(ISTEXT(Table1101112132345678910[[#This Row],[Records Reviewed]])," ",Y91/Table1101112132345678910[[#This Row],[Records Reviewed]])</f>
        <v xml:space="preserve"> </v>
      </c>
      <c r="L91" s="8" t="str">
        <f ca="1">IF(ISTEXT(Table1101112132345678910[[#This Row],[Records Reviewed]])," ",Z91/Table1101112132345678910[[#This Row],[Records Reviewed]])</f>
        <v xml:space="preserve"> </v>
      </c>
      <c r="M91" s="24" t="str">
        <f ca="1">IF(ISTEXT(Table1101112132345678910[[#This Row],[Records Reviewed]])," ",AA91/Table1101112132345678910[[#This Row],[Records Reviewed]])</f>
        <v xml:space="preserve"> </v>
      </c>
      <c r="N91" s="52" t="str">
        <f>IF(R91=0," ",IF(ISNONTEXT(Table1101112132345678910[[#This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IF(ISTEXT(Table1101112132345678910[[#This Row],[Records Reviewed]])," ",T92/Table1101112132345678910[[#This Row],[Records Reviewed]])</f>
        <v xml:space="preserve"> </v>
      </c>
      <c r="G92" s="8" t="str">
        <f ca="1">IF(ISTEXT(Table1101112132345678910[[#This Row],[Records Reviewed]])," ",U92/Table1101112132345678910[[#This Row],[Records Reviewed]])</f>
        <v xml:space="preserve"> </v>
      </c>
      <c r="H92" s="8" t="str">
        <f ca="1">IF(ISTEXT(Table1101112132345678910[[#This Row],[Records Reviewed]])," ",V92/Table1101112132345678910[[#This Row],[Records Reviewed]])</f>
        <v xml:space="preserve"> </v>
      </c>
      <c r="I92" s="8" t="str">
        <f ca="1">IF(ISTEXT(Table1101112132345678910[[#This Row],[Records Reviewed]])," ",W92/Table1101112132345678910[[#This Row],[Records Reviewed]])</f>
        <v xml:space="preserve"> </v>
      </c>
      <c r="J92" s="8" t="str">
        <f ca="1">IF(ISTEXT(Table1101112132345678910[[#This Row],[Records Reviewed]])," ",X92/Table1101112132345678910[[#This Row],[Records Reviewed]])</f>
        <v xml:space="preserve"> </v>
      </c>
      <c r="K92" s="8" t="str">
        <f ca="1">IF(ISTEXT(Table1101112132345678910[[#This Row],[Records Reviewed]])," ",Y92/Table1101112132345678910[[#This Row],[Records Reviewed]])</f>
        <v xml:space="preserve"> </v>
      </c>
      <c r="L92" s="8" t="str">
        <f ca="1">IF(ISTEXT(Table1101112132345678910[[#This Row],[Records Reviewed]])," ",Z92/Table1101112132345678910[[#This Row],[Records Reviewed]])</f>
        <v xml:space="preserve"> </v>
      </c>
      <c r="M92" s="24" t="str">
        <f ca="1">IF(ISTEXT(Table1101112132345678910[[#This Row],[Records Reviewed]])," ",AA92/Table1101112132345678910[[#This Row],[Records Reviewed]])</f>
        <v xml:space="preserve"> </v>
      </c>
      <c r="N92" s="52" t="str">
        <f>IF(R92=0," ",IF(ISNONTEXT(Table1101112132345678910[[#This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IF(ISTEXT(Table1101112132345678910[[#This Row],[Records Reviewed]])," ",T93/Table1101112132345678910[[#This Row],[Records Reviewed]])</f>
        <v xml:space="preserve"> </v>
      </c>
      <c r="G93" s="8" t="str">
        <f ca="1">IF(ISTEXT(Table1101112132345678910[[#This Row],[Records Reviewed]])," ",U93/Table1101112132345678910[[#This Row],[Records Reviewed]])</f>
        <v xml:space="preserve"> </v>
      </c>
      <c r="H93" s="8" t="str">
        <f ca="1">IF(ISTEXT(Table1101112132345678910[[#This Row],[Records Reviewed]])," ",V93/Table1101112132345678910[[#This Row],[Records Reviewed]])</f>
        <v xml:space="preserve"> </v>
      </c>
      <c r="I93" s="8" t="str">
        <f ca="1">IF(ISTEXT(Table1101112132345678910[[#This Row],[Records Reviewed]])," ",W93/Table1101112132345678910[[#This Row],[Records Reviewed]])</f>
        <v xml:space="preserve"> </v>
      </c>
      <c r="J93" s="8" t="str">
        <f ca="1">IF(ISTEXT(Table1101112132345678910[[#This Row],[Records Reviewed]])," ",X93/Table1101112132345678910[[#This Row],[Records Reviewed]])</f>
        <v xml:space="preserve"> </v>
      </c>
      <c r="K93" s="8" t="str">
        <f ca="1">IF(ISTEXT(Table1101112132345678910[[#This Row],[Records Reviewed]])," ",Y93/Table1101112132345678910[[#This Row],[Records Reviewed]])</f>
        <v xml:space="preserve"> </v>
      </c>
      <c r="L93" s="8" t="str">
        <f ca="1">IF(ISTEXT(Table1101112132345678910[[#This Row],[Records Reviewed]])," ",Z93/Table1101112132345678910[[#This Row],[Records Reviewed]])</f>
        <v xml:space="preserve"> </v>
      </c>
      <c r="M93" s="24" t="str">
        <f ca="1">IF(ISTEXT(Table1101112132345678910[[#This Row],[Records Reviewed]])," ",AA93/Table1101112132345678910[[#This Row],[Records Reviewed]])</f>
        <v xml:space="preserve"> </v>
      </c>
      <c r="N93" s="52" t="str">
        <f>IF(R93=0," ",IF(ISNONTEXT(Table1101112132345678910[[#This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IF(ISTEXT(Table1101112132345678910[[#This Row],[Records Reviewed]])," ",T94/Table1101112132345678910[[#This Row],[Records Reviewed]])</f>
        <v xml:space="preserve"> </v>
      </c>
      <c r="G94" s="8" t="str">
        <f ca="1">IF(ISTEXT(Table1101112132345678910[[#This Row],[Records Reviewed]])," ",U94/Table1101112132345678910[[#This Row],[Records Reviewed]])</f>
        <v xml:space="preserve"> </v>
      </c>
      <c r="H94" s="8" t="str">
        <f ca="1">IF(ISTEXT(Table1101112132345678910[[#This Row],[Records Reviewed]])," ",V94/Table1101112132345678910[[#This Row],[Records Reviewed]])</f>
        <v xml:space="preserve"> </v>
      </c>
      <c r="I94" s="8" t="str">
        <f ca="1">IF(ISTEXT(Table1101112132345678910[[#This Row],[Records Reviewed]])," ",W94/Table1101112132345678910[[#This Row],[Records Reviewed]])</f>
        <v xml:space="preserve"> </v>
      </c>
      <c r="J94" s="8" t="str">
        <f ca="1">IF(ISTEXT(Table1101112132345678910[[#This Row],[Records Reviewed]])," ",X94/Table1101112132345678910[[#This Row],[Records Reviewed]])</f>
        <v xml:space="preserve"> </v>
      </c>
      <c r="K94" s="8" t="str">
        <f ca="1">IF(ISTEXT(Table1101112132345678910[[#This Row],[Records Reviewed]])," ",Y94/Table1101112132345678910[[#This Row],[Records Reviewed]])</f>
        <v xml:space="preserve"> </v>
      </c>
      <c r="L94" s="8" t="str">
        <f ca="1">IF(ISTEXT(Table1101112132345678910[[#This Row],[Records Reviewed]])," ",Z94/Table1101112132345678910[[#This Row],[Records Reviewed]])</f>
        <v xml:space="preserve"> </v>
      </c>
      <c r="M94" s="24" t="str">
        <f ca="1">IF(ISTEXT(Table1101112132345678910[[#This Row],[Records Reviewed]])," ",AA94/Table1101112132345678910[[#This Row],[Records Reviewed]])</f>
        <v xml:space="preserve"> </v>
      </c>
      <c r="N94" s="52" t="str">
        <f>IF(R94=0," ",IF(ISNONTEXT(Table1101112132345678910[[#This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IF(ISTEXT(Table1101112132345678910[[#This Row],[Records Reviewed]])," ",T95/Table1101112132345678910[[#This Row],[Records Reviewed]])</f>
        <v xml:space="preserve"> </v>
      </c>
      <c r="G95" s="8" t="str">
        <f ca="1">IF(ISTEXT(Table1101112132345678910[[#This Row],[Records Reviewed]])," ",U95/Table1101112132345678910[[#This Row],[Records Reviewed]])</f>
        <v xml:space="preserve"> </v>
      </c>
      <c r="H95" s="8" t="str">
        <f ca="1">IF(ISTEXT(Table1101112132345678910[[#This Row],[Records Reviewed]])," ",V95/Table1101112132345678910[[#This Row],[Records Reviewed]])</f>
        <v xml:space="preserve"> </v>
      </c>
      <c r="I95" s="8" t="str">
        <f ca="1">IF(ISTEXT(Table1101112132345678910[[#This Row],[Records Reviewed]])," ",W95/Table1101112132345678910[[#This Row],[Records Reviewed]])</f>
        <v xml:space="preserve"> </v>
      </c>
      <c r="J95" s="8" t="str">
        <f ca="1">IF(ISTEXT(Table1101112132345678910[[#This Row],[Records Reviewed]])," ",X95/Table1101112132345678910[[#This Row],[Records Reviewed]])</f>
        <v xml:space="preserve"> </v>
      </c>
      <c r="K95" s="8" t="str">
        <f ca="1">IF(ISTEXT(Table1101112132345678910[[#This Row],[Records Reviewed]])," ",Y95/Table1101112132345678910[[#This Row],[Records Reviewed]])</f>
        <v xml:space="preserve"> </v>
      </c>
      <c r="L95" s="8" t="str">
        <f ca="1">IF(ISTEXT(Table1101112132345678910[[#This Row],[Records Reviewed]])," ",Z95/Table1101112132345678910[[#This Row],[Records Reviewed]])</f>
        <v xml:space="preserve"> </v>
      </c>
      <c r="M95" s="24" t="str">
        <f ca="1">IF(ISTEXT(Table1101112132345678910[[#This Row],[Records Reviewed]])," ",AA95/Table1101112132345678910[[#This Row],[Records Reviewed]])</f>
        <v xml:space="preserve"> </v>
      </c>
      <c r="N95" s="52" t="str">
        <f>IF(R95=0," ",IF(ISNONTEXT(Table1101112132345678910[[#This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IF(ISTEXT(Table1101112132345678910[[#This Row],[Records Reviewed]])," ",T96/Table1101112132345678910[[#This Row],[Records Reviewed]])</f>
        <v xml:space="preserve"> </v>
      </c>
      <c r="G96" s="8" t="str">
        <f ca="1">IF(ISTEXT(Table1101112132345678910[[#This Row],[Records Reviewed]])," ",U96/Table1101112132345678910[[#This Row],[Records Reviewed]])</f>
        <v xml:space="preserve"> </v>
      </c>
      <c r="H96" s="8" t="str">
        <f ca="1">IF(ISTEXT(Table1101112132345678910[[#This Row],[Records Reviewed]])," ",V96/Table1101112132345678910[[#This Row],[Records Reviewed]])</f>
        <v xml:space="preserve"> </v>
      </c>
      <c r="I96" s="8" t="str">
        <f ca="1">IF(ISTEXT(Table1101112132345678910[[#This Row],[Records Reviewed]])," ",W96/Table1101112132345678910[[#This Row],[Records Reviewed]])</f>
        <v xml:space="preserve"> </v>
      </c>
      <c r="J96" s="8" t="str">
        <f ca="1">IF(ISTEXT(Table1101112132345678910[[#This Row],[Records Reviewed]])," ",X96/Table1101112132345678910[[#This Row],[Records Reviewed]])</f>
        <v xml:space="preserve"> </v>
      </c>
      <c r="K96" s="8" t="str">
        <f ca="1">IF(ISTEXT(Table1101112132345678910[[#This Row],[Records Reviewed]])," ",Y96/Table1101112132345678910[[#This Row],[Records Reviewed]])</f>
        <v xml:space="preserve"> </v>
      </c>
      <c r="L96" s="8" t="str">
        <f ca="1">IF(ISTEXT(Table1101112132345678910[[#This Row],[Records Reviewed]])," ",Z96/Table1101112132345678910[[#This Row],[Records Reviewed]])</f>
        <v xml:space="preserve"> </v>
      </c>
      <c r="M96" s="24" t="str">
        <f ca="1">IF(ISTEXT(Table1101112132345678910[[#This Row],[Records Reviewed]])," ",AA96/Table1101112132345678910[[#This Row],[Records Reviewed]])</f>
        <v xml:space="preserve"> </v>
      </c>
      <c r="N96" s="52" t="str">
        <f>IF(R96=0," ",IF(ISNONTEXT(Table1101112132345678910[[#This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IF(ISTEXT(Table1101112132345678910[[#This Row],[Records Reviewed]])," ",T97/Table1101112132345678910[[#This Row],[Records Reviewed]])</f>
        <v xml:space="preserve"> </v>
      </c>
      <c r="G97" s="8" t="str">
        <f ca="1">IF(ISTEXT(Table1101112132345678910[[#This Row],[Records Reviewed]])," ",U97/Table1101112132345678910[[#This Row],[Records Reviewed]])</f>
        <v xml:space="preserve"> </v>
      </c>
      <c r="H97" s="8" t="str">
        <f ca="1">IF(ISTEXT(Table1101112132345678910[[#This Row],[Records Reviewed]])," ",V97/Table1101112132345678910[[#This Row],[Records Reviewed]])</f>
        <v xml:space="preserve"> </v>
      </c>
      <c r="I97" s="8" t="str">
        <f ca="1">IF(ISTEXT(Table1101112132345678910[[#This Row],[Records Reviewed]])," ",W97/Table1101112132345678910[[#This Row],[Records Reviewed]])</f>
        <v xml:space="preserve"> </v>
      </c>
      <c r="J97" s="8" t="str">
        <f ca="1">IF(ISTEXT(Table1101112132345678910[[#This Row],[Records Reviewed]])," ",X97/Table1101112132345678910[[#This Row],[Records Reviewed]])</f>
        <v xml:space="preserve"> </v>
      </c>
      <c r="K97" s="8" t="str">
        <f ca="1">IF(ISTEXT(Table1101112132345678910[[#This Row],[Records Reviewed]])," ",Y97/Table1101112132345678910[[#This Row],[Records Reviewed]])</f>
        <v xml:space="preserve"> </v>
      </c>
      <c r="L97" s="8" t="str">
        <f ca="1">IF(ISTEXT(Table1101112132345678910[[#This Row],[Records Reviewed]])," ",Z97/Table1101112132345678910[[#This Row],[Records Reviewed]])</f>
        <v xml:space="preserve"> </v>
      </c>
      <c r="M97" s="24" t="str">
        <f ca="1">IF(ISTEXT(Table1101112132345678910[[#This Row],[Records Reviewed]])," ",AA97/Table1101112132345678910[[#This Row],[Records Reviewed]])</f>
        <v xml:space="preserve"> </v>
      </c>
      <c r="N97" s="52" t="str">
        <f>IF(R97=0," ",IF(ISNONTEXT(Table1101112132345678910[[#This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IF(ISTEXT(Table1101112132345678910[[#This Row],[Records Reviewed]])," ",T98/Table1101112132345678910[[#This Row],[Records Reviewed]])</f>
        <v xml:space="preserve"> </v>
      </c>
      <c r="G98" s="8" t="str">
        <f ca="1">IF(ISTEXT(Table1101112132345678910[[#This Row],[Records Reviewed]])," ",U98/Table1101112132345678910[[#This Row],[Records Reviewed]])</f>
        <v xml:space="preserve"> </v>
      </c>
      <c r="H98" s="8" t="str">
        <f ca="1">IF(ISTEXT(Table1101112132345678910[[#This Row],[Records Reviewed]])," ",V98/Table1101112132345678910[[#This Row],[Records Reviewed]])</f>
        <v xml:space="preserve"> </v>
      </c>
      <c r="I98" s="8" t="str">
        <f ca="1">IF(ISTEXT(Table1101112132345678910[[#This Row],[Records Reviewed]])," ",W98/Table1101112132345678910[[#This Row],[Records Reviewed]])</f>
        <v xml:space="preserve"> </v>
      </c>
      <c r="J98" s="8" t="str">
        <f ca="1">IF(ISTEXT(Table1101112132345678910[[#This Row],[Records Reviewed]])," ",X98/Table1101112132345678910[[#This Row],[Records Reviewed]])</f>
        <v xml:space="preserve"> </v>
      </c>
      <c r="K98" s="8" t="str">
        <f ca="1">IF(ISTEXT(Table1101112132345678910[[#This Row],[Records Reviewed]])," ",Y98/Table1101112132345678910[[#This Row],[Records Reviewed]])</f>
        <v xml:space="preserve"> </v>
      </c>
      <c r="L98" s="8" t="str">
        <f ca="1">IF(ISTEXT(Table1101112132345678910[[#This Row],[Records Reviewed]])," ",Z98/Table1101112132345678910[[#This Row],[Records Reviewed]])</f>
        <v xml:space="preserve"> </v>
      </c>
      <c r="M98" s="24" t="str">
        <f ca="1">IF(ISTEXT(Table1101112132345678910[[#This Row],[Records Reviewed]])," ",AA98/Table1101112132345678910[[#This Row],[Records Reviewed]])</f>
        <v xml:space="preserve"> </v>
      </c>
      <c r="N98" s="52" t="str">
        <f>IF(R98=0," ",IF(ISNONTEXT(Table1101112132345678910[[#This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IF(ISTEXT(Table1101112132345678910[[#This Row],[Records Reviewed]])," ",T99/Table1101112132345678910[[#This Row],[Records Reviewed]])</f>
        <v xml:space="preserve"> </v>
      </c>
      <c r="G99" s="8" t="str">
        <f ca="1">IF(ISTEXT(Table1101112132345678910[[#This Row],[Records Reviewed]])," ",U99/Table1101112132345678910[[#This Row],[Records Reviewed]])</f>
        <v xml:space="preserve"> </v>
      </c>
      <c r="H99" s="8" t="str">
        <f ca="1">IF(ISTEXT(Table1101112132345678910[[#This Row],[Records Reviewed]])," ",V99/Table1101112132345678910[[#This Row],[Records Reviewed]])</f>
        <v xml:space="preserve"> </v>
      </c>
      <c r="I99" s="8" t="str">
        <f ca="1">IF(ISTEXT(Table1101112132345678910[[#This Row],[Records Reviewed]])," ",W99/Table1101112132345678910[[#This Row],[Records Reviewed]])</f>
        <v xml:space="preserve"> </v>
      </c>
      <c r="J99" s="8" t="str">
        <f ca="1">IF(ISTEXT(Table1101112132345678910[[#This Row],[Records Reviewed]])," ",X99/Table1101112132345678910[[#This Row],[Records Reviewed]])</f>
        <v xml:space="preserve"> </v>
      </c>
      <c r="K99" s="8" t="str">
        <f ca="1">IF(ISTEXT(Table1101112132345678910[[#This Row],[Records Reviewed]])," ",Y99/Table1101112132345678910[[#This Row],[Records Reviewed]])</f>
        <v xml:space="preserve"> </v>
      </c>
      <c r="L99" s="8" t="str">
        <f ca="1">IF(ISTEXT(Table1101112132345678910[[#This Row],[Records Reviewed]])," ",Z99/Table1101112132345678910[[#This Row],[Records Reviewed]])</f>
        <v xml:space="preserve"> </v>
      </c>
      <c r="M99" s="24" t="str">
        <f ca="1">IF(ISTEXT(Table1101112132345678910[[#This Row],[Records Reviewed]])," ",AA99/Table1101112132345678910[[#This Row],[Records Reviewed]])</f>
        <v xml:space="preserve"> </v>
      </c>
      <c r="N99" s="52" t="str">
        <f>IF(R99=0," ",IF(ISNONTEXT(Table1101112132345678910[[#This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IF(ISTEXT(Table1101112132345678910[[#This Row],[Records Reviewed]])," ",T100/Table1101112132345678910[[#This Row],[Records Reviewed]])</f>
        <v xml:space="preserve"> </v>
      </c>
      <c r="G100" s="8" t="str">
        <f ca="1">IF(ISTEXT(Table1101112132345678910[[#This Row],[Records Reviewed]])," ",U100/Table1101112132345678910[[#This Row],[Records Reviewed]])</f>
        <v xml:space="preserve"> </v>
      </c>
      <c r="H100" s="8" t="str">
        <f ca="1">IF(ISTEXT(Table1101112132345678910[[#This Row],[Records Reviewed]])," ",V100/Table1101112132345678910[[#This Row],[Records Reviewed]])</f>
        <v xml:space="preserve"> </v>
      </c>
      <c r="I100" s="8" t="str">
        <f ca="1">IF(ISTEXT(Table1101112132345678910[[#This Row],[Records Reviewed]])," ",W100/Table1101112132345678910[[#This Row],[Records Reviewed]])</f>
        <v xml:space="preserve"> </v>
      </c>
      <c r="J100" s="8" t="str">
        <f ca="1">IF(ISTEXT(Table1101112132345678910[[#This Row],[Records Reviewed]])," ",X100/Table1101112132345678910[[#This Row],[Records Reviewed]])</f>
        <v xml:space="preserve"> </v>
      </c>
      <c r="K100" s="8" t="str">
        <f ca="1">IF(ISTEXT(Table1101112132345678910[[#This Row],[Records Reviewed]])," ",Y100/Table1101112132345678910[[#This Row],[Records Reviewed]])</f>
        <v xml:space="preserve"> </v>
      </c>
      <c r="L100" s="8" t="str">
        <f ca="1">IF(ISTEXT(Table1101112132345678910[[#This Row],[Records Reviewed]])," ",Z100/Table1101112132345678910[[#This Row],[Records Reviewed]])</f>
        <v xml:space="preserve"> </v>
      </c>
      <c r="M100" s="24" t="str">
        <f ca="1">IF(ISTEXT(Table1101112132345678910[[#This Row],[Records Reviewed]])," ",AA100/Table1101112132345678910[[#This Row],[Records Reviewed]])</f>
        <v xml:space="preserve"> </v>
      </c>
      <c r="N100" s="52" t="str">
        <f>IF(R100=0," ",IF(ISNONTEXT(Table1101112132345678910[[#This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IF(ISTEXT(Table1101112132345678910[[#This Row],[Records Reviewed]])," ",T101/Table1101112132345678910[[#This Row],[Records Reviewed]])</f>
        <v xml:space="preserve"> </v>
      </c>
      <c r="G101" s="8" t="str">
        <f ca="1">IF(ISTEXT(Table1101112132345678910[[#This Row],[Records Reviewed]])," ",U101/Table1101112132345678910[[#This Row],[Records Reviewed]])</f>
        <v xml:space="preserve"> </v>
      </c>
      <c r="H101" s="8" t="str">
        <f ca="1">IF(ISTEXT(Table1101112132345678910[[#This Row],[Records Reviewed]])," ",V101/Table1101112132345678910[[#This Row],[Records Reviewed]])</f>
        <v xml:space="preserve"> </v>
      </c>
      <c r="I101" s="8" t="str">
        <f ca="1">IF(ISTEXT(Table1101112132345678910[[#This Row],[Records Reviewed]])," ",W101/Table1101112132345678910[[#This Row],[Records Reviewed]])</f>
        <v xml:space="preserve"> </v>
      </c>
      <c r="J101" s="8" t="str">
        <f ca="1">IF(ISTEXT(Table1101112132345678910[[#This Row],[Records Reviewed]])," ",X101/Table1101112132345678910[[#This Row],[Records Reviewed]])</f>
        <v xml:space="preserve"> </v>
      </c>
      <c r="K101" s="8" t="str">
        <f ca="1">IF(ISTEXT(Table1101112132345678910[[#This Row],[Records Reviewed]])," ",Y101/Table1101112132345678910[[#This Row],[Records Reviewed]])</f>
        <v xml:space="preserve"> </v>
      </c>
      <c r="L101" s="8" t="str">
        <f ca="1">IF(ISTEXT(Table1101112132345678910[[#This Row],[Records Reviewed]])," ",Z101/Table1101112132345678910[[#This Row],[Records Reviewed]])</f>
        <v xml:space="preserve"> </v>
      </c>
      <c r="M101" s="24" t="str">
        <f ca="1">IF(ISTEXT(Table1101112132345678910[[#This Row],[Records Reviewed]])," ",AA101/Table1101112132345678910[[#This Row],[Records Reviewed]])</f>
        <v xml:space="preserve"> </v>
      </c>
      <c r="N101" s="52" t="str">
        <f>IF(R101=0," ",IF(ISNONTEXT(Table1101112132345678910[[#This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IF(ISTEXT(Table1101112132345678910[[#This Row],[Records Reviewed]])," ",T102/Table1101112132345678910[[#This Row],[Records Reviewed]])</f>
        <v xml:space="preserve"> </v>
      </c>
      <c r="G102" s="8" t="str">
        <f ca="1">IF(ISTEXT(Table1101112132345678910[[#This Row],[Records Reviewed]])," ",U102/Table1101112132345678910[[#This Row],[Records Reviewed]])</f>
        <v xml:space="preserve"> </v>
      </c>
      <c r="H102" s="8" t="str">
        <f ca="1">IF(ISTEXT(Table1101112132345678910[[#This Row],[Records Reviewed]])," ",V102/Table1101112132345678910[[#This Row],[Records Reviewed]])</f>
        <v xml:space="preserve"> </v>
      </c>
      <c r="I102" s="8" t="str">
        <f ca="1">IF(ISTEXT(Table1101112132345678910[[#This Row],[Records Reviewed]])," ",W102/Table1101112132345678910[[#This Row],[Records Reviewed]])</f>
        <v xml:space="preserve"> </v>
      </c>
      <c r="J102" s="8" t="str">
        <f ca="1">IF(ISTEXT(Table1101112132345678910[[#This Row],[Records Reviewed]])," ",X102/Table1101112132345678910[[#This Row],[Records Reviewed]])</f>
        <v xml:space="preserve"> </v>
      </c>
      <c r="K102" s="8" t="str">
        <f ca="1">IF(ISTEXT(Table1101112132345678910[[#This Row],[Records Reviewed]])," ",Y102/Table1101112132345678910[[#This Row],[Records Reviewed]])</f>
        <v xml:space="preserve"> </v>
      </c>
      <c r="L102" s="8" t="str">
        <f ca="1">IF(ISTEXT(Table1101112132345678910[[#This Row],[Records Reviewed]])," ",Z102/Table1101112132345678910[[#This Row],[Records Reviewed]])</f>
        <v xml:space="preserve"> </v>
      </c>
      <c r="M102" s="24" t="str">
        <f ca="1">IF(ISTEXT(Table1101112132345678910[[#This Row],[Records Reviewed]])," ",AA102/Table1101112132345678910[[#This Row],[Records Reviewed]])</f>
        <v xml:space="preserve"> </v>
      </c>
      <c r="N102" s="52" t="str">
        <f>IF(R102=0," ",IF(ISNONTEXT(Table1101112132345678910[[#This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IF(ISTEXT(Table1101112132345678910[[#This Row],[Records Reviewed]])," ",T103/Table1101112132345678910[[#This Row],[Records Reviewed]])</f>
        <v xml:space="preserve"> </v>
      </c>
      <c r="G103" s="8" t="str">
        <f ca="1">IF(ISTEXT(Table1101112132345678910[[#This Row],[Records Reviewed]])," ",U103/Table1101112132345678910[[#This Row],[Records Reviewed]])</f>
        <v xml:space="preserve"> </v>
      </c>
      <c r="H103" s="8" t="str">
        <f ca="1">IF(ISTEXT(Table1101112132345678910[[#This Row],[Records Reviewed]])," ",V103/Table1101112132345678910[[#This Row],[Records Reviewed]])</f>
        <v xml:space="preserve"> </v>
      </c>
      <c r="I103" s="8" t="str">
        <f ca="1">IF(ISTEXT(Table1101112132345678910[[#This Row],[Records Reviewed]])," ",W103/Table1101112132345678910[[#This Row],[Records Reviewed]])</f>
        <v xml:space="preserve"> </v>
      </c>
      <c r="J103" s="8" t="str">
        <f ca="1">IF(ISTEXT(Table1101112132345678910[[#This Row],[Records Reviewed]])," ",X103/Table1101112132345678910[[#This Row],[Records Reviewed]])</f>
        <v xml:space="preserve"> </v>
      </c>
      <c r="K103" s="8" t="str">
        <f ca="1">IF(ISTEXT(Table1101112132345678910[[#This Row],[Records Reviewed]])," ",Y103/Table1101112132345678910[[#This Row],[Records Reviewed]])</f>
        <v xml:space="preserve"> </v>
      </c>
      <c r="L103" s="8" t="str">
        <f ca="1">IF(ISTEXT(Table1101112132345678910[[#This Row],[Records Reviewed]])," ",Z103/Table1101112132345678910[[#This Row],[Records Reviewed]])</f>
        <v xml:space="preserve"> </v>
      </c>
      <c r="M103" s="24" t="str">
        <f ca="1">IF(ISTEXT(Table1101112132345678910[[#This Row],[Records Reviewed]])," ",AA103/Table1101112132345678910[[#This Row],[Records Reviewed]])</f>
        <v xml:space="preserve"> </v>
      </c>
      <c r="N103" s="52" t="str">
        <f>IF(R103=0," ",IF(ISNONTEXT(Table1101112132345678910[[#This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IF(ISTEXT(Table1101112132345678910[[#This Row],[Records Reviewed]])," ",T104/Table1101112132345678910[[#This Row],[Records Reviewed]])</f>
        <v xml:space="preserve"> </v>
      </c>
      <c r="G104" s="8" t="str">
        <f ca="1">IF(ISTEXT(Table1101112132345678910[[#This Row],[Records Reviewed]])," ",U104/Table1101112132345678910[[#This Row],[Records Reviewed]])</f>
        <v xml:space="preserve"> </v>
      </c>
      <c r="H104" s="8" t="str">
        <f ca="1">IF(ISTEXT(Table1101112132345678910[[#This Row],[Records Reviewed]])," ",V104/Table1101112132345678910[[#This Row],[Records Reviewed]])</f>
        <v xml:space="preserve"> </v>
      </c>
      <c r="I104" s="8" t="str">
        <f ca="1">IF(ISTEXT(Table1101112132345678910[[#This Row],[Records Reviewed]])," ",W104/Table1101112132345678910[[#This Row],[Records Reviewed]])</f>
        <v xml:space="preserve"> </v>
      </c>
      <c r="J104" s="8" t="str">
        <f ca="1">IF(ISTEXT(Table1101112132345678910[[#This Row],[Records Reviewed]])," ",X104/Table1101112132345678910[[#This Row],[Records Reviewed]])</f>
        <v xml:space="preserve"> </v>
      </c>
      <c r="K104" s="8" t="str">
        <f ca="1">IF(ISTEXT(Table1101112132345678910[[#This Row],[Records Reviewed]])," ",Y104/Table1101112132345678910[[#This Row],[Records Reviewed]])</f>
        <v xml:space="preserve"> </v>
      </c>
      <c r="L104" s="8" t="str">
        <f ca="1">IF(ISTEXT(Table1101112132345678910[[#This Row],[Records Reviewed]])," ",Z104/Table1101112132345678910[[#This Row],[Records Reviewed]])</f>
        <v xml:space="preserve"> </v>
      </c>
      <c r="M104" s="24" t="str">
        <f ca="1">IF(ISTEXT(Table1101112132345678910[[#This Row],[Records Reviewed]])," ",AA104/Table1101112132345678910[[#This Row],[Records Reviewed]])</f>
        <v xml:space="preserve"> </v>
      </c>
      <c r="N104" s="52" t="str">
        <f>IF(R104=0," ",IF(ISNONTEXT(Table1101112132345678910[[#This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IF(ISTEXT(Table1101112132345678910[[#This Row],[Records Reviewed]])," ",T105/Table1101112132345678910[[#This Row],[Records Reviewed]])</f>
        <v xml:space="preserve"> </v>
      </c>
      <c r="G105" s="8" t="str">
        <f ca="1">IF(ISTEXT(Table1101112132345678910[[#This Row],[Records Reviewed]])," ",U105/Table1101112132345678910[[#This Row],[Records Reviewed]])</f>
        <v xml:space="preserve"> </v>
      </c>
      <c r="H105" s="8" t="str">
        <f ca="1">IF(ISTEXT(Table1101112132345678910[[#This Row],[Records Reviewed]])," ",V105/Table1101112132345678910[[#This Row],[Records Reviewed]])</f>
        <v xml:space="preserve"> </v>
      </c>
      <c r="I105" s="8" t="str">
        <f ca="1">IF(ISTEXT(Table1101112132345678910[[#This Row],[Records Reviewed]])," ",W105/Table1101112132345678910[[#This Row],[Records Reviewed]])</f>
        <v xml:space="preserve"> </v>
      </c>
      <c r="J105" s="8" t="str">
        <f ca="1">IF(ISTEXT(Table1101112132345678910[[#This Row],[Records Reviewed]])," ",X105/Table1101112132345678910[[#This Row],[Records Reviewed]])</f>
        <v xml:space="preserve"> </v>
      </c>
      <c r="K105" s="8" t="str">
        <f ca="1">IF(ISTEXT(Table1101112132345678910[[#This Row],[Records Reviewed]])," ",Y105/Table1101112132345678910[[#This Row],[Records Reviewed]])</f>
        <v xml:space="preserve"> </v>
      </c>
      <c r="L105" s="8" t="str">
        <f ca="1">IF(ISTEXT(Table1101112132345678910[[#This Row],[Records Reviewed]])," ",Z105/Table1101112132345678910[[#This Row],[Records Reviewed]])</f>
        <v xml:space="preserve"> </v>
      </c>
      <c r="M105" s="24" t="str">
        <f ca="1">IF(ISTEXT(Table1101112132345678910[[#This Row],[Records Reviewed]])," ",AA105/Table1101112132345678910[[#This Row],[Records Reviewed]])</f>
        <v xml:space="preserve"> </v>
      </c>
      <c r="N105" s="52" t="str">
        <f>IF(R105=0," ",IF(ISNONTEXT(Table1101112132345678910[[#This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IF(ISTEXT(Table1101112132345678910[[#This Row],[Records Reviewed]])," ",T106/Table1101112132345678910[[#This Row],[Records Reviewed]])</f>
        <v xml:space="preserve"> </v>
      </c>
      <c r="G106" s="8" t="str">
        <f ca="1">IF(ISTEXT(Table1101112132345678910[[#This Row],[Records Reviewed]])," ",U106/Table1101112132345678910[[#This Row],[Records Reviewed]])</f>
        <v xml:space="preserve"> </v>
      </c>
      <c r="H106" s="8" t="str">
        <f ca="1">IF(ISTEXT(Table1101112132345678910[[#This Row],[Records Reviewed]])," ",V106/Table1101112132345678910[[#This Row],[Records Reviewed]])</f>
        <v xml:space="preserve"> </v>
      </c>
      <c r="I106" s="8" t="str">
        <f ca="1">IF(ISTEXT(Table1101112132345678910[[#This Row],[Records Reviewed]])," ",W106/Table1101112132345678910[[#This Row],[Records Reviewed]])</f>
        <v xml:space="preserve"> </v>
      </c>
      <c r="J106" s="8" t="str">
        <f ca="1">IF(ISTEXT(Table1101112132345678910[[#This Row],[Records Reviewed]])," ",X106/Table1101112132345678910[[#This Row],[Records Reviewed]])</f>
        <v xml:space="preserve"> </v>
      </c>
      <c r="K106" s="8" t="str">
        <f ca="1">IF(ISTEXT(Table1101112132345678910[[#This Row],[Records Reviewed]])," ",Y106/Table1101112132345678910[[#This Row],[Records Reviewed]])</f>
        <v xml:space="preserve"> </v>
      </c>
      <c r="L106" s="8" t="str">
        <f ca="1">IF(ISTEXT(Table1101112132345678910[[#This Row],[Records Reviewed]])," ",Z106/Table1101112132345678910[[#This Row],[Records Reviewed]])</f>
        <v xml:space="preserve"> </v>
      </c>
      <c r="M106" s="24" t="str">
        <f ca="1">IF(ISTEXT(Table1101112132345678910[[#This Row],[Records Reviewed]])," ",AA106/Table1101112132345678910[[#This Row],[Records Reviewed]])</f>
        <v xml:space="preserve"> </v>
      </c>
      <c r="N106" s="52" t="str">
        <f>IF(R106=0," ",IF(ISNONTEXT(Table1101112132345678910[[#This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IF(ISTEXT(Table1101112132345678910[[#This Row],[Records Reviewed]])," ",T107/Table1101112132345678910[[#This Row],[Records Reviewed]])</f>
        <v xml:space="preserve"> </v>
      </c>
      <c r="G107" s="8" t="str">
        <f ca="1">IF(ISTEXT(Table1101112132345678910[[#This Row],[Records Reviewed]])," ",U107/Table1101112132345678910[[#This Row],[Records Reviewed]])</f>
        <v xml:space="preserve"> </v>
      </c>
      <c r="H107" s="8" t="str">
        <f ca="1">IF(ISTEXT(Table1101112132345678910[[#This Row],[Records Reviewed]])," ",V107/Table1101112132345678910[[#This Row],[Records Reviewed]])</f>
        <v xml:space="preserve"> </v>
      </c>
      <c r="I107" s="8" t="str">
        <f ca="1">IF(ISTEXT(Table1101112132345678910[[#This Row],[Records Reviewed]])," ",W107/Table1101112132345678910[[#This Row],[Records Reviewed]])</f>
        <v xml:space="preserve"> </v>
      </c>
      <c r="J107" s="8" t="str">
        <f ca="1">IF(ISTEXT(Table1101112132345678910[[#This Row],[Records Reviewed]])," ",X107/Table1101112132345678910[[#This Row],[Records Reviewed]])</f>
        <v xml:space="preserve"> </v>
      </c>
      <c r="K107" s="8" t="str">
        <f ca="1">IF(ISTEXT(Table1101112132345678910[[#This Row],[Records Reviewed]])," ",Y107/Table1101112132345678910[[#This Row],[Records Reviewed]])</f>
        <v xml:space="preserve"> </v>
      </c>
      <c r="L107" s="8" t="str">
        <f ca="1">IF(ISTEXT(Table1101112132345678910[[#This Row],[Records Reviewed]])," ",Z107/Table1101112132345678910[[#This Row],[Records Reviewed]])</f>
        <v xml:space="preserve"> </v>
      </c>
      <c r="M107" s="24" t="str">
        <f ca="1">IF(ISTEXT(Table1101112132345678910[[#This Row],[Records Reviewed]])," ",AA107/Table1101112132345678910[[#This Row],[Records Reviewed]])</f>
        <v xml:space="preserve"> </v>
      </c>
      <c r="N107" s="52" t="str">
        <f>IF(R107=0," ",IF(ISNONTEXT(Table1101112132345678910[[#This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IF(ISTEXT(Table1101112132345678910[[#This Row],[Records Reviewed]])," ",T108/Table1101112132345678910[[#This Row],[Records Reviewed]])</f>
        <v xml:space="preserve"> </v>
      </c>
      <c r="G108" s="8" t="str">
        <f ca="1">IF(ISTEXT(Table1101112132345678910[[#This Row],[Records Reviewed]])," ",U108/Table1101112132345678910[[#This Row],[Records Reviewed]])</f>
        <v xml:space="preserve"> </v>
      </c>
      <c r="H108" s="8" t="str">
        <f ca="1">IF(ISTEXT(Table1101112132345678910[[#This Row],[Records Reviewed]])," ",V108/Table1101112132345678910[[#This Row],[Records Reviewed]])</f>
        <v xml:space="preserve"> </v>
      </c>
      <c r="I108" s="8" t="str">
        <f ca="1">IF(ISTEXT(Table1101112132345678910[[#This Row],[Records Reviewed]])," ",W108/Table1101112132345678910[[#This Row],[Records Reviewed]])</f>
        <v xml:space="preserve"> </v>
      </c>
      <c r="J108" s="8" t="str">
        <f ca="1">IF(ISTEXT(Table1101112132345678910[[#This Row],[Records Reviewed]])," ",X108/Table1101112132345678910[[#This Row],[Records Reviewed]])</f>
        <v xml:space="preserve"> </v>
      </c>
      <c r="K108" s="8" t="str">
        <f ca="1">IF(ISTEXT(Table1101112132345678910[[#This Row],[Records Reviewed]])," ",Y108/Table1101112132345678910[[#This Row],[Records Reviewed]])</f>
        <v xml:space="preserve"> </v>
      </c>
      <c r="L108" s="8" t="str">
        <f ca="1">IF(ISTEXT(Table1101112132345678910[[#This Row],[Records Reviewed]])," ",Z108/Table1101112132345678910[[#This Row],[Records Reviewed]])</f>
        <v xml:space="preserve"> </v>
      </c>
      <c r="M108" s="24" t="str">
        <f ca="1">IF(ISTEXT(Table1101112132345678910[[#This Row],[Records Reviewed]])," ",AA108/Table1101112132345678910[[#This Row],[Records Reviewed]])</f>
        <v xml:space="preserve"> </v>
      </c>
      <c r="N108" s="52" t="str">
        <f>IF(R108=0," ",IF(ISNONTEXT(Table1101112132345678910[[#This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IF(ISTEXT(Table1101112132345678910[[#This Row],[Records Reviewed]])," ",T109/Table1101112132345678910[[#This Row],[Records Reviewed]])</f>
        <v xml:space="preserve"> </v>
      </c>
      <c r="G109" s="8" t="str">
        <f ca="1">IF(ISTEXT(Table1101112132345678910[[#This Row],[Records Reviewed]])," ",U109/Table1101112132345678910[[#This Row],[Records Reviewed]])</f>
        <v xml:space="preserve"> </v>
      </c>
      <c r="H109" s="8" t="str">
        <f ca="1">IF(ISTEXT(Table1101112132345678910[[#This Row],[Records Reviewed]])," ",V109/Table1101112132345678910[[#This Row],[Records Reviewed]])</f>
        <v xml:space="preserve"> </v>
      </c>
      <c r="I109" s="8" t="str">
        <f ca="1">IF(ISTEXT(Table1101112132345678910[[#This Row],[Records Reviewed]])," ",W109/Table1101112132345678910[[#This Row],[Records Reviewed]])</f>
        <v xml:space="preserve"> </v>
      </c>
      <c r="J109" s="8" t="str">
        <f ca="1">IF(ISTEXT(Table1101112132345678910[[#This Row],[Records Reviewed]])," ",X109/Table1101112132345678910[[#This Row],[Records Reviewed]])</f>
        <v xml:space="preserve"> </v>
      </c>
      <c r="K109" s="8" t="str">
        <f ca="1">IF(ISTEXT(Table1101112132345678910[[#This Row],[Records Reviewed]])," ",Y109/Table1101112132345678910[[#This Row],[Records Reviewed]])</f>
        <v xml:space="preserve"> </v>
      </c>
      <c r="L109" s="8" t="str">
        <f ca="1">IF(ISTEXT(Table1101112132345678910[[#This Row],[Records Reviewed]])," ",Z109/Table1101112132345678910[[#This Row],[Records Reviewed]])</f>
        <v xml:space="preserve"> </v>
      </c>
      <c r="M109" s="24" t="str">
        <f ca="1">IF(ISTEXT(Table1101112132345678910[[#This Row],[Records Reviewed]])," ",AA109/Table1101112132345678910[[#This Row],[Records Reviewed]])</f>
        <v xml:space="preserve"> </v>
      </c>
      <c r="N109" s="52" t="str">
        <f>IF(R109=0," ",IF(ISNONTEXT(Table1101112132345678910[[#This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IF(ISTEXT(Table1101112132345678910[[#This Row],[Records Reviewed]])," ",T110/Table1101112132345678910[[#This Row],[Records Reviewed]])</f>
        <v xml:space="preserve"> </v>
      </c>
      <c r="G110" s="8" t="str">
        <f ca="1">IF(ISTEXT(Table1101112132345678910[[#This Row],[Records Reviewed]])," ",U110/Table1101112132345678910[[#This Row],[Records Reviewed]])</f>
        <v xml:space="preserve"> </v>
      </c>
      <c r="H110" s="8" t="str">
        <f ca="1">IF(ISTEXT(Table1101112132345678910[[#This Row],[Records Reviewed]])," ",V110/Table1101112132345678910[[#This Row],[Records Reviewed]])</f>
        <v xml:space="preserve"> </v>
      </c>
      <c r="I110" s="8" t="str">
        <f ca="1">IF(ISTEXT(Table1101112132345678910[[#This Row],[Records Reviewed]])," ",W110/Table1101112132345678910[[#This Row],[Records Reviewed]])</f>
        <v xml:space="preserve"> </v>
      </c>
      <c r="J110" s="8" t="str">
        <f ca="1">IF(ISTEXT(Table1101112132345678910[[#This Row],[Records Reviewed]])," ",X110/Table1101112132345678910[[#This Row],[Records Reviewed]])</f>
        <v xml:space="preserve"> </v>
      </c>
      <c r="K110" s="8" t="str">
        <f ca="1">IF(ISTEXT(Table1101112132345678910[[#This Row],[Records Reviewed]])," ",Y110/Table1101112132345678910[[#This Row],[Records Reviewed]])</f>
        <v xml:space="preserve"> </v>
      </c>
      <c r="L110" s="8" t="str">
        <f ca="1">IF(ISTEXT(Table1101112132345678910[[#This Row],[Records Reviewed]])," ",Z110/Table1101112132345678910[[#This Row],[Records Reviewed]])</f>
        <v xml:space="preserve"> </v>
      </c>
      <c r="M110" s="24" t="str">
        <f ca="1">IF(ISTEXT(Table1101112132345678910[[#This Row],[Records Reviewed]])," ",AA110/Table1101112132345678910[[#This Row],[Records Reviewed]])</f>
        <v xml:space="preserve"> </v>
      </c>
      <c r="N110" s="52" t="str">
        <f>IF(R110=0," ",IF(ISNONTEXT(Table1101112132345678910[[#This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IF(ISTEXT(Table1101112132345678910[[#This Row],[Records Reviewed]])," ",T111/Table1101112132345678910[[#This Row],[Records Reviewed]])</f>
        <v xml:space="preserve"> </v>
      </c>
      <c r="G111" s="8" t="str">
        <f ca="1">IF(ISTEXT(Table1101112132345678910[[#This Row],[Records Reviewed]])," ",U111/Table1101112132345678910[[#This Row],[Records Reviewed]])</f>
        <v xml:space="preserve"> </v>
      </c>
      <c r="H111" s="8" t="str">
        <f ca="1">IF(ISTEXT(Table1101112132345678910[[#This Row],[Records Reviewed]])," ",V111/Table1101112132345678910[[#This Row],[Records Reviewed]])</f>
        <v xml:space="preserve"> </v>
      </c>
      <c r="I111" s="8" t="str">
        <f ca="1">IF(ISTEXT(Table1101112132345678910[[#This Row],[Records Reviewed]])," ",W111/Table1101112132345678910[[#This Row],[Records Reviewed]])</f>
        <v xml:space="preserve"> </v>
      </c>
      <c r="J111" s="8" t="str">
        <f ca="1">IF(ISTEXT(Table1101112132345678910[[#This Row],[Records Reviewed]])," ",X111/Table1101112132345678910[[#This Row],[Records Reviewed]])</f>
        <v xml:space="preserve"> </v>
      </c>
      <c r="K111" s="8" t="str">
        <f ca="1">IF(ISTEXT(Table1101112132345678910[[#This Row],[Records Reviewed]])," ",Y111/Table1101112132345678910[[#This Row],[Records Reviewed]])</f>
        <v xml:space="preserve"> </v>
      </c>
      <c r="L111" s="8" t="str">
        <f ca="1">IF(ISTEXT(Table1101112132345678910[[#This Row],[Records Reviewed]])," ",Z111/Table1101112132345678910[[#This Row],[Records Reviewed]])</f>
        <v xml:space="preserve"> </v>
      </c>
      <c r="M111" s="24" t="str">
        <f ca="1">IF(ISTEXT(Table1101112132345678910[[#This Row],[Records Reviewed]])," ",AA111/Table1101112132345678910[[#This Row],[Records Reviewed]])</f>
        <v xml:space="preserve"> </v>
      </c>
      <c r="N111" s="52" t="str">
        <f>IF(R111=0," ",IF(ISNONTEXT(Table1101112132345678910[[#This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IF(ISTEXT(Table1101112132345678910[[#This Row],[Records Reviewed]])," ",T112/Table1101112132345678910[[#This Row],[Records Reviewed]])</f>
        <v xml:space="preserve"> </v>
      </c>
      <c r="G112" s="8" t="str">
        <f ca="1">IF(ISTEXT(Table1101112132345678910[[#This Row],[Records Reviewed]])," ",U112/Table1101112132345678910[[#This Row],[Records Reviewed]])</f>
        <v xml:space="preserve"> </v>
      </c>
      <c r="H112" s="8" t="str">
        <f ca="1">IF(ISTEXT(Table1101112132345678910[[#This Row],[Records Reviewed]])," ",V112/Table1101112132345678910[[#This Row],[Records Reviewed]])</f>
        <v xml:space="preserve"> </v>
      </c>
      <c r="I112" s="8" t="str">
        <f ca="1">IF(ISTEXT(Table1101112132345678910[[#This Row],[Records Reviewed]])," ",W112/Table1101112132345678910[[#This Row],[Records Reviewed]])</f>
        <v xml:space="preserve"> </v>
      </c>
      <c r="J112" s="8" t="str">
        <f ca="1">IF(ISTEXT(Table1101112132345678910[[#This Row],[Records Reviewed]])," ",X112/Table1101112132345678910[[#This Row],[Records Reviewed]])</f>
        <v xml:space="preserve"> </v>
      </c>
      <c r="K112" s="8" t="str">
        <f ca="1">IF(ISTEXT(Table1101112132345678910[[#This Row],[Records Reviewed]])," ",Y112/Table1101112132345678910[[#This Row],[Records Reviewed]])</f>
        <v xml:space="preserve"> </v>
      </c>
      <c r="L112" s="8" t="str">
        <f ca="1">IF(ISTEXT(Table1101112132345678910[[#This Row],[Records Reviewed]])," ",Z112/Table1101112132345678910[[#This Row],[Records Reviewed]])</f>
        <v xml:space="preserve"> </v>
      </c>
      <c r="M112" s="24" t="str">
        <f ca="1">IF(ISTEXT(Table1101112132345678910[[#This Row],[Records Reviewed]])," ",AA112/Table1101112132345678910[[#This Row],[Records Reviewed]])</f>
        <v xml:space="preserve"> </v>
      </c>
      <c r="N112" s="52" t="str">
        <f>IF(R112=0," ",IF(ISNONTEXT(Table1101112132345678910[[#This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IF(ISTEXT(Table1101112132345678910[[#This Row],[Records Reviewed]])," ",T113/Table1101112132345678910[[#This Row],[Records Reviewed]])</f>
        <v xml:space="preserve"> </v>
      </c>
      <c r="G113" s="8" t="str">
        <f ca="1">IF(ISTEXT(Table1101112132345678910[[#This Row],[Records Reviewed]])," ",U113/Table1101112132345678910[[#This Row],[Records Reviewed]])</f>
        <v xml:space="preserve"> </v>
      </c>
      <c r="H113" s="8" t="str">
        <f ca="1">IF(ISTEXT(Table1101112132345678910[[#This Row],[Records Reviewed]])," ",V113/Table1101112132345678910[[#This Row],[Records Reviewed]])</f>
        <v xml:space="preserve"> </v>
      </c>
      <c r="I113" s="8" t="str">
        <f ca="1">IF(ISTEXT(Table1101112132345678910[[#This Row],[Records Reviewed]])," ",W113/Table1101112132345678910[[#This Row],[Records Reviewed]])</f>
        <v xml:space="preserve"> </v>
      </c>
      <c r="J113" s="8" t="str">
        <f ca="1">IF(ISTEXT(Table1101112132345678910[[#This Row],[Records Reviewed]])," ",X113/Table1101112132345678910[[#This Row],[Records Reviewed]])</f>
        <v xml:space="preserve"> </v>
      </c>
      <c r="K113" s="8" t="str">
        <f ca="1">IF(ISTEXT(Table1101112132345678910[[#This Row],[Records Reviewed]])," ",Y113/Table1101112132345678910[[#This Row],[Records Reviewed]])</f>
        <v xml:space="preserve"> </v>
      </c>
      <c r="L113" s="8" t="str">
        <f ca="1">IF(ISTEXT(Table1101112132345678910[[#This Row],[Records Reviewed]])," ",Z113/Table1101112132345678910[[#This Row],[Records Reviewed]])</f>
        <v xml:space="preserve"> </v>
      </c>
      <c r="M113" s="24" t="str">
        <f ca="1">IF(ISTEXT(Table1101112132345678910[[#This Row],[Records Reviewed]])," ",AA113/Table1101112132345678910[[#This Row],[Records Reviewed]])</f>
        <v xml:space="preserve"> </v>
      </c>
      <c r="N113" s="52" t="str">
        <f>IF(R113=0," ",IF(ISNONTEXT(Table1101112132345678910[[#This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IF(ISTEXT(Table1101112132345678910[[#This Row],[Records Reviewed]])," ",T114/Table1101112132345678910[[#This Row],[Records Reviewed]])</f>
        <v xml:space="preserve"> </v>
      </c>
      <c r="G114" s="8" t="str">
        <f ca="1">IF(ISTEXT(Table1101112132345678910[[#This Row],[Records Reviewed]])," ",U114/Table1101112132345678910[[#This Row],[Records Reviewed]])</f>
        <v xml:space="preserve"> </v>
      </c>
      <c r="H114" s="8" t="str">
        <f ca="1">IF(ISTEXT(Table1101112132345678910[[#This Row],[Records Reviewed]])," ",V114/Table1101112132345678910[[#This Row],[Records Reviewed]])</f>
        <v xml:space="preserve"> </v>
      </c>
      <c r="I114" s="8" t="str">
        <f ca="1">IF(ISTEXT(Table1101112132345678910[[#This Row],[Records Reviewed]])," ",W114/Table1101112132345678910[[#This Row],[Records Reviewed]])</f>
        <v xml:space="preserve"> </v>
      </c>
      <c r="J114" s="8" t="str">
        <f ca="1">IF(ISTEXT(Table1101112132345678910[[#This Row],[Records Reviewed]])," ",X114/Table1101112132345678910[[#This Row],[Records Reviewed]])</f>
        <v xml:space="preserve"> </v>
      </c>
      <c r="K114" s="8" t="str">
        <f ca="1">IF(ISTEXT(Table1101112132345678910[[#This Row],[Records Reviewed]])," ",Y114/Table1101112132345678910[[#This Row],[Records Reviewed]])</f>
        <v xml:space="preserve"> </v>
      </c>
      <c r="L114" s="8" t="str">
        <f ca="1">IF(ISTEXT(Table1101112132345678910[[#This Row],[Records Reviewed]])," ",Z114/Table1101112132345678910[[#This Row],[Records Reviewed]])</f>
        <v xml:space="preserve"> </v>
      </c>
      <c r="M114" s="24" t="str">
        <f ca="1">IF(ISTEXT(Table1101112132345678910[[#This Row],[Records Reviewed]])," ",AA114/Table1101112132345678910[[#This Row],[Records Reviewed]])</f>
        <v xml:space="preserve"> </v>
      </c>
      <c r="N114" s="52" t="str">
        <f>IF(R114=0," ",IF(ISNONTEXT(Table1101112132345678910[[#This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IF(ISTEXT(Table1101112132345678910[[#This Row],[Records Reviewed]])," ",T115/Table1101112132345678910[[#This Row],[Records Reviewed]])</f>
        <v xml:space="preserve"> </v>
      </c>
      <c r="G115" s="8" t="str">
        <f ca="1">IF(ISTEXT(Table1101112132345678910[[#This Row],[Records Reviewed]])," ",U115/Table1101112132345678910[[#This Row],[Records Reviewed]])</f>
        <v xml:space="preserve"> </v>
      </c>
      <c r="H115" s="8" t="str">
        <f ca="1">IF(ISTEXT(Table1101112132345678910[[#This Row],[Records Reviewed]])," ",V115/Table1101112132345678910[[#This Row],[Records Reviewed]])</f>
        <v xml:space="preserve"> </v>
      </c>
      <c r="I115" s="8" t="str">
        <f ca="1">IF(ISTEXT(Table1101112132345678910[[#This Row],[Records Reviewed]])," ",W115/Table1101112132345678910[[#This Row],[Records Reviewed]])</f>
        <v xml:space="preserve"> </v>
      </c>
      <c r="J115" s="8" t="str">
        <f ca="1">IF(ISTEXT(Table1101112132345678910[[#This Row],[Records Reviewed]])," ",X115/Table1101112132345678910[[#This Row],[Records Reviewed]])</f>
        <v xml:space="preserve"> </v>
      </c>
      <c r="K115" s="8" t="str">
        <f ca="1">IF(ISTEXT(Table1101112132345678910[[#This Row],[Records Reviewed]])," ",Y115/Table1101112132345678910[[#This Row],[Records Reviewed]])</f>
        <v xml:space="preserve"> </v>
      </c>
      <c r="L115" s="8" t="str">
        <f ca="1">IF(ISTEXT(Table1101112132345678910[[#This Row],[Records Reviewed]])," ",Z115/Table1101112132345678910[[#This Row],[Records Reviewed]])</f>
        <v xml:space="preserve"> </v>
      </c>
      <c r="M115" s="24" t="str">
        <f ca="1">IF(ISTEXT(Table1101112132345678910[[#This Row],[Records Reviewed]])," ",AA115/Table1101112132345678910[[#This Row],[Records Reviewed]])</f>
        <v xml:space="preserve"> </v>
      </c>
      <c r="N115" s="52" t="str">
        <f>IF(R115=0," ",IF(ISNONTEXT(Table1101112132345678910[[#This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IF(ISTEXT(Table1101112132345678910[[#This Row],[Records Reviewed]])," ",T116/Table1101112132345678910[[#This Row],[Records Reviewed]])</f>
        <v xml:space="preserve"> </v>
      </c>
      <c r="G116" s="8" t="str">
        <f ca="1">IF(ISTEXT(Table1101112132345678910[[#This Row],[Records Reviewed]])," ",U116/Table1101112132345678910[[#This Row],[Records Reviewed]])</f>
        <v xml:space="preserve"> </v>
      </c>
      <c r="H116" s="8" t="str">
        <f ca="1">IF(ISTEXT(Table1101112132345678910[[#This Row],[Records Reviewed]])," ",V116/Table1101112132345678910[[#This Row],[Records Reviewed]])</f>
        <v xml:space="preserve"> </v>
      </c>
      <c r="I116" s="8" t="str">
        <f ca="1">IF(ISTEXT(Table1101112132345678910[[#This Row],[Records Reviewed]])," ",W116/Table1101112132345678910[[#This Row],[Records Reviewed]])</f>
        <v xml:space="preserve"> </v>
      </c>
      <c r="J116" s="8" t="str">
        <f ca="1">IF(ISTEXT(Table1101112132345678910[[#This Row],[Records Reviewed]])," ",X116/Table1101112132345678910[[#This Row],[Records Reviewed]])</f>
        <v xml:space="preserve"> </v>
      </c>
      <c r="K116" s="8" t="str">
        <f ca="1">IF(ISTEXT(Table1101112132345678910[[#This Row],[Records Reviewed]])," ",Y116/Table1101112132345678910[[#This Row],[Records Reviewed]])</f>
        <v xml:space="preserve"> </v>
      </c>
      <c r="L116" s="8" t="str">
        <f ca="1">IF(ISTEXT(Table1101112132345678910[[#This Row],[Records Reviewed]])," ",Z116/Table1101112132345678910[[#This Row],[Records Reviewed]])</f>
        <v xml:space="preserve"> </v>
      </c>
      <c r="M116" s="24" t="str">
        <f ca="1">IF(ISTEXT(Table1101112132345678910[[#This Row],[Records Reviewed]])," ",AA116/Table1101112132345678910[[#This Row],[Records Reviewed]])</f>
        <v xml:space="preserve"> </v>
      </c>
      <c r="N116" s="52" t="str">
        <f>IF(R116=0," ",IF(ISNONTEXT(Table1101112132345678910[[#This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IF(ISTEXT(Table1101112132345678910[[#This Row],[Records Reviewed]])," ",T117/Table1101112132345678910[[#This Row],[Records Reviewed]])</f>
        <v xml:space="preserve"> </v>
      </c>
      <c r="G117" s="8" t="str">
        <f ca="1">IF(ISTEXT(Table1101112132345678910[[#This Row],[Records Reviewed]])," ",U117/Table1101112132345678910[[#This Row],[Records Reviewed]])</f>
        <v xml:space="preserve"> </v>
      </c>
      <c r="H117" s="8" t="str">
        <f ca="1">IF(ISTEXT(Table1101112132345678910[[#This Row],[Records Reviewed]])," ",V117/Table1101112132345678910[[#This Row],[Records Reviewed]])</f>
        <v xml:space="preserve"> </v>
      </c>
      <c r="I117" s="8" t="str">
        <f ca="1">IF(ISTEXT(Table1101112132345678910[[#This Row],[Records Reviewed]])," ",W117/Table1101112132345678910[[#This Row],[Records Reviewed]])</f>
        <v xml:space="preserve"> </v>
      </c>
      <c r="J117" s="8" t="str">
        <f ca="1">IF(ISTEXT(Table1101112132345678910[[#This Row],[Records Reviewed]])," ",X117/Table1101112132345678910[[#This Row],[Records Reviewed]])</f>
        <v xml:space="preserve"> </v>
      </c>
      <c r="K117" s="8" t="str">
        <f ca="1">IF(ISTEXT(Table1101112132345678910[[#This Row],[Records Reviewed]])," ",Y117/Table1101112132345678910[[#This Row],[Records Reviewed]])</f>
        <v xml:space="preserve"> </v>
      </c>
      <c r="L117" s="8" t="str">
        <f ca="1">IF(ISTEXT(Table1101112132345678910[[#This Row],[Records Reviewed]])," ",Z117/Table1101112132345678910[[#This Row],[Records Reviewed]])</f>
        <v xml:space="preserve"> </v>
      </c>
      <c r="M117" s="24" t="str">
        <f ca="1">IF(ISTEXT(Table1101112132345678910[[#This Row],[Records Reviewed]])," ",AA117/Table1101112132345678910[[#This Row],[Records Reviewed]])</f>
        <v xml:space="preserve"> </v>
      </c>
      <c r="N117" s="52" t="str">
        <f>IF(R117=0," ",IF(ISNONTEXT(Table1101112132345678910[[#This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IF(ISTEXT(Table1101112132345678910[[#This Row],[Records Reviewed]])," ",T118/Table1101112132345678910[[#This Row],[Records Reviewed]])</f>
        <v xml:space="preserve"> </v>
      </c>
      <c r="G118" s="8" t="str">
        <f ca="1">IF(ISTEXT(Table1101112132345678910[[#This Row],[Records Reviewed]])," ",U118/Table1101112132345678910[[#This Row],[Records Reviewed]])</f>
        <v xml:space="preserve"> </v>
      </c>
      <c r="H118" s="8" t="str">
        <f ca="1">IF(ISTEXT(Table1101112132345678910[[#This Row],[Records Reviewed]])," ",V118/Table1101112132345678910[[#This Row],[Records Reviewed]])</f>
        <v xml:space="preserve"> </v>
      </c>
      <c r="I118" s="8" t="str">
        <f ca="1">IF(ISTEXT(Table1101112132345678910[[#This Row],[Records Reviewed]])," ",W118/Table1101112132345678910[[#This Row],[Records Reviewed]])</f>
        <v xml:space="preserve"> </v>
      </c>
      <c r="J118" s="8" t="str">
        <f ca="1">IF(ISTEXT(Table1101112132345678910[[#This Row],[Records Reviewed]])," ",X118/Table1101112132345678910[[#This Row],[Records Reviewed]])</f>
        <v xml:space="preserve"> </v>
      </c>
      <c r="K118" s="8" t="str">
        <f ca="1">IF(ISTEXT(Table1101112132345678910[[#This Row],[Records Reviewed]])," ",Y118/Table1101112132345678910[[#This Row],[Records Reviewed]])</f>
        <v xml:space="preserve"> </v>
      </c>
      <c r="L118" s="8" t="str">
        <f ca="1">IF(ISTEXT(Table1101112132345678910[[#This Row],[Records Reviewed]])," ",Z118/Table1101112132345678910[[#This Row],[Records Reviewed]])</f>
        <v xml:space="preserve"> </v>
      </c>
      <c r="M118" s="24" t="str">
        <f ca="1">IF(ISTEXT(Table1101112132345678910[[#This Row],[Records Reviewed]])," ",AA118/Table1101112132345678910[[#This Row],[Records Reviewed]])</f>
        <v xml:space="preserve"> </v>
      </c>
      <c r="N118" s="52" t="str">
        <f>IF(R118=0," ",IF(ISNONTEXT(Table1101112132345678910[[#This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IF(ISTEXT(Table1101112132345678910[[#This Row],[Records Reviewed]])," ",T119/Table1101112132345678910[[#This Row],[Records Reviewed]])</f>
        <v xml:space="preserve"> </v>
      </c>
      <c r="G119" s="8" t="str">
        <f ca="1">IF(ISTEXT(Table1101112132345678910[[#This Row],[Records Reviewed]])," ",U119/Table1101112132345678910[[#This Row],[Records Reviewed]])</f>
        <v xml:space="preserve"> </v>
      </c>
      <c r="H119" s="8" t="str">
        <f ca="1">IF(ISTEXT(Table1101112132345678910[[#This Row],[Records Reviewed]])," ",V119/Table1101112132345678910[[#This Row],[Records Reviewed]])</f>
        <v xml:space="preserve"> </v>
      </c>
      <c r="I119" s="8" t="str">
        <f ca="1">IF(ISTEXT(Table1101112132345678910[[#This Row],[Records Reviewed]])," ",W119/Table1101112132345678910[[#This Row],[Records Reviewed]])</f>
        <v xml:space="preserve"> </v>
      </c>
      <c r="J119" s="8" t="str">
        <f ca="1">IF(ISTEXT(Table1101112132345678910[[#This Row],[Records Reviewed]])," ",X119/Table1101112132345678910[[#This Row],[Records Reviewed]])</f>
        <v xml:space="preserve"> </v>
      </c>
      <c r="K119" s="8" t="str">
        <f ca="1">IF(ISTEXT(Table1101112132345678910[[#This Row],[Records Reviewed]])," ",Y119/Table1101112132345678910[[#This Row],[Records Reviewed]])</f>
        <v xml:space="preserve"> </v>
      </c>
      <c r="L119" s="8" t="str">
        <f ca="1">IF(ISTEXT(Table1101112132345678910[[#This Row],[Records Reviewed]])," ",Z119/Table1101112132345678910[[#This Row],[Records Reviewed]])</f>
        <v xml:space="preserve"> </v>
      </c>
      <c r="M119" s="24" t="str">
        <f ca="1">IF(ISTEXT(Table1101112132345678910[[#This Row],[Records Reviewed]])," ",AA119/Table1101112132345678910[[#This Row],[Records Reviewed]])</f>
        <v xml:space="preserve"> </v>
      </c>
      <c r="N119" s="52" t="str">
        <f>IF(R119=0," ",IF(ISNONTEXT(Table1101112132345678910[[#This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IF(ISTEXT(Table1101112132345678910[[#This Row],[Records Reviewed]])," ",T120/Table1101112132345678910[[#This Row],[Records Reviewed]])</f>
        <v xml:space="preserve"> </v>
      </c>
      <c r="G120" s="8" t="str">
        <f ca="1">IF(ISTEXT(Table1101112132345678910[[#This Row],[Records Reviewed]])," ",U120/Table1101112132345678910[[#This Row],[Records Reviewed]])</f>
        <v xml:space="preserve"> </v>
      </c>
      <c r="H120" s="8" t="str">
        <f ca="1">IF(ISTEXT(Table1101112132345678910[[#This Row],[Records Reviewed]])," ",V120/Table1101112132345678910[[#This Row],[Records Reviewed]])</f>
        <v xml:space="preserve"> </v>
      </c>
      <c r="I120" s="8" t="str">
        <f ca="1">IF(ISTEXT(Table1101112132345678910[[#This Row],[Records Reviewed]])," ",W120/Table1101112132345678910[[#This Row],[Records Reviewed]])</f>
        <v xml:space="preserve"> </v>
      </c>
      <c r="J120" s="8" t="str">
        <f ca="1">IF(ISTEXT(Table1101112132345678910[[#This Row],[Records Reviewed]])," ",X120/Table1101112132345678910[[#This Row],[Records Reviewed]])</f>
        <v xml:space="preserve"> </v>
      </c>
      <c r="K120" s="8" t="str">
        <f ca="1">IF(ISTEXT(Table1101112132345678910[[#This Row],[Records Reviewed]])," ",Y120/Table1101112132345678910[[#This Row],[Records Reviewed]])</f>
        <v xml:space="preserve"> </v>
      </c>
      <c r="L120" s="8" t="str">
        <f ca="1">IF(ISTEXT(Table1101112132345678910[[#This Row],[Records Reviewed]])," ",Z120/Table1101112132345678910[[#This Row],[Records Reviewed]])</f>
        <v xml:space="preserve"> </v>
      </c>
      <c r="M120" s="24" t="str">
        <f ca="1">IF(ISTEXT(Table1101112132345678910[[#This Row],[Records Reviewed]])," ",AA120/Table1101112132345678910[[#This Row],[Records Reviewed]])</f>
        <v xml:space="preserve"> </v>
      </c>
      <c r="N120" s="52" t="str">
        <f>IF(R120=0," ",IF(ISNONTEXT(Table1101112132345678910[[#This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IF(ISTEXT(Table1101112132345678910[[#This Row],[Records Reviewed]])," ",T121/Table1101112132345678910[[#This Row],[Records Reviewed]])</f>
        <v xml:space="preserve"> </v>
      </c>
      <c r="G121" s="8" t="str">
        <f ca="1">IF(ISTEXT(Table1101112132345678910[[#This Row],[Records Reviewed]])," ",U121/Table1101112132345678910[[#This Row],[Records Reviewed]])</f>
        <v xml:space="preserve"> </v>
      </c>
      <c r="H121" s="8" t="str">
        <f ca="1">IF(ISTEXT(Table1101112132345678910[[#This Row],[Records Reviewed]])," ",V121/Table1101112132345678910[[#This Row],[Records Reviewed]])</f>
        <v xml:space="preserve"> </v>
      </c>
      <c r="I121" s="8" t="str">
        <f ca="1">IF(ISTEXT(Table1101112132345678910[[#This Row],[Records Reviewed]])," ",W121/Table1101112132345678910[[#This Row],[Records Reviewed]])</f>
        <v xml:space="preserve"> </v>
      </c>
      <c r="J121" s="8" t="str">
        <f ca="1">IF(ISTEXT(Table1101112132345678910[[#This Row],[Records Reviewed]])," ",X121/Table1101112132345678910[[#This Row],[Records Reviewed]])</f>
        <v xml:space="preserve"> </v>
      </c>
      <c r="K121" s="8" t="str">
        <f ca="1">IF(ISTEXT(Table1101112132345678910[[#This Row],[Records Reviewed]])," ",Y121/Table1101112132345678910[[#This Row],[Records Reviewed]])</f>
        <v xml:space="preserve"> </v>
      </c>
      <c r="L121" s="8" t="str">
        <f ca="1">IF(ISTEXT(Table1101112132345678910[[#This Row],[Records Reviewed]])," ",Z121/Table1101112132345678910[[#This Row],[Records Reviewed]])</f>
        <v xml:space="preserve"> </v>
      </c>
      <c r="M121" s="24" t="str">
        <f ca="1">IF(ISTEXT(Table1101112132345678910[[#This Row],[Records Reviewed]])," ",AA121/Table1101112132345678910[[#This Row],[Records Reviewed]])</f>
        <v xml:space="preserve"> </v>
      </c>
      <c r="N121" s="52" t="str">
        <f>IF(R121=0," ",IF(ISNONTEXT(Table1101112132345678910[[#This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IF(ISTEXT(Table1101112132345678910[[#This Row],[Records Reviewed]])," ",T122/Table1101112132345678910[[#This Row],[Records Reviewed]])</f>
        <v xml:space="preserve"> </v>
      </c>
      <c r="G122" s="8" t="str">
        <f ca="1">IF(ISTEXT(Table1101112132345678910[[#This Row],[Records Reviewed]])," ",U122/Table1101112132345678910[[#This Row],[Records Reviewed]])</f>
        <v xml:space="preserve"> </v>
      </c>
      <c r="H122" s="8" t="str">
        <f ca="1">IF(ISTEXT(Table1101112132345678910[[#This Row],[Records Reviewed]])," ",V122/Table1101112132345678910[[#This Row],[Records Reviewed]])</f>
        <v xml:space="preserve"> </v>
      </c>
      <c r="I122" s="8" t="str">
        <f ca="1">IF(ISTEXT(Table1101112132345678910[[#This Row],[Records Reviewed]])," ",W122/Table1101112132345678910[[#This Row],[Records Reviewed]])</f>
        <v xml:space="preserve"> </v>
      </c>
      <c r="J122" s="8" t="str">
        <f ca="1">IF(ISTEXT(Table1101112132345678910[[#This Row],[Records Reviewed]])," ",X122/Table1101112132345678910[[#This Row],[Records Reviewed]])</f>
        <v xml:space="preserve"> </v>
      </c>
      <c r="K122" s="8" t="str">
        <f ca="1">IF(ISTEXT(Table1101112132345678910[[#This Row],[Records Reviewed]])," ",Y122/Table1101112132345678910[[#This Row],[Records Reviewed]])</f>
        <v xml:space="preserve"> </v>
      </c>
      <c r="L122" s="8" t="str">
        <f ca="1">IF(ISTEXT(Table1101112132345678910[[#This Row],[Records Reviewed]])," ",Z122/Table1101112132345678910[[#This Row],[Records Reviewed]])</f>
        <v xml:space="preserve"> </v>
      </c>
      <c r="M122" s="24" t="str">
        <f ca="1">IF(ISTEXT(Table1101112132345678910[[#This Row],[Records Reviewed]])," ",AA122/Table1101112132345678910[[#This Row],[Records Reviewed]])</f>
        <v xml:space="preserve"> </v>
      </c>
      <c r="N122" s="52" t="str">
        <f>IF(R122=0," ",IF(ISNONTEXT(Table1101112132345678910[[#This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IF(ISTEXT(Table1101112132345678910[[#This Row],[Records Reviewed]])," ",T123/Table1101112132345678910[[#This Row],[Records Reviewed]])</f>
        <v xml:space="preserve"> </v>
      </c>
      <c r="G123" s="8" t="str">
        <f ca="1">IF(ISTEXT(Table1101112132345678910[[#This Row],[Records Reviewed]])," ",U123/Table1101112132345678910[[#This Row],[Records Reviewed]])</f>
        <v xml:space="preserve"> </v>
      </c>
      <c r="H123" s="8" t="str">
        <f ca="1">IF(ISTEXT(Table1101112132345678910[[#This Row],[Records Reviewed]])," ",V123/Table1101112132345678910[[#This Row],[Records Reviewed]])</f>
        <v xml:space="preserve"> </v>
      </c>
      <c r="I123" s="8" t="str">
        <f ca="1">IF(ISTEXT(Table1101112132345678910[[#This Row],[Records Reviewed]])," ",W123/Table1101112132345678910[[#This Row],[Records Reviewed]])</f>
        <v xml:space="preserve"> </v>
      </c>
      <c r="J123" s="8" t="str">
        <f ca="1">IF(ISTEXT(Table1101112132345678910[[#This Row],[Records Reviewed]])," ",X123/Table1101112132345678910[[#This Row],[Records Reviewed]])</f>
        <v xml:space="preserve"> </v>
      </c>
      <c r="K123" s="8" t="str">
        <f ca="1">IF(ISTEXT(Table1101112132345678910[[#This Row],[Records Reviewed]])," ",Y123/Table1101112132345678910[[#This Row],[Records Reviewed]])</f>
        <v xml:space="preserve"> </v>
      </c>
      <c r="L123" s="8" t="str">
        <f ca="1">IF(ISTEXT(Table1101112132345678910[[#This Row],[Records Reviewed]])," ",Z123/Table1101112132345678910[[#This Row],[Records Reviewed]])</f>
        <v xml:space="preserve"> </v>
      </c>
      <c r="M123" s="24" t="str">
        <f ca="1">IF(ISTEXT(Table1101112132345678910[[#This Row],[Records Reviewed]])," ",AA123/Table1101112132345678910[[#This Row],[Records Reviewed]])</f>
        <v xml:space="preserve"> </v>
      </c>
      <c r="N123" s="52" t="str">
        <f>IF(R123=0," ",IF(ISNONTEXT(Table1101112132345678910[[#This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IF(ISTEXT(Table1101112132345678910[[#This Row],[Records Reviewed]])," ",T124/Table1101112132345678910[[#This Row],[Records Reviewed]])</f>
        <v xml:space="preserve"> </v>
      </c>
      <c r="G124" s="8" t="str">
        <f ca="1">IF(ISTEXT(Table1101112132345678910[[#This Row],[Records Reviewed]])," ",U124/Table1101112132345678910[[#This Row],[Records Reviewed]])</f>
        <v xml:space="preserve"> </v>
      </c>
      <c r="H124" s="8" t="str">
        <f ca="1">IF(ISTEXT(Table1101112132345678910[[#This Row],[Records Reviewed]])," ",V124/Table1101112132345678910[[#This Row],[Records Reviewed]])</f>
        <v xml:space="preserve"> </v>
      </c>
      <c r="I124" s="8" t="str">
        <f ca="1">IF(ISTEXT(Table1101112132345678910[[#This Row],[Records Reviewed]])," ",W124/Table1101112132345678910[[#This Row],[Records Reviewed]])</f>
        <v xml:space="preserve"> </v>
      </c>
      <c r="J124" s="8" t="str">
        <f ca="1">IF(ISTEXT(Table1101112132345678910[[#This Row],[Records Reviewed]])," ",X124/Table1101112132345678910[[#This Row],[Records Reviewed]])</f>
        <v xml:space="preserve"> </v>
      </c>
      <c r="K124" s="8" t="str">
        <f ca="1">IF(ISTEXT(Table1101112132345678910[[#This Row],[Records Reviewed]])," ",Y124/Table1101112132345678910[[#This Row],[Records Reviewed]])</f>
        <v xml:space="preserve"> </v>
      </c>
      <c r="L124" s="8" t="str">
        <f ca="1">IF(ISTEXT(Table1101112132345678910[[#This Row],[Records Reviewed]])," ",Z124/Table1101112132345678910[[#This Row],[Records Reviewed]])</f>
        <v xml:space="preserve"> </v>
      </c>
      <c r="M124" s="24" t="str">
        <f ca="1">IF(ISTEXT(Table1101112132345678910[[#This Row],[Records Reviewed]])," ",AA124/Table1101112132345678910[[#This Row],[Records Reviewed]])</f>
        <v xml:space="preserve"> </v>
      </c>
      <c r="N124" s="52" t="str">
        <f>IF(R124=0," ",IF(ISNONTEXT(Table1101112132345678910[[#This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IF(ISTEXT(Table1101112132345678910[[#This Row],[Records Reviewed]])," ",T125/Table1101112132345678910[[#This Row],[Records Reviewed]])</f>
        <v xml:space="preserve"> </v>
      </c>
      <c r="G125" s="8" t="str">
        <f ca="1">IF(ISTEXT(Table1101112132345678910[[#This Row],[Records Reviewed]])," ",U125/Table1101112132345678910[[#This Row],[Records Reviewed]])</f>
        <v xml:space="preserve"> </v>
      </c>
      <c r="H125" s="8" t="str">
        <f ca="1">IF(ISTEXT(Table1101112132345678910[[#This Row],[Records Reviewed]])," ",V125/Table1101112132345678910[[#This Row],[Records Reviewed]])</f>
        <v xml:space="preserve"> </v>
      </c>
      <c r="I125" s="8" t="str">
        <f ca="1">IF(ISTEXT(Table1101112132345678910[[#This Row],[Records Reviewed]])," ",W125/Table1101112132345678910[[#This Row],[Records Reviewed]])</f>
        <v xml:space="preserve"> </v>
      </c>
      <c r="J125" s="8" t="str">
        <f ca="1">IF(ISTEXT(Table1101112132345678910[[#This Row],[Records Reviewed]])," ",X125/Table1101112132345678910[[#This Row],[Records Reviewed]])</f>
        <v xml:space="preserve"> </v>
      </c>
      <c r="K125" s="8" t="str">
        <f ca="1">IF(ISTEXT(Table1101112132345678910[[#This Row],[Records Reviewed]])," ",Y125/Table1101112132345678910[[#This Row],[Records Reviewed]])</f>
        <v xml:space="preserve"> </v>
      </c>
      <c r="L125" s="8" t="str">
        <f ca="1">IF(ISTEXT(Table1101112132345678910[[#This Row],[Records Reviewed]])," ",Z125/Table1101112132345678910[[#This Row],[Records Reviewed]])</f>
        <v xml:space="preserve"> </v>
      </c>
      <c r="M125" s="24" t="str">
        <f ca="1">IF(ISTEXT(Table1101112132345678910[[#This Row],[Records Reviewed]])," ",AA125/Table1101112132345678910[[#This Row],[Records Reviewed]])</f>
        <v xml:space="preserve"> </v>
      </c>
      <c r="N125" s="52" t="str">
        <f>IF(R125=0," ",IF(ISNONTEXT(Table1101112132345678910[[#This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IF(ISTEXT(Table1101112132345678910[[#This Row],[Records Reviewed]])," ",T126/Table1101112132345678910[[#This Row],[Records Reviewed]])</f>
        <v xml:space="preserve"> </v>
      </c>
      <c r="G126" s="8" t="str">
        <f ca="1">IF(ISTEXT(Table1101112132345678910[[#This Row],[Records Reviewed]])," ",U126/Table1101112132345678910[[#This Row],[Records Reviewed]])</f>
        <v xml:space="preserve"> </v>
      </c>
      <c r="H126" s="8" t="str">
        <f ca="1">IF(ISTEXT(Table1101112132345678910[[#This Row],[Records Reviewed]])," ",V126/Table1101112132345678910[[#This Row],[Records Reviewed]])</f>
        <v xml:space="preserve"> </v>
      </c>
      <c r="I126" s="8" t="str">
        <f ca="1">IF(ISTEXT(Table1101112132345678910[[#This Row],[Records Reviewed]])," ",W126/Table1101112132345678910[[#This Row],[Records Reviewed]])</f>
        <v xml:space="preserve"> </v>
      </c>
      <c r="J126" s="8" t="str">
        <f ca="1">IF(ISTEXT(Table1101112132345678910[[#This Row],[Records Reviewed]])," ",X126/Table1101112132345678910[[#This Row],[Records Reviewed]])</f>
        <v xml:space="preserve"> </v>
      </c>
      <c r="K126" s="8" t="str">
        <f ca="1">IF(ISTEXT(Table1101112132345678910[[#This Row],[Records Reviewed]])," ",Y126/Table1101112132345678910[[#This Row],[Records Reviewed]])</f>
        <v xml:space="preserve"> </v>
      </c>
      <c r="L126" s="8" t="str">
        <f ca="1">IF(ISTEXT(Table1101112132345678910[[#This Row],[Records Reviewed]])," ",Z126/Table1101112132345678910[[#This Row],[Records Reviewed]])</f>
        <v xml:space="preserve"> </v>
      </c>
      <c r="M126" s="24" t="str">
        <f ca="1">IF(ISTEXT(Table1101112132345678910[[#This Row],[Records Reviewed]])," ",AA126/Table1101112132345678910[[#This Row],[Records Reviewed]])</f>
        <v xml:space="preserve"> </v>
      </c>
      <c r="N126" s="52" t="str">
        <f>IF(R126=0," ",IF(ISNONTEXT(Table1101112132345678910[[#This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IF(ISTEXT(Table1101112132345678910[[#This Row],[Records Reviewed]])," ",T127/Table1101112132345678910[[#This Row],[Records Reviewed]])</f>
        <v xml:space="preserve"> </v>
      </c>
      <c r="G127" s="8" t="str">
        <f ca="1">IF(ISTEXT(Table1101112132345678910[[#This Row],[Records Reviewed]])," ",U127/Table1101112132345678910[[#This Row],[Records Reviewed]])</f>
        <v xml:space="preserve"> </v>
      </c>
      <c r="H127" s="8" t="str">
        <f ca="1">IF(ISTEXT(Table1101112132345678910[[#This Row],[Records Reviewed]])," ",V127/Table1101112132345678910[[#This Row],[Records Reviewed]])</f>
        <v xml:space="preserve"> </v>
      </c>
      <c r="I127" s="8" t="str">
        <f ca="1">IF(ISTEXT(Table1101112132345678910[[#This Row],[Records Reviewed]])," ",W127/Table1101112132345678910[[#This Row],[Records Reviewed]])</f>
        <v xml:space="preserve"> </v>
      </c>
      <c r="J127" s="8" t="str">
        <f ca="1">IF(ISTEXT(Table1101112132345678910[[#This Row],[Records Reviewed]])," ",X127/Table1101112132345678910[[#This Row],[Records Reviewed]])</f>
        <v xml:space="preserve"> </v>
      </c>
      <c r="K127" s="8" t="str">
        <f ca="1">IF(ISTEXT(Table1101112132345678910[[#This Row],[Records Reviewed]])," ",Y127/Table1101112132345678910[[#This Row],[Records Reviewed]])</f>
        <v xml:space="preserve"> </v>
      </c>
      <c r="L127" s="8" t="str">
        <f ca="1">IF(ISTEXT(Table1101112132345678910[[#This Row],[Records Reviewed]])," ",Z127/Table1101112132345678910[[#This Row],[Records Reviewed]])</f>
        <v xml:space="preserve"> </v>
      </c>
      <c r="M127" s="24" t="str">
        <f ca="1">IF(ISTEXT(Table1101112132345678910[[#This Row],[Records Reviewed]])," ",AA127/Table1101112132345678910[[#This Row],[Records Reviewed]])</f>
        <v xml:space="preserve"> </v>
      </c>
      <c r="N127" s="52" t="str">
        <f>IF(R127=0," ",IF(ISNONTEXT(Table1101112132345678910[[#This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IF(ISTEXT(Table1101112132345678910[[#This Row],[Records Reviewed]])," ",T128/Table1101112132345678910[[#This Row],[Records Reviewed]])</f>
        <v xml:space="preserve"> </v>
      </c>
      <c r="G128" s="8" t="str">
        <f ca="1">IF(ISTEXT(Table1101112132345678910[[#This Row],[Records Reviewed]])," ",U128/Table1101112132345678910[[#This Row],[Records Reviewed]])</f>
        <v xml:space="preserve"> </v>
      </c>
      <c r="H128" s="8" t="str">
        <f ca="1">IF(ISTEXT(Table1101112132345678910[[#This Row],[Records Reviewed]])," ",V128/Table1101112132345678910[[#This Row],[Records Reviewed]])</f>
        <v xml:space="preserve"> </v>
      </c>
      <c r="I128" s="8" t="str">
        <f ca="1">IF(ISTEXT(Table1101112132345678910[[#This Row],[Records Reviewed]])," ",W128/Table1101112132345678910[[#This Row],[Records Reviewed]])</f>
        <v xml:space="preserve"> </v>
      </c>
      <c r="J128" s="8" t="str">
        <f ca="1">IF(ISTEXT(Table1101112132345678910[[#This Row],[Records Reviewed]])," ",X128/Table1101112132345678910[[#This Row],[Records Reviewed]])</f>
        <v xml:space="preserve"> </v>
      </c>
      <c r="K128" s="8" t="str">
        <f ca="1">IF(ISTEXT(Table1101112132345678910[[#This Row],[Records Reviewed]])," ",Y128/Table1101112132345678910[[#This Row],[Records Reviewed]])</f>
        <v xml:space="preserve"> </v>
      </c>
      <c r="L128" s="8" t="str">
        <f ca="1">IF(ISTEXT(Table1101112132345678910[[#This Row],[Records Reviewed]])," ",Z128/Table1101112132345678910[[#This Row],[Records Reviewed]])</f>
        <v xml:space="preserve"> </v>
      </c>
      <c r="M128" s="24" t="str">
        <f ca="1">IF(ISTEXT(Table1101112132345678910[[#This Row],[Records Reviewed]])," ",AA128/Table1101112132345678910[[#This Row],[Records Reviewed]])</f>
        <v xml:space="preserve"> </v>
      </c>
      <c r="N128" s="52" t="str">
        <f>IF(R128=0," ",IF(ISNONTEXT(Table1101112132345678910[[#This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IF(ISTEXT(Table1101112132345678910[[#This Row],[Records Reviewed]])," ",T129/Table1101112132345678910[[#This Row],[Records Reviewed]])</f>
        <v xml:space="preserve"> </v>
      </c>
      <c r="G129" s="8" t="str">
        <f ca="1">IF(ISTEXT(Table1101112132345678910[[#This Row],[Records Reviewed]])," ",U129/Table1101112132345678910[[#This Row],[Records Reviewed]])</f>
        <v xml:space="preserve"> </v>
      </c>
      <c r="H129" s="8" t="str">
        <f ca="1">IF(ISTEXT(Table1101112132345678910[[#This Row],[Records Reviewed]])," ",V129/Table1101112132345678910[[#This Row],[Records Reviewed]])</f>
        <v xml:space="preserve"> </v>
      </c>
      <c r="I129" s="8" t="str">
        <f ca="1">IF(ISTEXT(Table1101112132345678910[[#This Row],[Records Reviewed]])," ",W129/Table1101112132345678910[[#This Row],[Records Reviewed]])</f>
        <v xml:space="preserve"> </v>
      </c>
      <c r="J129" s="8" t="str">
        <f ca="1">IF(ISTEXT(Table1101112132345678910[[#This Row],[Records Reviewed]])," ",X129/Table1101112132345678910[[#This Row],[Records Reviewed]])</f>
        <v xml:space="preserve"> </v>
      </c>
      <c r="K129" s="8" t="str">
        <f ca="1">IF(ISTEXT(Table1101112132345678910[[#This Row],[Records Reviewed]])," ",Y129/Table1101112132345678910[[#This Row],[Records Reviewed]])</f>
        <v xml:space="preserve"> </v>
      </c>
      <c r="L129" s="8" t="str">
        <f ca="1">IF(ISTEXT(Table1101112132345678910[[#This Row],[Records Reviewed]])," ",Z129/Table1101112132345678910[[#This Row],[Records Reviewed]])</f>
        <v xml:space="preserve"> </v>
      </c>
      <c r="M129" s="24" t="str">
        <f ca="1">IF(ISTEXT(Table1101112132345678910[[#This Row],[Records Reviewed]])," ",AA129/Table1101112132345678910[[#This Row],[Records Reviewed]])</f>
        <v xml:space="preserve"> </v>
      </c>
      <c r="N129" s="52" t="str">
        <f>IF(R129=0," ",IF(ISNONTEXT(Table1101112132345678910[[#This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IF(ISTEXT(Table1101112132345678910[[#This Row],[Records Reviewed]])," ",T130/Table1101112132345678910[[#This Row],[Records Reviewed]])</f>
        <v xml:space="preserve"> </v>
      </c>
      <c r="G130" s="8" t="str">
        <f ca="1">IF(ISTEXT(Table1101112132345678910[[#This Row],[Records Reviewed]])," ",U130/Table1101112132345678910[[#This Row],[Records Reviewed]])</f>
        <v xml:space="preserve"> </v>
      </c>
      <c r="H130" s="8" t="str">
        <f ca="1">IF(ISTEXT(Table1101112132345678910[[#This Row],[Records Reviewed]])," ",V130/Table1101112132345678910[[#This Row],[Records Reviewed]])</f>
        <v xml:space="preserve"> </v>
      </c>
      <c r="I130" s="8" t="str">
        <f ca="1">IF(ISTEXT(Table1101112132345678910[[#This Row],[Records Reviewed]])," ",W130/Table1101112132345678910[[#This Row],[Records Reviewed]])</f>
        <v xml:space="preserve"> </v>
      </c>
      <c r="J130" s="8" t="str">
        <f ca="1">IF(ISTEXT(Table1101112132345678910[[#This Row],[Records Reviewed]])," ",X130/Table1101112132345678910[[#This Row],[Records Reviewed]])</f>
        <v xml:space="preserve"> </v>
      </c>
      <c r="K130" s="8" t="str">
        <f ca="1">IF(ISTEXT(Table1101112132345678910[[#This Row],[Records Reviewed]])," ",Y130/Table1101112132345678910[[#This Row],[Records Reviewed]])</f>
        <v xml:space="preserve"> </v>
      </c>
      <c r="L130" s="8" t="str">
        <f ca="1">IF(ISTEXT(Table1101112132345678910[[#This Row],[Records Reviewed]])," ",Z130/Table1101112132345678910[[#This Row],[Records Reviewed]])</f>
        <v xml:space="preserve"> </v>
      </c>
      <c r="M130" s="24" t="str">
        <f ca="1">IF(ISTEXT(Table1101112132345678910[[#This Row],[Records Reviewed]])," ",AA130/Table1101112132345678910[[#This Row],[Records Reviewed]])</f>
        <v xml:space="preserve"> </v>
      </c>
      <c r="N130" s="52" t="str">
        <f>IF(R130=0," ",IF(ISNONTEXT(Table1101112132345678910[[#This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IF(ISTEXT(Table1101112132345678910[[#This Row],[Records Reviewed]])," ",T131/Table1101112132345678910[[#This Row],[Records Reviewed]])</f>
        <v xml:space="preserve"> </v>
      </c>
      <c r="G131" s="8" t="str">
        <f ca="1">IF(ISTEXT(Table1101112132345678910[[#This Row],[Records Reviewed]])," ",U131/Table1101112132345678910[[#This Row],[Records Reviewed]])</f>
        <v xml:space="preserve"> </v>
      </c>
      <c r="H131" s="8" t="str">
        <f ca="1">IF(ISTEXT(Table1101112132345678910[[#This Row],[Records Reviewed]])," ",V131/Table1101112132345678910[[#This Row],[Records Reviewed]])</f>
        <v xml:space="preserve"> </v>
      </c>
      <c r="I131" s="8" t="str">
        <f ca="1">IF(ISTEXT(Table1101112132345678910[[#This Row],[Records Reviewed]])," ",W131/Table1101112132345678910[[#This Row],[Records Reviewed]])</f>
        <v xml:space="preserve"> </v>
      </c>
      <c r="J131" s="8" t="str">
        <f ca="1">IF(ISTEXT(Table1101112132345678910[[#This Row],[Records Reviewed]])," ",X131/Table1101112132345678910[[#This Row],[Records Reviewed]])</f>
        <v xml:space="preserve"> </v>
      </c>
      <c r="K131" s="8" t="str">
        <f ca="1">IF(ISTEXT(Table1101112132345678910[[#This Row],[Records Reviewed]])," ",Y131/Table1101112132345678910[[#This Row],[Records Reviewed]])</f>
        <v xml:space="preserve"> </v>
      </c>
      <c r="L131" s="8" t="str">
        <f ca="1">IF(ISTEXT(Table1101112132345678910[[#This Row],[Records Reviewed]])," ",Z131/Table1101112132345678910[[#This Row],[Records Reviewed]])</f>
        <v xml:space="preserve"> </v>
      </c>
      <c r="M131" s="24" t="str">
        <f ca="1">IF(ISTEXT(Table1101112132345678910[[#This Row],[Records Reviewed]])," ",AA131/Table1101112132345678910[[#This Row],[Records Reviewed]])</f>
        <v xml:space="preserve"> </v>
      </c>
      <c r="N131" s="52" t="str">
        <f>IF(R131=0," ",IF(ISNONTEXT(Table1101112132345678910[[#This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IF(ISTEXT(Table1101112132345678910[[#This Row],[Records Reviewed]])," ",T132/Table1101112132345678910[[#This Row],[Records Reviewed]])</f>
        <v xml:space="preserve"> </v>
      </c>
      <c r="G132" s="8" t="str">
        <f ca="1">IF(ISTEXT(Table1101112132345678910[[#This Row],[Records Reviewed]])," ",U132/Table1101112132345678910[[#This Row],[Records Reviewed]])</f>
        <v xml:space="preserve"> </v>
      </c>
      <c r="H132" s="8" t="str">
        <f ca="1">IF(ISTEXT(Table1101112132345678910[[#This Row],[Records Reviewed]])," ",V132/Table1101112132345678910[[#This Row],[Records Reviewed]])</f>
        <v xml:space="preserve"> </v>
      </c>
      <c r="I132" s="8" t="str">
        <f ca="1">IF(ISTEXT(Table1101112132345678910[[#This Row],[Records Reviewed]])," ",W132/Table1101112132345678910[[#This Row],[Records Reviewed]])</f>
        <v xml:space="preserve"> </v>
      </c>
      <c r="J132" s="8" t="str">
        <f ca="1">IF(ISTEXT(Table1101112132345678910[[#This Row],[Records Reviewed]])," ",X132/Table1101112132345678910[[#This Row],[Records Reviewed]])</f>
        <v xml:space="preserve"> </v>
      </c>
      <c r="K132" s="8" t="str">
        <f ca="1">IF(ISTEXT(Table1101112132345678910[[#This Row],[Records Reviewed]])," ",Y132/Table1101112132345678910[[#This Row],[Records Reviewed]])</f>
        <v xml:space="preserve"> </v>
      </c>
      <c r="L132" s="8" t="str">
        <f ca="1">IF(ISTEXT(Table1101112132345678910[[#This Row],[Records Reviewed]])," ",Z132/Table1101112132345678910[[#This Row],[Records Reviewed]])</f>
        <v xml:space="preserve"> </v>
      </c>
      <c r="M132" s="24" t="str">
        <f ca="1">IF(ISTEXT(Table1101112132345678910[[#This Row],[Records Reviewed]])," ",AA132/Table1101112132345678910[[#This Row],[Records Reviewed]])</f>
        <v xml:space="preserve"> </v>
      </c>
      <c r="N132" s="52" t="str">
        <f>IF(R132=0," ",IF(ISNONTEXT(Table1101112132345678910[[#This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IF(ISTEXT(Table1101112132345678910[[#This Row],[Records Reviewed]])," ",T133/Table1101112132345678910[[#This Row],[Records Reviewed]])</f>
        <v xml:space="preserve"> </v>
      </c>
      <c r="G133" s="8" t="str">
        <f ca="1">IF(ISTEXT(Table1101112132345678910[[#This Row],[Records Reviewed]])," ",U133/Table1101112132345678910[[#This Row],[Records Reviewed]])</f>
        <v xml:space="preserve"> </v>
      </c>
      <c r="H133" s="8" t="str">
        <f ca="1">IF(ISTEXT(Table1101112132345678910[[#This Row],[Records Reviewed]])," ",V133/Table1101112132345678910[[#This Row],[Records Reviewed]])</f>
        <v xml:space="preserve"> </v>
      </c>
      <c r="I133" s="8" t="str">
        <f ca="1">IF(ISTEXT(Table1101112132345678910[[#This Row],[Records Reviewed]])," ",W133/Table1101112132345678910[[#This Row],[Records Reviewed]])</f>
        <v xml:space="preserve"> </v>
      </c>
      <c r="J133" s="8" t="str">
        <f ca="1">IF(ISTEXT(Table1101112132345678910[[#This Row],[Records Reviewed]])," ",X133/Table1101112132345678910[[#This Row],[Records Reviewed]])</f>
        <v xml:space="preserve"> </v>
      </c>
      <c r="K133" s="8" t="str">
        <f ca="1">IF(ISTEXT(Table1101112132345678910[[#This Row],[Records Reviewed]])," ",Y133/Table1101112132345678910[[#This Row],[Records Reviewed]])</f>
        <v xml:space="preserve"> </v>
      </c>
      <c r="L133" s="8" t="str">
        <f ca="1">IF(ISTEXT(Table1101112132345678910[[#This Row],[Records Reviewed]])," ",Z133/Table1101112132345678910[[#This Row],[Records Reviewed]])</f>
        <v xml:space="preserve"> </v>
      </c>
      <c r="M133" s="24" t="str">
        <f ca="1">IF(ISTEXT(Table1101112132345678910[[#This Row],[Records Reviewed]])," ",AA133/Table1101112132345678910[[#This Row],[Records Reviewed]])</f>
        <v xml:space="preserve"> </v>
      </c>
      <c r="N133" s="52" t="str">
        <f>IF(R133=0," ",IF(ISNONTEXT(Table1101112132345678910[[#This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IF(ISTEXT(Table1101112132345678910[[#This Row],[Records Reviewed]])," ",T134/Table1101112132345678910[[#This Row],[Records Reviewed]])</f>
        <v xml:space="preserve"> </v>
      </c>
      <c r="G134" s="8" t="str">
        <f ca="1">IF(ISTEXT(Table1101112132345678910[[#This Row],[Records Reviewed]])," ",U134/Table1101112132345678910[[#This Row],[Records Reviewed]])</f>
        <v xml:space="preserve"> </v>
      </c>
      <c r="H134" s="8" t="str">
        <f ca="1">IF(ISTEXT(Table1101112132345678910[[#This Row],[Records Reviewed]])," ",V134/Table1101112132345678910[[#This Row],[Records Reviewed]])</f>
        <v xml:space="preserve"> </v>
      </c>
      <c r="I134" s="8" t="str">
        <f ca="1">IF(ISTEXT(Table1101112132345678910[[#This Row],[Records Reviewed]])," ",W134/Table1101112132345678910[[#This Row],[Records Reviewed]])</f>
        <v xml:space="preserve"> </v>
      </c>
      <c r="J134" s="8" t="str">
        <f ca="1">IF(ISTEXT(Table1101112132345678910[[#This Row],[Records Reviewed]])," ",X134/Table1101112132345678910[[#This Row],[Records Reviewed]])</f>
        <v xml:space="preserve"> </v>
      </c>
      <c r="K134" s="8" t="str">
        <f ca="1">IF(ISTEXT(Table1101112132345678910[[#This Row],[Records Reviewed]])," ",Y134/Table1101112132345678910[[#This Row],[Records Reviewed]])</f>
        <v xml:space="preserve"> </v>
      </c>
      <c r="L134" s="8" t="str">
        <f ca="1">IF(ISTEXT(Table1101112132345678910[[#This Row],[Records Reviewed]])," ",Z134/Table1101112132345678910[[#This Row],[Records Reviewed]])</f>
        <v xml:space="preserve"> </v>
      </c>
      <c r="M134" s="24" t="str">
        <f ca="1">IF(ISTEXT(Table1101112132345678910[[#This Row],[Records Reviewed]])," ",AA134/Table1101112132345678910[[#This Row],[Records Reviewed]])</f>
        <v xml:space="preserve"> </v>
      </c>
      <c r="N134" s="52" t="str">
        <f>IF(R134=0," ",IF(ISNONTEXT(Table1101112132345678910[[#This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IF(ISTEXT(Table1101112132345678910[[#This Row],[Records Reviewed]])," ",T135/Table1101112132345678910[[#This Row],[Records Reviewed]])</f>
        <v xml:space="preserve"> </v>
      </c>
      <c r="G135" s="8" t="str">
        <f ca="1">IF(ISTEXT(Table1101112132345678910[[#This Row],[Records Reviewed]])," ",U135/Table1101112132345678910[[#This Row],[Records Reviewed]])</f>
        <v xml:space="preserve"> </v>
      </c>
      <c r="H135" s="8" t="str">
        <f ca="1">IF(ISTEXT(Table1101112132345678910[[#This Row],[Records Reviewed]])," ",V135/Table1101112132345678910[[#This Row],[Records Reviewed]])</f>
        <v xml:space="preserve"> </v>
      </c>
      <c r="I135" s="8" t="str">
        <f ca="1">IF(ISTEXT(Table1101112132345678910[[#This Row],[Records Reviewed]])," ",W135/Table1101112132345678910[[#This Row],[Records Reviewed]])</f>
        <v xml:space="preserve"> </v>
      </c>
      <c r="J135" s="8" t="str">
        <f ca="1">IF(ISTEXT(Table1101112132345678910[[#This Row],[Records Reviewed]])," ",X135/Table1101112132345678910[[#This Row],[Records Reviewed]])</f>
        <v xml:space="preserve"> </v>
      </c>
      <c r="K135" s="8" t="str">
        <f ca="1">IF(ISTEXT(Table1101112132345678910[[#This Row],[Records Reviewed]])," ",Y135/Table1101112132345678910[[#This Row],[Records Reviewed]])</f>
        <v xml:space="preserve"> </v>
      </c>
      <c r="L135" s="8" t="str">
        <f ca="1">IF(ISTEXT(Table1101112132345678910[[#This Row],[Records Reviewed]])," ",Z135/Table1101112132345678910[[#This Row],[Records Reviewed]])</f>
        <v xml:space="preserve"> </v>
      </c>
      <c r="M135" s="24" t="str">
        <f ca="1">IF(ISTEXT(Table1101112132345678910[[#This Row],[Records Reviewed]])," ",AA135/Table1101112132345678910[[#This Row],[Records Reviewed]])</f>
        <v xml:space="preserve"> </v>
      </c>
      <c r="N135" s="52" t="str">
        <f>IF(R135=0," ",IF(ISNONTEXT(Table1101112132345678910[[#This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IF(ISTEXT(Table1101112132345678910[[#This Row],[Records Reviewed]])," ",T136/Table1101112132345678910[[#This Row],[Records Reviewed]])</f>
        <v xml:space="preserve"> </v>
      </c>
      <c r="G136" s="8" t="str">
        <f ca="1">IF(ISTEXT(Table1101112132345678910[[#This Row],[Records Reviewed]])," ",U136/Table1101112132345678910[[#This Row],[Records Reviewed]])</f>
        <v xml:space="preserve"> </v>
      </c>
      <c r="H136" s="8" t="str">
        <f ca="1">IF(ISTEXT(Table1101112132345678910[[#This Row],[Records Reviewed]])," ",V136/Table1101112132345678910[[#This Row],[Records Reviewed]])</f>
        <v xml:space="preserve"> </v>
      </c>
      <c r="I136" s="8" t="str">
        <f ca="1">IF(ISTEXT(Table1101112132345678910[[#This Row],[Records Reviewed]])," ",W136/Table1101112132345678910[[#This Row],[Records Reviewed]])</f>
        <v xml:space="preserve"> </v>
      </c>
      <c r="J136" s="8" t="str">
        <f ca="1">IF(ISTEXT(Table1101112132345678910[[#This Row],[Records Reviewed]])," ",X136/Table1101112132345678910[[#This Row],[Records Reviewed]])</f>
        <v xml:space="preserve"> </v>
      </c>
      <c r="K136" s="8" t="str">
        <f ca="1">IF(ISTEXT(Table1101112132345678910[[#This Row],[Records Reviewed]])," ",Y136/Table1101112132345678910[[#This Row],[Records Reviewed]])</f>
        <v xml:space="preserve"> </v>
      </c>
      <c r="L136" s="8" t="str">
        <f ca="1">IF(ISTEXT(Table1101112132345678910[[#This Row],[Records Reviewed]])," ",Z136/Table1101112132345678910[[#This Row],[Records Reviewed]])</f>
        <v xml:space="preserve"> </v>
      </c>
      <c r="M136" s="24" t="str">
        <f ca="1">IF(ISTEXT(Table1101112132345678910[[#This Row],[Records Reviewed]])," ",AA136/Table1101112132345678910[[#This Row],[Records Reviewed]])</f>
        <v xml:space="preserve"> </v>
      </c>
      <c r="N136" s="52" t="str">
        <f>IF(R136=0," ",IF(ISNONTEXT(Table1101112132345678910[[#This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IF(ISTEXT(Table1101112132345678910[[#This Row],[Records Reviewed]])," ",T137/Table1101112132345678910[[#This Row],[Records Reviewed]])</f>
        <v xml:space="preserve"> </v>
      </c>
      <c r="G137" s="8" t="str">
        <f ca="1">IF(ISTEXT(Table1101112132345678910[[#This Row],[Records Reviewed]])," ",U137/Table1101112132345678910[[#This Row],[Records Reviewed]])</f>
        <v xml:space="preserve"> </v>
      </c>
      <c r="H137" s="8" t="str">
        <f ca="1">IF(ISTEXT(Table1101112132345678910[[#This Row],[Records Reviewed]])," ",V137/Table1101112132345678910[[#This Row],[Records Reviewed]])</f>
        <v xml:space="preserve"> </v>
      </c>
      <c r="I137" s="8" t="str">
        <f ca="1">IF(ISTEXT(Table1101112132345678910[[#This Row],[Records Reviewed]])," ",W137/Table1101112132345678910[[#This Row],[Records Reviewed]])</f>
        <v xml:space="preserve"> </v>
      </c>
      <c r="J137" s="8" t="str">
        <f ca="1">IF(ISTEXT(Table1101112132345678910[[#This Row],[Records Reviewed]])," ",X137/Table1101112132345678910[[#This Row],[Records Reviewed]])</f>
        <v xml:space="preserve"> </v>
      </c>
      <c r="K137" s="8" t="str">
        <f ca="1">IF(ISTEXT(Table1101112132345678910[[#This Row],[Records Reviewed]])," ",Y137/Table1101112132345678910[[#This Row],[Records Reviewed]])</f>
        <v xml:space="preserve"> </v>
      </c>
      <c r="L137" s="8" t="str">
        <f ca="1">IF(ISTEXT(Table1101112132345678910[[#This Row],[Records Reviewed]])," ",Z137/Table1101112132345678910[[#This Row],[Records Reviewed]])</f>
        <v xml:space="preserve"> </v>
      </c>
      <c r="M137" s="24" t="str">
        <f ca="1">IF(ISTEXT(Table1101112132345678910[[#This Row],[Records Reviewed]])," ",AA137/Table1101112132345678910[[#This Row],[Records Reviewed]])</f>
        <v xml:space="preserve"> </v>
      </c>
      <c r="N137" s="52" t="str">
        <f>IF(R137=0," ",IF(ISNONTEXT(Table1101112132345678910[[#This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IF(ISTEXT(Table1101112132345678910[[#This Row],[Records Reviewed]])," ",T138/Table1101112132345678910[[#This Row],[Records Reviewed]])</f>
        <v xml:space="preserve"> </v>
      </c>
      <c r="G138" s="8" t="str">
        <f ca="1">IF(ISTEXT(Table1101112132345678910[[#This Row],[Records Reviewed]])," ",U138/Table1101112132345678910[[#This Row],[Records Reviewed]])</f>
        <v xml:space="preserve"> </v>
      </c>
      <c r="H138" s="8" t="str">
        <f ca="1">IF(ISTEXT(Table1101112132345678910[[#This Row],[Records Reviewed]])," ",V138/Table1101112132345678910[[#This Row],[Records Reviewed]])</f>
        <v xml:space="preserve"> </v>
      </c>
      <c r="I138" s="8" t="str">
        <f ca="1">IF(ISTEXT(Table1101112132345678910[[#This Row],[Records Reviewed]])," ",W138/Table1101112132345678910[[#This Row],[Records Reviewed]])</f>
        <v xml:space="preserve"> </v>
      </c>
      <c r="J138" s="8" t="str">
        <f ca="1">IF(ISTEXT(Table1101112132345678910[[#This Row],[Records Reviewed]])," ",X138/Table1101112132345678910[[#This Row],[Records Reviewed]])</f>
        <v xml:space="preserve"> </v>
      </c>
      <c r="K138" s="8" t="str">
        <f ca="1">IF(ISTEXT(Table1101112132345678910[[#This Row],[Records Reviewed]])," ",Y138/Table1101112132345678910[[#This Row],[Records Reviewed]])</f>
        <v xml:space="preserve"> </v>
      </c>
      <c r="L138" s="8" t="str">
        <f ca="1">IF(ISTEXT(Table1101112132345678910[[#This Row],[Records Reviewed]])," ",Z138/Table1101112132345678910[[#This Row],[Records Reviewed]])</f>
        <v xml:space="preserve"> </v>
      </c>
      <c r="M138" s="24" t="str">
        <f ca="1">IF(ISTEXT(Table1101112132345678910[[#This Row],[Records Reviewed]])," ",AA138/Table1101112132345678910[[#This Row],[Records Reviewed]])</f>
        <v xml:space="preserve"> </v>
      </c>
      <c r="N138" s="52" t="str">
        <f>IF(R138=0," ",IF(ISNONTEXT(Table1101112132345678910[[#This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IF(ISTEXT(Table1101112132345678910[[#This Row],[Records Reviewed]])," ",T139/Table1101112132345678910[[#This Row],[Records Reviewed]])</f>
        <v xml:space="preserve"> </v>
      </c>
      <c r="G139" s="8" t="str">
        <f ca="1">IF(ISTEXT(Table1101112132345678910[[#This Row],[Records Reviewed]])," ",U139/Table1101112132345678910[[#This Row],[Records Reviewed]])</f>
        <v xml:space="preserve"> </v>
      </c>
      <c r="H139" s="8" t="str">
        <f ca="1">IF(ISTEXT(Table1101112132345678910[[#This Row],[Records Reviewed]])," ",V139/Table1101112132345678910[[#This Row],[Records Reviewed]])</f>
        <v xml:space="preserve"> </v>
      </c>
      <c r="I139" s="8" t="str">
        <f ca="1">IF(ISTEXT(Table1101112132345678910[[#This Row],[Records Reviewed]])," ",W139/Table1101112132345678910[[#This Row],[Records Reviewed]])</f>
        <v xml:space="preserve"> </v>
      </c>
      <c r="J139" s="8" t="str">
        <f ca="1">IF(ISTEXT(Table1101112132345678910[[#This Row],[Records Reviewed]])," ",X139/Table1101112132345678910[[#This Row],[Records Reviewed]])</f>
        <v xml:space="preserve"> </v>
      </c>
      <c r="K139" s="8" t="str">
        <f ca="1">IF(ISTEXT(Table1101112132345678910[[#This Row],[Records Reviewed]])," ",Y139/Table1101112132345678910[[#This Row],[Records Reviewed]])</f>
        <v xml:space="preserve"> </v>
      </c>
      <c r="L139" s="8" t="str">
        <f ca="1">IF(ISTEXT(Table1101112132345678910[[#This Row],[Records Reviewed]])," ",Z139/Table1101112132345678910[[#This Row],[Records Reviewed]])</f>
        <v xml:space="preserve"> </v>
      </c>
      <c r="M139" s="24" t="str">
        <f ca="1">IF(ISTEXT(Table1101112132345678910[[#This Row],[Records Reviewed]])," ",AA139/Table1101112132345678910[[#This Row],[Records Reviewed]])</f>
        <v xml:space="preserve"> </v>
      </c>
      <c r="N139" s="52" t="str">
        <f>IF(R139=0," ",IF(ISNONTEXT(Table1101112132345678910[[#This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IF(ISTEXT(Table1101112132345678910[[#This Row],[Records Reviewed]])," ",T140/Table1101112132345678910[[#This Row],[Records Reviewed]])</f>
        <v xml:space="preserve"> </v>
      </c>
      <c r="G140" s="8" t="str">
        <f ca="1">IF(ISTEXT(Table1101112132345678910[[#This Row],[Records Reviewed]])," ",U140/Table1101112132345678910[[#This Row],[Records Reviewed]])</f>
        <v xml:space="preserve"> </v>
      </c>
      <c r="H140" s="8" t="str">
        <f ca="1">IF(ISTEXT(Table1101112132345678910[[#This Row],[Records Reviewed]])," ",V140/Table1101112132345678910[[#This Row],[Records Reviewed]])</f>
        <v xml:space="preserve"> </v>
      </c>
      <c r="I140" s="8" t="str">
        <f ca="1">IF(ISTEXT(Table1101112132345678910[[#This Row],[Records Reviewed]])," ",W140/Table1101112132345678910[[#This Row],[Records Reviewed]])</f>
        <v xml:space="preserve"> </v>
      </c>
      <c r="J140" s="8" t="str">
        <f ca="1">IF(ISTEXT(Table1101112132345678910[[#This Row],[Records Reviewed]])," ",X140/Table1101112132345678910[[#This Row],[Records Reviewed]])</f>
        <v xml:space="preserve"> </v>
      </c>
      <c r="K140" s="8" t="str">
        <f ca="1">IF(ISTEXT(Table1101112132345678910[[#This Row],[Records Reviewed]])," ",Y140/Table1101112132345678910[[#This Row],[Records Reviewed]])</f>
        <v xml:space="preserve"> </v>
      </c>
      <c r="L140" s="8" t="str">
        <f ca="1">IF(ISTEXT(Table1101112132345678910[[#This Row],[Records Reviewed]])," ",Z140/Table1101112132345678910[[#This Row],[Records Reviewed]])</f>
        <v xml:space="preserve"> </v>
      </c>
      <c r="M140" s="24" t="str">
        <f ca="1">IF(ISTEXT(Table1101112132345678910[[#This Row],[Records Reviewed]])," ",AA140/Table1101112132345678910[[#This Row],[Records Reviewed]])</f>
        <v xml:space="preserve"> </v>
      </c>
      <c r="N140" s="52" t="str">
        <f>IF(R140=0," ",IF(ISNONTEXT(Table1101112132345678910[[#This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AB27" sqref="AB27"/>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"&amp;'Q1 2017'!D34&amp;"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IF(ISTEXT(Table110111213234567891011[[#This Row],[Records Reviewed]])," ",T34/Table110111213234567891011[[#This Row],[Records Reviewed]])</f>
        <v>#DIV/0!</v>
      </c>
      <c r="G34" s="57" t="e">
        <f ca="1">IF(ISTEXT(Table110111213234567891011[[#This Row],[Records Reviewed]])," ",U34/Table110111213234567891011[[#This Row],[Records Reviewed]])</f>
        <v>#DIV/0!</v>
      </c>
      <c r="H34" s="57" t="e">
        <f ca="1">IF(ISTEXT(Table110111213234567891011[[#This Row],[Records Reviewed]])," ",V34/Table110111213234567891011[[#This Row],[Records Reviewed]])</f>
        <v>#DIV/0!</v>
      </c>
      <c r="I34" s="57" t="e">
        <f ca="1">IF(ISTEXT(Table110111213234567891011[[#This Row],[Records Reviewed]])," ",W34/Table110111213234567891011[[#This Row],[Records Reviewed]])</f>
        <v>#DIV/0!</v>
      </c>
      <c r="J34" s="57" t="e">
        <f ca="1">IF(ISTEXT(Table110111213234567891011[[#This Row],[Records Reviewed]])," ",X34/Table110111213234567891011[[#This Row],[Records Reviewed]])</f>
        <v>#DIV/0!</v>
      </c>
      <c r="K34" s="57" t="e">
        <f ca="1">IF(ISTEXT(Table110111213234567891011[[#This Row],[Records Reviewed]])," ",Y34/Table110111213234567891011[[#This Row],[Records Reviewed]])</f>
        <v>#DIV/0!</v>
      </c>
      <c r="L34" s="57" t="e">
        <f ca="1">IF(ISTEXT(Table110111213234567891011[[#This Row],[Records Reviewed]])," ",Z34/Table110111213234567891011[[#This Row],[Records Reviewed]])</f>
        <v>#DIV/0!</v>
      </c>
      <c r="M34" s="58" t="e">
        <f ca="1">IF(ISTEXT(Table110111213234567891011[[#This Row],[Records Reviewed]])," ",AA34/Table110111213234567891011[[#This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IF(ISTEXT(Table110111213234567891011[[#This Row],[Records Reviewed]])," ",T35/Table110111213234567891011[[#This Row],[Records Reviewed]])</f>
        <v xml:space="preserve"> </v>
      </c>
      <c r="G35" s="8" t="str">
        <f ca="1">IF(ISTEXT(Table110111213234567891011[[#This Row],[Records Reviewed]])," ",U35/Table110111213234567891011[[#This Row],[Records Reviewed]])</f>
        <v xml:space="preserve"> </v>
      </c>
      <c r="H35" s="8" t="str">
        <f ca="1">IF(ISTEXT(Table110111213234567891011[[#This Row],[Records Reviewed]])," ",V35/Table110111213234567891011[[#This Row],[Records Reviewed]])</f>
        <v xml:space="preserve"> </v>
      </c>
      <c r="I35" s="8" t="str">
        <f ca="1">IF(ISTEXT(Table110111213234567891011[[#This Row],[Records Reviewed]])," ",W35/Table110111213234567891011[[#This Row],[Records Reviewed]])</f>
        <v xml:space="preserve"> </v>
      </c>
      <c r="J35" s="8" t="str">
        <f ca="1">IF(ISTEXT(Table110111213234567891011[[#This Row],[Records Reviewed]])," ",X35/Table110111213234567891011[[#This Row],[Records Reviewed]])</f>
        <v xml:space="preserve"> </v>
      </c>
      <c r="K35" s="8" t="str">
        <f ca="1">IF(ISTEXT(Table110111213234567891011[[#This Row],[Records Reviewed]])," ",Y35/Table110111213234567891011[[#This Row],[Records Reviewed]])</f>
        <v xml:space="preserve"> </v>
      </c>
      <c r="L35" s="8" t="str">
        <f ca="1">IF(ISTEXT(Table110111213234567891011[[#This Row],[Records Reviewed]])," ",Z35/Table110111213234567891011[[#This Row],[Records Reviewed]])</f>
        <v xml:space="preserve"> </v>
      </c>
      <c r="M35" s="24" t="str">
        <f ca="1">IF(ISTEXT(Table110111213234567891011[[#This Row],[Records Reviewed]])," ",AA35/Table110111213234567891011[[#This Row],[Records Reviewed]])</f>
        <v xml:space="preserve"> </v>
      </c>
      <c r="N35" s="52" t="str">
        <f>IF(R35=0," ",IF(ISNONTEXT(Table110111213234567891011[[#This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IF(ISTEXT(Table110111213234567891011[[#This Row],[Records Reviewed]])," ",T36/Table110111213234567891011[[#This Row],[Records Reviewed]])</f>
        <v xml:space="preserve"> </v>
      </c>
      <c r="G36" s="8" t="str">
        <f ca="1">IF(ISTEXT(Table110111213234567891011[[#This Row],[Records Reviewed]])," ",U36/Table110111213234567891011[[#This Row],[Records Reviewed]])</f>
        <v xml:space="preserve"> </v>
      </c>
      <c r="H36" s="8" t="str">
        <f ca="1">IF(ISTEXT(Table110111213234567891011[[#This Row],[Records Reviewed]])," ",V36/Table110111213234567891011[[#This Row],[Records Reviewed]])</f>
        <v xml:space="preserve"> </v>
      </c>
      <c r="I36" s="8" t="str">
        <f ca="1">IF(ISTEXT(Table110111213234567891011[[#This Row],[Records Reviewed]])," ",W36/Table110111213234567891011[[#This Row],[Records Reviewed]])</f>
        <v xml:space="preserve"> </v>
      </c>
      <c r="J36" s="8" t="str">
        <f ca="1">IF(ISTEXT(Table110111213234567891011[[#This Row],[Records Reviewed]])," ",X36/Table110111213234567891011[[#This Row],[Records Reviewed]])</f>
        <v xml:space="preserve"> </v>
      </c>
      <c r="K36" s="8" t="str">
        <f ca="1">IF(ISTEXT(Table110111213234567891011[[#This Row],[Records Reviewed]])," ",Y36/Table110111213234567891011[[#This Row],[Records Reviewed]])</f>
        <v xml:space="preserve"> </v>
      </c>
      <c r="L36" s="8" t="str">
        <f ca="1">IF(ISTEXT(Table110111213234567891011[[#This Row],[Records Reviewed]])," ",Z36/Table110111213234567891011[[#This Row],[Records Reviewed]])</f>
        <v xml:space="preserve"> </v>
      </c>
      <c r="M36" s="24" t="str">
        <f ca="1">IF(ISTEXT(Table110111213234567891011[[#This Row],[Records Reviewed]])," ",AA36/Table110111213234567891011[[#This Row],[Records Reviewed]])</f>
        <v xml:space="preserve"> </v>
      </c>
      <c r="N36" s="52" t="str">
        <f>IF(R36=0," ",IF(ISNONTEXT(Table110111213234567891011[[#This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IF(ISTEXT(Table110111213234567891011[[#This Row],[Records Reviewed]])," ",T37/Table110111213234567891011[[#This Row],[Records Reviewed]])</f>
        <v xml:space="preserve"> </v>
      </c>
      <c r="G37" s="8" t="str">
        <f ca="1">IF(ISTEXT(Table110111213234567891011[[#This Row],[Records Reviewed]])," ",U37/Table110111213234567891011[[#This Row],[Records Reviewed]])</f>
        <v xml:space="preserve"> </v>
      </c>
      <c r="H37" s="8" t="str">
        <f ca="1">IF(ISTEXT(Table110111213234567891011[[#This Row],[Records Reviewed]])," ",V37/Table110111213234567891011[[#This Row],[Records Reviewed]])</f>
        <v xml:space="preserve"> </v>
      </c>
      <c r="I37" s="8" t="str">
        <f ca="1">IF(ISTEXT(Table110111213234567891011[[#This Row],[Records Reviewed]])," ",W37/Table110111213234567891011[[#This Row],[Records Reviewed]])</f>
        <v xml:space="preserve"> </v>
      </c>
      <c r="J37" s="8" t="str">
        <f ca="1">IF(ISTEXT(Table110111213234567891011[[#This Row],[Records Reviewed]])," ",X37/Table110111213234567891011[[#This Row],[Records Reviewed]])</f>
        <v xml:space="preserve"> </v>
      </c>
      <c r="K37" s="8" t="str">
        <f ca="1">IF(ISTEXT(Table110111213234567891011[[#This Row],[Records Reviewed]])," ",Y37/Table110111213234567891011[[#This Row],[Records Reviewed]])</f>
        <v xml:space="preserve"> </v>
      </c>
      <c r="L37" s="8" t="str">
        <f ca="1">IF(ISTEXT(Table110111213234567891011[[#This Row],[Records Reviewed]])," ",Z37/Table110111213234567891011[[#This Row],[Records Reviewed]])</f>
        <v xml:space="preserve"> </v>
      </c>
      <c r="M37" s="24" t="str">
        <f ca="1">IF(ISTEXT(Table110111213234567891011[[#This Row],[Records Reviewed]])," ",AA37/Table110111213234567891011[[#This Row],[Records Reviewed]])</f>
        <v xml:space="preserve"> </v>
      </c>
      <c r="N37" s="52" t="str">
        <f>IF(R37=0," ",IF(ISNONTEXT(Table110111213234567891011[[#This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IF(ISTEXT(Table110111213234567891011[[#This Row],[Records Reviewed]])," ",T38/Table110111213234567891011[[#This Row],[Records Reviewed]])</f>
        <v xml:space="preserve"> </v>
      </c>
      <c r="G38" s="8" t="str">
        <f ca="1">IF(ISTEXT(Table110111213234567891011[[#This Row],[Records Reviewed]])," ",U38/Table110111213234567891011[[#This Row],[Records Reviewed]])</f>
        <v xml:space="preserve"> </v>
      </c>
      <c r="H38" s="8" t="str">
        <f ca="1">IF(ISTEXT(Table110111213234567891011[[#This Row],[Records Reviewed]])," ",V38/Table110111213234567891011[[#This Row],[Records Reviewed]])</f>
        <v xml:space="preserve"> </v>
      </c>
      <c r="I38" s="8" t="str">
        <f ca="1">IF(ISTEXT(Table110111213234567891011[[#This Row],[Records Reviewed]])," ",W38/Table110111213234567891011[[#This Row],[Records Reviewed]])</f>
        <v xml:space="preserve"> </v>
      </c>
      <c r="J38" s="8" t="str">
        <f ca="1">IF(ISTEXT(Table110111213234567891011[[#This Row],[Records Reviewed]])," ",X38/Table110111213234567891011[[#This Row],[Records Reviewed]])</f>
        <v xml:space="preserve"> </v>
      </c>
      <c r="K38" s="8" t="str">
        <f ca="1">IF(ISTEXT(Table110111213234567891011[[#This Row],[Records Reviewed]])," ",Y38/Table110111213234567891011[[#This Row],[Records Reviewed]])</f>
        <v xml:space="preserve"> </v>
      </c>
      <c r="L38" s="8" t="str">
        <f ca="1">IF(ISTEXT(Table110111213234567891011[[#This Row],[Records Reviewed]])," ",Z38/Table110111213234567891011[[#This Row],[Records Reviewed]])</f>
        <v xml:space="preserve"> </v>
      </c>
      <c r="M38" s="24" t="str">
        <f ca="1">IF(ISTEXT(Table110111213234567891011[[#This Row],[Records Reviewed]])," ",AA38/Table110111213234567891011[[#This Row],[Records Reviewed]])</f>
        <v xml:space="preserve"> </v>
      </c>
      <c r="N38" s="52" t="str">
        <f>IF(R38=0," ",IF(ISNONTEXT(Table110111213234567891011[[#This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IF(ISTEXT(Table110111213234567891011[[#This Row],[Records Reviewed]])," ",T39/Table110111213234567891011[[#This Row],[Records Reviewed]])</f>
        <v xml:space="preserve"> </v>
      </c>
      <c r="G39" s="8" t="str">
        <f ca="1">IF(ISTEXT(Table110111213234567891011[[#This Row],[Records Reviewed]])," ",U39/Table110111213234567891011[[#This Row],[Records Reviewed]])</f>
        <v xml:space="preserve"> </v>
      </c>
      <c r="H39" s="8" t="str">
        <f ca="1">IF(ISTEXT(Table110111213234567891011[[#This Row],[Records Reviewed]])," ",V39/Table110111213234567891011[[#This Row],[Records Reviewed]])</f>
        <v xml:space="preserve"> </v>
      </c>
      <c r="I39" s="8" t="str">
        <f ca="1">IF(ISTEXT(Table110111213234567891011[[#This Row],[Records Reviewed]])," ",W39/Table110111213234567891011[[#This Row],[Records Reviewed]])</f>
        <v xml:space="preserve"> </v>
      </c>
      <c r="J39" s="8" t="str">
        <f ca="1">IF(ISTEXT(Table110111213234567891011[[#This Row],[Records Reviewed]])," ",X39/Table110111213234567891011[[#This Row],[Records Reviewed]])</f>
        <v xml:space="preserve"> </v>
      </c>
      <c r="K39" s="8" t="str">
        <f ca="1">IF(ISTEXT(Table110111213234567891011[[#This Row],[Records Reviewed]])," ",Y39/Table110111213234567891011[[#This Row],[Records Reviewed]])</f>
        <v xml:space="preserve"> </v>
      </c>
      <c r="L39" s="8" t="str">
        <f ca="1">IF(ISTEXT(Table110111213234567891011[[#This Row],[Records Reviewed]])," ",Z39/Table110111213234567891011[[#This Row],[Records Reviewed]])</f>
        <v xml:space="preserve"> </v>
      </c>
      <c r="M39" s="24" t="str">
        <f ca="1">IF(ISTEXT(Table110111213234567891011[[#This Row],[Records Reviewed]])," ",AA39/Table110111213234567891011[[#This Row],[Records Reviewed]])</f>
        <v xml:space="preserve"> </v>
      </c>
      <c r="N39" s="52" t="str">
        <f>IF(R39=0," ",IF(ISNONTEXT(Table110111213234567891011[[#This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IF(ISTEXT(Table110111213234567891011[[#This Row],[Records Reviewed]])," ",T40/Table110111213234567891011[[#This Row],[Records Reviewed]])</f>
        <v xml:space="preserve"> </v>
      </c>
      <c r="G40" s="8" t="str">
        <f ca="1">IF(ISTEXT(Table110111213234567891011[[#This Row],[Records Reviewed]])," ",U40/Table110111213234567891011[[#This Row],[Records Reviewed]])</f>
        <v xml:space="preserve"> </v>
      </c>
      <c r="H40" s="8" t="str">
        <f ca="1">IF(ISTEXT(Table110111213234567891011[[#This Row],[Records Reviewed]])," ",V40/Table110111213234567891011[[#This Row],[Records Reviewed]])</f>
        <v xml:space="preserve"> </v>
      </c>
      <c r="I40" s="8" t="str">
        <f ca="1">IF(ISTEXT(Table110111213234567891011[[#This Row],[Records Reviewed]])," ",W40/Table110111213234567891011[[#This Row],[Records Reviewed]])</f>
        <v xml:space="preserve"> </v>
      </c>
      <c r="J40" s="8" t="str">
        <f ca="1">IF(ISTEXT(Table110111213234567891011[[#This Row],[Records Reviewed]])," ",X40/Table110111213234567891011[[#This Row],[Records Reviewed]])</f>
        <v xml:space="preserve"> </v>
      </c>
      <c r="K40" s="8" t="str">
        <f ca="1">IF(ISTEXT(Table110111213234567891011[[#This Row],[Records Reviewed]])," ",Y40/Table110111213234567891011[[#This Row],[Records Reviewed]])</f>
        <v xml:space="preserve"> </v>
      </c>
      <c r="L40" s="8" t="str">
        <f ca="1">IF(ISTEXT(Table110111213234567891011[[#This Row],[Records Reviewed]])," ",Z40/Table110111213234567891011[[#This Row],[Records Reviewed]])</f>
        <v xml:space="preserve"> </v>
      </c>
      <c r="M40" s="24" t="str">
        <f ca="1">IF(ISTEXT(Table110111213234567891011[[#This Row],[Records Reviewed]])," ",AA40/Table110111213234567891011[[#This Row],[Records Reviewed]])</f>
        <v xml:space="preserve"> </v>
      </c>
      <c r="N40" s="52" t="str">
        <f>IF(R40=0," ",IF(ISNONTEXT(Table110111213234567891011[[#This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IF(ISTEXT(Table110111213234567891011[[#This Row],[Records Reviewed]])," ",T41/Table110111213234567891011[[#This Row],[Records Reviewed]])</f>
        <v xml:space="preserve"> </v>
      </c>
      <c r="G41" s="8" t="str">
        <f ca="1">IF(ISTEXT(Table110111213234567891011[[#This Row],[Records Reviewed]])," ",U41/Table110111213234567891011[[#This Row],[Records Reviewed]])</f>
        <v xml:space="preserve"> </v>
      </c>
      <c r="H41" s="8" t="str">
        <f ca="1">IF(ISTEXT(Table110111213234567891011[[#This Row],[Records Reviewed]])," ",V41/Table110111213234567891011[[#This Row],[Records Reviewed]])</f>
        <v xml:space="preserve"> </v>
      </c>
      <c r="I41" s="8" t="str">
        <f ca="1">IF(ISTEXT(Table110111213234567891011[[#This Row],[Records Reviewed]])," ",W41/Table110111213234567891011[[#This Row],[Records Reviewed]])</f>
        <v xml:space="preserve"> </v>
      </c>
      <c r="J41" s="8" t="str">
        <f ca="1">IF(ISTEXT(Table110111213234567891011[[#This Row],[Records Reviewed]])," ",X41/Table110111213234567891011[[#This Row],[Records Reviewed]])</f>
        <v xml:space="preserve"> </v>
      </c>
      <c r="K41" s="8" t="str">
        <f ca="1">IF(ISTEXT(Table110111213234567891011[[#This Row],[Records Reviewed]])," ",Y41/Table110111213234567891011[[#This Row],[Records Reviewed]])</f>
        <v xml:space="preserve"> </v>
      </c>
      <c r="L41" s="8" t="str">
        <f ca="1">IF(ISTEXT(Table110111213234567891011[[#This Row],[Records Reviewed]])," ",Z41/Table110111213234567891011[[#This Row],[Records Reviewed]])</f>
        <v xml:space="preserve"> </v>
      </c>
      <c r="M41" s="24" t="str">
        <f ca="1">IF(ISTEXT(Table110111213234567891011[[#This Row],[Records Reviewed]])," ",AA41/Table110111213234567891011[[#This Row],[Records Reviewed]])</f>
        <v xml:space="preserve"> </v>
      </c>
      <c r="N41" s="52" t="str">
        <f>IF(R41=0," ",IF(ISNONTEXT(Table110111213234567891011[[#This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IF(ISTEXT(Table110111213234567891011[[#This Row],[Records Reviewed]])," ",T42/Table110111213234567891011[[#This Row],[Records Reviewed]])</f>
        <v xml:space="preserve"> </v>
      </c>
      <c r="G42" s="8" t="str">
        <f ca="1">IF(ISTEXT(Table110111213234567891011[[#This Row],[Records Reviewed]])," ",U42/Table110111213234567891011[[#This Row],[Records Reviewed]])</f>
        <v xml:space="preserve"> </v>
      </c>
      <c r="H42" s="8" t="str">
        <f ca="1">IF(ISTEXT(Table110111213234567891011[[#This Row],[Records Reviewed]])," ",V42/Table110111213234567891011[[#This Row],[Records Reviewed]])</f>
        <v xml:space="preserve"> </v>
      </c>
      <c r="I42" s="8" t="str">
        <f ca="1">IF(ISTEXT(Table110111213234567891011[[#This Row],[Records Reviewed]])," ",W42/Table110111213234567891011[[#This Row],[Records Reviewed]])</f>
        <v xml:space="preserve"> </v>
      </c>
      <c r="J42" s="8" t="str">
        <f ca="1">IF(ISTEXT(Table110111213234567891011[[#This Row],[Records Reviewed]])," ",X42/Table110111213234567891011[[#This Row],[Records Reviewed]])</f>
        <v xml:space="preserve"> </v>
      </c>
      <c r="K42" s="8" t="str">
        <f ca="1">IF(ISTEXT(Table110111213234567891011[[#This Row],[Records Reviewed]])," ",Y42/Table110111213234567891011[[#This Row],[Records Reviewed]])</f>
        <v xml:space="preserve"> </v>
      </c>
      <c r="L42" s="8" t="str">
        <f ca="1">IF(ISTEXT(Table110111213234567891011[[#This Row],[Records Reviewed]])," ",Z42/Table110111213234567891011[[#This Row],[Records Reviewed]])</f>
        <v xml:space="preserve"> </v>
      </c>
      <c r="M42" s="24" t="str">
        <f ca="1">IF(ISTEXT(Table110111213234567891011[[#This Row],[Records Reviewed]])," ",AA42/Table110111213234567891011[[#This Row],[Records Reviewed]])</f>
        <v xml:space="preserve"> </v>
      </c>
      <c r="N42" s="52" t="str">
        <f>IF(R42=0," ",IF(ISNONTEXT(Table110111213234567891011[[#This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IF(ISTEXT(Table110111213234567891011[[#This Row],[Records Reviewed]])," ",T43/Table110111213234567891011[[#This Row],[Records Reviewed]])</f>
        <v xml:space="preserve"> </v>
      </c>
      <c r="G43" s="8" t="str">
        <f ca="1">IF(ISTEXT(Table110111213234567891011[[#This Row],[Records Reviewed]])," ",U43/Table110111213234567891011[[#This Row],[Records Reviewed]])</f>
        <v xml:space="preserve"> </v>
      </c>
      <c r="H43" s="8" t="str">
        <f ca="1">IF(ISTEXT(Table110111213234567891011[[#This Row],[Records Reviewed]])," ",V43/Table110111213234567891011[[#This Row],[Records Reviewed]])</f>
        <v xml:space="preserve"> </v>
      </c>
      <c r="I43" s="8" t="str">
        <f ca="1">IF(ISTEXT(Table110111213234567891011[[#This Row],[Records Reviewed]])," ",W43/Table110111213234567891011[[#This Row],[Records Reviewed]])</f>
        <v xml:space="preserve"> </v>
      </c>
      <c r="J43" s="8" t="str">
        <f ca="1">IF(ISTEXT(Table110111213234567891011[[#This Row],[Records Reviewed]])," ",X43/Table110111213234567891011[[#This Row],[Records Reviewed]])</f>
        <v xml:space="preserve"> </v>
      </c>
      <c r="K43" s="8" t="str">
        <f ca="1">IF(ISTEXT(Table110111213234567891011[[#This Row],[Records Reviewed]])," ",Y43/Table110111213234567891011[[#This Row],[Records Reviewed]])</f>
        <v xml:space="preserve"> </v>
      </c>
      <c r="L43" s="8" t="str">
        <f ca="1">IF(ISTEXT(Table110111213234567891011[[#This Row],[Records Reviewed]])," ",Z43/Table110111213234567891011[[#This Row],[Records Reviewed]])</f>
        <v xml:space="preserve"> </v>
      </c>
      <c r="M43" s="24" t="str">
        <f ca="1">IF(ISTEXT(Table110111213234567891011[[#This Row],[Records Reviewed]])," ",AA43/Table110111213234567891011[[#This Row],[Records Reviewed]])</f>
        <v xml:space="preserve"> </v>
      </c>
      <c r="N43" s="52" t="str">
        <f>IF(R43=0," ",IF(ISNONTEXT(Table110111213234567891011[[#This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IF(ISTEXT(Table110111213234567891011[[#This Row],[Records Reviewed]])," ",T44/Table110111213234567891011[[#This Row],[Records Reviewed]])</f>
        <v xml:space="preserve"> </v>
      </c>
      <c r="G44" s="8" t="str">
        <f ca="1">IF(ISTEXT(Table110111213234567891011[[#This Row],[Records Reviewed]])," ",U44/Table110111213234567891011[[#This Row],[Records Reviewed]])</f>
        <v xml:space="preserve"> </v>
      </c>
      <c r="H44" s="8" t="str">
        <f ca="1">IF(ISTEXT(Table110111213234567891011[[#This Row],[Records Reviewed]])," ",V44/Table110111213234567891011[[#This Row],[Records Reviewed]])</f>
        <v xml:space="preserve"> </v>
      </c>
      <c r="I44" s="8" t="str">
        <f ca="1">IF(ISTEXT(Table110111213234567891011[[#This Row],[Records Reviewed]])," ",W44/Table110111213234567891011[[#This Row],[Records Reviewed]])</f>
        <v xml:space="preserve"> </v>
      </c>
      <c r="J44" s="8" t="str">
        <f ca="1">IF(ISTEXT(Table110111213234567891011[[#This Row],[Records Reviewed]])," ",X44/Table110111213234567891011[[#This Row],[Records Reviewed]])</f>
        <v xml:space="preserve"> </v>
      </c>
      <c r="K44" s="8" t="str">
        <f ca="1">IF(ISTEXT(Table110111213234567891011[[#This Row],[Records Reviewed]])," ",Y44/Table110111213234567891011[[#This Row],[Records Reviewed]])</f>
        <v xml:space="preserve"> </v>
      </c>
      <c r="L44" s="8" t="str">
        <f ca="1">IF(ISTEXT(Table110111213234567891011[[#This Row],[Records Reviewed]])," ",Z44/Table110111213234567891011[[#This Row],[Records Reviewed]])</f>
        <v xml:space="preserve"> </v>
      </c>
      <c r="M44" s="24" t="str">
        <f ca="1">IF(ISTEXT(Table110111213234567891011[[#This Row],[Records Reviewed]])," ",AA44/Table110111213234567891011[[#This Row],[Records Reviewed]])</f>
        <v xml:space="preserve"> </v>
      </c>
      <c r="N44" s="52" t="str">
        <f>IF(R44=0," ",IF(ISNONTEXT(Table110111213234567891011[[#This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IF(ISTEXT(Table110111213234567891011[[#This Row],[Records Reviewed]])," ",T45/Table110111213234567891011[[#This Row],[Records Reviewed]])</f>
        <v xml:space="preserve"> </v>
      </c>
      <c r="G45" s="8" t="str">
        <f ca="1">IF(ISTEXT(Table110111213234567891011[[#This Row],[Records Reviewed]])," ",U45/Table110111213234567891011[[#This Row],[Records Reviewed]])</f>
        <v xml:space="preserve"> </v>
      </c>
      <c r="H45" s="8" t="str">
        <f ca="1">IF(ISTEXT(Table110111213234567891011[[#This Row],[Records Reviewed]])," ",V45/Table110111213234567891011[[#This Row],[Records Reviewed]])</f>
        <v xml:space="preserve"> </v>
      </c>
      <c r="I45" s="8" t="str">
        <f ca="1">IF(ISTEXT(Table110111213234567891011[[#This Row],[Records Reviewed]])," ",W45/Table110111213234567891011[[#This Row],[Records Reviewed]])</f>
        <v xml:space="preserve"> </v>
      </c>
      <c r="J45" s="8" t="str">
        <f ca="1">IF(ISTEXT(Table110111213234567891011[[#This Row],[Records Reviewed]])," ",X45/Table110111213234567891011[[#This Row],[Records Reviewed]])</f>
        <v xml:space="preserve"> </v>
      </c>
      <c r="K45" s="8" t="str">
        <f ca="1">IF(ISTEXT(Table110111213234567891011[[#This Row],[Records Reviewed]])," ",Y45/Table110111213234567891011[[#This Row],[Records Reviewed]])</f>
        <v xml:space="preserve"> </v>
      </c>
      <c r="L45" s="8" t="str">
        <f ca="1">IF(ISTEXT(Table110111213234567891011[[#This Row],[Records Reviewed]])," ",Z45/Table110111213234567891011[[#This Row],[Records Reviewed]])</f>
        <v xml:space="preserve"> </v>
      </c>
      <c r="M45" s="24" t="str">
        <f ca="1">IF(ISTEXT(Table110111213234567891011[[#This Row],[Records Reviewed]])," ",AA45/Table110111213234567891011[[#This Row],[Records Reviewed]])</f>
        <v xml:space="preserve"> </v>
      </c>
      <c r="N45" s="52" t="str">
        <f>IF(R45=0," ",IF(ISNONTEXT(Table110111213234567891011[[#This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IF(ISTEXT(Table110111213234567891011[[#This Row],[Records Reviewed]])," ",T46/Table110111213234567891011[[#This Row],[Records Reviewed]])</f>
        <v xml:space="preserve"> </v>
      </c>
      <c r="G46" s="8" t="str">
        <f ca="1">IF(ISTEXT(Table110111213234567891011[[#This Row],[Records Reviewed]])," ",U46/Table110111213234567891011[[#This Row],[Records Reviewed]])</f>
        <v xml:space="preserve"> </v>
      </c>
      <c r="H46" s="8" t="str">
        <f ca="1">IF(ISTEXT(Table110111213234567891011[[#This Row],[Records Reviewed]])," ",V46/Table110111213234567891011[[#This Row],[Records Reviewed]])</f>
        <v xml:space="preserve"> </v>
      </c>
      <c r="I46" s="8" t="str">
        <f ca="1">IF(ISTEXT(Table110111213234567891011[[#This Row],[Records Reviewed]])," ",W46/Table110111213234567891011[[#This Row],[Records Reviewed]])</f>
        <v xml:space="preserve"> </v>
      </c>
      <c r="J46" s="8" t="str">
        <f ca="1">IF(ISTEXT(Table110111213234567891011[[#This Row],[Records Reviewed]])," ",X46/Table110111213234567891011[[#This Row],[Records Reviewed]])</f>
        <v xml:space="preserve"> </v>
      </c>
      <c r="K46" s="8" t="str">
        <f ca="1">IF(ISTEXT(Table110111213234567891011[[#This Row],[Records Reviewed]])," ",Y46/Table110111213234567891011[[#This Row],[Records Reviewed]])</f>
        <v xml:space="preserve"> </v>
      </c>
      <c r="L46" s="8" t="str">
        <f ca="1">IF(ISTEXT(Table110111213234567891011[[#This Row],[Records Reviewed]])," ",Z46/Table110111213234567891011[[#This Row],[Records Reviewed]])</f>
        <v xml:space="preserve"> </v>
      </c>
      <c r="M46" s="24" t="str">
        <f ca="1">IF(ISTEXT(Table110111213234567891011[[#This Row],[Records Reviewed]])," ",AA46/Table110111213234567891011[[#This Row],[Records Reviewed]])</f>
        <v xml:space="preserve"> </v>
      </c>
      <c r="N46" s="52" t="str">
        <f>IF(R46=0," ",IF(ISNONTEXT(Table110111213234567891011[[#This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IF(ISTEXT(Table110111213234567891011[[#This Row],[Records Reviewed]])," ",T47/Table110111213234567891011[[#This Row],[Records Reviewed]])</f>
        <v xml:space="preserve"> </v>
      </c>
      <c r="G47" s="8" t="str">
        <f ca="1">IF(ISTEXT(Table110111213234567891011[[#This Row],[Records Reviewed]])," ",U47/Table110111213234567891011[[#This Row],[Records Reviewed]])</f>
        <v xml:space="preserve"> </v>
      </c>
      <c r="H47" s="8" t="str">
        <f ca="1">IF(ISTEXT(Table110111213234567891011[[#This Row],[Records Reviewed]])," ",V47/Table110111213234567891011[[#This Row],[Records Reviewed]])</f>
        <v xml:space="preserve"> </v>
      </c>
      <c r="I47" s="8" t="str">
        <f ca="1">IF(ISTEXT(Table110111213234567891011[[#This Row],[Records Reviewed]])," ",W47/Table110111213234567891011[[#This Row],[Records Reviewed]])</f>
        <v xml:space="preserve"> </v>
      </c>
      <c r="J47" s="8" t="str">
        <f ca="1">IF(ISTEXT(Table110111213234567891011[[#This Row],[Records Reviewed]])," ",X47/Table110111213234567891011[[#This Row],[Records Reviewed]])</f>
        <v xml:space="preserve"> </v>
      </c>
      <c r="K47" s="8" t="str">
        <f ca="1">IF(ISTEXT(Table110111213234567891011[[#This Row],[Records Reviewed]])," ",Y47/Table110111213234567891011[[#This Row],[Records Reviewed]])</f>
        <v xml:space="preserve"> </v>
      </c>
      <c r="L47" s="8" t="str">
        <f ca="1">IF(ISTEXT(Table110111213234567891011[[#This Row],[Records Reviewed]])," ",Z47/Table110111213234567891011[[#This Row],[Records Reviewed]])</f>
        <v xml:space="preserve"> </v>
      </c>
      <c r="M47" s="24" t="str">
        <f ca="1">IF(ISTEXT(Table110111213234567891011[[#This Row],[Records Reviewed]])," ",AA47/Table110111213234567891011[[#This Row],[Records Reviewed]])</f>
        <v xml:space="preserve"> </v>
      </c>
      <c r="N47" s="52" t="str">
        <f>IF(R47=0," ",IF(ISNONTEXT(Table110111213234567891011[[#This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IF(ISTEXT(Table110111213234567891011[[#This Row],[Records Reviewed]])," ",T48/Table110111213234567891011[[#This Row],[Records Reviewed]])</f>
        <v xml:space="preserve"> </v>
      </c>
      <c r="G48" s="8" t="str">
        <f ca="1">IF(ISTEXT(Table110111213234567891011[[#This Row],[Records Reviewed]])," ",U48/Table110111213234567891011[[#This Row],[Records Reviewed]])</f>
        <v xml:space="preserve"> </v>
      </c>
      <c r="H48" s="8" t="str">
        <f ca="1">IF(ISTEXT(Table110111213234567891011[[#This Row],[Records Reviewed]])," ",V48/Table110111213234567891011[[#This Row],[Records Reviewed]])</f>
        <v xml:space="preserve"> </v>
      </c>
      <c r="I48" s="8" t="str">
        <f ca="1">IF(ISTEXT(Table110111213234567891011[[#This Row],[Records Reviewed]])," ",W48/Table110111213234567891011[[#This Row],[Records Reviewed]])</f>
        <v xml:space="preserve"> </v>
      </c>
      <c r="J48" s="8" t="str">
        <f ca="1">IF(ISTEXT(Table110111213234567891011[[#This Row],[Records Reviewed]])," ",X48/Table110111213234567891011[[#This Row],[Records Reviewed]])</f>
        <v xml:space="preserve"> </v>
      </c>
      <c r="K48" s="8" t="str">
        <f ca="1">IF(ISTEXT(Table110111213234567891011[[#This Row],[Records Reviewed]])," ",Y48/Table110111213234567891011[[#This Row],[Records Reviewed]])</f>
        <v xml:space="preserve"> </v>
      </c>
      <c r="L48" s="8" t="str">
        <f ca="1">IF(ISTEXT(Table110111213234567891011[[#This Row],[Records Reviewed]])," ",Z48/Table110111213234567891011[[#This Row],[Records Reviewed]])</f>
        <v xml:space="preserve"> </v>
      </c>
      <c r="M48" s="24" t="str">
        <f ca="1">IF(ISTEXT(Table110111213234567891011[[#This Row],[Records Reviewed]])," ",AA48/Table110111213234567891011[[#This Row],[Records Reviewed]])</f>
        <v xml:space="preserve"> </v>
      </c>
      <c r="N48" s="52" t="str">
        <f>IF(R48=0," ",IF(ISNONTEXT(Table110111213234567891011[[#This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IF(ISTEXT(Table110111213234567891011[[#This Row],[Records Reviewed]])," ",T49/Table110111213234567891011[[#This Row],[Records Reviewed]])</f>
        <v xml:space="preserve"> </v>
      </c>
      <c r="G49" s="8" t="str">
        <f ca="1">IF(ISTEXT(Table110111213234567891011[[#This Row],[Records Reviewed]])," ",U49/Table110111213234567891011[[#This Row],[Records Reviewed]])</f>
        <v xml:space="preserve"> </v>
      </c>
      <c r="H49" s="8" t="str">
        <f ca="1">IF(ISTEXT(Table110111213234567891011[[#This Row],[Records Reviewed]])," ",V49/Table110111213234567891011[[#This Row],[Records Reviewed]])</f>
        <v xml:space="preserve"> </v>
      </c>
      <c r="I49" s="8" t="str">
        <f ca="1">IF(ISTEXT(Table110111213234567891011[[#This Row],[Records Reviewed]])," ",W49/Table110111213234567891011[[#This Row],[Records Reviewed]])</f>
        <v xml:space="preserve"> </v>
      </c>
      <c r="J49" s="8" t="str">
        <f ca="1">IF(ISTEXT(Table110111213234567891011[[#This Row],[Records Reviewed]])," ",X49/Table110111213234567891011[[#This Row],[Records Reviewed]])</f>
        <v xml:space="preserve"> </v>
      </c>
      <c r="K49" s="8" t="str">
        <f ca="1">IF(ISTEXT(Table110111213234567891011[[#This Row],[Records Reviewed]])," ",Y49/Table110111213234567891011[[#This Row],[Records Reviewed]])</f>
        <v xml:space="preserve"> </v>
      </c>
      <c r="L49" s="8" t="str">
        <f ca="1">IF(ISTEXT(Table110111213234567891011[[#This Row],[Records Reviewed]])," ",Z49/Table110111213234567891011[[#This Row],[Records Reviewed]])</f>
        <v xml:space="preserve"> </v>
      </c>
      <c r="M49" s="24" t="str">
        <f ca="1">IF(ISTEXT(Table110111213234567891011[[#This Row],[Records Reviewed]])," ",AA49/Table110111213234567891011[[#This Row],[Records Reviewed]])</f>
        <v xml:space="preserve"> </v>
      </c>
      <c r="N49" s="52" t="str">
        <f>IF(R49=0," ",IF(ISNONTEXT(Table110111213234567891011[[#This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IF(ISTEXT(Table110111213234567891011[[#This Row],[Records Reviewed]])," ",T50/Table110111213234567891011[[#This Row],[Records Reviewed]])</f>
        <v xml:space="preserve"> </v>
      </c>
      <c r="G50" s="8" t="str">
        <f ca="1">IF(ISTEXT(Table110111213234567891011[[#This Row],[Records Reviewed]])," ",U50/Table110111213234567891011[[#This Row],[Records Reviewed]])</f>
        <v xml:space="preserve"> </v>
      </c>
      <c r="H50" s="8" t="str">
        <f ca="1">IF(ISTEXT(Table110111213234567891011[[#This Row],[Records Reviewed]])," ",V50/Table110111213234567891011[[#This Row],[Records Reviewed]])</f>
        <v xml:space="preserve"> </v>
      </c>
      <c r="I50" s="8" t="str">
        <f ca="1">IF(ISTEXT(Table110111213234567891011[[#This Row],[Records Reviewed]])," ",W50/Table110111213234567891011[[#This Row],[Records Reviewed]])</f>
        <v xml:space="preserve"> </v>
      </c>
      <c r="J50" s="8" t="str">
        <f ca="1">IF(ISTEXT(Table110111213234567891011[[#This Row],[Records Reviewed]])," ",X50/Table110111213234567891011[[#This Row],[Records Reviewed]])</f>
        <v xml:space="preserve"> </v>
      </c>
      <c r="K50" s="8" t="str">
        <f ca="1">IF(ISTEXT(Table110111213234567891011[[#This Row],[Records Reviewed]])," ",Y50/Table110111213234567891011[[#This Row],[Records Reviewed]])</f>
        <v xml:space="preserve"> </v>
      </c>
      <c r="L50" s="8" t="str">
        <f ca="1">IF(ISTEXT(Table110111213234567891011[[#This Row],[Records Reviewed]])," ",Z50/Table110111213234567891011[[#This Row],[Records Reviewed]])</f>
        <v xml:space="preserve"> </v>
      </c>
      <c r="M50" s="24" t="str">
        <f ca="1">IF(ISTEXT(Table110111213234567891011[[#This Row],[Records Reviewed]])," ",AA50/Table110111213234567891011[[#This Row],[Records Reviewed]])</f>
        <v xml:space="preserve"> </v>
      </c>
      <c r="N50" s="52" t="str">
        <f>IF(R50=0," ",IF(ISNONTEXT(Table110111213234567891011[[#This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IF(ISTEXT(Table110111213234567891011[[#This Row],[Records Reviewed]])," ",T51/Table110111213234567891011[[#This Row],[Records Reviewed]])</f>
        <v xml:space="preserve"> </v>
      </c>
      <c r="G51" s="8" t="str">
        <f ca="1">IF(ISTEXT(Table110111213234567891011[[#This Row],[Records Reviewed]])," ",U51/Table110111213234567891011[[#This Row],[Records Reviewed]])</f>
        <v xml:space="preserve"> </v>
      </c>
      <c r="H51" s="8" t="str">
        <f ca="1">IF(ISTEXT(Table110111213234567891011[[#This Row],[Records Reviewed]])," ",V51/Table110111213234567891011[[#This Row],[Records Reviewed]])</f>
        <v xml:space="preserve"> </v>
      </c>
      <c r="I51" s="8" t="str">
        <f ca="1">IF(ISTEXT(Table110111213234567891011[[#This Row],[Records Reviewed]])," ",W51/Table110111213234567891011[[#This Row],[Records Reviewed]])</f>
        <v xml:space="preserve"> </v>
      </c>
      <c r="J51" s="8" t="str">
        <f ca="1">IF(ISTEXT(Table110111213234567891011[[#This Row],[Records Reviewed]])," ",X51/Table110111213234567891011[[#This Row],[Records Reviewed]])</f>
        <v xml:space="preserve"> </v>
      </c>
      <c r="K51" s="8" t="str">
        <f ca="1">IF(ISTEXT(Table110111213234567891011[[#This Row],[Records Reviewed]])," ",Y51/Table110111213234567891011[[#This Row],[Records Reviewed]])</f>
        <v xml:space="preserve"> </v>
      </c>
      <c r="L51" s="8" t="str">
        <f ca="1">IF(ISTEXT(Table110111213234567891011[[#This Row],[Records Reviewed]])," ",Z51/Table110111213234567891011[[#This Row],[Records Reviewed]])</f>
        <v xml:space="preserve"> </v>
      </c>
      <c r="M51" s="24" t="str">
        <f ca="1">IF(ISTEXT(Table110111213234567891011[[#This Row],[Records Reviewed]])," ",AA51/Table110111213234567891011[[#This Row],[Records Reviewed]])</f>
        <v xml:space="preserve"> </v>
      </c>
      <c r="N51" s="52" t="str">
        <f>IF(R51=0," ",IF(ISNONTEXT(Table110111213234567891011[[#This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IF(ISTEXT(Table110111213234567891011[[#This Row],[Records Reviewed]])," ",T52/Table110111213234567891011[[#This Row],[Records Reviewed]])</f>
        <v xml:space="preserve"> </v>
      </c>
      <c r="G52" s="8" t="str">
        <f ca="1">IF(ISTEXT(Table110111213234567891011[[#This Row],[Records Reviewed]])," ",U52/Table110111213234567891011[[#This Row],[Records Reviewed]])</f>
        <v xml:space="preserve"> </v>
      </c>
      <c r="H52" s="8" t="str">
        <f ca="1">IF(ISTEXT(Table110111213234567891011[[#This Row],[Records Reviewed]])," ",V52/Table110111213234567891011[[#This Row],[Records Reviewed]])</f>
        <v xml:space="preserve"> </v>
      </c>
      <c r="I52" s="8" t="str">
        <f ca="1">IF(ISTEXT(Table110111213234567891011[[#This Row],[Records Reviewed]])," ",W52/Table110111213234567891011[[#This Row],[Records Reviewed]])</f>
        <v xml:space="preserve"> </v>
      </c>
      <c r="J52" s="8" t="str">
        <f ca="1">IF(ISTEXT(Table110111213234567891011[[#This Row],[Records Reviewed]])," ",X52/Table110111213234567891011[[#This Row],[Records Reviewed]])</f>
        <v xml:space="preserve"> </v>
      </c>
      <c r="K52" s="8" t="str">
        <f ca="1">IF(ISTEXT(Table110111213234567891011[[#This Row],[Records Reviewed]])," ",Y52/Table110111213234567891011[[#This Row],[Records Reviewed]])</f>
        <v xml:space="preserve"> </v>
      </c>
      <c r="L52" s="8" t="str">
        <f ca="1">IF(ISTEXT(Table110111213234567891011[[#This Row],[Records Reviewed]])," ",Z52/Table110111213234567891011[[#This Row],[Records Reviewed]])</f>
        <v xml:space="preserve"> </v>
      </c>
      <c r="M52" s="24" t="str">
        <f ca="1">IF(ISTEXT(Table110111213234567891011[[#This Row],[Records Reviewed]])," ",AA52/Table110111213234567891011[[#This Row],[Records Reviewed]])</f>
        <v xml:space="preserve"> </v>
      </c>
      <c r="N52" s="52" t="str">
        <f>IF(R52=0," ",IF(ISNONTEXT(Table110111213234567891011[[#This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IF(ISTEXT(Table110111213234567891011[[#This Row],[Records Reviewed]])," ",T53/Table110111213234567891011[[#This Row],[Records Reviewed]])</f>
        <v xml:space="preserve"> </v>
      </c>
      <c r="G53" s="8" t="str">
        <f ca="1">IF(ISTEXT(Table110111213234567891011[[#This Row],[Records Reviewed]])," ",U53/Table110111213234567891011[[#This Row],[Records Reviewed]])</f>
        <v xml:space="preserve"> </v>
      </c>
      <c r="H53" s="8" t="str">
        <f ca="1">IF(ISTEXT(Table110111213234567891011[[#This Row],[Records Reviewed]])," ",V53/Table110111213234567891011[[#This Row],[Records Reviewed]])</f>
        <v xml:space="preserve"> </v>
      </c>
      <c r="I53" s="8" t="str">
        <f ca="1">IF(ISTEXT(Table110111213234567891011[[#This Row],[Records Reviewed]])," ",W53/Table110111213234567891011[[#This Row],[Records Reviewed]])</f>
        <v xml:space="preserve"> </v>
      </c>
      <c r="J53" s="8" t="str">
        <f ca="1">IF(ISTEXT(Table110111213234567891011[[#This Row],[Records Reviewed]])," ",X53/Table110111213234567891011[[#This Row],[Records Reviewed]])</f>
        <v xml:space="preserve"> </v>
      </c>
      <c r="K53" s="8" t="str">
        <f ca="1">IF(ISTEXT(Table110111213234567891011[[#This Row],[Records Reviewed]])," ",Y53/Table110111213234567891011[[#This Row],[Records Reviewed]])</f>
        <v xml:space="preserve"> </v>
      </c>
      <c r="L53" s="8" t="str">
        <f ca="1">IF(ISTEXT(Table110111213234567891011[[#This Row],[Records Reviewed]])," ",Z53/Table110111213234567891011[[#This Row],[Records Reviewed]])</f>
        <v xml:space="preserve"> </v>
      </c>
      <c r="M53" s="24" t="str">
        <f ca="1">IF(ISTEXT(Table110111213234567891011[[#This Row],[Records Reviewed]])," ",AA53/Table110111213234567891011[[#This Row],[Records Reviewed]])</f>
        <v xml:space="preserve"> </v>
      </c>
      <c r="N53" s="52" t="str">
        <f>IF(R53=0," ",IF(ISNONTEXT(Table110111213234567891011[[#This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IF(ISTEXT(Table110111213234567891011[[#This Row],[Records Reviewed]])," ",T54/Table110111213234567891011[[#This Row],[Records Reviewed]])</f>
        <v xml:space="preserve"> </v>
      </c>
      <c r="G54" s="8" t="str">
        <f ca="1">IF(ISTEXT(Table110111213234567891011[[#This Row],[Records Reviewed]])," ",U54/Table110111213234567891011[[#This Row],[Records Reviewed]])</f>
        <v xml:space="preserve"> </v>
      </c>
      <c r="H54" s="8" t="str">
        <f ca="1">IF(ISTEXT(Table110111213234567891011[[#This Row],[Records Reviewed]])," ",V54/Table110111213234567891011[[#This Row],[Records Reviewed]])</f>
        <v xml:space="preserve"> </v>
      </c>
      <c r="I54" s="8" t="str">
        <f ca="1">IF(ISTEXT(Table110111213234567891011[[#This Row],[Records Reviewed]])," ",W54/Table110111213234567891011[[#This Row],[Records Reviewed]])</f>
        <v xml:space="preserve"> </v>
      </c>
      <c r="J54" s="8" t="str">
        <f ca="1">IF(ISTEXT(Table110111213234567891011[[#This Row],[Records Reviewed]])," ",X54/Table110111213234567891011[[#This Row],[Records Reviewed]])</f>
        <v xml:space="preserve"> </v>
      </c>
      <c r="K54" s="8" t="str">
        <f ca="1">IF(ISTEXT(Table110111213234567891011[[#This Row],[Records Reviewed]])," ",Y54/Table110111213234567891011[[#This Row],[Records Reviewed]])</f>
        <v xml:space="preserve"> </v>
      </c>
      <c r="L54" s="8" t="str">
        <f ca="1">IF(ISTEXT(Table110111213234567891011[[#This Row],[Records Reviewed]])," ",Z54/Table110111213234567891011[[#This Row],[Records Reviewed]])</f>
        <v xml:space="preserve"> </v>
      </c>
      <c r="M54" s="24" t="str">
        <f ca="1">IF(ISTEXT(Table110111213234567891011[[#This Row],[Records Reviewed]])," ",AA54/Table110111213234567891011[[#This Row],[Records Reviewed]])</f>
        <v xml:space="preserve"> </v>
      </c>
      <c r="N54" s="52" t="str">
        <f>IF(R54=0," ",IF(ISNONTEXT(Table110111213234567891011[[#This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IF(ISTEXT(Table110111213234567891011[[#This Row],[Records Reviewed]])," ",T55/Table110111213234567891011[[#This Row],[Records Reviewed]])</f>
        <v xml:space="preserve"> </v>
      </c>
      <c r="G55" s="8" t="str">
        <f ca="1">IF(ISTEXT(Table110111213234567891011[[#This Row],[Records Reviewed]])," ",U55/Table110111213234567891011[[#This Row],[Records Reviewed]])</f>
        <v xml:space="preserve"> </v>
      </c>
      <c r="H55" s="8" t="str">
        <f ca="1">IF(ISTEXT(Table110111213234567891011[[#This Row],[Records Reviewed]])," ",V55/Table110111213234567891011[[#This Row],[Records Reviewed]])</f>
        <v xml:space="preserve"> </v>
      </c>
      <c r="I55" s="8" t="str">
        <f ca="1">IF(ISTEXT(Table110111213234567891011[[#This Row],[Records Reviewed]])," ",W55/Table110111213234567891011[[#This Row],[Records Reviewed]])</f>
        <v xml:space="preserve"> </v>
      </c>
      <c r="J55" s="8" t="str">
        <f ca="1">IF(ISTEXT(Table110111213234567891011[[#This Row],[Records Reviewed]])," ",X55/Table110111213234567891011[[#This Row],[Records Reviewed]])</f>
        <v xml:space="preserve"> </v>
      </c>
      <c r="K55" s="8" t="str">
        <f ca="1">IF(ISTEXT(Table110111213234567891011[[#This Row],[Records Reviewed]])," ",Y55/Table110111213234567891011[[#This Row],[Records Reviewed]])</f>
        <v xml:space="preserve"> </v>
      </c>
      <c r="L55" s="8" t="str">
        <f ca="1">IF(ISTEXT(Table110111213234567891011[[#This Row],[Records Reviewed]])," ",Z55/Table110111213234567891011[[#This Row],[Records Reviewed]])</f>
        <v xml:space="preserve"> </v>
      </c>
      <c r="M55" s="24" t="str">
        <f ca="1">IF(ISTEXT(Table110111213234567891011[[#This Row],[Records Reviewed]])," ",AA55/Table110111213234567891011[[#This Row],[Records Reviewed]])</f>
        <v xml:space="preserve"> </v>
      </c>
      <c r="N55" s="52" t="str">
        <f>IF(R55=0," ",IF(ISNONTEXT(Table110111213234567891011[[#This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IF(ISTEXT(Table110111213234567891011[[#This Row],[Records Reviewed]])," ",T56/Table110111213234567891011[[#This Row],[Records Reviewed]])</f>
        <v xml:space="preserve"> </v>
      </c>
      <c r="G56" s="8" t="str">
        <f ca="1">IF(ISTEXT(Table110111213234567891011[[#This Row],[Records Reviewed]])," ",U56/Table110111213234567891011[[#This Row],[Records Reviewed]])</f>
        <v xml:space="preserve"> </v>
      </c>
      <c r="H56" s="8" t="str">
        <f ca="1">IF(ISTEXT(Table110111213234567891011[[#This Row],[Records Reviewed]])," ",V56/Table110111213234567891011[[#This Row],[Records Reviewed]])</f>
        <v xml:space="preserve"> </v>
      </c>
      <c r="I56" s="8" t="str">
        <f ca="1">IF(ISTEXT(Table110111213234567891011[[#This Row],[Records Reviewed]])," ",W56/Table110111213234567891011[[#This Row],[Records Reviewed]])</f>
        <v xml:space="preserve"> </v>
      </c>
      <c r="J56" s="8" t="str">
        <f ca="1">IF(ISTEXT(Table110111213234567891011[[#This Row],[Records Reviewed]])," ",X56/Table110111213234567891011[[#This Row],[Records Reviewed]])</f>
        <v xml:space="preserve"> </v>
      </c>
      <c r="K56" s="8" t="str">
        <f ca="1">IF(ISTEXT(Table110111213234567891011[[#This Row],[Records Reviewed]])," ",Y56/Table110111213234567891011[[#This Row],[Records Reviewed]])</f>
        <v xml:space="preserve"> </v>
      </c>
      <c r="L56" s="8" t="str">
        <f ca="1">IF(ISTEXT(Table110111213234567891011[[#This Row],[Records Reviewed]])," ",Z56/Table110111213234567891011[[#This Row],[Records Reviewed]])</f>
        <v xml:space="preserve"> </v>
      </c>
      <c r="M56" s="24" t="str">
        <f ca="1">IF(ISTEXT(Table110111213234567891011[[#This Row],[Records Reviewed]])," ",AA56/Table110111213234567891011[[#This Row],[Records Reviewed]])</f>
        <v xml:space="preserve"> </v>
      </c>
      <c r="N56" s="52" t="str">
        <f>IF(R56=0," ",IF(ISNONTEXT(Table110111213234567891011[[#This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IF(ISTEXT(Table110111213234567891011[[#This Row],[Records Reviewed]])," ",T57/Table110111213234567891011[[#This Row],[Records Reviewed]])</f>
        <v xml:space="preserve"> </v>
      </c>
      <c r="G57" s="8" t="str">
        <f ca="1">IF(ISTEXT(Table110111213234567891011[[#This Row],[Records Reviewed]])," ",U57/Table110111213234567891011[[#This Row],[Records Reviewed]])</f>
        <v xml:space="preserve"> </v>
      </c>
      <c r="H57" s="8" t="str">
        <f ca="1">IF(ISTEXT(Table110111213234567891011[[#This Row],[Records Reviewed]])," ",V57/Table110111213234567891011[[#This Row],[Records Reviewed]])</f>
        <v xml:space="preserve"> </v>
      </c>
      <c r="I57" s="8" t="str">
        <f ca="1">IF(ISTEXT(Table110111213234567891011[[#This Row],[Records Reviewed]])," ",W57/Table110111213234567891011[[#This Row],[Records Reviewed]])</f>
        <v xml:space="preserve"> </v>
      </c>
      <c r="J57" s="8" t="str">
        <f ca="1">IF(ISTEXT(Table110111213234567891011[[#This Row],[Records Reviewed]])," ",X57/Table110111213234567891011[[#This Row],[Records Reviewed]])</f>
        <v xml:space="preserve"> </v>
      </c>
      <c r="K57" s="8" t="str">
        <f ca="1">IF(ISTEXT(Table110111213234567891011[[#This Row],[Records Reviewed]])," ",Y57/Table110111213234567891011[[#This Row],[Records Reviewed]])</f>
        <v xml:space="preserve"> </v>
      </c>
      <c r="L57" s="8" t="str">
        <f ca="1">IF(ISTEXT(Table110111213234567891011[[#This Row],[Records Reviewed]])," ",Z57/Table110111213234567891011[[#This Row],[Records Reviewed]])</f>
        <v xml:space="preserve"> </v>
      </c>
      <c r="M57" s="24" t="str">
        <f ca="1">IF(ISTEXT(Table110111213234567891011[[#This Row],[Records Reviewed]])," ",AA57/Table110111213234567891011[[#This Row],[Records Reviewed]])</f>
        <v xml:space="preserve"> </v>
      </c>
      <c r="N57" s="52" t="str">
        <f>IF(R57=0," ",IF(ISNONTEXT(Table110111213234567891011[[#This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IF(ISTEXT(Table110111213234567891011[[#This Row],[Records Reviewed]])," ",T58/Table110111213234567891011[[#This Row],[Records Reviewed]])</f>
        <v xml:space="preserve"> </v>
      </c>
      <c r="G58" s="8" t="str">
        <f ca="1">IF(ISTEXT(Table110111213234567891011[[#This Row],[Records Reviewed]])," ",U58/Table110111213234567891011[[#This Row],[Records Reviewed]])</f>
        <v xml:space="preserve"> </v>
      </c>
      <c r="H58" s="8" t="str">
        <f ca="1">IF(ISTEXT(Table110111213234567891011[[#This Row],[Records Reviewed]])," ",V58/Table110111213234567891011[[#This Row],[Records Reviewed]])</f>
        <v xml:space="preserve"> </v>
      </c>
      <c r="I58" s="8" t="str">
        <f ca="1">IF(ISTEXT(Table110111213234567891011[[#This Row],[Records Reviewed]])," ",W58/Table110111213234567891011[[#This Row],[Records Reviewed]])</f>
        <v xml:space="preserve"> </v>
      </c>
      <c r="J58" s="8" t="str">
        <f ca="1">IF(ISTEXT(Table110111213234567891011[[#This Row],[Records Reviewed]])," ",X58/Table110111213234567891011[[#This Row],[Records Reviewed]])</f>
        <v xml:space="preserve"> </v>
      </c>
      <c r="K58" s="8" t="str">
        <f ca="1">IF(ISTEXT(Table110111213234567891011[[#This Row],[Records Reviewed]])," ",Y58/Table110111213234567891011[[#This Row],[Records Reviewed]])</f>
        <v xml:space="preserve"> </v>
      </c>
      <c r="L58" s="8" t="str">
        <f ca="1">IF(ISTEXT(Table110111213234567891011[[#This Row],[Records Reviewed]])," ",Z58/Table110111213234567891011[[#This Row],[Records Reviewed]])</f>
        <v xml:space="preserve"> </v>
      </c>
      <c r="M58" s="24" t="str">
        <f ca="1">IF(ISTEXT(Table110111213234567891011[[#This Row],[Records Reviewed]])," ",AA58/Table110111213234567891011[[#This Row],[Records Reviewed]])</f>
        <v xml:space="preserve"> </v>
      </c>
      <c r="N58" s="52" t="str">
        <f>IF(R58=0," ",IF(ISNONTEXT(Table110111213234567891011[[#This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IF(ISTEXT(Table110111213234567891011[[#This Row],[Records Reviewed]])," ",T59/Table110111213234567891011[[#This Row],[Records Reviewed]])</f>
        <v xml:space="preserve"> </v>
      </c>
      <c r="G59" s="8" t="str">
        <f ca="1">IF(ISTEXT(Table110111213234567891011[[#This Row],[Records Reviewed]])," ",U59/Table110111213234567891011[[#This Row],[Records Reviewed]])</f>
        <v xml:space="preserve"> </v>
      </c>
      <c r="H59" s="8" t="str">
        <f ca="1">IF(ISTEXT(Table110111213234567891011[[#This Row],[Records Reviewed]])," ",V59/Table110111213234567891011[[#This Row],[Records Reviewed]])</f>
        <v xml:space="preserve"> </v>
      </c>
      <c r="I59" s="8" t="str">
        <f ca="1">IF(ISTEXT(Table110111213234567891011[[#This Row],[Records Reviewed]])," ",W59/Table110111213234567891011[[#This Row],[Records Reviewed]])</f>
        <v xml:space="preserve"> </v>
      </c>
      <c r="J59" s="8" t="str">
        <f ca="1">IF(ISTEXT(Table110111213234567891011[[#This Row],[Records Reviewed]])," ",X59/Table110111213234567891011[[#This Row],[Records Reviewed]])</f>
        <v xml:space="preserve"> </v>
      </c>
      <c r="K59" s="8" t="str">
        <f ca="1">IF(ISTEXT(Table110111213234567891011[[#This Row],[Records Reviewed]])," ",Y59/Table110111213234567891011[[#This Row],[Records Reviewed]])</f>
        <v xml:space="preserve"> </v>
      </c>
      <c r="L59" s="8" t="str">
        <f ca="1">IF(ISTEXT(Table110111213234567891011[[#This Row],[Records Reviewed]])," ",Z59/Table110111213234567891011[[#This Row],[Records Reviewed]])</f>
        <v xml:space="preserve"> </v>
      </c>
      <c r="M59" s="24" t="str">
        <f ca="1">IF(ISTEXT(Table110111213234567891011[[#This Row],[Records Reviewed]])," ",AA59/Table110111213234567891011[[#This Row],[Records Reviewed]])</f>
        <v xml:space="preserve"> </v>
      </c>
      <c r="N59" s="52" t="str">
        <f>IF(R59=0," ",IF(ISNONTEXT(Table110111213234567891011[[#This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IF(ISTEXT(Table110111213234567891011[[#This Row],[Records Reviewed]])," ",T60/Table110111213234567891011[[#This Row],[Records Reviewed]])</f>
        <v xml:space="preserve"> </v>
      </c>
      <c r="G60" s="8" t="str">
        <f ca="1">IF(ISTEXT(Table110111213234567891011[[#This Row],[Records Reviewed]])," ",U60/Table110111213234567891011[[#This Row],[Records Reviewed]])</f>
        <v xml:space="preserve"> </v>
      </c>
      <c r="H60" s="8" t="str">
        <f ca="1">IF(ISTEXT(Table110111213234567891011[[#This Row],[Records Reviewed]])," ",V60/Table110111213234567891011[[#This Row],[Records Reviewed]])</f>
        <v xml:space="preserve"> </v>
      </c>
      <c r="I60" s="8" t="str">
        <f ca="1">IF(ISTEXT(Table110111213234567891011[[#This Row],[Records Reviewed]])," ",W60/Table110111213234567891011[[#This Row],[Records Reviewed]])</f>
        <v xml:space="preserve"> </v>
      </c>
      <c r="J60" s="8" t="str">
        <f ca="1">IF(ISTEXT(Table110111213234567891011[[#This Row],[Records Reviewed]])," ",X60/Table110111213234567891011[[#This Row],[Records Reviewed]])</f>
        <v xml:space="preserve"> </v>
      </c>
      <c r="K60" s="8" t="str">
        <f ca="1">IF(ISTEXT(Table110111213234567891011[[#This Row],[Records Reviewed]])," ",Y60/Table110111213234567891011[[#This Row],[Records Reviewed]])</f>
        <v xml:space="preserve"> </v>
      </c>
      <c r="L60" s="8" t="str">
        <f ca="1">IF(ISTEXT(Table110111213234567891011[[#This Row],[Records Reviewed]])," ",Z60/Table110111213234567891011[[#This Row],[Records Reviewed]])</f>
        <v xml:space="preserve"> </v>
      </c>
      <c r="M60" s="24" t="str">
        <f ca="1">IF(ISTEXT(Table110111213234567891011[[#This Row],[Records Reviewed]])," ",AA60/Table110111213234567891011[[#This Row],[Records Reviewed]])</f>
        <v xml:space="preserve"> </v>
      </c>
      <c r="N60" s="52" t="str">
        <f>IF(R60=0," ",IF(ISNONTEXT(Table110111213234567891011[[#This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IF(ISTEXT(Table110111213234567891011[[#This Row],[Records Reviewed]])," ",T61/Table110111213234567891011[[#This Row],[Records Reviewed]])</f>
        <v xml:space="preserve"> </v>
      </c>
      <c r="G61" s="8" t="str">
        <f ca="1">IF(ISTEXT(Table110111213234567891011[[#This Row],[Records Reviewed]])," ",U61/Table110111213234567891011[[#This Row],[Records Reviewed]])</f>
        <v xml:space="preserve"> </v>
      </c>
      <c r="H61" s="8" t="str">
        <f ca="1">IF(ISTEXT(Table110111213234567891011[[#This Row],[Records Reviewed]])," ",V61/Table110111213234567891011[[#This Row],[Records Reviewed]])</f>
        <v xml:space="preserve"> </v>
      </c>
      <c r="I61" s="8" t="str">
        <f ca="1">IF(ISTEXT(Table110111213234567891011[[#This Row],[Records Reviewed]])," ",W61/Table110111213234567891011[[#This Row],[Records Reviewed]])</f>
        <v xml:space="preserve"> </v>
      </c>
      <c r="J61" s="8" t="str">
        <f ca="1">IF(ISTEXT(Table110111213234567891011[[#This Row],[Records Reviewed]])," ",X61/Table110111213234567891011[[#This Row],[Records Reviewed]])</f>
        <v xml:space="preserve"> </v>
      </c>
      <c r="K61" s="8" t="str">
        <f ca="1">IF(ISTEXT(Table110111213234567891011[[#This Row],[Records Reviewed]])," ",Y61/Table110111213234567891011[[#This Row],[Records Reviewed]])</f>
        <v xml:space="preserve"> </v>
      </c>
      <c r="L61" s="8" t="str">
        <f ca="1">IF(ISTEXT(Table110111213234567891011[[#This Row],[Records Reviewed]])," ",Z61/Table110111213234567891011[[#This Row],[Records Reviewed]])</f>
        <v xml:space="preserve"> </v>
      </c>
      <c r="M61" s="24" t="str">
        <f ca="1">IF(ISTEXT(Table110111213234567891011[[#This Row],[Records Reviewed]])," ",AA61/Table110111213234567891011[[#This Row],[Records Reviewed]])</f>
        <v xml:space="preserve"> </v>
      </c>
      <c r="N61" s="52" t="str">
        <f>IF(R61=0," ",IF(ISNONTEXT(Table110111213234567891011[[#This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IF(ISTEXT(Table110111213234567891011[[#This Row],[Records Reviewed]])," ",T62/Table110111213234567891011[[#This Row],[Records Reviewed]])</f>
        <v xml:space="preserve"> </v>
      </c>
      <c r="G62" s="8" t="str">
        <f ca="1">IF(ISTEXT(Table110111213234567891011[[#This Row],[Records Reviewed]])," ",U62/Table110111213234567891011[[#This Row],[Records Reviewed]])</f>
        <v xml:space="preserve"> </v>
      </c>
      <c r="H62" s="8" t="str">
        <f ca="1">IF(ISTEXT(Table110111213234567891011[[#This Row],[Records Reviewed]])," ",V62/Table110111213234567891011[[#This Row],[Records Reviewed]])</f>
        <v xml:space="preserve"> </v>
      </c>
      <c r="I62" s="8" t="str">
        <f ca="1">IF(ISTEXT(Table110111213234567891011[[#This Row],[Records Reviewed]])," ",W62/Table110111213234567891011[[#This Row],[Records Reviewed]])</f>
        <v xml:space="preserve"> </v>
      </c>
      <c r="J62" s="8" t="str">
        <f ca="1">IF(ISTEXT(Table110111213234567891011[[#This Row],[Records Reviewed]])," ",X62/Table110111213234567891011[[#This Row],[Records Reviewed]])</f>
        <v xml:space="preserve"> </v>
      </c>
      <c r="K62" s="8" t="str">
        <f ca="1">IF(ISTEXT(Table110111213234567891011[[#This Row],[Records Reviewed]])," ",Y62/Table110111213234567891011[[#This Row],[Records Reviewed]])</f>
        <v xml:space="preserve"> </v>
      </c>
      <c r="L62" s="8" t="str">
        <f ca="1">IF(ISTEXT(Table110111213234567891011[[#This Row],[Records Reviewed]])," ",Z62/Table110111213234567891011[[#This Row],[Records Reviewed]])</f>
        <v xml:space="preserve"> </v>
      </c>
      <c r="M62" s="24" t="str">
        <f ca="1">IF(ISTEXT(Table110111213234567891011[[#This Row],[Records Reviewed]])," ",AA62/Table110111213234567891011[[#This Row],[Records Reviewed]])</f>
        <v xml:space="preserve"> </v>
      </c>
      <c r="N62" s="52" t="str">
        <f>IF(R62=0," ",IF(ISNONTEXT(Table110111213234567891011[[#This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IF(ISTEXT(Table110111213234567891011[[#This Row],[Records Reviewed]])," ",T63/Table110111213234567891011[[#This Row],[Records Reviewed]])</f>
        <v xml:space="preserve"> </v>
      </c>
      <c r="G63" s="8" t="str">
        <f ca="1">IF(ISTEXT(Table110111213234567891011[[#This Row],[Records Reviewed]])," ",U63/Table110111213234567891011[[#This Row],[Records Reviewed]])</f>
        <v xml:space="preserve"> </v>
      </c>
      <c r="H63" s="8" t="str">
        <f ca="1">IF(ISTEXT(Table110111213234567891011[[#This Row],[Records Reviewed]])," ",V63/Table110111213234567891011[[#This Row],[Records Reviewed]])</f>
        <v xml:space="preserve"> </v>
      </c>
      <c r="I63" s="8" t="str">
        <f ca="1">IF(ISTEXT(Table110111213234567891011[[#This Row],[Records Reviewed]])," ",W63/Table110111213234567891011[[#This Row],[Records Reviewed]])</f>
        <v xml:space="preserve"> </v>
      </c>
      <c r="J63" s="8" t="str">
        <f ca="1">IF(ISTEXT(Table110111213234567891011[[#This Row],[Records Reviewed]])," ",X63/Table110111213234567891011[[#This Row],[Records Reviewed]])</f>
        <v xml:space="preserve"> </v>
      </c>
      <c r="K63" s="8" t="str">
        <f ca="1">IF(ISTEXT(Table110111213234567891011[[#This Row],[Records Reviewed]])," ",Y63/Table110111213234567891011[[#This Row],[Records Reviewed]])</f>
        <v xml:space="preserve"> </v>
      </c>
      <c r="L63" s="8" t="str">
        <f ca="1">IF(ISTEXT(Table110111213234567891011[[#This Row],[Records Reviewed]])," ",Z63/Table110111213234567891011[[#This Row],[Records Reviewed]])</f>
        <v xml:space="preserve"> </v>
      </c>
      <c r="M63" s="24" t="str">
        <f ca="1">IF(ISTEXT(Table110111213234567891011[[#This Row],[Records Reviewed]])," ",AA63/Table110111213234567891011[[#This Row],[Records Reviewed]])</f>
        <v xml:space="preserve"> </v>
      </c>
      <c r="N63" s="52" t="str">
        <f>IF(R63=0," ",IF(ISNONTEXT(Table110111213234567891011[[#This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IF(ISTEXT(Table110111213234567891011[[#This Row],[Records Reviewed]])," ",T64/Table110111213234567891011[[#This Row],[Records Reviewed]])</f>
        <v xml:space="preserve"> </v>
      </c>
      <c r="G64" s="8" t="str">
        <f ca="1">IF(ISTEXT(Table110111213234567891011[[#This Row],[Records Reviewed]])," ",U64/Table110111213234567891011[[#This Row],[Records Reviewed]])</f>
        <v xml:space="preserve"> </v>
      </c>
      <c r="H64" s="8" t="str">
        <f ca="1">IF(ISTEXT(Table110111213234567891011[[#This Row],[Records Reviewed]])," ",V64/Table110111213234567891011[[#This Row],[Records Reviewed]])</f>
        <v xml:space="preserve"> </v>
      </c>
      <c r="I64" s="8" t="str">
        <f ca="1">IF(ISTEXT(Table110111213234567891011[[#This Row],[Records Reviewed]])," ",W64/Table110111213234567891011[[#This Row],[Records Reviewed]])</f>
        <v xml:space="preserve"> </v>
      </c>
      <c r="J64" s="8" t="str">
        <f ca="1">IF(ISTEXT(Table110111213234567891011[[#This Row],[Records Reviewed]])," ",X64/Table110111213234567891011[[#This Row],[Records Reviewed]])</f>
        <v xml:space="preserve"> </v>
      </c>
      <c r="K64" s="8" t="str">
        <f ca="1">IF(ISTEXT(Table110111213234567891011[[#This Row],[Records Reviewed]])," ",Y64/Table110111213234567891011[[#This Row],[Records Reviewed]])</f>
        <v xml:space="preserve"> </v>
      </c>
      <c r="L64" s="8" t="str">
        <f ca="1">IF(ISTEXT(Table110111213234567891011[[#This Row],[Records Reviewed]])," ",Z64/Table110111213234567891011[[#This Row],[Records Reviewed]])</f>
        <v xml:space="preserve"> </v>
      </c>
      <c r="M64" s="24" t="str">
        <f ca="1">IF(ISTEXT(Table110111213234567891011[[#This Row],[Records Reviewed]])," ",AA64/Table110111213234567891011[[#This Row],[Records Reviewed]])</f>
        <v xml:space="preserve"> </v>
      </c>
      <c r="N64" s="52" t="str">
        <f>IF(R64=0," ",IF(ISNONTEXT(Table110111213234567891011[[#This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IF(ISTEXT(Table110111213234567891011[[#This Row],[Records Reviewed]])," ",T65/Table110111213234567891011[[#This Row],[Records Reviewed]])</f>
        <v xml:space="preserve"> </v>
      </c>
      <c r="G65" s="8" t="str">
        <f ca="1">IF(ISTEXT(Table110111213234567891011[[#This Row],[Records Reviewed]])," ",U65/Table110111213234567891011[[#This Row],[Records Reviewed]])</f>
        <v xml:space="preserve"> </v>
      </c>
      <c r="H65" s="8" t="str">
        <f ca="1">IF(ISTEXT(Table110111213234567891011[[#This Row],[Records Reviewed]])," ",V65/Table110111213234567891011[[#This Row],[Records Reviewed]])</f>
        <v xml:space="preserve"> </v>
      </c>
      <c r="I65" s="8" t="str">
        <f ca="1">IF(ISTEXT(Table110111213234567891011[[#This Row],[Records Reviewed]])," ",W65/Table110111213234567891011[[#This Row],[Records Reviewed]])</f>
        <v xml:space="preserve"> </v>
      </c>
      <c r="J65" s="8" t="str">
        <f ca="1">IF(ISTEXT(Table110111213234567891011[[#This Row],[Records Reviewed]])," ",X65/Table110111213234567891011[[#This Row],[Records Reviewed]])</f>
        <v xml:space="preserve"> </v>
      </c>
      <c r="K65" s="8" t="str">
        <f ca="1">IF(ISTEXT(Table110111213234567891011[[#This Row],[Records Reviewed]])," ",Y65/Table110111213234567891011[[#This Row],[Records Reviewed]])</f>
        <v xml:space="preserve"> </v>
      </c>
      <c r="L65" s="8" t="str">
        <f ca="1">IF(ISTEXT(Table110111213234567891011[[#This Row],[Records Reviewed]])," ",Z65/Table110111213234567891011[[#This Row],[Records Reviewed]])</f>
        <v xml:space="preserve"> </v>
      </c>
      <c r="M65" s="24" t="str">
        <f ca="1">IF(ISTEXT(Table110111213234567891011[[#This Row],[Records Reviewed]])," ",AA65/Table110111213234567891011[[#This Row],[Records Reviewed]])</f>
        <v xml:space="preserve"> </v>
      </c>
      <c r="N65" s="52" t="str">
        <f>IF(R65=0," ",IF(ISNONTEXT(Table110111213234567891011[[#This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IF(ISTEXT(Table110111213234567891011[[#This Row],[Records Reviewed]])," ",T66/Table110111213234567891011[[#This Row],[Records Reviewed]])</f>
        <v xml:space="preserve"> </v>
      </c>
      <c r="G66" s="8" t="str">
        <f ca="1">IF(ISTEXT(Table110111213234567891011[[#This Row],[Records Reviewed]])," ",U66/Table110111213234567891011[[#This Row],[Records Reviewed]])</f>
        <v xml:space="preserve"> </v>
      </c>
      <c r="H66" s="8" t="str">
        <f ca="1">IF(ISTEXT(Table110111213234567891011[[#This Row],[Records Reviewed]])," ",V66/Table110111213234567891011[[#This Row],[Records Reviewed]])</f>
        <v xml:space="preserve"> </v>
      </c>
      <c r="I66" s="8" t="str">
        <f ca="1">IF(ISTEXT(Table110111213234567891011[[#This Row],[Records Reviewed]])," ",W66/Table110111213234567891011[[#This Row],[Records Reviewed]])</f>
        <v xml:space="preserve"> </v>
      </c>
      <c r="J66" s="8" t="str">
        <f ca="1">IF(ISTEXT(Table110111213234567891011[[#This Row],[Records Reviewed]])," ",X66/Table110111213234567891011[[#This Row],[Records Reviewed]])</f>
        <v xml:space="preserve"> </v>
      </c>
      <c r="K66" s="8" t="str">
        <f ca="1">IF(ISTEXT(Table110111213234567891011[[#This Row],[Records Reviewed]])," ",Y66/Table110111213234567891011[[#This Row],[Records Reviewed]])</f>
        <v xml:space="preserve"> </v>
      </c>
      <c r="L66" s="8" t="str">
        <f ca="1">IF(ISTEXT(Table110111213234567891011[[#This Row],[Records Reviewed]])," ",Z66/Table110111213234567891011[[#This Row],[Records Reviewed]])</f>
        <v xml:space="preserve"> </v>
      </c>
      <c r="M66" s="24" t="str">
        <f ca="1">IF(ISTEXT(Table110111213234567891011[[#This Row],[Records Reviewed]])," ",AA66/Table110111213234567891011[[#This Row],[Records Reviewed]])</f>
        <v xml:space="preserve"> </v>
      </c>
      <c r="N66" s="52" t="str">
        <f>IF(R66=0," ",IF(ISNONTEXT(Table110111213234567891011[[#This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IF(ISTEXT(Table110111213234567891011[[#This Row],[Records Reviewed]])," ",T67/Table110111213234567891011[[#This Row],[Records Reviewed]])</f>
        <v xml:space="preserve"> </v>
      </c>
      <c r="G67" s="8" t="str">
        <f ca="1">IF(ISTEXT(Table110111213234567891011[[#This Row],[Records Reviewed]])," ",U67/Table110111213234567891011[[#This Row],[Records Reviewed]])</f>
        <v xml:space="preserve"> </v>
      </c>
      <c r="H67" s="8" t="str">
        <f ca="1">IF(ISTEXT(Table110111213234567891011[[#This Row],[Records Reviewed]])," ",V67/Table110111213234567891011[[#This Row],[Records Reviewed]])</f>
        <v xml:space="preserve"> </v>
      </c>
      <c r="I67" s="8" t="str">
        <f ca="1">IF(ISTEXT(Table110111213234567891011[[#This Row],[Records Reviewed]])," ",W67/Table110111213234567891011[[#This Row],[Records Reviewed]])</f>
        <v xml:space="preserve"> </v>
      </c>
      <c r="J67" s="8" t="str">
        <f ca="1">IF(ISTEXT(Table110111213234567891011[[#This Row],[Records Reviewed]])," ",X67/Table110111213234567891011[[#This Row],[Records Reviewed]])</f>
        <v xml:space="preserve"> </v>
      </c>
      <c r="K67" s="8" t="str">
        <f ca="1">IF(ISTEXT(Table110111213234567891011[[#This Row],[Records Reviewed]])," ",Y67/Table110111213234567891011[[#This Row],[Records Reviewed]])</f>
        <v xml:space="preserve"> </v>
      </c>
      <c r="L67" s="8" t="str">
        <f ca="1">IF(ISTEXT(Table110111213234567891011[[#This Row],[Records Reviewed]])," ",Z67/Table110111213234567891011[[#This Row],[Records Reviewed]])</f>
        <v xml:space="preserve"> </v>
      </c>
      <c r="M67" s="24" t="str">
        <f ca="1">IF(ISTEXT(Table110111213234567891011[[#This Row],[Records Reviewed]])," ",AA67/Table110111213234567891011[[#This Row],[Records Reviewed]])</f>
        <v xml:space="preserve"> </v>
      </c>
      <c r="N67" s="52" t="str">
        <f>IF(R67=0," ",IF(ISNONTEXT(Table110111213234567891011[[#This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IF(ISTEXT(Table110111213234567891011[[#This Row],[Records Reviewed]])," ",T68/Table110111213234567891011[[#This Row],[Records Reviewed]])</f>
        <v xml:space="preserve"> </v>
      </c>
      <c r="G68" s="8" t="str">
        <f ca="1">IF(ISTEXT(Table110111213234567891011[[#This Row],[Records Reviewed]])," ",U68/Table110111213234567891011[[#This Row],[Records Reviewed]])</f>
        <v xml:space="preserve"> </v>
      </c>
      <c r="H68" s="8" t="str">
        <f ca="1">IF(ISTEXT(Table110111213234567891011[[#This Row],[Records Reviewed]])," ",V68/Table110111213234567891011[[#This Row],[Records Reviewed]])</f>
        <v xml:space="preserve"> </v>
      </c>
      <c r="I68" s="8" t="str">
        <f ca="1">IF(ISTEXT(Table110111213234567891011[[#This Row],[Records Reviewed]])," ",W68/Table110111213234567891011[[#This Row],[Records Reviewed]])</f>
        <v xml:space="preserve"> </v>
      </c>
      <c r="J68" s="8" t="str">
        <f ca="1">IF(ISTEXT(Table110111213234567891011[[#This Row],[Records Reviewed]])," ",X68/Table110111213234567891011[[#This Row],[Records Reviewed]])</f>
        <v xml:space="preserve"> </v>
      </c>
      <c r="K68" s="8" t="str">
        <f ca="1">IF(ISTEXT(Table110111213234567891011[[#This Row],[Records Reviewed]])," ",Y68/Table110111213234567891011[[#This Row],[Records Reviewed]])</f>
        <v xml:space="preserve"> </v>
      </c>
      <c r="L68" s="8" t="str">
        <f ca="1">IF(ISTEXT(Table110111213234567891011[[#This Row],[Records Reviewed]])," ",Z68/Table110111213234567891011[[#This Row],[Records Reviewed]])</f>
        <v xml:space="preserve"> </v>
      </c>
      <c r="M68" s="24" t="str">
        <f ca="1">IF(ISTEXT(Table110111213234567891011[[#This Row],[Records Reviewed]])," ",AA68/Table110111213234567891011[[#This Row],[Records Reviewed]])</f>
        <v xml:space="preserve"> </v>
      </c>
      <c r="N68" s="52" t="str">
        <f>IF(R68=0," ",IF(ISNONTEXT(Table110111213234567891011[[#This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IF(ISTEXT(Table110111213234567891011[[#This Row],[Records Reviewed]])," ",T69/Table110111213234567891011[[#This Row],[Records Reviewed]])</f>
        <v xml:space="preserve"> </v>
      </c>
      <c r="G69" s="8" t="str">
        <f ca="1">IF(ISTEXT(Table110111213234567891011[[#This Row],[Records Reviewed]])," ",U69/Table110111213234567891011[[#This Row],[Records Reviewed]])</f>
        <v xml:space="preserve"> </v>
      </c>
      <c r="H69" s="8" t="str">
        <f ca="1">IF(ISTEXT(Table110111213234567891011[[#This Row],[Records Reviewed]])," ",V69/Table110111213234567891011[[#This Row],[Records Reviewed]])</f>
        <v xml:space="preserve"> </v>
      </c>
      <c r="I69" s="8" t="str">
        <f ca="1">IF(ISTEXT(Table110111213234567891011[[#This Row],[Records Reviewed]])," ",W69/Table110111213234567891011[[#This Row],[Records Reviewed]])</f>
        <v xml:space="preserve"> </v>
      </c>
      <c r="J69" s="8" t="str">
        <f ca="1">IF(ISTEXT(Table110111213234567891011[[#This Row],[Records Reviewed]])," ",X69/Table110111213234567891011[[#This Row],[Records Reviewed]])</f>
        <v xml:space="preserve"> </v>
      </c>
      <c r="K69" s="8" t="str">
        <f ca="1">IF(ISTEXT(Table110111213234567891011[[#This Row],[Records Reviewed]])," ",Y69/Table110111213234567891011[[#This Row],[Records Reviewed]])</f>
        <v xml:space="preserve"> </v>
      </c>
      <c r="L69" s="8" t="str">
        <f ca="1">IF(ISTEXT(Table110111213234567891011[[#This Row],[Records Reviewed]])," ",Z69/Table110111213234567891011[[#This Row],[Records Reviewed]])</f>
        <v xml:space="preserve"> </v>
      </c>
      <c r="M69" s="24" t="str">
        <f ca="1">IF(ISTEXT(Table110111213234567891011[[#This Row],[Records Reviewed]])," ",AA69/Table110111213234567891011[[#This Row],[Records Reviewed]])</f>
        <v xml:space="preserve"> </v>
      </c>
      <c r="N69" s="52" t="str">
        <f>IF(R69=0," ",IF(ISNONTEXT(Table110111213234567891011[[#This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IF(ISTEXT(Table110111213234567891011[[#This Row],[Records Reviewed]])," ",T70/Table110111213234567891011[[#This Row],[Records Reviewed]])</f>
        <v xml:space="preserve"> </v>
      </c>
      <c r="G70" s="8" t="str">
        <f ca="1">IF(ISTEXT(Table110111213234567891011[[#This Row],[Records Reviewed]])," ",U70/Table110111213234567891011[[#This Row],[Records Reviewed]])</f>
        <v xml:space="preserve"> </v>
      </c>
      <c r="H70" s="8" t="str">
        <f ca="1">IF(ISTEXT(Table110111213234567891011[[#This Row],[Records Reviewed]])," ",V70/Table110111213234567891011[[#This Row],[Records Reviewed]])</f>
        <v xml:space="preserve"> </v>
      </c>
      <c r="I70" s="8" t="str">
        <f ca="1">IF(ISTEXT(Table110111213234567891011[[#This Row],[Records Reviewed]])," ",W70/Table110111213234567891011[[#This Row],[Records Reviewed]])</f>
        <v xml:space="preserve"> </v>
      </c>
      <c r="J70" s="8" t="str">
        <f ca="1">IF(ISTEXT(Table110111213234567891011[[#This Row],[Records Reviewed]])," ",X70/Table110111213234567891011[[#This Row],[Records Reviewed]])</f>
        <v xml:space="preserve"> </v>
      </c>
      <c r="K70" s="8" t="str">
        <f ca="1">IF(ISTEXT(Table110111213234567891011[[#This Row],[Records Reviewed]])," ",Y70/Table110111213234567891011[[#This Row],[Records Reviewed]])</f>
        <v xml:space="preserve"> </v>
      </c>
      <c r="L70" s="8" t="str">
        <f ca="1">IF(ISTEXT(Table110111213234567891011[[#This Row],[Records Reviewed]])," ",Z70/Table110111213234567891011[[#This Row],[Records Reviewed]])</f>
        <v xml:space="preserve"> </v>
      </c>
      <c r="M70" s="24" t="str">
        <f ca="1">IF(ISTEXT(Table110111213234567891011[[#This Row],[Records Reviewed]])," ",AA70/Table110111213234567891011[[#This Row],[Records Reviewed]])</f>
        <v xml:space="preserve"> </v>
      </c>
      <c r="N70" s="52" t="str">
        <f>IF(R70=0," ",IF(ISNONTEXT(Table110111213234567891011[[#This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IF(ISTEXT(Table110111213234567891011[[#This Row],[Records Reviewed]])," ",T71/Table110111213234567891011[[#This Row],[Records Reviewed]])</f>
        <v xml:space="preserve"> </v>
      </c>
      <c r="G71" s="8" t="str">
        <f ca="1">IF(ISTEXT(Table110111213234567891011[[#This Row],[Records Reviewed]])," ",U71/Table110111213234567891011[[#This Row],[Records Reviewed]])</f>
        <v xml:space="preserve"> </v>
      </c>
      <c r="H71" s="8" t="str">
        <f ca="1">IF(ISTEXT(Table110111213234567891011[[#This Row],[Records Reviewed]])," ",V71/Table110111213234567891011[[#This Row],[Records Reviewed]])</f>
        <v xml:space="preserve"> </v>
      </c>
      <c r="I71" s="8" t="str">
        <f ca="1">IF(ISTEXT(Table110111213234567891011[[#This Row],[Records Reviewed]])," ",W71/Table110111213234567891011[[#This Row],[Records Reviewed]])</f>
        <v xml:space="preserve"> </v>
      </c>
      <c r="J71" s="8" t="str">
        <f ca="1">IF(ISTEXT(Table110111213234567891011[[#This Row],[Records Reviewed]])," ",X71/Table110111213234567891011[[#This Row],[Records Reviewed]])</f>
        <v xml:space="preserve"> </v>
      </c>
      <c r="K71" s="8" t="str">
        <f ca="1">IF(ISTEXT(Table110111213234567891011[[#This Row],[Records Reviewed]])," ",Y71/Table110111213234567891011[[#This Row],[Records Reviewed]])</f>
        <v xml:space="preserve"> </v>
      </c>
      <c r="L71" s="8" t="str">
        <f ca="1">IF(ISTEXT(Table110111213234567891011[[#This Row],[Records Reviewed]])," ",Z71/Table110111213234567891011[[#This Row],[Records Reviewed]])</f>
        <v xml:space="preserve"> </v>
      </c>
      <c r="M71" s="24" t="str">
        <f ca="1">IF(ISTEXT(Table110111213234567891011[[#This Row],[Records Reviewed]])," ",AA71/Table110111213234567891011[[#This Row],[Records Reviewed]])</f>
        <v xml:space="preserve"> </v>
      </c>
      <c r="N71" s="52" t="str">
        <f>IF(R71=0," ",IF(ISNONTEXT(Table110111213234567891011[[#This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IF(ISTEXT(Table110111213234567891011[[#This Row],[Records Reviewed]])," ",T72/Table110111213234567891011[[#This Row],[Records Reviewed]])</f>
        <v xml:space="preserve"> </v>
      </c>
      <c r="G72" s="8" t="str">
        <f ca="1">IF(ISTEXT(Table110111213234567891011[[#This Row],[Records Reviewed]])," ",U72/Table110111213234567891011[[#This Row],[Records Reviewed]])</f>
        <v xml:space="preserve"> </v>
      </c>
      <c r="H72" s="8" t="str">
        <f ca="1">IF(ISTEXT(Table110111213234567891011[[#This Row],[Records Reviewed]])," ",V72/Table110111213234567891011[[#This Row],[Records Reviewed]])</f>
        <v xml:space="preserve"> </v>
      </c>
      <c r="I72" s="8" t="str">
        <f ca="1">IF(ISTEXT(Table110111213234567891011[[#This Row],[Records Reviewed]])," ",W72/Table110111213234567891011[[#This Row],[Records Reviewed]])</f>
        <v xml:space="preserve"> </v>
      </c>
      <c r="J72" s="8" t="str">
        <f ca="1">IF(ISTEXT(Table110111213234567891011[[#This Row],[Records Reviewed]])," ",X72/Table110111213234567891011[[#This Row],[Records Reviewed]])</f>
        <v xml:space="preserve"> </v>
      </c>
      <c r="K72" s="8" t="str">
        <f ca="1">IF(ISTEXT(Table110111213234567891011[[#This Row],[Records Reviewed]])," ",Y72/Table110111213234567891011[[#This Row],[Records Reviewed]])</f>
        <v xml:space="preserve"> </v>
      </c>
      <c r="L72" s="8" t="str">
        <f ca="1">IF(ISTEXT(Table110111213234567891011[[#This Row],[Records Reviewed]])," ",Z72/Table110111213234567891011[[#This Row],[Records Reviewed]])</f>
        <v xml:space="preserve"> </v>
      </c>
      <c r="M72" s="24" t="str">
        <f ca="1">IF(ISTEXT(Table110111213234567891011[[#This Row],[Records Reviewed]])," ",AA72/Table110111213234567891011[[#This Row],[Records Reviewed]])</f>
        <v xml:space="preserve"> </v>
      </c>
      <c r="N72" s="52" t="str">
        <f>IF(R72=0," ",IF(ISNONTEXT(Table110111213234567891011[[#This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IF(ISTEXT(Table110111213234567891011[[#This Row],[Records Reviewed]])," ",T73/Table110111213234567891011[[#This Row],[Records Reviewed]])</f>
        <v xml:space="preserve"> </v>
      </c>
      <c r="G73" s="8" t="str">
        <f ca="1">IF(ISTEXT(Table110111213234567891011[[#This Row],[Records Reviewed]])," ",U73/Table110111213234567891011[[#This Row],[Records Reviewed]])</f>
        <v xml:space="preserve"> </v>
      </c>
      <c r="H73" s="8" t="str">
        <f ca="1">IF(ISTEXT(Table110111213234567891011[[#This Row],[Records Reviewed]])," ",V73/Table110111213234567891011[[#This Row],[Records Reviewed]])</f>
        <v xml:space="preserve"> </v>
      </c>
      <c r="I73" s="8" t="str">
        <f ca="1">IF(ISTEXT(Table110111213234567891011[[#This Row],[Records Reviewed]])," ",W73/Table110111213234567891011[[#This Row],[Records Reviewed]])</f>
        <v xml:space="preserve"> </v>
      </c>
      <c r="J73" s="8" t="str">
        <f ca="1">IF(ISTEXT(Table110111213234567891011[[#This Row],[Records Reviewed]])," ",X73/Table110111213234567891011[[#This Row],[Records Reviewed]])</f>
        <v xml:space="preserve"> </v>
      </c>
      <c r="K73" s="8" t="str">
        <f ca="1">IF(ISTEXT(Table110111213234567891011[[#This Row],[Records Reviewed]])," ",Y73/Table110111213234567891011[[#This Row],[Records Reviewed]])</f>
        <v xml:space="preserve"> </v>
      </c>
      <c r="L73" s="8" t="str">
        <f ca="1">IF(ISTEXT(Table110111213234567891011[[#This Row],[Records Reviewed]])," ",Z73/Table110111213234567891011[[#This Row],[Records Reviewed]])</f>
        <v xml:space="preserve"> </v>
      </c>
      <c r="M73" s="24" t="str">
        <f ca="1">IF(ISTEXT(Table110111213234567891011[[#This Row],[Records Reviewed]])," ",AA73/Table110111213234567891011[[#This Row],[Records Reviewed]])</f>
        <v xml:space="preserve"> </v>
      </c>
      <c r="N73" s="52" t="str">
        <f>IF(R73=0," ",IF(ISNONTEXT(Table110111213234567891011[[#This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IF(ISTEXT(Table110111213234567891011[[#This Row],[Records Reviewed]])," ",T74/Table110111213234567891011[[#This Row],[Records Reviewed]])</f>
        <v xml:space="preserve"> </v>
      </c>
      <c r="G74" s="8" t="str">
        <f ca="1">IF(ISTEXT(Table110111213234567891011[[#This Row],[Records Reviewed]])," ",U74/Table110111213234567891011[[#This Row],[Records Reviewed]])</f>
        <v xml:space="preserve"> </v>
      </c>
      <c r="H74" s="8" t="str">
        <f ca="1">IF(ISTEXT(Table110111213234567891011[[#This Row],[Records Reviewed]])," ",V74/Table110111213234567891011[[#This Row],[Records Reviewed]])</f>
        <v xml:space="preserve"> </v>
      </c>
      <c r="I74" s="8" t="str">
        <f ca="1">IF(ISTEXT(Table110111213234567891011[[#This Row],[Records Reviewed]])," ",W74/Table110111213234567891011[[#This Row],[Records Reviewed]])</f>
        <v xml:space="preserve"> </v>
      </c>
      <c r="J74" s="8" t="str">
        <f ca="1">IF(ISTEXT(Table110111213234567891011[[#This Row],[Records Reviewed]])," ",X74/Table110111213234567891011[[#This Row],[Records Reviewed]])</f>
        <v xml:space="preserve"> </v>
      </c>
      <c r="K74" s="8" t="str">
        <f ca="1">IF(ISTEXT(Table110111213234567891011[[#This Row],[Records Reviewed]])," ",Y74/Table110111213234567891011[[#This Row],[Records Reviewed]])</f>
        <v xml:space="preserve"> </v>
      </c>
      <c r="L74" s="8" t="str">
        <f ca="1">IF(ISTEXT(Table110111213234567891011[[#This Row],[Records Reviewed]])," ",Z74/Table110111213234567891011[[#This Row],[Records Reviewed]])</f>
        <v xml:space="preserve"> </v>
      </c>
      <c r="M74" s="24" t="str">
        <f ca="1">IF(ISTEXT(Table110111213234567891011[[#This Row],[Records Reviewed]])," ",AA74/Table110111213234567891011[[#This Row],[Records Reviewed]])</f>
        <v xml:space="preserve"> </v>
      </c>
      <c r="N74" s="52" t="str">
        <f>IF(R74=0," ",IF(ISNONTEXT(Table110111213234567891011[[#This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IF(ISTEXT(Table110111213234567891011[[#This Row],[Records Reviewed]])," ",T75/Table110111213234567891011[[#This Row],[Records Reviewed]])</f>
        <v xml:space="preserve"> </v>
      </c>
      <c r="G75" s="8" t="str">
        <f ca="1">IF(ISTEXT(Table110111213234567891011[[#This Row],[Records Reviewed]])," ",U75/Table110111213234567891011[[#This Row],[Records Reviewed]])</f>
        <v xml:space="preserve"> </v>
      </c>
      <c r="H75" s="8" t="str">
        <f ca="1">IF(ISTEXT(Table110111213234567891011[[#This Row],[Records Reviewed]])," ",V75/Table110111213234567891011[[#This Row],[Records Reviewed]])</f>
        <v xml:space="preserve"> </v>
      </c>
      <c r="I75" s="8" t="str">
        <f ca="1">IF(ISTEXT(Table110111213234567891011[[#This Row],[Records Reviewed]])," ",W75/Table110111213234567891011[[#This Row],[Records Reviewed]])</f>
        <v xml:space="preserve"> </v>
      </c>
      <c r="J75" s="8" t="str">
        <f ca="1">IF(ISTEXT(Table110111213234567891011[[#This Row],[Records Reviewed]])," ",X75/Table110111213234567891011[[#This Row],[Records Reviewed]])</f>
        <v xml:space="preserve"> </v>
      </c>
      <c r="K75" s="8" t="str">
        <f ca="1">IF(ISTEXT(Table110111213234567891011[[#This Row],[Records Reviewed]])," ",Y75/Table110111213234567891011[[#This Row],[Records Reviewed]])</f>
        <v xml:space="preserve"> </v>
      </c>
      <c r="L75" s="8" t="str">
        <f ca="1">IF(ISTEXT(Table110111213234567891011[[#This Row],[Records Reviewed]])," ",Z75/Table110111213234567891011[[#This Row],[Records Reviewed]])</f>
        <v xml:space="preserve"> </v>
      </c>
      <c r="M75" s="24" t="str">
        <f ca="1">IF(ISTEXT(Table110111213234567891011[[#This Row],[Records Reviewed]])," ",AA75/Table110111213234567891011[[#This Row],[Records Reviewed]])</f>
        <v xml:space="preserve"> </v>
      </c>
      <c r="N75" s="52" t="str">
        <f>IF(R75=0," ",IF(ISNONTEXT(Table110111213234567891011[[#This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IF(ISTEXT(Table110111213234567891011[[#This Row],[Records Reviewed]])," ",T76/Table110111213234567891011[[#This Row],[Records Reviewed]])</f>
        <v xml:space="preserve"> </v>
      </c>
      <c r="G76" s="8" t="str">
        <f ca="1">IF(ISTEXT(Table110111213234567891011[[#This Row],[Records Reviewed]])," ",U76/Table110111213234567891011[[#This Row],[Records Reviewed]])</f>
        <v xml:space="preserve"> </v>
      </c>
      <c r="H76" s="8" t="str">
        <f ca="1">IF(ISTEXT(Table110111213234567891011[[#This Row],[Records Reviewed]])," ",V76/Table110111213234567891011[[#This Row],[Records Reviewed]])</f>
        <v xml:space="preserve"> </v>
      </c>
      <c r="I76" s="8" t="str">
        <f ca="1">IF(ISTEXT(Table110111213234567891011[[#This Row],[Records Reviewed]])," ",W76/Table110111213234567891011[[#This Row],[Records Reviewed]])</f>
        <v xml:space="preserve"> </v>
      </c>
      <c r="J76" s="8" t="str">
        <f ca="1">IF(ISTEXT(Table110111213234567891011[[#This Row],[Records Reviewed]])," ",X76/Table110111213234567891011[[#This Row],[Records Reviewed]])</f>
        <v xml:space="preserve"> </v>
      </c>
      <c r="K76" s="8" t="str">
        <f ca="1">IF(ISTEXT(Table110111213234567891011[[#This Row],[Records Reviewed]])," ",Y76/Table110111213234567891011[[#This Row],[Records Reviewed]])</f>
        <v xml:space="preserve"> </v>
      </c>
      <c r="L76" s="8" t="str">
        <f ca="1">IF(ISTEXT(Table110111213234567891011[[#This Row],[Records Reviewed]])," ",Z76/Table110111213234567891011[[#This Row],[Records Reviewed]])</f>
        <v xml:space="preserve"> </v>
      </c>
      <c r="M76" s="24" t="str">
        <f ca="1">IF(ISTEXT(Table110111213234567891011[[#This Row],[Records Reviewed]])," ",AA76/Table110111213234567891011[[#This Row],[Records Reviewed]])</f>
        <v xml:space="preserve"> </v>
      </c>
      <c r="N76" s="52" t="str">
        <f>IF(R76=0," ",IF(ISNONTEXT(Table110111213234567891011[[#This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IF(ISTEXT(Table110111213234567891011[[#This Row],[Records Reviewed]])," ",T77/Table110111213234567891011[[#This Row],[Records Reviewed]])</f>
        <v xml:space="preserve"> </v>
      </c>
      <c r="G77" s="8" t="str">
        <f ca="1">IF(ISTEXT(Table110111213234567891011[[#This Row],[Records Reviewed]])," ",U77/Table110111213234567891011[[#This Row],[Records Reviewed]])</f>
        <v xml:space="preserve"> </v>
      </c>
      <c r="H77" s="8" t="str">
        <f ca="1">IF(ISTEXT(Table110111213234567891011[[#This Row],[Records Reviewed]])," ",V77/Table110111213234567891011[[#This Row],[Records Reviewed]])</f>
        <v xml:space="preserve"> </v>
      </c>
      <c r="I77" s="8" t="str">
        <f ca="1">IF(ISTEXT(Table110111213234567891011[[#This Row],[Records Reviewed]])," ",W77/Table110111213234567891011[[#This Row],[Records Reviewed]])</f>
        <v xml:space="preserve"> </v>
      </c>
      <c r="J77" s="8" t="str">
        <f ca="1">IF(ISTEXT(Table110111213234567891011[[#This Row],[Records Reviewed]])," ",X77/Table110111213234567891011[[#This Row],[Records Reviewed]])</f>
        <v xml:space="preserve"> </v>
      </c>
      <c r="K77" s="8" t="str">
        <f ca="1">IF(ISTEXT(Table110111213234567891011[[#This Row],[Records Reviewed]])," ",Y77/Table110111213234567891011[[#This Row],[Records Reviewed]])</f>
        <v xml:space="preserve"> </v>
      </c>
      <c r="L77" s="8" t="str">
        <f ca="1">IF(ISTEXT(Table110111213234567891011[[#This Row],[Records Reviewed]])," ",Z77/Table110111213234567891011[[#This Row],[Records Reviewed]])</f>
        <v xml:space="preserve"> </v>
      </c>
      <c r="M77" s="24" t="str">
        <f ca="1">IF(ISTEXT(Table110111213234567891011[[#This Row],[Records Reviewed]])," ",AA77/Table110111213234567891011[[#This Row],[Records Reviewed]])</f>
        <v xml:space="preserve"> </v>
      </c>
      <c r="N77" s="52" t="str">
        <f>IF(R77=0," ",IF(ISNONTEXT(Table110111213234567891011[[#This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IF(ISTEXT(Table110111213234567891011[[#This Row],[Records Reviewed]])," ",T78/Table110111213234567891011[[#This Row],[Records Reviewed]])</f>
        <v xml:space="preserve"> </v>
      </c>
      <c r="G78" s="8" t="str">
        <f ca="1">IF(ISTEXT(Table110111213234567891011[[#This Row],[Records Reviewed]])," ",U78/Table110111213234567891011[[#This Row],[Records Reviewed]])</f>
        <v xml:space="preserve"> </v>
      </c>
      <c r="H78" s="8" t="str">
        <f ca="1">IF(ISTEXT(Table110111213234567891011[[#This Row],[Records Reviewed]])," ",V78/Table110111213234567891011[[#This Row],[Records Reviewed]])</f>
        <v xml:space="preserve"> </v>
      </c>
      <c r="I78" s="8" t="str">
        <f ca="1">IF(ISTEXT(Table110111213234567891011[[#This Row],[Records Reviewed]])," ",W78/Table110111213234567891011[[#This Row],[Records Reviewed]])</f>
        <v xml:space="preserve"> </v>
      </c>
      <c r="J78" s="8" t="str">
        <f ca="1">IF(ISTEXT(Table110111213234567891011[[#This Row],[Records Reviewed]])," ",X78/Table110111213234567891011[[#This Row],[Records Reviewed]])</f>
        <v xml:space="preserve"> </v>
      </c>
      <c r="K78" s="8" t="str">
        <f ca="1">IF(ISTEXT(Table110111213234567891011[[#This Row],[Records Reviewed]])," ",Y78/Table110111213234567891011[[#This Row],[Records Reviewed]])</f>
        <v xml:space="preserve"> </v>
      </c>
      <c r="L78" s="8" t="str">
        <f ca="1">IF(ISTEXT(Table110111213234567891011[[#This Row],[Records Reviewed]])," ",Z78/Table110111213234567891011[[#This Row],[Records Reviewed]])</f>
        <v xml:space="preserve"> </v>
      </c>
      <c r="M78" s="24" t="str">
        <f ca="1">IF(ISTEXT(Table110111213234567891011[[#This Row],[Records Reviewed]])," ",AA78/Table110111213234567891011[[#This Row],[Records Reviewed]])</f>
        <v xml:space="preserve"> </v>
      </c>
      <c r="N78" s="52" t="str">
        <f>IF(R78=0," ",IF(ISNONTEXT(Table110111213234567891011[[#This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IF(ISTEXT(Table110111213234567891011[[#This Row],[Records Reviewed]])," ",T79/Table110111213234567891011[[#This Row],[Records Reviewed]])</f>
        <v xml:space="preserve"> </v>
      </c>
      <c r="G79" s="8" t="str">
        <f ca="1">IF(ISTEXT(Table110111213234567891011[[#This Row],[Records Reviewed]])," ",U79/Table110111213234567891011[[#This Row],[Records Reviewed]])</f>
        <v xml:space="preserve"> </v>
      </c>
      <c r="H79" s="8" t="str">
        <f ca="1">IF(ISTEXT(Table110111213234567891011[[#This Row],[Records Reviewed]])," ",V79/Table110111213234567891011[[#This Row],[Records Reviewed]])</f>
        <v xml:space="preserve"> </v>
      </c>
      <c r="I79" s="8" t="str">
        <f ca="1">IF(ISTEXT(Table110111213234567891011[[#This Row],[Records Reviewed]])," ",W79/Table110111213234567891011[[#This Row],[Records Reviewed]])</f>
        <v xml:space="preserve"> </v>
      </c>
      <c r="J79" s="8" t="str">
        <f ca="1">IF(ISTEXT(Table110111213234567891011[[#This Row],[Records Reviewed]])," ",X79/Table110111213234567891011[[#This Row],[Records Reviewed]])</f>
        <v xml:space="preserve"> </v>
      </c>
      <c r="K79" s="8" t="str">
        <f ca="1">IF(ISTEXT(Table110111213234567891011[[#This Row],[Records Reviewed]])," ",Y79/Table110111213234567891011[[#This Row],[Records Reviewed]])</f>
        <v xml:space="preserve"> </v>
      </c>
      <c r="L79" s="8" t="str">
        <f ca="1">IF(ISTEXT(Table110111213234567891011[[#This Row],[Records Reviewed]])," ",Z79/Table110111213234567891011[[#This Row],[Records Reviewed]])</f>
        <v xml:space="preserve"> </v>
      </c>
      <c r="M79" s="24" t="str">
        <f ca="1">IF(ISTEXT(Table110111213234567891011[[#This Row],[Records Reviewed]])," ",AA79/Table110111213234567891011[[#This Row],[Records Reviewed]])</f>
        <v xml:space="preserve"> </v>
      </c>
      <c r="N79" s="52" t="str">
        <f>IF(R79=0," ",IF(ISNONTEXT(Table110111213234567891011[[#This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IF(ISTEXT(Table110111213234567891011[[#This Row],[Records Reviewed]])," ",T80/Table110111213234567891011[[#This Row],[Records Reviewed]])</f>
        <v xml:space="preserve"> </v>
      </c>
      <c r="G80" s="8" t="str">
        <f ca="1">IF(ISTEXT(Table110111213234567891011[[#This Row],[Records Reviewed]])," ",U80/Table110111213234567891011[[#This Row],[Records Reviewed]])</f>
        <v xml:space="preserve"> </v>
      </c>
      <c r="H80" s="8" t="str">
        <f ca="1">IF(ISTEXT(Table110111213234567891011[[#This Row],[Records Reviewed]])," ",V80/Table110111213234567891011[[#This Row],[Records Reviewed]])</f>
        <v xml:space="preserve"> </v>
      </c>
      <c r="I80" s="8" t="str">
        <f ca="1">IF(ISTEXT(Table110111213234567891011[[#This Row],[Records Reviewed]])," ",W80/Table110111213234567891011[[#This Row],[Records Reviewed]])</f>
        <v xml:space="preserve"> </v>
      </c>
      <c r="J80" s="8" t="str">
        <f ca="1">IF(ISTEXT(Table110111213234567891011[[#This Row],[Records Reviewed]])," ",X80/Table110111213234567891011[[#This Row],[Records Reviewed]])</f>
        <v xml:space="preserve"> </v>
      </c>
      <c r="K80" s="8" t="str">
        <f ca="1">IF(ISTEXT(Table110111213234567891011[[#This Row],[Records Reviewed]])," ",Y80/Table110111213234567891011[[#This Row],[Records Reviewed]])</f>
        <v xml:space="preserve"> </v>
      </c>
      <c r="L80" s="8" t="str">
        <f ca="1">IF(ISTEXT(Table110111213234567891011[[#This Row],[Records Reviewed]])," ",Z80/Table110111213234567891011[[#This Row],[Records Reviewed]])</f>
        <v xml:space="preserve"> </v>
      </c>
      <c r="M80" s="24" t="str">
        <f ca="1">IF(ISTEXT(Table110111213234567891011[[#This Row],[Records Reviewed]])," ",AA80/Table110111213234567891011[[#This Row],[Records Reviewed]])</f>
        <v xml:space="preserve"> </v>
      </c>
      <c r="N80" s="52" t="str">
        <f>IF(R80=0," ",IF(ISNONTEXT(Table110111213234567891011[[#This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IF(ISTEXT(Table110111213234567891011[[#This Row],[Records Reviewed]])," ",T81/Table110111213234567891011[[#This Row],[Records Reviewed]])</f>
        <v xml:space="preserve"> </v>
      </c>
      <c r="G81" s="8" t="str">
        <f ca="1">IF(ISTEXT(Table110111213234567891011[[#This Row],[Records Reviewed]])," ",U81/Table110111213234567891011[[#This Row],[Records Reviewed]])</f>
        <v xml:space="preserve"> </v>
      </c>
      <c r="H81" s="8" t="str">
        <f ca="1">IF(ISTEXT(Table110111213234567891011[[#This Row],[Records Reviewed]])," ",V81/Table110111213234567891011[[#This Row],[Records Reviewed]])</f>
        <v xml:space="preserve"> </v>
      </c>
      <c r="I81" s="8" t="str">
        <f ca="1">IF(ISTEXT(Table110111213234567891011[[#This Row],[Records Reviewed]])," ",W81/Table110111213234567891011[[#This Row],[Records Reviewed]])</f>
        <v xml:space="preserve"> </v>
      </c>
      <c r="J81" s="8" t="str">
        <f ca="1">IF(ISTEXT(Table110111213234567891011[[#This Row],[Records Reviewed]])," ",X81/Table110111213234567891011[[#This Row],[Records Reviewed]])</f>
        <v xml:space="preserve"> </v>
      </c>
      <c r="K81" s="8" t="str">
        <f ca="1">IF(ISTEXT(Table110111213234567891011[[#This Row],[Records Reviewed]])," ",Y81/Table110111213234567891011[[#This Row],[Records Reviewed]])</f>
        <v xml:space="preserve"> </v>
      </c>
      <c r="L81" s="8" t="str">
        <f ca="1">IF(ISTEXT(Table110111213234567891011[[#This Row],[Records Reviewed]])," ",Z81/Table110111213234567891011[[#This Row],[Records Reviewed]])</f>
        <v xml:space="preserve"> </v>
      </c>
      <c r="M81" s="24" t="str">
        <f ca="1">IF(ISTEXT(Table110111213234567891011[[#This Row],[Records Reviewed]])," ",AA81/Table110111213234567891011[[#This Row],[Records Reviewed]])</f>
        <v xml:space="preserve"> </v>
      </c>
      <c r="N81" s="52" t="str">
        <f>IF(R81=0," ",IF(ISNONTEXT(Table110111213234567891011[[#This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IF(ISTEXT(Table110111213234567891011[[#This Row],[Records Reviewed]])," ",T82/Table110111213234567891011[[#This Row],[Records Reviewed]])</f>
        <v xml:space="preserve"> </v>
      </c>
      <c r="G82" s="8" t="str">
        <f ca="1">IF(ISTEXT(Table110111213234567891011[[#This Row],[Records Reviewed]])," ",U82/Table110111213234567891011[[#This Row],[Records Reviewed]])</f>
        <v xml:space="preserve"> </v>
      </c>
      <c r="H82" s="8" t="str">
        <f ca="1">IF(ISTEXT(Table110111213234567891011[[#This Row],[Records Reviewed]])," ",V82/Table110111213234567891011[[#This Row],[Records Reviewed]])</f>
        <v xml:space="preserve"> </v>
      </c>
      <c r="I82" s="8" t="str">
        <f ca="1">IF(ISTEXT(Table110111213234567891011[[#This Row],[Records Reviewed]])," ",W82/Table110111213234567891011[[#This Row],[Records Reviewed]])</f>
        <v xml:space="preserve"> </v>
      </c>
      <c r="J82" s="8" t="str">
        <f ca="1">IF(ISTEXT(Table110111213234567891011[[#This Row],[Records Reviewed]])," ",X82/Table110111213234567891011[[#This Row],[Records Reviewed]])</f>
        <v xml:space="preserve"> </v>
      </c>
      <c r="K82" s="8" t="str">
        <f ca="1">IF(ISTEXT(Table110111213234567891011[[#This Row],[Records Reviewed]])," ",Y82/Table110111213234567891011[[#This Row],[Records Reviewed]])</f>
        <v xml:space="preserve"> </v>
      </c>
      <c r="L82" s="8" t="str">
        <f ca="1">IF(ISTEXT(Table110111213234567891011[[#This Row],[Records Reviewed]])," ",Z82/Table110111213234567891011[[#This Row],[Records Reviewed]])</f>
        <v xml:space="preserve"> </v>
      </c>
      <c r="M82" s="24" t="str">
        <f ca="1">IF(ISTEXT(Table110111213234567891011[[#This Row],[Records Reviewed]])," ",AA82/Table110111213234567891011[[#This Row],[Records Reviewed]])</f>
        <v xml:space="preserve"> </v>
      </c>
      <c r="N82" s="52" t="str">
        <f>IF(R82=0," ",IF(ISNONTEXT(Table110111213234567891011[[#This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IF(ISTEXT(Table110111213234567891011[[#This Row],[Records Reviewed]])," ",T83/Table110111213234567891011[[#This Row],[Records Reviewed]])</f>
        <v xml:space="preserve"> </v>
      </c>
      <c r="G83" s="8" t="str">
        <f ca="1">IF(ISTEXT(Table110111213234567891011[[#This Row],[Records Reviewed]])," ",U83/Table110111213234567891011[[#This Row],[Records Reviewed]])</f>
        <v xml:space="preserve"> </v>
      </c>
      <c r="H83" s="8" t="str">
        <f ca="1">IF(ISTEXT(Table110111213234567891011[[#This Row],[Records Reviewed]])," ",V83/Table110111213234567891011[[#This Row],[Records Reviewed]])</f>
        <v xml:space="preserve"> </v>
      </c>
      <c r="I83" s="8" t="str">
        <f ca="1">IF(ISTEXT(Table110111213234567891011[[#This Row],[Records Reviewed]])," ",W83/Table110111213234567891011[[#This Row],[Records Reviewed]])</f>
        <v xml:space="preserve"> </v>
      </c>
      <c r="J83" s="8" t="str">
        <f ca="1">IF(ISTEXT(Table110111213234567891011[[#This Row],[Records Reviewed]])," ",X83/Table110111213234567891011[[#This Row],[Records Reviewed]])</f>
        <v xml:space="preserve"> </v>
      </c>
      <c r="K83" s="8" t="str">
        <f ca="1">IF(ISTEXT(Table110111213234567891011[[#This Row],[Records Reviewed]])," ",Y83/Table110111213234567891011[[#This Row],[Records Reviewed]])</f>
        <v xml:space="preserve"> </v>
      </c>
      <c r="L83" s="8" t="str">
        <f ca="1">IF(ISTEXT(Table110111213234567891011[[#This Row],[Records Reviewed]])," ",Z83/Table110111213234567891011[[#This Row],[Records Reviewed]])</f>
        <v xml:space="preserve"> </v>
      </c>
      <c r="M83" s="24" t="str">
        <f ca="1">IF(ISTEXT(Table110111213234567891011[[#This Row],[Records Reviewed]])," ",AA83/Table110111213234567891011[[#This Row],[Records Reviewed]])</f>
        <v xml:space="preserve"> </v>
      </c>
      <c r="N83" s="52" t="str">
        <f>IF(R83=0," ",IF(ISNONTEXT(Table110111213234567891011[[#This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IF(ISTEXT(Table110111213234567891011[[#This Row],[Records Reviewed]])," ",T84/Table110111213234567891011[[#This Row],[Records Reviewed]])</f>
        <v xml:space="preserve"> </v>
      </c>
      <c r="G84" s="8" t="str">
        <f ca="1">IF(ISTEXT(Table110111213234567891011[[#This Row],[Records Reviewed]])," ",U84/Table110111213234567891011[[#This Row],[Records Reviewed]])</f>
        <v xml:space="preserve"> </v>
      </c>
      <c r="H84" s="8" t="str">
        <f ca="1">IF(ISTEXT(Table110111213234567891011[[#This Row],[Records Reviewed]])," ",V84/Table110111213234567891011[[#This Row],[Records Reviewed]])</f>
        <v xml:space="preserve"> </v>
      </c>
      <c r="I84" s="8" t="str">
        <f ca="1">IF(ISTEXT(Table110111213234567891011[[#This Row],[Records Reviewed]])," ",W84/Table110111213234567891011[[#This Row],[Records Reviewed]])</f>
        <v xml:space="preserve"> </v>
      </c>
      <c r="J84" s="8" t="str">
        <f ca="1">IF(ISTEXT(Table110111213234567891011[[#This Row],[Records Reviewed]])," ",X84/Table110111213234567891011[[#This Row],[Records Reviewed]])</f>
        <v xml:space="preserve"> </v>
      </c>
      <c r="K84" s="8" t="str">
        <f ca="1">IF(ISTEXT(Table110111213234567891011[[#This Row],[Records Reviewed]])," ",Y84/Table110111213234567891011[[#This Row],[Records Reviewed]])</f>
        <v xml:space="preserve"> </v>
      </c>
      <c r="L84" s="8" t="str">
        <f ca="1">IF(ISTEXT(Table110111213234567891011[[#This Row],[Records Reviewed]])," ",Z84/Table110111213234567891011[[#This Row],[Records Reviewed]])</f>
        <v xml:space="preserve"> </v>
      </c>
      <c r="M84" s="24" t="str">
        <f ca="1">IF(ISTEXT(Table110111213234567891011[[#This Row],[Records Reviewed]])," ",AA84/Table110111213234567891011[[#This Row],[Records Reviewed]])</f>
        <v xml:space="preserve"> </v>
      </c>
      <c r="N84" s="52" t="str">
        <f>IF(R84=0," ",IF(ISNONTEXT(Table110111213234567891011[[#This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IF(ISTEXT(Table110111213234567891011[[#This Row],[Records Reviewed]])," ",T85/Table110111213234567891011[[#This Row],[Records Reviewed]])</f>
        <v xml:space="preserve"> </v>
      </c>
      <c r="G85" s="8" t="str">
        <f ca="1">IF(ISTEXT(Table110111213234567891011[[#This Row],[Records Reviewed]])," ",U85/Table110111213234567891011[[#This Row],[Records Reviewed]])</f>
        <v xml:space="preserve"> </v>
      </c>
      <c r="H85" s="8" t="str">
        <f ca="1">IF(ISTEXT(Table110111213234567891011[[#This Row],[Records Reviewed]])," ",V85/Table110111213234567891011[[#This Row],[Records Reviewed]])</f>
        <v xml:space="preserve"> </v>
      </c>
      <c r="I85" s="8" t="str">
        <f ca="1">IF(ISTEXT(Table110111213234567891011[[#This Row],[Records Reviewed]])," ",W85/Table110111213234567891011[[#This Row],[Records Reviewed]])</f>
        <v xml:space="preserve"> </v>
      </c>
      <c r="J85" s="8" t="str">
        <f ca="1">IF(ISTEXT(Table110111213234567891011[[#This Row],[Records Reviewed]])," ",X85/Table110111213234567891011[[#This Row],[Records Reviewed]])</f>
        <v xml:space="preserve"> </v>
      </c>
      <c r="K85" s="8" t="str">
        <f ca="1">IF(ISTEXT(Table110111213234567891011[[#This Row],[Records Reviewed]])," ",Y85/Table110111213234567891011[[#This Row],[Records Reviewed]])</f>
        <v xml:space="preserve"> </v>
      </c>
      <c r="L85" s="8" t="str">
        <f ca="1">IF(ISTEXT(Table110111213234567891011[[#This Row],[Records Reviewed]])," ",Z85/Table110111213234567891011[[#This Row],[Records Reviewed]])</f>
        <v xml:space="preserve"> </v>
      </c>
      <c r="M85" s="24" t="str">
        <f ca="1">IF(ISTEXT(Table110111213234567891011[[#This Row],[Records Reviewed]])," ",AA85/Table110111213234567891011[[#This Row],[Records Reviewed]])</f>
        <v xml:space="preserve"> </v>
      </c>
      <c r="N85" s="52" t="str">
        <f>IF(R85=0," ",IF(ISNONTEXT(Table110111213234567891011[[#This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IF(ISTEXT(Table110111213234567891011[[#This Row],[Records Reviewed]])," ",T86/Table110111213234567891011[[#This Row],[Records Reviewed]])</f>
        <v xml:space="preserve"> </v>
      </c>
      <c r="G86" s="8" t="str">
        <f ca="1">IF(ISTEXT(Table110111213234567891011[[#This Row],[Records Reviewed]])," ",U86/Table110111213234567891011[[#This Row],[Records Reviewed]])</f>
        <v xml:space="preserve"> </v>
      </c>
      <c r="H86" s="8" t="str">
        <f ca="1">IF(ISTEXT(Table110111213234567891011[[#This Row],[Records Reviewed]])," ",V86/Table110111213234567891011[[#This Row],[Records Reviewed]])</f>
        <v xml:space="preserve"> </v>
      </c>
      <c r="I86" s="8" t="str">
        <f ca="1">IF(ISTEXT(Table110111213234567891011[[#This Row],[Records Reviewed]])," ",W86/Table110111213234567891011[[#This Row],[Records Reviewed]])</f>
        <v xml:space="preserve"> </v>
      </c>
      <c r="J86" s="8" t="str">
        <f ca="1">IF(ISTEXT(Table110111213234567891011[[#This Row],[Records Reviewed]])," ",X86/Table110111213234567891011[[#This Row],[Records Reviewed]])</f>
        <v xml:space="preserve"> </v>
      </c>
      <c r="K86" s="8" t="str">
        <f ca="1">IF(ISTEXT(Table110111213234567891011[[#This Row],[Records Reviewed]])," ",Y86/Table110111213234567891011[[#This Row],[Records Reviewed]])</f>
        <v xml:space="preserve"> </v>
      </c>
      <c r="L86" s="8" t="str">
        <f ca="1">IF(ISTEXT(Table110111213234567891011[[#This Row],[Records Reviewed]])," ",Z86/Table110111213234567891011[[#This Row],[Records Reviewed]])</f>
        <v xml:space="preserve"> </v>
      </c>
      <c r="M86" s="24" t="str">
        <f ca="1">IF(ISTEXT(Table110111213234567891011[[#This Row],[Records Reviewed]])," ",AA86/Table110111213234567891011[[#This Row],[Records Reviewed]])</f>
        <v xml:space="preserve"> </v>
      </c>
      <c r="N86" s="52" t="str">
        <f>IF(R86=0," ",IF(ISNONTEXT(Table110111213234567891011[[#This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IF(ISTEXT(Table110111213234567891011[[#This Row],[Records Reviewed]])," ",T87/Table110111213234567891011[[#This Row],[Records Reviewed]])</f>
        <v xml:space="preserve"> </v>
      </c>
      <c r="G87" s="8" t="str">
        <f ca="1">IF(ISTEXT(Table110111213234567891011[[#This Row],[Records Reviewed]])," ",U87/Table110111213234567891011[[#This Row],[Records Reviewed]])</f>
        <v xml:space="preserve"> </v>
      </c>
      <c r="H87" s="8" t="str">
        <f ca="1">IF(ISTEXT(Table110111213234567891011[[#This Row],[Records Reviewed]])," ",V87/Table110111213234567891011[[#This Row],[Records Reviewed]])</f>
        <v xml:space="preserve"> </v>
      </c>
      <c r="I87" s="8" t="str">
        <f ca="1">IF(ISTEXT(Table110111213234567891011[[#This Row],[Records Reviewed]])," ",W87/Table110111213234567891011[[#This Row],[Records Reviewed]])</f>
        <v xml:space="preserve"> </v>
      </c>
      <c r="J87" s="8" t="str">
        <f ca="1">IF(ISTEXT(Table110111213234567891011[[#This Row],[Records Reviewed]])," ",X87/Table110111213234567891011[[#This Row],[Records Reviewed]])</f>
        <v xml:space="preserve"> </v>
      </c>
      <c r="K87" s="8" t="str">
        <f ca="1">IF(ISTEXT(Table110111213234567891011[[#This Row],[Records Reviewed]])," ",Y87/Table110111213234567891011[[#This Row],[Records Reviewed]])</f>
        <v xml:space="preserve"> </v>
      </c>
      <c r="L87" s="8" t="str">
        <f ca="1">IF(ISTEXT(Table110111213234567891011[[#This Row],[Records Reviewed]])," ",Z87/Table110111213234567891011[[#This Row],[Records Reviewed]])</f>
        <v xml:space="preserve"> </v>
      </c>
      <c r="M87" s="24" t="str">
        <f ca="1">IF(ISTEXT(Table110111213234567891011[[#This Row],[Records Reviewed]])," ",AA87/Table110111213234567891011[[#This Row],[Records Reviewed]])</f>
        <v xml:space="preserve"> </v>
      </c>
      <c r="N87" s="52" t="str">
        <f>IF(R87=0," ",IF(ISNONTEXT(Table110111213234567891011[[#This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IF(ISTEXT(Table110111213234567891011[[#This Row],[Records Reviewed]])," ",T88/Table110111213234567891011[[#This Row],[Records Reviewed]])</f>
        <v xml:space="preserve"> </v>
      </c>
      <c r="G88" s="8" t="str">
        <f ca="1">IF(ISTEXT(Table110111213234567891011[[#This Row],[Records Reviewed]])," ",U88/Table110111213234567891011[[#This Row],[Records Reviewed]])</f>
        <v xml:space="preserve"> </v>
      </c>
      <c r="H88" s="8" t="str">
        <f ca="1">IF(ISTEXT(Table110111213234567891011[[#This Row],[Records Reviewed]])," ",V88/Table110111213234567891011[[#This Row],[Records Reviewed]])</f>
        <v xml:space="preserve"> </v>
      </c>
      <c r="I88" s="8" t="str">
        <f ca="1">IF(ISTEXT(Table110111213234567891011[[#This Row],[Records Reviewed]])," ",W88/Table110111213234567891011[[#This Row],[Records Reviewed]])</f>
        <v xml:space="preserve"> </v>
      </c>
      <c r="J88" s="8" t="str">
        <f ca="1">IF(ISTEXT(Table110111213234567891011[[#This Row],[Records Reviewed]])," ",X88/Table110111213234567891011[[#This Row],[Records Reviewed]])</f>
        <v xml:space="preserve"> </v>
      </c>
      <c r="K88" s="8" t="str">
        <f ca="1">IF(ISTEXT(Table110111213234567891011[[#This Row],[Records Reviewed]])," ",Y88/Table110111213234567891011[[#This Row],[Records Reviewed]])</f>
        <v xml:space="preserve"> </v>
      </c>
      <c r="L88" s="8" t="str">
        <f ca="1">IF(ISTEXT(Table110111213234567891011[[#This Row],[Records Reviewed]])," ",Z88/Table110111213234567891011[[#This Row],[Records Reviewed]])</f>
        <v xml:space="preserve"> </v>
      </c>
      <c r="M88" s="24" t="str">
        <f ca="1">IF(ISTEXT(Table110111213234567891011[[#This Row],[Records Reviewed]])," ",AA88/Table110111213234567891011[[#This Row],[Records Reviewed]])</f>
        <v xml:space="preserve"> </v>
      </c>
      <c r="N88" s="52" t="str">
        <f>IF(R88=0," ",IF(ISNONTEXT(Table110111213234567891011[[#This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IF(ISTEXT(Table110111213234567891011[[#This Row],[Records Reviewed]])," ",T89/Table110111213234567891011[[#This Row],[Records Reviewed]])</f>
        <v xml:space="preserve"> </v>
      </c>
      <c r="G89" s="8" t="str">
        <f ca="1">IF(ISTEXT(Table110111213234567891011[[#This Row],[Records Reviewed]])," ",U89/Table110111213234567891011[[#This Row],[Records Reviewed]])</f>
        <v xml:space="preserve"> </v>
      </c>
      <c r="H89" s="8" t="str">
        <f ca="1">IF(ISTEXT(Table110111213234567891011[[#This Row],[Records Reviewed]])," ",V89/Table110111213234567891011[[#This Row],[Records Reviewed]])</f>
        <v xml:space="preserve"> </v>
      </c>
      <c r="I89" s="8" t="str">
        <f ca="1">IF(ISTEXT(Table110111213234567891011[[#This Row],[Records Reviewed]])," ",W89/Table110111213234567891011[[#This Row],[Records Reviewed]])</f>
        <v xml:space="preserve"> </v>
      </c>
      <c r="J89" s="8" t="str">
        <f ca="1">IF(ISTEXT(Table110111213234567891011[[#This Row],[Records Reviewed]])," ",X89/Table110111213234567891011[[#This Row],[Records Reviewed]])</f>
        <v xml:space="preserve"> </v>
      </c>
      <c r="K89" s="8" t="str">
        <f ca="1">IF(ISTEXT(Table110111213234567891011[[#This Row],[Records Reviewed]])," ",Y89/Table110111213234567891011[[#This Row],[Records Reviewed]])</f>
        <v xml:space="preserve"> </v>
      </c>
      <c r="L89" s="8" t="str">
        <f ca="1">IF(ISTEXT(Table110111213234567891011[[#This Row],[Records Reviewed]])," ",Z89/Table110111213234567891011[[#This Row],[Records Reviewed]])</f>
        <v xml:space="preserve"> </v>
      </c>
      <c r="M89" s="24" t="str">
        <f ca="1">IF(ISTEXT(Table110111213234567891011[[#This Row],[Records Reviewed]])," ",AA89/Table110111213234567891011[[#This Row],[Records Reviewed]])</f>
        <v xml:space="preserve"> </v>
      </c>
      <c r="N89" s="52" t="str">
        <f>IF(R89=0," ",IF(ISNONTEXT(Table110111213234567891011[[#This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IF(ISTEXT(Table110111213234567891011[[#This Row],[Records Reviewed]])," ",T90/Table110111213234567891011[[#This Row],[Records Reviewed]])</f>
        <v xml:space="preserve"> </v>
      </c>
      <c r="G90" s="8" t="str">
        <f ca="1">IF(ISTEXT(Table110111213234567891011[[#This Row],[Records Reviewed]])," ",U90/Table110111213234567891011[[#This Row],[Records Reviewed]])</f>
        <v xml:space="preserve"> </v>
      </c>
      <c r="H90" s="8" t="str">
        <f ca="1">IF(ISTEXT(Table110111213234567891011[[#This Row],[Records Reviewed]])," ",V90/Table110111213234567891011[[#This Row],[Records Reviewed]])</f>
        <v xml:space="preserve"> </v>
      </c>
      <c r="I90" s="8" t="str">
        <f ca="1">IF(ISTEXT(Table110111213234567891011[[#This Row],[Records Reviewed]])," ",W90/Table110111213234567891011[[#This Row],[Records Reviewed]])</f>
        <v xml:space="preserve"> </v>
      </c>
      <c r="J90" s="8" t="str">
        <f ca="1">IF(ISTEXT(Table110111213234567891011[[#This Row],[Records Reviewed]])," ",X90/Table110111213234567891011[[#This Row],[Records Reviewed]])</f>
        <v xml:space="preserve"> </v>
      </c>
      <c r="K90" s="8" t="str">
        <f ca="1">IF(ISTEXT(Table110111213234567891011[[#This Row],[Records Reviewed]])," ",Y90/Table110111213234567891011[[#This Row],[Records Reviewed]])</f>
        <v xml:space="preserve"> </v>
      </c>
      <c r="L90" s="8" t="str">
        <f ca="1">IF(ISTEXT(Table110111213234567891011[[#This Row],[Records Reviewed]])," ",Z90/Table110111213234567891011[[#This Row],[Records Reviewed]])</f>
        <v xml:space="preserve"> </v>
      </c>
      <c r="M90" s="24" t="str">
        <f ca="1">IF(ISTEXT(Table110111213234567891011[[#This Row],[Records Reviewed]])," ",AA90/Table110111213234567891011[[#This Row],[Records Reviewed]])</f>
        <v xml:space="preserve"> </v>
      </c>
      <c r="N90" s="52" t="str">
        <f>IF(R90=0," ",IF(ISNONTEXT(Table110111213234567891011[[#This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IF(ISTEXT(Table110111213234567891011[[#This Row],[Records Reviewed]])," ",T91/Table110111213234567891011[[#This Row],[Records Reviewed]])</f>
        <v xml:space="preserve"> </v>
      </c>
      <c r="G91" s="8" t="str">
        <f ca="1">IF(ISTEXT(Table110111213234567891011[[#This Row],[Records Reviewed]])," ",U91/Table110111213234567891011[[#This Row],[Records Reviewed]])</f>
        <v xml:space="preserve"> </v>
      </c>
      <c r="H91" s="8" t="str">
        <f ca="1">IF(ISTEXT(Table110111213234567891011[[#This Row],[Records Reviewed]])," ",V91/Table110111213234567891011[[#This Row],[Records Reviewed]])</f>
        <v xml:space="preserve"> </v>
      </c>
      <c r="I91" s="8" t="str">
        <f ca="1">IF(ISTEXT(Table110111213234567891011[[#This Row],[Records Reviewed]])," ",W91/Table110111213234567891011[[#This Row],[Records Reviewed]])</f>
        <v xml:space="preserve"> </v>
      </c>
      <c r="J91" s="8" t="str">
        <f ca="1">IF(ISTEXT(Table110111213234567891011[[#This Row],[Records Reviewed]])," ",X91/Table110111213234567891011[[#This Row],[Records Reviewed]])</f>
        <v xml:space="preserve"> </v>
      </c>
      <c r="K91" s="8" t="str">
        <f ca="1">IF(ISTEXT(Table110111213234567891011[[#This Row],[Records Reviewed]])," ",Y91/Table110111213234567891011[[#This Row],[Records Reviewed]])</f>
        <v xml:space="preserve"> </v>
      </c>
      <c r="L91" s="8" t="str">
        <f ca="1">IF(ISTEXT(Table110111213234567891011[[#This Row],[Records Reviewed]])," ",Z91/Table110111213234567891011[[#This Row],[Records Reviewed]])</f>
        <v xml:space="preserve"> </v>
      </c>
      <c r="M91" s="24" t="str">
        <f ca="1">IF(ISTEXT(Table110111213234567891011[[#This Row],[Records Reviewed]])," ",AA91/Table110111213234567891011[[#This Row],[Records Reviewed]])</f>
        <v xml:space="preserve"> </v>
      </c>
      <c r="N91" s="52" t="str">
        <f>IF(R91=0," ",IF(ISNONTEXT(Table110111213234567891011[[#This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IF(ISTEXT(Table110111213234567891011[[#This Row],[Records Reviewed]])," ",T92/Table110111213234567891011[[#This Row],[Records Reviewed]])</f>
        <v xml:space="preserve"> </v>
      </c>
      <c r="G92" s="8" t="str">
        <f ca="1">IF(ISTEXT(Table110111213234567891011[[#This Row],[Records Reviewed]])," ",U92/Table110111213234567891011[[#This Row],[Records Reviewed]])</f>
        <v xml:space="preserve"> </v>
      </c>
      <c r="H92" s="8" t="str">
        <f ca="1">IF(ISTEXT(Table110111213234567891011[[#This Row],[Records Reviewed]])," ",V92/Table110111213234567891011[[#This Row],[Records Reviewed]])</f>
        <v xml:space="preserve"> </v>
      </c>
      <c r="I92" s="8" t="str">
        <f ca="1">IF(ISTEXT(Table110111213234567891011[[#This Row],[Records Reviewed]])," ",W92/Table110111213234567891011[[#This Row],[Records Reviewed]])</f>
        <v xml:space="preserve"> </v>
      </c>
      <c r="J92" s="8" t="str">
        <f ca="1">IF(ISTEXT(Table110111213234567891011[[#This Row],[Records Reviewed]])," ",X92/Table110111213234567891011[[#This Row],[Records Reviewed]])</f>
        <v xml:space="preserve"> </v>
      </c>
      <c r="K92" s="8" t="str">
        <f ca="1">IF(ISTEXT(Table110111213234567891011[[#This Row],[Records Reviewed]])," ",Y92/Table110111213234567891011[[#This Row],[Records Reviewed]])</f>
        <v xml:space="preserve"> </v>
      </c>
      <c r="L92" s="8" t="str">
        <f ca="1">IF(ISTEXT(Table110111213234567891011[[#This Row],[Records Reviewed]])," ",Z92/Table110111213234567891011[[#This Row],[Records Reviewed]])</f>
        <v xml:space="preserve"> </v>
      </c>
      <c r="M92" s="24" t="str">
        <f ca="1">IF(ISTEXT(Table110111213234567891011[[#This Row],[Records Reviewed]])," ",AA92/Table110111213234567891011[[#This Row],[Records Reviewed]])</f>
        <v xml:space="preserve"> </v>
      </c>
      <c r="N92" s="52" t="str">
        <f>IF(R92=0," ",IF(ISNONTEXT(Table110111213234567891011[[#This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IF(ISTEXT(Table110111213234567891011[[#This Row],[Records Reviewed]])," ",T93/Table110111213234567891011[[#This Row],[Records Reviewed]])</f>
        <v xml:space="preserve"> </v>
      </c>
      <c r="G93" s="8" t="str">
        <f ca="1">IF(ISTEXT(Table110111213234567891011[[#This Row],[Records Reviewed]])," ",U93/Table110111213234567891011[[#This Row],[Records Reviewed]])</f>
        <v xml:space="preserve"> </v>
      </c>
      <c r="H93" s="8" t="str">
        <f ca="1">IF(ISTEXT(Table110111213234567891011[[#This Row],[Records Reviewed]])," ",V93/Table110111213234567891011[[#This Row],[Records Reviewed]])</f>
        <v xml:space="preserve"> </v>
      </c>
      <c r="I93" s="8" t="str">
        <f ca="1">IF(ISTEXT(Table110111213234567891011[[#This Row],[Records Reviewed]])," ",W93/Table110111213234567891011[[#This Row],[Records Reviewed]])</f>
        <v xml:space="preserve"> </v>
      </c>
      <c r="J93" s="8" t="str">
        <f ca="1">IF(ISTEXT(Table110111213234567891011[[#This Row],[Records Reviewed]])," ",X93/Table110111213234567891011[[#This Row],[Records Reviewed]])</f>
        <v xml:space="preserve"> </v>
      </c>
      <c r="K93" s="8" t="str">
        <f ca="1">IF(ISTEXT(Table110111213234567891011[[#This Row],[Records Reviewed]])," ",Y93/Table110111213234567891011[[#This Row],[Records Reviewed]])</f>
        <v xml:space="preserve"> </v>
      </c>
      <c r="L93" s="8" t="str">
        <f ca="1">IF(ISTEXT(Table110111213234567891011[[#This Row],[Records Reviewed]])," ",Z93/Table110111213234567891011[[#This Row],[Records Reviewed]])</f>
        <v xml:space="preserve"> </v>
      </c>
      <c r="M93" s="24" t="str">
        <f ca="1">IF(ISTEXT(Table110111213234567891011[[#This Row],[Records Reviewed]])," ",AA93/Table110111213234567891011[[#This Row],[Records Reviewed]])</f>
        <v xml:space="preserve"> </v>
      </c>
      <c r="N93" s="52" t="str">
        <f>IF(R93=0," ",IF(ISNONTEXT(Table110111213234567891011[[#This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IF(ISTEXT(Table110111213234567891011[[#This Row],[Records Reviewed]])," ",T94/Table110111213234567891011[[#This Row],[Records Reviewed]])</f>
        <v xml:space="preserve"> </v>
      </c>
      <c r="G94" s="8" t="str">
        <f ca="1">IF(ISTEXT(Table110111213234567891011[[#This Row],[Records Reviewed]])," ",U94/Table110111213234567891011[[#This Row],[Records Reviewed]])</f>
        <v xml:space="preserve"> </v>
      </c>
      <c r="H94" s="8" t="str">
        <f ca="1">IF(ISTEXT(Table110111213234567891011[[#This Row],[Records Reviewed]])," ",V94/Table110111213234567891011[[#This Row],[Records Reviewed]])</f>
        <v xml:space="preserve"> </v>
      </c>
      <c r="I94" s="8" t="str">
        <f ca="1">IF(ISTEXT(Table110111213234567891011[[#This Row],[Records Reviewed]])," ",W94/Table110111213234567891011[[#This Row],[Records Reviewed]])</f>
        <v xml:space="preserve"> </v>
      </c>
      <c r="J94" s="8" t="str">
        <f ca="1">IF(ISTEXT(Table110111213234567891011[[#This Row],[Records Reviewed]])," ",X94/Table110111213234567891011[[#This Row],[Records Reviewed]])</f>
        <v xml:space="preserve"> </v>
      </c>
      <c r="K94" s="8" t="str">
        <f ca="1">IF(ISTEXT(Table110111213234567891011[[#This Row],[Records Reviewed]])," ",Y94/Table110111213234567891011[[#This Row],[Records Reviewed]])</f>
        <v xml:space="preserve"> </v>
      </c>
      <c r="L94" s="8" t="str">
        <f ca="1">IF(ISTEXT(Table110111213234567891011[[#This Row],[Records Reviewed]])," ",Z94/Table110111213234567891011[[#This Row],[Records Reviewed]])</f>
        <v xml:space="preserve"> </v>
      </c>
      <c r="M94" s="24" t="str">
        <f ca="1">IF(ISTEXT(Table110111213234567891011[[#This Row],[Records Reviewed]])," ",AA94/Table110111213234567891011[[#This Row],[Records Reviewed]])</f>
        <v xml:space="preserve"> </v>
      </c>
      <c r="N94" s="52" t="str">
        <f>IF(R94=0," ",IF(ISNONTEXT(Table110111213234567891011[[#This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IF(ISTEXT(Table110111213234567891011[[#This Row],[Records Reviewed]])," ",T95/Table110111213234567891011[[#This Row],[Records Reviewed]])</f>
        <v xml:space="preserve"> </v>
      </c>
      <c r="G95" s="8" t="str">
        <f ca="1">IF(ISTEXT(Table110111213234567891011[[#This Row],[Records Reviewed]])," ",U95/Table110111213234567891011[[#This Row],[Records Reviewed]])</f>
        <v xml:space="preserve"> </v>
      </c>
      <c r="H95" s="8" t="str">
        <f ca="1">IF(ISTEXT(Table110111213234567891011[[#This Row],[Records Reviewed]])," ",V95/Table110111213234567891011[[#This Row],[Records Reviewed]])</f>
        <v xml:space="preserve"> </v>
      </c>
      <c r="I95" s="8" t="str">
        <f ca="1">IF(ISTEXT(Table110111213234567891011[[#This Row],[Records Reviewed]])," ",W95/Table110111213234567891011[[#This Row],[Records Reviewed]])</f>
        <v xml:space="preserve"> </v>
      </c>
      <c r="J95" s="8" t="str">
        <f ca="1">IF(ISTEXT(Table110111213234567891011[[#This Row],[Records Reviewed]])," ",X95/Table110111213234567891011[[#This Row],[Records Reviewed]])</f>
        <v xml:space="preserve"> </v>
      </c>
      <c r="K95" s="8" t="str">
        <f ca="1">IF(ISTEXT(Table110111213234567891011[[#This Row],[Records Reviewed]])," ",Y95/Table110111213234567891011[[#This Row],[Records Reviewed]])</f>
        <v xml:space="preserve"> </v>
      </c>
      <c r="L95" s="8" t="str">
        <f ca="1">IF(ISTEXT(Table110111213234567891011[[#This Row],[Records Reviewed]])," ",Z95/Table110111213234567891011[[#This Row],[Records Reviewed]])</f>
        <v xml:space="preserve"> </v>
      </c>
      <c r="M95" s="24" t="str">
        <f ca="1">IF(ISTEXT(Table110111213234567891011[[#This Row],[Records Reviewed]])," ",AA95/Table110111213234567891011[[#This Row],[Records Reviewed]])</f>
        <v xml:space="preserve"> </v>
      </c>
      <c r="N95" s="52" t="str">
        <f>IF(R95=0," ",IF(ISNONTEXT(Table110111213234567891011[[#This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IF(ISTEXT(Table110111213234567891011[[#This Row],[Records Reviewed]])," ",T96/Table110111213234567891011[[#This Row],[Records Reviewed]])</f>
        <v xml:space="preserve"> </v>
      </c>
      <c r="G96" s="8" t="str">
        <f ca="1">IF(ISTEXT(Table110111213234567891011[[#This Row],[Records Reviewed]])," ",U96/Table110111213234567891011[[#This Row],[Records Reviewed]])</f>
        <v xml:space="preserve"> </v>
      </c>
      <c r="H96" s="8" t="str">
        <f ca="1">IF(ISTEXT(Table110111213234567891011[[#This Row],[Records Reviewed]])," ",V96/Table110111213234567891011[[#This Row],[Records Reviewed]])</f>
        <v xml:space="preserve"> </v>
      </c>
      <c r="I96" s="8" t="str">
        <f ca="1">IF(ISTEXT(Table110111213234567891011[[#This Row],[Records Reviewed]])," ",W96/Table110111213234567891011[[#This Row],[Records Reviewed]])</f>
        <v xml:space="preserve"> </v>
      </c>
      <c r="J96" s="8" t="str">
        <f ca="1">IF(ISTEXT(Table110111213234567891011[[#This Row],[Records Reviewed]])," ",X96/Table110111213234567891011[[#This Row],[Records Reviewed]])</f>
        <v xml:space="preserve"> </v>
      </c>
      <c r="K96" s="8" t="str">
        <f ca="1">IF(ISTEXT(Table110111213234567891011[[#This Row],[Records Reviewed]])," ",Y96/Table110111213234567891011[[#This Row],[Records Reviewed]])</f>
        <v xml:space="preserve"> </v>
      </c>
      <c r="L96" s="8" t="str">
        <f ca="1">IF(ISTEXT(Table110111213234567891011[[#This Row],[Records Reviewed]])," ",Z96/Table110111213234567891011[[#This Row],[Records Reviewed]])</f>
        <v xml:space="preserve"> </v>
      </c>
      <c r="M96" s="24" t="str">
        <f ca="1">IF(ISTEXT(Table110111213234567891011[[#This Row],[Records Reviewed]])," ",AA96/Table110111213234567891011[[#This Row],[Records Reviewed]])</f>
        <v xml:space="preserve"> </v>
      </c>
      <c r="N96" s="52" t="str">
        <f>IF(R96=0," ",IF(ISNONTEXT(Table110111213234567891011[[#This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IF(ISTEXT(Table110111213234567891011[[#This Row],[Records Reviewed]])," ",T97/Table110111213234567891011[[#This Row],[Records Reviewed]])</f>
        <v xml:space="preserve"> </v>
      </c>
      <c r="G97" s="8" t="str">
        <f ca="1">IF(ISTEXT(Table110111213234567891011[[#This Row],[Records Reviewed]])," ",U97/Table110111213234567891011[[#This Row],[Records Reviewed]])</f>
        <v xml:space="preserve"> </v>
      </c>
      <c r="H97" s="8" t="str">
        <f ca="1">IF(ISTEXT(Table110111213234567891011[[#This Row],[Records Reviewed]])," ",V97/Table110111213234567891011[[#This Row],[Records Reviewed]])</f>
        <v xml:space="preserve"> </v>
      </c>
      <c r="I97" s="8" t="str">
        <f ca="1">IF(ISTEXT(Table110111213234567891011[[#This Row],[Records Reviewed]])," ",W97/Table110111213234567891011[[#This Row],[Records Reviewed]])</f>
        <v xml:space="preserve"> </v>
      </c>
      <c r="J97" s="8" t="str">
        <f ca="1">IF(ISTEXT(Table110111213234567891011[[#This Row],[Records Reviewed]])," ",X97/Table110111213234567891011[[#This Row],[Records Reviewed]])</f>
        <v xml:space="preserve"> </v>
      </c>
      <c r="K97" s="8" t="str">
        <f ca="1">IF(ISTEXT(Table110111213234567891011[[#This Row],[Records Reviewed]])," ",Y97/Table110111213234567891011[[#This Row],[Records Reviewed]])</f>
        <v xml:space="preserve"> </v>
      </c>
      <c r="L97" s="8" t="str">
        <f ca="1">IF(ISTEXT(Table110111213234567891011[[#This Row],[Records Reviewed]])," ",Z97/Table110111213234567891011[[#This Row],[Records Reviewed]])</f>
        <v xml:space="preserve"> </v>
      </c>
      <c r="M97" s="24" t="str">
        <f ca="1">IF(ISTEXT(Table110111213234567891011[[#This Row],[Records Reviewed]])," ",AA97/Table110111213234567891011[[#This Row],[Records Reviewed]])</f>
        <v xml:space="preserve"> </v>
      </c>
      <c r="N97" s="52" t="str">
        <f>IF(R97=0," ",IF(ISNONTEXT(Table110111213234567891011[[#This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IF(ISTEXT(Table110111213234567891011[[#This Row],[Records Reviewed]])," ",T98/Table110111213234567891011[[#This Row],[Records Reviewed]])</f>
        <v xml:space="preserve"> </v>
      </c>
      <c r="G98" s="8" t="str">
        <f ca="1">IF(ISTEXT(Table110111213234567891011[[#This Row],[Records Reviewed]])," ",U98/Table110111213234567891011[[#This Row],[Records Reviewed]])</f>
        <v xml:space="preserve"> </v>
      </c>
      <c r="H98" s="8" t="str">
        <f ca="1">IF(ISTEXT(Table110111213234567891011[[#This Row],[Records Reviewed]])," ",V98/Table110111213234567891011[[#This Row],[Records Reviewed]])</f>
        <v xml:space="preserve"> </v>
      </c>
      <c r="I98" s="8" t="str">
        <f ca="1">IF(ISTEXT(Table110111213234567891011[[#This Row],[Records Reviewed]])," ",W98/Table110111213234567891011[[#This Row],[Records Reviewed]])</f>
        <v xml:space="preserve"> </v>
      </c>
      <c r="J98" s="8" t="str">
        <f ca="1">IF(ISTEXT(Table110111213234567891011[[#This Row],[Records Reviewed]])," ",X98/Table110111213234567891011[[#This Row],[Records Reviewed]])</f>
        <v xml:space="preserve"> </v>
      </c>
      <c r="K98" s="8" t="str">
        <f ca="1">IF(ISTEXT(Table110111213234567891011[[#This Row],[Records Reviewed]])," ",Y98/Table110111213234567891011[[#This Row],[Records Reviewed]])</f>
        <v xml:space="preserve"> </v>
      </c>
      <c r="L98" s="8" t="str">
        <f ca="1">IF(ISTEXT(Table110111213234567891011[[#This Row],[Records Reviewed]])," ",Z98/Table110111213234567891011[[#This Row],[Records Reviewed]])</f>
        <v xml:space="preserve"> </v>
      </c>
      <c r="M98" s="24" t="str">
        <f ca="1">IF(ISTEXT(Table110111213234567891011[[#This Row],[Records Reviewed]])," ",AA98/Table110111213234567891011[[#This Row],[Records Reviewed]])</f>
        <v xml:space="preserve"> </v>
      </c>
      <c r="N98" s="52" t="str">
        <f>IF(R98=0," ",IF(ISNONTEXT(Table110111213234567891011[[#This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IF(ISTEXT(Table110111213234567891011[[#This Row],[Records Reviewed]])," ",T99/Table110111213234567891011[[#This Row],[Records Reviewed]])</f>
        <v xml:space="preserve"> </v>
      </c>
      <c r="G99" s="8" t="str">
        <f ca="1">IF(ISTEXT(Table110111213234567891011[[#This Row],[Records Reviewed]])," ",U99/Table110111213234567891011[[#This Row],[Records Reviewed]])</f>
        <v xml:space="preserve"> </v>
      </c>
      <c r="H99" s="8" t="str">
        <f ca="1">IF(ISTEXT(Table110111213234567891011[[#This Row],[Records Reviewed]])," ",V99/Table110111213234567891011[[#This Row],[Records Reviewed]])</f>
        <v xml:space="preserve"> </v>
      </c>
      <c r="I99" s="8" t="str">
        <f ca="1">IF(ISTEXT(Table110111213234567891011[[#This Row],[Records Reviewed]])," ",W99/Table110111213234567891011[[#This Row],[Records Reviewed]])</f>
        <v xml:space="preserve"> </v>
      </c>
      <c r="J99" s="8" t="str">
        <f ca="1">IF(ISTEXT(Table110111213234567891011[[#This Row],[Records Reviewed]])," ",X99/Table110111213234567891011[[#This Row],[Records Reviewed]])</f>
        <v xml:space="preserve"> </v>
      </c>
      <c r="K99" s="8" t="str">
        <f ca="1">IF(ISTEXT(Table110111213234567891011[[#This Row],[Records Reviewed]])," ",Y99/Table110111213234567891011[[#This Row],[Records Reviewed]])</f>
        <v xml:space="preserve"> </v>
      </c>
      <c r="L99" s="8" t="str">
        <f ca="1">IF(ISTEXT(Table110111213234567891011[[#This Row],[Records Reviewed]])," ",Z99/Table110111213234567891011[[#This Row],[Records Reviewed]])</f>
        <v xml:space="preserve"> </v>
      </c>
      <c r="M99" s="24" t="str">
        <f ca="1">IF(ISTEXT(Table110111213234567891011[[#This Row],[Records Reviewed]])," ",AA99/Table110111213234567891011[[#This Row],[Records Reviewed]])</f>
        <v xml:space="preserve"> </v>
      </c>
      <c r="N99" s="52" t="str">
        <f>IF(R99=0," ",IF(ISNONTEXT(Table110111213234567891011[[#This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IF(ISTEXT(Table110111213234567891011[[#This Row],[Records Reviewed]])," ",T100/Table110111213234567891011[[#This Row],[Records Reviewed]])</f>
        <v xml:space="preserve"> </v>
      </c>
      <c r="G100" s="8" t="str">
        <f ca="1">IF(ISTEXT(Table110111213234567891011[[#This Row],[Records Reviewed]])," ",U100/Table110111213234567891011[[#This Row],[Records Reviewed]])</f>
        <v xml:space="preserve"> </v>
      </c>
      <c r="H100" s="8" t="str">
        <f ca="1">IF(ISTEXT(Table110111213234567891011[[#This Row],[Records Reviewed]])," ",V100/Table110111213234567891011[[#This Row],[Records Reviewed]])</f>
        <v xml:space="preserve"> </v>
      </c>
      <c r="I100" s="8" t="str">
        <f ca="1">IF(ISTEXT(Table110111213234567891011[[#This Row],[Records Reviewed]])," ",W100/Table110111213234567891011[[#This Row],[Records Reviewed]])</f>
        <v xml:space="preserve"> </v>
      </c>
      <c r="J100" s="8" t="str">
        <f ca="1">IF(ISTEXT(Table110111213234567891011[[#This Row],[Records Reviewed]])," ",X100/Table110111213234567891011[[#This Row],[Records Reviewed]])</f>
        <v xml:space="preserve"> </v>
      </c>
      <c r="K100" s="8" t="str">
        <f ca="1">IF(ISTEXT(Table110111213234567891011[[#This Row],[Records Reviewed]])," ",Y100/Table110111213234567891011[[#This Row],[Records Reviewed]])</f>
        <v xml:space="preserve"> </v>
      </c>
      <c r="L100" s="8" t="str">
        <f ca="1">IF(ISTEXT(Table110111213234567891011[[#This Row],[Records Reviewed]])," ",Z100/Table110111213234567891011[[#This Row],[Records Reviewed]])</f>
        <v xml:space="preserve"> </v>
      </c>
      <c r="M100" s="24" t="str">
        <f ca="1">IF(ISTEXT(Table110111213234567891011[[#This Row],[Records Reviewed]])," ",AA100/Table110111213234567891011[[#This Row],[Records Reviewed]])</f>
        <v xml:space="preserve"> </v>
      </c>
      <c r="N100" s="52" t="str">
        <f>IF(R100=0," ",IF(ISNONTEXT(Table110111213234567891011[[#This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IF(ISTEXT(Table110111213234567891011[[#This Row],[Records Reviewed]])," ",T101/Table110111213234567891011[[#This Row],[Records Reviewed]])</f>
        <v xml:space="preserve"> </v>
      </c>
      <c r="G101" s="8" t="str">
        <f ca="1">IF(ISTEXT(Table110111213234567891011[[#This Row],[Records Reviewed]])," ",U101/Table110111213234567891011[[#This Row],[Records Reviewed]])</f>
        <v xml:space="preserve"> </v>
      </c>
      <c r="H101" s="8" t="str">
        <f ca="1">IF(ISTEXT(Table110111213234567891011[[#This Row],[Records Reviewed]])," ",V101/Table110111213234567891011[[#This Row],[Records Reviewed]])</f>
        <v xml:space="preserve"> </v>
      </c>
      <c r="I101" s="8" t="str">
        <f ca="1">IF(ISTEXT(Table110111213234567891011[[#This Row],[Records Reviewed]])," ",W101/Table110111213234567891011[[#This Row],[Records Reviewed]])</f>
        <v xml:space="preserve"> </v>
      </c>
      <c r="J101" s="8" t="str">
        <f ca="1">IF(ISTEXT(Table110111213234567891011[[#This Row],[Records Reviewed]])," ",X101/Table110111213234567891011[[#This Row],[Records Reviewed]])</f>
        <v xml:space="preserve"> </v>
      </c>
      <c r="K101" s="8" t="str">
        <f ca="1">IF(ISTEXT(Table110111213234567891011[[#This Row],[Records Reviewed]])," ",Y101/Table110111213234567891011[[#This Row],[Records Reviewed]])</f>
        <v xml:space="preserve"> </v>
      </c>
      <c r="L101" s="8" t="str">
        <f ca="1">IF(ISTEXT(Table110111213234567891011[[#This Row],[Records Reviewed]])," ",Z101/Table110111213234567891011[[#This Row],[Records Reviewed]])</f>
        <v xml:space="preserve"> </v>
      </c>
      <c r="M101" s="24" t="str">
        <f ca="1">IF(ISTEXT(Table110111213234567891011[[#This Row],[Records Reviewed]])," ",AA101/Table110111213234567891011[[#This Row],[Records Reviewed]])</f>
        <v xml:space="preserve"> </v>
      </c>
      <c r="N101" s="52" t="str">
        <f>IF(R101=0," ",IF(ISNONTEXT(Table110111213234567891011[[#This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IF(ISTEXT(Table110111213234567891011[[#This Row],[Records Reviewed]])," ",T102/Table110111213234567891011[[#This Row],[Records Reviewed]])</f>
        <v xml:space="preserve"> </v>
      </c>
      <c r="G102" s="8" t="str">
        <f ca="1">IF(ISTEXT(Table110111213234567891011[[#This Row],[Records Reviewed]])," ",U102/Table110111213234567891011[[#This Row],[Records Reviewed]])</f>
        <v xml:space="preserve"> </v>
      </c>
      <c r="H102" s="8" t="str">
        <f ca="1">IF(ISTEXT(Table110111213234567891011[[#This Row],[Records Reviewed]])," ",V102/Table110111213234567891011[[#This Row],[Records Reviewed]])</f>
        <v xml:space="preserve"> </v>
      </c>
      <c r="I102" s="8" t="str">
        <f ca="1">IF(ISTEXT(Table110111213234567891011[[#This Row],[Records Reviewed]])," ",W102/Table110111213234567891011[[#This Row],[Records Reviewed]])</f>
        <v xml:space="preserve"> </v>
      </c>
      <c r="J102" s="8" t="str">
        <f ca="1">IF(ISTEXT(Table110111213234567891011[[#This Row],[Records Reviewed]])," ",X102/Table110111213234567891011[[#This Row],[Records Reviewed]])</f>
        <v xml:space="preserve"> </v>
      </c>
      <c r="K102" s="8" t="str">
        <f ca="1">IF(ISTEXT(Table110111213234567891011[[#This Row],[Records Reviewed]])," ",Y102/Table110111213234567891011[[#This Row],[Records Reviewed]])</f>
        <v xml:space="preserve"> </v>
      </c>
      <c r="L102" s="8" t="str">
        <f ca="1">IF(ISTEXT(Table110111213234567891011[[#This Row],[Records Reviewed]])," ",Z102/Table110111213234567891011[[#This Row],[Records Reviewed]])</f>
        <v xml:space="preserve"> </v>
      </c>
      <c r="M102" s="24" t="str">
        <f ca="1">IF(ISTEXT(Table110111213234567891011[[#This Row],[Records Reviewed]])," ",AA102/Table110111213234567891011[[#This Row],[Records Reviewed]])</f>
        <v xml:space="preserve"> </v>
      </c>
      <c r="N102" s="52" t="str">
        <f>IF(R102=0," ",IF(ISNONTEXT(Table110111213234567891011[[#This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IF(ISTEXT(Table110111213234567891011[[#This Row],[Records Reviewed]])," ",T103/Table110111213234567891011[[#This Row],[Records Reviewed]])</f>
        <v xml:space="preserve"> </v>
      </c>
      <c r="G103" s="8" t="str">
        <f ca="1">IF(ISTEXT(Table110111213234567891011[[#This Row],[Records Reviewed]])," ",U103/Table110111213234567891011[[#This Row],[Records Reviewed]])</f>
        <v xml:space="preserve"> </v>
      </c>
      <c r="H103" s="8" t="str">
        <f ca="1">IF(ISTEXT(Table110111213234567891011[[#This Row],[Records Reviewed]])," ",V103/Table110111213234567891011[[#This Row],[Records Reviewed]])</f>
        <v xml:space="preserve"> </v>
      </c>
      <c r="I103" s="8" t="str">
        <f ca="1">IF(ISTEXT(Table110111213234567891011[[#This Row],[Records Reviewed]])," ",W103/Table110111213234567891011[[#This Row],[Records Reviewed]])</f>
        <v xml:space="preserve"> </v>
      </c>
      <c r="J103" s="8" t="str">
        <f ca="1">IF(ISTEXT(Table110111213234567891011[[#This Row],[Records Reviewed]])," ",X103/Table110111213234567891011[[#This Row],[Records Reviewed]])</f>
        <v xml:space="preserve"> </v>
      </c>
      <c r="K103" s="8" t="str">
        <f ca="1">IF(ISTEXT(Table110111213234567891011[[#This Row],[Records Reviewed]])," ",Y103/Table110111213234567891011[[#This Row],[Records Reviewed]])</f>
        <v xml:space="preserve"> </v>
      </c>
      <c r="L103" s="8" t="str">
        <f ca="1">IF(ISTEXT(Table110111213234567891011[[#This Row],[Records Reviewed]])," ",Z103/Table110111213234567891011[[#This Row],[Records Reviewed]])</f>
        <v xml:space="preserve"> </v>
      </c>
      <c r="M103" s="24" t="str">
        <f ca="1">IF(ISTEXT(Table110111213234567891011[[#This Row],[Records Reviewed]])," ",AA103/Table110111213234567891011[[#This Row],[Records Reviewed]])</f>
        <v xml:space="preserve"> </v>
      </c>
      <c r="N103" s="52" t="str">
        <f>IF(R103=0," ",IF(ISNONTEXT(Table110111213234567891011[[#This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IF(ISTEXT(Table110111213234567891011[[#This Row],[Records Reviewed]])," ",T104/Table110111213234567891011[[#This Row],[Records Reviewed]])</f>
        <v xml:space="preserve"> </v>
      </c>
      <c r="G104" s="8" t="str">
        <f ca="1">IF(ISTEXT(Table110111213234567891011[[#This Row],[Records Reviewed]])," ",U104/Table110111213234567891011[[#This Row],[Records Reviewed]])</f>
        <v xml:space="preserve"> </v>
      </c>
      <c r="H104" s="8" t="str">
        <f ca="1">IF(ISTEXT(Table110111213234567891011[[#This Row],[Records Reviewed]])," ",V104/Table110111213234567891011[[#This Row],[Records Reviewed]])</f>
        <v xml:space="preserve"> </v>
      </c>
      <c r="I104" s="8" t="str">
        <f ca="1">IF(ISTEXT(Table110111213234567891011[[#This Row],[Records Reviewed]])," ",W104/Table110111213234567891011[[#This Row],[Records Reviewed]])</f>
        <v xml:space="preserve"> </v>
      </c>
      <c r="J104" s="8" t="str">
        <f ca="1">IF(ISTEXT(Table110111213234567891011[[#This Row],[Records Reviewed]])," ",X104/Table110111213234567891011[[#This Row],[Records Reviewed]])</f>
        <v xml:space="preserve"> </v>
      </c>
      <c r="K104" s="8" t="str">
        <f ca="1">IF(ISTEXT(Table110111213234567891011[[#This Row],[Records Reviewed]])," ",Y104/Table110111213234567891011[[#This Row],[Records Reviewed]])</f>
        <v xml:space="preserve"> </v>
      </c>
      <c r="L104" s="8" t="str">
        <f ca="1">IF(ISTEXT(Table110111213234567891011[[#This Row],[Records Reviewed]])," ",Z104/Table110111213234567891011[[#This Row],[Records Reviewed]])</f>
        <v xml:space="preserve"> </v>
      </c>
      <c r="M104" s="24" t="str">
        <f ca="1">IF(ISTEXT(Table110111213234567891011[[#This Row],[Records Reviewed]])," ",AA104/Table110111213234567891011[[#This Row],[Records Reviewed]])</f>
        <v xml:space="preserve"> </v>
      </c>
      <c r="N104" s="52" t="str">
        <f>IF(R104=0," ",IF(ISNONTEXT(Table110111213234567891011[[#This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IF(ISTEXT(Table110111213234567891011[[#This Row],[Records Reviewed]])," ",T105/Table110111213234567891011[[#This Row],[Records Reviewed]])</f>
        <v xml:space="preserve"> </v>
      </c>
      <c r="G105" s="8" t="str">
        <f ca="1">IF(ISTEXT(Table110111213234567891011[[#This Row],[Records Reviewed]])," ",U105/Table110111213234567891011[[#This Row],[Records Reviewed]])</f>
        <v xml:space="preserve"> </v>
      </c>
      <c r="H105" s="8" t="str">
        <f ca="1">IF(ISTEXT(Table110111213234567891011[[#This Row],[Records Reviewed]])," ",V105/Table110111213234567891011[[#This Row],[Records Reviewed]])</f>
        <v xml:space="preserve"> </v>
      </c>
      <c r="I105" s="8" t="str">
        <f ca="1">IF(ISTEXT(Table110111213234567891011[[#This Row],[Records Reviewed]])," ",W105/Table110111213234567891011[[#This Row],[Records Reviewed]])</f>
        <v xml:space="preserve"> </v>
      </c>
      <c r="J105" s="8" t="str">
        <f ca="1">IF(ISTEXT(Table110111213234567891011[[#This Row],[Records Reviewed]])," ",X105/Table110111213234567891011[[#This Row],[Records Reviewed]])</f>
        <v xml:space="preserve"> </v>
      </c>
      <c r="K105" s="8" t="str">
        <f ca="1">IF(ISTEXT(Table110111213234567891011[[#This Row],[Records Reviewed]])," ",Y105/Table110111213234567891011[[#This Row],[Records Reviewed]])</f>
        <v xml:space="preserve"> </v>
      </c>
      <c r="L105" s="8" t="str">
        <f ca="1">IF(ISTEXT(Table110111213234567891011[[#This Row],[Records Reviewed]])," ",Z105/Table110111213234567891011[[#This Row],[Records Reviewed]])</f>
        <v xml:space="preserve"> </v>
      </c>
      <c r="M105" s="24" t="str">
        <f ca="1">IF(ISTEXT(Table110111213234567891011[[#This Row],[Records Reviewed]])," ",AA105/Table110111213234567891011[[#This Row],[Records Reviewed]])</f>
        <v xml:space="preserve"> </v>
      </c>
      <c r="N105" s="52" t="str">
        <f>IF(R105=0," ",IF(ISNONTEXT(Table110111213234567891011[[#This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IF(ISTEXT(Table110111213234567891011[[#This Row],[Records Reviewed]])," ",T106/Table110111213234567891011[[#This Row],[Records Reviewed]])</f>
        <v xml:space="preserve"> </v>
      </c>
      <c r="G106" s="8" t="str">
        <f ca="1">IF(ISTEXT(Table110111213234567891011[[#This Row],[Records Reviewed]])," ",U106/Table110111213234567891011[[#This Row],[Records Reviewed]])</f>
        <v xml:space="preserve"> </v>
      </c>
      <c r="H106" s="8" t="str">
        <f ca="1">IF(ISTEXT(Table110111213234567891011[[#This Row],[Records Reviewed]])," ",V106/Table110111213234567891011[[#This Row],[Records Reviewed]])</f>
        <v xml:space="preserve"> </v>
      </c>
      <c r="I106" s="8" t="str">
        <f ca="1">IF(ISTEXT(Table110111213234567891011[[#This Row],[Records Reviewed]])," ",W106/Table110111213234567891011[[#This Row],[Records Reviewed]])</f>
        <v xml:space="preserve"> </v>
      </c>
      <c r="J106" s="8" t="str">
        <f ca="1">IF(ISTEXT(Table110111213234567891011[[#This Row],[Records Reviewed]])," ",X106/Table110111213234567891011[[#This Row],[Records Reviewed]])</f>
        <v xml:space="preserve"> </v>
      </c>
      <c r="K106" s="8" t="str">
        <f ca="1">IF(ISTEXT(Table110111213234567891011[[#This Row],[Records Reviewed]])," ",Y106/Table110111213234567891011[[#This Row],[Records Reviewed]])</f>
        <v xml:space="preserve"> </v>
      </c>
      <c r="L106" s="8" t="str">
        <f ca="1">IF(ISTEXT(Table110111213234567891011[[#This Row],[Records Reviewed]])," ",Z106/Table110111213234567891011[[#This Row],[Records Reviewed]])</f>
        <v xml:space="preserve"> </v>
      </c>
      <c r="M106" s="24" t="str">
        <f ca="1">IF(ISTEXT(Table110111213234567891011[[#This Row],[Records Reviewed]])," ",AA106/Table110111213234567891011[[#This Row],[Records Reviewed]])</f>
        <v xml:space="preserve"> </v>
      </c>
      <c r="N106" s="52" t="str">
        <f>IF(R106=0," ",IF(ISNONTEXT(Table110111213234567891011[[#This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IF(ISTEXT(Table110111213234567891011[[#This Row],[Records Reviewed]])," ",T107/Table110111213234567891011[[#This Row],[Records Reviewed]])</f>
        <v xml:space="preserve"> </v>
      </c>
      <c r="G107" s="8" t="str">
        <f ca="1">IF(ISTEXT(Table110111213234567891011[[#This Row],[Records Reviewed]])," ",U107/Table110111213234567891011[[#This Row],[Records Reviewed]])</f>
        <v xml:space="preserve"> </v>
      </c>
      <c r="H107" s="8" t="str">
        <f ca="1">IF(ISTEXT(Table110111213234567891011[[#This Row],[Records Reviewed]])," ",V107/Table110111213234567891011[[#This Row],[Records Reviewed]])</f>
        <v xml:space="preserve"> </v>
      </c>
      <c r="I107" s="8" t="str">
        <f ca="1">IF(ISTEXT(Table110111213234567891011[[#This Row],[Records Reviewed]])," ",W107/Table110111213234567891011[[#This Row],[Records Reviewed]])</f>
        <v xml:space="preserve"> </v>
      </c>
      <c r="J107" s="8" t="str">
        <f ca="1">IF(ISTEXT(Table110111213234567891011[[#This Row],[Records Reviewed]])," ",X107/Table110111213234567891011[[#This Row],[Records Reviewed]])</f>
        <v xml:space="preserve"> </v>
      </c>
      <c r="K107" s="8" t="str">
        <f ca="1">IF(ISTEXT(Table110111213234567891011[[#This Row],[Records Reviewed]])," ",Y107/Table110111213234567891011[[#This Row],[Records Reviewed]])</f>
        <v xml:space="preserve"> </v>
      </c>
      <c r="L107" s="8" t="str">
        <f ca="1">IF(ISTEXT(Table110111213234567891011[[#This Row],[Records Reviewed]])," ",Z107/Table110111213234567891011[[#This Row],[Records Reviewed]])</f>
        <v xml:space="preserve"> </v>
      </c>
      <c r="M107" s="24" t="str">
        <f ca="1">IF(ISTEXT(Table110111213234567891011[[#This Row],[Records Reviewed]])," ",AA107/Table110111213234567891011[[#This Row],[Records Reviewed]])</f>
        <v xml:space="preserve"> </v>
      </c>
      <c r="N107" s="52" t="str">
        <f>IF(R107=0," ",IF(ISNONTEXT(Table110111213234567891011[[#This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IF(ISTEXT(Table110111213234567891011[[#This Row],[Records Reviewed]])," ",T108/Table110111213234567891011[[#This Row],[Records Reviewed]])</f>
        <v xml:space="preserve"> </v>
      </c>
      <c r="G108" s="8" t="str">
        <f ca="1">IF(ISTEXT(Table110111213234567891011[[#This Row],[Records Reviewed]])," ",U108/Table110111213234567891011[[#This Row],[Records Reviewed]])</f>
        <v xml:space="preserve"> </v>
      </c>
      <c r="H108" s="8" t="str">
        <f ca="1">IF(ISTEXT(Table110111213234567891011[[#This Row],[Records Reviewed]])," ",V108/Table110111213234567891011[[#This Row],[Records Reviewed]])</f>
        <v xml:space="preserve"> </v>
      </c>
      <c r="I108" s="8" t="str">
        <f ca="1">IF(ISTEXT(Table110111213234567891011[[#This Row],[Records Reviewed]])," ",W108/Table110111213234567891011[[#This Row],[Records Reviewed]])</f>
        <v xml:space="preserve"> </v>
      </c>
      <c r="J108" s="8" t="str">
        <f ca="1">IF(ISTEXT(Table110111213234567891011[[#This Row],[Records Reviewed]])," ",X108/Table110111213234567891011[[#This Row],[Records Reviewed]])</f>
        <v xml:space="preserve"> </v>
      </c>
      <c r="K108" s="8" t="str">
        <f ca="1">IF(ISTEXT(Table110111213234567891011[[#This Row],[Records Reviewed]])," ",Y108/Table110111213234567891011[[#This Row],[Records Reviewed]])</f>
        <v xml:space="preserve"> </v>
      </c>
      <c r="L108" s="8" t="str">
        <f ca="1">IF(ISTEXT(Table110111213234567891011[[#This Row],[Records Reviewed]])," ",Z108/Table110111213234567891011[[#This Row],[Records Reviewed]])</f>
        <v xml:space="preserve"> </v>
      </c>
      <c r="M108" s="24" t="str">
        <f ca="1">IF(ISTEXT(Table110111213234567891011[[#This Row],[Records Reviewed]])," ",AA108/Table110111213234567891011[[#This Row],[Records Reviewed]])</f>
        <v xml:space="preserve"> </v>
      </c>
      <c r="N108" s="52" t="str">
        <f>IF(R108=0," ",IF(ISNONTEXT(Table110111213234567891011[[#This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IF(ISTEXT(Table110111213234567891011[[#This Row],[Records Reviewed]])," ",T109/Table110111213234567891011[[#This Row],[Records Reviewed]])</f>
        <v xml:space="preserve"> </v>
      </c>
      <c r="G109" s="8" t="str">
        <f ca="1">IF(ISTEXT(Table110111213234567891011[[#This Row],[Records Reviewed]])," ",U109/Table110111213234567891011[[#This Row],[Records Reviewed]])</f>
        <v xml:space="preserve"> </v>
      </c>
      <c r="H109" s="8" t="str">
        <f ca="1">IF(ISTEXT(Table110111213234567891011[[#This Row],[Records Reviewed]])," ",V109/Table110111213234567891011[[#This Row],[Records Reviewed]])</f>
        <v xml:space="preserve"> </v>
      </c>
      <c r="I109" s="8" t="str">
        <f ca="1">IF(ISTEXT(Table110111213234567891011[[#This Row],[Records Reviewed]])," ",W109/Table110111213234567891011[[#This Row],[Records Reviewed]])</f>
        <v xml:space="preserve"> </v>
      </c>
      <c r="J109" s="8" t="str">
        <f ca="1">IF(ISTEXT(Table110111213234567891011[[#This Row],[Records Reviewed]])," ",X109/Table110111213234567891011[[#This Row],[Records Reviewed]])</f>
        <v xml:space="preserve"> </v>
      </c>
      <c r="K109" s="8" t="str">
        <f ca="1">IF(ISTEXT(Table110111213234567891011[[#This Row],[Records Reviewed]])," ",Y109/Table110111213234567891011[[#This Row],[Records Reviewed]])</f>
        <v xml:space="preserve"> </v>
      </c>
      <c r="L109" s="8" t="str">
        <f ca="1">IF(ISTEXT(Table110111213234567891011[[#This Row],[Records Reviewed]])," ",Z109/Table110111213234567891011[[#This Row],[Records Reviewed]])</f>
        <v xml:space="preserve"> </v>
      </c>
      <c r="M109" s="24" t="str">
        <f ca="1">IF(ISTEXT(Table110111213234567891011[[#This Row],[Records Reviewed]])," ",AA109/Table110111213234567891011[[#This Row],[Records Reviewed]])</f>
        <v xml:space="preserve"> </v>
      </c>
      <c r="N109" s="52" t="str">
        <f>IF(R109=0," ",IF(ISNONTEXT(Table110111213234567891011[[#This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IF(ISTEXT(Table110111213234567891011[[#This Row],[Records Reviewed]])," ",T110/Table110111213234567891011[[#This Row],[Records Reviewed]])</f>
        <v xml:space="preserve"> </v>
      </c>
      <c r="G110" s="8" t="str">
        <f ca="1">IF(ISTEXT(Table110111213234567891011[[#This Row],[Records Reviewed]])," ",U110/Table110111213234567891011[[#This Row],[Records Reviewed]])</f>
        <v xml:space="preserve"> </v>
      </c>
      <c r="H110" s="8" t="str">
        <f ca="1">IF(ISTEXT(Table110111213234567891011[[#This Row],[Records Reviewed]])," ",V110/Table110111213234567891011[[#This Row],[Records Reviewed]])</f>
        <v xml:space="preserve"> </v>
      </c>
      <c r="I110" s="8" t="str">
        <f ca="1">IF(ISTEXT(Table110111213234567891011[[#This Row],[Records Reviewed]])," ",W110/Table110111213234567891011[[#This Row],[Records Reviewed]])</f>
        <v xml:space="preserve"> </v>
      </c>
      <c r="J110" s="8" t="str">
        <f ca="1">IF(ISTEXT(Table110111213234567891011[[#This Row],[Records Reviewed]])," ",X110/Table110111213234567891011[[#This Row],[Records Reviewed]])</f>
        <v xml:space="preserve"> </v>
      </c>
      <c r="K110" s="8" t="str">
        <f ca="1">IF(ISTEXT(Table110111213234567891011[[#This Row],[Records Reviewed]])," ",Y110/Table110111213234567891011[[#This Row],[Records Reviewed]])</f>
        <v xml:space="preserve"> </v>
      </c>
      <c r="L110" s="8" t="str">
        <f ca="1">IF(ISTEXT(Table110111213234567891011[[#This Row],[Records Reviewed]])," ",Z110/Table110111213234567891011[[#This Row],[Records Reviewed]])</f>
        <v xml:space="preserve"> </v>
      </c>
      <c r="M110" s="24" t="str">
        <f ca="1">IF(ISTEXT(Table110111213234567891011[[#This Row],[Records Reviewed]])," ",AA110/Table110111213234567891011[[#This Row],[Records Reviewed]])</f>
        <v xml:space="preserve"> </v>
      </c>
      <c r="N110" s="52" t="str">
        <f>IF(R110=0," ",IF(ISNONTEXT(Table110111213234567891011[[#This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IF(ISTEXT(Table110111213234567891011[[#This Row],[Records Reviewed]])," ",T111/Table110111213234567891011[[#This Row],[Records Reviewed]])</f>
        <v xml:space="preserve"> </v>
      </c>
      <c r="G111" s="8" t="str">
        <f ca="1">IF(ISTEXT(Table110111213234567891011[[#This Row],[Records Reviewed]])," ",U111/Table110111213234567891011[[#This Row],[Records Reviewed]])</f>
        <v xml:space="preserve"> </v>
      </c>
      <c r="H111" s="8" t="str">
        <f ca="1">IF(ISTEXT(Table110111213234567891011[[#This Row],[Records Reviewed]])," ",V111/Table110111213234567891011[[#This Row],[Records Reviewed]])</f>
        <v xml:space="preserve"> </v>
      </c>
      <c r="I111" s="8" t="str">
        <f ca="1">IF(ISTEXT(Table110111213234567891011[[#This Row],[Records Reviewed]])," ",W111/Table110111213234567891011[[#This Row],[Records Reviewed]])</f>
        <v xml:space="preserve"> </v>
      </c>
      <c r="J111" s="8" t="str">
        <f ca="1">IF(ISTEXT(Table110111213234567891011[[#This Row],[Records Reviewed]])," ",X111/Table110111213234567891011[[#This Row],[Records Reviewed]])</f>
        <v xml:space="preserve"> </v>
      </c>
      <c r="K111" s="8" t="str">
        <f ca="1">IF(ISTEXT(Table110111213234567891011[[#This Row],[Records Reviewed]])," ",Y111/Table110111213234567891011[[#This Row],[Records Reviewed]])</f>
        <v xml:space="preserve"> </v>
      </c>
      <c r="L111" s="8" t="str">
        <f ca="1">IF(ISTEXT(Table110111213234567891011[[#This Row],[Records Reviewed]])," ",Z111/Table110111213234567891011[[#This Row],[Records Reviewed]])</f>
        <v xml:space="preserve"> </v>
      </c>
      <c r="M111" s="24" t="str">
        <f ca="1">IF(ISTEXT(Table110111213234567891011[[#This Row],[Records Reviewed]])," ",AA111/Table110111213234567891011[[#This Row],[Records Reviewed]])</f>
        <v xml:space="preserve"> </v>
      </c>
      <c r="N111" s="52" t="str">
        <f>IF(R111=0," ",IF(ISNONTEXT(Table110111213234567891011[[#This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IF(ISTEXT(Table110111213234567891011[[#This Row],[Records Reviewed]])," ",T112/Table110111213234567891011[[#This Row],[Records Reviewed]])</f>
        <v xml:space="preserve"> </v>
      </c>
      <c r="G112" s="8" t="str">
        <f ca="1">IF(ISTEXT(Table110111213234567891011[[#This Row],[Records Reviewed]])," ",U112/Table110111213234567891011[[#This Row],[Records Reviewed]])</f>
        <v xml:space="preserve"> </v>
      </c>
      <c r="H112" s="8" t="str">
        <f ca="1">IF(ISTEXT(Table110111213234567891011[[#This Row],[Records Reviewed]])," ",V112/Table110111213234567891011[[#This Row],[Records Reviewed]])</f>
        <v xml:space="preserve"> </v>
      </c>
      <c r="I112" s="8" t="str">
        <f ca="1">IF(ISTEXT(Table110111213234567891011[[#This Row],[Records Reviewed]])," ",W112/Table110111213234567891011[[#This Row],[Records Reviewed]])</f>
        <v xml:space="preserve"> </v>
      </c>
      <c r="J112" s="8" t="str">
        <f ca="1">IF(ISTEXT(Table110111213234567891011[[#This Row],[Records Reviewed]])," ",X112/Table110111213234567891011[[#This Row],[Records Reviewed]])</f>
        <v xml:space="preserve"> </v>
      </c>
      <c r="K112" s="8" t="str">
        <f ca="1">IF(ISTEXT(Table110111213234567891011[[#This Row],[Records Reviewed]])," ",Y112/Table110111213234567891011[[#This Row],[Records Reviewed]])</f>
        <v xml:space="preserve"> </v>
      </c>
      <c r="L112" s="8" t="str">
        <f ca="1">IF(ISTEXT(Table110111213234567891011[[#This Row],[Records Reviewed]])," ",Z112/Table110111213234567891011[[#This Row],[Records Reviewed]])</f>
        <v xml:space="preserve"> </v>
      </c>
      <c r="M112" s="24" t="str">
        <f ca="1">IF(ISTEXT(Table110111213234567891011[[#This Row],[Records Reviewed]])," ",AA112/Table110111213234567891011[[#This Row],[Records Reviewed]])</f>
        <v xml:space="preserve"> </v>
      </c>
      <c r="N112" s="52" t="str">
        <f>IF(R112=0," ",IF(ISNONTEXT(Table110111213234567891011[[#This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IF(ISTEXT(Table110111213234567891011[[#This Row],[Records Reviewed]])," ",T113/Table110111213234567891011[[#This Row],[Records Reviewed]])</f>
        <v xml:space="preserve"> </v>
      </c>
      <c r="G113" s="8" t="str">
        <f ca="1">IF(ISTEXT(Table110111213234567891011[[#This Row],[Records Reviewed]])," ",U113/Table110111213234567891011[[#This Row],[Records Reviewed]])</f>
        <v xml:space="preserve"> </v>
      </c>
      <c r="H113" s="8" t="str">
        <f ca="1">IF(ISTEXT(Table110111213234567891011[[#This Row],[Records Reviewed]])," ",V113/Table110111213234567891011[[#This Row],[Records Reviewed]])</f>
        <v xml:space="preserve"> </v>
      </c>
      <c r="I113" s="8" t="str">
        <f ca="1">IF(ISTEXT(Table110111213234567891011[[#This Row],[Records Reviewed]])," ",W113/Table110111213234567891011[[#This Row],[Records Reviewed]])</f>
        <v xml:space="preserve"> </v>
      </c>
      <c r="J113" s="8" t="str">
        <f ca="1">IF(ISTEXT(Table110111213234567891011[[#This Row],[Records Reviewed]])," ",X113/Table110111213234567891011[[#This Row],[Records Reviewed]])</f>
        <v xml:space="preserve"> </v>
      </c>
      <c r="K113" s="8" t="str">
        <f ca="1">IF(ISTEXT(Table110111213234567891011[[#This Row],[Records Reviewed]])," ",Y113/Table110111213234567891011[[#This Row],[Records Reviewed]])</f>
        <v xml:space="preserve"> </v>
      </c>
      <c r="L113" s="8" t="str">
        <f ca="1">IF(ISTEXT(Table110111213234567891011[[#This Row],[Records Reviewed]])," ",Z113/Table110111213234567891011[[#This Row],[Records Reviewed]])</f>
        <v xml:space="preserve"> </v>
      </c>
      <c r="M113" s="24" t="str">
        <f ca="1">IF(ISTEXT(Table110111213234567891011[[#This Row],[Records Reviewed]])," ",AA113/Table110111213234567891011[[#This Row],[Records Reviewed]])</f>
        <v xml:space="preserve"> </v>
      </c>
      <c r="N113" s="52" t="str">
        <f>IF(R113=0," ",IF(ISNONTEXT(Table110111213234567891011[[#This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IF(ISTEXT(Table110111213234567891011[[#This Row],[Records Reviewed]])," ",T114/Table110111213234567891011[[#This Row],[Records Reviewed]])</f>
        <v xml:space="preserve"> </v>
      </c>
      <c r="G114" s="8" t="str">
        <f ca="1">IF(ISTEXT(Table110111213234567891011[[#This Row],[Records Reviewed]])," ",U114/Table110111213234567891011[[#This Row],[Records Reviewed]])</f>
        <v xml:space="preserve"> </v>
      </c>
      <c r="H114" s="8" t="str">
        <f ca="1">IF(ISTEXT(Table110111213234567891011[[#This Row],[Records Reviewed]])," ",V114/Table110111213234567891011[[#This Row],[Records Reviewed]])</f>
        <v xml:space="preserve"> </v>
      </c>
      <c r="I114" s="8" t="str">
        <f ca="1">IF(ISTEXT(Table110111213234567891011[[#This Row],[Records Reviewed]])," ",W114/Table110111213234567891011[[#This Row],[Records Reviewed]])</f>
        <v xml:space="preserve"> </v>
      </c>
      <c r="J114" s="8" t="str">
        <f ca="1">IF(ISTEXT(Table110111213234567891011[[#This Row],[Records Reviewed]])," ",X114/Table110111213234567891011[[#This Row],[Records Reviewed]])</f>
        <v xml:space="preserve"> </v>
      </c>
      <c r="K114" s="8" t="str">
        <f ca="1">IF(ISTEXT(Table110111213234567891011[[#This Row],[Records Reviewed]])," ",Y114/Table110111213234567891011[[#This Row],[Records Reviewed]])</f>
        <v xml:space="preserve"> </v>
      </c>
      <c r="L114" s="8" t="str">
        <f ca="1">IF(ISTEXT(Table110111213234567891011[[#This Row],[Records Reviewed]])," ",Z114/Table110111213234567891011[[#This Row],[Records Reviewed]])</f>
        <v xml:space="preserve"> </v>
      </c>
      <c r="M114" s="24" t="str">
        <f ca="1">IF(ISTEXT(Table110111213234567891011[[#This Row],[Records Reviewed]])," ",AA114/Table110111213234567891011[[#This Row],[Records Reviewed]])</f>
        <v xml:space="preserve"> </v>
      </c>
      <c r="N114" s="52" t="str">
        <f>IF(R114=0," ",IF(ISNONTEXT(Table110111213234567891011[[#This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IF(ISTEXT(Table110111213234567891011[[#This Row],[Records Reviewed]])," ",T115/Table110111213234567891011[[#This Row],[Records Reviewed]])</f>
        <v xml:space="preserve"> </v>
      </c>
      <c r="G115" s="8" t="str">
        <f ca="1">IF(ISTEXT(Table110111213234567891011[[#This Row],[Records Reviewed]])," ",U115/Table110111213234567891011[[#This Row],[Records Reviewed]])</f>
        <v xml:space="preserve"> </v>
      </c>
      <c r="H115" s="8" t="str">
        <f ca="1">IF(ISTEXT(Table110111213234567891011[[#This Row],[Records Reviewed]])," ",V115/Table110111213234567891011[[#This Row],[Records Reviewed]])</f>
        <v xml:space="preserve"> </v>
      </c>
      <c r="I115" s="8" t="str">
        <f ca="1">IF(ISTEXT(Table110111213234567891011[[#This Row],[Records Reviewed]])," ",W115/Table110111213234567891011[[#This Row],[Records Reviewed]])</f>
        <v xml:space="preserve"> </v>
      </c>
      <c r="J115" s="8" t="str">
        <f ca="1">IF(ISTEXT(Table110111213234567891011[[#This Row],[Records Reviewed]])," ",X115/Table110111213234567891011[[#This Row],[Records Reviewed]])</f>
        <v xml:space="preserve"> </v>
      </c>
      <c r="K115" s="8" t="str">
        <f ca="1">IF(ISTEXT(Table110111213234567891011[[#This Row],[Records Reviewed]])," ",Y115/Table110111213234567891011[[#This Row],[Records Reviewed]])</f>
        <v xml:space="preserve"> </v>
      </c>
      <c r="L115" s="8" t="str">
        <f ca="1">IF(ISTEXT(Table110111213234567891011[[#This Row],[Records Reviewed]])," ",Z115/Table110111213234567891011[[#This Row],[Records Reviewed]])</f>
        <v xml:space="preserve"> </v>
      </c>
      <c r="M115" s="24" t="str">
        <f ca="1">IF(ISTEXT(Table110111213234567891011[[#This Row],[Records Reviewed]])," ",AA115/Table110111213234567891011[[#This Row],[Records Reviewed]])</f>
        <v xml:space="preserve"> </v>
      </c>
      <c r="N115" s="52" t="str">
        <f>IF(R115=0," ",IF(ISNONTEXT(Table110111213234567891011[[#This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IF(ISTEXT(Table110111213234567891011[[#This Row],[Records Reviewed]])," ",T116/Table110111213234567891011[[#This Row],[Records Reviewed]])</f>
        <v xml:space="preserve"> </v>
      </c>
      <c r="G116" s="8" t="str">
        <f ca="1">IF(ISTEXT(Table110111213234567891011[[#This Row],[Records Reviewed]])," ",U116/Table110111213234567891011[[#This Row],[Records Reviewed]])</f>
        <v xml:space="preserve"> </v>
      </c>
      <c r="H116" s="8" t="str">
        <f ca="1">IF(ISTEXT(Table110111213234567891011[[#This Row],[Records Reviewed]])," ",V116/Table110111213234567891011[[#This Row],[Records Reviewed]])</f>
        <v xml:space="preserve"> </v>
      </c>
      <c r="I116" s="8" t="str">
        <f ca="1">IF(ISTEXT(Table110111213234567891011[[#This Row],[Records Reviewed]])," ",W116/Table110111213234567891011[[#This Row],[Records Reviewed]])</f>
        <v xml:space="preserve"> </v>
      </c>
      <c r="J116" s="8" t="str">
        <f ca="1">IF(ISTEXT(Table110111213234567891011[[#This Row],[Records Reviewed]])," ",X116/Table110111213234567891011[[#This Row],[Records Reviewed]])</f>
        <v xml:space="preserve"> </v>
      </c>
      <c r="K116" s="8" t="str">
        <f ca="1">IF(ISTEXT(Table110111213234567891011[[#This Row],[Records Reviewed]])," ",Y116/Table110111213234567891011[[#This Row],[Records Reviewed]])</f>
        <v xml:space="preserve"> </v>
      </c>
      <c r="L116" s="8" t="str">
        <f ca="1">IF(ISTEXT(Table110111213234567891011[[#This Row],[Records Reviewed]])," ",Z116/Table110111213234567891011[[#This Row],[Records Reviewed]])</f>
        <v xml:space="preserve"> </v>
      </c>
      <c r="M116" s="24" t="str">
        <f ca="1">IF(ISTEXT(Table110111213234567891011[[#This Row],[Records Reviewed]])," ",AA116/Table110111213234567891011[[#This Row],[Records Reviewed]])</f>
        <v xml:space="preserve"> </v>
      </c>
      <c r="N116" s="52" t="str">
        <f>IF(R116=0," ",IF(ISNONTEXT(Table110111213234567891011[[#This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IF(ISTEXT(Table110111213234567891011[[#This Row],[Records Reviewed]])," ",T117/Table110111213234567891011[[#This Row],[Records Reviewed]])</f>
        <v xml:space="preserve"> </v>
      </c>
      <c r="G117" s="8" t="str">
        <f ca="1">IF(ISTEXT(Table110111213234567891011[[#This Row],[Records Reviewed]])," ",U117/Table110111213234567891011[[#This Row],[Records Reviewed]])</f>
        <v xml:space="preserve"> </v>
      </c>
      <c r="H117" s="8" t="str">
        <f ca="1">IF(ISTEXT(Table110111213234567891011[[#This Row],[Records Reviewed]])," ",V117/Table110111213234567891011[[#This Row],[Records Reviewed]])</f>
        <v xml:space="preserve"> </v>
      </c>
      <c r="I117" s="8" t="str">
        <f ca="1">IF(ISTEXT(Table110111213234567891011[[#This Row],[Records Reviewed]])," ",W117/Table110111213234567891011[[#This Row],[Records Reviewed]])</f>
        <v xml:space="preserve"> </v>
      </c>
      <c r="J117" s="8" t="str">
        <f ca="1">IF(ISTEXT(Table110111213234567891011[[#This Row],[Records Reviewed]])," ",X117/Table110111213234567891011[[#This Row],[Records Reviewed]])</f>
        <v xml:space="preserve"> </v>
      </c>
      <c r="K117" s="8" t="str">
        <f ca="1">IF(ISTEXT(Table110111213234567891011[[#This Row],[Records Reviewed]])," ",Y117/Table110111213234567891011[[#This Row],[Records Reviewed]])</f>
        <v xml:space="preserve"> </v>
      </c>
      <c r="L117" s="8" t="str">
        <f ca="1">IF(ISTEXT(Table110111213234567891011[[#This Row],[Records Reviewed]])," ",Z117/Table110111213234567891011[[#This Row],[Records Reviewed]])</f>
        <v xml:space="preserve"> </v>
      </c>
      <c r="M117" s="24" t="str">
        <f ca="1">IF(ISTEXT(Table110111213234567891011[[#This Row],[Records Reviewed]])," ",AA117/Table110111213234567891011[[#This Row],[Records Reviewed]])</f>
        <v xml:space="preserve"> </v>
      </c>
      <c r="N117" s="52" t="str">
        <f>IF(R117=0," ",IF(ISNONTEXT(Table110111213234567891011[[#This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IF(ISTEXT(Table110111213234567891011[[#This Row],[Records Reviewed]])," ",T118/Table110111213234567891011[[#This Row],[Records Reviewed]])</f>
        <v xml:space="preserve"> </v>
      </c>
      <c r="G118" s="8" t="str">
        <f ca="1">IF(ISTEXT(Table110111213234567891011[[#This Row],[Records Reviewed]])," ",U118/Table110111213234567891011[[#This Row],[Records Reviewed]])</f>
        <v xml:space="preserve"> </v>
      </c>
      <c r="H118" s="8" t="str">
        <f ca="1">IF(ISTEXT(Table110111213234567891011[[#This Row],[Records Reviewed]])," ",V118/Table110111213234567891011[[#This Row],[Records Reviewed]])</f>
        <v xml:space="preserve"> </v>
      </c>
      <c r="I118" s="8" t="str">
        <f ca="1">IF(ISTEXT(Table110111213234567891011[[#This Row],[Records Reviewed]])," ",W118/Table110111213234567891011[[#This Row],[Records Reviewed]])</f>
        <v xml:space="preserve"> </v>
      </c>
      <c r="J118" s="8" t="str">
        <f ca="1">IF(ISTEXT(Table110111213234567891011[[#This Row],[Records Reviewed]])," ",X118/Table110111213234567891011[[#This Row],[Records Reviewed]])</f>
        <v xml:space="preserve"> </v>
      </c>
      <c r="K118" s="8" t="str">
        <f ca="1">IF(ISTEXT(Table110111213234567891011[[#This Row],[Records Reviewed]])," ",Y118/Table110111213234567891011[[#This Row],[Records Reviewed]])</f>
        <v xml:space="preserve"> </v>
      </c>
      <c r="L118" s="8" t="str">
        <f ca="1">IF(ISTEXT(Table110111213234567891011[[#This Row],[Records Reviewed]])," ",Z118/Table110111213234567891011[[#This Row],[Records Reviewed]])</f>
        <v xml:space="preserve"> </v>
      </c>
      <c r="M118" s="24" t="str">
        <f ca="1">IF(ISTEXT(Table110111213234567891011[[#This Row],[Records Reviewed]])," ",AA118/Table110111213234567891011[[#This Row],[Records Reviewed]])</f>
        <v xml:space="preserve"> </v>
      </c>
      <c r="N118" s="52" t="str">
        <f>IF(R118=0," ",IF(ISNONTEXT(Table110111213234567891011[[#This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IF(ISTEXT(Table110111213234567891011[[#This Row],[Records Reviewed]])," ",T119/Table110111213234567891011[[#This Row],[Records Reviewed]])</f>
        <v xml:space="preserve"> </v>
      </c>
      <c r="G119" s="8" t="str">
        <f ca="1">IF(ISTEXT(Table110111213234567891011[[#This Row],[Records Reviewed]])," ",U119/Table110111213234567891011[[#This Row],[Records Reviewed]])</f>
        <v xml:space="preserve"> </v>
      </c>
      <c r="H119" s="8" t="str">
        <f ca="1">IF(ISTEXT(Table110111213234567891011[[#This Row],[Records Reviewed]])," ",V119/Table110111213234567891011[[#This Row],[Records Reviewed]])</f>
        <v xml:space="preserve"> </v>
      </c>
      <c r="I119" s="8" t="str">
        <f ca="1">IF(ISTEXT(Table110111213234567891011[[#This Row],[Records Reviewed]])," ",W119/Table110111213234567891011[[#This Row],[Records Reviewed]])</f>
        <v xml:space="preserve"> </v>
      </c>
      <c r="J119" s="8" t="str">
        <f ca="1">IF(ISTEXT(Table110111213234567891011[[#This Row],[Records Reviewed]])," ",X119/Table110111213234567891011[[#This Row],[Records Reviewed]])</f>
        <v xml:space="preserve"> </v>
      </c>
      <c r="K119" s="8" t="str">
        <f ca="1">IF(ISTEXT(Table110111213234567891011[[#This Row],[Records Reviewed]])," ",Y119/Table110111213234567891011[[#This Row],[Records Reviewed]])</f>
        <v xml:space="preserve"> </v>
      </c>
      <c r="L119" s="8" t="str">
        <f ca="1">IF(ISTEXT(Table110111213234567891011[[#This Row],[Records Reviewed]])," ",Z119/Table110111213234567891011[[#This Row],[Records Reviewed]])</f>
        <v xml:space="preserve"> </v>
      </c>
      <c r="M119" s="24" t="str">
        <f ca="1">IF(ISTEXT(Table110111213234567891011[[#This Row],[Records Reviewed]])," ",AA119/Table110111213234567891011[[#This Row],[Records Reviewed]])</f>
        <v xml:space="preserve"> </v>
      </c>
      <c r="N119" s="52" t="str">
        <f>IF(R119=0," ",IF(ISNONTEXT(Table110111213234567891011[[#This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IF(ISTEXT(Table110111213234567891011[[#This Row],[Records Reviewed]])," ",T120/Table110111213234567891011[[#This Row],[Records Reviewed]])</f>
        <v xml:space="preserve"> </v>
      </c>
      <c r="G120" s="8" t="str">
        <f ca="1">IF(ISTEXT(Table110111213234567891011[[#This Row],[Records Reviewed]])," ",U120/Table110111213234567891011[[#This Row],[Records Reviewed]])</f>
        <v xml:space="preserve"> </v>
      </c>
      <c r="H120" s="8" t="str">
        <f ca="1">IF(ISTEXT(Table110111213234567891011[[#This Row],[Records Reviewed]])," ",V120/Table110111213234567891011[[#This Row],[Records Reviewed]])</f>
        <v xml:space="preserve"> </v>
      </c>
      <c r="I120" s="8" t="str">
        <f ca="1">IF(ISTEXT(Table110111213234567891011[[#This Row],[Records Reviewed]])," ",W120/Table110111213234567891011[[#This Row],[Records Reviewed]])</f>
        <v xml:space="preserve"> </v>
      </c>
      <c r="J120" s="8" t="str">
        <f ca="1">IF(ISTEXT(Table110111213234567891011[[#This Row],[Records Reviewed]])," ",X120/Table110111213234567891011[[#This Row],[Records Reviewed]])</f>
        <v xml:space="preserve"> </v>
      </c>
      <c r="K120" s="8" t="str">
        <f ca="1">IF(ISTEXT(Table110111213234567891011[[#This Row],[Records Reviewed]])," ",Y120/Table110111213234567891011[[#This Row],[Records Reviewed]])</f>
        <v xml:space="preserve"> </v>
      </c>
      <c r="L120" s="8" t="str">
        <f ca="1">IF(ISTEXT(Table110111213234567891011[[#This Row],[Records Reviewed]])," ",Z120/Table110111213234567891011[[#This Row],[Records Reviewed]])</f>
        <v xml:space="preserve"> </v>
      </c>
      <c r="M120" s="24" t="str">
        <f ca="1">IF(ISTEXT(Table110111213234567891011[[#This Row],[Records Reviewed]])," ",AA120/Table110111213234567891011[[#This Row],[Records Reviewed]])</f>
        <v xml:space="preserve"> </v>
      </c>
      <c r="N120" s="52" t="str">
        <f>IF(R120=0," ",IF(ISNONTEXT(Table110111213234567891011[[#This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IF(ISTEXT(Table110111213234567891011[[#This Row],[Records Reviewed]])," ",T121/Table110111213234567891011[[#This Row],[Records Reviewed]])</f>
        <v xml:space="preserve"> </v>
      </c>
      <c r="G121" s="8" t="str">
        <f ca="1">IF(ISTEXT(Table110111213234567891011[[#This Row],[Records Reviewed]])," ",U121/Table110111213234567891011[[#This Row],[Records Reviewed]])</f>
        <v xml:space="preserve"> </v>
      </c>
      <c r="H121" s="8" t="str">
        <f ca="1">IF(ISTEXT(Table110111213234567891011[[#This Row],[Records Reviewed]])," ",V121/Table110111213234567891011[[#This Row],[Records Reviewed]])</f>
        <v xml:space="preserve"> </v>
      </c>
      <c r="I121" s="8" t="str">
        <f ca="1">IF(ISTEXT(Table110111213234567891011[[#This Row],[Records Reviewed]])," ",W121/Table110111213234567891011[[#This Row],[Records Reviewed]])</f>
        <v xml:space="preserve"> </v>
      </c>
      <c r="J121" s="8" t="str">
        <f ca="1">IF(ISTEXT(Table110111213234567891011[[#This Row],[Records Reviewed]])," ",X121/Table110111213234567891011[[#This Row],[Records Reviewed]])</f>
        <v xml:space="preserve"> </v>
      </c>
      <c r="K121" s="8" t="str">
        <f ca="1">IF(ISTEXT(Table110111213234567891011[[#This Row],[Records Reviewed]])," ",Y121/Table110111213234567891011[[#This Row],[Records Reviewed]])</f>
        <v xml:space="preserve"> </v>
      </c>
      <c r="L121" s="8" t="str">
        <f ca="1">IF(ISTEXT(Table110111213234567891011[[#This Row],[Records Reviewed]])," ",Z121/Table110111213234567891011[[#This Row],[Records Reviewed]])</f>
        <v xml:space="preserve"> </v>
      </c>
      <c r="M121" s="24" t="str">
        <f ca="1">IF(ISTEXT(Table110111213234567891011[[#This Row],[Records Reviewed]])," ",AA121/Table110111213234567891011[[#This Row],[Records Reviewed]])</f>
        <v xml:space="preserve"> </v>
      </c>
      <c r="N121" s="52" t="str">
        <f>IF(R121=0," ",IF(ISNONTEXT(Table110111213234567891011[[#This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IF(ISTEXT(Table110111213234567891011[[#This Row],[Records Reviewed]])," ",T122/Table110111213234567891011[[#This Row],[Records Reviewed]])</f>
        <v xml:space="preserve"> </v>
      </c>
      <c r="G122" s="8" t="str">
        <f ca="1">IF(ISTEXT(Table110111213234567891011[[#This Row],[Records Reviewed]])," ",U122/Table110111213234567891011[[#This Row],[Records Reviewed]])</f>
        <v xml:space="preserve"> </v>
      </c>
      <c r="H122" s="8" t="str">
        <f ca="1">IF(ISTEXT(Table110111213234567891011[[#This Row],[Records Reviewed]])," ",V122/Table110111213234567891011[[#This Row],[Records Reviewed]])</f>
        <v xml:space="preserve"> </v>
      </c>
      <c r="I122" s="8" t="str">
        <f ca="1">IF(ISTEXT(Table110111213234567891011[[#This Row],[Records Reviewed]])," ",W122/Table110111213234567891011[[#This Row],[Records Reviewed]])</f>
        <v xml:space="preserve"> </v>
      </c>
      <c r="J122" s="8" t="str">
        <f ca="1">IF(ISTEXT(Table110111213234567891011[[#This Row],[Records Reviewed]])," ",X122/Table110111213234567891011[[#This Row],[Records Reviewed]])</f>
        <v xml:space="preserve"> </v>
      </c>
      <c r="K122" s="8" t="str">
        <f ca="1">IF(ISTEXT(Table110111213234567891011[[#This Row],[Records Reviewed]])," ",Y122/Table110111213234567891011[[#This Row],[Records Reviewed]])</f>
        <v xml:space="preserve"> </v>
      </c>
      <c r="L122" s="8" t="str">
        <f ca="1">IF(ISTEXT(Table110111213234567891011[[#This Row],[Records Reviewed]])," ",Z122/Table110111213234567891011[[#This Row],[Records Reviewed]])</f>
        <v xml:space="preserve"> </v>
      </c>
      <c r="M122" s="24" t="str">
        <f ca="1">IF(ISTEXT(Table110111213234567891011[[#This Row],[Records Reviewed]])," ",AA122/Table110111213234567891011[[#This Row],[Records Reviewed]])</f>
        <v xml:space="preserve"> </v>
      </c>
      <c r="N122" s="52" t="str">
        <f>IF(R122=0," ",IF(ISNONTEXT(Table110111213234567891011[[#This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IF(ISTEXT(Table110111213234567891011[[#This Row],[Records Reviewed]])," ",T123/Table110111213234567891011[[#This Row],[Records Reviewed]])</f>
        <v xml:space="preserve"> </v>
      </c>
      <c r="G123" s="8" t="str">
        <f ca="1">IF(ISTEXT(Table110111213234567891011[[#This Row],[Records Reviewed]])," ",U123/Table110111213234567891011[[#This Row],[Records Reviewed]])</f>
        <v xml:space="preserve"> </v>
      </c>
      <c r="H123" s="8" t="str">
        <f ca="1">IF(ISTEXT(Table110111213234567891011[[#This Row],[Records Reviewed]])," ",V123/Table110111213234567891011[[#This Row],[Records Reviewed]])</f>
        <v xml:space="preserve"> </v>
      </c>
      <c r="I123" s="8" t="str">
        <f ca="1">IF(ISTEXT(Table110111213234567891011[[#This Row],[Records Reviewed]])," ",W123/Table110111213234567891011[[#This Row],[Records Reviewed]])</f>
        <v xml:space="preserve"> </v>
      </c>
      <c r="J123" s="8" t="str">
        <f ca="1">IF(ISTEXT(Table110111213234567891011[[#This Row],[Records Reviewed]])," ",X123/Table110111213234567891011[[#This Row],[Records Reviewed]])</f>
        <v xml:space="preserve"> </v>
      </c>
      <c r="K123" s="8" t="str">
        <f ca="1">IF(ISTEXT(Table110111213234567891011[[#This Row],[Records Reviewed]])," ",Y123/Table110111213234567891011[[#This Row],[Records Reviewed]])</f>
        <v xml:space="preserve"> </v>
      </c>
      <c r="L123" s="8" t="str">
        <f ca="1">IF(ISTEXT(Table110111213234567891011[[#This Row],[Records Reviewed]])," ",Z123/Table110111213234567891011[[#This Row],[Records Reviewed]])</f>
        <v xml:space="preserve"> </v>
      </c>
      <c r="M123" s="24" t="str">
        <f ca="1">IF(ISTEXT(Table110111213234567891011[[#This Row],[Records Reviewed]])," ",AA123/Table110111213234567891011[[#This Row],[Records Reviewed]])</f>
        <v xml:space="preserve"> </v>
      </c>
      <c r="N123" s="52" t="str">
        <f>IF(R123=0," ",IF(ISNONTEXT(Table110111213234567891011[[#This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IF(ISTEXT(Table110111213234567891011[[#This Row],[Records Reviewed]])," ",T124/Table110111213234567891011[[#This Row],[Records Reviewed]])</f>
        <v xml:space="preserve"> </v>
      </c>
      <c r="G124" s="8" t="str">
        <f ca="1">IF(ISTEXT(Table110111213234567891011[[#This Row],[Records Reviewed]])," ",U124/Table110111213234567891011[[#This Row],[Records Reviewed]])</f>
        <v xml:space="preserve"> </v>
      </c>
      <c r="H124" s="8" t="str">
        <f ca="1">IF(ISTEXT(Table110111213234567891011[[#This Row],[Records Reviewed]])," ",V124/Table110111213234567891011[[#This Row],[Records Reviewed]])</f>
        <v xml:space="preserve"> </v>
      </c>
      <c r="I124" s="8" t="str">
        <f ca="1">IF(ISTEXT(Table110111213234567891011[[#This Row],[Records Reviewed]])," ",W124/Table110111213234567891011[[#This Row],[Records Reviewed]])</f>
        <v xml:space="preserve"> </v>
      </c>
      <c r="J124" s="8" t="str">
        <f ca="1">IF(ISTEXT(Table110111213234567891011[[#This Row],[Records Reviewed]])," ",X124/Table110111213234567891011[[#This Row],[Records Reviewed]])</f>
        <v xml:space="preserve"> </v>
      </c>
      <c r="K124" s="8" t="str">
        <f ca="1">IF(ISTEXT(Table110111213234567891011[[#This Row],[Records Reviewed]])," ",Y124/Table110111213234567891011[[#This Row],[Records Reviewed]])</f>
        <v xml:space="preserve"> </v>
      </c>
      <c r="L124" s="8" t="str">
        <f ca="1">IF(ISTEXT(Table110111213234567891011[[#This Row],[Records Reviewed]])," ",Z124/Table110111213234567891011[[#This Row],[Records Reviewed]])</f>
        <v xml:space="preserve"> </v>
      </c>
      <c r="M124" s="24" t="str">
        <f ca="1">IF(ISTEXT(Table110111213234567891011[[#This Row],[Records Reviewed]])," ",AA124/Table110111213234567891011[[#This Row],[Records Reviewed]])</f>
        <v xml:space="preserve"> </v>
      </c>
      <c r="N124" s="52" t="str">
        <f>IF(R124=0," ",IF(ISNONTEXT(Table110111213234567891011[[#This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IF(ISTEXT(Table110111213234567891011[[#This Row],[Records Reviewed]])," ",T125/Table110111213234567891011[[#This Row],[Records Reviewed]])</f>
        <v xml:space="preserve"> </v>
      </c>
      <c r="G125" s="8" t="str">
        <f ca="1">IF(ISTEXT(Table110111213234567891011[[#This Row],[Records Reviewed]])," ",U125/Table110111213234567891011[[#This Row],[Records Reviewed]])</f>
        <v xml:space="preserve"> </v>
      </c>
      <c r="H125" s="8" t="str">
        <f ca="1">IF(ISTEXT(Table110111213234567891011[[#This Row],[Records Reviewed]])," ",V125/Table110111213234567891011[[#This Row],[Records Reviewed]])</f>
        <v xml:space="preserve"> </v>
      </c>
      <c r="I125" s="8" t="str">
        <f ca="1">IF(ISTEXT(Table110111213234567891011[[#This Row],[Records Reviewed]])," ",W125/Table110111213234567891011[[#This Row],[Records Reviewed]])</f>
        <v xml:space="preserve"> </v>
      </c>
      <c r="J125" s="8" t="str">
        <f ca="1">IF(ISTEXT(Table110111213234567891011[[#This Row],[Records Reviewed]])," ",X125/Table110111213234567891011[[#This Row],[Records Reviewed]])</f>
        <v xml:space="preserve"> </v>
      </c>
      <c r="K125" s="8" t="str">
        <f ca="1">IF(ISTEXT(Table110111213234567891011[[#This Row],[Records Reviewed]])," ",Y125/Table110111213234567891011[[#This Row],[Records Reviewed]])</f>
        <v xml:space="preserve"> </v>
      </c>
      <c r="L125" s="8" t="str">
        <f ca="1">IF(ISTEXT(Table110111213234567891011[[#This Row],[Records Reviewed]])," ",Z125/Table110111213234567891011[[#This Row],[Records Reviewed]])</f>
        <v xml:space="preserve"> </v>
      </c>
      <c r="M125" s="24" t="str">
        <f ca="1">IF(ISTEXT(Table110111213234567891011[[#This Row],[Records Reviewed]])," ",AA125/Table110111213234567891011[[#This Row],[Records Reviewed]])</f>
        <v xml:space="preserve"> </v>
      </c>
      <c r="N125" s="52" t="str">
        <f>IF(R125=0," ",IF(ISNONTEXT(Table110111213234567891011[[#This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IF(ISTEXT(Table110111213234567891011[[#This Row],[Records Reviewed]])," ",T126/Table110111213234567891011[[#This Row],[Records Reviewed]])</f>
        <v xml:space="preserve"> </v>
      </c>
      <c r="G126" s="8" t="str">
        <f ca="1">IF(ISTEXT(Table110111213234567891011[[#This Row],[Records Reviewed]])," ",U126/Table110111213234567891011[[#This Row],[Records Reviewed]])</f>
        <v xml:space="preserve"> </v>
      </c>
      <c r="H126" s="8" t="str">
        <f ca="1">IF(ISTEXT(Table110111213234567891011[[#This Row],[Records Reviewed]])," ",V126/Table110111213234567891011[[#This Row],[Records Reviewed]])</f>
        <v xml:space="preserve"> </v>
      </c>
      <c r="I126" s="8" t="str">
        <f ca="1">IF(ISTEXT(Table110111213234567891011[[#This Row],[Records Reviewed]])," ",W126/Table110111213234567891011[[#This Row],[Records Reviewed]])</f>
        <v xml:space="preserve"> </v>
      </c>
      <c r="J126" s="8" t="str">
        <f ca="1">IF(ISTEXT(Table110111213234567891011[[#This Row],[Records Reviewed]])," ",X126/Table110111213234567891011[[#This Row],[Records Reviewed]])</f>
        <v xml:space="preserve"> </v>
      </c>
      <c r="K126" s="8" t="str">
        <f ca="1">IF(ISTEXT(Table110111213234567891011[[#This Row],[Records Reviewed]])," ",Y126/Table110111213234567891011[[#This Row],[Records Reviewed]])</f>
        <v xml:space="preserve"> </v>
      </c>
      <c r="L126" s="8" t="str">
        <f ca="1">IF(ISTEXT(Table110111213234567891011[[#This Row],[Records Reviewed]])," ",Z126/Table110111213234567891011[[#This Row],[Records Reviewed]])</f>
        <v xml:space="preserve"> </v>
      </c>
      <c r="M126" s="24" t="str">
        <f ca="1">IF(ISTEXT(Table110111213234567891011[[#This Row],[Records Reviewed]])," ",AA126/Table110111213234567891011[[#This Row],[Records Reviewed]])</f>
        <v xml:space="preserve"> </v>
      </c>
      <c r="N126" s="52" t="str">
        <f>IF(R126=0," ",IF(ISNONTEXT(Table110111213234567891011[[#This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IF(ISTEXT(Table110111213234567891011[[#This Row],[Records Reviewed]])," ",T127/Table110111213234567891011[[#This Row],[Records Reviewed]])</f>
        <v xml:space="preserve"> </v>
      </c>
      <c r="G127" s="8" t="str">
        <f ca="1">IF(ISTEXT(Table110111213234567891011[[#This Row],[Records Reviewed]])," ",U127/Table110111213234567891011[[#This Row],[Records Reviewed]])</f>
        <v xml:space="preserve"> </v>
      </c>
      <c r="H127" s="8" t="str">
        <f ca="1">IF(ISTEXT(Table110111213234567891011[[#This Row],[Records Reviewed]])," ",V127/Table110111213234567891011[[#This Row],[Records Reviewed]])</f>
        <v xml:space="preserve"> </v>
      </c>
      <c r="I127" s="8" t="str">
        <f ca="1">IF(ISTEXT(Table110111213234567891011[[#This Row],[Records Reviewed]])," ",W127/Table110111213234567891011[[#This Row],[Records Reviewed]])</f>
        <v xml:space="preserve"> </v>
      </c>
      <c r="J127" s="8" t="str">
        <f ca="1">IF(ISTEXT(Table110111213234567891011[[#This Row],[Records Reviewed]])," ",X127/Table110111213234567891011[[#This Row],[Records Reviewed]])</f>
        <v xml:space="preserve"> </v>
      </c>
      <c r="K127" s="8" t="str">
        <f ca="1">IF(ISTEXT(Table110111213234567891011[[#This Row],[Records Reviewed]])," ",Y127/Table110111213234567891011[[#This Row],[Records Reviewed]])</f>
        <v xml:space="preserve"> </v>
      </c>
      <c r="L127" s="8" t="str">
        <f ca="1">IF(ISTEXT(Table110111213234567891011[[#This Row],[Records Reviewed]])," ",Z127/Table110111213234567891011[[#This Row],[Records Reviewed]])</f>
        <v xml:space="preserve"> </v>
      </c>
      <c r="M127" s="24" t="str">
        <f ca="1">IF(ISTEXT(Table110111213234567891011[[#This Row],[Records Reviewed]])," ",AA127/Table110111213234567891011[[#This Row],[Records Reviewed]])</f>
        <v xml:space="preserve"> </v>
      </c>
      <c r="N127" s="52" t="str">
        <f>IF(R127=0," ",IF(ISNONTEXT(Table110111213234567891011[[#This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IF(ISTEXT(Table110111213234567891011[[#This Row],[Records Reviewed]])," ",T128/Table110111213234567891011[[#This Row],[Records Reviewed]])</f>
        <v xml:space="preserve"> </v>
      </c>
      <c r="G128" s="8" t="str">
        <f ca="1">IF(ISTEXT(Table110111213234567891011[[#This Row],[Records Reviewed]])," ",U128/Table110111213234567891011[[#This Row],[Records Reviewed]])</f>
        <v xml:space="preserve"> </v>
      </c>
      <c r="H128" s="8" t="str">
        <f ca="1">IF(ISTEXT(Table110111213234567891011[[#This Row],[Records Reviewed]])," ",V128/Table110111213234567891011[[#This Row],[Records Reviewed]])</f>
        <v xml:space="preserve"> </v>
      </c>
      <c r="I128" s="8" t="str">
        <f ca="1">IF(ISTEXT(Table110111213234567891011[[#This Row],[Records Reviewed]])," ",W128/Table110111213234567891011[[#This Row],[Records Reviewed]])</f>
        <v xml:space="preserve"> </v>
      </c>
      <c r="J128" s="8" t="str">
        <f ca="1">IF(ISTEXT(Table110111213234567891011[[#This Row],[Records Reviewed]])," ",X128/Table110111213234567891011[[#This Row],[Records Reviewed]])</f>
        <v xml:space="preserve"> </v>
      </c>
      <c r="K128" s="8" t="str">
        <f ca="1">IF(ISTEXT(Table110111213234567891011[[#This Row],[Records Reviewed]])," ",Y128/Table110111213234567891011[[#This Row],[Records Reviewed]])</f>
        <v xml:space="preserve"> </v>
      </c>
      <c r="L128" s="8" t="str">
        <f ca="1">IF(ISTEXT(Table110111213234567891011[[#This Row],[Records Reviewed]])," ",Z128/Table110111213234567891011[[#This Row],[Records Reviewed]])</f>
        <v xml:space="preserve"> </v>
      </c>
      <c r="M128" s="24" t="str">
        <f ca="1">IF(ISTEXT(Table110111213234567891011[[#This Row],[Records Reviewed]])," ",AA128/Table110111213234567891011[[#This Row],[Records Reviewed]])</f>
        <v xml:space="preserve"> </v>
      </c>
      <c r="N128" s="52" t="str">
        <f>IF(R128=0," ",IF(ISNONTEXT(Table110111213234567891011[[#This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IF(ISTEXT(Table110111213234567891011[[#This Row],[Records Reviewed]])," ",T129/Table110111213234567891011[[#This Row],[Records Reviewed]])</f>
        <v xml:space="preserve"> </v>
      </c>
      <c r="G129" s="8" t="str">
        <f ca="1">IF(ISTEXT(Table110111213234567891011[[#This Row],[Records Reviewed]])," ",U129/Table110111213234567891011[[#This Row],[Records Reviewed]])</f>
        <v xml:space="preserve"> </v>
      </c>
      <c r="H129" s="8" t="str">
        <f ca="1">IF(ISTEXT(Table110111213234567891011[[#This Row],[Records Reviewed]])," ",V129/Table110111213234567891011[[#This Row],[Records Reviewed]])</f>
        <v xml:space="preserve"> </v>
      </c>
      <c r="I129" s="8" t="str">
        <f ca="1">IF(ISTEXT(Table110111213234567891011[[#This Row],[Records Reviewed]])," ",W129/Table110111213234567891011[[#This Row],[Records Reviewed]])</f>
        <v xml:space="preserve"> </v>
      </c>
      <c r="J129" s="8" t="str">
        <f ca="1">IF(ISTEXT(Table110111213234567891011[[#This Row],[Records Reviewed]])," ",X129/Table110111213234567891011[[#This Row],[Records Reviewed]])</f>
        <v xml:space="preserve"> </v>
      </c>
      <c r="K129" s="8" t="str">
        <f ca="1">IF(ISTEXT(Table110111213234567891011[[#This Row],[Records Reviewed]])," ",Y129/Table110111213234567891011[[#This Row],[Records Reviewed]])</f>
        <v xml:space="preserve"> </v>
      </c>
      <c r="L129" s="8" t="str">
        <f ca="1">IF(ISTEXT(Table110111213234567891011[[#This Row],[Records Reviewed]])," ",Z129/Table110111213234567891011[[#This Row],[Records Reviewed]])</f>
        <v xml:space="preserve"> </v>
      </c>
      <c r="M129" s="24" t="str">
        <f ca="1">IF(ISTEXT(Table110111213234567891011[[#This Row],[Records Reviewed]])," ",AA129/Table110111213234567891011[[#This Row],[Records Reviewed]])</f>
        <v xml:space="preserve"> </v>
      </c>
      <c r="N129" s="52" t="str">
        <f>IF(R129=0," ",IF(ISNONTEXT(Table110111213234567891011[[#This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IF(ISTEXT(Table110111213234567891011[[#This Row],[Records Reviewed]])," ",T130/Table110111213234567891011[[#This Row],[Records Reviewed]])</f>
        <v xml:space="preserve"> </v>
      </c>
      <c r="G130" s="8" t="str">
        <f ca="1">IF(ISTEXT(Table110111213234567891011[[#This Row],[Records Reviewed]])," ",U130/Table110111213234567891011[[#This Row],[Records Reviewed]])</f>
        <v xml:space="preserve"> </v>
      </c>
      <c r="H130" s="8" t="str">
        <f ca="1">IF(ISTEXT(Table110111213234567891011[[#This Row],[Records Reviewed]])," ",V130/Table110111213234567891011[[#This Row],[Records Reviewed]])</f>
        <v xml:space="preserve"> </v>
      </c>
      <c r="I130" s="8" t="str">
        <f ca="1">IF(ISTEXT(Table110111213234567891011[[#This Row],[Records Reviewed]])," ",W130/Table110111213234567891011[[#This Row],[Records Reviewed]])</f>
        <v xml:space="preserve"> </v>
      </c>
      <c r="J130" s="8" t="str">
        <f ca="1">IF(ISTEXT(Table110111213234567891011[[#This Row],[Records Reviewed]])," ",X130/Table110111213234567891011[[#This Row],[Records Reviewed]])</f>
        <v xml:space="preserve"> </v>
      </c>
      <c r="K130" s="8" t="str">
        <f ca="1">IF(ISTEXT(Table110111213234567891011[[#This Row],[Records Reviewed]])," ",Y130/Table110111213234567891011[[#This Row],[Records Reviewed]])</f>
        <v xml:space="preserve"> </v>
      </c>
      <c r="L130" s="8" t="str">
        <f ca="1">IF(ISTEXT(Table110111213234567891011[[#This Row],[Records Reviewed]])," ",Z130/Table110111213234567891011[[#This Row],[Records Reviewed]])</f>
        <v xml:space="preserve"> </v>
      </c>
      <c r="M130" s="24" t="str">
        <f ca="1">IF(ISTEXT(Table110111213234567891011[[#This Row],[Records Reviewed]])," ",AA130/Table110111213234567891011[[#This Row],[Records Reviewed]])</f>
        <v xml:space="preserve"> </v>
      </c>
      <c r="N130" s="52" t="str">
        <f>IF(R130=0," ",IF(ISNONTEXT(Table110111213234567891011[[#This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IF(ISTEXT(Table110111213234567891011[[#This Row],[Records Reviewed]])," ",T131/Table110111213234567891011[[#This Row],[Records Reviewed]])</f>
        <v xml:space="preserve"> </v>
      </c>
      <c r="G131" s="8" t="str">
        <f ca="1">IF(ISTEXT(Table110111213234567891011[[#This Row],[Records Reviewed]])," ",U131/Table110111213234567891011[[#This Row],[Records Reviewed]])</f>
        <v xml:space="preserve"> </v>
      </c>
      <c r="H131" s="8" t="str">
        <f ca="1">IF(ISTEXT(Table110111213234567891011[[#This Row],[Records Reviewed]])," ",V131/Table110111213234567891011[[#This Row],[Records Reviewed]])</f>
        <v xml:space="preserve"> </v>
      </c>
      <c r="I131" s="8" t="str">
        <f ca="1">IF(ISTEXT(Table110111213234567891011[[#This Row],[Records Reviewed]])," ",W131/Table110111213234567891011[[#This Row],[Records Reviewed]])</f>
        <v xml:space="preserve"> </v>
      </c>
      <c r="J131" s="8" t="str">
        <f ca="1">IF(ISTEXT(Table110111213234567891011[[#This Row],[Records Reviewed]])," ",X131/Table110111213234567891011[[#This Row],[Records Reviewed]])</f>
        <v xml:space="preserve"> </v>
      </c>
      <c r="K131" s="8" t="str">
        <f ca="1">IF(ISTEXT(Table110111213234567891011[[#This Row],[Records Reviewed]])," ",Y131/Table110111213234567891011[[#This Row],[Records Reviewed]])</f>
        <v xml:space="preserve"> </v>
      </c>
      <c r="L131" s="8" t="str">
        <f ca="1">IF(ISTEXT(Table110111213234567891011[[#This Row],[Records Reviewed]])," ",Z131/Table110111213234567891011[[#This Row],[Records Reviewed]])</f>
        <v xml:space="preserve"> </v>
      </c>
      <c r="M131" s="24" t="str">
        <f ca="1">IF(ISTEXT(Table110111213234567891011[[#This Row],[Records Reviewed]])," ",AA131/Table110111213234567891011[[#This Row],[Records Reviewed]])</f>
        <v xml:space="preserve"> </v>
      </c>
      <c r="N131" s="52" t="str">
        <f>IF(R131=0," ",IF(ISNONTEXT(Table110111213234567891011[[#This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IF(ISTEXT(Table110111213234567891011[[#This Row],[Records Reviewed]])," ",T132/Table110111213234567891011[[#This Row],[Records Reviewed]])</f>
        <v xml:space="preserve"> </v>
      </c>
      <c r="G132" s="8" t="str">
        <f ca="1">IF(ISTEXT(Table110111213234567891011[[#This Row],[Records Reviewed]])," ",U132/Table110111213234567891011[[#This Row],[Records Reviewed]])</f>
        <v xml:space="preserve"> </v>
      </c>
      <c r="H132" s="8" t="str">
        <f ca="1">IF(ISTEXT(Table110111213234567891011[[#This Row],[Records Reviewed]])," ",V132/Table110111213234567891011[[#This Row],[Records Reviewed]])</f>
        <v xml:space="preserve"> </v>
      </c>
      <c r="I132" s="8" t="str">
        <f ca="1">IF(ISTEXT(Table110111213234567891011[[#This Row],[Records Reviewed]])," ",W132/Table110111213234567891011[[#This Row],[Records Reviewed]])</f>
        <v xml:space="preserve"> </v>
      </c>
      <c r="J132" s="8" t="str">
        <f ca="1">IF(ISTEXT(Table110111213234567891011[[#This Row],[Records Reviewed]])," ",X132/Table110111213234567891011[[#This Row],[Records Reviewed]])</f>
        <v xml:space="preserve"> </v>
      </c>
      <c r="K132" s="8" t="str">
        <f ca="1">IF(ISTEXT(Table110111213234567891011[[#This Row],[Records Reviewed]])," ",Y132/Table110111213234567891011[[#This Row],[Records Reviewed]])</f>
        <v xml:space="preserve"> </v>
      </c>
      <c r="L132" s="8" t="str">
        <f ca="1">IF(ISTEXT(Table110111213234567891011[[#This Row],[Records Reviewed]])," ",Z132/Table110111213234567891011[[#This Row],[Records Reviewed]])</f>
        <v xml:space="preserve"> </v>
      </c>
      <c r="M132" s="24" t="str">
        <f ca="1">IF(ISTEXT(Table110111213234567891011[[#This Row],[Records Reviewed]])," ",AA132/Table110111213234567891011[[#This Row],[Records Reviewed]])</f>
        <v xml:space="preserve"> </v>
      </c>
      <c r="N132" s="52" t="str">
        <f>IF(R132=0," ",IF(ISNONTEXT(Table110111213234567891011[[#This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IF(ISTEXT(Table110111213234567891011[[#This Row],[Records Reviewed]])," ",T133/Table110111213234567891011[[#This Row],[Records Reviewed]])</f>
        <v xml:space="preserve"> </v>
      </c>
      <c r="G133" s="8" t="str">
        <f ca="1">IF(ISTEXT(Table110111213234567891011[[#This Row],[Records Reviewed]])," ",U133/Table110111213234567891011[[#This Row],[Records Reviewed]])</f>
        <v xml:space="preserve"> </v>
      </c>
      <c r="H133" s="8" t="str">
        <f ca="1">IF(ISTEXT(Table110111213234567891011[[#This Row],[Records Reviewed]])," ",V133/Table110111213234567891011[[#This Row],[Records Reviewed]])</f>
        <v xml:space="preserve"> </v>
      </c>
      <c r="I133" s="8" t="str">
        <f ca="1">IF(ISTEXT(Table110111213234567891011[[#This Row],[Records Reviewed]])," ",W133/Table110111213234567891011[[#This Row],[Records Reviewed]])</f>
        <v xml:space="preserve"> </v>
      </c>
      <c r="J133" s="8" t="str">
        <f ca="1">IF(ISTEXT(Table110111213234567891011[[#This Row],[Records Reviewed]])," ",X133/Table110111213234567891011[[#This Row],[Records Reviewed]])</f>
        <v xml:space="preserve"> </v>
      </c>
      <c r="K133" s="8" t="str">
        <f ca="1">IF(ISTEXT(Table110111213234567891011[[#This Row],[Records Reviewed]])," ",Y133/Table110111213234567891011[[#This Row],[Records Reviewed]])</f>
        <v xml:space="preserve"> </v>
      </c>
      <c r="L133" s="8" t="str">
        <f ca="1">IF(ISTEXT(Table110111213234567891011[[#This Row],[Records Reviewed]])," ",Z133/Table110111213234567891011[[#This Row],[Records Reviewed]])</f>
        <v xml:space="preserve"> </v>
      </c>
      <c r="M133" s="24" t="str">
        <f ca="1">IF(ISTEXT(Table110111213234567891011[[#This Row],[Records Reviewed]])," ",AA133/Table110111213234567891011[[#This Row],[Records Reviewed]])</f>
        <v xml:space="preserve"> </v>
      </c>
      <c r="N133" s="52" t="str">
        <f>IF(R133=0," ",IF(ISNONTEXT(Table110111213234567891011[[#This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IF(ISTEXT(Table110111213234567891011[[#This Row],[Records Reviewed]])," ",T134/Table110111213234567891011[[#This Row],[Records Reviewed]])</f>
        <v xml:space="preserve"> </v>
      </c>
      <c r="G134" s="8" t="str">
        <f ca="1">IF(ISTEXT(Table110111213234567891011[[#This Row],[Records Reviewed]])," ",U134/Table110111213234567891011[[#This Row],[Records Reviewed]])</f>
        <v xml:space="preserve"> </v>
      </c>
      <c r="H134" s="8" t="str">
        <f ca="1">IF(ISTEXT(Table110111213234567891011[[#This Row],[Records Reviewed]])," ",V134/Table110111213234567891011[[#This Row],[Records Reviewed]])</f>
        <v xml:space="preserve"> </v>
      </c>
      <c r="I134" s="8" t="str">
        <f ca="1">IF(ISTEXT(Table110111213234567891011[[#This Row],[Records Reviewed]])," ",W134/Table110111213234567891011[[#This Row],[Records Reviewed]])</f>
        <v xml:space="preserve"> </v>
      </c>
      <c r="J134" s="8" t="str">
        <f ca="1">IF(ISTEXT(Table110111213234567891011[[#This Row],[Records Reviewed]])," ",X134/Table110111213234567891011[[#This Row],[Records Reviewed]])</f>
        <v xml:space="preserve"> </v>
      </c>
      <c r="K134" s="8" t="str">
        <f ca="1">IF(ISTEXT(Table110111213234567891011[[#This Row],[Records Reviewed]])," ",Y134/Table110111213234567891011[[#This Row],[Records Reviewed]])</f>
        <v xml:space="preserve"> </v>
      </c>
      <c r="L134" s="8" t="str">
        <f ca="1">IF(ISTEXT(Table110111213234567891011[[#This Row],[Records Reviewed]])," ",Z134/Table110111213234567891011[[#This Row],[Records Reviewed]])</f>
        <v xml:space="preserve"> </v>
      </c>
      <c r="M134" s="24" t="str">
        <f ca="1">IF(ISTEXT(Table110111213234567891011[[#This Row],[Records Reviewed]])," ",AA134/Table110111213234567891011[[#This Row],[Records Reviewed]])</f>
        <v xml:space="preserve"> </v>
      </c>
      <c r="N134" s="52" t="str">
        <f>IF(R134=0," ",IF(ISNONTEXT(Table110111213234567891011[[#This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IF(ISTEXT(Table110111213234567891011[[#This Row],[Records Reviewed]])," ",T135/Table110111213234567891011[[#This Row],[Records Reviewed]])</f>
        <v xml:space="preserve"> </v>
      </c>
      <c r="G135" s="8" t="str">
        <f ca="1">IF(ISTEXT(Table110111213234567891011[[#This Row],[Records Reviewed]])," ",U135/Table110111213234567891011[[#This Row],[Records Reviewed]])</f>
        <v xml:space="preserve"> </v>
      </c>
      <c r="H135" s="8" t="str">
        <f ca="1">IF(ISTEXT(Table110111213234567891011[[#This Row],[Records Reviewed]])," ",V135/Table110111213234567891011[[#This Row],[Records Reviewed]])</f>
        <v xml:space="preserve"> </v>
      </c>
      <c r="I135" s="8" t="str">
        <f ca="1">IF(ISTEXT(Table110111213234567891011[[#This Row],[Records Reviewed]])," ",W135/Table110111213234567891011[[#This Row],[Records Reviewed]])</f>
        <v xml:space="preserve"> </v>
      </c>
      <c r="J135" s="8" t="str">
        <f ca="1">IF(ISTEXT(Table110111213234567891011[[#This Row],[Records Reviewed]])," ",X135/Table110111213234567891011[[#This Row],[Records Reviewed]])</f>
        <v xml:space="preserve"> </v>
      </c>
      <c r="K135" s="8" t="str">
        <f ca="1">IF(ISTEXT(Table110111213234567891011[[#This Row],[Records Reviewed]])," ",Y135/Table110111213234567891011[[#This Row],[Records Reviewed]])</f>
        <v xml:space="preserve"> </v>
      </c>
      <c r="L135" s="8" t="str">
        <f ca="1">IF(ISTEXT(Table110111213234567891011[[#This Row],[Records Reviewed]])," ",Z135/Table110111213234567891011[[#This Row],[Records Reviewed]])</f>
        <v xml:space="preserve"> </v>
      </c>
      <c r="M135" s="24" t="str">
        <f ca="1">IF(ISTEXT(Table110111213234567891011[[#This Row],[Records Reviewed]])," ",AA135/Table110111213234567891011[[#This Row],[Records Reviewed]])</f>
        <v xml:space="preserve"> </v>
      </c>
      <c r="N135" s="52" t="str">
        <f>IF(R135=0," ",IF(ISNONTEXT(Table110111213234567891011[[#This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IF(ISTEXT(Table110111213234567891011[[#This Row],[Records Reviewed]])," ",T136/Table110111213234567891011[[#This Row],[Records Reviewed]])</f>
        <v xml:space="preserve"> </v>
      </c>
      <c r="G136" s="8" t="str">
        <f ca="1">IF(ISTEXT(Table110111213234567891011[[#This Row],[Records Reviewed]])," ",U136/Table110111213234567891011[[#This Row],[Records Reviewed]])</f>
        <v xml:space="preserve"> </v>
      </c>
      <c r="H136" s="8" t="str">
        <f ca="1">IF(ISTEXT(Table110111213234567891011[[#This Row],[Records Reviewed]])," ",V136/Table110111213234567891011[[#This Row],[Records Reviewed]])</f>
        <v xml:space="preserve"> </v>
      </c>
      <c r="I136" s="8" t="str">
        <f ca="1">IF(ISTEXT(Table110111213234567891011[[#This Row],[Records Reviewed]])," ",W136/Table110111213234567891011[[#This Row],[Records Reviewed]])</f>
        <v xml:space="preserve"> </v>
      </c>
      <c r="J136" s="8" t="str">
        <f ca="1">IF(ISTEXT(Table110111213234567891011[[#This Row],[Records Reviewed]])," ",X136/Table110111213234567891011[[#This Row],[Records Reviewed]])</f>
        <v xml:space="preserve"> </v>
      </c>
      <c r="K136" s="8" t="str">
        <f ca="1">IF(ISTEXT(Table110111213234567891011[[#This Row],[Records Reviewed]])," ",Y136/Table110111213234567891011[[#This Row],[Records Reviewed]])</f>
        <v xml:space="preserve"> </v>
      </c>
      <c r="L136" s="8" t="str">
        <f ca="1">IF(ISTEXT(Table110111213234567891011[[#This Row],[Records Reviewed]])," ",Z136/Table110111213234567891011[[#This Row],[Records Reviewed]])</f>
        <v xml:space="preserve"> </v>
      </c>
      <c r="M136" s="24" t="str">
        <f ca="1">IF(ISTEXT(Table110111213234567891011[[#This Row],[Records Reviewed]])," ",AA136/Table110111213234567891011[[#This Row],[Records Reviewed]])</f>
        <v xml:space="preserve"> </v>
      </c>
      <c r="N136" s="52" t="str">
        <f>IF(R136=0," ",IF(ISNONTEXT(Table110111213234567891011[[#This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IF(ISTEXT(Table110111213234567891011[[#This Row],[Records Reviewed]])," ",T137/Table110111213234567891011[[#This Row],[Records Reviewed]])</f>
        <v xml:space="preserve"> </v>
      </c>
      <c r="G137" s="8" t="str">
        <f ca="1">IF(ISTEXT(Table110111213234567891011[[#This Row],[Records Reviewed]])," ",U137/Table110111213234567891011[[#This Row],[Records Reviewed]])</f>
        <v xml:space="preserve"> </v>
      </c>
      <c r="H137" s="8" t="str">
        <f ca="1">IF(ISTEXT(Table110111213234567891011[[#This Row],[Records Reviewed]])," ",V137/Table110111213234567891011[[#This Row],[Records Reviewed]])</f>
        <v xml:space="preserve"> </v>
      </c>
      <c r="I137" s="8" t="str">
        <f ca="1">IF(ISTEXT(Table110111213234567891011[[#This Row],[Records Reviewed]])," ",W137/Table110111213234567891011[[#This Row],[Records Reviewed]])</f>
        <v xml:space="preserve"> </v>
      </c>
      <c r="J137" s="8" t="str">
        <f ca="1">IF(ISTEXT(Table110111213234567891011[[#This Row],[Records Reviewed]])," ",X137/Table110111213234567891011[[#This Row],[Records Reviewed]])</f>
        <v xml:space="preserve"> </v>
      </c>
      <c r="K137" s="8" t="str">
        <f ca="1">IF(ISTEXT(Table110111213234567891011[[#This Row],[Records Reviewed]])," ",Y137/Table110111213234567891011[[#This Row],[Records Reviewed]])</f>
        <v xml:space="preserve"> </v>
      </c>
      <c r="L137" s="8" t="str">
        <f ca="1">IF(ISTEXT(Table110111213234567891011[[#This Row],[Records Reviewed]])," ",Z137/Table110111213234567891011[[#This Row],[Records Reviewed]])</f>
        <v xml:space="preserve"> </v>
      </c>
      <c r="M137" s="24" t="str">
        <f ca="1">IF(ISTEXT(Table110111213234567891011[[#This Row],[Records Reviewed]])," ",AA137/Table110111213234567891011[[#This Row],[Records Reviewed]])</f>
        <v xml:space="preserve"> </v>
      </c>
      <c r="N137" s="52" t="str">
        <f>IF(R137=0," ",IF(ISNONTEXT(Table110111213234567891011[[#This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IF(ISTEXT(Table110111213234567891011[[#This Row],[Records Reviewed]])," ",T138/Table110111213234567891011[[#This Row],[Records Reviewed]])</f>
        <v xml:space="preserve"> </v>
      </c>
      <c r="G138" s="8" t="str">
        <f ca="1">IF(ISTEXT(Table110111213234567891011[[#This Row],[Records Reviewed]])," ",U138/Table110111213234567891011[[#This Row],[Records Reviewed]])</f>
        <v xml:space="preserve"> </v>
      </c>
      <c r="H138" s="8" t="str">
        <f ca="1">IF(ISTEXT(Table110111213234567891011[[#This Row],[Records Reviewed]])," ",V138/Table110111213234567891011[[#This Row],[Records Reviewed]])</f>
        <v xml:space="preserve"> </v>
      </c>
      <c r="I138" s="8" t="str">
        <f ca="1">IF(ISTEXT(Table110111213234567891011[[#This Row],[Records Reviewed]])," ",W138/Table110111213234567891011[[#This Row],[Records Reviewed]])</f>
        <v xml:space="preserve"> </v>
      </c>
      <c r="J138" s="8" t="str">
        <f ca="1">IF(ISTEXT(Table110111213234567891011[[#This Row],[Records Reviewed]])," ",X138/Table110111213234567891011[[#This Row],[Records Reviewed]])</f>
        <v xml:space="preserve"> </v>
      </c>
      <c r="K138" s="8" t="str">
        <f ca="1">IF(ISTEXT(Table110111213234567891011[[#This Row],[Records Reviewed]])," ",Y138/Table110111213234567891011[[#This Row],[Records Reviewed]])</f>
        <v xml:space="preserve"> </v>
      </c>
      <c r="L138" s="8" t="str">
        <f ca="1">IF(ISTEXT(Table110111213234567891011[[#This Row],[Records Reviewed]])," ",Z138/Table110111213234567891011[[#This Row],[Records Reviewed]])</f>
        <v xml:space="preserve"> </v>
      </c>
      <c r="M138" s="24" t="str">
        <f ca="1">IF(ISTEXT(Table110111213234567891011[[#This Row],[Records Reviewed]])," ",AA138/Table110111213234567891011[[#This Row],[Records Reviewed]])</f>
        <v xml:space="preserve"> </v>
      </c>
      <c r="N138" s="52" t="str">
        <f>IF(R138=0," ",IF(ISNONTEXT(Table110111213234567891011[[#This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IF(ISTEXT(Table110111213234567891011[[#This Row],[Records Reviewed]])," ",T139/Table110111213234567891011[[#This Row],[Records Reviewed]])</f>
        <v xml:space="preserve"> </v>
      </c>
      <c r="G139" s="8" t="str">
        <f ca="1">IF(ISTEXT(Table110111213234567891011[[#This Row],[Records Reviewed]])," ",U139/Table110111213234567891011[[#This Row],[Records Reviewed]])</f>
        <v xml:space="preserve"> </v>
      </c>
      <c r="H139" s="8" t="str">
        <f ca="1">IF(ISTEXT(Table110111213234567891011[[#This Row],[Records Reviewed]])," ",V139/Table110111213234567891011[[#This Row],[Records Reviewed]])</f>
        <v xml:space="preserve"> </v>
      </c>
      <c r="I139" s="8" t="str">
        <f ca="1">IF(ISTEXT(Table110111213234567891011[[#This Row],[Records Reviewed]])," ",W139/Table110111213234567891011[[#This Row],[Records Reviewed]])</f>
        <v xml:space="preserve"> </v>
      </c>
      <c r="J139" s="8" t="str">
        <f ca="1">IF(ISTEXT(Table110111213234567891011[[#This Row],[Records Reviewed]])," ",X139/Table110111213234567891011[[#This Row],[Records Reviewed]])</f>
        <v xml:space="preserve"> </v>
      </c>
      <c r="K139" s="8" t="str">
        <f ca="1">IF(ISTEXT(Table110111213234567891011[[#This Row],[Records Reviewed]])," ",Y139/Table110111213234567891011[[#This Row],[Records Reviewed]])</f>
        <v xml:space="preserve"> </v>
      </c>
      <c r="L139" s="8" t="str">
        <f ca="1">IF(ISTEXT(Table110111213234567891011[[#This Row],[Records Reviewed]])," ",Z139/Table110111213234567891011[[#This Row],[Records Reviewed]])</f>
        <v xml:space="preserve"> </v>
      </c>
      <c r="M139" s="24" t="str">
        <f ca="1">IF(ISTEXT(Table110111213234567891011[[#This Row],[Records Reviewed]])," ",AA139/Table110111213234567891011[[#This Row],[Records Reviewed]])</f>
        <v xml:space="preserve"> </v>
      </c>
      <c r="N139" s="52" t="str">
        <f>IF(R139=0," ",IF(ISNONTEXT(Table110111213234567891011[[#This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IF(ISTEXT(Table110111213234567891011[[#This Row],[Records Reviewed]])," ",T140/Table110111213234567891011[[#This Row],[Records Reviewed]])</f>
        <v xml:space="preserve"> </v>
      </c>
      <c r="G140" s="8" t="str">
        <f ca="1">IF(ISTEXT(Table110111213234567891011[[#This Row],[Records Reviewed]])," ",U140/Table110111213234567891011[[#This Row],[Records Reviewed]])</f>
        <v xml:space="preserve"> </v>
      </c>
      <c r="H140" s="8" t="str">
        <f ca="1">IF(ISTEXT(Table110111213234567891011[[#This Row],[Records Reviewed]])," ",V140/Table110111213234567891011[[#This Row],[Records Reviewed]])</f>
        <v xml:space="preserve"> </v>
      </c>
      <c r="I140" s="8" t="str">
        <f ca="1">IF(ISTEXT(Table110111213234567891011[[#This Row],[Records Reviewed]])," ",W140/Table110111213234567891011[[#This Row],[Records Reviewed]])</f>
        <v xml:space="preserve"> </v>
      </c>
      <c r="J140" s="8" t="str">
        <f ca="1">IF(ISTEXT(Table110111213234567891011[[#This Row],[Records Reviewed]])," ",X140/Table110111213234567891011[[#This Row],[Records Reviewed]])</f>
        <v xml:space="preserve"> </v>
      </c>
      <c r="K140" s="8" t="str">
        <f ca="1">IF(ISTEXT(Table110111213234567891011[[#This Row],[Records Reviewed]])," ",Y140/Table110111213234567891011[[#This Row],[Records Reviewed]])</f>
        <v xml:space="preserve"> </v>
      </c>
      <c r="L140" s="8" t="str">
        <f ca="1">IF(ISTEXT(Table110111213234567891011[[#This Row],[Records Reviewed]])," ",Z140/Table110111213234567891011[[#This Row],[Records Reviewed]])</f>
        <v xml:space="preserve"> </v>
      </c>
      <c r="M140" s="24" t="str">
        <f ca="1">IF(ISTEXT(Table110111213234567891011[[#This Row],[Records Reviewed]])," ",AA140/Table110111213234567891011[[#This Row],[Records Reviewed]])</f>
        <v xml:space="preserve"> </v>
      </c>
      <c r="N140" s="52" t="str">
        <f>IF(R140=0," ",IF(ISNONTEXT(Table110111213234567891011[[#This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P34" sqref="P34"/>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"&amp;'Q2 2017'!D34&amp;"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IF(ISTEXT(Table11011121323456789101112[[#This Row],[Records Reviewed]])," ",T34/Table11011121323456789101112[[#This Row],[Records Reviewed]])</f>
        <v>#DIV/0!</v>
      </c>
      <c r="G34" s="57" t="e">
        <f ca="1">IF(ISTEXT(Table11011121323456789101112[[#This Row],[Records Reviewed]])," ",U34/Table11011121323456789101112[[#This Row],[Records Reviewed]])</f>
        <v>#DIV/0!</v>
      </c>
      <c r="H34" s="57" t="e">
        <f ca="1">IF(ISTEXT(Table11011121323456789101112[[#This Row],[Records Reviewed]])," ",V34/Table11011121323456789101112[[#This Row],[Records Reviewed]])</f>
        <v>#DIV/0!</v>
      </c>
      <c r="I34" s="57" t="e">
        <f ca="1">IF(ISTEXT(Table11011121323456789101112[[#This Row],[Records Reviewed]])," ",W34/Table11011121323456789101112[[#This Row],[Records Reviewed]])</f>
        <v>#DIV/0!</v>
      </c>
      <c r="J34" s="57" t="e">
        <f ca="1">IF(ISTEXT(Table11011121323456789101112[[#This Row],[Records Reviewed]])," ",X34/Table11011121323456789101112[[#This Row],[Records Reviewed]])</f>
        <v>#DIV/0!</v>
      </c>
      <c r="K34" s="57" t="e">
        <f ca="1">IF(ISTEXT(Table11011121323456789101112[[#This Row],[Records Reviewed]])," ",Y34/Table11011121323456789101112[[#This Row],[Records Reviewed]])</f>
        <v>#DIV/0!</v>
      </c>
      <c r="L34" s="57" t="e">
        <f ca="1">IF(ISTEXT(Table11011121323456789101112[[#This Row],[Records Reviewed]])," ",Z34/Table11011121323456789101112[[#This Row],[Records Reviewed]])</f>
        <v>#DIV/0!</v>
      </c>
      <c r="M34" s="58" t="e">
        <f ca="1">IF(ISTEXT(Table11011121323456789101112[[#This Row],[Records Reviewed]])," ",AA34/Table11011121323456789101112[[#This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IF(ISTEXT(Table11011121323456789101112[[#This Row],[Records Reviewed]])," ",T35/Table11011121323456789101112[[#This Row],[Records Reviewed]])</f>
        <v xml:space="preserve"> </v>
      </c>
      <c r="G35" s="8" t="str">
        <f ca="1">IF(ISTEXT(Table11011121323456789101112[[#This Row],[Records Reviewed]])," ",U35/Table11011121323456789101112[[#This Row],[Records Reviewed]])</f>
        <v xml:space="preserve"> </v>
      </c>
      <c r="H35" s="8" t="str">
        <f ca="1">IF(ISTEXT(Table11011121323456789101112[[#This Row],[Records Reviewed]])," ",V35/Table11011121323456789101112[[#This Row],[Records Reviewed]])</f>
        <v xml:space="preserve"> </v>
      </c>
      <c r="I35" s="8" t="str">
        <f ca="1">IF(ISTEXT(Table11011121323456789101112[[#This Row],[Records Reviewed]])," ",W35/Table11011121323456789101112[[#This Row],[Records Reviewed]])</f>
        <v xml:space="preserve"> </v>
      </c>
      <c r="J35" s="8" t="str">
        <f ca="1">IF(ISTEXT(Table11011121323456789101112[[#This Row],[Records Reviewed]])," ",X35/Table11011121323456789101112[[#This Row],[Records Reviewed]])</f>
        <v xml:space="preserve"> </v>
      </c>
      <c r="K35" s="8" t="str">
        <f ca="1">IF(ISTEXT(Table11011121323456789101112[[#This Row],[Records Reviewed]])," ",Y35/Table11011121323456789101112[[#This Row],[Records Reviewed]])</f>
        <v xml:space="preserve"> </v>
      </c>
      <c r="L35" s="8" t="str">
        <f ca="1">IF(ISTEXT(Table11011121323456789101112[[#This Row],[Records Reviewed]])," ",Z35/Table11011121323456789101112[[#This Row],[Records Reviewed]])</f>
        <v xml:space="preserve"> </v>
      </c>
      <c r="M35" s="24" t="str">
        <f ca="1">IF(ISTEXT(Table11011121323456789101112[[#This Row],[Records Reviewed]])," ",AA35/Table11011121323456789101112[[#This Row],[Records Reviewed]])</f>
        <v xml:space="preserve"> </v>
      </c>
      <c r="N35" s="52" t="str">
        <f>IF(R35=0," ",IF(ISNONTEXT(Table11011121323456789101112[[#This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IF(ISTEXT(Table11011121323456789101112[[#This Row],[Records Reviewed]])," ",T36/Table11011121323456789101112[[#This Row],[Records Reviewed]])</f>
        <v xml:space="preserve"> </v>
      </c>
      <c r="G36" s="8" t="str">
        <f ca="1">IF(ISTEXT(Table11011121323456789101112[[#This Row],[Records Reviewed]])," ",U36/Table11011121323456789101112[[#This Row],[Records Reviewed]])</f>
        <v xml:space="preserve"> </v>
      </c>
      <c r="H36" s="8" t="str">
        <f ca="1">IF(ISTEXT(Table11011121323456789101112[[#This Row],[Records Reviewed]])," ",V36/Table11011121323456789101112[[#This Row],[Records Reviewed]])</f>
        <v xml:space="preserve"> </v>
      </c>
      <c r="I36" s="8" t="str">
        <f ca="1">IF(ISTEXT(Table11011121323456789101112[[#This Row],[Records Reviewed]])," ",W36/Table11011121323456789101112[[#This Row],[Records Reviewed]])</f>
        <v xml:space="preserve"> </v>
      </c>
      <c r="J36" s="8" t="str">
        <f ca="1">IF(ISTEXT(Table11011121323456789101112[[#This Row],[Records Reviewed]])," ",X36/Table11011121323456789101112[[#This Row],[Records Reviewed]])</f>
        <v xml:space="preserve"> </v>
      </c>
      <c r="K36" s="8" t="str">
        <f ca="1">IF(ISTEXT(Table11011121323456789101112[[#This Row],[Records Reviewed]])," ",Y36/Table11011121323456789101112[[#This Row],[Records Reviewed]])</f>
        <v xml:space="preserve"> </v>
      </c>
      <c r="L36" s="8" t="str">
        <f ca="1">IF(ISTEXT(Table11011121323456789101112[[#This Row],[Records Reviewed]])," ",Z36/Table11011121323456789101112[[#This Row],[Records Reviewed]])</f>
        <v xml:space="preserve"> </v>
      </c>
      <c r="M36" s="24" t="str">
        <f ca="1">IF(ISTEXT(Table11011121323456789101112[[#This Row],[Records Reviewed]])," ",AA36/Table11011121323456789101112[[#This Row],[Records Reviewed]])</f>
        <v xml:space="preserve"> </v>
      </c>
      <c r="N36" s="52" t="str">
        <f>IF(R36=0," ",IF(ISNONTEXT(Table11011121323456789101112[[#This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IF(ISTEXT(Table11011121323456789101112[[#This Row],[Records Reviewed]])," ",T37/Table11011121323456789101112[[#This Row],[Records Reviewed]])</f>
        <v xml:space="preserve"> </v>
      </c>
      <c r="G37" s="8" t="str">
        <f ca="1">IF(ISTEXT(Table11011121323456789101112[[#This Row],[Records Reviewed]])," ",U37/Table11011121323456789101112[[#This Row],[Records Reviewed]])</f>
        <v xml:space="preserve"> </v>
      </c>
      <c r="H37" s="8" t="str">
        <f ca="1">IF(ISTEXT(Table11011121323456789101112[[#This Row],[Records Reviewed]])," ",V37/Table11011121323456789101112[[#This Row],[Records Reviewed]])</f>
        <v xml:space="preserve"> </v>
      </c>
      <c r="I37" s="8" t="str">
        <f ca="1">IF(ISTEXT(Table11011121323456789101112[[#This Row],[Records Reviewed]])," ",W37/Table11011121323456789101112[[#This Row],[Records Reviewed]])</f>
        <v xml:space="preserve"> </v>
      </c>
      <c r="J37" s="8" t="str">
        <f ca="1">IF(ISTEXT(Table11011121323456789101112[[#This Row],[Records Reviewed]])," ",X37/Table11011121323456789101112[[#This Row],[Records Reviewed]])</f>
        <v xml:space="preserve"> </v>
      </c>
      <c r="K37" s="8" t="str">
        <f ca="1">IF(ISTEXT(Table11011121323456789101112[[#This Row],[Records Reviewed]])," ",Y37/Table11011121323456789101112[[#This Row],[Records Reviewed]])</f>
        <v xml:space="preserve"> </v>
      </c>
      <c r="L37" s="8" t="str">
        <f ca="1">IF(ISTEXT(Table11011121323456789101112[[#This Row],[Records Reviewed]])," ",Z37/Table11011121323456789101112[[#This Row],[Records Reviewed]])</f>
        <v xml:space="preserve"> </v>
      </c>
      <c r="M37" s="24" t="str">
        <f ca="1">IF(ISTEXT(Table11011121323456789101112[[#This Row],[Records Reviewed]])," ",AA37/Table11011121323456789101112[[#This Row],[Records Reviewed]])</f>
        <v xml:space="preserve"> </v>
      </c>
      <c r="N37" s="52" t="str">
        <f>IF(R37=0," ",IF(ISNONTEXT(Table11011121323456789101112[[#This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IF(ISTEXT(Table11011121323456789101112[[#This Row],[Records Reviewed]])," ",T38/Table11011121323456789101112[[#This Row],[Records Reviewed]])</f>
        <v xml:space="preserve"> </v>
      </c>
      <c r="G38" s="8" t="str">
        <f ca="1">IF(ISTEXT(Table11011121323456789101112[[#This Row],[Records Reviewed]])," ",U38/Table11011121323456789101112[[#This Row],[Records Reviewed]])</f>
        <v xml:space="preserve"> </v>
      </c>
      <c r="H38" s="8" t="str">
        <f ca="1">IF(ISTEXT(Table11011121323456789101112[[#This Row],[Records Reviewed]])," ",V38/Table11011121323456789101112[[#This Row],[Records Reviewed]])</f>
        <v xml:space="preserve"> </v>
      </c>
      <c r="I38" s="8" t="str">
        <f ca="1">IF(ISTEXT(Table11011121323456789101112[[#This Row],[Records Reviewed]])," ",W38/Table11011121323456789101112[[#This Row],[Records Reviewed]])</f>
        <v xml:space="preserve"> </v>
      </c>
      <c r="J38" s="8" t="str">
        <f ca="1">IF(ISTEXT(Table11011121323456789101112[[#This Row],[Records Reviewed]])," ",X38/Table11011121323456789101112[[#This Row],[Records Reviewed]])</f>
        <v xml:space="preserve"> </v>
      </c>
      <c r="K38" s="8" t="str">
        <f ca="1">IF(ISTEXT(Table11011121323456789101112[[#This Row],[Records Reviewed]])," ",Y38/Table11011121323456789101112[[#This Row],[Records Reviewed]])</f>
        <v xml:space="preserve"> </v>
      </c>
      <c r="L38" s="8" t="str">
        <f ca="1">IF(ISTEXT(Table11011121323456789101112[[#This Row],[Records Reviewed]])," ",Z38/Table11011121323456789101112[[#This Row],[Records Reviewed]])</f>
        <v xml:space="preserve"> </v>
      </c>
      <c r="M38" s="24" t="str">
        <f ca="1">IF(ISTEXT(Table11011121323456789101112[[#This Row],[Records Reviewed]])," ",AA38/Table11011121323456789101112[[#This Row],[Records Reviewed]])</f>
        <v xml:space="preserve"> </v>
      </c>
      <c r="N38" s="52" t="str">
        <f>IF(R38=0," ",IF(ISNONTEXT(Table11011121323456789101112[[#This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IF(ISTEXT(Table11011121323456789101112[[#This Row],[Records Reviewed]])," ",T39/Table11011121323456789101112[[#This Row],[Records Reviewed]])</f>
        <v xml:space="preserve"> </v>
      </c>
      <c r="G39" s="8" t="str">
        <f ca="1">IF(ISTEXT(Table11011121323456789101112[[#This Row],[Records Reviewed]])," ",U39/Table11011121323456789101112[[#This Row],[Records Reviewed]])</f>
        <v xml:space="preserve"> </v>
      </c>
      <c r="H39" s="8" t="str">
        <f ca="1">IF(ISTEXT(Table11011121323456789101112[[#This Row],[Records Reviewed]])," ",V39/Table11011121323456789101112[[#This Row],[Records Reviewed]])</f>
        <v xml:space="preserve"> </v>
      </c>
      <c r="I39" s="8" t="str">
        <f ca="1">IF(ISTEXT(Table11011121323456789101112[[#This Row],[Records Reviewed]])," ",W39/Table11011121323456789101112[[#This Row],[Records Reviewed]])</f>
        <v xml:space="preserve"> </v>
      </c>
      <c r="J39" s="8" t="str">
        <f ca="1">IF(ISTEXT(Table11011121323456789101112[[#This Row],[Records Reviewed]])," ",X39/Table11011121323456789101112[[#This Row],[Records Reviewed]])</f>
        <v xml:space="preserve"> </v>
      </c>
      <c r="K39" s="8" t="str">
        <f ca="1">IF(ISTEXT(Table11011121323456789101112[[#This Row],[Records Reviewed]])," ",Y39/Table11011121323456789101112[[#This Row],[Records Reviewed]])</f>
        <v xml:space="preserve"> </v>
      </c>
      <c r="L39" s="8" t="str">
        <f ca="1">IF(ISTEXT(Table11011121323456789101112[[#This Row],[Records Reviewed]])," ",Z39/Table11011121323456789101112[[#This Row],[Records Reviewed]])</f>
        <v xml:space="preserve"> </v>
      </c>
      <c r="M39" s="24" t="str">
        <f ca="1">IF(ISTEXT(Table11011121323456789101112[[#This Row],[Records Reviewed]])," ",AA39/Table11011121323456789101112[[#This Row],[Records Reviewed]])</f>
        <v xml:space="preserve"> </v>
      </c>
      <c r="N39" s="52" t="str">
        <f>IF(R39=0," ",IF(ISNONTEXT(Table11011121323456789101112[[#This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IF(ISTEXT(Table11011121323456789101112[[#This Row],[Records Reviewed]])," ",T40/Table11011121323456789101112[[#This Row],[Records Reviewed]])</f>
        <v xml:space="preserve"> </v>
      </c>
      <c r="G40" s="8" t="str">
        <f ca="1">IF(ISTEXT(Table11011121323456789101112[[#This Row],[Records Reviewed]])," ",U40/Table11011121323456789101112[[#This Row],[Records Reviewed]])</f>
        <v xml:space="preserve"> </v>
      </c>
      <c r="H40" s="8" t="str">
        <f ca="1">IF(ISTEXT(Table11011121323456789101112[[#This Row],[Records Reviewed]])," ",V40/Table11011121323456789101112[[#This Row],[Records Reviewed]])</f>
        <v xml:space="preserve"> </v>
      </c>
      <c r="I40" s="8" t="str">
        <f ca="1">IF(ISTEXT(Table11011121323456789101112[[#This Row],[Records Reviewed]])," ",W40/Table11011121323456789101112[[#This Row],[Records Reviewed]])</f>
        <v xml:space="preserve"> </v>
      </c>
      <c r="J40" s="8" t="str">
        <f ca="1">IF(ISTEXT(Table11011121323456789101112[[#This Row],[Records Reviewed]])," ",X40/Table11011121323456789101112[[#This Row],[Records Reviewed]])</f>
        <v xml:space="preserve"> </v>
      </c>
      <c r="K40" s="8" t="str">
        <f ca="1">IF(ISTEXT(Table11011121323456789101112[[#This Row],[Records Reviewed]])," ",Y40/Table11011121323456789101112[[#This Row],[Records Reviewed]])</f>
        <v xml:space="preserve"> </v>
      </c>
      <c r="L40" s="8" t="str">
        <f ca="1">IF(ISTEXT(Table11011121323456789101112[[#This Row],[Records Reviewed]])," ",Z40/Table11011121323456789101112[[#This Row],[Records Reviewed]])</f>
        <v xml:space="preserve"> </v>
      </c>
      <c r="M40" s="24" t="str">
        <f ca="1">IF(ISTEXT(Table11011121323456789101112[[#This Row],[Records Reviewed]])," ",AA40/Table11011121323456789101112[[#This Row],[Records Reviewed]])</f>
        <v xml:space="preserve"> </v>
      </c>
      <c r="N40" s="52" t="str">
        <f>IF(R40=0," ",IF(ISNONTEXT(Table11011121323456789101112[[#This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IF(ISTEXT(Table11011121323456789101112[[#This Row],[Records Reviewed]])," ",T41/Table11011121323456789101112[[#This Row],[Records Reviewed]])</f>
        <v xml:space="preserve"> </v>
      </c>
      <c r="G41" s="8" t="str">
        <f ca="1">IF(ISTEXT(Table11011121323456789101112[[#This Row],[Records Reviewed]])," ",U41/Table11011121323456789101112[[#This Row],[Records Reviewed]])</f>
        <v xml:space="preserve"> </v>
      </c>
      <c r="H41" s="8" t="str">
        <f ca="1">IF(ISTEXT(Table11011121323456789101112[[#This Row],[Records Reviewed]])," ",V41/Table11011121323456789101112[[#This Row],[Records Reviewed]])</f>
        <v xml:space="preserve"> </v>
      </c>
      <c r="I41" s="8" t="str">
        <f ca="1">IF(ISTEXT(Table11011121323456789101112[[#This Row],[Records Reviewed]])," ",W41/Table11011121323456789101112[[#This Row],[Records Reviewed]])</f>
        <v xml:space="preserve"> </v>
      </c>
      <c r="J41" s="8" t="str">
        <f ca="1">IF(ISTEXT(Table11011121323456789101112[[#This Row],[Records Reviewed]])," ",X41/Table11011121323456789101112[[#This Row],[Records Reviewed]])</f>
        <v xml:space="preserve"> </v>
      </c>
      <c r="K41" s="8" t="str">
        <f ca="1">IF(ISTEXT(Table11011121323456789101112[[#This Row],[Records Reviewed]])," ",Y41/Table11011121323456789101112[[#This Row],[Records Reviewed]])</f>
        <v xml:space="preserve"> </v>
      </c>
      <c r="L41" s="8" t="str">
        <f ca="1">IF(ISTEXT(Table11011121323456789101112[[#This Row],[Records Reviewed]])," ",Z41/Table11011121323456789101112[[#This Row],[Records Reviewed]])</f>
        <v xml:space="preserve"> </v>
      </c>
      <c r="M41" s="24" t="str">
        <f ca="1">IF(ISTEXT(Table11011121323456789101112[[#This Row],[Records Reviewed]])," ",AA41/Table11011121323456789101112[[#This Row],[Records Reviewed]])</f>
        <v xml:space="preserve"> </v>
      </c>
      <c r="N41" s="52" t="str">
        <f>IF(R41=0," ",IF(ISNONTEXT(Table11011121323456789101112[[#This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IF(ISTEXT(Table11011121323456789101112[[#This Row],[Records Reviewed]])," ",T42/Table11011121323456789101112[[#This Row],[Records Reviewed]])</f>
        <v xml:space="preserve"> </v>
      </c>
      <c r="G42" s="8" t="str">
        <f ca="1">IF(ISTEXT(Table11011121323456789101112[[#This Row],[Records Reviewed]])," ",U42/Table11011121323456789101112[[#This Row],[Records Reviewed]])</f>
        <v xml:space="preserve"> </v>
      </c>
      <c r="H42" s="8" t="str">
        <f ca="1">IF(ISTEXT(Table11011121323456789101112[[#This Row],[Records Reviewed]])," ",V42/Table11011121323456789101112[[#This Row],[Records Reviewed]])</f>
        <v xml:space="preserve"> </v>
      </c>
      <c r="I42" s="8" t="str">
        <f ca="1">IF(ISTEXT(Table11011121323456789101112[[#This Row],[Records Reviewed]])," ",W42/Table11011121323456789101112[[#This Row],[Records Reviewed]])</f>
        <v xml:space="preserve"> </v>
      </c>
      <c r="J42" s="8" t="str">
        <f ca="1">IF(ISTEXT(Table11011121323456789101112[[#This Row],[Records Reviewed]])," ",X42/Table11011121323456789101112[[#This Row],[Records Reviewed]])</f>
        <v xml:space="preserve"> </v>
      </c>
      <c r="K42" s="8" t="str">
        <f ca="1">IF(ISTEXT(Table11011121323456789101112[[#This Row],[Records Reviewed]])," ",Y42/Table11011121323456789101112[[#This Row],[Records Reviewed]])</f>
        <v xml:space="preserve"> </v>
      </c>
      <c r="L42" s="8" t="str">
        <f ca="1">IF(ISTEXT(Table11011121323456789101112[[#This Row],[Records Reviewed]])," ",Z42/Table11011121323456789101112[[#This Row],[Records Reviewed]])</f>
        <v xml:space="preserve"> </v>
      </c>
      <c r="M42" s="24" t="str">
        <f ca="1">IF(ISTEXT(Table11011121323456789101112[[#This Row],[Records Reviewed]])," ",AA42/Table11011121323456789101112[[#This Row],[Records Reviewed]])</f>
        <v xml:space="preserve"> </v>
      </c>
      <c r="N42" s="52" t="str">
        <f>IF(R42=0," ",IF(ISNONTEXT(Table11011121323456789101112[[#This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IF(ISTEXT(Table11011121323456789101112[[#This Row],[Records Reviewed]])," ",T43/Table11011121323456789101112[[#This Row],[Records Reviewed]])</f>
        <v xml:space="preserve"> </v>
      </c>
      <c r="G43" s="8" t="str">
        <f ca="1">IF(ISTEXT(Table11011121323456789101112[[#This Row],[Records Reviewed]])," ",U43/Table11011121323456789101112[[#This Row],[Records Reviewed]])</f>
        <v xml:space="preserve"> </v>
      </c>
      <c r="H43" s="8" t="str">
        <f ca="1">IF(ISTEXT(Table11011121323456789101112[[#This Row],[Records Reviewed]])," ",V43/Table11011121323456789101112[[#This Row],[Records Reviewed]])</f>
        <v xml:space="preserve"> </v>
      </c>
      <c r="I43" s="8" t="str">
        <f ca="1">IF(ISTEXT(Table11011121323456789101112[[#This Row],[Records Reviewed]])," ",W43/Table11011121323456789101112[[#This Row],[Records Reviewed]])</f>
        <v xml:space="preserve"> </v>
      </c>
      <c r="J43" s="8" t="str">
        <f ca="1">IF(ISTEXT(Table11011121323456789101112[[#This Row],[Records Reviewed]])," ",X43/Table11011121323456789101112[[#This Row],[Records Reviewed]])</f>
        <v xml:space="preserve"> </v>
      </c>
      <c r="K43" s="8" t="str">
        <f ca="1">IF(ISTEXT(Table11011121323456789101112[[#This Row],[Records Reviewed]])," ",Y43/Table11011121323456789101112[[#This Row],[Records Reviewed]])</f>
        <v xml:space="preserve"> </v>
      </c>
      <c r="L43" s="8" t="str">
        <f ca="1">IF(ISTEXT(Table11011121323456789101112[[#This Row],[Records Reviewed]])," ",Z43/Table11011121323456789101112[[#This Row],[Records Reviewed]])</f>
        <v xml:space="preserve"> </v>
      </c>
      <c r="M43" s="24" t="str">
        <f ca="1">IF(ISTEXT(Table11011121323456789101112[[#This Row],[Records Reviewed]])," ",AA43/Table11011121323456789101112[[#This Row],[Records Reviewed]])</f>
        <v xml:space="preserve"> </v>
      </c>
      <c r="N43" s="52" t="str">
        <f>IF(R43=0," ",IF(ISNONTEXT(Table11011121323456789101112[[#This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IF(ISTEXT(Table11011121323456789101112[[#This Row],[Records Reviewed]])," ",T44/Table11011121323456789101112[[#This Row],[Records Reviewed]])</f>
        <v xml:space="preserve"> </v>
      </c>
      <c r="G44" s="8" t="str">
        <f ca="1">IF(ISTEXT(Table11011121323456789101112[[#This Row],[Records Reviewed]])," ",U44/Table11011121323456789101112[[#This Row],[Records Reviewed]])</f>
        <v xml:space="preserve"> </v>
      </c>
      <c r="H44" s="8" t="str">
        <f ca="1">IF(ISTEXT(Table11011121323456789101112[[#This Row],[Records Reviewed]])," ",V44/Table11011121323456789101112[[#This Row],[Records Reviewed]])</f>
        <v xml:space="preserve"> </v>
      </c>
      <c r="I44" s="8" t="str">
        <f ca="1">IF(ISTEXT(Table11011121323456789101112[[#This Row],[Records Reviewed]])," ",W44/Table11011121323456789101112[[#This Row],[Records Reviewed]])</f>
        <v xml:space="preserve"> </v>
      </c>
      <c r="J44" s="8" t="str">
        <f ca="1">IF(ISTEXT(Table11011121323456789101112[[#This Row],[Records Reviewed]])," ",X44/Table11011121323456789101112[[#This Row],[Records Reviewed]])</f>
        <v xml:space="preserve"> </v>
      </c>
      <c r="K44" s="8" t="str">
        <f ca="1">IF(ISTEXT(Table11011121323456789101112[[#This Row],[Records Reviewed]])," ",Y44/Table11011121323456789101112[[#This Row],[Records Reviewed]])</f>
        <v xml:space="preserve"> </v>
      </c>
      <c r="L44" s="8" t="str">
        <f ca="1">IF(ISTEXT(Table11011121323456789101112[[#This Row],[Records Reviewed]])," ",Z44/Table11011121323456789101112[[#This Row],[Records Reviewed]])</f>
        <v xml:space="preserve"> </v>
      </c>
      <c r="M44" s="24" t="str">
        <f ca="1">IF(ISTEXT(Table11011121323456789101112[[#This Row],[Records Reviewed]])," ",AA44/Table11011121323456789101112[[#This Row],[Records Reviewed]])</f>
        <v xml:space="preserve"> </v>
      </c>
      <c r="N44" s="52" t="str">
        <f>IF(R44=0," ",IF(ISNONTEXT(Table11011121323456789101112[[#This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IF(ISTEXT(Table11011121323456789101112[[#This Row],[Records Reviewed]])," ",T45/Table11011121323456789101112[[#This Row],[Records Reviewed]])</f>
        <v xml:space="preserve"> </v>
      </c>
      <c r="G45" s="8" t="str">
        <f ca="1">IF(ISTEXT(Table11011121323456789101112[[#This Row],[Records Reviewed]])," ",U45/Table11011121323456789101112[[#This Row],[Records Reviewed]])</f>
        <v xml:space="preserve"> </v>
      </c>
      <c r="H45" s="8" t="str">
        <f ca="1">IF(ISTEXT(Table11011121323456789101112[[#This Row],[Records Reviewed]])," ",V45/Table11011121323456789101112[[#This Row],[Records Reviewed]])</f>
        <v xml:space="preserve"> </v>
      </c>
      <c r="I45" s="8" t="str">
        <f ca="1">IF(ISTEXT(Table11011121323456789101112[[#This Row],[Records Reviewed]])," ",W45/Table11011121323456789101112[[#This Row],[Records Reviewed]])</f>
        <v xml:space="preserve"> </v>
      </c>
      <c r="J45" s="8" t="str">
        <f ca="1">IF(ISTEXT(Table11011121323456789101112[[#This Row],[Records Reviewed]])," ",X45/Table11011121323456789101112[[#This Row],[Records Reviewed]])</f>
        <v xml:space="preserve"> </v>
      </c>
      <c r="K45" s="8" t="str">
        <f ca="1">IF(ISTEXT(Table11011121323456789101112[[#This Row],[Records Reviewed]])," ",Y45/Table11011121323456789101112[[#This Row],[Records Reviewed]])</f>
        <v xml:space="preserve"> </v>
      </c>
      <c r="L45" s="8" t="str">
        <f ca="1">IF(ISTEXT(Table11011121323456789101112[[#This Row],[Records Reviewed]])," ",Z45/Table11011121323456789101112[[#This Row],[Records Reviewed]])</f>
        <v xml:space="preserve"> </v>
      </c>
      <c r="M45" s="24" t="str">
        <f ca="1">IF(ISTEXT(Table11011121323456789101112[[#This Row],[Records Reviewed]])," ",AA45/Table11011121323456789101112[[#This Row],[Records Reviewed]])</f>
        <v xml:space="preserve"> </v>
      </c>
      <c r="N45" s="52" t="str">
        <f>IF(R45=0," ",IF(ISNONTEXT(Table11011121323456789101112[[#This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IF(ISTEXT(Table11011121323456789101112[[#This Row],[Records Reviewed]])," ",T46/Table11011121323456789101112[[#This Row],[Records Reviewed]])</f>
        <v xml:space="preserve"> </v>
      </c>
      <c r="G46" s="8" t="str">
        <f ca="1">IF(ISTEXT(Table11011121323456789101112[[#This Row],[Records Reviewed]])," ",U46/Table11011121323456789101112[[#This Row],[Records Reviewed]])</f>
        <v xml:space="preserve"> </v>
      </c>
      <c r="H46" s="8" t="str">
        <f ca="1">IF(ISTEXT(Table11011121323456789101112[[#This Row],[Records Reviewed]])," ",V46/Table11011121323456789101112[[#This Row],[Records Reviewed]])</f>
        <v xml:space="preserve"> </v>
      </c>
      <c r="I46" s="8" t="str">
        <f ca="1">IF(ISTEXT(Table11011121323456789101112[[#This Row],[Records Reviewed]])," ",W46/Table11011121323456789101112[[#This Row],[Records Reviewed]])</f>
        <v xml:space="preserve"> </v>
      </c>
      <c r="J46" s="8" t="str">
        <f ca="1">IF(ISTEXT(Table11011121323456789101112[[#This Row],[Records Reviewed]])," ",X46/Table11011121323456789101112[[#This Row],[Records Reviewed]])</f>
        <v xml:space="preserve"> </v>
      </c>
      <c r="K46" s="8" t="str">
        <f ca="1">IF(ISTEXT(Table11011121323456789101112[[#This Row],[Records Reviewed]])," ",Y46/Table11011121323456789101112[[#This Row],[Records Reviewed]])</f>
        <v xml:space="preserve"> </v>
      </c>
      <c r="L46" s="8" t="str">
        <f ca="1">IF(ISTEXT(Table11011121323456789101112[[#This Row],[Records Reviewed]])," ",Z46/Table11011121323456789101112[[#This Row],[Records Reviewed]])</f>
        <v xml:space="preserve"> </v>
      </c>
      <c r="M46" s="24" t="str">
        <f ca="1">IF(ISTEXT(Table11011121323456789101112[[#This Row],[Records Reviewed]])," ",AA46/Table11011121323456789101112[[#This Row],[Records Reviewed]])</f>
        <v xml:space="preserve"> </v>
      </c>
      <c r="N46" s="52" t="str">
        <f>IF(R46=0," ",IF(ISNONTEXT(Table11011121323456789101112[[#This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IF(ISTEXT(Table11011121323456789101112[[#This Row],[Records Reviewed]])," ",T47/Table11011121323456789101112[[#This Row],[Records Reviewed]])</f>
        <v xml:space="preserve"> </v>
      </c>
      <c r="G47" s="8" t="str">
        <f ca="1">IF(ISTEXT(Table11011121323456789101112[[#This Row],[Records Reviewed]])," ",U47/Table11011121323456789101112[[#This Row],[Records Reviewed]])</f>
        <v xml:space="preserve"> </v>
      </c>
      <c r="H47" s="8" t="str">
        <f ca="1">IF(ISTEXT(Table11011121323456789101112[[#This Row],[Records Reviewed]])," ",V47/Table11011121323456789101112[[#This Row],[Records Reviewed]])</f>
        <v xml:space="preserve"> </v>
      </c>
      <c r="I47" s="8" t="str">
        <f ca="1">IF(ISTEXT(Table11011121323456789101112[[#This Row],[Records Reviewed]])," ",W47/Table11011121323456789101112[[#This Row],[Records Reviewed]])</f>
        <v xml:space="preserve"> </v>
      </c>
      <c r="J47" s="8" t="str">
        <f ca="1">IF(ISTEXT(Table11011121323456789101112[[#This Row],[Records Reviewed]])," ",X47/Table11011121323456789101112[[#This Row],[Records Reviewed]])</f>
        <v xml:space="preserve"> </v>
      </c>
      <c r="K47" s="8" t="str">
        <f ca="1">IF(ISTEXT(Table11011121323456789101112[[#This Row],[Records Reviewed]])," ",Y47/Table11011121323456789101112[[#This Row],[Records Reviewed]])</f>
        <v xml:space="preserve"> </v>
      </c>
      <c r="L47" s="8" t="str">
        <f ca="1">IF(ISTEXT(Table11011121323456789101112[[#This Row],[Records Reviewed]])," ",Z47/Table11011121323456789101112[[#This Row],[Records Reviewed]])</f>
        <v xml:space="preserve"> </v>
      </c>
      <c r="M47" s="24" t="str">
        <f ca="1">IF(ISTEXT(Table11011121323456789101112[[#This Row],[Records Reviewed]])," ",AA47/Table11011121323456789101112[[#This Row],[Records Reviewed]])</f>
        <v xml:space="preserve"> </v>
      </c>
      <c r="N47" s="52" t="str">
        <f>IF(R47=0," ",IF(ISNONTEXT(Table11011121323456789101112[[#This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IF(ISTEXT(Table11011121323456789101112[[#This Row],[Records Reviewed]])," ",T48/Table11011121323456789101112[[#This Row],[Records Reviewed]])</f>
        <v xml:space="preserve"> </v>
      </c>
      <c r="G48" s="8" t="str">
        <f ca="1">IF(ISTEXT(Table11011121323456789101112[[#This Row],[Records Reviewed]])," ",U48/Table11011121323456789101112[[#This Row],[Records Reviewed]])</f>
        <v xml:space="preserve"> </v>
      </c>
      <c r="H48" s="8" t="str">
        <f ca="1">IF(ISTEXT(Table11011121323456789101112[[#This Row],[Records Reviewed]])," ",V48/Table11011121323456789101112[[#This Row],[Records Reviewed]])</f>
        <v xml:space="preserve"> </v>
      </c>
      <c r="I48" s="8" t="str">
        <f ca="1">IF(ISTEXT(Table11011121323456789101112[[#This Row],[Records Reviewed]])," ",W48/Table11011121323456789101112[[#This Row],[Records Reviewed]])</f>
        <v xml:space="preserve"> </v>
      </c>
      <c r="J48" s="8" t="str">
        <f ca="1">IF(ISTEXT(Table11011121323456789101112[[#This Row],[Records Reviewed]])," ",X48/Table11011121323456789101112[[#This Row],[Records Reviewed]])</f>
        <v xml:space="preserve"> </v>
      </c>
      <c r="K48" s="8" t="str">
        <f ca="1">IF(ISTEXT(Table11011121323456789101112[[#This Row],[Records Reviewed]])," ",Y48/Table11011121323456789101112[[#This Row],[Records Reviewed]])</f>
        <v xml:space="preserve"> </v>
      </c>
      <c r="L48" s="8" t="str">
        <f ca="1">IF(ISTEXT(Table11011121323456789101112[[#This Row],[Records Reviewed]])," ",Z48/Table11011121323456789101112[[#This Row],[Records Reviewed]])</f>
        <v xml:space="preserve"> </v>
      </c>
      <c r="M48" s="24" t="str">
        <f ca="1">IF(ISTEXT(Table11011121323456789101112[[#This Row],[Records Reviewed]])," ",AA48/Table11011121323456789101112[[#This Row],[Records Reviewed]])</f>
        <v xml:space="preserve"> </v>
      </c>
      <c r="N48" s="52" t="str">
        <f>IF(R48=0," ",IF(ISNONTEXT(Table11011121323456789101112[[#This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IF(ISTEXT(Table11011121323456789101112[[#This Row],[Records Reviewed]])," ",T49/Table11011121323456789101112[[#This Row],[Records Reviewed]])</f>
        <v xml:space="preserve"> </v>
      </c>
      <c r="G49" s="8" t="str">
        <f ca="1">IF(ISTEXT(Table11011121323456789101112[[#This Row],[Records Reviewed]])," ",U49/Table11011121323456789101112[[#This Row],[Records Reviewed]])</f>
        <v xml:space="preserve"> </v>
      </c>
      <c r="H49" s="8" t="str">
        <f ca="1">IF(ISTEXT(Table11011121323456789101112[[#This Row],[Records Reviewed]])," ",V49/Table11011121323456789101112[[#This Row],[Records Reviewed]])</f>
        <v xml:space="preserve"> </v>
      </c>
      <c r="I49" s="8" t="str">
        <f ca="1">IF(ISTEXT(Table11011121323456789101112[[#This Row],[Records Reviewed]])," ",W49/Table11011121323456789101112[[#This Row],[Records Reviewed]])</f>
        <v xml:space="preserve"> </v>
      </c>
      <c r="J49" s="8" t="str">
        <f ca="1">IF(ISTEXT(Table11011121323456789101112[[#This Row],[Records Reviewed]])," ",X49/Table11011121323456789101112[[#This Row],[Records Reviewed]])</f>
        <v xml:space="preserve"> </v>
      </c>
      <c r="K49" s="8" t="str">
        <f ca="1">IF(ISTEXT(Table11011121323456789101112[[#This Row],[Records Reviewed]])," ",Y49/Table11011121323456789101112[[#This Row],[Records Reviewed]])</f>
        <v xml:space="preserve"> </v>
      </c>
      <c r="L49" s="8" t="str">
        <f ca="1">IF(ISTEXT(Table11011121323456789101112[[#This Row],[Records Reviewed]])," ",Z49/Table11011121323456789101112[[#This Row],[Records Reviewed]])</f>
        <v xml:space="preserve"> </v>
      </c>
      <c r="M49" s="24" t="str">
        <f ca="1">IF(ISTEXT(Table11011121323456789101112[[#This Row],[Records Reviewed]])," ",AA49/Table11011121323456789101112[[#This Row],[Records Reviewed]])</f>
        <v xml:space="preserve"> </v>
      </c>
      <c r="N49" s="52" t="str">
        <f>IF(R49=0," ",IF(ISNONTEXT(Table11011121323456789101112[[#This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IF(ISTEXT(Table11011121323456789101112[[#This Row],[Records Reviewed]])," ",T50/Table11011121323456789101112[[#This Row],[Records Reviewed]])</f>
        <v xml:space="preserve"> </v>
      </c>
      <c r="G50" s="8" t="str">
        <f ca="1">IF(ISTEXT(Table11011121323456789101112[[#This Row],[Records Reviewed]])," ",U50/Table11011121323456789101112[[#This Row],[Records Reviewed]])</f>
        <v xml:space="preserve"> </v>
      </c>
      <c r="H50" s="8" t="str">
        <f ca="1">IF(ISTEXT(Table11011121323456789101112[[#This Row],[Records Reviewed]])," ",V50/Table11011121323456789101112[[#This Row],[Records Reviewed]])</f>
        <v xml:space="preserve"> </v>
      </c>
      <c r="I50" s="8" t="str">
        <f ca="1">IF(ISTEXT(Table11011121323456789101112[[#This Row],[Records Reviewed]])," ",W50/Table11011121323456789101112[[#This Row],[Records Reviewed]])</f>
        <v xml:space="preserve"> </v>
      </c>
      <c r="J50" s="8" t="str">
        <f ca="1">IF(ISTEXT(Table11011121323456789101112[[#This Row],[Records Reviewed]])," ",X50/Table11011121323456789101112[[#This Row],[Records Reviewed]])</f>
        <v xml:space="preserve"> </v>
      </c>
      <c r="K50" s="8" t="str">
        <f ca="1">IF(ISTEXT(Table11011121323456789101112[[#This Row],[Records Reviewed]])," ",Y50/Table11011121323456789101112[[#This Row],[Records Reviewed]])</f>
        <v xml:space="preserve"> </v>
      </c>
      <c r="L50" s="8" t="str">
        <f ca="1">IF(ISTEXT(Table11011121323456789101112[[#This Row],[Records Reviewed]])," ",Z50/Table11011121323456789101112[[#This Row],[Records Reviewed]])</f>
        <v xml:space="preserve"> </v>
      </c>
      <c r="M50" s="24" t="str">
        <f ca="1">IF(ISTEXT(Table11011121323456789101112[[#This Row],[Records Reviewed]])," ",AA50/Table11011121323456789101112[[#This Row],[Records Reviewed]])</f>
        <v xml:space="preserve"> </v>
      </c>
      <c r="N50" s="52" t="str">
        <f>IF(R50=0," ",IF(ISNONTEXT(Table11011121323456789101112[[#This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IF(ISTEXT(Table11011121323456789101112[[#This Row],[Records Reviewed]])," ",T51/Table11011121323456789101112[[#This Row],[Records Reviewed]])</f>
        <v xml:space="preserve"> </v>
      </c>
      <c r="G51" s="8" t="str">
        <f ca="1">IF(ISTEXT(Table11011121323456789101112[[#This Row],[Records Reviewed]])," ",U51/Table11011121323456789101112[[#This Row],[Records Reviewed]])</f>
        <v xml:space="preserve"> </v>
      </c>
      <c r="H51" s="8" t="str">
        <f ca="1">IF(ISTEXT(Table11011121323456789101112[[#This Row],[Records Reviewed]])," ",V51/Table11011121323456789101112[[#This Row],[Records Reviewed]])</f>
        <v xml:space="preserve"> </v>
      </c>
      <c r="I51" s="8" t="str">
        <f ca="1">IF(ISTEXT(Table11011121323456789101112[[#This Row],[Records Reviewed]])," ",W51/Table11011121323456789101112[[#This Row],[Records Reviewed]])</f>
        <v xml:space="preserve"> </v>
      </c>
      <c r="J51" s="8" t="str">
        <f ca="1">IF(ISTEXT(Table11011121323456789101112[[#This Row],[Records Reviewed]])," ",X51/Table11011121323456789101112[[#This Row],[Records Reviewed]])</f>
        <v xml:space="preserve"> </v>
      </c>
      <c r="K51" s="8" t="str">
        <f ca="1">IF(ISTEXT(Table11011121323456789101112[[#This Row],[Records Reviewed]])," ",Y51/Table11011121323456789101112[[#This Row],[Records Reviewed]])</f>
        <v xml:space="preserve"> </v>
      </c>
      <c r="L51" s="8" t="str">
        <f ca="1">IF(ISTEXT(Table11011121323456789101112[[#This Row],[Records Reviewed]])," ",Z51/Table11011121323456789101112[[#This Row],[Records Reviewed]])</f>
        <v xml:space="preserve"> </v>
      </c>
      <c r="M51" s="24" t="str">
        <f ca="1">IF(ISTEXT(Table11011121323456789101112[[#This Row],[Records Reviewed]])," ",AA51/Table11011121323456789101112[[#This Row],[Records Reviewed]])</f>
        <v xml:space="preserve"> </v>
      </c>
      <c r="N51" s="52" t="str">
        <f>IF(R51=0," ",IF(ISNONTEXT(Table11011121323456789101112[[#This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IF(ISTEXT(Table11011121323456789101112[[#This Row],[Records Reviewed]])," ",T52/Table11011121323456789101112[[#This Row],[Records Reviewed]])</f>
        <v xml:space="preserve"> </v>
      </c>
      <c r="G52" s="8" t="str">
        <f ca="1">IF(ISTEXT(Table11011121323456789101112[[#This Row],[Records Reviewed]])," ",U52/Table11011121323456789101112[[#This Row],[Records Reviewed]])</f>
        <v xml:space="preserve"> </v>
      </c>
      <c r="H52" s="8" t="str">
        <f ca="1">IF(ISTEXT(Table11011121323456789101112[[#This Row],[Records Reviewed]])," ",V52/Table11011121323456789101112[[#This Row],[Records Reviewed]])</f>
        <v xml:space="preserve"> </v>
      </c>
      <c r="I52" s="8" t="str">
        <f ca="1">IF(ISTEXT(Table11011121323456789101112[[#This Row],[Records Reviewed]])," ",W52/Table11011121323456789101112[[#This Row],[Records Reviewed]])</f>
        <v xml:space="preserve"> </v>
      </c>
      <c r="J52" s="8" t="str">
        <f ca="1">IF(ISTEXT(Table11011121323456789101112[[#This Row],[Records Reviewed]])," ",X52/Table11011121323456789101112[[#This Row],[Records Reviewed]])</f>
        <v xml:space="preserve"> </v>
      </c>
      <c r="K52" s="8" t="str">
        <f ca="1">IF(ISTEXT(Table11011121323456789101112[[#This Row],[Records Reviewed]])," ",Y52/Table11011121323456789101112[[#This Row],[Records Reviewed]])</f>
        <v xml:space="preserve"> </v>
      </c>
      <c r="L52" s="8" t="str">
        <f ca="1">IF(ISTEXT(Table11011121323456789101112[[#This Row],[Records Reviewed]])," ",Z52/Table11011121323456789101112[[#This Row],[Records Reviewed]])</f>
        <v xml:space="preserve"> </v>
      </c>
      <c r="M52" s="24" t="str">
        <f ca="1">IF(ISTEXT(Table11011121323456789101112[[#This Row],[Records Reviewed]])," ",AA52/Table11011121323456789101112[[#This Row],[Records Reviewed]])</f>
        <v xml:space="preserve"> </v>
      </c>
      <c r="N52" s="52" t="str">
        <f>IF(R52=0," ",IF(ISNONTEXT(Table11011121323456789101112[[#This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IF(ISTEXT(Table11011121323456789101112[[#This Row],[Records Reviewed]])," ",T53/Table11011121323456789101112[[#This Row],[Records Reviewed]])</f>
        <v xml:space="preserve"> </v>
      </c>
      <c r="G53" s="8" t="str">
        <f ca="1">IF(ISTEXT(Table11011121323456789101112[[#This Row],[Records Reviewed]])," ",U53/Table11011121323456789101112[[#This Row],[Records Reviewed]])</f>
        <v xml:space="preserve"> </v>
      </c>
      <c r="H53" s="8" t="str">
        <f ca="1">IF(ISTEXT(Table11011121323456789101112[[#This Row],[Records Reviewed]])," ",V53/Table11011121323456789101112[[#This Row],[Records Reviewed]])</f>
        <v xml:space="preserve"> </v>
      </c>
      <c r="I53" s="8" t="str">
        <f ca="1">IF(ISTEXT(Table11011121323456789101112[[#This Row],[Records Reviewed]])," ",W53/Table11011121323456789101112[[#This Row],[Records Reviewed]])</f>
        <v xml:space="preserve"> </v>
      </c>
      <c r="J53" s="8" t="str">
        <f ca="1">IF(ISTEXT(Table11011121323456789101112[[#This Row],[Records Reviewed]])," ",X53/Table11011121323456789101112[[#This Row],[Records Reviewed]])</f>
        <v xml:space="preserve"> </v>
      </c>
      <c r="K53" s="8" t="str">
        <f ca="1">IF(ISTEXT(Table11011121323456789101112[[#This Row],[Records Reviewed]])," ",Y53/Table11011121323456789101112[[#This Row],[Records Reviewed]])</f>
        <v xml:space="preserve"> </v>
      </c>
      <c r="L53" s="8" t="str">
        <f ca="1">IF(ISTEXT(Table11011121323456789101112[[#This Row],[Records Reviewed]])," ",Z53/Table11011121323456789101112[[#This Row],[Records Reviewed]])</f>
        <v xml:space="preserve"> </v>
      </c>
      <c r="M53" s="24" t="str">
        <f ca="1">IF(ISTEXT(Table11011121323456789101112[[#This Row],[Records Reviewed]])," ",AA53/Table11011121323456789101112[[#This Row],[Records Reviewed]])</f>
        <v xml:space="preserve"> </v>
      </c>
      <c r="N53" s="52" t="str">
        <f>IF(R53=0," ",IF(ISNONTEXT(Table11011121323456789101112[[#This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IF(ISTEXT(Table11011121323456789101112[[#This Row],[Records Reviewed]])," ",T54/Table11011121323456789101112[[#This Row],[Records Reviewed]])</f>
        <v xml:space="preserve"> </v>
      </c>
      <c r="G54" s="8" t="str">
        <f ca="1">IF(ISTEXT(Table11011121323456789101112[[#This Row],[Records Reviewed]])," ",U54/Table11011121323456789101112[[#This Row],[Records Reviewed]])</f>
        <v xml:space="preserve"> </v>
      </c>
      <c r="H54" s="8" t="str">
        <f ca="1">IF(ISTEXT(Table11011121323456789101112[[#This Row],[Records Reviewed]])," ",V54/Table11011121323456789101112[[#This Row],[Records Reviewed]])</f>
        <v xml:space="preserve"> </v>
      </c>
      <c r="I54" s="8" t="str">
        <f ca="1">IF(ISTEXT(Table11011121323456789101112[[#This Row],[Records Reviewed]])," ",W54/Table11011121323456789101112[[#This Row],[Records Reviewed]])</f>
        <v xml:space="preserve"> </v>
      </c>
      <c r="J54" s="8" t="str">
        <f ca="1">IF(ISTEXT(Table11011121323456789101112[[#This Row],[Records Reviewed]])," ",X54/Table11011121323456789101112[[#This Row],[Records Reviewed]])</f>
        <v xml:space="preserve"> </v>
      </c>
      <c r="K54" s="8" t="str">
        <f ca="1">IF(ISTEXT(Table11011121323456789101112[[#This Row],[Records Reviewed]])," ",Y54/Table11011121323456789101112[[#This Row],[Records Reviewed]])</f>
        <v xml:space="preserve"> </v>
      </c>
      <c r="L54" s="8" t="str">
        <f ca="1">IF(ISTEXT(Table11011121323456789101112[[#This Row],[Records Reviewed]])," ",Z54/Table11011121323456789101112[[#This Row],[Records Reviewed]])</f>
        <v xml:space="preserve"> </v>
      </c>
      <c r="M54" s="24" t="str">
        <f ca="1">IF(ISTEXT(Table11011121323456789101112[[#This Row],[Records Reviewed]])," ",AA54/Table11011121323456789101112[[#This Row],[Records Reviewed]])</f>
        <v xml:space="preserve"> </v>
      </c>
      <c r="N54" s="52" t="str">
        <f>IF(R54=0," ",IF(ISNONTEXT(Table11011121323456789101112[[#This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IF(ISTEXT(Table11011121323456789101112[[#This Row],[Records Reviewed]])," ",T55/Table11011121323456789101112[[#This Row],[Records Reviewed]])</f>
        <v xml:space="preserve"> </v>
      </c>
      <c r="G55" s="8" t="str">
        <f ca="1">IF(ISTEXT(Table11011121323456789101112[[#This Row],[Records Reviewed]])," ",U55/Table11011121323456789101112[[#This Row],[Records Reviewed]])</f>
        <v xml:space="preserve"> </v>
      </c>
      <c r="H55" s="8" t="str">
        <f ca="1">IF(ISTEXT(Table11011121323456789101112[[#This Row],[Records Reviewed]])," ",V55/Table11011121323456789101112[[#This Row],[Records Reviewed]])</f>
        <v xml:space="preserve"> </v>
      </c>
      <c r="I55" s="8" t="str">
        <f ca="1">IF(ISTEXT(Table11011121323456789101112[[#This Row],[Records Reviewed]])," ",W55/Table11011121323456789101112[[#This Row],[Records Reviewed]])</f>
        <v xml:space="preserve"> </v>
      </c>
      <c r="J55" s="8" t="str">
        <f ca="1">IF(ISTEXT(Table11011121323456789101112[[#This Row],[Records Reviewed]])," ",X55/Table11011121323456789101112[[#This Row],[Records Reviewed]])</f>
        <v xml:space="preserve"> </v>
      </c>
      <c r="K55" s="8" t="str">
        <f ca="1">IF(ISTEXT(Table11011121323456789101112[[#This Row],[Records Reviewed]])," ",Y55/Table11011121323456789101112[[#This Row],[Records Reviewed]])</f>
        <v xml:space="preserve"> </v>
      </c>
      <c r="L55" s="8" t="str">
        <f ca="1">IF(ISTEXT(Table11011121323456789101112[[#This Row],[Records Reviewed]])," ",Z55/Table11011121323456789101112[[#This Row],[Records Reviewed]])</f>
        <v xml:space="preserve"> </v>
      </c>
      <c r="M55" s="24" t="str">
        <f ca="1">IF(ISTEXT(Table11011121323456789101112[[#This Row],[Records Reviewed]])," ",AA55/Table11011121323456789101112[[#This Row],[Records Reviewed]])</f>
        <v xml:space="preserve"> </v>
      </c>
      <c r="N55" s="52" t="str">
        <f>IF(R55=0," ",IF(ISNONTEXT(Table11011121323456789101112[[#This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IF(ISTEXT(Table11011121323456789101112[[#This Row],[Records Reviewed]])," ",T56/Table11011121323456789101112[[#This Row],[Records Reviewed]])</f>
        <v xml:space="preserve"> </v>
      </c>
      <c r="G56" s="8" t="str">
        <f ca="1">IF(ISTEXT(Table11011121323456789101112[[#This Row],[Records Reviewed]])," ",U56/Table11011121323456789101112[[#This Row],[Records Reviewed]])</f>
        <v xml:space="preserve"> </v>
      </c>
      <c r="H56" s="8" t="str">
        <f ca="1">IF(ISTEXT(Table11011121323456789101112[[#This Row],[Records Reviewed]])," ",V56/Table11011121323456789101112[[#This Row],[Records Reviewed]])</f>
        <v xml:space="preserve"> </v>
      </c>
      <c r="I56" s="8" t="str">
        <f ca="1">IF(ISTEXT(Table11011121323456789101112[[#This Row],[Records Reviewed]])," ",W56/Table11011121323456789101112[[#This Row],[Records Reviewed]])</f>
        <v xml:space="preserve"> </v>
      </c>
      <c r="J56" s="8" t="str">
        <f ca="1">IF(ISTEXT(Table11011121323456789101112[[#This Row],[Records Reviewed]])," ",X56/Table11011121323456789101112[[#This Row],[Records Reviewed]])</f>
        <v xml:space="preserve"> </v>
      </c>
      <c r="K56" s="8" t="str">
        <f ca="1">IF(ISTEXT(Table11011121323456789101112[[#This Row],[Records Reviewed]])," ",Y56/Table11011121323456789101112[[#This Row],[Records Reviewed]])</f>
        <v xml:space="preserve"> </v>
      </c>
      <c r="L56" s="8" t="str">
        <f ca="1">IF(ISTEXT(Table11011121323456789101112[[#This Row],[Records Reviewed]])," ",Z56/Table11011121323456789101112[[#This Row],[Records Reviewed]])</f>
        <v xml:space="preserve"> </v>
      </c>
      <c r="M56" s="24" t="str">
        <f ca="1">IF(ISTEXT(Table11011121323456789101112[[#This Row],[Records Reviewed]])," ",AA56/Table11011121323456789101112[[#This Row],[Records Reviewed]])</f>
        <v xml:space="preserve"> </v>
      </c>
      <c r="N56" s="52" t="str">
        <f>IF(R56=0," ",IF(ISNONTEXT(Table11011121323456789101112[[#This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IF(ISTEXT(Table11011121323456789101112[[#This Row],[Records Reviewed]])," ",T57/Table11011121323456789101112[[#This Row],[Records Reviewed]])</f>
        <v xml:space="preserve"> </v>
      </c>
      <c r="G57" s="8" t="str">
        <f ca="1">IF(ISTEXT(Table11011121323456789101112[[#This Row],[Records Reviewed]])," ",U57/Table11011121323456789101112[[#This Row],[Records Reviewed]])</f>
        <v xml:space="preserve"> </v>
      </c>
      <c r="H57" s="8" t="str">
        <f ca="1">IF(ISTEXT(Table11011121323456789101112[[#This Row],[Records Reviewed]])," ",V57/Table11011121323456789101112[[#This Row],[Records Reviewed]])</f>
        <v xml:space="preserve"> </v>
      </c>
      <c r="I57" s="8" t="str">
        <f ca="1">IF(ISTEXT(Table11011121323456789101112[[#This Row],[Records Reviewed]])," ",W57/Table11011121323456789101112[[#This Row],[Records Reviewed]])</f>
        <v xml:space="preserve"> </v>
      </c>
      <c r="J57" s="8" t="str">
        <f ca="1">IF(ISTEXT(Table11011121323456789101112[[#This Row],[Records Reviewed]])," ",X57/Table11011121323456789101112[[#This Row],[Records Reviewed]])</f>
        <v xml:space="preserve"> </v>
      </c>
      <c r="K57" s="8" t="str">
        <f ca="1">IF(ISTEXT(Table11011121323456789101112[[#This Row],[Records Reviewed]])," ",Y57/Table11011121323456789101112[[#This Row],[Records Reviewed]])</f>
        <v xml:space="preserve"> </v>
      </c>
      <c r="L57" s="8" t="str">
        <f ca="1">IF(ISTEXT(Table11011121323456789101112[[#This Row],[Records Reviewed]])," ",Z57/Table11011121323456789101112[[#This Row],[Records Reviewed]])</f>
        <v xml:space="preserve"> </v>
      </c>
      <c r="M57" s="24" t="str">
        <f ca="1">IF(ISTEXT(Table11011121323456789101112[[#This Row],[Records Reviewed]])," ",AA57/Table11011121323456789101112[[#This Row],[Records Reviewed]])</f>
        <v xml:space="preserve"> </v>
      </c>
      <c r="N57" s="52" t="str">
        <f>IF(R57=0," ",IF(ISNONTEXT(Table11011121323456789101112[[#This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IF(ISTEXT(Table11011121323456789101112[[#This Row],[Records Reviewed]])," ",T58/Table11011121323456789101112[[#This Row],[Records Reviewed]])</f>
        <v xml:space="preserve"> </v>
      </c>
      <c r="G58" s="8" t="str">
        <f ca="1">IF(ISTEXT(Table11011121323456789101112[[#This Row],[Records Reviewed]])," ",U58/Table11011121323456789101112[[#This Row],[Records Reviewed]])</f>
        <v xml:space="preserve"> </v>
      </c>
      <c r="H58" s="8" t="str">
        <f ca="1">IF(ISTEXT(Table11011121323456789101112[[#This Row],[Records Reviewed]])," ",V58/Table11011121323456789101112[[#This Row],[Records Reviewed]])</f>
        <v xml:space="preserve"> </v>
      </c>
      <c r="I58" s="8" t="str">
        <f ca="1">IF(ISTEXT(Table11011121323456789101112[[#This Row],[Records Reviewed]])," ",W58/Table11011121323456789101112[[#This Row],[Records Reviewed]])</f>
        <v xml:space="preserve"> </v>
      </c>
      <c r="J58" s="8" t="str">
        <f ca="1">IF(ISTEXT(Table11011121323456789101112[[#This Row],[Records Reviewed]])," ",X58/Table11011121323456789101112[[#This Row],[Records Reviewed]])</f>
        <v xml:space="preserve"> </v>
      </c>
      <c r="K58" s="8" t="str">
        <f ca="1">IF(ISTEXT(Table11011121323456789101112[[#This Row],[Records Reviewed]])," ",Y58/Table11011121323456789101112[[#This Row],[Records Reviewed]])</f>
        <v xml:space="preserve"> </v>
      </c>
      <c r="L58" s="8" t="str">
        <f ca="1">IF(ISTEXT(Table11011121323456789101112[[#This Row],[Records Reviewed]])," ",Z58/Table11011121323456789101112[[#This Row],[Records Reviewed]])</f>
        <v xml:space="preserve"> </v>
      </c>
      <c r="M58" s="24" t="str">
        <f ca="1">IF(ISTEXT(Table11011121323456789101112[[#This Row],[Records Reviewed]])," ",AA58/Table11011121323456789101112[[#This Row],[Records Reviewed]])</f>
        <v xml:space="preserve"> </v>
      </c>
      <c r="N58" s="52" t="str">
        <f>IF(R58=0," ",IF(ISNONTEXT(Table11011121323456789101112[[#This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IF(ISTEXT(Table11011121323456789101112[[#This Row],[Records Reviewed]])," ",T59/Table11011121323456789101112[[#This Row],[Records Reviewed]])</f>
        <v xml:space="preserve"> </v>
      </c>
      <c r="G59" s="8" t="str">
        <f ca="1">IF(ISTEXT(Table11011121323456789101112[[#This Row],[Records Reviewed]])," ",U59/Table11011121323456789101112[[#This Row],[Records Reviewed]])</f>
        <v xml:space="preserve"> </v>
      </c>
      <c r="H59" s="8" t="str">
        <f ca="1">IF(ISTEXT(Table11011121323456789101112[[#This Row],[Records Reviewed]])," ",V59/Table11011121323456789101112[[#This Row],[Records Reviewed]])</f>
        <v xml:space="preserve"> </v>
      </c>
      <c r="I59" s="8" t="str">
        <f ca="1">IF(ISTEXT(Table11011121323456789101112[[#This Row],[Records Reviewed]])," ",W59/Table11011121323456789101112[[#This Row],[Records Reviewed]])</f>
        <v xml:space="preserve"> </v>
      </c>
      <c r="J59" s="8" t="str">
        <f ca="1">IF(ISTEXT(Table11011121323456789101112[[#This Row],[Records Reviewed]])," ",X59/Table11011121323456789101112[[#This Row],[Records Reviewed]])</f>
        <v xml:space="preserve"> </v>
      </c>
      <c r="K59" s="8" t="str">
        <f ca="1">IF(ISTEXT(Table11011121323456789101112[[#This Row],[Records Reviewed]])," ",Y59/Table11011121323456789101112[[#This Row],[Records Reviewed]])</f>
        <v xml:space="preserve"> </v>
      </c>
      <c r="L59" s="8" t="str">
        <f ca="1">IF(ISTEXT(Table11011121323456789101112[[#This Row],[Records Reviewed]])," ",Z59/Table11011121323456789101112[[#This Row],[Records Reviewed]])</f>
        <v xml:space="preserve"> </v>
      </c>
      <c r="M59" s="24" t="str">
        <f ca="1">IF(ISTEXT(Table11011121323456789101112[[#This Row],[Records Reviewed]])," ",AA59/Table11011121323456789101112[[#This Row],[Records Reviewed]])</f>
        <v xml:space="preserve"> </v>
      </c>
      <c r="N59" s="52" t="str">
        <f>IF(R59=0," ",IF(ISNONTEXT(Table11011121323456789101112[[#This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IF(ISTEXT(Table11011121323456789101112[[#This Row],[Records Reviewed]])," ",T60/Table11011121323456789101112[[#This Row],[Records Reviewed]])</f>
        <v xml:space="preserve"> </v>
      </c>
      <c r="G60" s="8" t="str">
        <f ca="1">IF(ISTEXT(Table11011121323456789101112[[#This Row],[Records Reviewed]])," ",U60/Table11011121323456789101112[[#This Row],[Records Reviewed]])</f>
        <v xml:space="preserve"> </v>
      </c>
      <c r="H60" s="8" t="str">
        <f ca="1">IF(ISTEXT(Table11011121323456789101112[[#This Row],[Records Reviewed]])," ",V60/Table11011121323456789101112[[#This Row],[Records Reviewed]])</f>
        <v xml:space="preserve"> </v>
      </c>
      <c r="I60" s="8" t="str">
        <f ca="1">IF(ISTEXT(Table11011121323456789101112[[#This Row],[Records Reviewed]])," ",W60/Table11011121323456789101112[[#This Row],[Records Reviewed]])</f>
        <v xml:space="preserve"> </v>
      </c>
      <c r="J60" s="8" t="str">
        <f ca="1">IF(ISTEXT(Table11011121323456789101112[[#This Row],[Records Reviewed]])," ",X60/Table11011121323456789101112[[#This Row],[Records Reviewed]])</f>
        <v xml:space="preserve"> </v>
      </c>
      <c r="K60" s="8" t="str">
        <f ca="1">IF(ISTEXT(Table11011121323456789101112[[#This Row],[Records Reviewed]])," ",Y60/Table11011121323456789101112[[#This Row],[Records Reviewed]])</f>
        <v xml:space="preserve"> </v>
      </c>
      <c r="L60" s="8" t="str">
        <f ca="1">IF(ISTEXT(Table11011121323456789101112[[#This Row],[Records Reviewed]])," ",Z60/Table11011121323456789101112[[#This Row],[Records Reviewed]])</f>
        <v xml:space="preserve"> </v>
      </c>
      <c r="M60" s="24" t="str">
        <f ca="1">IF(ISTEXT(Table11011121323456789101112[[#This Row],[Records Reviewed]])," ",AA60/Table11011121323456789101112[[#This Row],[Records Reviewed]])</f>
        <v xml:space="preserve"> </v>
      </c>
      <c r="N60" s="52" t="str">
        <f>IF(R60=0," ",IF(ISNONTEXT(Table11011121323456789101112[[#This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IF(ISTEXT(Table11011121323456789101112[[#This Row],[Records Reviewed]])," ",T61/Table11011121323456789101112[[#This Row],[Records Reviewed]])</f>
        <v xml:space="preserve"> </v>
      </c>
      <c r="G61" s="8" t="str">
        <f ca="1">IF(ISTEXT(Table11011121323456789101112[[#This Row],[Records Reviewed]])," ",U61/Table11011121323456789101112[[#This Row],[Records Reviewed]])</f>
        <v xml:space="preserve"> </v>
      </c>
      <c r="H61" s="8" t="str">
        <f ca="1">IF(ISTEXT(Table11011121323456789101112[[#This Row],[Records Reviewed]])," ",V61/Table11011121323456789101112[[#This Row],[Records Reviewed]])</f>
        <v xml:space="preserve"> </v>
      </c>
      <c r="I61" s="8" t="str">
        <f ca="1">IF(ISTEXT(Table11011121323456789101112[[#This Row],[Records Reviewed]])," ",W61/Table11011121323456789101112[[#This Row],[Records Reviewed]])</f>
        <v xml:space="preserve"> </v>
      </c>
      <c r="J61" s="8" t="str">
        <f ca="1">IF(ISTEXT(Table11011121323456789101112[[#This Row],[Records Reviewed]])," ",X61/Table11011121323456789101112[[#This Row],[Records Reviewed]])</f>
        <v xml:space="preserve"> </v>
      </c>
      <c r="K61" s="8" t="str">
        <f ca="1">IF(ISTEXT(Table11011121323456789101112[[#This Row],[Records Reviewed]])," ",Y61/Table11011121323456789101112[[#This Row],[Records Reviewed]])</f>
        <v xml:space="preserve"> </v>
      </c>
      <c r="L61" s="8" t="str">
        <f ca="1">IF(ISTEXT(Table11011121323456789101112[[#This Row],[Records Reviewed]])," ",Z61/Table11011121323456789101112[[#This Row],[Records Reviewed]])</f>
        <v xml:space="preserve"> </v>
      </c>
      <c r="M61" s="24" t="str">
        <f ca="1">IF(ISTEXT(Table11011121323456789101112[[#This Row],[Records Reviewed]])," ",AA61/Table11011121323456789101112[[#This Row],[Records Reviewed]])</f>
        <v xml:space="preserve"> </v>
      </c>
      <c r="N61" s="52" t="str">
        <f>IF(R61=0," ",IF(ISNONTEXT(Table11011121323456789101112[[#This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IF(ISTEXT(Table11011121323456789101112[[#This Row],[Records Reviewed]])," ",T62/Table11011121323456789101112[[#This Row],[Records Reviewed]])</f>
        <v xml:space="preserve"> </v>
      </c>
      <c r="G62" s="8" t="str">
        <f ca="1">IF(ISTEXT(Table11011121323456789101112[[#This Row],[Records Reviewed]])," ",U62/Table11011121323456789101112[[#This Row],[Records Reviewed]])</f>
        <v xml:space="preserve"> </v>
      </c>
      <c r="H62" s="8" t="str">
        <f ca="1">IF(ISTEXT(Table11011121323456789101112[[#This Row],[Records Reviewed]])," ",V62/Table11011121323456789101112[[#This Row],[Records Reviewed]])</f>
        <v xml:space="preserve"> </v>
      </c>
      <c r="I62" s="8" t="str">
        <f ca="1">IF(ISTEXT(Table11011121323456789101112[[#This Row],[Records Reviewed]])," ",W62/Table11011121323456789101112[[#This Row],[Records Reviewed]])</f>
        <v xml:space="preserve"> </v>
      </c>
      <c r="J62" s="8" t="str">
        <f ca="1">IF(ISTEXT(Table11011121323456789101112[[#This Row],[Records Reviewed]])," ",X62/Table11011121323456789101112[[#This Row],[Records Reviewed]])</f>
        <v xml:space="preserve"> </v>
      </c>
      <c r="K62" s="8" t="str">
        <f ca="1">IF(ISTEXT(Table11011121323456789101112[[#This Row],[Records Reviewed]])," ",Y62/Table11011121323456789101112[[#This Row],[Records Reviewed]])</f>
        <v xml:space="preserve"> </v>
      </c>
      <c r="L62" s="8" t="str">
        <f ca="1">IF(ISTEXT(Table11011121323456789101112[[#This Row],[Records Reviewed]])," ",Z62/Table11011121323456789101112[[#This Row],[Records Reviewed]])</f>
        <v xml:space="preserve"> </v>
      </c>
      <c r="M62" s="24" t="str">
        <f ca="1">IF(ISTEXT(Table11011121323456789101112[[#This Row],[Records Reviewed]])," ",AA62/Table11011121323456789101112[[#This Row],[Records Reviewed]])</f>
        <v xml:space="preserve"> </v>
      </c>
      <c r="N62" s="52" t="str">
        <f>IF(R62=0," ",IF(ISNONTEXT(Table11011121323456789101112[[#This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IF(ISTEXT(Table11011121323456789101112[[#This Row],[Records Reviewed]])," ",T63/Table11011121323456789101112[[#This Row],[Records Reviewed]])</f>
        <v xml:space="preserve"> </v>
      </c>
      <c r="G63" s="8" t="str">
        <f ca="1">IF(ISTEXT(Table11011121323456789101112[[#This Row],[Records Reviewed]])," ",U63/Table11011121323456789101112[[#This Row],[Records Reviewed]])</f>
        <v xml:space="preserve"> </v>
      </c>
      <c r="H63" s="8" t="str">
        <f ca="1">IF(ISTEXT(Table11011121323456789101112[[#This Row],[Records Reviewed]])," ",V63/Table11011121323456789101112[[#This Row],[Records Reviewed]])</f>
        <v xml:space="preserve"> </v>
      </c>
      <c r="I63" s="8" t="str">
        <f ca="1">IF(ISTEXT(Table11011121323456789101112[[#This Row],[Records Reviewed]])," ",W63/Table11011121323456789101112[[#This Row],[Records Reviewed]])</f>
        <v xml:space="preserve"> </v>
      </c>
      <c r="J63" s="8" t="str">
        <f ca="1">IF(ISTEXT(Table11011121323456789101112[[#This Row],[Records Reviewed]])," ",X63/Table11011121323456789101112[[#This Row],[Records Reviewed]])</f>
        <v xml:space="preserve"> </v>
      </c>
      <c r="K63" s="8" t="str">
        <f ca="1">IF(ISTEXT(Table11011121323456789101112[[#This Row],[Records Reviewed]])," ",Y63/Table11011121323456789101112[[#This Row],[Records Reviewed]])</f>
        <v xml:space="preserve"> </v>
      </c>
      <c r="L63" s="8" t="str">
        <f ca="1">IF(ISTEXT(Table11011121323456789101112[[#This Row],[Records Reviewed]])," ",Z63/Table11011121323456789101112[[#This Row],[Records Reviewed]])</f>
        <v xml:space="preserve"> </v>
      </c>
      <c r="M63" s="24" t="str">
        <f ca="1">IF(ISTEXT(Table11011121323456789101112[[#This Row],[Records Reviewed]])," ",AA63/Table11011121323456789101112[[#This Row],[Records Reviewed]])</f>
        <v xml:space="preserve"> </v>
      </c>
      <c r="N63" s="52" t="str">
        <f>IF(R63=0," ",IF(ISNONTEXT(Table11011121323456789101112[[#This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IF(ISTEXT(Table11011121323456789101112[[#This Row],[Records Reviewed]])," ",T64/Table11011121323456789101112[[#This Row],[Records Reviewed]])</f>
        <v xml:space="preserve"> </v>
      </c>
      <c r="G64" s="8" t="str">
        <f ca="1">IF(ISTEXT(Table11011121323456789101112[[#This Row],[Records Reviewed]])," ",U64/Table11011121323456789101112[[#This Row],[Records Reviewed]])</f>
        <v xml:space="preserve"> </v>
      </c>
      <c r="H64" s="8" t="str">
        <f ca="1">IF(ISTEXT(Table11011121323456789101112[[#This Row],[Records Reviewed]])," ",V64/Table11011121323456789101112[[#This Row],[Records Reviewed]])</f>
        <v xml:space="preserve"> </v>
      </c>
      <c r="I64" s="8" t="str">
        <f ca="1">IF(ISTEXT(Table11011121323456789101112[[#This Row],[Records Reviewed]])," ",W64/Table11011121323456789101112[[#This Row],[Records Reviewed]])</f>
        <v xml:space="preserve"> </v>
      </c>
      <c r="J64" s="8" t="str">
        <f ca="1">IF(ISTEXT(Table11011121323456789101112[[#This Row],[Records Reviewed]])," ",X64/Table11011121323456789101112[[#This Row],[Records Reviewed]])</f>
        <v xml:space="preserve"> </v>
      </c>
      <c r="K64" s="8" t="str">
        <f ca="1">IF(ISTEXT(Table11011121323456789101112[[#This Row],[Records Reviewed]])," ",Y64/Table11011121323456789101112[[#This Row],[Records Reviewed]])</f>
        <v xml:space="preserve"> </v>
      </c>
      <c r="L64" s="8" t="str">
        <f ca="1">IF(ISTEXT(Table11011121323456789101112[[#This Row],[Records Reviewed]])," ",Z64/Table11011121323456789101112[[#This Row],[Records Reviewed]])</f>
        <v xml:space="preserve"> </v>
      </c>
      <c r="M64" s="24" t="str">
        <f ca="1">IF(ISTEXT(Table11011121323456789101112[[#This Row],[Records Reviewed]])," ",AA64/Table11011121323456789101112[[#This Row],[Records Reviewed]])</f>
        <v xml:space="preserve"> </v>
      </c>
      <c r="N64" s="52" t="str">
        <f>IF(R64=0," ",IF(ISNONTEXT(Table11011121323456789101112[[#This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IF(ISTEXT(Table11011121323456789101112[[#This Row],[Records Reviewed]])," ",T65/Table11011121323456789101112[[#This Row],[Records Reviewed]])</f>
        <v xml:space="preserve"> </v>
      </c>
      <c r="G65" s="8" t="str">
        <f ca="1">IF(ISTEXT(Table11011121323456789101112[[#This Row],[Records Reviewed]])," ",U65/Table11011121323456789101112[[#This Row],[Records Reviewed]])</f>
        <v xml:space="preserve"> </v>
      </c>
      <c r="H65" s="8" t="str">
        <f ca="1">IF(ISTEXT(Table11011121323456789101112[[#This Row],[Records Reviewed]])," ",V65/Table11011121323456789101112[[#This Row],[Records Reviewed]])</f>
        <v xml:space="preserve"> </v>
      </c>
      <c r="I65" s="8" t="str">
        <f ca="1">IF(ISTEXT(Table11011121323456789101112[[#This Row],[Records Reviewed]])," ",W65/Table11011121323456789101112[[#This Row],[Records Reviewed]])</f>
        <v xml:space="preserve"> </v>
      </c>
      <c r="J65" s="8" t="str">
        <f ca="1">IF(ISTEXT(Table11011121323456789101112[[#This Row],[Records Reviewed]])," ",X65/Table11011121323456789101112[[#This Row],[Records Reviewed]])</f>
        <v xml:space="preserve"> </v>
      </c>
      <c r="K65" s="8" t="str">
        <f ca="1">IF(ISTEXT(Table11011121323456789101112[[#This Row],[Records Reviewed]])," ",Y65/Table11011121323456789101112[[#This Row],[Records Reviewed]])</f>
        <v xml:space="preserve"> </v>
      </c>
      <c r="L65" s="8" t="str">
        <f ca="1">IF(ISTEXT(Table11011121323456789101112[[#This Row],[Records Reviewed]])," ",Z65/Table11011121323456789101112[[#This Row],[Records Reviewed]])</f>
        <v xml:space="preserve"> </v>
      </c>
      <c r="M65" s="24" t="str">
        <f ca="1">IF(ISTEXT(Table11011121323456789101112[[#This Row],[Records Reviewed]])," ",AA65/Table11011121323456789101112[[#This Row],[Records Reviewed]])</f>
        <v xml:space="preserve"> </v>
      </c>
      <c r="N65" s="52" t="str">
        <f>IF(R65=0," ",IF(ISNONTEXT(Table11011121323456789101112[[#This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IF(ISTEXT(Table11011121323456789101112[[#This Row],[Records Reviewed]])," ",T66/Table11011121323456789101112[[#This Row],[Records Reviewed]])</f>
        <v xml:space="preserve"> </v>
      </c>
      <c r="G66" s="8" t="str">
        <f ca="1">IF(ISTEXT(Table11011121323456789101112[[#This Row],[Records Reviewed]])," ",U66/Table11011121323456789101112[[#This Row],[Records Reviewed]])</f>
        <v xml:space="preserve"> </v>
      </c>
      <c r="H66" s="8" t="str">
        <f ca="1">IF(ISTEXT(Table11011121323456789101112[[#This Row],[Records Reviewed]])," ",V66/Table11011121323456789101112[[#This Row],[Records Reviewed]])</f>
        <v xml:space="preserve"> </v>
      </c>
      <c r="I66" s="8" t="str">
        <f ca="1">IF(ISTEXT(Table11011121323456789101112[[#This Row],[Records Reviewed]])," ",W66/Table11011121323456789101112[[#This Row],[Records Reviewed]])</f>
        <v xml:space="preserve"> </v>
      </c>
      <c r="J66" s="8" t="str">
        <f ca="1">IF(ISTEXT(Table11011121323456789101112[[#This Row],[Records Reviewed]])," ",X66/Table11011121323456789101112[[#This Row],[Records Reviewed]])</f>
        <v xml:space="preserve"> </v>
      </c>
      <c r="K66" s="8" t="str">
        <f ca="1">IF(ISTEXT(Table11011121323456789101112[[#This Row],[Records Reviewed]])," ",Y66/Table11011121323456789101112[[#This Row],[Records Reviewed]])</f>
        <v xml:space="preserve"> </v>
      </c>
      <c r="L66" s="8" t="str">
        <f ca="1">IF(ISTEXT(Table11011121323456789101112[[#This Row],[Records Reviewed]])," ",Z66/Table11011121323456789101112[[#This Row],[Records Reviewed]])</f>
        <v xml:space="preserve"> </v>
      </c>
      <c r="M66" s="24" t="str">
        <f ca="1">IF(ISTEXT(Table11011121323456789101112[[#This Row],[Records Reviewed]])," ",AA66/Table11011121323456789101112[[#This Row],[Records Reviewed]])</f>
        <v xml:space="preserve"> </v>
      </c>
      <c r="N66" s="52" t="str">
        <f>IF(R66=0," ",IF(ISNONTEXT(Table11011121323456789101112[[#This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IF(ISTEXT(Table11011121323456789101112[[#This Row],[Records Reviewed]])," ",T67/Table11011121323456789101112[[#This Row],[Records Reviewed]])</f>
        <v xml:space="preserve"> </v>
      </c>
      <c r="G67" s="8" t="str">
        <f ca="1">IF(ISTEXT(Table11011121323456789101112[[#This Row],[Records Reviewed]])," ",U67/Table11011121323456789101112[[#This Row],[Records Reviewed]])</f>
        <v xml:space="preserve"> </v>
      </c>
      <c r="H67" s="8" t="str">
        <f ca="1">IF(ISTEXT(Table11011121323456789101112[[#This Row],[Records Reviewed]])," ",V67/Table11011121323456789101112[[#This Row],[Records Reviewed]])</f>
        <v xml:space="preserve"> </v>
      </c>
      <c r="I67" s="8" t="str">
        <f ca="1">IF(ISTEXT(Table11011121323456789101112[[#This Row],[Records Reviewed]])," ",W67/Table11011121323456789101112[[#This Row],[Records Reviewed]])</f>
        <v xml:space="preserve"> </v>
      </c>
      <c r="J67" s="8" t="str">
        <f ca="1">IF(ISTEXT(Table11011121323456789101112[[#This Row],[Records Reviewed]])," ",X67/Table11011121323456789101112[[#This Row],[Records Reviewed]])</f>
        <v xml:space="preserve"> </v>
      </c>
      <c r="K67" s="8" t="str">
        <f ca="1">IF(ISTEXT(Table11011121323456789101112[[#This Row],[Records Reviewed]])," ",Y67/Table11011121323456789101112[[#This Row],[Records Reviewed]])</f>
        <v xml:space="preserve"> </v>
      </c>
      <c r="L67" s="8" t="str">
        <f ca="1">IF(ISTEXT(Table11011121323456789101112[[#This Row],[Records Reviewed]])," ",Z67/Table11011121323456789101112[[#This Row],[Records Reviewed]])</f>
        <v xml:space="preserve"> </v>
      </c>
      <c r="M67" s="24" t="str">
        <f ca="1">IF(ISTEXT(Table11011121323456789101112[[#This Row],[Records Reviewed]])," ",AA67/Table11011121323456789101112[[#This Row],[Records Reviewed]])</f>
        <v xml:space="preserve"> </v>
      </c>
      <c r="N67" s="52" t="str">
        <f>IF(R67=0," ",IF(ISNONTEXT(Table11011121323456789101112[[#This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IF(ISTEXT(Table11011121323456789101112[[#This Row],[Records Reviewed]])," ",T68/Table11011121323456789101112[[#This Row],[Records Reviewed]])</f>
        <v xml:space="preserve"> </v>
      </c>
      <c r="G68" s="8" t="str">
        <f ca="1">IF(ISTEXT(Table11011121323456789101112[[#This Row],[Records Reviewed]])," ",U68/Table11011121323456789101112[[#This Row],[Records Reviewed]])</f>
        <v xml:space="preserve"> </v>
      </c>
      <c r="H68" s="8" t="str">
        <f ca="1">IF(ISTEXT(Table11011121323456789101112[[#This Row],[Records Reviewed]])," ",V68/Table11011121323456789101112[[#This Row],[Records Reviewed]])</f>
        <v xml:space="preserve"> </v>
      </c>
      <c r="I68" s="8" t="str">
        <f ca="1">IF(ISTEXT(Table11011121323456789101112[[#This Row],[Records Reviewed]])," ",W68/Table11011121323456789101112[[#This Row],[Records Reviewed]])</f>
        <v xml:space="preserve"> </v>
      </c>
      <c r="J68" s="8" t="str">
        <f ca="1">IF(ISTEXT(Table11011121323456789101112[[#This Row],[Records Reviewed]])," ",X68/Table11011121323456789101112[[#This Row],[Records Reviewed]])</f>
        <v xml:space="preserve"> </v>
      </c>
      <c r="K68" s="8" t="str">
        <f ca="1">IF(ISTEXT(Table11011121323456789101112[[#This Row],[Records Reviewed]])," ",Y68/Table11011121323456789101112[[#This Row],[Records Reviewed]])</f>
        <v xml:space="preserve"> </v>
      </c>
      <c r="L68" s="8" t="str">
        <f ca="1">IF(ISTEXT(Table11011121323456789101112[[#This Row],[Records Reviewed]])," ",Z68/Table11011121323456789101112[[#This Row],[Records Reviewed]])</f>
        <v xml:space="preserve"> </v>
      </c>
      <c r="M68" s="24" t="str">
        <f ca="1">IF(ISTEXT(Table11011121323456789101112[[#This Row],[Records Reviewed]])," ",AA68/Table11011121323456789101112[[#This Row],[Records Reviewed]])</f>
        <v xml:space="preserve"> </v>
      </c>
      <c r="N68" s="52" t="str">
        <f>IF(R68=0," ",IF(ISNONTEXT(Table11011121323456789101112[[#This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IF(ISTEXT(Table11011121323456789101112[[#This Row],[Records Reviewed]])," ",T69/Table11011121323456789101112[[#This Row],[Records Reviewed]])</f>
        <v xml:space="preserve"> </v>
      </c>
      <c r="G69" s="8" t="str">
        <f ca="1">IF(ISTEXT(Table11011121323456789101112[[#This Row],[Records Reviewed]])," ",U69/Table11011121323456789101112[[#This Row],[Records Reviewed]])</f>
        <v xml:space="preserve"> </v>
      </c>
      <c r="H69" s="8" t="str">
        <f ca="1">IF(ISTEXT(Table11011121323456789101112[[#This Row],[Records Reviewed]])," ",V69/Table11011121323456789101112[[#This Row],[Records Reviewed]])</f>
        <v xml:space="preserve"> </v>
      </c>
      <c r="I69" s="8" t="str">
        <f ca="1">IF(ISTEXT(Table11011121323456789101112[[#This Row],[Records Reviewed]])," ",W69/Table11011121323456789101112[[#This Row],[Records Reviewed]])</f>
        <v xml:space="preserve"> </v>
      </c>
      <c r="J69" s="8" t="str">
        <f ca="1">IF(ISTEXT(Table11011121323456789101112[[#This Row],[Records Reviewed]])," ",X69/Table11011121323456789101112[[#This Row],[Records Reviewed]])</f>
        <v xml:space="preserve"> </v>
      </c>
      <c r="K69" s="8" t="str">
        <f ca="1">IF(ISTEXT(Table11011121323456789101112[[#This Row],[Records Reviewed]])," ",Y69/Table11011121323456789101112[[#This Row],[Records Reviewed]])</f>
        <v xml:space="preserve"> </v>
      </c>
      <c r="L69" s="8" t="str">
        <f ca="1">IF(ISTEXT(Table11011121323456789101112[[#This Row],[Records Reviewed]])," ",Z69/Table11011121323456789101112[[#This Row],[Records Reviewed]])</f>
        <v xml:space="preserve"> </v>
      </c>
      <c r="M69" s="24" t="str">
        <f ca="1">IF(ISTEXT(Table11011121323456789101112[[#This Row],[Records Reviewed]])," ",AA69/Table11011121323456789101112[[#This Row],[Records Reviewed]])</f>
        <v xml:space="preserve"> </v>
      </c>
      <c r="N69" s="52" t="str">
        <f>IF(R69=0," ",IF(ISNONTEXT(Table11011121323456789101112[[#This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IF(ISTEXT(Table11011121323456789101112[[#This Row],[Records Reviewed]])," ",T70/Table11011121323456789101112[[#This Row],[Records Reviewed]])</f>
        <v xml:space="preserve"> </v>
      </c>
      <c r="G70" s="8" t="str">
        <f ca="1">IF(ISTEXT(Table11011121323456789101112[[#This Row],[Records Reviewed]])," ",U70/Table11011121323456789101112[[#This Row],[Records Reviewed]])</f>
        <v xml:space="preserve"> </v>
      </c>
      <c r="H70" s="8" t="str">
        <f ca="1">IF(ISTEXT(Table11011121323456789101112[[#This Row],[Records Reviewed]])," ",V70/Table11011121323456789101112[[#This Row],[Records Reviewed]])</f>
        <v xml:space="preserve"> </v>
      </c>
      <c r="I70" s="8" t="str">
        <f ca="1">IF(ISTEXT(Table11011121323456789101112[[#This Row],[Records Reviewed]])," ",W70/Table11011121323456789101112[[#This Row],[Records Reviewed]])</f>
        <v xml:space="preserve"> </v>
      </c>
      <c r="J70" s="8" t="str">
        <f ca="1">IF(ISTEXT(Table11011121323456789101112[[#This Row],[Records Reviewed]])," ",X70/Table11011121323456789101112[[#This Row],[Records Reviewed]])</f>
        <v xml:space="preserve"> </v>
      </c>
      <c r="K70" s="8" t="str">
        <f ca="1">IF(ISTEXT(Table11011121323456789101112[[#This Row],[Records Reviewed]])," ",Y70/Table11011121323456789101112[[#This Row],[Records Reviewed]])</f>
        <v xml:space="preserve"> </v>
      </c>
      <c r="L70" s="8" t="str">
        <f ca="1">IF(ISTEXT(Table11011121323456789101112[[#This Row],[Records Reviewed]])," ",Z70/Table11011121323456789101112[[#This Row],[Records Reviewed]])</f>
        <v xml:space="preserve"> </v>
      </c>
      <c r="M70" s="24" t="str">
        <f ca="1">IF(ISTEXT(Table11011121323456789101112[[#This Row],[Records Reviewed]])," ",AA70/Table11011121323456789101112[[#This Row],[Records Reviewed]])</f>
        <v xml:space="preserve"> </v>
      </c>
      <c r="N70" s="52" t="str">
        <f>IF(R70=0," ",IF(ISNONTEXT(Table11011121323456789101112[[#This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IF(ISTEXT(Table11011121323456789101112[[#This Row],[Records Reviewed]])," ",T71/Table11011121323456789101112[[#This Row],[Records Reviewed]])</f>
        <v xml:space="preserve"> </v>
      </c>
      <c r="G71" s="8" t="str">
        <f ca="1">IF(ISTEXT(Table11011121323456789101112[[#This Row],[Records Reviewed]])," ",U71/Table11011121323456789101112[[#This Row],[Records Reviewed]])</f>
        <v xml:space="preserve"> </v>
      </c>
      <c r="H71" s="8" t="str">
        <f ca="1">IF(ISTEXT(Table11011121323456789101112[[#This Row],[Records Reviewed]])," ",V71/Table11011121323456789101112[[#This Row],[Records Reviewed]])</f>
        <v xml:space="preserve"> </v>
      </c>
      <c r="I71" s="8" t="str">
        <f ca="1">IF(ISTEXT(Table11011121323456789101112[[#This Row],[Records Reviewed]])," ",W71/Table11011121323456789101112[[#This Row],[Records Reviewed]])</f>
        <v xml:space="preserve"> </v>
      </c>
      <c r="J71" s="8" t="str">
        <f ca="1">IF(ISTEXT(Table11011121323456789101112[[#This Row],[Records Reviewed]])," ",X71/Table11011121323456789101112[[#This Row],[Records Reviewed]])</f>
        <v xml:space="preserve"> </v>
      </c>
      <c r="K71" s="8" t="str">
        <f ca="1">IF(ISTEXT(Table11011121323456789101112[[#This Row],[Records Reviewed]])," ",Y71/Table11011121323456789101112[[#This Row],[Records Reviewed]])</f>
        <v xml:space="preserve"> </v>
      </c>
      <c r="L71" s="8" t="str">
        <f ca="1">IF(ISTEXT(Table11011121323456789101112[[#This Row],[Records Reviewed]])," ",Z71/Table11011121323456789101112[[#This Row],[Records Reviewed]])</f>
        <v xml:space="preserve"> </v>
      </c>
      <c r="M71" s="24" t="str">
        <f ca="1">IF(ISTEXT(Table11011121323456789101112[[#This Row],[Records Reviewed]])," ",AA71/Table11011121323456789101112[[#This Row],[Records Reviewed]])</f>
        <v xml:space="preserve"> </v>
      </c>
      <c r="N71" s="52" t="str">
        <f>IF(R71=0," ",IF(ISNONTEXT(Table11011121323456789101112[[#This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IF(ISTEXT(Table11011121323456789101112[[#This Row],[Records Reviewed]])," ",T72/Table11011121323456789101112[[#This Row],[Records Reviewed]])</f>
        <v xml:space="preserve"> </v>
      </c>
      <c r="G72" s="8" t="str">
        <f ca="1">IF(ISTEXT(Table11011121323456789101112[[#This Row],[Records Reviewed]])," ",U72/Table11011121323456789101112[[#This Row],[Records Reviewed]])</f>
        <v xml:space="preserve"> </v>
      </c>
      <c r="H72" s="8" t="str">
        <f ca="1">IF(ISTEXT(Table11011121323456789101112[[#This Row],[Records Reviewed]])," ",V72/Table11011121323456789101112[[#This Row],[Records Reviewed]])</f>
        <v xml:space="preserve"> </v>
      </c>
      <c r="I72" s="8" t="str">
        <f ca="1">IF(ISTEXT(Table11011121323456789101112[[#This Row],[Records Reviewed]])," ",W72/Table11011121323456789101112[[#This Row],[Records Reviewed]])</f>
        <v xml:space="preserve"> </v>
      </c>
      <c r="J72" s="8" t="str">
        <f ca="1">IF(ISTEXT(Table11011121323456789101112[[#This Row],[Records Reviewed]])," ",X72/Table11011121323456789101112[[#This Row],[Records Reviewed]])</f>
        <v xml:space="preserve"> </v>
      </c>
      <c r="K72" s="8" t="str">
        <f ca="1">IF(ISTEXT(Table11011121323456789101112[[#This Row],[Records Reviewed]])," ",Y72/Table11011121323456789101112[[#This Row],[Records Reviewed]])</f>
        <v xml:space="preserve"> </v>
      </c>
      <c r="L72" s="8" t="str">
        <f ca="1">IF(ISTEXT(Table11011121323456789101112[[#This Row],[Records Reviewed]])," ",Z72/Table11011121323456789101112[[#This Row],[Records Reviewed]])</f>
        <v xml:space="preserve"> </v>
      </c>
      <c r="M72" s="24" t="str">
        <f ca="1">IF(ISTEXT(Table11011121323456789101112[[#This Row],[Records Reviewed]])," ",AA72/Table11011121323456789101112[[#This Row],[Records Reviewed]])</f>
        <v xml:space="preserve"> </v>
      </c>
      <c r="N72" s="52" t="str">
        <f>IF(R72=0," ",IF(ISNONTEXT(Table11011121323456789101112[[#This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IF(ISTEXT(Table11011121323456789101112[[#This Row],[Records Reviewed]])," ",T73/Table11011121323456789101112[[#This Row],[Records Reviewed]])</f>
        <v xml:space="preserve"> </v>
      </c>
      <c r="G73" s="8" t="str">
        <f ca="1">IF(ISTEXT(Table11011121323456789101112[[#This Row],[Records Reviewed]])," ",U73/Table11011121323456789101112[[#This Row],[Records Reviewed]])</f>
        <v xml:space="preserve"> </v>
      </c>
      <c r="H73" s="8" t="str">
        <f ca="1">IF(ISTEXT(Table11011121323456789101112[[#This Row],[Records Reviewed]])," ",V73/Table11011121323456789101112[[#This Row],[Records Reviewed]])</f>
        <v xml:space="preserve"> </v>
      </c>
      <c r="I73" s="8" t="str">
        <f ca="1">IF(ISTEXT(Table11011121323456789101112[[#This Row],[Records Reviewed]])," ",W73/Table11011121323456789101112[[#This Row],[Records Reviewed]])</f>
        <v xml:space="preserve"> </v>
      </c>
      <c r="J73" s="8" t="str">
        <f ca="1">IF(ISTEXT(Table11011121323456789101112[[#This Row],[Records Reviewed]])," ",X73/Table11011121323456789101112[[#This Row],[Records Reviewed]])</f>
        <v xml:space="preserve"> </v>
      </c>
      <c r="K73" s="8" t="str">
        <f ca="1">IF(ISTEXT(Table11011121323456789101112[[#This Row],[Records Reviewed]])," ",Y73/Table11011121323456789101112[[#This Row],[Records Reviewed]])</f>
        <v xml:space="preserve"> </v>
      </c>
      <c r="L73" s="8" t="str">
        <f ca="1">IF(ISTEXT(Table11011121323456789101112[[#This Row],[Records Reviewed]])," ",Z73/Table11011121323456789101112[[#This Row],[Records Reviewed]])</f>
        <v xml:space="preserve"> </v>
      </c>
      <c r="M73" s="24" t="str">
        <f ca="1">IF(ISTEXT(Table11011121323456789101112[[#This Row],[Records Reviewed]])," ",AA73/Table11011121323456789101112[[#This Row],[Records Reviewed]])</f>
        <v xml:space="preserve"> </v>
      </c>
      <c r="N73" s="52" t="str">
        <f>IF(R73=0," ",IF(ISNONTEXT(Table11011121323456789101112[[#This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IF(ISTEXT(Table11011121323456789101112[[#This Row],[Records Reviewed]])," ",T74/Table11011121323456789101112[[#This Row],[Records Reviewed]])</f>
        <v xml:space="preserve"> </v>
      </c>
      <c r="G74" s="8" t="str">
        <f ca="1">IF(ISTEXT(Table11011121323456789101112[[#This Row],[Records Reviewed]])," ",U74/Table11011121323456789101112[[#This Row],[Records Reviewed]])</f>
        <v xml:space="preserve"> </v>
      </c>
      <c r="H74" s="8" t="str">
        <f ca="1">IF(ISTEXT(Table11011121323456789101112[[#This Row],[Records Reviewed]])," ",V74/Table11011121323456789101112[[#This Row],[Records Reviewed]])</f>
        <v xml:space="preserve"> </v>
      </c>
      <c r="I74" s="8" t="str">
        <f ca="1">IF(ISTEXT(Table11011121323456789101112[[#This Row],[Records Reviewed]])," ",W74/Table11011121323456789101112[[#This Row],[Records Reviewed]])</f>
        <v xml:space="preserve"> </v>
      </c>
      <c r="J74" s="8" t="str">
        <f ca="1">IF(ISTEXT(Table11011121323456789101112[[#This Row],[Records Reviewed]])," ",X74/Table11011121323456789101112[[#This Row],[Records Reviewed]])</f>
        <v xml:space="preserve"> </v>
      </c>
      <c r="K74" s="8" t="str">
        <f ca="1">IF(ISTEXT(Table11011121323456789101112[[#This Row],[Records Reviewed]])," ",Y74/Table11011121323456789101112[[#This Row],[Records Reviewed]])</f>
        <v xml:space="preserve"> </v>
      </c>
      <c r="L74" s="8" t="str">
        <f ca="1">IF(ISTEXT(Table11011121323456789101112[[#This Row],[Records Reviewed]])," ",Z74/Table11011121323456789101112[[#This Row],[Records Reviewed]])</f>
        <v xml:space="preserve"> </v>
      </c>
      <c r="M74" s="24" t="str">
        <f ca="1">IF(ISTEXT(Table11011121323456789101112[[#This Row],[Records Reviewed]])," ",AA74/Table11011121323456789101112[[#This Row],[Records Reviewed]])</f>
        <v xml:space="preserve"> </v>
      </c>
      <c r="N74" s="52" t="str">
        <f>IF(R74=0," ",IF(ISNONTEXT(Table11011121323456789101112[[#This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IF(ISTEXT(Table11011121323456789101112[[#This Row],[Records Reviewed]])," ",T75/Table11011121323456789101112[[#This Row],[Records Reviewed]])</f>
        <v xml:space="preserve"> </v>
      </c>
      <c r="G75" s="8" t="str">
        <f ca="1">IF(ISTEXT(Table11011121323456789101112[[#This Row],[Records Reviewed]])," ",U75/Table11011121323456789101112[[#This Row],[Records Reviewed]])</f>
        <v xml:space="preserve"> </v>
      </c>
      <c r="H75" s="8" t="str">
        <f ca="1">IF(ISTEXT(Table11011121323456789101112[[#This Row],[Records Reviewed]])," ",V75/Table11011121323456789101112[[#This Row],[Records Reviewed]])</f>
        <v xml:space="preserve"> </v>
      </c>
      <c r="I75" s="8" t="str">
        <f ca="1">IF(ISTEXT(Table11011121323456789101112[[#This Row],[Records Reviewed]])," ",W75/Table11011121323456789101112[[#This Row],[Records Reviewed]])</f>
        <v xml:space="preserve"> </v>
      </c>
      <c r="J75" s="8" t="str">
        <f ca="1">IF(ISTEXT(Table11011121323456789101112[[#This Row],[Records Reviewed]])," ",X75/Table11011121323456789101112[[#This Row],[Records Reviewed]])</f>
        <v xml:space="preserve"> </v>
      </c>
      <c r="K75" s="8" t="str">
        <f ca="1">IF(ISTEXT(Table11011121323456789101112[[#This Row],[Records Reviewed]])," ",Y75/Table11011121323456789101112[[#This Row],[Records Reviewed]])</f>
        <v xml:space="preserve"> </v>
      </c>
      <c r="L75" s="8" t="str">
        <f ca="1">IF(ISTEXT(Table11011121323456789101112[[#This Row],[Records Reviewed]])," ",Z75/Table11011121323456789101112[[#This Row],[Records Reviewed]])</f>
        <v xml:space="preserve"> </v>
      </c>
      <c r="M75" s="24" t="str">
        <f ca="1">IF(ISTEXT(Table11011121323456789101112[[#This Row],[Records Reviewed]])," ",AA75/Table11011121323456789101112[[#This Row],[Records Reviewed]])</f>
        <v xml:space="preserve"> </v>
      </c>
      <c r="N75" s="52" t="str">
        <f>IF(R75=0," ",IF(ISNONTEXT(Table11011121323456789101112[[#This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IF(ISTEXT(Table11011121323456789101112[[#This Row],[Records Reviewed]])," ",T76/Table11011121323456789101112[[#This Row],[Records Reviewed]])</f>
        <v xml:space="preserve"> </v>
      </c>
      <c r="G76" s="8" t="str">
        <f ca="1">IF(ISTEXT(Table11011121323456789101112[[#This Row],[Records Reviewed]])," ",U76/Table11011121323456789101112[[#This Row],[Records Reviewed]])</f>
        <v xml:space="preserve"> </v>
      </c>
      <c r="H76" s="8" t="str">
        <f ca="1">IF(ISTEXT(Table11011121323456789101112[[#This Row],[Records Reviewed]])," ",V76/Table11011121323456789101112[[#This Row],[Records Reviewed]])</f>
        <v xml:space="preserve"> </v>
      </c>
      <c r="I76" s="8" t="str">
        <f ca="1">IF(ISTEXT(Table11011121323456789101112[[#This Row],[Records Reviewed]])," ",W76/Table11011121323456789101112[[#This Row],[Records Reviewed]])</f>
        <v xml:space="preserve"> </v>
      </c>
      <c r="J76" s="8" t="str">
        <f ca="1">IF(ISTEXT(Table11011121323456789101112[[#This Row],[Records Reviewed]])," ",X76/Table11011121323456789101112[[#This Row],[Records Reviewed]])</f>
        <v xml:space="preserve"> </v>
      </c>
      <c r="K76" s="8" t="str">
        <f ca="1">IF(ISTEXT(Table11011121323456789101112[[#This Row],[Records Reviewed]])," ",Y76/Table11011121323456789101112[[#This Row],[Records Reviewed]])</f>
        <v xml:space="preserve"> </v>
      </c>
      <c r="L76" s="8" t="str">
        <f ca="1">IF(ISTEXT(Table11011121323456789101112[[#This Row],[Records Reviewed]])," ",Z76/Table11011121323456789101112[[#This Row],[Records Reviewed]])</f>
        <v xml:space="preserve"> </v>
      </c>
      <c r="M76" s="24" t="str">
        <f ca="1">IF(ISTEXT(Table11011121323456789101112[[#This Row],[Records Reviewed]])," ",AA76/Table11011121323456789101112[[#This Row],[Records Reviewed]])</f>
        <v xml:space="preserve"> </v>
      </c>
      <c r="N76" s="52" t="str">
        <f>IF(R76=0," ",IF(ISNONTEXT(Table11011121323456789101112[[#This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IF(ISTEXT(Table11011121323456789101112[[#This Row],[Records Reviewed]])," ",T77/Table11011121323456789101112[[#This Row],[Records Reviewed]])</f>
        <v xml:space="preserve"> </v>
      </c>
      <c r="G77" s="8" t="str">
        <f ca="1">IF(ISTEXT(Table11011121323456789101112[[#This Row],[Records Reviewed]])," ",U77/Table11011121323456789101112[[#This Row],[Records Reviewed]])</f>
        <v xml:space="preserve"> </v>
      </c>
      <c r="H77" s="8" t="str">
        <f ca="1">IF(ISTEXT(Table11011121323456789101112[[#This Row],[Records Reviewed]])," ",V77/Table11011121323456789101112[[#This Row],[Records Reviewed]])</f>
        <v xml:space="preserve"> </v>
      </c>
      <c r="I77" s="8" t="str">
        <f ca="1">IF(ISTEXT(Table11011121323456789101112[[#This Row],[Records Reviewed]])," ",W77/Table11011121323456789101112[[#This Row],[Records Reviewed]])</f>
        <v xml:space="preserve"> </v>
      </c>
      <c r="J77" s="8" t="str">
        <f ca="1">IF(ISTEXT(Table11011121323456789101112[[#This Row],[Records Reviewed]])," ",X77/Table11011121323456789101112[[#This Row],[Records Reviewed]])</f>
        <v xml:space="preserve"> </v>
      </c>
      <c r="K77" s="8" t="str">
        <f ca="1">IF(ISTEXT(Table11011121323456789101112[[#This Row],[Records Reviewed]])," ",Y77/Table11011121323456789101112[[#This Row],[Records Reviewed]])</f>
        <v xml:space="preserve"> </v>
      </c>
      <c r="L77" s="8" t="str">
        <f ca="1">IF(ISTEXT(Table11011121323456789101112[[#This Row],[Records Reviewed]])," ",Z77/Table11011121323456789101112[[#This Row],[Records Reviewed]])</f>
        <v xml:space="preserve"> </v>
      </c>
      <c r="M77" s="24" t="str">
        <f ca="1">IF(ISTEXT(Table11011121323456789101112[[#This Row],[Records Reviewed]])," ",AA77/Table11011121323456789101112[[#This Row],[Records Reviewed]])</f>
        <v xml:space="preserve"> </v>
      </c>
      <c r="N77" s="52" t="str">
        <f>IF(R77=0," ",IF(ISNONTEXT(Table11011121323456789101112[[#This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IF(ISTEXT(Table11011121323456789101112[[#This Row],[Records Reviewed]])," ",T78/Table11011121323456789101112[[#This Row],[Records Reviewed]])</f>
        <v xml:space="preserve"> </v>
      </c>
      <c r="G78" s="8" t="str">
        <f ca="1">IF(ISTEXT(Table11011121323456789101112[[#This Row],[Records Reviewed]])," ",U78/Table11011121323456789101112[[#This Row],[Records Reviewed]])</f>
        <v xml:space="preserve"> </v>
      </c>
      <c r="H78" s="8" t="str">
        <f ca="1">IF(ISTEXT(Table11011121323456789101112[[#This Row],[Records Reviewed]])," ",V78/Table11011121323456789101112[[#This Row],[Records Reviewed]])</f>
        <v xml:space="preserve"> </v>
      </c>
      <c r="I78" s="8" t="str">
        <f ca="1">IF(ISTEXT(Table11011121323456789101112[[#This Row],[Records Reviewed]])," ",W78/Table11011121323456789101112[[#This Row],[Records Reviewed]])</f>
        <v xml:space="preserve"> </v>
      </c>
      <c r="J78" s="8" t="str">
        <f ca="1">IF(ISTEXT(Table11011121323456789101112[[#This Row],[Records Reviewed]])," ",X78/Table11011121323456789101112[[#This Row],[Records Reviewed]])</f>
        <v xml:space="preserve"> </v>
      </c>
      <c r="K78" s="8" t="str">
        <f ca="1">IF(ISTEXT(Table11011121323456789101112[[#This Row],[Records Reviewed]])," ",Y78/Table11011121323456789101112[[#This Row],[Records Reviewed]])</f>
        <v xml:space="preserve"> </v>
      </c>
      <c r="L78" s="8" t="str">
        <f ca="1">IF(ISTEXT(Table11011121323456789101112[[#This Row],[Records Reviewed]])," ",Z78/Table11011121323456789101112[[#This Row],[Records Reviewed]])</f>
        <v xml:space="preserve"> </v>
      </c>
      <c r="M78" s="24" t="str">
        <f ca="1">IF(ISTEXT(Table11011121323456789101112[[#This Row],[Records Reviewed]])," ",AA78/Table11011121323456789101112[[#This Row],[Records Reviewed]])</f>
        <v xml:space="preserve"> </v>
      </c>
      <c r="N78" s="52" t="str">
        <f>IF(R78=0," ",IF(ISNONTEXT(Table11011121323456789101112[[#This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IF(ISTEXT(Table11011121323456789101112[[#This Row],[Records Reviewed]])," ",T79/Table11011121323456789101112[[#This Row],[Records Reviewed]])</f>
        <v xml:space="preserve"> </v>
      </c>
      <c r="G79" s="8" t="str">
        <f ca="1">IF(ISTEXT(Table11011121323456789101112[[#This Row],[Records Reviewed]])," ",U79/Table11011121323456789101112[[#This Row],[Records Reviewed]])</f>
        <v xml:space="preserve"> </v>
      </c>
      <c r="H79" s="8" t="str">
        <f ca="1">IF(ISTEXT(Table11011121323456789101112[[#This Row],[Records Reviewed]])," ",V79/Table11011121323456789101112[[#This Row],[Records Reviewed]])</f>
        <v xml:space="preserve"> </v>
      </c>
      <c r="I79" s="8" t="str">
        <f ca="1">IF(ISTEXT(Table11011121323456789101112[[#This Row],[Records Reviewed]])," ",W79/Table11011121323456789101112[[#This Row],[Records Reviewed]])</f>
        <v xml:space="preserve"> </v>
      </c>
      <c r="J79" s="8" t="str">
        <f ca="1">IF(ISTEXT(Table11011121323456789101112[[#This Row],[Records Reviewed]])," ",X79/Table11011121323456789101112[[#This Row],[Records Reviewed]])</f>
        <v xml:space="preserve"> </v>
      </c>
      <c r="K79" s="8" t="str">
        <f ca="1">IF(ISTEXT(Table11011121323456789101112[[#This Row],[Records Reviewed]])," ",Y79/Table11011121323456789101112[[#This Row],[Records Reviewed]])</f>
        <v xml:space="preserve"> </v>
      </c>
      <c r="L79" s="8" t="str">
        <f ca="1">IF(ISTEXT(Table11011121323456789101112[[#This Row],[Records Reviewed]])," ",Z79/Table11011121323456789101112[[#This Row],[Records Reviewed]])</f>
        <v xml:space="preserve"> </v>
      </c>
      <c r="M79" s="24" t="str">
        <f ca="1">IF(ISTEXT(Table11011121323456789101112[[#This Row],[Records Reviewed]])," ",AA79/Table11011121323456789101112[[#This Row],[Records Reviewed]])</f>
        <v xml:space="preserve"> </v>
      </c>
      <c r="N79" s="52" t="str">
        <f>IF(R79=0," ",IF(ISNONTEXT(Table11011121323456789101112[[#This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IF(ISTEXT(Table11011121323456789101112[[#This Row],[Records Reviewed]])," ",T80/Table11011121323456789101112[[#This Row],[Records Reviewed]])</f>
        <v xml:space="preserve"> </v>
      </c>
      <c r="G80" s="8" t="str">
        <f ca="1">IF(ISTEXT(Table11011121323456789101112[[#This Row],[Records Reviewed]])," ",U80/Table11011121323456789101112[[#This Row],[Records Reviewed]])</f>
        <v xml:space="preserve"> </v>
      </c>
      <c r="H80" s="8" t="str">
        <f ca="1">IF(ISTEXT(Table11011121323456789101112[[#This Row],[Records Reviewed]])," ",V80/Table11011121323456789101112[[#This Row],[Records Reviewed]])</f>
        <v xml:space="preserve"> </v>
      </c>
      <c r="I80" s="8" t="str">
        <f ca="1">IF(ISTEXT(Table11011121323456789101112[[#This Row],[Records Reviewed]])," ",W80/Table11011121323456789101112[[#This Row],[Records Reviewed]])</f>
        <v xml:space="preserve"> </v>
      </c>
      <c r="J80" s="8" t="str">
        <f ca="1">IF(ISTEXT(Table11011121323456789101112[[#This Row],[Records Reviewed]])," ",X80/Table11011121323456789101112[[#This Row],[Records Reviewed]])</f>
        <v xml:space="preserve"> </v>
      </c>
      <c r="K80" s="8" t="str">
        <f ca="1">IF(ISTEXT(Table11011121323456789101112[[#This Row],[Records Reviewed]])," ",Y80/Table11011121323456789101112[[#This Row],[Records Reviewed]])</f>
        <v xml:space="preserve"> </v>
      </c>
      <c r="L80" s="8" t="str">
        <f ca="1">IF(ISTEXT(Table11011121323456789101112[[#This Row],[Records Reviewed]])," ",Z80/Table11011121323456789101112[[#This Row],[Records Reviewed]])</f>
        <v xml:space="preserve"> </v>
      </c>
      <c r="M80" s="24" t="str">
        <f ca="1">IF(ISTEXT(Table11011121323456789101112[[#This Row],[Records Reviewed]])," ",AA80/Table11011121323456789101112[[#This Row],[Records Reviewed]])</f>
        <v xml:space="preserve"> </v>
      </c>
      <c r="N80" s="52" t="str">
        <f>IF(R80=0," ",IF(ISNONTEXT(Table11011121323456789101112[[#This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IF(ISTEXT(Table11011121323456789101112[[#This Row],[Records Reviewed]])," ",T81/Table11011121323456789101112[[#This Row],[Records Reviewed]])</f>
        <v xml:space="preserve"> </v>
      </c>
      <c r="G81" s="8" t="str">
        <f ca="1">IF(ISTEXT(Table11011121323456789101112[[#This Row],[Records Reviewed]])," ",U81/Table11011121323456789101112[[#This Row],[Records Reviewed]])</f>
        <v xml:space="preserve"> </v>
      </c>
      <c r="H81" s="8" t="str">
        <f ca="1">IF(ISTEXT(Table11011121323456789101112[[#This Row],[Records Reviewed]])," ",V81/Table11011121323456789101112[[#This Row],[Records Reviewed]])</f>
        <v xml:space="preserve"> </v>
      </c>
      <c r="I81" s="8" t="str">
        <f ca="1">IF(ISTEXT(Table11011121323456789101112[[#This Row],[Records Reviewed]])," ",W81/Table11011121323456789101112[[#This Row],[Records Reviewed]])</f>
        <v xml:space="preserve"> </v>
      </c>
      <c r="J81" s="8" t="str">
        <f ca="1">IF(ISTEXT(Table11011121323456789101112[[#This Row],[Records Reviewed]])," ",X81/Table11011121323456789101112[[#This Row],[Records Reviewed]])</f>
        <v xml:space="preserve"> </v>
      </c>
      <c r="K81" s="8" t="str">
        <f ca="1">IF(ISTEXT(Table11011121323456789101112[[#This Row],[Records Reviewed]])," ",Y81/Table11011121323456789101112[[#This Row],[Records Reviewed]])</f>
        <v xml:space="preserve"> </v>
      </c>
      <c r="L81" s="8" t="str">
        <f ca="1">IF(ISTEXT(Table11011121323456789101112[[#This Row],[Records Reviewed]])," ",Z81/Table11011121323456789101112[[#This Row],[Records Reviewed]])</f>
        <v xml:space="preserve"> </v>
      </c>
      <c r="M81" s="24" t="str">
        <f ca="1">IF(ISTEXT(Table11011121323456789101112[[#This Row],[Records Reviewed]])," ",AA81/Table11011121323456789101112[[#This Row],[Records Reviewed]])</f>
        <v xml:space="preserve"> </v>
      </c>
      <c r="N81" s="52" t="str">
        <f>IF(R81=0," ",IF(ISNONTEXT(Table11011121323456789101112[[#This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IF(ISTEXT(Table11011121323456789101112[[#This Row],[Records Reviewed]])," ",T82/Table11011121323456789101112[[#This Row],[Records Reviewed]])</f>
        <v xml:space="preserve"> </v>
      </c>
      <c r="G82" s="8" t="str">
        <f ca="1">IF(ISTEXT(Table11011121323456789101112[[#This Row],[Records Reviewed]])," ",U82/Table11011121323456789101112[[#This Row],[Records Reviewed]])</f>
        <v xml:space="preserve"> </v>
      </c>
      <c r="H82" s="8" t="str">
        <f ca="1">IF(ISTEXT(Table11011121323456789101112[[#This Row],[Records Reviewed]])," ",V82/Table11011121323456789101112[[#This Row],[Records Reviewed]])</f>
        <v xml:space="preserve"> </v>
      </c>
      <c r="I82" s="8" t="str">
        <f ca="1">IF(ISTEXT(Table11011121323456789101112[[#This Row],[Records Reviewed]])," ",W82/Table11011121323456789101112[[#This Row],[Records Reviewed]])</f>
        <v xml:space="preserve"> </v>
      </c>
      <c r="J82" s="8" t="str">
        <f ca="1">IF(ISTEXT(Table11011121323456789101112[[#This Row],[Records Reviewed]])," ",X82/Table11011121323456789101112[[#This Row],[Records Reviewed]])</f>
        <v xml:space="preserve"> </v>
      </c>
      <c r="K82" s="8" t="str">
        <f ca="1">IF(ISTEXT(Table11011121323456789101112[[#This Row],[Records Reviewed]])," ",Y82/Table11011121323456789101112[[#This Row],[Records Reviewed]])</f>
        <v xml:space="preserve"> </v>
      </c>
      <c r="L82" s="8" t="str">
        <f ca="1">IF(ISTEXT(Table11011121323456789101112[[#This Row],[Records Reviewed]])," ",Z82/Table11011121323456789101112[[#This Row],[Records Reviewed]])</f>
        <v xml:space="preserve"> </v>
      </c>
      <c r="M82" s="24" t="str">
        <f ca="1">IF(ISTEXT(Table11011121323456789101112[[#This Row],[Records Reviewed]])," ",AA82/Table11011121323456789101112[[#This Row],[Records Reviewed]])</f>
        <v xml:space="preserve"> </v>
      </c>
      <c r="N82" s="52" t="str">
        <f>IF(R82=0," ",IF(ISNONTEXT(Table11011121323456789101112[[#This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IF(ISTEXT(Table11011121323456789101112[[#This Row],[Records Reviewed]])," ",T83/Table11011121323456789101112[[#This Row],[Records Reviewed]])</f>
        <v xml:space="preserve"> </v>
      </c>
      <c r="G83" s="8" t="str">
        <f ca="1">IF(ISTEXT(Table11011121323456789101112[[#This Row],[Records Reviewed]])," ",U83/Table11011121323456789101112[[#This Row],[Records Reviewed]])</f>
        <v xml:space="preserve"> </v>
      </c>
      <c r="H83" s="8" t="str">
        <f ca="1">IF(ISTEXT(Table11011121323456789101112[[#This Row],[Records Reviewed]])," ",V83/Table11011121323456789101112[[#This Row],[Records Reviewed]])</f>
        <v xml:space="preserve"> </v>
      </c>
      <c r="I83" s="8" t="str">
        <f ca="1">IF(ISTEXT(Table11011121323456789101112[[#This Row],[Records Reviewed]])," ",W83/Table11011121323456789101112[[#This Row],[Records Reviewed]])</f>
        <v xml:space="preserve"> </v>
      </c>
      <c r="J83" s="8" t="str">
        <f ca="1">IF(ISTEXT(Table11011121323456789101112[[#This Row],[Records Reviewed]])," ",X83/Table11011121323456789101112[[#This Row],[Records Reviewed]])</f>
        <v xml:space="preserve"> </v>
      </c>
      <c r="K83" s="8" t="str">
        <f ca="1">IF(ISTEXT(Table11011121323456789101112[[#This Row],[Records Reviewed]])," ",Y83/Table11011121323456789101112[[#This Row],[Records Reviewed]])</f>
        <v xml:space="preserve"> </v>
      </c>
      <c r="L83" s="8" t="str">
        <f ca="1">IF(ISTEXT(Table11011121323456789101112[[#This Row],[Records Reviewed]])," ",Z83/Table11011121323456789101112[[#This Row],[Records Reviewed]])</f>
        <v xml:space="preserve"> </v>
      </c>
      <c r="M83" s="24" t="str">
        <f ca="1">IF(ISTEXT(Table11011121323456789101112[[#This Row],[Records Reviewed]])," ",AA83/Table11011121323456789101112[[#This Row],[Records Reviewed]])</f>
        <v xml:space="preserve"> </v>
      </c>
      <c r="N83" s="52" t="str">
        <f>IF(R83=0," ",IF(ISNONTEXT(Table11011121323456789101112[[#This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IF(ISTEXT(Table11011121323456789101112[[#This Row],[Records Reviewed]])," ",T84/Table11011121323456789101112[[#This Row],[Records Reviewed]])</f>
        <v xml:space="preserve"> </v>
      </c>
      <c r="G84" s="8" t="str">
        <f ca="1">IF(ISTEXT(Table11011121323456789101112[[#This Row],[Records Reviewed]])," ",U84/Table11011121323456789101112[[#This Row],[Records Reviewed]])</f>
        <v xml:space="preserve"> </v>
      </c>
      <c r="H84" s="8" t="str">
        <f ca="1">IF(ISTEXT(Table11011121323456789101112[[#This Row],[Records Reviewed]])," ",V84/Table11011121323456789101112[[#This Row],[Records Reviewed]])</f>
        <v xml:space="preserve"> </v>
      </c>
      <c r="I84" s="8" t="str">
        <f ca="1">IF(ISTEXT(Table11011121323456789101112[[#This Row],[Records Reviewed]])," ",W84/Table11011121323456789101112[[#This Row],[Records Reviewed]])</f>
        <v xml:space="preserve"> </v>
      </c>
      <c r="J84" s="8" t="str">
        <f ca="1">IF(ISTEXT(Table11011121323456789101112[[#This Row],[Records Reviewed]])," ",X84/Table11011121323456789101112[[#This Row],[Records Reviewed]])</f>
        <v xml:space="preserve"> </v>
      </c>
      <c r="K84" s="8" t="str">
        <f ca="1">IF(ISTEXT(Table11011121323456789101112[[#This Row],[Records Reviewed]])," ",Y84/Table11011121323456789101112[[#This Row],[Records Reviewed]])</f>
        <v xml:space="preserve"> </v>
      </c>
      <c r="L84" s="8" t="str">
        <f ca="1">IF(ISTEXT(Table11011121323456789101112[[#This Row],[Records Reviewed]])," ",Z84/Table11011121323456789101112[[#This Row],[Records Reviewed]])</f>
        <v xml:space="preserve"> </v>
      </c>
      <c r="M84" s="24" t="str">
        <f ca="1">IF(ISTEXT(Table11011121323456789101112[[#This Row],[Records Reviewed]])," ",AA84/Table11011121323456789101112[[#This Row],[Records Reviewed]])</f>
        <v xml:space="preserve"> </v>
      </c>
      <c r="N84" s="52" t="str">
        <f>IF(R84=0," ",IF(ISNONTEXT(Table11011121323456789101112[[#This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IF(ISTEXT(Table11011121323456789101112[[#This Row],[Records Reviewed]])," ",T85/Table11011121323456789101112[[#This Row],[Records Reviewed]])</f>
        <v xml:space="preserve"> </v>
      </c>
      <c r="G85" s="8" t="str">
        <f ca="1">IF(ISTEXT(Table11011121323456789101112[[#This Row],[Records Reviewed]])," ",U85/Table11011121323456789101112[[#This Row],[Records Reviewed]])</f>
        <v xml:space="preserve"> </v>
      </c>
      <c r="H85" s="8" t="str">
        <f ca="1">IF(ISTEXT(Table11011121323456789101112[[#This Row],[Records Reviewed]])," ",V85/Table11011121323456789101112[[#This Row],[Records Reviewed]])</f>
        <v xml:space="preserve"> </v>
      </c>
      <c r="I85" s="8" t="str">
        <f ca="1">IF(ISTEXT(Table11011121323456789101112[[#This Row],[Records Reviewed]])," ",W85/Table11011121323456789101112[[#This Row],[Records Reviewed]])</f>
        <v xml:space="preserve"> </v>
      </c>
      <c r="J85" s="8" t="str">
        <f ca="1">IF(ISTEXT(Table11011121323456789101112[[#This Row],[Records Reviewed]])," ",X85/Table11011121323456789101112[[#This Row],[Records Reviewed]])</f>
        <v xml:space="preserve"> </v>
      </c>
      <c r="K85" s="8" t="str">
        <f ca="1">IF(ISTEXT(Table11011121323456789101112[[#This Row],[Records Reviewed]])," ",Y85/Table11011121323456789101112[[#This Row],[Records Reviewed]])</f>
        <v xml:space="preserve"> </v>
      </c>
      <c r="L85" s="8" t="str">
        <f ca="1">IF(ISTEXT(Table11011121323456789101112[[#This Row],[Records Reviewed]])," ",Z85/Table11011121323456789101112[[#This Row],[Records Reviewed]])</f>
        <v xml:space="preserve"> </v>
      </c>
      <c r="M85" s="24" t="str">
        <f ca="1">IF(ISTEXT(Table11011121323456789101112[[#This Row],[Records Reviewed]])," ",AA85/Table11011121323456789101112[[#This Row],[Records Reviewed]])</f>
        <v xml:space="preserve"> </v>
      </c>
      <c r="N85" s="52" t="str">
        <f>IF(R85=0," ",IF(ISNONTEXT(Table11011121323456789101112[[#This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IF(ISTEXT(Table11011121323456789101112[[#This Row],[Records Reviewed]])," ",T86/Table11011121323456789101112[[#This Row],[Records Reviewed]])</f>
        <v xml:space="preserve"> </v>
      </c>
      <c r="G86" s="8" t="str">
        <f ca="1">IF(ISTEXT(Table11011121323456789101112[[#This Row],[Records Reviewed]])," ",U86/Table11011121323456789101112[[#This Row],[Records Reviewed]])</f>
        <v xml:space="preserve"> </v>
      </c>
      <c r="H86" s="8" t="str">
        <f ca="1">IF(ISTEXT(Table11011121323456789101112[[#This Row],[Records Reviewed]])," ",V86/Table11011121323456789101112[[#This Row],[Records Reviewed]])</f>
        <v xml:space="preserve"> </v>
      </c>
      <c r="I86" s="8" t="str">
        <f ca="1">IF(ISTEXT(Table11011121323456789101112[[#This Row],[Records Reviewed]])," ",W86/Table11011121323456789101112[[#This Row],[Records Reviewed]])</f>
        <v xml:space="preserve"> </v>
      </c>
      <c r="J86" s="8" t="str">
        <f ca="1">IF(ISTEXT(Table11011121323456789101112[[#This Row],[Records Reviewed]])," ",X86/Table11011121323456789101112[[#This Row],[Records Reviewed]])</f>
        <v xml:space="preserve"> </v>
      </c>
      <c r="K86" s="8" t="str">
        <f ca="1">IF(ISTEXT(Table11011121323456789101112[[#This Row],[Records Reviewed]])," ",Y86/Table11011121323456789101112[[#This Row],[Records Reviewed]])</f>
        <v xml:space="preserve"> </v>
      </c>
      <c r="L86" s="8" t="str">
        <f ca="1">IF(ISTEXT(Table11011121323456789101112[[#This Row],[Records Reviewed]])," ",Z86/Table11011121323456789101112[[#This Row],[Records Reviewed]])</f>
        <v xml:space="preserve"> </v>
      </c>
      <c r="M86" s="24" t="str">
        <f ca="1">IF(ISTEXT(Table11011121323456789101112[[#This Row],[Records Reviewed]])," ",AA86/Table11011121323456789101112[[#This Row],[Records Reviewed]])</f>
        <v xml:space="preserve"> </v>
      </c>
      <c r="N86" s="52" t="str">
        <f>IF(R86=0," ",IF(ISNONTEXT(Table11011121323456789101112[[#This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IF(ISTEXT(Table11011121323456789101112[[#This Row],[Records Reviewed]])," ",T87/Table11011121323456789101112[[#This Row],[Records Reviewed]])</f>
        <v xml:space="preserve"> </v>
      </c>
      <c r="G87" s="8" t="str">
        <f ca="1">IF(ISTEXT(Table11011121323456789101112[[#This Row],[Records Reviewed]])," ",U87/Table11011121323456789101112[[#This Row],[Records Reviewed]])</f>
        <v xml:space="preserve"> </v>
      </c>
      <c r="H87" s="8" t="str">
        <f ca="1">IF(ISTEXT(Table11011121323456789101112[[#This Row],[Records Reviewed]])," ",V87/Table11011121323456789101112[[#This Row],[Records Reviewed]])</f>
        <v xml:space="preserve"> </v>
      </c>
      <c r="I87" s="8" t="str">
        <f ca="1">IF(ISTEXT(Table11011121323456789101112[[#This Row],[Records Reviewed]])," ",W87/Table11011121323456789101112[[#This Row],[Records Reviewed]])</f>
        <v xml:space="preserve"> </v>
      </c>
      <c r="J87" s="8" t="str">
        <f ca="1">IF(ISTEXT(Table11011121323456789101112[[#This Row],[Records Reviewed]])," ",X87/Table11011121323456789101112[[#This Row],[Records Reviewed]])</f>
        <v xml:space="preserve"> </v>
      </c>
      <c r="K87" s="8" t="str">
        <f ca="1">IF(ISTEXT(Table11011121323456789101112[[#This Row],[Records Reviewed]])," ",Y87/Table11011121323456789101112[[#This Row],[Records Reviewed]])</f>
        <v xml:space="preserve"> </v>
      </c>
      <c r="L87" s="8" t="str">
        <f ca="1">IF(ISTEXT(Table11011121323456789101112[[#This Row],[Records Reviewed]])," ",Z87/Table11011121323456789101112[[#This Row],[Records Reviewed]])</f>
        <v xml:space="preserve"> </v>
      </c>
      <c r="M87" s="24" t="str">
        <f ca="1">IF(ISTEXT(Table11011121323456789101112[[#This Row],[Records Reviewed]])," ",AA87/Table11011121323456789101112[[#This Row],[Records Reviewed]])</f>
        <v xml:space="preserve"> </v>
      </c>
      <c r="N87" s="52" t="str">
        <f>IF(R87=0," ",IF(ISNONTEXT(Table11011121323456789101112[[#This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IF(ISTEXT(Table11011121323456789101112[[#This Row],[Records Reviewed]])," ",T88/Table11011121323456789101112[[#This Row],[Records Reviewed]])</f>
        <v xml:space="preserve"> </v>
      </c>
      <c r="G88" s="8" t="str">
        <f ca="1">IF(ISTEXT(Table11011121323456789101112[[#This Row],[Records Reviewed]])," ",U88/Table11011121323456789101112[[#This Row],[Records Reviewed]])</f>
        <v xml:space="preserve"> </v>
      </c>
      <c r="H88" s="8" t="str">
        <f ca="1">IF(ISTEXT(Table11011121323456789101112[[#This Row],[Records Reviewed]])," ",V88/Table11011121323456789101112[[#This Row],[Records Reviewed]])</f>
        <v xml:space="preserve"> </v>
      </c>
      <c r="I88" s="8" t="str">
        <f ca="1">IF(ISTEXT(Table11011121323456789101112[[#This Row],[Records Reviewed]])," ",W88/Table11011121323456789101112[[#This Row],[Records Reviewed]])</f>
        <v xml:space="preserve"> </v>
      </c>
      <c r="J88" s="8" t="str">
        <f ca="1">IF(ISTEXT(Table11011121323456789101112[[#This Row],[Records Reviewed]])," ",X88/Table11011121323456789101112[[#This Row],[Records Reviewed]])</f>
        <v xml:space="preserve"> </v>
      </c>
      <c r="K88" s="8" t="str">
        <f ca="1">IF(ISTEXT(Table11011121323456789101112[[#This Row],[Records Reviewed]])," ",Y88/Table11011121323456789101112[[#This Row],[Records Reviewed]])</f>
        <v xml:space="preserve"> </v>
      </c>
      <c r="L88" s="8" t="str">
        <f ca="1">IF(ISTEXT(Table11011121323456789101112[[#This Row],[Records Reviewed]])," ",Z88/Table11011121323456789101112[[#This Row],[Records Reviewed]])</f>
        <v xml:space="preserve"> </v>
      </c>
      <c r="M88" s="24" t="str">
        <f ca="1">IF(ISTEXT(Table11011121323456789101112[[#This Row],[Records Reviewed]])," ",AA88/Table11011121323456789101112[[#This Row],[Records Reviewed]])</f>
        <v xml:space="preserve"> </v>
      </c>
      <c r="N88" s="52" t="str">
        <f>IF(R88=0," ",IF(ISNONTEXT(Table11011121323456789101112[[#This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IF(ISTEXT(Table11011121323456789101112[[#This Row],[Records Reviewed]])," ",T89/Table11011121323456789101112[[#This Row],[Records Reviewed]])</f>
        <v xml:space="preserve"> </v>
      </c>
      <c r="G89" s="8" t="str">
        <f ca="1">IF(ISTEXT(Table11011121323456789101112[[#This Row],[Records Reviewed]])," ",U89/Table11011121323456789101112[[#This Row],[Records Reviewed]])</f>
        <v xml:space="preserve"> </v>
      </c>
      <c r="H89" s="8" t="str">
        <f ca="1">IF(ISTEXT(Table11011121323456789101112[[#This Row],[Records Reviewed]])," ",V89/Table11011121323456789101112[[#This Row],[Records Reviewed]])</f>
        <v xml:space="preserve"> </v>
      </c>
      <c r="I89" s="8" t="str">
        <f ca="1">IF(ISTEXT(Table11011121323456789101112[[#This Row],[Records Reviewed]])," ",W89/Table11011121323456789101112[[#This Row],[Records Reviewed]])</f>
        <v xml:space="preserve"> </v>
      </c>
      <c r="J89" s="8" t="str">
        <f ca="1">IF(ISTEXT(Table11011121323456789101112[[#This Row],[Records Reviewed]])," ",X89/Table11011121323456789101112[[#This Row],[Records Reviewed]])</f>
        <v xml:space="preserve"> </v>
      </c>
      <c r="K89" s="8" t="str">
        <f ca="1">IF(ISTEXT(Table11011121323456789101112[[#This Row],[Records Reviewed]])," ",Y89/Table11011121323456789101112[[#This Row],[Records Reviewed]])</f>
        <v xml:space="preserve"> </v>
      </c>
      <c r="L89" s="8" t="str">
        <f ca="1">IF(ISTEXT(Table11011121323456789101112[[#This Row],[Records Reviewed]])," ",Z89/Table11011121323456789101112[[#This Row],[Records Reviewed]])</f>
        <v xml:space="preserve"> </v>
      </c>
      <c r="M89" s="24" t="str">
        <f ca="1">IF(ISTEXT(Table11011121323456789101112[[#This Row],[Records Reviewed]])," ",AA89/Table11011121323456789101112[[#This Row],[Records Reviewed]])</f>
        <v xml:space="preserve"> </v>
      </c>
      <c r="N89" s="52" t="str">
        <f>IF(R89=0," ",IF(ISNONTEXT(Table11011121323456789101112[[#This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IF(ISTEXT(Table11011121323456789101112[[#This Row],[Records Reviewed]])," ",T90/Table11011121323456789101112[[#This Row],[Records Reviewed]])</f>
        <v xml:space="preserve"> </v>
      </c>
      <c r="G90" s="8" t="str">
        <f ca="1">IF(ISTEXT(Table11011121323456789101112[[#This Row],[Records Reviewed]])," ",U90/Table11011121323456789101112[[#This Row],[Records Reviewed]])</f>
        <v xml:space="preserve"> </v>
      </c>
      <c r="H90" s="8" t="str">
        <f ca="1">IF(ISTEXT(Table11011121323456789101112[[#This Row],[Records Reviewed]])," ",V90/Table11011121323456789101112[[#This Row],[Records Reviewed]])</f>
        <v xml:space="preserve"> </v>
      </c>
      <c r="I90" s="8" t="str">
        <f ca="1">IF(ISTEXT(Table11011121323456789101112[[#This Row],[Records Reviewed]])," ",W90/Table11011121323456789101112[[#This Row],[Records Reviewed]])</f>
        <v xml:space="preserve"> </v>
      </c>
      <c r="J90" s="8" t="str">
        <f ca="1">IF(ISTEXT(Table11011121323456789101112[[#This Row],[Records Reviewed]])," ",X90/Table11011121323456789101112[[#This Row],[Records Reviewed]])</f>
        <v xml:space="preserve"> </v>
      </c>
      <c r="K90" s="8" t="str">
        <f ca="1">IF(ISTEXT(Table11011121323456789101112[[#This Row],[Records Reviewed]])," ",Y90/Table11011121323456789101112[[#This Row],[Records Reviewed]])</f>
        <v xml:space="preserve"> </v>
      </c>
      <c r="L90" s="8" t="str">
        <f ca="1">IF(ISTEXT(Table11011121323456789101112[[#This Row],[Records Reviewed]])," ",Z90/Table11011121323456789101112[[#This Row],[Records Reviewed]])</f>
        <v xml:space="preserve"> </v>
      </c>
      <c r="M90" s="24" t="str">
        <f ca="1">IF(ISTEXT(Table11011121323456789101112[[#This Row],[Records Reviewed]])," ",AA90/Table11011121323456789101112[[#This Row],[Records Reviewed]])</f>
        <v xml:space="preserve"> </v>
      </c>
      <c r="N90" s="52" t="str">
        <f>IF(R90=0," ",IF(ISNONTEXT(Table11011121323456789101112[[#This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IF(ISTEXT(Table11011121323456789101112[[#This Row],[Records Reviewed]])," ",T91/Table11011121323456789101112[[#This Row],[Records Reviewed]])</f>
        <v xml:space="preserve"> </v>
      </c>
      <c r="G91" s="8" t="str">
        <f ca="1">IF(ISTEXT(Table11011121323456789101112[[#This Row],[Records Reviewed]])," ",U91/Table11011121323456789101112[[#This Row],[Records Reviewed]])</f>
        <v xml:space="preserve"> </v>
      </c>
      <c r="H91" s="8" t="str">
        <f ca="1">IF(ISTEXT(Table11011121323456789101112[[#This Row],[Records Reviewed]])," ",V91/Table11011121323456789101112[[#This Row],[Records Reviewed]])</f>
        <v xml:space="preserve"> </v>
      </c>
      <c r="I91" s="8" t="str">
        <f ca="1">IF(ISTEXT(Table11011121323456789101112[[#This Row],[Records Reviewed]])," ",W91/Table11011121323456789101112[[#This Row],[Records Reviewed]])</f>
        <v xml:space="preserve"> </v>
      </c>
      <c r="J91" s="8" t="str">
        <f ca="1">IF(ISTEXT(Table11011121323456789101112[[#This Row],[Records Reviewed]])," ",X91/Table11011121323456789101112[[#This Row],[Records Reviewed]])</f>
        <v xml:space="preserve"> </v>
      </c>
      <c r="K91" s="8" t="str">
        <f ca="1">IF(ISTEXT(Table11011121323456789101112[[#This Row],[Records Reviewed]])," ",Y91/Table11011121323456789101112[[#This Row],[Records Reviewed]])</f>
        <v xml:space="preserve"> </v>
      </c>
      <c r="L91" s="8" t="str">
        <f ca="1">IF(ISTEXT(Table11011121323456789101112[[#This Row],[Records Reviewed]])," ",Z91/Table11011121323456789101112[[#This Row],[Records Reviewed]])</f>
        <v xml:space="preserve"> </v>
      </c>
      <c r="M91" s="24" t="str">
        <f ca="1">IF(ISTEXT(Table11011121323456789101112[[#This Row],[Records Reviewed]])," ",AA91/Table11011121323456789101112[[#This Row],[Records Reviewed]])</f>
        <v xml:space="preserve"> </v>
      </c>
      <c r="N91" s="52" t="str">
        <f>IF(R91=0," ",IF(ISNONTEXT(Table11011121323456789101112[[#This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IF(ISTEXT(Table11011121323456789101112[[#This Row],[Records Reviewed]])," ",T92/Table11011121323456789101112[[#This Row],[Records Reviewed]])</f>
        <v xml:space="preserve"> </v>
      </c>
      <c r="G92" s="8" t="str">
        <f ca="1">IF(ISTEXT(Table11011121323456789101112[[#This Row],[Records Reviewed]])," ",U92/Table11011121323456789101112[[#This Row],[Records Reviewed]])</f>
        <v xml:space="preserve"> </v>
      </c>
      <c r="H92" s="8" t="str">
        <f ca="1">IF(ISTEXT(Table11011121323456789101112[[#This Row],[Records Reviewed]])," ",V92/Table11011121323456789101112[[#This Row],[Records Reviewed]])</f>
        <v xml:space="preserve"> </v>
      </c>
      <c r="I92" s="8" t="str">
        <f ca="1">IF(ISTEXT(Table11011121323456789101112[[#This Row],[Records Reviewed]])," ",W92/Table11011121323456789101112[[#This Row],[Records Reviewed]])</f>
        <v xml:space="preserve"> </v>
      </c>
      <c r="J92" s="8" t="str">
        <f ca="1">IF(ISTEXT(Table11011121323456789101112[[#This Row],[Records Reviewed]])," ",X92/Table11011121323456789101112[[#This Row],[Records Reviewed]])</f>
        <v xml:space="preserve"> </v>
      </c>
      <c r="K92" s="8" t="str">
        <f ca="1">IF(ISTEXT(Table11011121323456789101112[[#This Row],[Records Reviewed]])," ",Y92/Table11011121323456789101112[[#This Row],[Records Reviewed]])</f>
        <v xml:space="preserve"> </v>
      </c>
      <c r="L92" s="8" t="str">
        <f ca="1">IF(ISTEXT(Table11011121323456789101112[[#This Row],[Records Reviewed]])," ",Z92/Table11011121323456789101112[[#This Row],[Records Reviewed]])</f>
        <v xml:space="preserve"> </v>
      </c>
      <c r="M92" s="24" t="str">
        <f ca="1">IF(ISTEXT(Table11011121323456789101112[[#This Row],[Records Reviewed]])," ",AA92/Table11011121323456789101112[[#This Row],[Records Reviewed]])</f>
        <v xml:space="preserve"> </v>
      </c>
      <c r="N92" s="52" t="str">
        <f>IF(R92=0," ",IF(ISNONTEXT(Table11011121323456789101112[[#This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IF(ISTEXT(Table11011121323456789101112[[#This Row],[Records Reviewed]])," ",T93/Table11011121323456789101112[[#This Row],[Records Reviewed]])</f>
        <v xml:space="preserve"> </v>
      </c>
      <c r="G93" s="8" t="str">
        <f ca="1">IF(ISTEXT(Table11011121323456789101112[[#This Row],[Records Reviewed]])," ",U93/Table11011121323456789101112[[#This Row],[Records Reviewed]])</f>
        <v xml:space="preserve"> </v>
      </c>
      <c r="H93" s="8" t="str">
        <f ca="1">IF(ISTEXT(Table11011121323456789101112[[#This Row],[Records Reviewed]])," ",V93/Table11011121323456789101112[[#This Row],[Records Reviewed]])</f>
        <v xml:space="preserve"> </v>
      </c>
      <c r="I93" s="8" t="str">
        <f ca="1">IF(ISTEXT(Table11011121323456789101112[[#This Row],[Records Reviewed]])," ",W93/Table11011121323456789101112[[#This Row],[Records Reviewed]])</f>
        <v xml:space="preserve"> </v>
      </c>
      <c r="J93" s="8" t="str">
        <f ca="1">IF(ISTEXT(Table11011121323456789101112[[#This Row],[Records Reviewed]])," ",X93/Table11011121323456789101112[[#This Row],[Records Reviewed]])</f>
        <v xml:space="preserve"> </v>
      </c>
      <c r="K93" s="8" t="str">
        <f ca="1">IF(ISTEXT(Table11011121323456789101112[[#This Row],[Records Reviewed]])," ",Y93/Table11011121323456789101112[[#This Row],[Records Reviewed]])</f>
        <v xml:space="preserve"> </v>
      </c>
      <c r="L93" s="8" t="str">
        <f ca="1">IF(ISTEXT(Table11011121323456789101112[[#This Row],[Records Reviewed]])," ",Z93/Table11011121323456789101112[[#This Row],[Records Reviewed]])</f>
        <v xml:space="preserve"> </v>
      </c>
      <c r="M93" s="24" t="str">
        <f ca="1">IF(ISTEXT(Table11011121323456789101112[[#This Row],[Records Reviewed]])," ",AA93/Table11011121323456789101112[[#This Row],[Records Reviewed]])</f>
        <v xml:space="preserve"> </v>
      </c>
      <c r="N93" s="52" t="str">
        <f>IF(R93=0," ",IF(ISNONTEXT(Table11011121323456789101112[[#This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IF(ISTEXT(Table11011121323456789101112[[#This Row],[Records Reviewed]])," ",T94/Table11011121323456789101112[[#This Row],[Records Reviewed]])</f>
        <v xml:space="preserve"> </v>
      </c>
      <c r="G94" s="8" t="str">
        <f ca="1">IF(ISTEXT(Table11011121323456789101112[[#This Row],[Records Reviewed]])," ",U94/Table11011121323456789101112[[#This Row],[Records Reviewed]])</f>
        <v xml:space="preserve"> </v>
      </c>
      <c r="H94" s="8" t="str">
        <f ca="1">IF(ISTEXT(Table11011121323456789101112[[#This Row],[Records Reviewed]])," ",V94/Table11011121323456789101112[[#This Row],[Records Reviewed]])</f>
        <v xml:space="preserve"> </v>
      </c>
      <c r="I94" s="8" t="str">
        <f ca="1">IF(ISTEXT(Table11011121323456789101112[[#This Row],[Records Reviewed]])," ",W94/Table11011121323456789101112[[#This Row],[Records Reviewed]])</f>
        <v xml:space="preserve"> </v>
      </c>
      <c r="J94" s="8" t="str">
        <f ca="1">IF(ISTEXT(Table11011121323456789101112[[#This Row],[Records Reviewed]])," ",X94/Table11011121323456789101112[[#This Row],[Records Reviewed]])</f>
        <v xml:space="preserve"> </v>
      </c>
      <c r="K94" s="8" t="str">
        <f ca="1">IF(ISTEXT(Table11011121323456789101112[[#This Row],[Records Reviewed]])," ",Y94/Table11011121323456789101112[[#This Row],[Records Reviewed]])</f>
        <v xml:space="preserve"> </v>
      </c>
      <c r="L94" s="8" t="str">
        <f ca="1">IF(ISTEXT(Table11011121323456789101112[[#This Row],[Records Reviewed]])," ",Z94/Table11011121323456789101112[[#This Row],[Records Reviewed]])</f>
        <v xml:space="preserve"> </v>
      </c>
      <c r="M94" s="24" t="str">
        <f ca="1">IF(ISTEXT(Table11011121323456789101112[[#This Row],[Records Reviewed]])," ",AA94/Table11011121323456789101112[[#This Row],[Records Reviewed]])</f>
        <v xml:space="preserve"> </v>
      </c>
      <c r="N94" s="52" t="str">
        <f>IF(R94=0," ",IF(ISNONTEXT(Table11011121323456789101112[[#This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IF(ISTEXT(Table11011121323456789101112[[#This Row],[Records Reviewed]])," ",T95/Table11011121323456789101112[[#This Row],[Records Reviewed]])</f>
        <v xml:space="preserve"> </v>
      </c>
      <c r="G95" s="8" t="str">
        <f ca="1">IF(ISTEXT(Table11011121323456789101112[[#This Row],[Records Reviewed]])," ",U95/Table11011121323456789101112[[#This Row],[Records Reviewed]])</f>
        <v xml:space="preserve"> </v>
      </c>
      <c r="H95" s="8" t="str">
        <f ca="1">IF(ISTEXT(Table11011121323456789101112[[#This Row],[Records Reviewed]])," ",V95/Table11011121323456789101112[[#This Row],[Records Reviewed]])</f>
        <v xml:space="preserve"> </v>
      </c>
      <c r="I95" s="8" t="str">
        <f ca="1">IF(ISTEXT(Table11011121323456789101112[[#This Row],[Records Reviewed]])," ",W95/Table11011121323456789101112[[#This Row],[Records Reviewed]])</f>
        <v xml:space="preserve"> </v>
      </c>
      <c r="J95" s="8" t="str">
        <f ca="1">IF(ISTEXT(Table11011121323456789101112[[#This Row],[Records Reviewed]])," ",X95/Table11011121323456789101112[[#This Row],[Records Reviewed]])</f>
        <v xml:space="preserve"> </v>
      </c>
      <c r="K95" s="8" t="str">
        <f ca="1">IF(ISTEXT(Table11011121323456789101112[[#This Row],[Records Reviewed]])," ",Y95/Table11011121323456789101112[[#This Row],[Records Reviewed]])</f>
        <v xml:space="preserve"> </v>
      </c>
      <c r="L95" s="8" t="str">
        <f ca="1">IF(ISTEXT(Table11011121323456789101112[[#This Row],[Records Reviewed]])," ",Z95/Table11011121323456789101112[[#This Row],[Records Reviewed]])</f>
        <v xml:space="preserve"> </v>
      </c>
      <c r="M95" s="24" t="str">
        <f ca="1">IF(ISTEXT(Table11011121323456789101112[[#This Row],[Records Reviewed]])," ",AA95/Table11011121323456789101112[[#This Row],[Records Reviewed]])</f>
        <v xml:space="preserve"> </v>
      </c>
      <c r="N95" s="52" t="str">
        <f>IF(R95=0," ",IF(ISNONTEXT(Table11011121323456789101112[[#This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IF(ISTEXT(Table11011121323456789101112[[#This Row],[Records Reviewed]])," ",T96/Table11011121323456789101112[[#This Row],[Records Reviewed]])</f>
        <v xml:space="preserve"> </v>
      </c>
      <c r="G96" s="8" t="str">
        <f ca="1">IF(ISTEXT(Table11011121323456789101112[[#This Row],[Records Reviewed]])," ",U96/Table11011121323456789101112[[#This Row],[Records Reviewed]])</f>
        <v xml:space="preserve"> </v>
      </c>
      <c r="H96" s="8" t="str">
        <f ca="1">IF(ISTEXT(Table11011121323456789101112[[#This Row],[Records Reviewed]])," ",V96/Table11011121323456789101112[[#This Row],[Records Reviewed]])</f>
        <v xml:space="preserve"> </v>
      </c>
      <c r="I96" s="8" t="str">
        <f ca="1">IF(ISTEXT(Table11011121323456789101112[[#This Row],[Records Reviewed]])," ",W96/Table11011121323456789101112[[#This Row],[Records Reviewed]])</f>
        <v xml:space="preserve"> </v>
      </c>
      <c r="J96" s="8" t="str">
        <f ca="1">IF(ISTEXT(Table11011121323456789101112[[#This Row],[Records Reviewed]])," ",X96/Table11011121323456789101112[[#This Row],[Records Reviewed]])</f>
        <v xml:space="preserve"> </v>
      </c>
      <c r="K96" s="8" t="str">
        <f ca="1">IF(ISTEXT(Table11011121323456789101112[[#This Row],[Records Reviewed]])," ",Y96/Table11011121323456789101112[[#This Row],[Records Reviewed]])</f>
        <v xml:space="preserve"> </v>
      </c>
      <c r="L96" s="8" t="str">
        <f ca="1">IF(ISTEXT(Table11011121323456789101112[[#This Row],[Records Reviewed]])," ",Z96/Table11011121323456789101112[[#This Row],[Records Reviewed]])</f>
        <v xml:space="preserve"> </v>
      </c>
      <c r="M96" s="24" t="str">
        <f ca="1">IF(ISTEXT(Table11011121323456789101112[[#This Row],[Records Reviewed]])," ",AA96/Table11011121323456789101112[[#This Row],[Records Reviewed]])</f>
        <v xml:space="preserve"> </v>
      </c>
      <c r="N96" s="52" t="str">
        <f>IF(R96=0," ",IF(ISNONTEXT(Table11011121323456789101112[[#This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IF(ISTEXT(Table11011121323456789101112[[#This Row],[Records Reviewed]])," ",T97/Table11011121323456789101112[[#This Row],[Records Reviewed]])</f>
        <v xml:space="preserve"> </v>
      </c>
      <c r="G97" s="8" t="str">
        <f ca="1">IF(ISTEXT(Table11011121323456789101112[[#This Row],[Records Reviewed]])," ",U97/Table11011121323456789101112[[#This Row],[Records Reviewed]])</f>
        <v xml:space="preserve"> </v>
      </c>
      <c r="H97" s="8" t="str">
        <f ca="1">IF(ISTEXT(Table11011121323456789101112[[#This Row],[Records Reviewed]])," ",V97/Table11011121323456789101112[[#This Row],[Records Reviewed]])</f>
        <v xml:space="preserve"> </v>
      </c>
      <c r="I97" s="8" t="str">
        <f ca="1">IF(ISTEXT(Table11011121323456789101112[[#This Row],[Records Reviewed]])," ",W97/Table11011121323456789101112[[#This Row],[Records Reviewed]])</f>
        <v xml:space="preserve"> </v>
      </c>
      <c r="J97" s="8" t="str">
        <f ca="1">IF(ISTEXT(Table11011121323456789101112[[#This Row],[Records Reviewed]])," ",X97/Table11011121323456789101112[[#This Row],[Records Reviewed]])</f>
        <v xml:space="preserve"> </v>
      </c>
      <c r="K97" s="8" t="str">
        <f ca="1">IF(ISTEXT(Table11011121323456789101112[[#This Row],[Records Reviewed]])," ",Y97/Table11011121323456789101112[[#This Row],[Records Reviewed]])</f>
        <v xml:space="preserve"> </v>
      </c>
      <c r="L97" s="8" t="str">
        <f ca="1">IF(ISTEXT(Table11011121323456789101112[[#This Row],[Records Reviewed]])," ",Z97/Table11011121323456789101112[[#This Row],[Records Reviewed]])</f>
        <v xml:space="preserve"> </v>
      </c>
      <c r="M97" s="24" t="str">
        <f ca="1">IF(ISTEXT(Table11011121323456789101112[[#This Row],[Records Reviewed]])," ",AA97/Table11011121323456789101112[[#This Row],[Records Reviewed]])</f>
        <v xml:space="preserve"> </v>
      </c>
      <c r="N97" s="52" t="str">
        <f>IF(R97=0," ",IF(ISNONTEXT(Table11011121323456789101112[[#This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IF(ISTEXT(Table11011121323456789101112[[#This Row],[Records Reviewed]])," ",T98/Table11011121323456789101112[[#This Row],[Records Reviewed]])</f>
        <v xml:space="preserve"> </v>
      </c>
      <c r="G98" s="8" t="str">
        <f ca="1">IF(ISTEXT(Table11011121323456789101112[[#This Row],[Records Reviewed]])," ",U98/Table11011121323456789101112[[#This Row],[Records Reviewed]])</f>
        <v xml:space="preserve"> </v>
      </c>
      <c r="H98" s="8" t="str">
        <f ca="1">IF(ISTEXT(Table11011121323456789101112[[#This Row],[Records Reviewed]])," ",V98/Table11011121323456789101112[[#This Row],[Records Reviewed]])</f>
        <v xml:space="preserve"> </v>
      </c>
      <c r="I98" s="8" t="str">
        <f ca="1">IF(ISTEXT(Table11011121323456789101112[[#This Row],[Records Reviewed]])," ",W98/Table11011121323456789101112[[#This Row],[Records Reviewed]])</f>
        <v xml:space="preserve"> </v>
      </c>
      <c r="J98" s="8" t="str">
        <f ca="1">IF(ISTEXT(Table11011121323456789101112[[#This Row],[Records Reviewed]])," ",X98/Table11011121323456789101112[[#This Row],[Records Reviewed]])</f>
        <v xml:space="preserve"> </v>
      </c>
      <c r="K98" s="8" t="str">
        <f ca="1">IF(ISTEXT(Table11011121323456789101112[[#This Row],[Records Reviewed]])," ",Y98/Table11011121323456789101112[[#This Row],[Records Reviewed]])</f>
        <v xml:space="preserve"> </v>
      </c>
      <c r="L98" s="8" t="str">
        <f ca="1">IF(ISTEXT(Table11011121323456789101112[[#This Row],[Records Reviewed]])," ",Z98/Table11011121323456789101112[[#This Row],[Records Reviewed]])</f>
        <v xml:space="preserve"> </v>
      </c>
      <c r="M98" s="24" t="str">
        <f ca="1">IF(ISTEXT(Table11011121323456789101112[[#This Row],[Records Reviewed]])," ",AA98/Table11011121323456789101112[[#This Row],[Records Reviewed]])</f>
        <v xml:space="preserve"> </v>
      </c>
      <c r="N98" s="52" t="str">
        <f>IF(R98=0," ",IF(ISNONTEXT(Table11011121323456789101112[[#This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IF(ISTEXT(Table11011121323456789101112[[#This Row],[Records Reviewed]])," ",T99/Table11011121323456789101112[[#This Row],[Records Reviewed]])</f>
        <v xml:space="preserve"> </v>
      </c>
      <c r="G99" s="8" t="str">
        <f ca="1">IF(ISTEXT(Table11011121323456789101112[[#This Row],[Records Reviewed]])," ",U99/Table11011121323456789101112[[#This Row],[Records Reviewed]])</f>
        <v xml:space="preserve"> </v>
      </c>
      <c r="H99" s="8" t="str">
        <f ca="1">IF(ISTEXT(Table11011121323456789101112[[#This Row],[Records Reviewed]])," ",V99/Table11011121323456789101112[[#This Row],[Records Reviewed]])</f>
        <v xml:space="preserve"> </v>
      </c>
      <c r="I99" s="8" t="str">
        <f ca="1">IF(ISTEXT(Table11011121323456789101112[[#This Row],[Records Reviewed]])," ",W99/Table11011121323456789101112[[#This Row],[Records Reviewed]])</f>
        <v xml:space="preserve"> </v>
      </c>
      <c r="J99" s="8" t="str">
        <f ca="1">IF(ISTEXT(Table11011121323456789101112[[#This Row],[Records Reviewed]])," ",X99/Table11011121323456789101112[[#This Row],[Records Reviewed]])</f>
        <v xml:space="preserve"> </v>
      </c>
      <c r="K99" s="8" t="str">
        <f ca="1">IF(ISTEXT(Table11011121323456789101112[[#This Row],[Records Reviewed]])," ",Y99/Table11011121323456789101112[[#This Row],[Records Reviewed]])</f>
        <v xml:space="preserve"> </v>
      </c>
      <c r="L99" s="8" t="str">
        <f ca="1">IF(ISTEXT(Table11011121323456789101112[[#This Row],[Records Reviewed]])," ",Z99/Table11011121323456789101112[[#This Row],[Records Reviewed]])</f>
        <v xml:space="preserve"> </v>
      </c>
      <c r="M99" s="24" t="str">
        <f ca="1">IF(ISTEXT(Table11011121323456789101112[[#This Row],[Records Reviewed]])," ",AA99/Table11011121323456789101112[[#This Row],[Records Reviewed]])</f>
        <v xml:space="preserve"> </v>
      </c>
      <c r="N99" s="52" t="str">
        <f>IF(R99=0," ",IF(ISNONTEXT(Table11011121323456789101112[[#This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IF(ISTEXT(Table11011121323456789101112[[#This Row],[Records Reviewed]])," ",T100/Table11011121323456789101112[[#This Row],[Records Reviewed]])</f>
        <v xml:space="preserve"> </v>
      </c>
      <c r="G100" s="8" t="str">
        <f ca="1">IF(ISTEXT(Table11011121323456789101112[[#This Row],[Records Reviewed]])," ",U100/Table11011121323456789101112[[#This Row],[Records Reviewed]])</f>
        <v xml:space="preserve"> </v>
      </c>
      <c r="H100" s="8" t="str">
        <f ca="1">IF(ISTEXT(Table11011121323456789101112[[#This Row],[Records Reviewed]])," ",V100/Table11011121323456789101112[[#This Row],[Records Reviewed]])</f>
        <v xml:space="preserve"> </v>
      </c>
      <c r="I100" s="8" t="str">
        <f ca="1">IF(ISTEXT(Table11011121323456789101112[[#This Row],[Records Reviewed]])," ",W100/Table11011121323456789101112[[#This Row],[Records Reviewed]])</f>
        <v xml:space="preserve"> </v>
      </c>
      <c r="J100" s="8" t="str">
        <f ca="1">IF(ISTEXT(Table11011121323456789101112[[#This Row],[Records Reviewed]])," ",X100/Table11011121323456789101112[[#This Row],[Records Reviewed]])</f>
        <v xml:space="preserve"> </v>
      </c>
      <c r="K100" s="8" t="str">
        <f ca="1">IF(ISTEXT(Table11011121323456789101112[[#This Row],[Records Reviewed]])," ",Y100/Table11011121323456789101112[[#This Row],[Records Reviewed]])</f>
        <v xml:space="preserve"> </v>
      </c>
      <c r="L100" s="8" t="str">
        <f ca="1">IF(ISTEXT(Table11011121323456789101112[[#This Row],[Records Reviewed]])," ",Z100/Table11011121323456789101112[[#This Row],[Records Reviewed]])</f>
        <v xml:space="preserve"> </v>
      </c>
      <c r="M100" s="24" t="str">
        <f ca="1">IF(ISTEXT(Table11011121323456789101112[[#This Row],[Records Reviewed]])," ",AA100/Table11011121323456789101112[[#This Row],[Records Reviewed]])</f>
        <v xml:space="preserve"> </v>
      </c>
      <c r="N100" s="52" t="str">
        <f>IF(R100=0," ",IF(ISNONTEXT(Table11011121323456789101112[[#This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IF(ISTEXT(Table11011121323456789101112[[#This Row],[Records Reviewed]])," ",T101/Table11011121323456789101112[[#This Row],[Records Reviewed]])</f>
        <v xml:space="preserve"> </v>
      </c>
      <c r="G101" s="8" t="str">
        <f ca="1">IF(ISTEXT(Table11011121323456789101112[[#This Row],[Records Reviewed]])," ",U101/Table11011121323456789101112[[#This Row],[Records Reviewed]])</f>
        <v xml:space="preserve"> </v>
      </c>
      <c r="H101" s="8" t="str">
        <f ca="1">IF(ISTEXT(Table11011121323456789101112[[#This Row],[Records Reviewed]])," ",V101/Table11011121323456789101112[[#This Row],[Records Reviewed]])</f>
        <v xml:space="preserve"> </v>
      </c>
      <c r="I101" s="8" t="str">
        <f ca="1">IF(ISTEXT(Table11011121323456789101112[[#This Row],[Records Reviewed]])," ",W101/Table11011121323456789101112[[#This Row],[Records Reviewed]])</f>
        <v xml:space="preserve"> </v>
      </c>
      <c r="J101" s="8" t="str">
        <f ca="1">IF(ISTEXT(Table11011121323456789101112[[#This Row],[Records Reviewed]])," ",X101/Table11011121323456789101112[[#This Row],[Records Reviewed]])</f>
        <v xml:space="preserve"> </v>
      </c>
      <c r="K101" s="8" t="str">
        <f ca="1">IF(ISTEXT(Table11011121323456789101112[[#This Row],[Records Reviewed]])," ",Y101/Table11011121323456789101112[[#This Row],[Records Reviewed]])</f>
        <v xml:space="preserve"> </v>
      </c>
      <c r="L101" s="8" t="str">
        <f ca="1">IF(ISTEXT(Table11011121323456789101112[[#This Row],[Records Reviewed]])," ",Z101/Table11011121323456789101112[[#This Row],[Records Reviewed]])</f>
        <v xml:space="preserve"> </v>
      </c>
      <c r="M101" s="24" t="str">
        <f ca="1">IF(ISTEXT(Table11011121323456789101112[[#This Row],[Records Reviewed]])," ",AA101/Table11011121323456789101112[[#This Row],[Records Reviewed]])</f>
        <v xml:space="preserve"> </v>
      </c>
      <c r="N101" s="52" t="str">
        <f>IF(R101=0," ",IF(ISNONTEXT(Table11011121323456789101112[[#This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IF(ISTEXT(Table11011121323456789101112[[#This Row],[Records Reviewed]])," ",T102/Table11011121323456789101112[[#This Row],[Records Reviewed]])</f>
        <v xml:space="preserve"> </v>
      </c>
      <c r="G102" s="8" t="str">
        <f ca="1">IF(ISTEXT(Table11011121323456789101112[[#This Row],[Records Reviewed]])," ",U102/Table11011121323456789101112[[#This Row],[Records Reviewed]])</f>
        <v xml:space="preserve"> </v>
      </c>
      <c r="H102" s="8" t="str">
        <f ca="1">IF(ISTEXT(Table11011121323456789101112[[#This Row],[Records Reviewed]])," ",V102/Table11011121323456789101112[[#This Row],[Records Reviewed]])</f>
        <v xml:space="preserve"> </v>
      </c>
      <c r="I102" s="8" t="str">
        <f ca="1">IF(ISTEXT(Table11011121323456789101112[[#This Row],[Records Reviewed]])," ",W102/Table11011121323456789101112[[#This Row],[Records Reviewed]])</f>
        <v xml:space="preserve"> </v>
      </c>
      <c r="J102" s="8" t="str">
        <f ca="1">IF(ISTEXT(Table11011121323456789101112[[#This Row],[Records Reviewed]])," ",X102/Table11011121323456789101112[[#This Row],[Records Reviewed]])</f>
        <v xml:space="preserve"> </v>
      </c>
      <c r="K102" s="8" t="str">
        <f ca="1">IF(ISTEXT(Table11011121323456789101112[[#This Row],[Records Reviewed]])," ",Y102/Table11011121323456789101112[[#This Row],[Records Reviewed]])</f>
        <v xml:space="preserve"> </v>
      </c>
      <c r="L102" s="8" t="str">
        <f ca="1">IF(ISTEXT(Table11011121323456789101112[[#This Row],[Records Reviewed]])," ",Z102/Table11011121323456789101112[[#This Row],[Records Reviewed]])</f>
        <v xml:space="preserve"> </v>
      </c>
      <c r="M102" s="24" t="str">
        <f ca="1">IF(ISTEXT(Table11011121323456789101112[[#This Row],[Records Reviewed]])," ",AA102/Table11011121323456789101112[[#This Row],[Records Reviewed]])</f>
        <v xml:space="preserve"> </v>
      </c>
      <c r="N102" s="52" t="str">
        <f>IF(R102=0," ",IF(ISNONTEXT(Table11011121323456789101112[[#This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IF(ISTEXT(Table11011121323456789101112[[#This Row],[Records Reviewed]])," ",T103/Table11011121323456789101112[[#This Row],[Records Reviewed]])</f>
        <v xml:space="preserve"> </v>
      </c>
      <c r="G103" s="8" t="str">
        <f ca="1">IF(ISTEXT(Table11011121323456789101112[[#This Row],[Records Reviewed]])," ",U103/Table11011121323456789101112[[#This Row],[Records Reviewed]])</f>
        <v xml:space="preserve"> </v>
      </c>
      <c r="H103" s="8" t="str">
        <f ca="1">IF(ISTEXT(Table11011121323456789101112[[#This Row],[Records Reviewed]])," ",V103/Table11011121323456789101112[[#This Row],[Records Reviewed]])</f>
        <v xml:space="preserve"> </v>
      </c>
      <c r="I103" s="8" t="str">
        <f ca="1">IF(ISTEXT(Table11011121323456789101112[[#This Row],[Records Reviewed]])," ",W103/Table11011121323456789101112[[#This Row],[Records Reviewed]])</f>
        <v xml:space="preserve"> </v>
      </c>
      <c r="J103" s="8" t="str">
        <f ca="1">IF(ISTEXT(Table11011121323456789101112[[#This Row],[Records Reviewed]])," ",X103/Table11011121323456789101112[[#This Row],[Records Reviewed]])</f>
        <v xml:space="preserve"> </v>
      </c>
      <c r="K103" s="8" t="str">
        <f ca="1">IF(ISTEXT(Table11011121323456789101112[[#This Row],[Records Reviewed]])," ",Y103/Table11011121323456789101112[[#This Row],[Records Reviewed]])</f>
        <v xml:space="preserve"> </v>
      </c>
      <c r="L103" s="8" t="str">
        <f ca="1">IF(ISTEXT(Table11011121323456789101112[[#This Row],[Records Reviewed]])," ",Z103/Table11011121323456789101112[[#This Row],[Records Reviewed]])</f>
        <v xml:space="preserve"> </v>
      </c>
      <c r="M103" s="24" t="str">
        <f ca="1">IF(ISTEXT(Table11011121323456789101112[[#This Row],[Records Reviewed]])," ",AA103/Table11011121323456789101112[[#This Row],[Records Reviewed]])</f>
        <v xml:space="preserve"> </v>
      </c>
      <c r="N103" s="52" t="str">
        <f>IF(R103=0," ",IF(ISNONTEXT(Table11011121323456789101112[[#This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IF(ISTEXT(Table11011121323456789101112[[#This Row],[Records Reviewed]])," ",T104/Table11011121323456789101112[[#This Row],[Records Reviewed]])</f>
        <v xml:space="preserve"> </v>
      </c>
      <c r="G104" s="8" t="str">
        <f ca="1">IF(ISTEXT(Table11011121323456789101112[[#This Row],[Records Reviewed]])," ",U104/Table11011121323456789101112[[#This Row],[Records Reviewed]])</f>
        <v xml:space="preserve"> </v>
      </c>
      <c r="H104" s="8" t="str">
        <f ca="1">IF(ISTEXT(Table11011121323456789101112[[#This Row],[Records Reviewed]])," ",V104/Table11011121323456789101112[[#This Row],[Records Reviewed]])</f>
        <v xml:space="preserve"> </v>
      </c>
      <c r="I104" s="8" t="str">
        <f ca="1">IF(ISTEXT(Table11011121323456789101112[[#This Row],[Records Reviewed]])," ",W104/Table11011121323456789101112[[#This Row],[Records Reviewed]])</f>
        <v xml:space="preserve"> </v>
      </c>
      <c r="J104" s="8" t="str">
        <f ca="1">IF(ISTEXT(Table11011121323456789101112[[#This Row],[Records Reviewed]])," ",X104/Table11011121323456789101112[[#This Row],[Records Reviewed]])</f>
        <v xml:space="preserve"> </v>
      </c>
      <c r="K104" s="8" t="str">
        <f ca="1">IF(ISTEXT(Table11011121323456789101112[[#This Row],[Records Reviewed]])," ",Y104/Table11011121323456789101112[[#This Row],[Records Reviewed]])</f>
        <v xml:space="preserve"> </v>
      </c>
      <c r="L104" s="8" t="str">
        <f ca="1">IF(ISTEXT(Table11011121323456789101112[[#This Row],[Records Reviewed]])," ",Z104/Table11011121323456789101112[[#This Row],[Records Reviewed]])</f>
        <v xml:space="preserve"> </v>
      </c>
      <c r="M104" s="24" t="str">
        <f ca="1">IF(ISTEXT(Table11011121323456789101112[[#This Row],[Records Reviewed]])," ",AA104/Table11011121323456789101112[[#This Row],[Records Reviewed]])</f>
        <v xml:space="preserve"> </v>
      </c>
      <c r="N104" s="52" t="str">
        <f>IF(R104=0," ",IF(ISNONTEXT(Table11011121323456789101112[[#This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IF(ISTEXT(Table11011121323456789101112[[#This Row],[Records Reviewed]])," ",T105/Table11011121323456789101112[[#This Row],[Records Reviewed]])</f>
        <v xml:space="preserve"> </v>
      </c>
      <c r="G105" s="8" t="str">
        <f ca="1">IF(ISTEXT(Table11011121323456789101112[[#This Row],[Records Reviewed]])," ",U105/Table11011121323456789101112[[#This Row],[Records Reviewed]])</f>
        <v xml:space="preserve"> </v>
      </c>
      <c r="H105" s="8" t="str">
        <f ca="1">IF(ISTEXT(Table11011121323456789101112[[#This Row],[Records Reviewed]])," ",V105/Table11011121323456789101112[[#This Row],[Records Reviewed]])</f>
        <v xml:space="preserve"> </v>
      </c>
      <c r="I105" s="8" t="str">
        <f ca="1">IF(ISTEXT(Table11011121323456789101112[[#This Row],[Records Reviewed]])," ",W105/Table11011121323456789101112[[#This Row],[Records Reviewed]])</f>
        <v xml:space="preserve"> </v>
      </c>
      <c r="J105" s="8" t="str">
        <f ca="1">IF(ISTEXT(Table11011121323456789101112[[#This Row],[Records Reviewed]])," ",X105/Table11011121323456789101112[[#This Row],[Records Reviewed]])</f>
        <v xml:space="preserve"> </v>
      </c>
      <c r="K105" s="8" t="str">
        <f ca="1">IF(ISTEXT(Table11011121323456789101112[[#This Row],[Records Reviewed]])," ",Y105/Table11011121323456789101112[[#This Row],[Records Reviewed]])</f>
        <v xml:space="preserve"> </v>
      </c>
      <c r="L105" s="8" t="str">
        <f ca="1">IF(ISTEXT(Table11011121323456789101112[[#This Row],[Records Reviewed]])," ",Z105/Table11011121323456789101112[[#This Row],[Records Reviewed]])</f>
        <v xml:space="preserve"> </v>
      </c>
      <c r="M105" s="24" t="str">
        <f ca="1">IF(ISTEXT(Table11011121323456789101112[[#This Row],[Records Reviewed]])," ",AA105/Table11011121323456789101112[[#This Row],[Records Reviewed]])</f>
        <v xml:space="preserve"> </v>
      </c>
      <c r="N105" s="52" t="str">
        <f>IF(R105=0," ",IF(ISNONTEXT(Table11011121323456789101112[[#This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IF(ISTEXT(Table11011121323456789101112[[#This Row],[Records Reviewed]])," ",T106/Table11011121323456789101112[[#This Row],[Records Reviewed]])</f>
        <v xml:space="preserve"> </v>
      </c>
      <c r="G106" s="8" t="str">
        <f ca="1">IF(ISTEXT(Table11011121323456789101112[[#This Row],[Records Reviewed]])," ",U106/Table11011121323456789101112[[#This Row],[Records Reviewed]])</f>
        <v xml:space="preserve"> </v>
      </c>
      <c r="H106" s="8" t="str">
        <f ca="1">IF(ISTEXT(Table11011121323456789101112[[#This Row],[Records Reviewed]])," ",V106/Table11011121323456789101112[[#This Row],[Records Reviewed]])</f>
        <v xml:space="preserve"> </v>
      </c>
      <c r="I106" s="8" t="str">
        <f ca="1">IF(ISTEXT(Table11011121323456789101112[[#This Row],[Records Reviewed]])," ",W106/Table11011121323456789101112[[#This Row],[Records Reviewed]])</f>
        <v xml:space="preserve"> </v>
      </c>
      <c r="J106" s="8" t="str">
        <f ca="1">IF(ISTEXT(Table11011121323456789101112[[#This Row],[Records Reviewed]])," ",X106/Table11011121323456789101112[[#This Row],[Records Reviewed]])</f>
        <v xml:space="preserve"> </v>
      </c>
      <c r="K106" s="8" t="str">
        <f ca="1">IF(ISTEXT(Table11011121323456789101112[[#This Row],[Records Reviewed]])," ",Y106/Table11011121323456789101112[[#This Row],[Records Reviewed]])</f>
        <v xml:space="preserve"> </v>
      </c>
      <c r="L106" s="8" t="str">
        <f ca="1">IF(ISTEXT(Table11011121323456789101112[[#This Row],[Records Reviewed]])," ",Z106/Table11011121323456789101112[[#This Row],[Records Reviewed]])</f>
        <v xml:space="preserve"> </v>
      </c>
      <c r="M106" s="24" t="str">
        <f ca="1">IF(ISTEXT(Table11011121323456789101112[[#This Row],[Records Reviewed]])," ",AA106/Table11011121323456789101112[[#This Row],[Records Reviewed]])</f>
        <v xml:space="preserve"> </v>
      </c>
      <c r="N106" s="52" t="str">
        <f>IF(R106=0," ",IF(ISNONTEXT(Table11011121323456789101112[[#This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IF(ISTEXT(Table11011121323456789101112[[#This Row],[Records Reviewed]])," ",T107/Table11011121323456789101112[[#This Row],[Records Reviewed]])</f>
        <v xml:space="preserve"> </v>
      </c>
      <c r="G107" s="8" t="str">
        <f ca="1">IF(ISTEXT(Table11011121323456789101112[[#This Row],[Records Reviewed]])," ",U107/Table11011121323456789101112[[#This Row],[Records Reviewed]])</f>
        <v xml:space="preserve"> </v>
      </c>
      <c r="H107" s="8" t="str">
        <f ca="1">IF(ISTEXT(Table11011121323456789101112[[#This Row],[Records Reviewed]])," ",V107/Table11011121323456789101112[[#This Row],[Records Reviewed]])</f>
        <v xml:space="preserve"> </v>
      </c>
      <c r="I107" s="8" t="str">
        <f ca="1">IF(ISTEXT(Table11011121323456789101112[[#This Row],[Records Reviewed]])," ",W107/Table11011121323456789101112[[#This Row],[Records Reviewed]])</f>
        <v xml:space="preserve"> </v>
      </c>
      <c r="J107" s="8" t="str">
        <f ca="1">IF(ISTEXT(Table11011121323456789101112[[#This Row],[Records Reviewed]])," ",X107/Table11011121323456789101112[[#This Row],[Records Reviewed]])</f>
        <v xml:space="preserve"> </v>
      </c>
      <c r="K107" s="8" t="str">
        <f ca="1">IF(ISTEXT(Table11011121323456789101112[[#This Row],[Records Reviewed]])," ",Y107/Table11011121323456789101112[[#This Row],[Records Reviewed]])</f>
        <v xml:space="preserve"> </v>
      </c>
      <c r="L107" s="8" t="str">
        <f ca="1">IF(ISTEXT(Table11011121323456789101112[[#This Row],[Records Reviewed]])," ",Z107/Table11011121323456789101112[[#This Row],[Records Reviewed]])</f>
        <v xml:space="preserve"> </v>
      </c>
      <c r="M107" s="24" t="str">
        <f ca="1">IF(ISTEXT(Table11011121323456789101112[[#This Row],[Records Reviewed]])," ",AA107/Table11011121323456789101112[[#This Row],[Records Reviewed]])</f>
        <v xml:space="preserve"> </v>
      </c>
      <c r="N107" s="52" t="str">
        <f>IF(R107=0," ",IF(ISNONTEXT(Table11011121323456789101112[[#This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IF(ISTEXT(Table11011121323456789101112[[#This Row],[Records Reviewed]])," ",T108/Table11011121323456789101112[[#This Row],[Records Reviewed]])</f>
        <v xml:space="preserve"> </v>
      </c>
      <c r="G108" s="8" t="str">
        <f ca="1">IF(ISTEXT(Table11011121323456789101112[[#This Row],[Records Reviewed]])," ",U108/Table11011121323456789101112[[#This Row],[Records Reviewed]])</f>
        <v xml:space="preserve"> </v>
      </c>
      <c r="H108" s="8" t="str">
        <f ca="1">IF(ISTEXT(Table11011121323456789101112[[#This Row],[Records Reviewed]])," ",V108/Table11011121323456789101112[[#This Row],[Records Reviewed]])</f>
        <v xml:space="preserve"> </v>
      </c>
      <c r="I108" s="8" t="str">
        <f ca="1">IF(ISTEXT(Table11011121323456789101112[[#This Row],[Records Reviewed]])," ",W108/Table11011121323456789101112[[#This Row],[Records Reviewed]])</f>
        <v xml:space="preserve"> </v>
      </c>
      <c r="J108" s="8" t="str">
        <f ca="1">IF(ISTEXT(Table11011121323456789101112[[#This Row],[Records Reviewed]])," ",X108/Table11011121323456789101112[[#This Row],[Records Reviewed]])</f>
        <v xml:space="preserve"> </v>
      </c>
      <c r="K108" s="8" t="str">
        <f ca="1">IF(ISTEXT(Table11011121323456789101112[[#This Row],[Records Reviewed]])," ",Y108/Table11011121323456789101112[[#This Row],[Records Reviewed]])</f>
        <v xml:space="preserve"> </v>
      </c>
      <c r="L108" s="8" t="str">
        <f ca="1">IF(ISTEXT(Table11011121323456789101112[[#This Row],[Records Reviewed]])," ",Z108/Table11011121323456789101112[[#This Row],[Records Reviewed]])</f>
        <v xml:space="preserve"> </v>
      </c>
      <c r="M108" s="24" t="str">
        <f ca="1">IF(ISTEXT(Table11011121323456789101112[[#This Row],[Records Reviewed]])," ",AA108/Table11011121323456789101112[[#This Row],[Records Reviewed]])</f>
        <v xml:space="preserve"> </v>
      </c>
      <c r="N108" s="52" t="str">
        <f>IF(R108=0," ",IF(ISNONTEXT(Table11011121323456789101112[[#This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IF(ISTEXT(Table11011121323456789101112[[#This Row],[Records Reviewed]])," ",T109/Table11011121323456789101112[[#This Row],[Records Reviewed]])</f>
        <v xml:space="preserve"> </v>
      </c>
      <c r="G109" s="8" t="str">
        <f ca="1">IF(ISTEXT(Table11011121323456789101112[[#This Row],[Records Reviewed]])," ",U109/Table11011121323456789101112[[#This Row],[Records Reviewed]])</f>
        <v xml:space="preserve"> </v>
      </c>
      <c r="H109" s="8" t="str">
        <f ca="1">IF(ISTEXT(Table11011121323456789101112[[#This Row],[Records Reviewed]])," ",V109/Table11011121323456789101112[[#This Row],[Records Reviewed]])</f>
        <v xml:space="preserve"> </v>
      </c>
      <c r="I109" s="8" t="str">
        <f ca="1">IF(ISTEXT(Table11011121323456789101112[[#This Row],[Records Reviewed]])," ",W109/Table11011121323456789101112[[#This Row],[Records Reviewed]])</f>
        <v xml:space="preserve"> </v>
      </c>
      <c r="J109" s="8" t="str">
        <f ca="1">IF(ISTEXT(Table11011121323456789101112[[#This Row],[Records Reviewed]])," ",X109/Table11011121323456789101112[[#This Row],[Records Reviewed]])</f>
        <v xml:space="preserve"> </v>
      </c>
      <c r="K109" s="8" t="str">
        <f ca="1">IF(ISTEXT(Table11011121323456789101112[[#This Row],[Records Reviewed]])," ",Y109/Table11011121323456789101112[[#This Row],[Records Reviewed]])</f>
        <v xml:space="preserve"> </v>
      </c>
      <c r="L109" s="8" t="str">
        <f ca="1">IF(ISTEXT(Table11011121323456789101112[[#This Row],[Records Reviewed]])," ",Z109/Table11011121323456789101112[[#This Row],[Records Reviewed]])</f>
        <v xml:space="preserve"> </v>
      </c>
      <c r="M109" s="24" t="str">
        <f ca="1">IF(ISTEXT(Table11011121323456789101112[[#This Row],[Records Reviewed]])," ",AA109/Table11011121323456789101112[[#This Row],[Records Reviewed]])</f>
        <v xml:space="preserve"> </v>
      </c>
      <c r="N109" s="52" t="str">
        <f>IF(R109=0," ",IF(ISNONTEXT(Table11011121323456789101112[[#This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IF(ISTEXT(Table11011121323456789101112[[#This Row],[Records Reviewed]])," ",T110/Table11011121323456789101112[[#This Row],[Records Reviewed]])</f>
        <v xml:space="preserve"> </v>
      </c>
      <c r="G110" s="8" t="str">
        <f ca="1">IF(ISTEXT(Table11011121323456789101112[[#This Row],[Records Reviewed]])," ",U110/Table11011121323456789101112[[#This Row],[Records Reviewed]])</f>
        <v xml:space="preserve"> </v>
      </c>
      <c r="H110" s="8" t="str">
        <f ca="1">IF(ISTEXT(Table11011121323456789101112[[#This Row],[Records Reviewed]])," ",V110/Table11011121323456789101112[[#This Row],[Records Reviewed]])</f>
        <v xml:space="preserve"> </v>
      </c>
      <c r="I110" s="8" t="str">
        <f ca="1">IF(ISTEXT(Table11011121323456789101112[[#This Row],[Records Reviewed]])," ",W110/Table11011121323456789101112[[#This Row],[Records Reviewed]])</f>
        <v xml:space="preserve"> </v>
      </c>
      <c r="J110" s="8" t="str">
        <f ca="1">IF(ISTEXT(Table11011121323456789101112[[#This Row],[Records Reviewed]])," ",X110/Table11011121323456789101112[[#This Row],[Records Reviewed]])</f>
        <v xml:space="preserve"> </v>
      </c>
      <c r="K110" s="8" t="str">
        <f ca="1">IF(ISTEXT(Table11011121323456789101112[[#This Row],[Records Reviewed]])," ",Y110/Table11011121323456789101112[[#This Row],[Records Reviewed]])</f>
        <v xml:space="preserve"> </v>
      </c>
      <c r="L110" s="8" t="str">
        <f ca="1">IF(ISTEXT(Table11011121323456789101112[[#This Row],[Records Reviewed]])," ",Z110/Table11011121323456789101112[[#This Row],[Records Reviewed]])</f>
        <v xml:space="preserve"> </v>
      </c>
      <c r="M110" s="24" t="str">
        <f ca="1">IF(ISTEXT(Table11011121323456789101112[[#This Row],[Records Reviewed]])," ",AA110/Table11011121323456789101112[[#This Row],[Records Reviewed]])</f>
        <v xml:space="preserve"> </v>
      </c>
      <c r="N110" s="52" t="str">
        <f>IF(R110=0," ",IF(ISNONTEXT(Table11011121323456789101112[[#This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IF(ISTEXT(Table11011121323456789101112[[#This Row],[Records Reviewed]])," ",T111/Table11011121323456789101112[[#This Row],[Records Reviewed]])</f>
        <v xml:space="preserve"> </v>
      </c>
      <c r="G111" s="8" t="str">
        <f ca="1">IF(ISTEXT(Table11011121323456789101112[[#This Row],[Records Reviewed]])," ",U111/Table11011121323456789101112[[#This Row],[Records Reviewed]])</f>
        <v xml:space="preserve"> </v>
      </c>
      <c r="H111" s="8" t="str">
        <f ca="1">IF(ISTEXT(Table11011121323456789101112[[#This Row],[Records Reviewed]])," ",V111/Table11011121323456789101112[[#This Row],[Records Reviewed]])</f>
        <v xml:space="preserve"> </v>
      </c>
      <c r="I111" s="8" t="str">
        <f ca="1">IF(ISTEXT(Table11011121323456789101112[[#This Row],[Records Reviewed]])," ",W111/Table11011121323456789101112[[#This Row],[Records Reviewed]])</f>
        <v xml:space="preserve"> </v>
      </c>
      <c r="J111" s="8" t="str">
        <f ca="1">IF(ISTEXT(Table11011121323456789101112[[#This Row],[Records Reviewed]])," ",X111/Table11011121323456789101112[[#This Row],[Records Reviewed]])</f>
        <v xml:space="preserve"> </v>
      </c>
      <c r="K111" s="8" t="str">
        <f ca="1">IF(ISTEXT(Table11011121323456789101112[[#This Row],[Records Reviewed]])," ",Y111/Table11011121323456789101112[[#This Row],[Records Reviewed]])</f>
        <v xml:space="preserve"> </v>
      </c>
      <c r="L111" s="8" t="str">
        <f ca="1">IF(ISTEXT(Table11011121323456789101112[[#This Row],[Records Reviewed]])," ",Z111/Table11011121323456789101112[[#This Row],[Records Reviewed]])</f>
        <v xml:space="preserve"> </v>
      </c>
      <c r="M111" s="24" t="str">
        <f ca="1">IF(ISTEXT(Table11011121323456789101112[[#This Row],[Records Reviewed]])," ",AA111/Table11011121323456789101112[[#This Row],[Records Reviewed]])</f>
        <v xml:space="preserve"> </v>
      </c>
      <c r="N111" s="52" t="str">
        <f>IF(R111=0," ",IF(ISNONTEXT(Table11011121323456789101112[[#This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IF(ISTEXT(Table11011121323456789101112[[#This Row],[Records Reviewed]])," ",T112/Table11011121323456789101112[[#This Row],[Records Reviewed]])</f>
        <v xml:space="preserve"> </v>
      </c>
      <c r="G112" s="8" t="str">
        <f ca="1">IF(ISTEXT(Table11011121323456789101112[[#This Row],[Records Reviewed]])," ",U112/Table11011121323456789101112[[#This Row],[Records Reviewed]])</f>
        <v xml:space="preserve"> </v>
      </c>
      <c r="H112" s="8" t="str">
        <f ca="1">IF(ISTEXT(Table11011121323456789101112[[#This Row],[Records Reviewed]])," ",V112/Table11011121323456789101112[[#This Row],[Records Reviewed]])</f>
        <v xml:space="preserve"> </v>
      </c>
      <c r="I112" s="8" t="str">
        <f ca="1">IF(ISTEXT(Table11011121323456789101112[[#This Row],[Records Reviewed]])," ",W112/Table11011121323456789101112[[#This Row],[Records Reviewed]])</f>
        <v xml:space="preserve"> </v>
      </c>
      <c r="J112" s="8" t="str">
        <f ca="1">IF(ISTEXT(Table11011121323456789101112[[#This Row],[Records Reviewed]])," ",X112/Table11011121323456789101112[[#This Row],[Records Reviewed]])</f>
        <v xml:space="preserve"> </v>
      </c>
      <c r="K112" s="8" t="str">
        <f ca="1">IF(ISTEXT(Table11011121323456789101112[[#This Row],[Records Reviewed]])," ",Y112/Table11011121323456789101112[[#This Row],[Records Reviewed]])</f>
        <v xml:space="preserve"> </v>
      </c>
      <c r="L112" s="8" t="str">
        <f ca="1">IF(ISTEXT(Table11011121323456789101112[[#This Row],[Records Reviewed]])," ",Z112/Table11011121323456789101112[[#This Row],[Records Reviewed]])</f>
        <v xml:space="preserve"> </v>
      </c>
      <c r="M112" s="24" t="str">
        <f ca="1">IF(ISTEXT(Table11011121323456789101112[[#This Row],[Records Reviewed]])," ",AA112/Table11011121323456789101112[[#This Row],[Records Reviewed]])</f>
        <v xml:space="preserve"> </v>
      </c>
      <c r="N112" s="52" t="str">
        <f>IF(R112=0," ",IF(ISNONTEXT(Table11011121323456789101112[[#This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IF(ISTEXT(Table11011121323456789101112[[#This Row],[Records Reviewed]])," ",T113/Table11011121323456789101112[[#This Row],[Records Reviewed]])</f>
        <v xml:space="preserve"> </v>
      </c>
      <c r="G113" s="8" t="str">
        <f ca="1">IF(ISTEXT(Table11011121323456789101112[[#This Row],[Records Reviewed]])," ",U113/Table11011121323456789101112[[#This Row],[Records Reviewed]])</f>
        <v xml:space="preserve"> </v>
      </c>
      <c r="H113" s="8" t="str">
        <f ca="1">IF(ISTEXT(Table11011121323456789101112[[#This Row],[Records Reviewed]])," ",V113/Table11011121323456789101112[[#This Row],[Records Reviewed]])</f>
        <v xml:space="preserve"> </v>
      </c>
      <c r="I113" s="8" t="str">
        <f ca="1">IF(ISTEXT(Table11011121323456789101112[[#This Row],[Records Reviewed]])," ",W113/Table11011121323456789101112[[#This Row],[Records Reviewed]])</f>
        <v xml:space="preserve"> </v>
      </c>
      <c r="J113" s="8" t="str">
        <f ca="1">IF(ISTEXT(Table11011121323456789101112[[#This Row],[Records Reviewed]])," ",X113/Table11011121323456789101112[[#This Row],[Records Reviewed]])</f>
        <v xml:space="preserve"> </v>
      </c>
      <c r="K113" s="8" t="str">
        <f ca="1">IF(ISTEXT(Table11011121323456789101112[[#This Row],[Records Reviewed]])," ",Y113/Table11011121323456789101112[[#This Row],[Records Reviewed]])</f>
        <v xml:space="preserve"> </v>
      </c>
      <c r="L113" s="8" t="str">
        <f ca="1">IF(ISTEXT(Table11011121323456789101112[[#This Row],[Records Reviewed]])," ",Z113/Table11011121323456789101112[[#This Row],[Records Reviewed]])</f>
        <v xml:space="preserve"> </v>
      </c>
      <c r="M113" s="24" t="str">
        <f ca="1">IF(ISTEXT(Table11011121323456789101112[[#This Row],[Records Reviewed]])," ",AA113/Table11011121323456789101112[[#This Row],[Records Reviewed]])</f>
        <v xml:space="preserve"> </v>
      </c>
      <c r="N113" s="52" t="str">
        <f>IF(R113=0," ",IF(ISNONTEXT(Table11011121323456789101112[[#This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IF(ISTEXT(Table11011121323456789101112[[#This Row],[Records Reviewed]])," ",T114/Table11011121323456789101112[[#This Row],[Records Reviewed]])</f>
        <v xml:space="preserve"> </v>
      </c>
      <c r="G114" s="8" t="str">
        <f ca="1">IF(ISTEXT(Table11011121323456789101112[[#This Row],[Records Reviewed]])," ",U114/Table11011121323456789101112[[#This Row],[Records Reviewed]])</f>
        <v xml:space="preserve"> </v>
      </c>
      <c r="H114" s="8" t="str">
        <f ca="1">IF(ISTEXT(Table11011121323456789101112[[#This Row],[Records Reviewed]])," ",V114/Table11011121323456789101112[[#This Row],[Records Reviewed]])</f>
        <v xml:space="preserve"> </v>
      </c>
      <c r="I114" s="8" t="str">
        <f ca="1">IF(ISTEXT(Table11011121323456789101112[[#This Row],[Records Reviewed]])," ",W114/Table11011121323456789101112[[#This Row],[Records Reviewed]])</f>
        <v xml:space="preserve"> </v>
      </c>
      <c r="J114" s="8" t="str">
        <f ca="1">IF(ISTEXT(Table11011121323456789101112[[#This Row],[Records Reviewed]])," ",X114/Table11011121323456789101112[[#This Row],[Records Reviewed]])</f>
        <v xml:space="preserve"> </v>
      </c>
      <c r="K114" s="8" t="str">
        <f ca="1">IF(ISTEXT(Table11011121323456789101112[[#This Row],[Records Reviewed]])," ",Y114/Table11011121323456789101112[[#This Row],[Records Reviewed]])</f>
        <v xml:space="preserve"> </v>
      </c>
      <c r="L114" s="8" t="str">
        <f ca="1">IF(ISTEXT(Table11011121323456789101112[[#This Row],[Records Reviewed]])," ",Z114/Table11011121323456789101112[[#This Row],[Records Reviewed]])</f>
        <v xml:space="preserve"> </v>
      </c>
      <c r="M114" s="24" t="str">
        <f ca="1">IF(ISTEXT(Table11011121323456789101112[[#This Row],[Records Reviewed]])," ",AA114/Table11011121323456789101112[[#This Row],[Records Reviewed]])</f>
        <v xml:space="preserve"> </v>
      </c>
      <c r="N114" s="52" t="str">
        <f>IF(R114=0," ",IF(ISNONTEXT(Table11011121323456789101112[[#This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IF(ISTEXT(Table11011121323456789101112[[#This Row],[Records Reviewed]])," ",T115/Table11011121323456789101112[[#This Row],[Records Reviewed]])</f>
        <v xml:space="preserve"> </v>
      </c>
      <c r="G115" s="8" t="str">
        <f ca="1">IF(ISTEXT(Table11011121323456789101112[[#This Row],[Records Reviewed]])," ",U115/Table11011121323456789101112[[#This Row],[Records Reviewed]])</f>
        <v xml:space="preserve"> </v>
      </c>
      <c r="H115" s="8" t="str">
        <f ca="1">IF(ISTEXT(Table11011121323456789101112[[#This Row],[Records Reviewed]])," ",V115/Table11011121323456789101112[[#This Row],[Records Reviewed]])</f>
        <v xml:space="preserve"> </v>
      </c>
      <c r="I115" s="8" t="str">
        <f ca="1">IF(ISTEXT(Table11011121323456789101112[[#This Row],[Records Reviewed]])," ",W115/Table11011121323456789101112[[#This Row],[Records Reviewed]])</f>
        <v xml:space="preserve"> </v>
      </c>
      <c r="J115" s="8" t="str">
        <f ca="1">IF(ISTEXT(Table11011121323456789101112[[#This Row],[Records Reviewed]])," ",X115/Table11011121323456789101112[[#This Row],[Records Reviewed]])</f>
        <v xml:space="preserve"> </v>
      </c>
      <c r="K115" s="8" t="str">
        <f ca="1">IF(ISTEXT(Table11011121323456789101112[[#This Row],[Records Reviewed]])," ",Y115/Table11011121323456789101112[[#This Row],[Records Reviewed]])</f>
        <v xml:space="preserve"> </v>
      </c>
      <c r="L115" s="8" t="str">
        <f ca="1">IF(ISTEXT(Table11011121323456789101112[[#This Row],[Records Reviewed]])," ",Z115/Table11011121323456789101112[[#This Row],[Records Reviewed]])</f>
        <v xml:space="preserve"> </v>
      </c>
      <c r="M115" s="24" t="str">
        <f ca="1">IF(ISTEXT(Table11011121323456789101112[[#This Row],[Records Reviewed]])," ",AA115/Table11011121323456789101112[[#This Row],[Records Reviewed]])</f>
        <v xml:space="preserve"> </v>
      </c>
      <c r="N115" s="52" t="str">
        <f>IF(R115=0," ",IF(ISNONTEXT(Table11011121323456789101112[[#This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IF(ISTEXT(Table11011121323456789101112[[#This Row],[Records Reviewed]])," ",T116/Table11011121323456789101112[[#This Row],[Records Reviewed]])</f>
        <v xml:space="preserve"> </v>
      </c>
      <c r="G116" s="8" t="str">
        <f ca="1">IF(ISTEXT(Table11011121323456789101112[[#This Row],[Records Reviewed]])," ",U116/Table11011121323456789101112[[#This Row],[Records Reviewed]])</f>
        <v xml:space="preserve"> </v>
      </c>
      <c r="H116" s="8" t="str">
        <f ca="1">IF(ISTEXT(Table11011121323456789101112[[#This Row],[Records Reviewed]])," ",V116/Table11011121323456789101112[[#This Row],[Records Reviewed]])</f>
        <v xml:space="preserve"> </v>
      </c>
      <c r="I116" s="8" t="str">
        <f ca="1">IF(ISTEXT(Table11011121323456789101112[[#This Row],[Records Reviewed]])," ",W116/Table11011121323456789101112[[#This Row],[Records Reviewed]])</f>
        <v xml:space="preserve"> </v>
      </c>
      <c r="J116" s="8" t="str">
        <f ca="1">IF(ISTEXT(Table11011121323456789101112[[#This Row],[Records Reviewed]])," ",X116/Table11011121323456789101112[[#This Row],[Records Reviewed]])</f>
        <v xml:space="preserve"> </v>
      </c>
      <c r="K116" s="8" t="str">
        <f ca="1">IF(ISTEXT(Table11011121323456789101112[[#This Row],[Records Reviewed]])," ",Y116/Table11011121323456789101112[[#This Row],[Records Reviewed]])</f>
        <v xml:space="preserve"> </v>
      </c>
      <c r="L116" s="8" t="str">
        <f ca="1">IF(ISTEXT(Table11011121323456789101112[[#This Row],[Records Reviewed]])," ",Z116/Table11011121323456789101112[[#This Row],[Records Reviewed]])</f>
        <v xml:space="preserve"> </v>
      </c>
      <c r="M116" s="24" t="str">
        <f ca="1">IF(ISTEXT(Table11011121323456789101112[[#This Row],[Records Reviewed]])," ",AA116/Table11011121323456789101112[[#This Row],[Records Reviewed]])</f>
        <v xml:space="preserve"> </v>
      </c>
      <c r="N116" s="52" t="str">
        <f>IF(R116=0," ",IF(ISNONTEXT(Table11011121323456789101112[[#This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IF(ISTEXT(Table11011121323456789101112[[#This Row],[Records Reviewed]])," ",T117/Table11011121323456789101112[[#This Row],[Records Reviewed]])</f>
        <v xml:space="preserve"> </v>
      </c>
      <c r="G117" s="8" t="str">
        <f ca="1">IF(ISTEXT(Table11011121323456789101112[[#This Row],[Records Reviewed]])," ",U117/Table11011121323456789101112[[#This Row],[Records Reviewed]])</f>
        <v xml:space="preserve"> </v>
      </c>
      <c r="H117" s="8" t="str">
        <f ca="1">IF(ISTEXT(Table11011121323456789101112[[#This Row],[Records Reviewed]])," ",V117/Table11011121323456789101112[[#This Row],[Records Reviewed]])</f>
        <v xml:space="preserve"> </v>
      </c>
      <c r="I117" s="8" t="str">
        <f ca="1">IF(ISTEXT(Table11011121323456789101112[[#This Row],[Records Reviewed]])," ",W117/Table11011121323456789101112[[#This Row],[Records Reviewed]])</f>
        <v xml:space="preserve"> </v>
      </c>
      <c r="J117" s="8" t="str">
        <f ca="1">IF(ISTEXT(Table11011121323456789101112[[#This Row],[Records Reviewed]])," ",X117/Table11011121323456789101112[[#This Row],[Records Reviewed]])</f>
        <v xml:space="preserve"> </v>
      </c>
      <c r="K117" s="8" t="str">
        <f ca="1">IF(ISTEXT(Table11011121323456789101112[[#This Row],[Records Reviewed]])," ",Y117/Table11011121323456789101112[[#This Row],[Records Reviewed]])</f>
        <v xml:space="preserve"> </v>
      </c>
      <c r="L117" s="8" t="str">
        <f ca="1">IF(ISTEXT(Table11011121323456789101112[[#This Row],[Records Reviewed]])," ",Z117/Table11011121323456789101112[[#This Row],[Records Reviewed]])</f>
        <v xml:space="preserve"> </v>
      </c>
      <c r="M117" s="24" t="str">
        <f ca="1">IF(ISTEXT(Table11011121323456789101112[[#This Row],[Records Reviewed]])," ",AA117/Table11011121323456789101112[[#This Row],[Records Reviewed]])</f>
        <v xml:space="preserve"> </v>
      </c>
      <c r="N117" s="52" t="str">
        <f>IF(R117=0," ",IF(ISNONTEXT(Table11011121323456789101112[[#This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IF(ISTEXT(Table11011121323456789101112[[#This Row],[Records Reviewed]])," ",T118/Table11011121323456789101112[[#This Row],[Records Reviewed]])</f>
        <v xml:space="preserve"> </v>
      </c>
      <c r="G118" s="8" t="str">
        <f ca="1">IF(ISTEXT(Table11011121323456789101112[[#This Row],[Records Reviewed]])," ",U118/Table11011121323456789101112[[#This Row],[Records Reviewed]])</f>
        <v xml:space="preserve"> </v>
      </c>
      <c r="H118" s="8" t="str">
        <f ca="1">IF(ISTEXT(Table11011121323456789101112[[#This Row],[Records Reviewed]])," ",V118/Table11011121323456789101112[[#This Row],[Records Reviewed]])</f>
        <v xml:space="preserve"> </v>
      </c>
      <c r="I118" s="8" t="str">
        <f ca="1">IF(ISTEXT(Table11011121323456789101112[[#This Row],[Records Reviewed]])," ",W118/Table11011121323456789101112[[#This Row],[Records Reviewed]])</f>
        <v xml:space="preserve"> </v>
      </c>
      <c r="J118" s="8" t="str">
        <f ca="1">IF(ISTEXT(Table11011121323456789101112[[#This Row],[Records Reviewed]])," ",X118/Table11011121323456789101112[[#This Row],[Records Reviewed]])</f>
        <v xml:space="preserve"> </v>
      </c>
      <c r="K118" s="8" t="str">
        <f ca="1">IF(ISTEXT(Table11011121323456789101112[[#This Row],[Records Reviewed]])," ",Y118/Table11011121323456789101112[[#This Row],[Records Reviewed]])</f>
        <v xml:space="preserve"> </v>
      </c>
      <c r="L118" s="8" t="str">
        <f ca="1">IF(ISTEXT(Table11011121323456789101112[[#This Row],[Records Reviewed]])," ",Z118/Table11011121323456789101112[[#This Row],[Records Reviewed]])</f>
        <v xml:space="preserve"> </v>
      </c>
      <c r="M118" s="24" t="str">
        <f ca="1">IF(ISTEXT(Table11011121323456789101112[[#This Row],[Records Reviewed]])," ",AA118/Table11011121323456789101112[[#This Row],[Records Reviewed]])</f>
        <v xml:space="preserve"> </v>
      </c>
      <c r="N118" s="52" t="str">
        <f>IF(R118=0," ",IF(ISNONTEXT(Table11011121323456789101112[[#This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IF(ISTEXT(Table11011121323456789101112[[#This Row],[Records Reviewed]])," ",T119/Table11011121323456789101112[[#This Row],[Records Reviewed]])</f>
        <v xml:space="preserve"> </v>
      </c>
      <c r="G119" s="8" t="str">
        <f ca="1">IF(ISTEXT(Table11011121323456789101112[[#This Row],[Records Reviewed]])," ",U119/Table11011121323456789101112[[#This Row],[Records Reviewed]])</f>
        <v xml:space="preserve"> </v>
      </c>
      <c r="H119" s="8" t="str">
        <f ca="1">IF(ISTEXT(Table11011121323456789101112[[#This Row],[Records Reviewed]])," ",V119/Table11011121323456789101112[[#This Row],[Records Reviewed]])</f>
        <v xml:space="preserve"> </v>
      </c>
      <c r="I119" s="8" t="str">
        <f ca="1">IF(ISTEXT(Table11011121323456789101112[[#This Row],[Records Reviewed]])," ",W119/Table11011121323456789101112[[#This Row],[Records Reviewed]])</f>
        <v xml:space="preserve"> </v>
      </c>
      <c r="J119" s="8" t="str">
        <f ca="1">IF(ISTEXT(Table11011121323456789101112[[#This Row],[Records Reviewed]])," ",X119/Table11011121323456789101112[[#This Row],[Records Reviewed]])</f>
        <v xml:space="preserve"> </v>
      </c>
      <c r="K119" s="8" t="str">
        <f ca="1">IF(ISTEXT(Table11011121323456789101112[[#This Row],[Records Reviewed]])," ",Y119/Table11011121323456789101112[[#This Row],[Records Reviewed]])</f>
        <v xml:space="preserve"> </v>
      </c>
      <c r="L119" s="8" t="str">
        <f ca="1">IF(ISTEXT(Table11011121323456789101112[[#This Row],[Records Reviewed]])," ",Z119/Table11011121323456789101112[[#This Row],[Records Reviewed]])</f>
        <v xml:space="preserve"> </v>
      </c>
      <c r="M119" s="24" t="str">
        <f ca="1">IF(ISTEXT(Table11011121323456789101112[[#This Row],[Records Reviewed]])," ",AA119/Table11011121323456789101112[[#This Row],[Records Reviewed]])</f>
        <v xml:space="preserve"> </v>
      </c>
      <c r="N119" s="52" t="str">
        <f>IF(R119=0," ",IF(ISNONTEXT(Table11011121323456789101112[[#This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IF(ISTEXT(Table11011121323456789101112[[#This Row],[Records Reviewed]])," ",T120/Table11011121323456789101112[[#This Row],[Records Reviewed]])</f>
        <v xml:space="preserve"> </v>
      </c>
      <c r="G120" s="8" t="str">
        <f ca="1">IF(ISTEXT(Table11011121323456789101112[[#This Row],[Records Reviewed]])," ",U120/Table11011121323456789101112[[#This Row],[Records Reviewed]])</f>
        <v xml:space="preserve"> </v>
      </c>
      <c r="H120" s="8" t="str">
        <f ca="1">IF(ISTEXT(Table11011121323456789101112[[#This Row],[Records Reviewed]])," ",V120/Table11011121323456789101112[[#This Row],[Records Reviewed]])</f>
        <v xml:space="preserve"> </v>
      </c>
      <c r="I120" s="8" t="str">
        <f ca="1">IF(ISTEXT(Table11011121323456789101112[[#This Row],[Records Reviewed]])," ",W120/Table11011121323456789101112[[#This Row],[Records Reviewed]])</f>
        <v xml:space="preserve"> </v>
      </c>
      <c r="J120" s="8" t="str">
        <f ca="1">IF(ISTEXT(Table11011121323456789101112[[#This Row],[Records Reviewed]])," ",X120/Table11011121323456789101112[[#This Row],[Records Reviewed]])</f>
        <v xml:space="preserve"> </v>
      </c>
      <c r="K120" s="8" t="str">
        <f ca="1">IF(ISTEXT(Table11011121323456789101112[[#This Row],[Records Reviewed]])," ",Y120/Table11011121323456789101112[[#This Row],[Records Reviewed]])</f>
        <v xml:space="preserve"> </v>
      </c>
      <c r="L120" s="8" t="str">
        <f ca="1">IF(ISTEXT(Table11011121323456789101112[[#This Row],[Records Reviewed]])," ",Z120/Table11011121323456789101112[[#This Row],[Records Reviewed]])</f>
        <v xml:space="preserve"> </v>
      </c>
      <c r="M120" s="24" t="str">
        <f ca="1">IF(ISTEXT(Table11011121323456789101112[[#This Row],[Records Reviewed]])," ",AA120/Table11011121323456789101112[[#This Row],[Records Reviewed]])</f>
        <v xml:space="preserve"> </v>
      </c>
      <c r="N120" s="52" t="str">
        <f>IF(R120=0," ",IF(ISNONTEXT(Table11011121323456789101112[[#This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IF(ISTEXT(Table11011121323456789101112[[#This Row],[Records Reviewed]])," ",T121/Table11011121323456789101112[[#This Row],[Records Reviewed]])</f>
        <v xml:space="preserve"> </v>
      </c>
      <c r="G121" s="8" t="str">
        <f ca="1">IF(ISTEXT(Table11011121323456789101112[[#This Row],[Records Reviewed]])," ",U121/Table11011121323456789101112[[#This Row],[Records Reviewed]])</f>
        <v xml:space="preserve"> </v>
      </c>
      <c r="H121" s="8" t="str">
        <f ca="1">IF(ISTEXT(Table11011121323456789101112[[#This Row],[Records Reviewed]])," ",V121/Table11011121323456789101112[[#This Row],[Records Reviewed]])</f>
        <v xml:space="preserve"> </v>
      </c>
      <c r="I121" s="8" t="str">
        <f ca="1">IF(ISTEXT(Table11011121323456789101112[[#This Row],[Records Reviewed]])," ",W121/Table11011121323456789101112[[#This Row],[Records Reviewed]])</f>
        <v xml:space="preserve"> </v>
      </c>
      <c r="J121" s="8" t="str">
        <f ca="1">IF(ISTEXT(Table11011121323456789101112[[#This Row],[Records Reviewed]])," ",X121/Table11011121323456789101112[[#This Row],[Records Reviewed]])</f>
        <v xml:space="preserve"> </v>
      </c>
      <c r="K121" s="8" t="str">
        <f ca="1">IF(ISTEXT(Table11011121323456789101112[[#This Row],[Records Reviewed]])," ",Y121/Table11011121323456789101112[[#This Row],[Records Reviewed]])</f>
        <v xml:space="preserve"> </v>
      </c>
      <c r="L121" s="8" t="str">
        <f ca="1">IF(ISTEXT(Table11011121323456789101112[[#This Row],[Records Reviewed]])," ",Z121/Table11011121323456789101112[[#This Row],[Records Reviewed]])</f>
        <v xml:space="preserve"> </v>
      </c>
      <c r="M121" s="24" t="str">
        <f ca="1">IF(ISTEXT(Table11011121323456789101112[[#This Row],[Records Reviewed]])," ",AA121/Table11011121323456789101112[[#This Row],[Records Reviewed]])</f>
        <v xml:space="preserve"> </v>
      </c>
      <c r="N121" s="52" t="str">
        <f>IF(R121=0," ",IF(ISNONTEXT(Table11011121323456789101112[[#This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IF(ISTEXT(Table11011121323456789101112[[#This Row],[Records Reviewed]])," ",T122/Table11011121323456789101112[[#This Row],[Records Reviewed]])</f>
        <v xml:space="preserve"> </v>
      </c>
      <c r="G122" s="8" t="str">
        <f ca="1">IF(ISTEXT(Table11011121323456789101112[[#This Row],[Records Reviewed]])," ",U122/Table11011121323456789101112[[#This Row],[Records Reviewed]])</f>
        <v xml:space="preserve"> </v>
      </c>
      <c r="H122" s="8" t="str">
        <f ca="1">IF(ISTEXT(Table11011121323456789101112[[#This Row],[Records Reviewed]])," ",V122/Table11011121323456789101112[[#This Row],[Records Reviewed]])</f>
        <v xml:space="preserve"> </v>
      </c>
      <c r="I122" s="8" t="str">
        <f ca="1">IF(ISTEXT(Table11011121323456789101112[[#This Row],[Records Reviewed]])," ",W122/Table11011121323456789101112[[#This Row],[Records Reviewed]])</f>
        <v xml:space="preserve"> </v>
      </c>
      <c r="J122" s="8" t="str">
        <f ca="1">IF(ISTEXT(Table11011121323456789101112[[#This Row],[Records Reviewed]])," ",X122/Table11011121323456789101112[[#This Row],[Records Reviewed]])</f>
        <v xml:space="preserve"> </v>
      </c>
      <c r="K122" s="8" t="str">
        <f ca="1">IF(ISTEXT(Table11011121323456789101112[[#This Row],[Records Reviewed]])," ",Y122/Table11011121323456789101112[[#This Row],[Records Reviewed]])</f>
        <v xml:space="preserve"> </v>
      </c>
      <c r="L122" s="8" t="str">
        <f ca="1">IF(ISTEXT(Table11011121323456789101112[[#This Row],[Records Reviewed]])," ",Z122/Table11011121323456789101112[[#This Row],[Records Reviewed]])</f>
        <v xml:space="preserve"> </v>
      </c>
      <c r="M122" s="24" t="str">
        <f ca="1">IF(ISTEXT(Table11011121323456789101112[[#This Row],[Records Reviewed]])," ",AA122/Table11011121323456789101112[[#This Row],[Records Reviewed]])</f>
        <v xml:space="preserve"> </v>
      </c>
      <c r="N122" s="52" t="str">
        <f>IF(R122=0," ",IF(ISNONTEXT(Table11011121323456789101112[[#This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IF(ISTEXT(Table11011121323456789101112[[#This Row],[Records Reviewed]])," ",T123/Table11011121323456789101112[[#This Row],[Records Reviewed]])</f>
        <v xml:space="preserve"> </v>
      </c>
      <c r="G123" s="8" t="str">
        <f ca="1">IF(ISTEXT(Table11011121323456789101112[[#This Row],[Records Reviewed]])," ",U123/Table11011121323456789101112[[#This Row],[Records Reviewed]])</f>
        <v xml:space="preserve"> </v>
      </c>
      <c r="H123" s="8" t="str">
        <f ca="1">IF(ISTEXT(Table11011121323456789101112[[#This Row],[Records Reviewed]])," ",V123/Table11011121323456789101112[[#This Row],[Records Reviewed]])</f>
        <v xml:space="preserve"> </v>
      </c>
      <c r="I123" s="8" t="str">
        <f ca="1">IF(ISTEXT(Table11011121323456789101112[[#This Row],[Records Reviewed]])," ",W123/Table11011121323456789101112[[#This Row],[Records Reviewed]])</f>
        <v xml:space="preserve"> </v>
      </c>
      <c r="J123" s="8" t="str">
        <f ca="1">IF(ISTEXT(Table11011121323456789101112[[#This Row],[Records Reviewed]])," ",X123/Table11011121323456789101112[[#This Row],[Records Reviewed]])</f>
        <v xml:space="preserve"> </v>
      </c>
      <c r="K123" s="8" t="str">
        <f ca="1">IF(ISTEXT(Table11011121323456789101112[[#This Row],[Records Reviewed]])," ",Y123/Table11011121323456789101112[[#This Row],[Records Reviewed]])</f>
        <v xml:space="preserve"> </v>
      </c>
      <c r="L123" s="8" t="str">
        <f ca="1">IF(ISTEXT(Table11011121323456789101112[[#This Row],[Records Reviewed]])," ",Z123/Table11011121323456789101112[[#This Row],[Records Reviewed]])</f>
        <v xml:space="preserve"> </v>
      </c>
      <c r="M123" s="24" t="str">
        <f ca="1">IF(ISTEXT(Table11011121323456789101112[[#This Row],[Records Reviewed]])," ",AA123/Table11011121323456789101112[[#This Row],[Records Reviewed]])</f>
        <v xml:space="preserve"> </v>
      </c>
      <c r="N123" s="52" t="str">
        <f>IF(R123=0," ",IF(ISNONTEXT(Table11011121323456789101112[[#This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IF(ISTEXT(Table11011121323456789101112[[#This Row],[Records Reviewed]])," ",T124/Table11011121323456789101112[[#This Row],[Records Reviewed]])</f>
        <v xml:space="preserve"> </v>
      </c>
      <c r="G124" s="8" t="str">
        <f ca="1">IF(ISTEXT(Table11011121323456789101112[[#This Row],[Records Reviewed]])," ",U124/Table11011121323456789101112[[#This Row],[Records Reviewed]])</f>
        <v xml:space="preserve"> </v>
      </c>
      <c r="H124" s="8" t="str">
        <f ca="1">IF(ISTEXT(Table11011121323456789101112[[#This Row],[Records Reviewed]])," ",V124/Table11011121323456789101112[[#This Row],[Records Reviewed]])</f>
        <v xml:space="preserve"> </v>
      </c>
      <c r="I124" s="8" t="str">
        <f ca="1">IF(ISTEXT(Table11011121323456789101112[[#This Row],[Records Reviewed]])," ",W124/Table11011121323456789101112[[#This Row],[Records Reviewed]])</f>
        <v xml:space="preserve"> </v>
      </c>
      <c r="J124" s="8" t="str">
        <f ca="1">IF(ISTEXT(Table11011121323456789101112[[#This Row],[Records Reviewed]])," ",X124/Table11011121323456789101112[[#This Row],[Records Reviewed]])</f>
        <v xml:space="preserve"> </v>
      </c>
      <c r="K124" s="8" t="str">
        <f ca="1">IF(ISTEXT(Table11011121323456789101112[[#This Row],[Records Reviewed]])," ",Y124/Table11011121323456789101112[[#This Row],[Records Reviewed]])</f>
        <v xml:space="preserve"> </v>
      </c>
      <c r="L124" s="8" t="str">
        <f ca="1">IF(ISTEXT(Table11011121323456789101112[[#This Row],[Records Reviewed]])," ",Z124/Table11011121323456789101112[[#This Row],[Records Reviewed]])</f>
        <v xml:space="preserve"> </v>
      </c>
      <c r="M124" s="24" t="str">
        <f ca="1">IF(ISTEXT(Table11011121323456789101112[[#This Row],[Records Reviewed]])," ",AA124/Table11011121323456789101112[[#This Row],[Records Reviewed]])</f>
        <v xml:space="preserve"> </v>
      </c>
      <c r="N124" s="52" t="str">
        <f>IF(R124=0," ",IF(ISNONTEXT(Table11011121323456789101112[[#This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IF(ISTEXT(Table11011121323456789101112[[#This Row],[Records Reviewed]])," ",T125/Table11011121323456789101112[[#This Row],[Records Reviewed]])</f>
        <v xml:space="preserve"> </v>
      </c>
      <c r="G125" s="8" t="str">
        <f ca="1">IF(ISTEXT(Table11011121323456789101112[[#This Row],[Records Reviewed]])," ",U125/Table11011121323456789101112[[#This Row],[Records Reviewed]])</f>
        <v xml:space="preserve"> </v>
      </c>
      <c r="H125" s="8" t="str">
        <f ca="1">IF(ISTEXT(Table11011121323456789101112[[#This Row],[Records Reviewed]])," ",V125/Table11011121323456789101112[[#This Row],[Records Reviewed]])</f>
        <v xml:space="preserve"> </v>
      </c>
      <c r="I125" s="8" t="str">
        <f ca="1">IF(ISTEXT(Table11011121323456789101112[[#This Row],[Records Reviewed]])," ",W125/Table11011121323456789101112[[#This Row],[Records Reviewed]])</f>
        <v xml:space="preserve"> </v>
      </c>
      <c r="J125" s="8" t="str">
        <f ca="1">IF(ISTEXT(Table11011121323456789101112[[#This Row],[Records Reviewed]])," ",X125/Table11011121323456789101112[[#This Row],[Records Reviewed]])</f>
        <v xml:space="preserve"> </v>
      </c>
      <c r="K125" s="8" t="str">
        <f ca="1">IF(ISTEXT(Table11011121323456789101112[[#This Row],[Records Reviewed]])," ",Y125/Table11011121323456789101112[[#This Row],[Records Reviewed]])</f>
        <v xml:space="preserve"> </v>
      </c>
      <c r="L125" s="8" t="str">
        <f ca="1">IF(ISTEXT(Table11011121323456789101112[[#This Row],[Records Reviewed]])," ",Z125/Table11011121323456789101112[[#This Row],[Records Reviewed]])</f>
        <v xml:space="preserve"> </v>
      </c>
      <c r="M125" s="24" t="str">
        <f ca="1">IF(ISTEXT(Table11011121323456789101112[[#This Row],[Records Reviewed]])," ",AA125/Table11011121323456789101112[[#This Row],[Records Reviewed]])</f>
        <v xml:space="preserve"> </v>
      </c>
      <c r="N125" s="52" t="str">
        <f>IF(R125=0," ",IF(ISNONTEXT(Table11011121323456789101112[[#This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IF(ISTEXT(Table11011121323456789101112[[#This Row],[Records Reviewed]])," ",T126/Table11011121323456789101112[[#This Row],[Records Reviewed]])</f>
        <v xml:space="preserve"> </v>
      </c>
      <c r="G126" s="8" t="str">
        <f ca="1">IF(ISTEXT(Table11011121323456789101112[[#This Row],[Records Reviewed]])," ",U126/Table11011121323456789101112[[#This Row],[Records Reviewed]])</f>
        <v xml:space="preserve"> </v>
      </c>
      <c r="H126" s="8" t="str">
        <f ca="1">IF(ISTEXT(Table11011121323456789101112[[#This Row],[Records Reviewed]])," ",V126/Table11011121323456789101112[[#This Row],[Records Reviewed]])</f>
        <v xml:space="preserve"> </v>
      </c>
      <c r="I126" s="8" t="str">
        <f ca="1">IF(ISTEXT(Table11011121323456789101112[[#This Row],[Records Reviewed]])," ",W126/Table11011121323456789101112[[#This Row],[Records Reviewed]])</f>
        <v xml:space="preserve"> </v>
      </c>
      <c r="J126" s="8" t="str">
        <f ca="1">IF(ISTEXT(Table11011121323456789101112[[#This Row],[Records Reviewed]])," ",X126/Table11011121323456789101112[[#This Row],[Records Reviewed]])</f>
        <v xml:space="preserve"> </v>
      </c>
      <c r="K126" s="8" t="str">
        <f ca="1">IF(ISTEXT(Table11011121323456789101112[[#This Row],[Records Reviewed]])," ",Y126/Table11011121323456789101112[[#This Row],[Records Reviewed]])</f>
        <v xml:space="preserve"> </v>
      </c>
      <c r="L126" s="8" t="str">
        <f ca="1">IF(ISTEXT(Table11011121323456789101112[[#This Row],[Records Reviewed]])," ",Z126/Table11011121323456789101112[[#This Row],[Records Reviewed]])</f>
        <v xml:space="preserve"> </v>
      </c>
      <c r="M126" s="24" t="str">
        <f ca="1">IF(ISTEXT(Table11011121323456789101112[[#This Row],[Records Reviewed]])," ",AA126/Table11011121323456789101112[[#This Row],[Records Reviewed]])</f>
        <v xml:space="preserve"> </v>
      </c>
      <c r="N126" s="52" t="str">
        <f>IF(R126=0," ",IF(ISNONTEXT(Table11011121323456789101112[[#This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IF(ISTEXT(Table11011121323456789101112[[#This Row],[Records Reviewed]])," ",T127/Table11011121323456789101112[[#This Row],[Records Reviewed]])</f>
        <v xml:space="preserve"> </v>
      </c>
      <c r="G127" s="8" t="str">
        <f ca="1">IF(ISTEXT(Table11011121323456789101112[[#This Row],[Records Reviewed]])," ",U127/Table11011121323456789101112[[#This Row],[Records Reviewed]])</f>
        <v xml:space="preserve"> </v>
      </c>
      <c r="H127" s="8" t="str">
        <f ca="1">IF(ISTEXT(Table11011121323456789101112[[#This Row],[Records Reviewed]])," ",V127/Table11011121323456789101112[[#This Row],[Records Reviewed]])</f>
        <v xml:space="preserve"> </v>
      </c>
      <c r="I127" s="8" t="str">
        <f ca="1">IF(ISTEXT(Table11011121323456789101112[[#This Row],[Records Reviewed]])," ",W127/Table11011121323456789101112[[#This Row],[Records Reviewed]])</f>
        <v xml:space="preserve"> </v>
      </c>
      <c r="J127" s="8" t="str">
        <f ca="1">IF(ISTEXT(Table11011121323456789101112[[#This Row],[Records Reviewed]])," ",X127/Table11011121323456789101112[[#This Row],[Records Reviewed]])</f>
        <v xml:space="preserve"> </v>
      </c>
      <c r="K127" s="8" t="str">
        <f ca="1">IF(ISTEXT(Table11011121323456789101112[[#This Row],[Records Reviewed]])," ",Y127/Table11011121323456789101112[[#This Row],[Records Reviewed]])</f>
        <v xml:space="preserve"> </v>
      </c>
      <c r="L127" s="8" t="str">
        <f ca="1">IF(ISTEXT(Table11011121323456789101112[[#This Row],[Records Reviewed]])," ",Z127/Table11011121323456789101112[[#This Row],[Records Reviewed]])</f>
        <v xml:space="preserve"> </v>
      </c>
      <c r="M127" s="24" t="str">
        <f ca="1">IF(ISTEXT(Table11011121323456789101112[[#This Row],[Records Reviewed]])," ",AA127/Table11011121323456789101112[[#This Row],[Records Reviewed]])</f>
        <v xml:space="preserve"> </v>
      </c>
      <c r="N127" s="52" t="str">
        <f>IF(R127=0," ",IF(ISNONTEXT(Table11011121323456789101112[[#This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IF(ISTEXT(Table11011121323456789101112[[#This Row],[Records Reviewed]])," ",T128/Table11011121323456789101112[[#This Row],[Records Reviewed]])</f>
        <v xml:space="preserve"> </v>
      </c>
      <c r="G128" s="8" t="str">
        <f ca="1">IF(ISTEXT(Table11011121323456789101112[[#This Row],[Records Reviewed]])," ",U128/Table11011121323456789101112[[#This Row],[Records Reviewed]])</f>
        <v xml:space="preserve"> </v>
      </c>
      <c r="H128" s="8" t="str">
        <f ca="1">IF(ISTEXT(Table11011121323456789101112[[#This Row],[Records Reviewed]])," ",V128/Table11011121323456789101112[[#This Row],[Records Reviewed]])</f>
        <v xml:space="preserve"> </v>
      </c>
      <c r="I128" s="8" t="str">
        <f ca="1">IF(ISTEXT(Table11011121323456789101112[[#This Row],[Records Reviewed]])," ",W128/Table11011121323456789101112[[#This Row],[Records Reviewed]])</f>
        <v xml:space="preserve"> </v>
      </c>
      <c r="J128" s="8" t="str">
        <f ca="1">IF(ISTEXT(Table11011121323456789101112[[#This Row],[Records Reviewed]])," ",X128/Table11011121323456789101112[[#This Row],[Records Reviewed]])</f>
        <v xml:space="preserve"> </v>
      </c>
      <c r="K128" s="8" t="str">
        <f ca="1">IF(ISTEXT(Table11011121323456789101112[[#This Row],[Records Reviewed]])," ",Y128/Table11011121323456789101112[[#This Row],[Records Reviewed]])</f>
        <v xml:space="preserve"> </v>
      </c>
      <c r="L128" s="8" t="str">
        <f ca="1">IF(ISTEXT(Table11011121323456789101112[[#This Row],[Records Reviewed]])," ",Z128/Table11011121323456789101112[[#This Row],[Records Reviewed]])</f>
        <v xml:space="preserve"> </v>
      </c>
      <c r="M128" s="24" t="str">
        <f ca="1">IF(ISTEXT(Table11011121323456789101112[[#This Row],[Records Reviewed]])," ",AA128/Table11011121323456789101112[[#This Row],[Records Reviewed]])</f>
        <v xml:space="preserve"> </v>
      </c>
      <c r="N128" s="52" t="str">
        <f>IF(R128=0," ",IF(ISNONTEXT(Table11011121323456789101112[[#This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IF(ISTEXT(Table11011121323456789101112[[#This Row],[Records Reviewed]])," ",T129/Table11011121323456789101112[[#This Row],[Records Reviewed]])</f>
        <v xml:space="preserve"> </v>
      </c>
      <c r="G129" s="8" t="str">
        <f ca="1">IF(ISTEXT(Table11011121323456789101112[[#This Row],[Records Reviewed]])," ",U129/Table11011121323456789101112[[#This Row],[Records Reviewed]])</f>
        <v xml:space="preserve"> </v>
      </c>
      <c r="H129" s="8" t="str">
        <f ca="1">IF(ISTEXT(Table11011121323456789101112[[#This Row],[Records Reviewed]])," ",V129/Table11011121323456789101112[[#This Row],[Records Reviewed]])</f>
        <v xml:space="preserve"> </v>
      </c>
      <c r="I129" s="8" t="str">
        <f ca="1">IF(ISTEXT(Table11011121323456789101112[[#This Row],[Records Reviewed]])," ",W129/Table11011121323456789101112[[#This Row],[Records Reviewed]])</f>
        <v xml:space="preserve"> </v>
      </c>
      <c r="J129" s="8" t="str">
        <f ca="1">IF(ISTEXT(Table11011121323456789101112[[#This Row],[Records Reviewed]])," ",X129/Table11011121323456789101112[[#This Row],[Records Reviewed]])</f>
        <v xml:space="preserve"> </v>
      </c>
      <c r="K129" s="8" t="str">
        <f ca="1">IF(ISTEXT(Table11011121323456789101112[[#This Row],[Records Reviewed]])," ",Y129/Table11011121323456789101112[[#This Row],[Records Reviewed]])</f>
        <v xml:space="preserve"> </v>
      </c>
      <c r="L129" s="8" t="str">
        <f ca="1">IF(ISTEXT(Table11011121323456789101112[[#This Row],[Records Reviewed]])," ",Z129/Table11011121323456789101112[[#This Row],[Records Reviewed]])</f>
        <v xml:space="preserve"> </v>
      </c>
      <c r="M129" s="24" t="str">
        <f ca="1">IF(ISTEXT(Table11011121323456789101112[[#This Row],[Records Reviewed]])," ",AA129/Table11011121323456789101112[[#This Row],[Records Reviewed]])</f>
        <v xml:space="preserve"> </v>
      </c>
      <c r="N129" s="52" t="str">
        <f>IF(R129=0," ",IF(ISNONTEXT(Table11011121323456789101112[[#This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IF(ISTEXT(Table11011121323456789101112[[#This Row],[Records Reviewed]])," ",T130/Table11011121323456789101112[[#This Row],[Records Reviewed]])</f>
        <v xml:space="preserve"> </v>
      </c>
      <c r="G130" s="8" t="str">
        <f ca="1">IF(ISTEXT(Table11011121323456789101112[[#This Row],[Records Reviewed]])," ",U130/Table11011121323456789101112[[#This Row],[Records Reviewed]])</f>
        <v xml:space="preserve"> </v>
      </c>
      <c r="H130" s="8" t="str">
        <f ca="1">IF(ISTEXT(Table11011121323456789101112[[#This Row],[Records Reviewed]])," ",V130/Table11011121323456789101112[[#This Row],[Records Reviewed]])</f>
        <v xml:space="preserve"> </v>
      </c>
      <c r="I130" s="8" t="str">
        <f ca="1">IF(ISTEXT(Table11011121323456789101112[[#This Row],[Records Reviewed]])," ",W130/Table11011121323456789101112[[#This Row],[Records Reviewed]])</f>
        <v xml:space="preserve"> </v>
      </c>
      <c r="J130" s="8" t="str">
        <f ca="1">IF(ISTEXT(Table11011121323456789101112[[#This Row],[Records Reviewed]])," ",X130/Table11011121323456789101112[[#This Row],[Records Reviewed]])</f>
        <v xml:space="preserve"> </v>
      </c>
      <c r="K130" s="8" t="str">
        <f ca="1">IF(ISTEXT(Table11011121323456789101112[[#This Row],[Records Reviewed]])," ",Y130/Table11011121323456789101112[[#This Row],[Records Reviewed]])</f>
        <v xml:space="preserve"> </v>
      </c>
      <c r="L130" s="8" t="str">
        <f ca="1">IF(ISTEXT(Table11011121323456789101112[[#This Row],[Records Reviewed]])," ",Z130/Table11011121323456789101112[[#This Row],[Records Reviewed]])</f>
        <v xml:space="preserve"> </v>
      </c>
      <c r="M130" s="24" t="str">
        <f ca="1">IF(ISTEXT(Table11011121323456789101112[[#This Row],[Records Reviewed]])," ",AA130/Table11011121323456789101112[[#This Row],[Records Reviewed]])</f>
        <v xml:space="preserve"> </v>
      </c>
      <c r="N130" s="52" t="str">
        <f>IF(R130=0," ",IF(ISNONTEXT(Table11011121323456789101112[[#This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IF(ISTEXT(Table11011121323456789101112[[#This Row],[Records Reviewed]])," ",T131/Table11011121323456789101112[[#This Row],[Records Reviewed]])</f>
        <v xml:space="preserve"> </v>
      </c>
      <c r="G131" s="8" t="str">
        <f ca="1">IF(ISTEXT(Table11011121323456789101112[[#This Row],[Records Reviewed]])," ",U131/Table11011121323456789101112[[#This Row],[Records Reviewed]])</f>
        <v xml:space="preserve"> </v>
      </c>
      <c r="H131" s="8" t="str">
        <f ca="1">IF(ISTEXT(Table11011121323456789101112[[#This Row],[Records Reviewed]])," ",V131/Table11011121323456789101112[[#This Row],[Records Reviewed]])</f>
        <v xml:space="preserve"> </v>
      </c>
      <c r="I131" s="8" t="str">
        <f ca="1">IF(ISTEXT(Table11011121323456789101112[[#This Row],[Records Reviewed]])," ",W131/Table11011121323456789101112[[#This Row],[Records Reviewed]])</f>
        <v xml:space="preserve"> </v>
      </c>
      <c r="J131" s="8" t="str">
        <f ca="1">IF(ISTEXT(Table11011121323456789101112[[#This Row],[Records Reviewed]])," ",X131/Table11011121323456789101112[[#This Row],[Records Reviewed]])</f>
        <v xml:space="preserve"> </v>
      </c>
      <c r="K131" s="8" t="str">
        <f ca="1">IF(ISTEXT(Table11011121323456789101112[[#This Row],[Records Reviewed]])," ",Y131/Table11011121323456789101112[[#This Row],[Records Reviewed]])</f>
        <v xml:space="preserve"> </v>
      </c>
      <c r="L131" s="8" t="str">
        <f ca="1">IF(ISTEXT(Table11011121323456789101112[[#This Row],[Records Reviewed]])," ",Z131/Table11011121323456789101112[[#This Row],[Records Reviewed]])</f>
        <v xml:space="preserve"> </v>
      </c>
      <c r="M131" s="24" t="str">
        <f ca="1">IF(ISTEXT(Table11011121323456789101112[[#This Row],[Records Reviewed]])," ",AA131/Table11011121323456789101112[[#This Row],[Records Reviewed]])</f>
        <v xml:space="preserve"> </v>
      </c>
      <c r="N131" s="52" t="str">
        <f>IF(R131=0," ",IF(ISNONTEXT(Table11011121323456789101112[[#This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IF(ISTEXT(Table11011121323456789101112[[#This Row],[Records Reviewed]])," ",T132/Table11011121323456789101112[[#This Row],[Records Reviewed]])</f>
        <v xml:space="preserve"> </v>
      </c>
      <c r="G132" s="8" t="str">
        <f ca="1">IF(ISTEXT(Table11011121323456789101112[[#This Row],[Records Reviewed]])," ",U132/Table11011121323456789101112[[#This Row],[Records Reviewed]])</f>
        <v xml:space="preserve"> </v>
      </c>
      <c r="H132" s="8" t="str">
        <f ca="1">IF(ISTEXT(Table11011121323456789101112[[#This Row],[Records Reviewed]])," ",V132/Table11011121323456789101112[[#This Row],[Records Reviewed]])</f>
        <v xml:space="preserve"> </v>
      </c>
      <c r="I132" s="8" t="str">
        <f ca="1">IF(ISTEXT(Table11011121323456789101112[[#This Row],[Records Reviewed]])," ",W132/Table11011121323456789101112[[#This Row],[Records Reviewed]])</f>
        <v xml:space="preserve"> </v>
      </c>
      <c r="J132" s="8" t="str">
        <f ca="1">IF(ISTEXT(Table11011121323456789101112[[#This Row],[Records Reviewed]])," ",X132/Table11011121323456789101112[[#This Row],[Records Reviewed]])</f>
        <v xml:space="preserve"> </v>
      </c>
      <c r="K132" s="8" t="str">
        <f ca="1">IF(ISTEXT(Table11011121323456789101112[[#This Row],[Records Reviewed]])," ",Y132/Table11011121323456789101112[[#This Row],[Records Reviewed]])</f>
        <v xml:space="preserve"> </v>
      </c>
      <c r="L132" s="8" t="str">
        <f ca="1">IF(ISTEXT(Table11011121323456789101112[[#This Row],[Records Reviewed]])," ",Z132/Table11011121323456789101112[[#This Row],[Records Reviewed]])</f>
        <v xml:space="preserve"> </v>
      </c>
      <c r="M132" s="24" t="str">
        <f ca="1">IF(ISTEXT(Table11011121323456789101112[[#This Row],[Records Reviewed]])," ",AA132/Table11011121323456789101112[[#This Row],[Records Reviewed]])</f>
        <v xml:space="preserve"> </v>
      </c>
      <c r="N132" s="52" t="str">
        <f>IF(R132=0," ",IF(ISNONTEXT(Table11011121323456789101112[[#This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IF(ISTEXT(Table11011121323456789101112[[#This Row],[Records Reviewed]])," ",T133/Table11011121323456789101112[[#This Row],[Records Reviewed]])</f>
        <v xml:space="preserve"> </v>
      </c>
      <c r="G133" s="8" t="str">
        <f ca="1">IF(ISTEXT(Table11011121323456789101112[[#This Row],[Records Reviewed]])," ",U133/Table11011121323456789101112[[#This Row],[Records Reviewed]])</f>
        <v xml:space="preserve"> </v>
      </c>
      <c r="H133" s="8" t="str">
        <f ca="1">IF(ISTEXT(Table11011121323456789101112[[#This Row],[Records Reviewed]])," ",V133/Table11011121323456789101112[[#This Row],[Records Reviewed]])</f>
        <v xml:space="preserve"> </v>
      </c>
      <c r="I133" s="8" t="str">
        <f ca="1">IF(ISTEXT(Table11011121323456789101112[[#This Row],[Records Reviewed]])," ",W133/Table11011121323456789101112[[#This Row],[Records Reviewed]])</f>
        <v xml:space="preserve"> </v>
      </c>
      <c r="J133" s="8" t="str">
        <f ca="1">IF(ISTEXT(Table11011121323456789101112[[#This Row],[Records Reviewed]])," ",X133/Table11011121323456789101112[[#This Row],[Records Reviewed]])</f>
        <v xml:space="preserve"> </v>
      </c>
      <c r="K133" s="8" t="str">
        <f ca="1">IF(ISTEXT(Table11011121323456789101112[[#This Row],[Records Reviewed]])," ",Y133/Table11011121323456789101112[[#This Row],[Records Reviewed]])</f>
        <v xml:space="preserve"> </v>
      </c>
      <c r="L133" s="8" t="str">
        <f ca="1">IF(ISTEXT(Table11011121323456789101112[[#This Row],[Records Reviewed]])," ",Z133/Table11011121323456789101112[[#This Row],[Records Reviewed]])</f>
        <v xml:space="preserve"> </v>
      </c>
      <c r="M133" s="24" t="str">
        <f ca="1">IF(ISTEXT(Table11011121323456789101112[[#This Row],[Records Reviewed]])," ",AA133/Table11011121323456789101112[[#This Row],[Records Reviewed]])</f>
        <v xml:space="preserve"> </v>
      </c>
      <c r="N133" s="52" t="str">
        <f>IF(R133=0," ",IF(ISNONTEXT(Table11011121323456789101112[[#This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IF(ISTEXT(Table11011121323456789101112[[#This Row],[Records Reviewed]])," ",T134/Table11011121323456789101112[[#This Row],[Records Reviewed]])</f>
        <v xml:space="preserve"> </v>
      </c>
      <c r="G134" s="8" t="str">
        <f ca="1">IF(ISTEXT(Table11011121323456789101112[[#This Row],[Records Reviewed]])," ",U134/Table11011121323456789101112[[#This Row],[Records Reviewed]])</f>
        <v xml:space="preserve"> </v>
      </c>
      <c r="H134" s="8" t="str">
        <f ca="1">IF(ISTEXT(Table11011121323456789101112[[#This Row],[Records Reviewed]])," ",V134/Table11011121323456789101112[[#This Row],[Records Reviewed]])</f>
        <v xml:space="preserve"> </v>
      </c>
      <c r="I134" s="8" t="str">
        <f ca="1">IF(ISTEXT(Table11011121323456789101112[[#This Row],[Records Reviewed]])," ",W134/Table11011121323456789101112[[#This Row],[Records Reviewed]])</f>
        <v xml:space="preserve"> </v>
      </c>
      <c r="J134" s="8" t="str">
        <f ca="1">IF(ISTEXT(Table11011121323456789101112[[#This Row],[Records Reviewed]])," ",X134/Table11011121323456789101112[[#This Row],[Records Reviewed]])</f>
        <v xml:space="preserve"> </v>
      </c>
      <c r="K134" s="8" t="str">
        <f ca="1">IF(ISTEXT(Table11011121323456789101112[[#This Row],[Records Reviewed]])," ",Y134/Table11011121323456789101112[[#This Row],[Records Reviewed]])</f>
        <v xml:space="preserve"> </v>
      </c>
      <c r="L134" s="8" t="str">
        <f ca="1">IF(ISTEXT(Table11011121323456789101112[[#This Row],[Records Reviewed]])," ",Z134/Table11011121323456789101112[[#This Row],[Records Reviewed]])</f>
        <v xml:space="preserve"> </v>
      </c>
      <c r="M134" s="24" t="str">
        <f ca="1">IF(ISTEXT(Table11011121323456789101112[[#This Row],[Records Reviewed]])," ",AA134/Table11011121323456789101112[[#This Row],[Records Reviewed]])</f>
        <v xml:space="preserve"> </v>
      </c>
      <c r="N134" s="52" t="str">
        <f>IF(R134=0," ",IF(ISNONTEXT(Table11011121323456789101112[[#This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IF(ISTEXT(Table11011121323456789101112[[#This Row],[Records Reviewed]])," ",T135/Table11011121323456789101112[[#This Row],[Records Reviewed]])</f>
        <v xml:space="preserve"> </v>
      </c>
      <c r="G135" s="8" t="str">
        <f ca="1">IF(ISTEXT(Table11011121323456789101112[[#This Row],[Records Reviewed]])," ",U135/Table11011121323456789101112[[#This Row],[Records Reviewed]])</f>
        <v xml:space="preserve"> </v>
      </c>
      <c r="H135" s="8" t="str">
        <f ca="1">IF(ISTEXT(Table11011121323456789101112[[#This Row],[Records Reviewed]])," ",V135/Table11011121323456789101112[[#This Row],[Records Reviewed]])</f>
        <v xml:space="preserve"> </v>
      </c>
      <c r="I135" s="8" t="str">
        <f ca="1">IF(ISTEXT(Table11011121323456789101112[[#This Row],[Records Reviewed]])," ",W135/Table11011121323456789101112[[#This Row],[Records Reviewed]])</f>
        <v xml:space="preserve"> </v>
      </c>
      <c r="J135" s="8" t="str">
        <f ca="1">IF(ISTEXT(Table11011121323456789101112[[#This Row],[Records Reviewed]])," ",X135/Table11011121323456789101112[[#This Row],[Records Reviewed]])</f>
        <v xml:space="preserve"> </v>
      </c>
      <c r="K135" s="8" t="str">
        <f ca="1">IF(ISTEXT(Table11011121323456789101112[[#This Row],[Records Reviewed]])," ",Y135/Table11011121323456789101112[[#This Row],[Records Reviewed]])</f>
        <v xml:space="preserve"> </v>
      </c>
      <c r="L135" s="8" t="str">
        <f ca="1">IF(ISTEXT(Table11011121323456789101112[[#This Row],[Records Reviewed]])," ",Z135/Table11011121323456789101112[[#This Row],[Records Reviewed]])</f>
        <v xml:space="preserve"> </v>
      </c>
      <c r="M135" s="24" t="str">
        <f ca="1">IF(ISTEXT(Table11011121323456789101112[[#This Row],[Records Reviewed]])," ",AA135/Table11011121323456789101112[[#This Row],[Records Reviewed]])</f>
        <v xml:space="preserve"> </v>
      </c>
      <c r="N135" s="52" t="str">
        <f>IF(R135=0," ",IF(ISNONTEXT(Table11011121323456789101112[[#This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IF(ISTEXT(Table11011121323456789101112[[#This Row],[Records Reviewed]])," ",T136/Table11011121323456789101112[[#This Row],[Records Reviewed]])</f>
        <v xml:space="preserve"> </v>
      </c>
      <c r="G136" s="8" t="str">
        <f ca="1">IF(ISTEXT(Table11011121323456789101112[[#This Row],[Records Reviewed]])," ",U136/Table11011121323456789101112[[#This Row],[Records Reviewed]])</f>
        <v xml:space="preserve"> </v>
      </c>
      <c r="H136" s="8" t="str">
        <f ca="1">IF(ISTEXT(Table11011121323456789101112[[#This Row],[Records Reviewed]])," ",V136/Table11011121323456789101112[[#This Row],[Records Reviewed]])</f>
        <v xml:space="preserve"> </v>
      </c>
      <c r="I136" s="8" t="str">
        <f ca="1">IF(ISTEXT(Table11011121323456789101112[[#This Row],[Records Reviewed]])," ",W136/Table11011121323456789101112[[#This Row],[Records Reviewed]])</f>
        <v xml:space="preserve"> </v>
      </c>
      <c r="J136" s="8" t="str">
        <f ca="1">IF(ISTEXT(Table11011121323456789101112[[#This Row],[Records Reviewed]])," ",X136/Table11011121323456789101112[[#This Row],[Records Reviewed]])</f>
        <v xml:space="preserve"> </v>
      </c>
      <c r="K136" s="8" t="str">
        <f ca="1">IF(ISTEXT(Table11011121323456789101112[[#This Row],[Records Reviewed]])," ",Y136/Table11011121323456789101112[[#This Row],[Records Reviewed]])</f>
        <v xml:space="preserve"> </v>
      </c>
      <c r="L136" s="8" t="str">
        <f ca="1">IF(ISTEXT(Table11011121323456789101112[[#This Row],[Records Reviewed]])," ",Z136/Table11011121323456789101112[[#This Row],[Records Reviewed]])</f>
        <v xml:space="preserve"> </v>
      </c>
      <c r="M136" s="24" t="str">
        <f ca="1">IF(ISTEXT(Table11011121323456789101112[[#This Row],[Records Reviewed]])," ",AA136/Table11011121323456789101112[[#This Row],[Records Reviewed]])</f>
        <v xml:space="preserve"> </v>
      </c>
      <c r="N136" s="52" t="str">
        <f>IF(R136=0," ",IF(ISNONTEXT(Table11011121323456789101112[[#This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IF(ISTEXT(Table11011121323456789101112[[#This Row],[Records Reviewed]])," ",T137/Table11011121323456789101112[[#This Row],[Records Reviewed]])</f>
        <v xml:space="preserve"> </v>
      </c>
      <c r="G137" s="8" t="str">
        <f ca="1">IF(ISTEXT(Table11011121323456789101112[[#This Row],[Records Reviewed]])," ",U137/Table11011121323456789101112[[#This Row],[Records Reviewed]])</f>
        <v xml:space="preserve"> </v>
      </c>
      <c r="H137" s="8" t="str">
        <f ca="1">IF(ISTEXT(Table11011121323456789101112[[#This Row],[Records Reviewed]])," ",V137/Table11011121323456789101112[[#This Row],[Records Reviewed]])</f>
        <v xml:space="preserve"> </v>
      </c>
      <c r="I137" s="8" t="str">
        <f ca="1">IF(ISTEXT(Table11011121323456789101112[[#This Row],[Records Reviewed]])," ",W137/Table11011121323456789101112[[#This Row],[Records Reviewed]])</f>
        <v xml:space="preserve"> </v>
      </c>
      <c r="J137" s="8" t="str">
        <f ca="1">IF(ISTEXT(Table11011121323456789101112[[#This Row],[Records Reviewed]])," ",X137/Table11011121323456789101112[[#This Row],[Records Reviewed]])</f>
        <v xml:space="preserve"> </v>
      </c>
      <c r="K137" s="8" t="str">
        <f ca="1">IF(ISTEXT(Table11011121323456789101112[[#This Row],[Records Reviewed]])," ",Y137/Table11011121323456789101112[[#This Row],[Records Reviewed]])</f>
        <v xml:space="preserve"> </v>
      </c>
      <c r="L137" s="8" t="str">
        <f ca="1">IF(ISTEXT(Table11011121323456789101112[[#This Row],[Records Reviewed]])," ",Z137/Table11011121323456789101112[[#This Row],[Records Reviewed]])</f>
        <v xml:space="preserve"> </v>
      </c>
      <c r="M137" s="24" t="str">
        <f ca="1">IF(ISTEXT(Table11011121323456789101112[[#This Row],[Records Reviewed]])," ",AA137/Table11011121323456789101112[[#This Row],[Records Reviewed]])</f>
        <v xml:space="preserve"> </v>
      </c>
      <c r="N137" s="52" t="str">
        <f>IF(R137=0," ",IF(ISNONTEXT(Table11011121323456789101112[[#This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IF(ISTEXT(Table11011121323456789101112[[#This Row],[Records Reviewed]])," ",T138/Table11011121323456789101112[[#This Row],[Records Reviewed]])</f>
        <v xml:space="preserve"> </v>
      </c>
      <c r="G138" s="8" t="str">
        <f ca="1">IF(ISTEXT(Table11011121323456789101112[[#This Row],[Records Reviewed]])," ",U138/Table11011121323456789101112[[#This Row],[Records Reviewed]])</f>
        <v xml:space="preserve"> </v>
      </c>
      <c r="H138" s="8" t="str">
        <f ca="1">IF(ISTEXT(Table11011121323456789101112[[#This Row],[Records Reviewed]])," ",V138/Table11011121323456789101112[[#This Row],[Records Reviewed]])</f>
        <v xml:space="preserve"> </v>
      </c>
      <c r="I138" s="8" t="str">
        <f ca="1">IF(ISTEXT(Table11011121323456789101112[[#This Row],[Records Reviewed]])," ",W138/Table11011121323456789101112[[#This Row],[Records Reviewed]])</f>
        <v xml:space="preserve"> </v>
      </c>
      <c r="J138" s="8" t="str">
        <f ca="1">IF(ISTEXT(Table11011121323456789101112[[#This Row],[Records Reviewed]])," ",X138/Table11011121323456789101112[[#This Row],[Records Reviewed]])</f>
        <v xml:space="preserve"> </v>
      </c>
      <c r="K138" s="8" t="str">
        <f ca="1">IF(ISTEXT(Table11011121323456789101112[[#This Row],[Records Reviewed]])," ",Y138/Table11011121323456789101112[[#This Row],[Records Reviewed]])</f>
        <v xml:space="preserve"> </v>
      </c>
      <c r="L138" s="8" t="str">
        <f ca="1">IF(ISTEXT(Table11011121323456789101112[[#This Row],[Records Reviewed]])," ",Z138/Table11011121323456789101112[[#This Row],[Records Reviewed]])</f>
        <v xml:space="preserve"> </v>
      </c>
      <c r="M138" s="24" t="str">
        <f ca="1">IF(ISTEXT(Table11011121323456789101112[[#This Row],[Records Reviewed]])," ",AA138/Table11011121323456789101112[[#This Row],[Records Reviewed]])</f>
        <v xml:space="preserve"> </v>
      </c>
      <c r="N138" s="52" t="str">
        <f>IF(R138=0," ",IF(ISNONTEXT(Table11011121323456789101112[[#This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IF(ISTEXT(Table11011121323456789101112[[#This Row],[Records Reviewed]])," ",T139/Table11011121323456789101112[[#This Row],[Records Reviewed]])</f>
        <v xml:space="preserve"> </v>
      </c>
      <c r="G139" s="8" t="str">
        <f ca="1">IF(ISTEXT(Table11011121323456789101112[[#This Row],[Records Reviewed]])," ",U139/Table11011121323456789101112[[#This Row],[Records Reviewed]])</f>
        <v xml:space="preserve"> </v>
      </c>
      <c r="H139" s="8" t="str">
        <f ca="1">IF(ISTEXT(Table11011121323456789101112[[#This Row],[Records Reviewed]])," ",V139/Table11011121323456789101112[[#This Row],[Records Reviewed]])</f>
        <v xml:space="preserve"> </v>
      </c>
      <c r="I139" s="8" t="str">
        <f ca="1">IF(ISTEXT(Table11011121323456789101112[[#This Row],[Records Reviewed]])," ",W139/Table11011121323456789101112[[#This Row],[Records Reviewed]])</f>
        <v xml:space="preserve"> </v>
      </c>
      <c r="J139" s="8" t="str">
        <f ca="1">IF(ISTEXT(Table11011121323456789101112[[#This Row],[Records Reviewed]])," ",X139/Table11011121323456789101112[[#This Row],[Records Reviewed]])</f>
        <v xml:space="preserve"> </v>
      </c>
      <c r="K139" s="8" t="str">
        <f ca="1">IF(ISTEXT(Table11011121323456789101112[[#This Row],[Records Reviewed]])," ",Y139/Table11011121323456789101112[[#This Row],[Records Reviewed]])</f>
        <v xml:space="preserve"> </v>
      </c>
      <c r="L139" s="8" t="str">
        <f ca="1">IF(ISTEXT(Table11011121323456789101112[[#This Row],[Records Reviewed]])," ",Z139/Table11011121323456789101112[[#This Row],[Records Reviewed]])</f>
        <v xml:space="preserve"> </v>
      </c>
      <c r="M139" s="24" t="str">
        <f ca="1">IF(ISTEXT(Table11011121323456789101112[[#This Row],[Records Reviewed]])," ",AA139/Table11011121323456789101112[[#This Row],[Records Reviewed]])</f>
        <v xml:space="preserve"> </v>
      </c>
      <c r="N139" s="52" t="str">
        <f>IF(R139=0," ",IF(ISNONTEXT(Table11011121323456789101112[[#This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IF(ISTEXT(Table11011121323456789101112[[#This Row],[Records Reviewed]])," ",T140/Table11011121323456789101112[[#This Row],[Records Reviewed]])</f>
        <v xml:space="preserve"> </v>
      </c>
      <c r="G140" s="8" t="str">
        <f ca="1">IF(ISTEXT(Table11011121323456789101112[[#This Row],[Records Reviewed]])," ",U140/Table11011121323456789101112[[#This Row],[Records Reviewed]])</f>
        <v xml:space="preserve"> </v>
      </c>
      <c r="H140" s="8" t="str">
        <f ca="1">IF(ISTEXT(Table11011121323456789101112[[#This Row],[Records Reviewed]])," ",V140/Table11011121323456789101112[[#This Row],[Records Reviewed]])</f>
        <v xml:space="preserve"> </v>
      </c>
      <c r="I140" s="8" t="str">
        <f ca="1">IF(ISTEXT(Table11011121323456789101112[[#This Row],[Records Reviewed]])," ",W140/Table11011121323456789101112[[#This Row],[Records Reviewed]])</f>
        <v xml:space="preserve"> </v>
      </c>
      <c r="J140" s="8" t="str">
        <f ca="1">IF(ISTEXT(Table11011121323456789101112[[#This Row],[Records Reviewed]])," ",X140/Table11011121323456789101112[[#This Row],[Records Reviewed]])</f>
        <v xml:space="preserve"> </v>
      </c>
      <c r="K140" s="8" t="str">
        <f ca="1">IF(ISTEXT(Table11011121323456789101112[[#This Row],[Records Reviewed]])," ",Y140/Table11011121323456789101112[[#This Row],[Records Reviewed]])</f>
        <v xml:space="preserve"> </v>
      </c>
      <c r="L140" s="8" t="str">
        <f ca="1">IF(ISTEXT(Table11011121323456789101112[[#This Row],[Records Reviewed]])," ",Z140/Table11011121323456789101112[[#This Row],[Records Reviewed]])</f>
        <v xml:space="preserve"> </v>
      </c>
      <c r="M140" s="24" t="str">
        <f ca="1">IF(ISTEXT(Table11011121323456789101112[[#This Row],[Records Reviewed]])," ",AA140/Table11011121323456789101112[[#This Row],[Records Reviewed]])</f>
        <v xml:space="preserve"> </v>
      </c>
      <c r="N140" s="52" t="str">
        <f>IF(R140=0," ",IF(ISNONTEXT(Table11011121323456789101112[[#This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AB33" sqref="AB33"/>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"&amp;'Q3 2017'!D34&amp;"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IF(ISTEXT(Table1101112132345678910111213[[#This Row],[Records Reviewed]])," ",T34/Table1101112132345678910111213[[#This Row],[Records Reviewed]])</f>
        <v>#DIV/0!</v>
      </c>
      <c r="G34" s="57" t="e">
        <f ca="1">IF(ISTEXT(Table1101112132345678910111213[[#This Row],[Records Reviewed]])," ",U34/Table1101112132345678910111213[[#This Row],[Records Reviewed]])</f>
        <v>#DIV/0!</v>
      </c>
      <c r="H34" s="57" t="e">
        <f ca="1">IF(ISTEXT(Table1101112132345678910111213[[#This Row],[Records Reviewed]])," ",V34/Table1101112132345678910111213[[#This Row],[Records Reviewed]])</f>
        <v>#DIV/0!</v>
      </c>
      <c r="I34" s="57" t="e">
        <f ca="1">IF(ISTEXT(Table1101112132345678910111213[[#This Row],[Records Reviewed]])," ",W34/Table1101112132345678910111213[[#This Row],[Records Reviewed]])</f>
        <v>#DIV/0!</v>
      </c>
      <c r="J34" s="57" t="e">
        <f ca="1">IF(ISTEXT(Table1101112132345678910111213[[#This Row],[Records Reviewed]])," ",X34/Table1101112132345678910111213[[#This Row],[Records Reviewed]])</f>
        <v>#DIV/0!</v>
      </c>
      <c r="K34" s="57" t="e">
        <f ca="1">IF(ISTEXT(Table1101112132345678910111213[[#This Row],[Records Reviewed]])," ",Y34/Table1101112132345678910111213[[#This Row],[Records Reviewed]])</f>
        <v>#DIV/0!</v>
      </c>
      <c r="L34" s="57" t="e">
        <f ca="1">IF(ISTEXT(Table1101112132345678910111213[[#This Row],[Records Reviewed]])," ",Z34/Table1101112132345678910111213[[#This Row],[Records Reviewed]])</f>
        <v>#DIV/0!</v>
      </c>
      <c r="M34" s="58" t="e">
        <f ca="1">IF(ISTEXT(Table1101112132345678910111213[[#This Row],[Records Reviewed]])," ",AA34/Table1101112132345678910111213[[#This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IF(ISTEXT(Table1101112132345678910111213[[#This Row],[Records Reviewed]])," ",T35/Table1101112132345678910111213[[#This Row],[Records Reviewed]])</f>
        <v xml:space="preserve"> </v>
      </c>
      <c r="G35" s="8" t="str">
        <f ca="1">IF(ISTEXT(Table1101112132345678910111213[[#This Row],[Records Reviewed]])," ",U35/Table1101112132345678910111213[[#This Row],[Records Reviewed]])</f>
        <v xml:space="preserve"> </v>
      </c>
      <c r="H35" s="8" t="str">
        <f ca="1">IF(ISTEXT(Table1101112132345678910111213[[#This Row],[Records Reviewed]])," ",V35/Table1101112132345678910111213[[#This Row],[Records Reviewed]])</f>
        <v xml:space="preserve"> </v>
      </c>
      <c r="I35" s="8" t="str">
        <f ca="1">IF(ISTEXT(Table1101112132345678910111213[[#This Row],[Records Reviewed]])," ",W35/Table1101112132345678910111213[[#This Row],[Records Reviewed]])</f>
        <v xml:space="preserve"> </v>
      </c>
      <c r="J35" s="8" t="str">
        <f ca="1">IF(ISTEXT(Table1101112132345678910111213[[#This Row],[Records Reviewed]])," ",X35/Table1101112132345678910111213[[#This Row],[Records Reviewed]])</f>
        <v xml:space="preserve"> </v>
      </c>
      <c r="K35" s="8" t="str">
        <f ca="1">IF(ISTEXT(Table1101112132345678910111213[[#This Row],[Records Reviewed]])," ",Y35/Table1101112132345678910111213[[#This Row],[Records Reviewed]])</f>
        <v xml:space="preserve"> </v>
      </c>
      <c r="L35" s="8" t="str">
        <f ca="1">IF(ISTEXT(Table1101112132345678910111213[[#This Row],[Records Reviewed]])," ",Z35/Table1101112132345678910111213[[#This Row],[Records Reviewed]])</f>
        <v xml:space="preserve"> </v>
      </c>
      <c r="M35" s="24" t="str">
        <f ca="1">IF(ISTEXT(Table1101112132345678910111213[[#This Row],[Records Reviewed]])," ",AA35/Table1101112132345678910111213[[#This Row],[Records Reviewed]])</f>
        <v xml:space="preserve"> </v>
      </c>
      <c r="N35" s="52" t="str">
        <f>IF(R35=0," ",IF(ISNONTEXT(Table1101112132345678910111213[[#This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IF(ISTEXT(Table1101112132345678910111213[[#This Row],[Records Reviewed]])," ",T36/Table1101112132345678910111213[[#This Row],[Records Reviewed]])</f>
        <v xml:space="preserve"> </v>
      </c>
      <c r="G36" s="8" t="str">
        <f ca="1">IF(ISTEXT(Table1101112132345678910111213[[#This Row],[Records Reviewed]])," ",U36/Table1101112132345678910111213[[#This Row],[Records Reviewed]])</f>
        <v xml:space="preserve"> </v>
      </c>
      <c r="H36" s="8" t="str">
        <f ca="1">IF(ISTEXT(Table1101112132345678910111213[[#This Row],[Records Reviewed]])," ",V36/Table1101112132345678910111213[[#This Row],[Records Reviewed]])</f>
        <v xml:space="preserve"> </v>
      </c>
      <c r="I36" s="8" t="str">
        <f ca="1">IF(ISTEXT(Table1101112132345678910111213[[#This Row],[Records Reviewed]])," ",W36/Table1101112132345678910111213[[#This Row],[Records Reviewed]])</f>
        <v xml:space="preserve"> </v>
      </c>
      <c r="J36" s="8" t="str">
        <f ca="1">IF(ISTEXT(Table1101112132345678910111213[[#This Row],[Records Reviewed]])," ",X36/Table1101112132345678910111213[[#This Row],[Records Reviewed]])</f>
        <v xml:space="preserve"> </v>
      </c>
      <c r="K36" s="8" t="str">
        <f ca="1">IF(ISTEXT(Table1101112132345678910111213[[#This Row],[Records Reviewed]])," ",Y36/Table1101112132345678910111213[[#This Row],[Records Reviewed]])</f>
        <v xml:space="preserve"> </v>
      </c>
      <c r="L36" s="8" t="str">
        <f ca="1">IF(ISTEXT(Table1101112132345678910111213[[#This Row],[Records Reviewed]])," ",Z36/Table1101112132345678910111213[[#This Row],[Records Reviewed]])</f>
        <v xml:space="preserve"> </v>
      </c>
      <c r="M36" s="24" t="str">
        <f ca="1">IF(ISTEXT(Table1101112132345678910111213[[#This Row],[Records Reviewed]])," ",AA36/Table1101112132345678910111213[[#This Row],[Records Reviewed]])</f>
        <v xml:space="preserve"> </v>
      </c>
      <c r="N36" s="52" t="str">
        <f>IF(R36=0," ",IF(ISNONTEXT(Table1101112132345678910111213[[#This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IF(ISTEXT(Table1101112132345678910111213[[#This Row],[Records Reviewed]])," ",T37/Table1101112132345678910111213[[#This Row],[Records Reviewed]])</f>
        <v xml:space="preserve"> </v>
      </c>
      <c r="G37" s="8" t="str">
        <f ca="1">IF(ISTEXT(Table1101112132345678910111213[[#This Row],[Records Reviewed]])," ",U37/Table1101112132345678910111213[[#This Row],[Records Reviewed]])</f>
        <v xml:space="preserve"> </v>
      </c>
      <c r="H37" s="8" t="str">
        <f ca="1">IF(ISTEXT(Table1101112132345678910111213[[#This Row],[Records Reviewed]])," ",V37/Table1101112132345678910111213[[#This Row],[Records Reviewed]])</f>
        <v xml:space="preserve"> </v>
      </c>
      <c r="I37" s="8" t="str">
        <f ca="1">IF(ISTEXT(Table1101112132345678910111213[[#This Row],[Records Reviewed]])," ",W37/Table1101112132345678910111213[[#This Row],[Records Reviewed]])</f>
        <v xml:space="preserve"> </v>
      </c>
      <c r="J37" s="8" t="str">
        <f ca="1">IF(ISTEXT(Table1101112132345678910111213[[#This Row],[Records Reviewed]])," ",X37/Table1101112132345678910111213[[#This Row],[Records Reviewed]])</f>
        <v xml:space="preserve"> </v>
      </c>
      <c r="K37" s="8" t="str">
        <f ca="1">IF(ISTEXT(Table1101112132345678910111213[[#This Row],[Records Reviewed]])," ",Y37/Table1101112132345678910111213[[#This Row],[Records Reviewed]])</f>
        <v xml:space="preserve"> </v>
      </c>
      <c r="L37" s="8" t="str">
        <f ca="1">IF(ISTEXT(Table1101112132345678910111213[[#This Row],[Records Reviewed]])," ",Z37/Table1101112132345678910111213[[#This Row],[Records Reviewed]])</f>
        <v xml:space="preserve"> </v>
      </c>
      <c r="M37" s="24" t="str">
        <f ca="1">IF(ISTEXT(Table1101112132345678910111213[[#This Row],[Records Reviewed]])," ",AA37/Table1101112132345678910111213[[#This Row],[Records Reviewed]])</f>
        <v xml:space="preserve"> </v>
      </c>
      <c r="N37" s="52" t="str">
        <f>IF(R37=0," ",IF(ISNONTEXT(Table1101112132345678910111213[[#This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IF(ISTEXT(Table1101112132345678910111213[[#This Row],[Records Reviewed]])," ",T38/Table1101112132345678910111213[[#This Row],[Records Reviewed]])</f>
        <v xml:space="preserve"> </v>
      </c>
      <c r="G38" s="8" t="str">
        <f ca="1">IF(ISTEXT(Table1101112132345678910111213[[#This Row],[Records Reviewed]])," ",U38/Table1101112132345678910111213[[#This Row],[Records Reviewed]])</f>
        <v xml:space="preserve"> </v>
      </c>
      <c r="H38" s="8" t="str">
        <f ca="1">IF(ISTEXT(Table1101112132345678910111213[[#This Row],[Records Reviewed]])," ",V38/Table1101112132345678910111213[[#This Row],[Records Reviewed]])</f>
        <v xml:space="preserve"> </v>
      </c>
      <c r="I38" s="8" t="str">
        <f ca="1">IF(ISTEXT(Table1101112132345678910111213[[#This Row],[Records Reviewed]])," ",W38/Table1101112132345678910111213[[#This Row],[Records Reviewed]])</f>
        <v xml:space="preserve"> </v>
      </c>
      <c r="J38" s="8" t="str">
        <f ca="1">IF(ISTEXT(Table1101112132345678910111213[[#This Row],[Records Reviewed]])," ",X38/Table1101112132345678910111213[[#This Row],[Records Reviewed]])</f>
        <v xml:space="preserve"> </v>
      </c>
      <c r="K38" s="8" t="str">
        <f ca="1">IF(ISTEXT(Table1101112132345678910111213[[#This Row],[Records Reviewed]])," ",Y38/Table1101112132345678910111213[[#This Row],[Records Reviewed]])</f>
        <v xml:space="preserve"> </v>
      </c>
      <c r="L38" s="8" t="str">
        <f ca="1">IF(ISTEXT(Table1101112132345678910111213[[#This Row],[Records Reviewed]])," ",Z38/Table1101112132345678910111213[[#This Row],[Records Reviewed]])</f>
        <v xml:space="preserve"> </v>
      </c>
      <c r="M38" s="24" t="str">
        <f ca="1">IF(ISTEXT(Table1101112132345678910111213[[#This Row],[Records Reviewed]])," ",AA38/Table1101112132345678910111213[[#This Row],[Records Reviewed]])</f>
        <v xml:space="preserve"> </v>
      </c>
      <c r="N38" s="52" t="str">
        <f>IF(R38=0," ",IF(ISNONTEXT(Table1101112132345678910111213[[#This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IF(ISTEXT(Table1101112132345678910111213[[#This Row],[Records Reviewed]])," ",T39/Table1101112132345678910111213[[#This Row],[Records Reviewed]])</f>
        <v xml:space="preserve"> </v>
      </c>
      <c r="G39" s="8" t="str">
        <f ca="1">IF(ISTEXT(Table1101112132345678910111213[[#This Row],[Records Reviewed]])," ",U39/Table1101112132345678910111213[[#This Row],[Records Reviewed]])</f>
        <v xml:space="preserve"> </v>
      </c>
      <c r="H39" s="8" t="str">
        <f ca="1">IF(ISTEXT(Table1101112132345678910111213[[#This Row],[Records Reviewed]])," ",V39/Table1101112132345678910111213[[#This Row],[Records Reviewed]])</f>
        <v xml:space="preserve"> </v>
      </c>
      <c r="I39" s="8" t="str">
        <f ca="1">IF(ISTEXT(Table1101112132345678910111213[[#This Row],[Records Reviewed]])," ",W39/Table1101112132345678910111213[[#This Row],[Records Reviewed]])</f>
        <v xml:space="preserve"> </v>
      </c>
      <c r="J39" s="8" t="str">
        <f ca="1">IF(ISTEXT(Table1101112132345678910111213[[#This Row],[Records Reviewed]])," ",X39/Table1101112132345678910111213[[#This Row],[Records Reviewed]])</f>
        <v xml:space="preserve"> </v>
      </c>
      <c r="K39" s="8" t="str">
        <f ca="1">IF(ISTEXT(Table1101112132345678910111213[[#This Row],[Records Reviewed]])," ",Y39/Table1101112132345678910111213[[#This Row],[Records Reviewed]])</f>
        <v xml:space="preserve"> </v>
      </c>
      <c r="L39" s="8" t="str">
        <f ca="1">IF(ISTEXT(Table1101112132345678910111213[[#This Row],[Records Reviewed]])," ",Z39/Table1101112132345678910111213[[#This Row],[Records Reviewed]])</f>
        <v xml:space="preserve"> </v>
      </c>
      <c r="M39" s="24" t="str">
        <f ca="1">IF(ISTEXT(Table1101112132345678910111213[[#This Row],[Records Reviewed]])," ",AA39/Table1101112132345678910111213[[#This Row],[Records Reviewed]])</f>
        <v xml:space="preserve"> </v>
      </c>
      <c r="N39" s="52" t="str">
        <f>IF(R39=0," ",IF(ISNONTEXT(Table1101112132345678910111213[[#This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IF(ISTEXT(Table1101112132345678910111213[[#This Row],[Records Reviewed]])," ",T40/Table1101112132345678910111213[[#This Row],[Records Reviewed]])</f>
        <v xml:space="preserve"> </v>
      </c>
      <c r="G40" s="8" t="str">
        <f ca="1">IF(ISTEXT(Table1101112132345678910111213[[#This Row],[Records Reviewed]])," ",U40/Table1101112132345678910111213[[#This Row],[Records Reviewed]])</f>
        <v xml:space="preserve"> </v>
      </c>
      <c r="H40" s="8" t="str">
        <f ca="1">IF(ISTEXT(Table1101112132345678910111213[[#This Row],[Records Reviewed]])," ",V40/Table1101112132345678910111213[[#This Row],[Records Reviewed]])</f>
        <v xml:space="preserve"> </v>
      </c>
      <c r="I40" s="8" t="str">
        <f ca="1">IF(ISTEXT(Table1101112132345678910111213[[#This Row],[Records Reviewed]])," ",W40/Table1101112132345678910111213[[#This Row],[Records Reviewed]])</f>
        <v xml:space="preserve"> </v>
      </c>
      <c r="J40" s="8" t="str">
        <f ca="1">IF(ISTEXT(Table1101112132345678910111213[[#This Row],[Records Reviewed]])," ",X40/Table1101112132345678910111213[[#This Row],[Records Reviewed]])</f>
        <v xml:space="preserve"> </v>
      </c>
      <c r="K40" s="8" t="str">
        <f ca="1">IF(ISTEXT(Table1101112132345678910111213[[#This Row],[Records Reviewed]])," ",Y40/Table1101112132345678910111213[[#This Row],[Records Reviewed]])</f>
        <v xml:space="preserve"> </v>
      </c>
      <c r="L40" s="8" t="str">
        <f ca="1">IF(ISTEXT(Table1101112132345678910111213[[#This Row],[Records Reviewed]])," ",Z40/Table1101112132345678910111213[[#This Row],[Records Reviewed]])</f>
        <v xml:space="preserve"> </v>
      </c>
      <c r="M40" s="24" t="str">
        <f ca="1">IF(ISTEXT(Table1101112132345678910111213[[#This Row],[Records Reviewed]])," ",AA40/Table1101112132345678910111213[[#This Row],[Records Reviewed]])</f>
        <v xml:space="preserve"> </v>
      </c>
      <c r="N40" s="52" t="str">
        <f>IF(R40=0," ",IF(ISNONTEXT(Table1101112132345678910111213[[#This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IF(ISTEXT(Table1101112132345678910111213[[#This Row],[Records Reviewed]])," ",T41/Table1101112132345678910111213[[#This Row],[Records Reviewed]])</f>
        <v xml:space="preserve"> </v>
      </c>
      <c r="G41" s="8" t="str">
        <f ca="1">IF(ISTEXT(Table1101112132345678910111213[[#This Row],[Records Reviewed]])," ",U41/Table1101112132345678910111213[[#This Row],[Records Reviewed]])</f>
        <v xml:space="preserve"> </v>
      </c>
      <c r="H41" s="8" t="str">
        <f ca="1">IF(ISTEXT(Table1101112132345678910111213[[#This Row],[Records Reviewed]])," ",V41/Table1101112132345678910111213[[#This Row],[Records Reviewed]])</f>
        <v xml:space="preserve"> </v>
      </c>
      <c r="I41" s="8" t="str">
        <f ca="1">IF(ISTEXT(Table1101112132345678910111213[[#This Row],[Records Reviewed]])," ",W41/Table1101112132345678910111213[[#This Row],[Records Reviewed]])</f>
        <v xml:space="preserve"> </v>
      </c>
      <c r="J41" s="8" t="str">
        <f ca="1">IF(ISTEXT(Table1101112132345678910111213[[#This Row],[Records Reviewed]])," ",X41/Table1101112132345678910111213[[#This Row],[Records Reviewed]])</f>
        <v xml:space="preserve"> </v>
      </c>
      <c r="K41" s="8" t="str">
        <f ca="1">IF(ISTEXT(Table1101112132345678910111213[[#This Row],[Records Reviewed]])," ",Y41/Table1101112132345678910111213[[#This Row],[Records Reviewed]])</f>
        <v xml:space="preserve"> </v>
      </c>
      <c r="L41" s="8" t="str">
        <f ca="1">IF(ISTEXT(Table1101112132345678910111213[[#This Row],[Records Reviewed]])," ",Z41/Table1101112132345678910111213[[#This Row],[Records Reviewed]])</f>
        <v xml:space="preserve"> </v>
      </c>
      <c r="M41" s="24" t="str">
        <f ca="1">IF(ISTEXT(Table1101112132345678910111213[[#This Row],[Records Reviewed]])," ",AA41/Table1101112132345678910111213[[#This Row],[Records Reviewed]])</f>
        <v xml:space="preserve"> </v>
      </c>
      <c r="N41" s="52" t="str">
        <f>IF(R41=0," ",IF(ISNONTEXT(Table1101112132345678910111213[[#This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IF(ISTEXT(Table1101112132345678910111213[[#This Row],[Records Reviewed]])," ",T42/Table1101112132345678910111213[[#This Row],[Records Reviewed]])</f>
        <v xml:space="preserve"> </v>
      </c>
      <c r="G42" s="8" t="str">
        <f ca="1">IF(ISTEXT(Table1101112132345678910111213[[#This Row],[Records Reviewed]])," ",U42/Table1101112132345678910111213[[#This Row],[Records Reviewed]])</f>
        <v xml:space="preserve"> </v>
      </c>
      <c r="H42" s="8" t="str">
        <f ca="1">IF(ISTEXT(Table1101112132345678910111213[[#This Row],[Records Reviewed]])," ",V42/Table1101112132345678910111213[[#This Row],[Records Reviewed]])</f>
        <v xml:space="preserve"> </v>
      </c>
      <c r="I42" s="8" t="str">
        <f ca="1">IF(ISTEXT(Table1101112132345678910111213[[#This Row],[Records Reviewed]])," ",W42/Table1101112132345678910111213[[#This Row],[Records Reviewed]])</f>
        <v xml:space="preserve"> </v>
      </c>
      <c r="J42" s="8" t="str">
        <f ca="1">IF(ISTEXT(Table1101112132345678910111213[[#This Row],[Records Reviewed]])," ",X42/Table1101112132345678910111213[[#This Row],[Records Reviewed]])</f>
        <v xml:space="preserve"> </v>
      </c>
      <c r="K42" s="8" t="str">
        <f ca="1">IF(ISTEXT(Table1101112132345678910111213[[#This Row],[Records Reviewed]])," ",Y42/Table1101112132345678910111213[[#This Row],[Records Reviewed]])</f>
        <v xml:space="preserve"> </v>
      </c>
      <c r="L42" s="8" t="str">
        <f ca="1">IF(ISTEXT(Table1101112132345678910111213[[#This Row],[Records Reviewed]])," ",Z42/Table1101112132345678910111213[[#This Row],[Records Reviewed]])</f>
        <v xml:space="preserve"> </v>
      </c>
      <c r="M42" s="24" t="str">
        <f ca="1">IF(ISTEXT(Table1101112132345678910111213[[#This Row],[Records Reviewed]])," ",AA42/Table1101112132345678910111213[[#This Row],[Records Reviewed]])</f>
        <v xml:space="preserve"> </v>
      </c>
      <c r="N42" s="52" t="str">
        <f>IF(R42=0," ",IF(ISNONTEXT(Table1101112132345678910111213[[#This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IF(ISTEXT(Table1101112132345678910111213[[#This Row],[Records Reviewed]])," ",T43/Table1101112132345678910111213[[#This Row],[Records Reviewed]])</f>
        <v xml:space="preserve"> </v>
      </c>
      <c r="G43" s="8" t="str">
        <f ca="1">IF(ISTEXT(Table1101112132345678910111213[[#This Row],[Records Reviewed]])," ",U43/Table1101112132345678910111213[[#This Row],[Records Reviewed]])</f>
        <v xml:space="preserve"> </v>
      </c>
      <c r="H43" s="8" t="str">
        <f ca="1">IF(ISTEXT(Table1101112132345678910111213[[#This Row],[Records Reviewed]])," ",V43/Table1101112132345678910111213[[#This Row],[Records Reviewed]])</f>
        <v xml:space="preserve"> </v>
      </c>
      <c r="I43" s="8" t="str">
        <f ca="1">IF(ISTEXT(Table1101112132345678910111213[[#This Row],[Records Reviewed]])," ",W43/Table1101112132345678910111213[[#This Row],[Records Reviewed]])</f>
        <v xml:space="preserve"> </v>
      </c>
      <c r="J43" s="8" t="str">
        <f ca="1">IF(ISTEXT(Table1101112132345678910111213[[#This Row],[Records Reviewed]])," ",X43/Table1101112132345678910111213[[#This Row],[Records Reviewed]])</f>
        <v xml:space="preserve"> </v>
      </c>
      <c r="K43" s="8" t="str">
        <f ca="1">IF(ISTEXT(Table1101112132345678910111213[[#This Row],[Records Reviewed]])," ",Y43/Table1101112132345678910111213[[#This Row],[Records Reviewed]])</f>
        <v xml:space="preserve"> </v>
      </c>
      <c r="L43" s="8" t="str">
        <f ca="1">IF(ISTEXT(Table1101112132345678910111213[[#This Row],[Records Reviewed]])," ",Z43/Table1101112132345678910111213[[#This Row],[Records Reviewed]])</f>
        <v xml:space="preserve"> </v>
      </c>
      <c r="M43" s="24" t="str">
        <f ca="1">IF(ISTEXT(Table1101112132345678910111213[[#This Row],[Records Reviewed]])," ",AA43/Table1101112132345678910111213[[#This Row],[Records Reviewed]])</f>
        <v xml:space="preserve"> </v>
      </c>
      <c r="N43" s="52" t="str">
        <f>IF(R43=0," ",IF(ISNONTEXT(Table1101112132345678910111213[[#This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IF(ISTEXT(Table1101112132345678910111213[[#This Row],[Records Reviewed]])," ",T44/Table1101112132345678910111213[[#This Row],[Records Reviewed]])</f>
        <v xml:space="preserve"> </v>
      </c>
      <c r="G44" s="8" t="str">
        <f ca="1">IF(ISTEXT(Table1101112132345678910111213[[#This Row],[Records Reviewed]])," ",U44/Table1101112132345678910111213[[#This Row],[Records Reviewed]])</f>
        <v xml:space="preserve"> </v>
      </c>
      <c r="H44" s="8" t="str">
        <f ca="1">IF(ISTEXT(Table1101112132345678910111213[[#This Row],[Records Reviewed]])," ",V44/Table1101112132345678910111213[[#This Row],[Records Reviewed]])</f>
        <v xml:space="preserve"> </v>
      </c>
      <c r="I44" s="8" t="str">
        <f ca="1">IF(ISTEXT(Table1101112132345678910111213[[#This Row],[Records Reviewed]])," ",W44/Table1101112132345678910111213[[#This Row],[Records Reviewed]])</f>
        <v xml:space="preserve"> </v>
      </c>
      <c r="J44" s="8" t="str">
        <f ca="1">IF(ISTEXT(Table1101112132345678910111213[[#This Row],[Records Reviewed]])," ",X44/Table1101112132345678910111213[[#This Row],[Records Reviewed]])</f>
        <v xml:space="preserve"> </v>
      </c>
      <c r="K44" s="8" t="str">
        <f ca="1">IF(ISTEXT(Table1101112132345678910111213[[#This Row],[Records Reviewed]])," ",Y44/Table1101112132345678910111213[[#This Row],[Records Reviewed]])</f>
        <v xml:space="preserve"> </v>
      </c>
      <c r="L44" s="8" t="str">
        <f ca="1">IF(ISTEXT(Table1101112132345678910111213[[#This Row],[Records Reviewed]])," ",Z44/Table1101112132345678910111213[[#This Row],[Records Reviewed]])</f>
        <v xml:space="preserve"> </v>
      </c>
      <c r="M44" s="24" t="str">
        <f ca="1">IF(ISTEXT(Table1101112132345678910111213[[#This Row],[Records Reviewed]])," ",AA44/Table1101112132345678910111213[[#This Row],[Records Reviewed]])</f>
        <v xml:space="preserve"> </v>
      </c>
      <c r="N44" s="52" t="str">
        <f>IF(R44=0," ",IF(ISNONTEXT(Table1101112132345678910111213[[#This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IF(ISTEXT(Table1101112132345678910111213[[#This Row],[Records Reviewed]])," ",T45/Table1101112132345678910111213[[#This Row],[Records Reviewed]])</f>
        <v xml:space="preserve"> </v>
      </c>
      <c r="G45" s="8" t="str">
        <f ca="1">IF(ISTEXT(Table1101112132345678910111213[[#This Row],[Records Reviewed]])," ",U45/Table1101112132345678910111213[[#This Row],[Records Reviewed]])</f>
        <v xml:space="preserve"> </v>
      </c>
      <c r="H45" s="8" t="str">
        <f ca="1">IF(ISTEXT(Table1101112132345678910111213[[#This Row],[Records Reviewed]])," ",V45/Table1101112132345678910111213[[#This Row],[Records Reviewed]])</f>
        <v xml:space="preserve"> </v>
      </c>
      <c r="I45" s="8" t="str">
        <f ca="1">IF(ISTEXT(Table1101112132345678910111213[[#This Row],[Records Reviewed]])," ",W45/Table1101112132345678910111213[[#This Row],[Records Reviewed]])</f>
        <v xml:space="preserve"> </v>
      </c>
      <c r="J45" s="8" t="str">
        <f ca="1">IF(ISTEXT(Table1101112132345678910111213[[#This Row],[Records Reviewed]])," ",X45/Table1101112132345678910111213[[#This Row],[Records Reviewed]])</f>
        <v xml:space="preserve"> </v>
      </c>
      <c r="K45" s="8" t="str">
        <f ca="1">IF(ISTEXT(Table1101112132345678910111213[[#This Row],[Records Reviewed]])," ",Y45/Table1101112132345678910111213[[#This Row],[Records Reviewed]])</f>
        <v xml:space="preserve"> </v>
      </c>
      <c r="L45" s="8" t="str">
        <f ca="1">IF(ISTEXT(Table1101112132345678910111213[[#This Row],[Records Reviewed]])," ",Z45/Table1101112132345678910111213[[#This Row],[Records Reviewed]])</f>
        <v xml:space="preserve"> </v>
      </c>
      <c r="M45" s="24" t="str">
        <f ca="1">IF(ISTEXT(Table1101112132345678910111213[[#This Row],[Records Reviewed]])," ",AA45/Table1101112132345678910111213[[#This Row],[Records Reviewed]])</f>
        <v xml:space="preserve"> </v>
      </c>
      <c r="N45" s="52" t="str">
        <f>IF(R45=0," ",IF(ISNONTEXT(Table1101112132345678910111213[[#This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IF(ISTEXT(Table1101112132345678910111213[[#This Row],[Records Reviewed]])," ",T46/Table1101112132345678910111213[[#This Row],[Records Reviewed]])</f>
        <v xml:space="preserve"> </v>
      </c>
      <c r="G46" s="8" t="str">
        <f ca="1">IF(ISTEXT(Table1101112132345678910111213[[#This Row],[Records Reviewed]])," ",U46/Table1101112132345678910111213[[#This Row],[Records Reviewed]])</f>
        <v xml:space="preserve"> </v>
      </c>
      <c r="H46" s="8" t="str">
        <f ca="1">IF(ISTEXT(Table1101112132345678910111213[[#This Row],[Records Reviewed]])," ",V46/Table1101112132345678910111213[[#This Row],[Records Reviewed]])</f>
        <v xml:space="preserve"> </v>
      </c>
      <c r="I46" s="8" t="str">
        <f ca="1">IF(ISTEXT(Table1101112132345678910111213[[#This Row],[Records Reviewed]])," ",W46/Table1101112132345678910111213[[#This Row],[Records Reviewed]])</f>
        <v xml:space="preserve"> </v>
      </c>
      <c r="J46" s="8" t="str">
        <f ca="1">IF(ISTEXT(Table1101112132345678910111213[[#This Row],[Records Reviewed]])," ",X46/Table1101112132345678910111213[[#This Row],[Records Reviewed]])</f>
        <v xml:space="preserve"> </v>
      </c>
      <c r="K46" s="8" t="str">
        <f ca="1">IF(ISTEXT(Table1101112132345678910111213[[#This Row],[Records Reviewed]])," ",Y46/Table1101112132345678910111213[[#This Row],[Records Reviewed]])</f>
        <v xml:space="preserve"> </v>
      </c>
      <c r="L46" s="8" t="str">
        <f ca="1">IF(ISTEXT(Table1101112132345678910111213[[#This Row],[Records Reviewed]])," ",Z46/Table1101112132345678910111213[[#This Row],[Records Reviewed]])</f>
        <v xml:space="preserve"> </v>
      </c>
      <c r="M46" s="24" t="str">
        <f ca="1">IF(ISTEXT(Table1101112132345678910111213[[#This Row],[Records Reviewed]])," ",AA46/Table1101112132345678910111213[[#This Row],[Records Reviewed]])</f>
        <v xml:space="preserve"> </v>
      </c>
      <c r="N46" s="52" t="str">
        <f>IF(R46=0," ",IF(ISNONTEXT(Table1101112132345678910111213[[#This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IF(ISTEXT(Table1101112132345678910111213[[#This Row],[Records Reviewed]])," ",T47/Table1101112132345678910111213[[#This Row],[Records Reviewed]])</f>
        <v xml:space="preserve"> </v>
      </c>
      <c r="G47" s="8" t="str">
        <f ca="1">IF(ISTEXT(Table1101112132345678910111213[[#This Row],[Records Reviewed]])," ",U47/Table1101112132345678910111213[[#This Row],[Records Reviewed]])</f>
        <v xml:space="preserve"> </v>
      </c>
      <c r="H47" s="8" t="str">
        <f ca="1">IF(ISTEXT(Table1101112132345678910111213[[#This Row],[Records Reviewed]])," ",V47/Table1101112132345678910111213[[#This Row],[Records Reviewed]])</f>
        <v xml:space="preserve"> </v>
      </c>
      <c r="I47" s="8" t="str">
        <f ca="1">IF(ISTEXT(Table1101112132345678910111213[[#This Row],[Records Reviewed]])," ",W47/Table1101112132345678910111213[[#This Row],[Records Reviewed]])</f>
        <v xml:space="preserve"> </v>
      </c>
      <c r="J47" s="8" t="str">
        <f ca="1">IF(ISTEXT(Table1101112132345678910111213[[#This Row],[Records Reviewed]])," ",X47/Table1101112132345678910111213[[#This Row],[Records Reviewed]])</f>
        <v xml:space="preserve"> </v>
      </c>
      <c r="K47" s="8" t="str">
        <f ca="1">IF(ISTEXT(Table1101112132345678910111213[[#This Row],[Records Reviewed]])," ",Y47/Table1101112132345678910111213[[#This Row],[Records Reviewed]])</f>
        <v xml:space="preserve"> </v>
      </c>
      <c r="L47" s="8" t="str">
        <f ca="1">IF(ISTEXT(Table1101112132345678910111213[[#This Row],[Records Reviewed]])," ",Z47/Table1101112132345678910111213[[#This Row],[Records Reviewed]])</f>
        <v xml:space="preserve"> </v>
      </c>
      <c r="M47" s="24" t="str">
        <f ca="1">IF(ISTEXT(Table1101112132345678910111213[[#This Row],[Records Reviewed]])," ",AA47/Table1101112132345678910111213[[#This Row],[Records Reviewed]])</f>
        <v xml:space="preserve"> </v>
      </c>
      <c r="N47" s="52" t="str">
        <f>IF(R47=0," ",IF(ISNONTEXT(Table1101112132345678910111213[[#This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IF(ISTEXT(Table1101112132345678910111213[[#This Row],[Records Reviewed]])," ",T48/Table1101112132345678910111213[[#This Row],[Records Reviewed]])</f>
        <v xml:space="preserve"> </v>
      </c>
      <c r="G48" s="8" t="str">
        <f ca="1">IF(ISTEXT(Table1101112132345678910111213[[#This Row],[Records Reviewed]])," ",U48/Table1101112132345678910111213[[#This Row],[Records Reviewed]])</f>
        <v xml:space="preserve"> </v>
      </c>
      <c r="H48" s="8" t="str">
        <f ca="1">IF(ISTEXT(Table1101112132345678910111213[[#This Row],[Records Reviewed]])," ",V48/Table1101112132345678910111213[[#This Row],[Records Reviewed]])</f>
        <v xml:space="preserve"> </v>
      </c>
      <c r="I48" s="8" t="str">
        <f ca="1">IF(ISTEXT(Table1101112132345678910111213[[#This Row],[Records Reviewed]])," ",W48/Table1101112132345678910111213[[#This Row],[Records Reviewed]])</f>
        <v xml:space="preserve"> </v>
      </c>
      <c r="J48" s="8" t="str">
        <f ca="1">IF(ISTEXT(Table1101112132345678910111213[[#This Row],[Records Reviewed]])," ",X48/Table1101112132345678910111213[[#This Row],[Records Reviewed]])</f>
        <v xml:space="preserve"> </v>
      </c>
      <c r="K48" s="8" t="str">
        <f ca="1">IF(ISTEXT(Table1101112132345678910111213[[#This Row],[Records Reviewed]])," ",Y48/Table1101112132345678910111213[[#This Row],[Records Reviewed]])</f>
        <v xml:space="preserve"> </v>
      </c>
      <c r="L48" s="8" t="str">
        <f ca="1">IF(ISTEXT(Table1101112132345678910111213[[#This Row],[Records Reviewed]])," ",Z48/Table1101112132345678910111213[[#This Row],[Records Reviewed]])</f>
        <v xml:space="preserve"> </v>
      </c>
      <c r="M48" s="24" t="str">
        <f ca="1">IF(ISTEXT(Table1101112132345678910111213[[#This Row],[Records Reviewed]])," ",AA48/Table1101112132345678910111213[[#This Row],[Records Reviewed]])</f>
        <v xml:space="preserve"> </v>
      </c>
      <c r="N48" s="52" t="str">
        <f>IF(R48=0," ",IF(ISNONTEXT(Table1101112132345678910111213[[#This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IF(ISTEXT(Table1101112132345678910111213[[#This Row],[Records Reviewed]])," ",T49/Table1101112132345678910111213[[#This Row],[Records Reviewed]])</f>
        <v xml:space="preserve"> </v>
      </c>
      <c r="G49" s="8" t="str">
        <f ca="1">IF(ISTEXT(Table1101112132345678910111213[[#This Row],[Records Reviewed]])," ",U49/Table1101112132345678910111213[[#This Row],[Records Reviewed]])</f>
        <v xml:space="preserve"> </v>
      </c>
      <c r="H49" s="8" t="str">
        <f ca="1">IF(ISTEXT(Table1101112132345678910111213[[#This Row],[Records Reviewed]])," ",V49/Table1101112132345678910111213[[#This Row],[Records Reviewed]])</f>
        <v xml:space="preserve"> </v>
      </c>
      <c r="I49" s="8" t="str">
        <f ca="1">IF(ISTEXT(Table1101112132345678910111213[[#This Row],[Records Reviewed]])," ",W49/Table1101112132345678910111213[[#This Row],[Records Reviewed]])</f>
        <v xml:space="preserve"> </v>
      </c>
      <c r="J49" s="8" t="str">
        <f ca="1">IF(ISTEXT(Table1101112132345678910111213[[#This Row],[Records Reviewed]])," ",X49/Table1101112132345678910111213[[#This Row],[Records Reviewed]])</f>
        <v xml:space="preserve"> </v>
      </c>
      <c r="K49" s="8" t="str">
        <f ca="1">IF(ISTEXT(Table1101112132345678910111213[[#This Row],[Records Reviewed]])," ",Y49/Table1101112132345678910111213[[#This Row],[Records Reviewed]])</f>
        <v xml:space="preserve"> </v>
      </c>
      <c r="L49" s="8" t="str">
        <f ca="1">IF(ISTEXT(Table1101112132345678910111213[[#This Row],[Records Reviewed]])," ",Z49/Table1101112132345678910111213[[#This Row],[Records Reviewed]])</f>
        <v xml:space="preserve"> </v>
      </c>
      <c r="M49" s="24" t="str">
        <f ca="1">IF(ISTEXT(Table1101112132345678910111213[[#This Row],[Records Reviewed]])," ",AA49/Table1101112132345678910111213[[#This Row],[Records Reviewed]])</f>
        <v xml:space="preserve"> </v>
      </c>
      <c r="N49" s="52" t="str">
        <f>IF(R49=0," ",IF(ISNONTEXT(Table1101112132345678910111213[[#This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IF(ISTEXT(Table1101112132345678910111213[[#This Row],[Records Reviewed]])," ",T50/Table1101112132345678910111213[[#This Row],[Records Reviewed]])</f>
        <v xml:space="preserve"> </v>
      </c>
      <c r="G50" s="8" t="str">
        <f ca="1">IF(ISTEXT(Table1101112132345678910111213[[#This Row],[Records Reviewed]])," ",U50/Table1101112132345678910111213[[#This Row],[Records Reviewed]])</f>
        <v xml:space="preserve"> </v>
      </c>
      <c r="H50" s="8" t="str">
        <f ca="1">IF(ISTEXT(Table1101112132345678910111213[[#This Row],[Records Reviewed]])," ",V50/Table1101112132345678910111213[[#This Row],[Records Reviewed]])</f>
        <v xml:space="preserve"> </v>
      </c>
      <c r="I50" s="8" t="str">
        <f ca="1">IF(ISTEXT(Table1101112132345678910111213[[#This Row],[Records Reviewed]])," ",W50/Table1101112132345678910111213[[#This Row],[Records Reviewed]])</f>
        <v xml:space="preserve"> </v>
      </c>
      <c r="J50" s="8" t="str">
        <f ca="1">IF(ISTEXT(Table1101112132345678910111213[[#This Row],[Records Reviewed]])," ",X50/Table1101112132345678910111213[[#This Row],[Records Reviewed]])</f>
        <v xml:space="preserve"> </v>
      </c>
      <c r="K50" s="8" t="str">
        <f ca="1">IF(ISTEXT(Table1101112132345678910111213[[#This Row],[Records Reviewed]])," ",Y50/Table1101112132345678910111213[[#This Row],[Records Reviewed]])</f>
        <v xml:space="preserve"> </v>
      </c>
      <c r="L50" s="8" t="str">
        <f ca="1">IF(ISTEXT(Table1101112132345678910111213[[#This Row],[Records Reviewed]])," ",Z50/Table1101112132345678910111213[[#This Row],[Records Reviewed]])</f>
        <v xml:space="preserve"> </v>
      </c>
      <c r="M50" s="24" t="str">
        <f ca="1">IF(ISTEXT(Table1101112132345678910111213[[#This Row],[Records Reviewed]])," ",AA50/Table1101112132345678910111213[[#This Row],[Records Reviewed]])</f>
        <v xml:space="preserve"> </v>
      </c>
      <c r="N50" s="52" t="str">
        <f>IF(R50=0," ",IF(ISNONTEXT(Table1101112132345678910111213[[#This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IF(ISTEXT(Table1101112132345678910111213[[#This Row],[Records Reviewed]])," ",T51/Table1101112132345678910111213[[#This Row],[Records Reviewed]])</f>
        <v xml:space="preserve"> </v>
      </c>
      <c r="G51" s="8" t="str">
        <f ca="1">IF(ISTEXT(Table1101112132345678910111213[[#This Row],[Records Reviewed]])," ",U51/Table1101112132345678910111213[[#This Row],[Records Reviewed]])</f>
        <v xml:space="preserve"> </v>
      </c>
      <c r="H51" s="8" t="str">
        <f ca="1">IF(ISTEXT(Table1101112132345678910111213[[#This Row],[Records Reviewed]])," ",V51/Table1101112132345678910111213[[#This Row],[Records Reviewed]])</f>
        <v xml:space="preserve"> </v>
      </c>
      <c r="I51" s="8" t="str">
        <f ca="1">IF(ISTEXT(Table1101112132345678910111213[[#This Row],[Records Reviewed]])," ",W51/Table1101112132345678910111213[[#This Row],[Records Reviewed]])</f>
        <v xml:space="preserve"> </v>
      </c>
      <c r="J51" s="8" t="str">
        <f ca="1">IF(ISTEXT(Table1101112132345678910111213[[#This Row],[Records Reviewed]])," ",X51/Table1101112132345678910111213[[#This Row],[Records Reviewed]])</f>
        <v xml:space="preserve"> </v>
      </c>
      <c r="K51" s="8" t="str">
        <f ca="1">IF(ISTEXT(Table1101112132345678910111213[[#This Row],[Records Reviewed]])," ",Y51/Table1101112132345678910111213[[#This Row],[Records Reviewed]])</f>
        <v xml:space="preserve"> </v>
      </c>
      <c r="L51" s="8" t="str">
        <f ca="1">IF(ISTEXT(Table1101112132345678910111213[[#This Row],[Records Reviewed]])," ",Z51/Table1101112132345678910111213[[#This Row],[Records Reviewed]])</f>
        <v xml:space="preserve"> </v>
      </c>
      <c r="M51" s="24" t="str">
        <f ca="1">IF(ISTEXT(Table1101112132345678910111213[[#This Row],[Records Reviewed]])," ",AA51/Table1101112132345678910111213[[#This Row],[Records Reviewed]])</f>
        <v xml:space="preserve"> </v>
      </c>
      <c r="N51" s="52" t="str">
        <f>IF(R51=0," ",IF(ISNONTEXT(Table1101112132345678910111213[[#This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IF(ISTEXT(Table1101112132345678910111213[[#This Row],[Records Reviewed]])," ",T52/Table1101112132345678910111213[[#This Row],[Records Reviewed]])</f>
        <v xml:space="preserve"> </v>
      </c>
      <c r="G52" s="8" t="str">
        <f ca="1">IF(ISTEXT(Table1101112132345678910111213[[#This Row],[Records Reviewed]])," ",U52/Table1101112132345678910111213[[#This Row],[Records Reviewed]])</f>
        <v xml:space="preserve"> </v>
      </c>
      <c r="H52" s="8" t="str">
        <f ca="1">IF(ISTEXT(Table1101112132345678910111213[[#This Row],[Records Reviewed]])," ",V52/Table1101112132345678910111213[[#This Row],[Records Reviewed]])</f>
        <v xml:space="preserve"> </v>
      </c>
      <c r="I52" s="8" t="str">
        <f ca="1">IF(ISTEXT(Table1101112132345678910111213[[#This Row],[Records Reviewed]])," ",W52/Table1101112132345678910111213[[#This Row],[Records Reviewed]])</f>
        <v xml:space="preserve"> </v>
      </c>
      <c r="J52" s="8" t="str">
        <f ca="1">IF(ISTEXT(Table1101112132345678910111213[[#This Row],[Records Reviewed]])," ",X52/Table1101112132345678910111213[[#This Row],[Records Reviewed]])</f>
        <v xml:space="preserve"> </v>
      </c>
      <c r="K52" s="8" t="str">
        <f ca="1">IF(ISTEXT(Table1101112132345678910111213[[#This Row],[Records Reviewed]])," ",Y52/Table1101112132345678910111213[[#This Row],[Records Reviewed]])</f>
        <v xml:space="preserve"> </v>
      </c>
      <c r="L52" s="8" t="str">
        <f ca="1">IF(ISTEXT(Table1101112132345678910111213[[#This Row],[Records Reviewed]])," ",Z52/Table1101112132345678910111213[[#This Row],[Records Reviewed]])</f>
        <v xml:space="preserve"> </v>
      </c>
      <c r="M52" s="24" t="str">
        <f ca="1">IF(ISTEXT(Table1101112132345678910111213[[#This Row],[Records Reviewed]])," ",AA52/Table1101112132345678910111213[[#This Row],[Records Reviewed]])</f>
        <v xml:space="preserve"> </v>
      </c>
      <c r="N52" s="52" t="str">
        <f>IF(R52=0," ",IF(ISNONTEXT(Table1101112132345678910111213[[#This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IF(ISTEXT(Table1101112132345678910111213[[#This Row],[Records Reviewed]])," ",T53/Table1101112132345678910111213[[#This Row],[Records Reviewed]])</f>
        <v xml:space="preserve"> </v>
      </c>
      <c r="G53" s="8" t="str">
        <f ca="1">IF(ISTEXT(Table1101112132345678910111213[[#This Row],[Records Reviewed]])," ",U53/Table1101112132345678910111213[[#This Row],[Records Reviewed]])</f>
        <v xml:space="preserve"> </v>
      </c>
      <c r="H53" s="8" t="str">
        <f ca="1">IF(ISTEXT(Table1101112132345678910111213[[#This Row],[Records Reviewed]])," ",V53/Table1101112132345678910111213[[#This Row],[Records Reviewed]])</f>
        <v xml:space="preserve"> </v>
      </c>
      <c r="I53" s="8" t="str">
        <f ca="1">IF(ISTEXT(Table1101112132345678910111213[[#This Row],[Records Reviewed]])," ",W53/Table1101112132345678910111213[[#This Row],[Records Reviewed]])</f>
        <v xml:space="preserve"> </v>
      </c>
      <c r="J53" s="8" t="str">
        <f ca="1">IF(ISTEXT(Table1101112132345678910111213[[#This Row],[Records Reviewed]])," ",X53/Table1101112132345678910111213[[#This Row],[Records Reviewed]])</f>
        <v xml:space="preserve"> </v>
      </c>
      <c r="K53" s="8" t="str">
        <f ca="1">IF(ISTEXT(Table1101112132345678910111213[[#This Row],[Records Reviewed]])," ",Y53/Table1101112132345678910111213[[#This Row],[Records Reviewed]])</f>
        <v xml:space="preserve"> </v>
      </c>
      <c r="L53" s="8" t="str">
        <f ca="1">IF(ISTEXT(Table1101112132345678910111213[[#This Row],[Records Reviewed]])," ",Z53/Table1101112132345678910111213[[#This Row],[Records Reviewed]])</f>
        <v xml:space="preserve"> </v>
      </c>
      <c r="M53" s="24" t="str">
        <f ca="1">IF(ISTEXT(Table1101112132345678910111213[[#This Row],[Records Reviewed]])," ",AA53/Table1101112132345678910111213[[#This Row],[Records Reviewed]])</f>
        <v xml:space="preserve"> </v>
      </c>
      <c r="N53" s="52" t="str">
        <f>IF(R53=0," ",IF(ISNONTEXT(Table1101112132345678910111213[[#This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IF(ISTEXT(Table1101112132345678910111213[[#This Row],[Records Reviewed]])," ",T54/Table1101112132345678910111213[[#This Row],[Records Reviewed]])</f>
        <v xml:space="preserve"> </v>
      </c>
      <c r="G54" s="8" t="str">
        <f ca="1">IF(ISTEXT(Table1101112132345678910111213[[#This Row],[Records Reviewed]])," ",U54/Table1101112132345678910111213[[#This Row],[Records Reviewed]])</f>
        <v xml:space="preserve"> </v>
      </c>
      <c r="H54" s="8" t="str">
        <f ca="1">IF(ISTEXT(Table1101112132345678910111213[[#This Row],[Records Reviewed]])," ",V54/Table1101112132345678910111213[[#This Row],[Records Reviewed]])</f>
        <v xml:space="preserve"> </v>
      </c>
      <c r="I54" s="8" t="str">
        <f ca="1">IF(ISTEXT(Table1101112132345678910111213[[#This Row],[Records Reviewed]])," ",W54/Table1101112132345678910111213[[#This Row],[Records Reviewed]])</f>
        <v xml:space="preserve"> </v>
      </c>
      <c r="J54" s="8" t="str">
        <f ca="1">IF(ISTEXT(Table1101112132345678910111213[[#This Row],[Records Reviewed]])," ",X54/Table1101112132345678910111213[[#This Row],[Records Reviewed]])</f>
        <v xml:space="preserve"> </v>
      </c>
      <c r="K54" s="8" t="str">
        <f ca="1">IF(ISTEXT(Table1101112132345678910111213[[#This Row],[Records Reviewed]])," ",Y54/Table1101112132345678910111213[[#This Row],[Records Reviewed]])</f>
        <v xml:space="preserve"> </v>
      </c>
      <c r="L54" s="8" t="str">
        <f ca="1">IF(ISTEXT(Table1101112132345678910111213[[#This Row],[Records Reviewed]])," ",Z54/Table1101112132345678910111213[[#This Row],[Records Reviewed]])</f>
        <v xml:space="preserve"> </v>
      </c>
      <c r="M54" s="24" t="str">
        <f ca="1">IF(ISTEXT(Table1101112132345678910111213[[#This Row],[Records Reviewed]])," ",AA54/Table1101112132345678910111213[[#This Row],[Records Reviewed]])</f>
        <v xml:space="preserve"> </v>
      </c>
      <c r="N54" s="52" t="str">
        <f>IF(R54=0," ",IF(ISNONTEXT(Table1101112132345678910111213[[#This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IF(ISTEXT(Table1101112132345678910111213[[#This Row],[Records Reviewed]])," ",T55/Table1101112132345678910111213[[#This Row],[Records Reviewed]])</f>
        <v xml:space="preserve"> </v>
      </c>
      <c r="G55" s="8" t="str">
        <f ca="1">IF(ISTEXT(Table1101112132345678910111213[[#This Row],[Records Reviewed]])," ",U55/Table1101112132345678910111213[[#This Row],[Records Reviewed]])</f>
        <v xml:space="preserve"> </v>
      </c>
      <c r="H55" s="8" t="str">
        <f ca="1">IF(ISTEXT(Table1101112132345678910111213[[#This Row],[Records Reviewed]])," ",V55/Table1101112132345678910111213[[#This Row],[Records Reviewed]])</f>
        <v xml:space="preserve"> </v>
      </c>
      <c r="I55" s="8" t="str">
        <f ca="1">IF(ISTEXT(Table1101112132345678910111213[[#This Row],[Records Reviewed]])," ",W55/Table1101112132345678910111213[[#This Row],[Records Reviewed]])</f>
        <v xml:space="preserve"> </v>
      </c>
      <c r="J55" s="8" t="str">
        <f ca="1">IF(ISTEXT(Table1101112132345678910111213[[#This Row],[Records Reviewed]])," ",X55/Table1101112132345678910111213[[#This Row],[Records Reviewed]])</f>
        <v xml:space="preserve"> </v>
      </c>
      <c r="K55" s="8" t="str">
        <f ca="1">IF(ISTEXT(Table1101112132345678910111213[[#This Row],[Records Reviewed]])," ",Y55/Table1101112132345678910111213[[#This Row],[Records Reviewed]])</f>
        <v xml:space="preserve"> </v>
      </c>
      <c r="L55" s="8" t="str">
        <f ca="1">IF(ISTEXT(Table1101112132345678910111213[[#This Row],[Records Reviewed]])," ",Z55/Table1101112132345678910111213[[#This Row],[Records Reviewed]])</f>
        <v xml:space="preserve"> </v>
      </c>
      <c r="M55" s="24" t="str">
        <f ca="1">IF(ISTEXT(Table1101112132345678910111213[[#This Row],[Records Reviewed]])," ",AA55/Table1101112132345678910111213[[#This Row],[Records Reviewed]])</f>
        <v xml:space="preserve"> </v>
      </c>
      <c r="N55" s="52" t="str">
        <f>IF(R55=0," ",IF(ISNONTEXT(Table1101112132345678910111213[[#This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IF(ISTEXT(Table1101112132345678910111213[[#This Row],[Records Reviewed]])," ",T56/Table1101112132345678910111213[[#This Row],[Records Reviewed]])</f>
        <v xml:space="preserve"> </v>
      </c>
      <c r="G56" s="8" t="str">
        <f ca="1">IF(ISTEXT(Table1101112132345678910111213[[#This Row],[Records Reviewed]])," ",U56/Table1101112132345678910111213[[#This Row],[Records Reviewed]])</f>
        <v xml:space="preserve"> </v>
      </c>
      <c r="H56" s="8" t="str">
        <f ca="1">IF(ISTEXT(Table1101112132345678910111213[[#This Row],[Records Reviewed]])," ",V56/Table1101112132345678910111213[[#This Row],[Records Reviewed]])</f>
        <v xml:space="preserve"> </v>
      </c>
      <c r="I56" s="8" t="str">
        <f ca="1">IF(ISTEXT(Table1101112132345678910111213[[#This Row],[Records Reviewed]])," ",W56/Table1101112132345678910111213[[#This Row],[Records Reviewed]])</f>
        <v xml:space="preserve"> </v>
      </c>
      <c r="J56" s="8" t="str">
        <f ca="1">IF(ISTEXT(Table1101112132345678910111213[[#This Row],[Records Reviewed]])," ",X56/Table1101112132345678910111213[[#This Row],[Records Reviewed]])</f>
        <v xml:space="preserve"> </v>
      </c>
      <c r="K56" s="8" t="str">
        <f ca="1">IF(ISTEXT(Table1101112132345678910111213[[#This Row],[Records Reviewed]])," ",Y56/Table1101112132345678910111213[[#This Row],[Records Reviewed]])</f>
        <v xml:space="preserve"> </v>
      </c>
      <c r="L56" s="8" t="str">
        <f ca="1">IF(ISTEXT(Table1101112132345678910111213[[#This Row],[Records Reviewed]])," ",Z56/Table1101112132345678910111213[[#This Row],[Records Reviewed]])</f>
        <v xml:space="preserve"> </v>
      </c>
      <c r="M56" s="24" t="str">
        <f ca="1">IF(ISTEXT(Table1101112132345678910111213[[#This Row],[Records Reviewed]])," ",AA56/Table1101112132345678910111213[[#This Row],[Records Reviewed]])</f>
        <v xml:space="preserve"> </v>
      </c>
      <c r="N56" s="52" t="str">
        <f>IF(R56=0," ",IF(ISNONTEXT(Table1101112132345678910111213[[#This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IF(ISTEXT(Table1101112132345678910111213[[#This Row],[Records Reviewed]])," ",T57/Table1101112132345678910111213[[#This Row],[Records Reviewed]])</f>
        <v xml:space="preserve"> </v>
      </c>
      <c r="G57" s="8" t="str">
        <f ca="1">IF(ISTEXT(Table1101112132345678910111213[[#This Row],[Records Reviewed]])," ",U57/Table1101112132345678910111213[[#This Row],[Records Reviewed]])</f>
        <v xml:space="preserve"> </v>
      </c>
      <c r="H57" s="8" t="str">
        <f ca="1">IF(ISTEXT(Table1101112132345678910111213[[#This Row],[Records Reviewed]])," ",V57/Table1101112132345678910111213[[#This Row],[Records Reviewed]])</f>
        <v xml:space="preserve"> </v>
      </c>
      <c r="I57" s="8" t="str">
        <f ca="1">IF(ISTEXT(Table1101112132345678910111213[[#This Row],[Records Reviewed]])," ",W57/Table1101112132345678910111213[[#This Row],[Records Reviewed]])</f>
        <v xml:space="preserve"> </v>
      </c>
      <c r="J57" s="8" t="str">
        <f ca="1">IF(ISTEXT(Table1101112132345678910111213[[#This Row],[Records Reviewed]])," ",X57/Table1101112132345678910111213[[#This Row],[Records Reviewed]])</f>
        <v xml:space="preserve"> </v>
      </c>
      <c r="K57" s="8" t="str">
        <f ca="1">IF(ISTEXT(Table1101112132345678910111213[[#This Row],[Records Reviewed]])," ",Y57/Table1101112132345678910111213[[#This Row],[Records Reviewed]])</f>
        <v xml:space="preserve"> </v>
      </c>
      <c r="L57" s="8" t="str">
        <f ca="1">IF(ISTEXT(Table1101112132345678910111213[[#This Row],[Records Reviewed]])," ",Z57/Table1101112132345678910111213[[#This Row],[Records Reviewed]])</f>
        <v xml:space="preserve"> </v>
      </c>
      <c r="M57" s="24" t="str">
        <f ca="1">IF(ISTEXT(Table1101112132345678910111213[[#This Row],[Records Reviewed]])," ",AA57/Table1101112132345678910111213[[#This Row],[Records Reviewed]])</f>
        <v xml:space="preserve"> </v>
      </c>
      <c r="N57" s="52" t="str">
        <f>IF(R57=0," ",IF(ISNONTEXT(Table1101112132345678910111213[[#This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IF(ISTEXT(Table1101112132345678910111213[[#This Row],[Records Reviewed]])," ",T58/Table1101112132345678910111213[[#This Row],[Records Reviewed]])</f>
        <v xml:space="preserve"> </v>
      </c>
      <c r="G58" s="8" t="str">
        <f ca="1">IF(ISTEXT(Table1101112132345678910111213[[#This Row],[Records Reviewed]])," ",U58/Table1101112132345678910111213[[#This Row],[Records Reviewed]])</f>
        <v xml:space="preserve"> </v>
      </c>
      <c r="H58" s="8" t="str">
        <f ca="1">IF(ISTEXT(Table1101112132345678910111213[[#This Row],[Records Reviewed]])," ",V58/Table1101112132345678910111213[[#This Row],[Records Reviewed]])</f>
        <v xml:space="preserve"> </v>
      </c>
      <c r="I58" s="8" t="str">
        <f ca="1">IF(ISTEXT(Table1101112132345678910111213[[#This Row],[Records Reviewed]])," ",W58/Table1101112132345678910111213[[#This Row],[Records Reviewed]])</f>
        <v xml:space="preserve"> </v>
      </c>
      <c r="J58" s="8" t="str">
        <f ca="1">IF(ISTEXT(Table1101112132345678910111213[[#This Row],[Records Reviewed]])," ",X58/Table1101112132345678910111213[[#This Row],[Records Reviewed]])</f>
        <v xml:space="preserve"> </v>
      </c>
      <c r="K58" s="8" t="str">
        <f ca="1">IF(ISTEXT(Table1101112132345678910111213[[#This Row],[Records Reviewed]])," ",Y58/Table1101112132345678910111213[[#This Row],[Records Reviewed]])</f>
        <v xml:space="preserve"> </v>
      </c>
      <c r="L58" s="8" t="str">
        <f ca="1">IF(ISTEXT(Table1101112132345678910111213[[#This Row],[Records Reviewed]])," ",Z58/Table1101112132345678910111213[[#This Row],[Records Reviewed]])</f>
        <v xml:space="preserve"> </v>
      </c>
      <c r="M58" s="24" t="str">
        <f ca="1">IF(ISTEXT(Table1101112132345678910111213[[#This Row],[Records Reviewed]])," ",AA58/Table1101112132345678910111213[[#This Row],[Records Reviewed]])</f>
        <v xml:space="preserve"> </v>
      </c>
      <c r="N58" s="52" t="str">
        <f>IF(R58=0," ",IF(ISNONTEXT(Table1101112132345678910111213[[#This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IF(ISTEXT(Table1101112132345678910111213[[#This Row],[Records Reviewed]])," ",T59/Table1101112132345678910111213[[#This Row],[Records Reviewed]])</f>
        <v xml:space="preserve"> </v>
      </c>
      <c r="G59" s="8" t="str">
        <f ca="1">IF(ISTEXT(Table1101112132345678910111213[[#This Row],[Records Reviewed]])," ",U59/Table1101112132345678910111213[[#This Row],[Records Reviewed]])</f>
        <v xml:space="preserve"> </v>
      </c>
      <c r="H59" s="8" t="str">
        <f ca="1">IF(ISTEXT(Table1101112132345678910111213[[#This Row],[Records Reviewed]])," ",V59/Table1101112132345678910111213[[#This Row],[Records Reviewed]])</f>
        <v xml:space="preserve"> </v>
      </c>
      <c r="I59" s="8" t="str">
        <f ca="1">IF(ISTEXT(Table1101112132345678910111213[[#This Row],[Records Reviewed]])," ",W59/Table1101112132345678910111213[[#This Row],[Records Reviewed]])</f>
        <v xml:space="preserve"> </v>
      </c>
      <c r="J59" s="8" t="str">
        <f ca="1">IF(ISTEXT(Table1101112132345678910111213[[#This Row],[Records Reviewed]])," ",X59/Table1101112132345678910111213[[#This Row],[Records Reviewed]])</f>
        <v xml:space="preserve"> </v>
      </c>
      <c r="K59" s="8" t="str">
        <f ca="1">IF(ISTEXT(Table1101112132345678910111213[[#This Row],[Records Reviewed]])," ",Y59/Table1101112132345678910111213[[#This Row],[Records Reviewed]])</f>
        <v xml:space="preserve"> </v>
      </c>
      <c r="L59" s="8" t="str">
        <f ca="1">IF(ISTEXT(Table1101112132345678910111213[[#This Row],[Records Reviewed]])," ",Z59/Table1101112132345678910111213[[#This Row],[Records Reviewed]])</f>
        <v xml:space="preserve"> </v>
      </c>
      <c r="M59" s="24" t="str">
        <f ca="1">IF(ISTEXT(Table1101112132345678910111213[[#This Row],[Records Reviewed]])," ",AA59/Table1101112132345678910111213[[#This Row],[Records Reviewed]])</f>
        <v xml:space="preserve"> </v>
      </c>
      <c r="N59" s="52" t="str">
        <f>IF(R59=0," ",IF(ISNONTEXT(Table1101112132345678910111213[[#This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IF(ISTEXT(Table1101112132345678910111213[[#This Row],[Records Reviewed]])," ",T60/Table1101112132345678910111213[[#This Row],[Records Reviewed]])</f>
        <v xml:space="preserve"> </v>
      </c>
      <c r="G60" s="8" t="str">
        <f ca="1">IF(ISTEXT(Table1101112132345678910111213[[#This Row],[Records Reviewed]])," ",U60/Table1101112132345678910111213[[#This Row],[Records Reviewed]])</f>
        <v xml:space="preserve"> </v>
      </c>
      <c r="H60" s="8" t="str">
        <f ca="1">IF(ISTEXT(Table1101112132345678910111213[[#This Row],[Records Reviewed]])," ",V60/Table1101112132345678910111213[[#This Row],[Records Reviewed]])</f>
        <v xml:space="preserve"> </v>
      </c>
      <c r="I60" s="8" t="str">
        <f ca="1">IF(ISTEXT(Table1101112132345678910111213[[#This Row],[Records Reviewed]])," ",W60/Table1101112132345678910111213[[#This Row],[Records Reviewed]])</f>
        <v xml:space="preserve"> </v>
      </c>
      <c r="J60" s="8" t="str">
        <f ca="1">IF(ISTEXT(Table1101112132345678910111213[[#This Row],[Records Reviewed]])," ",X60/Table1101112132345678910111213[[#This Row],[Records Reviewed]])</f>
        <v xml:space="preserve"> </v>
      </c>
      <c r="K60" s="8" t="str">
        <f ca="1">IF(ISTEXT(Table1101112132345678910111213[[#This Row],[Records Reviewed]])," ",Y60/Table1101112132345678910111213[[#This Row],[Records Reviewed]])</f>
        <v xml:space="preserve"> </v>
      </c>
      <c r="L60" s="8" t="str">
        <f ca="1">IF(ISTEXT(Table1101112132345678910111213[[#This Row],[Records Reviewed]])," ",Z60/Table1101112132345678910111213[[#This Row],[Records Reviewed]])</f>
        <v xml:space="preserve"> </v>
      </c>
      <c r="M60" s="24" t="str">
        <f ca="1">IF(ISTEXT(Table1101112132345678910111213[[#This Row],[Records Reviewed]])," ",AA60/Table1101112132345678910111213[[#This Row],[Records Reviewed]])</f>
        <v xml:space="preserve"> </v>
      </c>
      <c r="N60" s="52" t="str">
        <f>IF(R60=0," ",IF(ISNONTEXT(Table1101112132345678910111213[[#This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IF(ISTEXT(Table1101112132345678910111213[[#This Row],[Records Reviewed]])," ",T61/Table1101112132345678910111213[[#This Row],[Records Reviewed]])</f>
        <v xml:space="preserve"> </v>
      </c>
      <c r="G61" s="8" t="str">
        <f ca="1">IF(ISTEXT(Table1101112132345678910111213[[#This Row],[Records Reviewed]])," ",U61/Table1101112132345678910111213[[#This Row],[Records Reviewed]])</f>
        <v xml:space="preserve"> </v>
      </c>
      <c r="H61" s="8" t="str">
        <f ca="1">IF(ISTEXT(Table1101112132345678910111213[[#This Row],[Records Reviewed]])," ",V61/Table1101112132345678910111213[[#This Row],[Records Reviewed]])</f>
        <v xml:space="preserve"> </v>
      </c>
      <c r="I61" s="8" t="str">
        <f ca="1">IF(ISTEXT(Table1101112132345678910111213[[#This Row],[Records Reviewed]])," ",W61/Table1101112132345678910111213[[#This Row],[Records Reviewed]])</f>
        <v xml:space="preserve"> </v>
      </c>
      <c r="J61" s="8" t="str">
        <f ca="1">IF(ISTEXT(Table1101112132345678910111213[[#This Row],[Records Reviewed]])," ",X61/Table1101112132345678910111213[[#This Row],[Records Reviewed]])</f>
        <v xml:space="preserve"> </v>
      </c>
      <c r="K61" s="8" t="str">
        <f ca="1">IF(ISTEXT(Table1101112132345678910111213[[#This Row],[Records Reviewed]])," ",Y61/Table1101112132345678910111213[[#This Row],[Records Reviewed]])</f>
        <v xml:space="preserve"> </v>
      </c>
      <c r="L61" s="8" t="str">
        <f ca="1">IF(ISTEXT(Table1101112132345678910111213[[#This Row],[Records Reviewed]])," ",Z61/Table1101112132345678910111213[[#This Row],[Records Reviewed]])</f>
        <v xml:space="preserve"> </v>
      </c>
      <c r="M61" s="24" t="str">
        <f ca="1">IF(ISTEXT(Table1101112132345678910111213[[#This Row],[Records Reviewed]])," ",AA61/Table1101112132345678910111213[[#This Row],[Records Reviewed]])</f>
        <v xml:space="preserve"> </v>
      </c>
      <c r="N61" s="52" t="str">
        <f>IF(R61=0," ",IF(ISNONTEXT(Table1101112132345678910111213[[#This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IF(ISTEXT(Table1101112132345678910111213[[#This Row],[Records Reviewed]])," ",T62/Table1101112132345678910111213[[#This Row],[Records Reviewed]])</f>
        <v xml:space="preserve"> </v>
      </c>
      <c r="G62" s="8" t="str">
        <f ca="1">IF(ISTEXT(Table1101112132345678910111213[[#This Row],[Records Reviewed]])," ",U62/Table1101112132345678910111213[[#This Row],[Records Reviewed]])</f>
        <v xml:space="preserve"> </v>
      </c>
      <c r="H62" s="8" t="str">
        <f ca="1">IF(ISTEXT(Table1101112132345678910111213[[#This Row],[Records Reviewed]])," ",V62/Table1101112132345678910111213[[#This Row],[Records Reviewed]])</f>
        <v xml:space="preserve"> </v>
      </c>
      <c r="I62" s="8" t="str">
        <f ca="1">IF(ISTEXT(Table1101112132345678910111213[[#This Row],[Records Reviewed]])," ",W62/Table1101112132345678910111213[[#This Row],[Records Reviewed]])</f>
        <v xml:space="preserve"> </v>
      </c>
      <c r="J62" s="8" t="str">
        <f ca="1">IF(ISTEXT(Table1101112132345678910111213[[#This Row],[Records Reviewed]])," ",X62/Table1101112132345678910111213[[#This Row],[Records Reviewed]])</f>
        <v xml:space="preserve"> </v>
      </c>
      <c r="K62" s="8" t="str">
        <f ca="1">IF(ISTEXT(Table1101112132345678910111213[[#This Row],[Records Reviewed]])," ",Y62/Table1101112132345678910111213[[#This Row],[Records Reviewed]])</f>
        <v xml:space="preserve"> </v>
      </c>
      <c r="L62" s="8" t="str">
        <f ca="1">IF(ISTEXT(Table1101112132345678910111213[[#This Row],[Records Reviewed]])," ",Z62/Table1101112132345678910111213[[#This Row],[Records Reviewed]])</f>
        <v xml:space="preserve"> </v>
      </c>
      <c r="M62" s="24" t="str">
        <f ca="1">IF(ISTEXT(Table1101112132345678910111213[[#This Row],[Records Reviewed]])," ",AA62/Table1101112132345678910111213[[#This Row],[Records Reviewed]])</f>
        <v xml:space="preserve"> </v>
      </c>
      <c r="N62" s="52" t="str">
        <f>IF(R62=0," ",IF(ISNONTEXT(Table1101112132345678910111213[[#This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IF(ISTEXT(Table1101112132345678910111213[[#This Row],[Records Reviewed]])," ",T63/Table1101112132345678910111213[[#This Row],[Records Reviewed]])</f>
        <v xml:space="preserve"> </v>
      </c>
      <c r="G63" s="8" t="str">
        <f ca="1">IF(ISTEXT(Table1101112132345678910111213[[#This Row],[Records Reviewed]])," ",U63/Table1101112132345678910111213[[#This Row],[Records Reviewed]])</f>
        <v xml:space="preserve"> </v>
      </c>
      <c r="H63" s="8" t="str">
        <f ca="1">IF(ISTEXT(Table1101112132345678910111213[[#This Row],[Records Reviewed]])," ",V63/Table1101112132345678910111213[[#This Row],[Records Reviewed]])</f>
        <v xml:space="preserve"> </v>
      </c>
      <c r="I63" s="8" t="str">
        <f ca="1">IF(ISTEXT(Table1101112132345678910111213[[#This Row],[Records Reviewed]])," ",W63/Table1101112132345678910111213[[#This Row],[Records Reviewed]])</f>
        <v xml:space="preserve"> </v>
      </c>
      <c r="J63" s="8" t="str">
        <f ca="1">IF(ISTEXT(Table1101112132345678910111213[[#This Row],[Records Reviewed]])," ",X63/Table1101112132345678910111213[[#This Row],[Records Reviewed]])</f>
        <v xml:space="preserve"> </v>
      </c>
      <c r="K63" s="8" t="str">
        <f ca="1">IF(ISTEXT(Table1101112132345678910111213[[#This Row],[Records Reviewed]])," ",Y63/Table1101112132345678910111213[[#This Row],[Records Reviewed]])</f>
        <v xml:space="preserve"> </v>
      </c>
      <c r="L63" s="8" t="str">
        <f ca="1">IF(ISTEXT(Table1101112132345678910111213[[#This Row],[Records Reviewed]])," ",Z63/Table1101112132345678910111213[[#This Row],[Records Reviewed]])</f>
        <v xml:space="preserve"> </v>
      </c>
      <c r="M63" s="24" t="str">
        <f ca="1">IF(ISTEXT(Table1101112132345678910111213[[#This Row],[Records Reviewed]])," ",AA63/Table1101112132345678910111213[[#This Row],[Records Reviewed]])</f>
        <v xml:space="preserve"> </v>
      </c>
      <c r="N63" s="52" t="str">
        <f>IF(R63=0," ",IF(ISNONTEXT(Table1101112132345678910111213[[#This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IF(ISTEXT(Table1101112132345678910111213[[#This Row],[Records Reviewed]])," ",T64/Table1101112132345678910111213[[#This Row],[Records Reviewed]])</f>
        <v xml:space="preserve"> </v>
      </c>
      <c r="G64" s="8" t="str">
        <f ca="1">IF(ISTEXT(Table1101112132345678910111213[[#This Row],[Records Reviewed]])," ",U64/Table1101112132345678910111213[[#This Row],[Records Reviewed]])</f>
        <v xml:space="preserve"> </v>
      </c>
      <c r="H64" s="8" t="str">
        <f ca="1">IF(ISTEXT(Table1101112132345678910111213[[#This Row],[Records Reviewed]])," ",V64/Table1101112132345678910111213[[#This Row],[Records Reviewed]])</f>
        <v xml:space="preserve"> </v>
      </c>
      <c r="I64" s="8" t="str">
        <f ca="1">IF(ISTEXT(Table1101112132345678910111213[[#This Row],[Records Reviewed]])," ",W64/Table1101112132345678910111213[[#This Row],[Records Reviewed]])</f>
        <v xml:space="preserve"> </v>
      </c>
      <c r="J64" s="8" t="str">
        <f ca="1">IF(ISTEXT(Table1101112132345678910111213[[#This Row],[Records Reviewed]])," ",X64/Table1101112132345678910111213[[#This Row],[Records Reviewed]])</f>
        <v xml:space="preserve"> </v>
      </c>
      <c r="K64" s="8" t="str">
        <f ca="1">IF(ISTEXT(Table1101112132345678910111213[[#This Row],[Records Reviewed]])," ",Y64/Table1101112132345678910111213[[#This Row],[Records Reviewed]])</f>
        <v xml:space="preserve"> </v>
      </c>
      <c r="L64" s="8" t="str">
        <f ca="1">IF(ISTEXT(Table1101112132345678910111213[[#This Row],[Records Reviewed]])," ",Z64/Table1101112132345678910111213[[#This Row],[Records Reviewed]])</f>
        <v xml:space="preserve"> </v>
      </c>
      <c r="M64" s="24" t="str">
        <f ca="1">IF(ISTEXT(Table1101112132345678910111213[[#This Row],[Records Reviewed]])," ",AA64/Table1101112132345678910111213[[#This Row],[Records Reviewed]])</f>
        <v xml:space="preserve"> </v>
      </c>
      <c r="N64" s="52" t="str">
        <f>IF(R64=0," ",IF(ISNONTEXT(Table1101112132345678910111213[[#This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IF(ISTEXT(Table1101112132345678910111213[[#This Row],[Records Reviewed]])," ",T65/Table1101112132345678910111213[[#This Row],[Records Reviewed]])</f>
        <v xml:space="preserve"> </v>
      </c>
      <c r="G65" s="8" t="str">
        <f ca="1">IF(ISTEXT(Table1101112132345678910111213[[#This Row],[Records Reviewed]])," ",U65/Table1101112132345678910111213[[#This Row],[Records Reviewed]])</f>
        <v xml:space="preserve"> </v>
      </c>
      <c r="H65" s="8" t="str">
        <f ca="1">IF(ISTEXT(Table1101112132345678910111213[[#This Row],[Records Reviewed]])," ",V65/Table1101112132345678910111213[[#This Row],[Records Reviewed]])</f>
        <v xml:space="preserve"> </v>
      </c>
      <c r="I65" s="8" t="str">
        <f ca="1">IF(ISTEXT(Table1101112132345678910111213[[#This Row],[Records Reviewed]])," ",W65/Table1101112132345678910111213[[#This Row],[Records Reviewed]])</f>
        <v xml:space="preserve"> </v>
      </c>
      <c r="J65" s="8" t="str">
        <f ca="1">IF(ISTEXT(Table1101112132345678910111213[[#This Row],[Records Reviewed]])," ",X65/Table1101112132345678910111213[[#This Row],[Records Reviewed]])</f>
        <v xml:space="preserve"> </v>
      </c>
      <c r="K65" s="8" t="str">
        <f ca="1">IF(ISTEXT(Table1101112132345678910111213[[#This Row],[Records Reviewed]])," ",Y65/Table1101112132345678910111213[[#This Row],[Records Reviewed]])</f>
        <v xml:space="preserve"> </v>
      </c>
      <c r="L65" s="8" t="str">
        <f ca="1">IF(ISTEXT(Table1101112132345678910111213[[#This Row],[Records Reviewed]])," ",Z65/Table1101112132345678910111213[[#This Row],[Records Reviewed]])</f>
        <v xml:space="preserve"> </v>
      </c>
      <c r="M65" s="24" t="str">
        <f ca="1">IF(ISTEXT(Table1101112132345678910111213[[#This Row],[Records Reviewed]])," ",AA65/Table1101112132345678910111213[[#This Row],[Records Reviewed]])</f>
        <v xml:space="preserve"> </v>
      </c>
      <c r="N65" s="52" t="str">
        <f>IF(R65=0," ",IF(ISNONTEXT(Table1101112132345678910111213[[#This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IF(ISTEXT(Table1101112132345678910111213[[#This Row],[Records Reviewed]])," ",T66/Table1101112132345678910111213[[#This Row],[Records Reviewed]])</f>
        <v xml:space="preserve"> </v>
      </c>
      <c r="G66" s="8" t="str">
        <f ca="1">IF(ISTEXT(Table1101112132345678910111213[[#This Row],[Records Reviewed]])," ",U66/Table1101112132345678910111213[[#This Row],[Records Reviewed]])</f>
        <v xml:space="preserve"> </v>
      </c>
      <c r="H66" s="8" t="str">
        <f ca="1">IF(ISTEXT(Table1101112132345678910111213[[#This Row],[Records Reviewed]])," ",V66/Table1101112132345678910111213[[#This Row],[Records Reviewed]])</f>
        <v xml:space="preserve"> </v>
      </c>
      <c r="I66" s="8" t="str">
        <f ca="1">IF(ISTEXT(Table1101112132345678910111213[[#This Row],[Records Reviewed]])," ",W66/Table1101112132345678910111213[[#This Row],[Records Reviewed]])</f>
        <v xml:space="preserve"> </v>
      </c>
      <c r="J66" s="8" t="str">
        <f ca="1">IF(ISTEXT(Table1101112132345678910111213[[#This Row],[Records Reviewed]])," ",X66/Table1101112132345678910111213[[#This Row],[Records Reviewed]])</f>
        <v xml:space="preserve"> </v>
      </c>
      <c r="K66" s="8" t="str">
        <f ca="1">IF(ISTEXT(Table1101112132345678910111213[[#This Row],[Records Reviewed]])," ",Y66/Table1101112132345678910111213[[#This Row],[Records Reviewed]])</f>
        <v xml:space="preserve"> </v>
      </c>
      <c r="L66" s="8" t="str">
        <f ca="1">IF(ISTEXT(Table1101112132345678910111213[[#This Row],[Records Reviewed]])," ",Z66/Table1101112132345678910111213[[#This Row],[Records Reviewed]])</f>
        <v xml:space="preserve"> </v>
      </c>
      <c r="M66" s="24" t="str">
        <f ca="1">IF(ISTEXT(Table1101112132345678910111213[[#This Row],[Records Reviewed]])," ",AA66/Table1101112132345678910111213[[#This Row],[Records Reviewed]])</f>
        <v xml:space="preserve"> </v>
      </c>
      <c r="N66" s="52" t="str">
        <f>IF(R66=0," ",IF(ISNONTEXT(Table1101112132345678910111213[[#This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IF(ISTEXT(Table1101112132345678910111213[[#This Row],[Records Reviewed]])," ",T67/Table1101112132345678910111213[[#This Row],[Records Reviewed]])</f>
        <v xml:space="preserve"> </v>
      </c>
      <c r="G67" s="8" t="str">
        <f ca="1">IF(ISTEXT(Table1101112132345678910111213[[#This Row],[Records Reviewed]])," ",U67/Table1101112132345678910111213[[#This Row],[Records Reviewed]])</f>
        <v xml:space="preserve"> </v>
      </c>
      <c r="H67" s="8" t="str">
        <f ca="1">IF(ISTEXT(Table1101112132345678910111213[[#This Row],[Records Reviewed]])," ",V67/Table1101112132345678910111213[[#This Row],[Records Reviewed]])</f>
        <v xml:space="preserve"> </v>
      </c>
      <c r="I67" s="8" t="str">
        <f ca="1">IF(ISTEXT(Table1101112132345678910111213[[#This Row],[Records Reviewed]])," ",W67/Table1101112132345678910111213[[#This Row],[Records Reviewed]])</f>
        <v xml:space="preserve"> </v>
      </c>
      <c r="J67" s="8" t="str">
        <f ca="1">IF(ISTEXT(Table1101112132345678910111213[[#This Row],[Records Reviewed]])," ",X67/Table1101112132345678910111213[[#This Row],[Records Reviewed]])</f>
        <v xml:space="preserve"> </v>
      </c>
      <c r="K67" s="8" t="str">
        <f ca="1">IF(ISTEXT(Table1101112132345678910111213[[#This Row],[Records Reviewed]])," ",Y67/Table1101112132345678910111213[[#This Row],[Records Reviewed]])</f>
        <v xml:space="preserve"> </v>
      </c>
      <c r="L67" s="8" t="str">
        <f ca="1">IF(ISTEXT(Table1101112132345678910111213[[#This Row],[Records Reviewed]])," ",Z67/Table1101112132345678910111213[[#This Row],[Records Reviewed]])</f>
        <v xml:space="preserve"> </v>
      </c>
      <c r="M67" s="24" t="str">
        <f ca="1">IF(ISTEXT(Table1101112132345678910111213[[#This Row],[Records Reviewed]])," ",AA67/Table1101112132345678910111213[[#This Row],[Records Reviewed]])</f>
        <v xml:space="preserve"> </v>
      </c>
      <c r="N67" s="52" t="str">
        <f>IF(R67=0," ",IF(ISNONTEXT(Table1101112132345678910111213[[#This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IF(ISTEXT(Table1101112132345678910111213[[#This Row],[Records Reviewed]])," ",T68/Table1101112132345678910111213[[#This Row],[Records Reviewed]])</f>
        <v xml:space="preserve"> </v>
      </c>
      <c r="G68" s="8" t="str">
        <f ca="1">IF(ISTEXT(Table1101112132345678910111213[[#This Row],[Records Reviewed]])," ",U68/Table1101112132345678910111213[[#This Row],[Records Reviewed]])</f>
        <v xml:space="preserve"> </v>
      </c>
      <c r="H68" s="8" t="str">
        <f ca="1">IF(ISTEXT(Table1101112132345678910111213[[#This Row],[Records Reviewed]])," ",V68/Table1101112132345678910111213[[#This Row],[Records Reviewed]])</f>
        <v xml:space="preserve"> </v>
      </c>
      <c r="I68" s="8" t="str">
        <f ca="1">IF(ISTEXT(Table1101112132345678910111213[[#This Row],[Records Reviewed]])," ",W68/Table1101112132345678910111213[[#This Row],[Records Reviewed]])</f>
        <v xml:space="preserve"> </v>
      </c>
      <c r="J68" s="8" t="str">
        <f ca="1">IF(ISTEXT(Table1101112132345678910111213[[#This Row],[Records Reviewed]])," ",X68/Table1101112132345678910111213[[#This Row],[Records Reviewed]])</f>
        <v xml:space="preserve"> </v>
      </c>
      <c r="K68" s="8" t="str">
        <f ca="1">IF(ISTEXT(Table1101112132345678910111213[[#This Row],[Records Reviewed]])," ",Y68/Table1101112132345678910111213[[#This Row],[Records Reviewed]])</f>
        <v xml:space="preserve"> </v>
      </c>
      <c r="L68" s="8" t="str">
        <f ca="1">IF(ISTEXT(Table1101112132345678910111213[[#This Row],[Records Reviewed]])," ",Z68/Table1101112132345678910111213[[#This Row],[Records Reviewed]])</f>
        <v xml:space="preserve"> </v>
      </c>
      <c r="M68" s="24" t="str">
        <f ca="1">IF(ISTEXT(Table1101112132345678910111213[[#This Row],[Records Reviewed]])," ",AA68/Table1101112132345678910111213[[#This Row],[Records Reviewed]])</f>
        <v xml:space="preserve"> </v>
      </c>
      <c r="N68" s="52" t="str">
        <f>IF(R68=0," ",IF(ISNONTEXT(Table1101112132345678910111213[[#This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IF(ISTEXT(Table1101112132345678910111213[[#This Row],[Records Reviewed]])," ",T69/Table1101112132345678910111213[[#This Row],[Records Reviewed]])</f>
        <v xml:space="preserve"> </v>
      </c>
      <c r="G69" s="8" t="str">
        <f ca="1">IF(ISTEXT(Table1101112132345678910111213[[#This Row],[Records Reviewed]])," ",U69/Table1101112132345678910111213[[#This Row],[Records Reviewed]])</f>
        <v xml:space="preserve"> </v>
      </c>
      <c r="H69" s="8" t="str">
        <f ca="1">IF(ISTEXT(Table1101112132345678910111213[[#This Row],[Records Reviewed]])," ",V69/Table1101112132345678910111213[[#This Row],[Records Reviewed]])</f>
        <v xml:space="preserve"> </v>
      </c>
      <c r="I69" s="8" t="str">
        <f ca="1">IF(ISTEXT(Table1101112132345678910111213[[#This Row],[Records Reviewed]])," ",W69/Table1101112132345678910111213[[#This Row],[Records Reviewed]])</f>
        <v xml:space="preserve"> </v>
      </c>
      <c r="J69" s="8" t="str">
        <f ca="1">IF(ISTEXT(Table1101112132345678910111213[[#This Row],[Records Reviewed]])," ",X69/Table1101112132345678910111213[[#This Row],[Records Reviewed]])</f>
        <v xml:space="preserve"> </v>
      </c>
      <c r="K69" s="8" t="str">
        <f ca="1">IF(ISTEXT(Table1101112132345678910111213[[#This Row],[Records Reviewed]])," ",Y69/Table1101112132345678910111213[[#This Row],[Records Reviewed]])</f>
        <v xml:space="preserve"> </v>
      </c>
      <c r="L69" s="8" t="str">
        <f ca="1">IF(ISTEXT(Table1101112132345678910111213[[#This Row],[Records Reviewed]])," ",Z69/Table1101112132345678910111213[[#This Row],[Records Reviewed]])</f>
        <v xml:space="preserve"> </v>
      </c>
      <c r="M69" s="24" t="str">
        <f ca="1">IF(ISTEXT(Table1101112132345678910111213[[#This Row],[Records Reviewed]])," ",AA69/Table1101112132345678910111213[[#This Row],[Records Reviewed]])</f>
        <v xml:space="preserve"> </v>
      </c>
      <c r="N69" s="52" t="str">
        <f>IF(R69=0," ",IF(ISNONTEXT(Table1101112132345678910111213[[#This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IF(ISTEXT(Table1101112132345678910111213[[#This Row],[Records Reviewed]])," ",T70/Table1101112132345678910111213[[#This Row],[Records Reviewed]])</f>
        <v xml:space="preserve"> </v>
      </c>
      <c r="G70" s="8" t="str">
        <f ca="1">IF(ISTEXT(Table1101112132345678910111213[[#This Row],[Records Reviewed]])," ",U70/Table1101112132345678910111213[[#This Row],[Records Reviewed]])</f>
        <v xml:space="preserve"> </v>
      </c>
      <c r="H70" s="8" t="str">
        <f ca="1">IF(ISTEXT(Table1101112132345678910111213[[#This Row],[Records Reviewed]])," ",V70/Table1101112132345678910111213[[#This Row],[Records Reviewed]])</f>
        <v xml:space="preserve"> </v>
      </c>
      <c r="I70" s="8" t="str">
        <f ca="1">IF(ISTEXT(Table1101112132345678910111213[[#This Row],[Records Reviewed]])," ",W70/Table1101112132345678910111213[[#This Row],[Records Reviewed]])</f>
        <v xml:space="preserve"> </v>
      </c>
      <c r="J70" s="8" t="str">
        <f ca="1">IF(ISTEXT(Table1101112132345678910111213[[#This Row],[Records Reviewed]])," ",X70/Table1101112132345678910111213[[#This Row],[Records Reviewed]])</f>
        <v xml:space="preserve"> </v>
      </c>
      <c r="K70" s="8" t="str">
        <f ca="1">IF(ISTEXT(Table1101112132345678910111213[[#This Row],[Records Reviewed]])," ",Y70/Table1101112132345678910111213[[#This Row],[Records Reviewed]])</f>
        <v xml:space="preserve"> </v>
      </c>
      <c r="L70" s="8" t="str">
        <f ca="1">IF(ISTEXT(Table1101112132345678910111213[[#This Row],[Records Reviewed]])," ",Z70/Table1101112132345678910111213[[#This Row],[Records Reviewed]])</f>
        <v xml:space="preserve"> </v>
      </c>
      <c r="M70" s="24" t="str">
        <f ca="1">IF(ISTEXT(Table1101112132345678910111213[[#This Row],[Records Reviewed]])," ",AA70/Table1101112132345678910111213[[#This Row],[Records Reviewed]])</f>
        <v xml:space="preserve"> </v>
      </c>
      <c r="N70" s="52" t="str">
        <f>IF(R70=0," ",IF(ISNONTEXT(Table1101112132345678910111213[[#This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IF(ISTEXT(Table1101112132345678910111213[[#This Row],[Records Reviewed]])," ",T71/Table1101112132345678910111213[[#This Row],[Records Reviewed]])</f>
        <v xml:space="preserve"> </v>
      </c>
      <c r="G71" s="8" t="str">
        <f ca="1">IF(ISTEXT(Table1101112132345678910111213[[#This Row],[Records Reviewed]])," ",U71/Table1101112132345678910111213[[#This Row],[Records Reviewed]])</f>
        <v xml:space="preserve"> </v>
      </c>
      <c r="H71" s="8" t="str">
        <f ca="1">IF(ISTEXT(Table1101112132345678910111213[[#This Row],[Records Reviewed]])," ",V71/Table1101112132345678910111213[[#This Row],[Records Reviewed]])</f>
        <v xml:space="preserve"> </v>
      </c>
      <c r="I71" s="8" t="str">
        <f ca="1">IF(ISTEXT(Table1101112132345678910111213[[#This Row],[Records Reviewed]])," ",W71/Table1101112132345678910111213[[#This Row],[Records Reviewed]])</f>
        <v xml:space="preserve"> </v>
      </c>
      <c r="J71" s="8" t="str">
        <f ca="1">IF(ISTEXT(Table1101112132345678910111213[[#This Row],[Records Reviewed]])," ",X71/Table1101112132345678910111213[[#This Row],[Records Reviewed]])</f>
        <v xml:space="preserve"> </v>
      </c>
      <c r="K71" s="8" t="str">
        <f ca="1">IF(ISTEXT(Table1101112132345678910111213[[#This Row],[Records Reviewed]])," ",Y71/Table1101112132345678910111213[[#This Row],[Records Reviewed]])</f>
        <v xml:space="preserve"> </v>
      </c>
      <c r="L71" s="8" t="str">
        <f ca="1">IF(ISTEXT(Table1101112132345678910111213[[#This Row],[Records Reviewed]])," ",Z71/Table1101112132345678910111213[[#This Row],[Records Reviewed]])</f>
        <v xml:space="preserve"> </v>
      </c>
      <c r="M71" s="24" t="str">
        <f ca="1">IF(ISTEXT(Table1101112132345678910111213[[#This Row],[Records Reviewed]])," ",AA71/Table1101112132345678910111213[[#This Row],[Records Reviewed]])</f>
        <v xml:space="preserve"> </v>
      </c>
      <c r="N71" s="52" t="str">
        <f>IF(R71=0," ",IF(ISNONTEXT(Table1101112132345678910111213[[#This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IF(ISTEXT(Table1101112132345678910111213[[#This Row],[Records Reviewed]])," ",T72/Table1101112132345678910111213[[#This Row],[Records Reviewed]])</f>
        <v xml:space="preserve"> </v>
      </c>
      <c r="G72" s="8" t="str">
        <f ca="1">IF(ISTEXT(Table1101112132345678910111213[[#This Row],[Records Reviewed]])," ",U72/Table1101112132345678910111213[[#This Row],[Records Reviewed]])</f>
        <v xml:space="preserve"> </v>
      </c>
      <c r="H72" s="8" t="str">
        <f ca="1">IF(ISTEXT(Table1101112132345678910111213[[#This Row],[Records Reviewed]])," ",V72/Table1101112132345678910111213[[#This Row],[Records Reviewed]])</f>
        <v xml:space="preserve"> </v>
      </c>
      <c r="I72" s="8" t="str">
        <f ca="1">IF(ISTEXT(Table1101112132345678910111213[[#This Row],[Records Reviewed]])," ",W72/Table1101112132345678910111213[[#This Row],[Records Reviewed]])</f>
        <v xml:space="preserve"> </v>
      </c>
      <c r="J72" s="8" t="str">
        <f ca="1">IF(ISTEXT(Table1101112132345678910111213[[#This Row],[Records Reviewed]])," ",X72/Table1101112132345678910111213[[#This Row],[Records Reviewed]])</f>
        <v xml:space="preserve"> </v>
      </c>
      <c r="K72" s="8" t="str">
        <f ca="1">IF(ISTEXT(Table1101112132345678910111213[[#This Row],[Records Reviewed]])," ",Y72/Table1101112132345678910111213[[#This Row],[Records Reviewed]])</f>
        <v xml:space="preserve"> </v>
      </c>
      <c r="L72" s="8" t="str">
        <f ca="1">IF(ISTEXT(Table1101112132345678910111213[[#This Row],[Records Reviewed]])," ",Z72/Table1101112132345678910111213[[#This Row],[Records Reviewed]])</f>
        <v xml:space="preserve"> </v>
      </c>
      <c r="M72" s="24" t="str">
        <f ca="1">IF(ISTEXT(Table1101112132345678910111213[[#This Row],[Records Reviewed]])," ",AA72/Table1101112132345678910111213[[#This Row],[Records Reviewed]])</f>
        <v xml:space="preserve"> </v>
      </c>
      <c r="N72" s="52" t="str">
        <f>IF(R72=0," ",IF(ISNONTEXT(Table1101112132345678910111213[[#This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IF(ISTEXT(Table1101112132345678910111213[[#This Row],[Records Reviewed]])," ",T73/Table1101112132345678910111213[[#This Row],[Records Reviewed]])</f>
        <v xml:space="preserve"> </v>
      </c>
      <c r="G73" s="8" t="str">
        <f ca="1">IF(ISTEXT(Table1101112132345678910111213[[#This Row],[Records Reviewed]])," ",U73/Table1101112132345678910111213[[#This Row],[Records Reviewed]])</f>
        <v xml:space="preserve"> </v>
      </c>
      <c r="H73" s="8" t="str">
        <f ca="1">IF(ISTEXT(Table1101112132345678910111213[[#This Row],[Records Reviewed]])," ",V73/Table1101112132345678910111213[[#This Row],[Records Reviewed]])</f>
        <v xml:space="preserve"> </v>
      </c>
      <c r="I73" s="8" t="str">
        <f ca="1">IF(ISTEXT(Table1101112132345678910111213[[#This Row],[Records Reviewed]])," ",W73/Table1101112132345678910111213[[#This Row],[Records Reviewed]])</f>
        <v xml:space="preserve"> </v>
      </c>
      <c r="J73" s="8" t="str">
        <f ca="1">IF(ISTEXT(Table1101112132345678910111213[[#This Row],[Records Reviewed]])," ",X73/Table1101112132345678910111213[[#This Row],[Records Reviewed]])</f>
        <v xml:space="preserve"> </v>
      </c>
      <c r="K73" s="8" t="str">
        <f ca="1">IF(ISTEXT(Table1101112132345678910111213[[#This Row],[Records Reviewed]])," ",Y73/Table1101112132345678910111213[[#This Row],[Records Reviewed]])</f>
        <v xml:space="preserve"> </v>
      </c>
      <c r="L73" s="8" t="str">
        <f ca="1">IF(ISTEXT(Table1101112132345678910111213[[#This Row],[Records Reviewed]])," ",Z73/Table1101112132345678910111213[[#This Row],[Records Reviewed]])</f>
        <v xml:space="preserve"> </v>
      </c>
      <c r="M73" s="24" t="str">
        <f ca="1">IF(ISTEXT(Table1101112132345678910111213[[#This Row],[Records Reviewed]])," ",AA73/Table1101112132345678910111213[[#This Row],[Records Reviewed]])</f>
        <v xml:space="preserve"> </v>
      </c>
      <c r="N73" s="52" t="str">
        <f>IF(R73=0," ",IF(ISNONTEXT(Table1101112132345678910111213[[#This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IF(ISTEXT(Table1101112132345678910111213[[#This Row],[Records Reviewed]])," ",T74/Table1101112132345678910111213[[#This Row],[Records Reviewed]])</f>
        <v xml:space="preserve"> </v>
      </c>
      <c r="G74" s="8" t="str">
        <f ca="1">IF(ISTEXT(Table1101112132345678910111213[[#This Row],[Records Reviewed]])," ",U74/Table1101112132345678910111213[[#This Row],[Records Reviewed]])</f>
        <v xml:space="preserve"> </v>
      </c>
      <c r="H74" s="8" t="str">
        <f ca="1">IF(ISTEXT(Table1101112132345678910111213[[#This Row],[Records Reviewed]])," ",V74/Table1101112132345678910111213[[#This Row],[Records Reviewed]])</f>
        <v xml:space="preserve"> </v>
      </c>
      <c r="I74" s="8" t="str">
        <f ca="1">IF(ISTEXT(Table1101112132345678910111213[[#This Row],[Records Reviewed]])," ",W74/Table1101112132345678910111213[[#This Row],[Records Reviewed]])</f>
        <v xml:space="preserve"> </v>
      </c>
      <c r="J74" s="8" t="str">
        <f ca="1">IF(ISTEXT(Table1101112132345678910111213[[#This Row],[Records Reviewed]])," ",X74/Table1101112132345678910111213[[#This Row],[Records Reviewed]])</f>
        <v xml:space="preserve"> </v>
      </c>
      <c r="K74" s="8" t="str">
        <f ca="1">IF(ISTEXT(Table1101112132345678910111213[[#This Row],[Records Reviewed]])," ",Y74/Table1101112132345678910111213[[#This Row],[Records Reviewed]])</f>
        <v xml:space="preserve"> </v>
      </c>
      <c r="L74" s="8" t="str">
        <f ca="1">IF(ISTEXT(Table1101112132345678910111213[[#This Row],[Records Reviewed]])," ",Z74/Table1101112132345678910111213[[#This Row],[Records Reviewed]])</f>
        <v xml:space="preserve"> </v>
      </c>
      <c r="M74" s="24" t="str">
        <f ca="1">IF(ISTEXT(Table1101112132345678910111213[[#This Row],[Records Reviewed]])," ",AA74/Table1101112132345678910111213[[#This Row],[Records Reviewed]])</f>
        <v xml:space="preserve"> </v>
      </c>
      <c r="N74" s="52" t="str">
        <f>IF(R74=0," ",IF(ISNONTEXT(Table1101112132345678910111213[[#This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IF(ISTEXT(Table1101112132345678910111213[[#This Row],[Records Reviewed]])," ",T75/Table1101112132345678910111213[[#This Row],[Records Reviewed]])</f>
        <v xml:space="preserve"> </v>
      </c>
      <c r="G75" s="8" t="str">
        <f ca="1">IF(ISTEXT(Table1101112132345678910111213[[#This Row],[Records Reviewed]])," ",U75/Table1101112132345678910111213[[#This Row],[Records Reviewed]])</f>
        <v xml:space="preserve"> </v>
      </c>
      <c r="H75" s="8" t="str">
        <f ca="1">IF(ISTEXT(Table1101112132345678910111213[[#This Row],[Records Reviewed]])," ",V75/Table1101112132345678910111213[[#This Row],[Records Reviewed]])</f>
        <v xml:space="preserve"> </v>
      </c>
      <c r="I75" s="8" t="str">
        <f ca="1">IF(ISTEXT(Table1101112132345678910111213[[#This Row],[Records Reviewed]])," ",W75/Table1101112132345678910111213[[#This Row],[Records Reviewed]])</f>
        <v xml:space="preserve"> </v>
      </c>
      <c r="J75" s="8" t="str">
        <f ca="1">IF(ISTEXT(Table1101112132345678910111213[[#This Row],[Records Reviewed]])," ",X75/Table1101112132345678910111213[[#This Row],[Records Reviewed]])</f>
        <v xml:space="preserve"> </v>
      </c>
      <c r="K75" s="8" t="str">
        <f ca="1">IF(ISTEXT(Table1101112132345678910111213[[#This Row],[Records Reviewed]])," ",Y75/Table1101112132345678910111213[[#This Row],[Records Reviewed]])</f>
        <v xml:space="preserve"> </v>
      </c>
      <c r="L75" s="8" t="str">
        <f ca="1">IF(ISTEXT(Table1101112132345678910111213[[#This Row],[Records Reviewed]])," ",Z75/Table1101112132345678910111213[[#This Row],[Records Reviewed]])</f>
        <v xml:space="preserve"> </v>
      </c>
      <c r="M75" s="24" t="str">
        <f ca="1">IF(ISTEXT(Table1101112132345678910111213[[#This Row],[Records Reviewed]])," ",AA75/Table1101112132345678910111213[[#This Row],[Records Reviewed]])</f>
        <v xml:space="preserve"> </v>
      </c>
      <c r="N75" s="52" t="str">
        <f>IF(R75=0," ",IF(ISNONTEXT(Table1101112132345678910111213[[#This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IF(ISTEXT(Table1101112132345678910111213[[#This Row],[Records Reviewed]])," ",T76/Table1101112132345678910111213[[#This Row],[Records Reviewed]])</f>
        <v xml:space="preserve"> </v>
      </c>
      <c r="G76" s="8" t="str">
        <f ca="1">IF(ISTEXT(Table1101112132345678910111213[[#This Row],[Records Reviewed]])," ",U76/Table1101112132345678910111213[[#This Row],[Records Reviewed]])</f>
        <v xml:space="preserve"> </v>
      </c>
      <c r="H76" s="8" t="str">
        <f ca="1">IF(ISTEXT(Table1101112132345678910111213[[#This Row],[Records Reviewed]])," ",V76/Table1101112132345678910111213[[#This Row],[Records Reviewed]])</f>
        <v xml:space="preserve"> </v>
      </c>
      <c r="I76" s="8" t="str">
        <f ca="1">IF(ISTEXT(Table1101112132345678910111213[[#This Row],[Records Reviewed]])," ",W76/Table1101112132345678910111213[[#This Row],[Records Reviewed]])</f>
        <v xml:space="preserve"> </v>
      </c>
      <c r="J76" s="8" t="str">
        <f ca="1">IF(ISTEXT(Table1101112132345678910111213[[#This Row],[Records Reviewed]])," ",X76/Table1101112132345678910111213[[#This Row],[Records Reviewed]])</f>
        <v xml:space="preserve"> </v>
      </c>
      <c r="K76" s="8" t="str">
        <f ca="1">IF(ISTEXT(Table1101112132345678910111213[[#This Row],[Records Reviewed]])," ",Y76/Table1101112132345678910111213[[#This Row],[Records Reviewed]])</f>
        <v xml:space="preserve"> </v>
      </c>
      <c r="L76" s="8" t="str">
        <f ca="1">IF(ISTEXT(Table1101112132345678910111213[[#This Row],[Records Reviewed]])," ",Z76/Table1101112132345678910111213[[#This Row],[Records Reviewed]])</f>
        <v xml:space="preserve"> </v>
      </c>
      <c r="M76" s="24" t="str">
        <f ca="1">IF(ISTEXT(Table1101112132345678910111213[[#This Row],[Records Reviewed]])," ",AA76/Table1101112132345678910111213[[#This Row],[Records Reviewed]])</f>
        <v xml:space="preserve"> </v>
      </c>
      <c r="N76" s="52" t="str">
        <f>IF(R76=0," ",IF(ISNONTEXT(Table1101112132345678910111213[[#This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IF(ISTEXT(Table1101112132345678910111213[[#This Row],[Records Reviewed]])," ",T77/Table1101112132345678910111213[[#This Row],[Records Reviewed]])</f>
        <v xml:space="preserve"> </v>
      </c>
      <c r="G77" s="8" t="str">
        <f ca="1">IF(ISTEXT(Table1101112132345678910111213[[#This Row],[Records Reviewed]])," ",U77/Table1101112132345678910111213[[#This Row],[Records Reviewed]])</f>
        <v xml:space="preserve"> </v>
      </c>
      <c r="H77" s="8" t="str">
        <f ca="1">IF(ISTEXT(Table1101112132345678910111213[[#This Row],[Records Reviewed]])," ",V77/Table1101112132345678910111213[[#This Row],[Records Reviewed]])</f>
        <v xml:space="preserve"> </v>
      </c>
      <c r="I77" s="8" t="str">
        <f ca="1">IF(ISTEXT(Table1101112132345678910111213[[#This Row],[Records Reviewed]])," ",W77/Table1101112132345678910111213[[#This Row],[Records Reviewed]])</f>
        <v xml:space="preserve"> </v>
      </c>
      <c r="J77" s="8" t="str">
        <f ca="1">IF(ISTEXT(Table1101112132345678910111213[[#This Row],[Records Reviewed]])," ",X77/Table1101112132345678910111213[[#This Row],[Records Reviewed]])</f>
        <v xml:space="preserve"> </v>
      </c>
      <c r="K77" s="8" t="str">
        <f ca="1">IF(ISTEXT(Table1101112132345678910111213[[#This Row],[Records Reviewed]])," ",Y77/Table1101112132345678910111213[[#This Row],[Records Reviewed]])</f>
        <v xml:space="preserve"> </v>
      </c>
      <c r="L77" s="8" t="str">
        <f ca="1">IF(ISTEXT(Table1101112132345678910111213[[#This Row],[Records Reviewed]])," ",Z77/Table1101112132345678910111213[[#This Row],[Records Reviewed]])</f>
        <v xml:space="preserve"> </v>
      </c>
      <c r="M77" s="24" t="str">
        <f ca="1">IF(ISTEXT(Table1101112132345678910111213[[#This Row],[Records Reviewed]])," ",AA77/Table1101112132345678910111213[[#This Row],[Records Reviewed]])</f>
        <v xml:space="preserve"> </v>
      </c>
      <c r="N77" s="52" t="str">
        <f>IF(R77=0," ",IF(ISNONTEXT(Table1101112132345678910111213[[#This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IF(ISTEXT(Table1101112132345678910111213[[#This Row],[Records Reviewed]])," ",T78/Table1101112132345678910111213[[#This Row],[Records Reviewed]])</f>
        <v xml:space="preserve"> </v>
      </c>
      <c r="G78" s="8" t="str">
        <f ca="1">IF(ISTEXT(Table1101112132345678910111213[[#This Row],[Records Reviewed]])," ",U78/Table1101112132345678910111213[[#This Row],[Records Reviewed]])</f>
        <v xml:space="preserve"> </v>
      </c>
      <c r="H78" s="8" t="str">
        <f ca="1">IF(ISTEXT(Table1101112132345678910111213[[#This Row],[Records Reviewed]])," ",V78/Table1101112132345678910111213[[#This Row],[Records Reviewed]])</f>
        <v xml:space="preserve"> </v>
      </c>
      <c r="I78" s="8" t="str">
        <f ca="1">IF(ISTEXT(Table1101112132345678910111213[[#This Row],[Records Reviewed]])," ",W78/Table1101112132345678910111213[[#This Row],[Records Reviewed]])</f>
        <v xml:space="preserve"> </v>
      </c>
      <c r="J78" s="8" t="str">
        <f ca="1">IF(ISTEXT(Table1101112132345678910111213[[#This Row],[Records Reviewed]])," ",X78/Table1101112132345678910111213[[#This Row],[Records Reviewed]])</f>
        <v xml:space="preserve"> </v>
      </c>
      <c r="K78" s="8" t="str">
        <f ca="1">IF(ISTEXT(Table1101112132345678910111213[[#This Row],[Records Reviewed]])," ",Y78/Table1101112132345678910111213[[#This Row],[Records Reviewed]])</f>
        <v xml:space="preserve"> </v>
      </c>
      <c r="L78" s="8" t="str">
        <f ca="1">IF(ISTEXT(Table1101112132345678910111213[[#This Row],[Records Reviewed]])," ",Z78/Table1101112132345678910111213[[#This Row],[Records Reviewed]])</f>
        <v xml:space="preserve"> </v>
      </c>
      <c r="M78" s="24" t="str">
        <f ca="1">IF(ISTEXT(Table1101112132345678910111213[[#This Row],[Records Reviewed]])," ",AA78/Table1101112132345678910111213[[#This Row],[Records Reviewed]])</f>
        <v xml:space="preserve"> </v>
      </c>
      <c r="N78" s="52" t="str">
        <f>IF(R78=0," ",IF(ISNONTEXT(Table1101112132345678910111213[[#This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IF(ISTEXT(Table1101112132345678910111213[[#This Row],[Records Reviewed]])," ",T79/Table1101112132345678910111213[[#This Row],[Records Reviewed]])</f>
        <v xml:space="preserve"> </v>
      </c>
      <c r="G79" s="8" t="str">
        <f ca="1">IF(ISTEXT(Table1101112132345678910111213[[#This Row],[Records Reviewed]])," ",U79/Table1101112132345678910111213[[#This Row],[Records Reviewed]])</f>
        <v xml:space="preserve"> </v>
      </c>
      <c r="H79" s="8" t="str">
        <f ca="1">IF(ISTEXT(Table1101112132345678910111213[[#This Row],[Records Reviewed]])," ",V79/Table1101112132345678910111213[[#This Row],[Records Reviewed]])</f>
        <v xml:space="preserve"> </v>
      </c>
      <c r="I79" s="8" t="str">
        <f ca="1">IF(ISTEXT(Table1101112132345678910111213[[#This Row],[Records Reviewed]])," ",W79/Table1101112132345678910111213[[#This Row],[Records Reviewed]])</f>
        <v xml:space="preserve"> </v>
      </c>
      <c r="J79" s="8" t="str">
        <f ca="1">IF(ISTEXT(Table1101112132345678910111213[[#This Row],[Records Reviewed]])," ",X79/Table1101112132345678910111213[[#This Row],[Records Reviewed]])</f>
        <v xml:space="preserve"> </v>
      </c>
      <c r="K79" s="8" t="str">
        <f ca="1">IF(ISTEXT(Table1101112132345678910111213[[#This Row],[Records Reviewed]])," ",Y79/Table1101112132345678910111213[[#This Row],[Records Reviewed]])</f>
        <v xml:space="preserve"> </v>
      </c>
      <c r="L79" s="8" t="str">
        <f ca="1">IF(ISTEXT(Table1101112132345678910111213[[#This Row],[Records Reviewed]])," ",Z79/Table1101112132345678910111213[[#This Row],[Records Reviewed]])</f>
        <v xml:space="preserve"> </v>
      </c>
      <c r="M79" s="24" t="str">
        <f ca="1">IF(ISTEXT(Table1101112132345678910111213[[#This Row],[Records Reviewed]])," ",AA79/Table1101112132345678910111213[[#This Row],[Records Reviewed]])</f>
        <v xml:space="preserve"> </v>
      </c>
      <c r="N79" s="52" t="str">
        <f>IF(R79=0," ",IF(ISNONTEXT(Table1101112132345678910111213[[#This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IF(ISTEXT(Table1101112132345678910111213[[#This Row],[Records Reviewed]])," ",T80/Table1101112132345678910111213[[#This Row],[Records Reviewed]])</f>
        <v xml:space="preserve"> </v>
      </c>
      <c r="G80" s="8" t="str">
        <f ca="1">IF(ISTEXT(Table1101112132345678910111213[[#This Row],[Records Reviewed]])," ",U80/Table1101112132345678910111213[[#This Row],[Records Reviewed]])</f>
        <v xml:space="preserve"> </v>
      </c>
      <c r="H80" s="8" t="str">
        <f ca="1">IF(ISTEXT(Table1101112132345678910111213[[#This Row],[Records Reviewed]])," ",V80/Table1101112132345678910111213[[#This Row],[Records Reviewed]])</f>
        <v xml:space="preserve"> </v>
      </c>
      <c r="I80" s="8" t="str">
        <f ca="1">IF(ISTEXT(Table1101112132345678910111213[[#This Row],[Records Reviewed]])," ",W80/Table1101112132345678910111213[[#This Row],[Records Reviewed]])</f>
        <v xml:space="preserve"> </v>
      </c>
      <c r="J80" s="8" t="str">
        <f ca="1">IF(ISTEXT(Table1101112132345678910111213[[#This Row],[Records Reviewed]])," ",X80/Table1101112132345678910111213[[#This Row],[Records Reviewed]])</f>
        <v xml:space="preserve"> </v>
      </c>
      <c r="K80" s="8" t="str">
        <f ca="1">IF(ISTEXT(Table1101112132345678910111213[[#This Row],[Records Reviewed]])," ",Y80/Table1101112132345678910111213[[#This Row],[Records Reviewed]])</f>
        <v xml:space="preserve"> </v>
      </c>
      <c r="L80" s="8" t="str">
        <f ca="1">IF(ISTEXT(Table1101112132345678910111213[[#This Row],[Records Reviewed]])," ",Z80/Table1101112132345678910111213[[#This Row],[Records Reviewed]])</f>
        <v xml:space="preserve"> </v>
      </c>
      <c r="M80" s="24" t="str">
        <f ca="1">IF(ISTEXT(Table1101112132345678910111213[[#This Row],[Records Reviewed]])," ",AA80/Table1101112132345678910111213[[#This Row],[Records Reviewed]])</f>
        <v xml:space="preserve"> </v>
      </c>
      <c r="N80" s="52" t="str">
        <f>IF(R80=0," ",IF(ISNONTEXT(Table1101112132345678910111213[[#This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IF(ISTEXT(Table1101112132345678910111213[[#This Row],[Records Reviewed]])," ",T81/Table1101112132345678910111213[[#This Row],[Records Reviewed]])</f>
        <v xml:space="preserve"> </v>
      </c>
      <c r="G81" s="8" t="str">
        <f ca="1">IF(ISTEXT(Table1101112132345678910111213[[#This Row],[Records Reviewed]])," ",U81/Table1101112132345678910111213[[#This Row],[Records Reviewed]])</f>
        <v xml:space="preserve"> </v>
      </c>
      <c r="H81" s="8" t="str">
        <f ca="1">IF(ISTEXT(Table1101112132345678910111213[[#This Row],[Records Reviewed]])," ",V81/Table1101112132345678910111213[[#This Row],[Records Reviewed]])</f>
        <v xml:space="preserve"> </v>
      </c>
      <c r="I81" s="8" t="str">
        <f ca="1">IF(ISTEXT(Table1101112132345678910111213[[#This Row],[Records Reviewed]])," ",W81/Table1101112132345678910111213[[#This Row],[Records Reviewed]])</f>
        <v xml:space="preserve"> </v>
      </c>
      <c r="J81" s="8" t="str">
        <f ca="1">IF(ISTEXT(Table1101112132345678910111213[[#This Row],[Records Reviewed]])," ",X81/Table1101112132345678910111213[[#This Row],[Records Reviewed]])</f>
        <v xml:space="preserve"> </v>
      </c>
      <c r="K81" s="8" t="str">
        <f ca="1">IF(ISTEXT(Table1101112132345678910111213[[#This Row],[Records Reviewed]])," ",Y81/Table1101112132345678910111213[[#This Row],[Records Reviewed]])</f>
        <v xml:space="preserve"> </v>
      </c>
      <c r="L81" s="8" t="str">
        <f ca="1">IF(ISTEXT(Table1101112132345678910111213[[#This Row],[Records Reviewed]])," ",Z81/Table1101112132345678910111213[[#This Row],[Records Reviewed]])</f>
        <v xml:space="preserve"> </v>
      </c>
      <c r="M81" s="24" t="str">
        <f ca="1">IF(ISTEXT(Table1101112132345678910111213[[#This Row],[Records Reviewed]])," ",AA81/Table1101112132345678910111213[[#This Row],[Records Reviewed]])</f>
        <v xml:space="preserve"> </v>
      </c>
      <c r="N81" s="52" t="str">
        <f>IF(R81=0," ",IF(ISNONTEXT(Table1101112132345678910111213[[#This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IF(ISTEXT(Table1101112132345678910111213[[#This Row],[Records Reviewed]])," ",T82/Table1101112132345678910111213[[#This Row],[Records Reviewed]])</f>
        <v xml:space="preserve"> </v>
      </c>
      <c r="G82" s="8" t="str">
        <f ca="1">IF(ISTEXT(Table1101112132345678910111213[[#This Row],[Records Reviewed]])," ",U82/Table1101112132345678910111213[[#This Row],[Records Reviewed]])</f>
        <v xml:space="preserve"> </v>
      </c>
      <c r="H82" s="8" t="str">
        <f ca="1">IF(ISTEXT(Table1101112132345678910111213[[#This Row],[Records Reviewed]])," ",V82/Table1101112132345678910111213[[#This Row],[Records Reviewed]])</f>
        <v xml:space="preserve"> </v>
      </c>
      <c r="I82" s="8" t="str">
        <f ca="1">IF(ISTEXT(Table1101112132345678910111213[[#This Row],[Records Reviewed]])," ",W82/Table1101112132345678910111213[[#This Row],[Records Reviewed]])</f>
        <v xml:space="preserve"> </v>
      </c>
      <c r="J82" s="8" t="str">
        <f ca="1">IF(ISTEXT(Table1101112132345678910111213[[#This Row],[Records Reviewed]])," ",X82/Table1101112132345678910111213[[#This Row],[Records Reviewed]])</f>
        <v xml:space="preserve"> </v>
      </c>
      <c r="K82" s="8" t="str">
        <f ca="1">IF(ISTEXT(Table1101112132345678910111213[[#This Row],[Records Reviewed]])," ",Y82/Table1101112132345678910111213[[#This Row],[Records Reviewed]])</f>
        <v xml:space="preserve"> </v>
      </c>
      <c r="L82" s="8" t="str">
        <f ca="1">IF(ISTEXT(Table1101112132345678910111213[[#This Row],[Records Reviewed]])," ",Z82/Table1101112132345678910111213[[#This Row],[Records Reviewed]])</f>
        <v xml:space="preserve"> </v>
      </c>
      <c r="M82" s="24" t="str">
        <f ca="1">IF(ISTEXT(Table1101112132345678910111213[[#This Row],[Records Reviewed]])," ",AA82/Table1101112132345678910111213[[#This Row],[Records Reviewed]])</f>
        <v xml:space="preserve"> </v>
      </c>
      <c r="N82" s="52" t="str">
        <f>IF(R82=0," ",IF(ISNONTEXT(Table1101112132345678910111213[[#This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IF(ISTEXT(Table1101112132345678910111213[[#This Row],[Records Reviewed]])," ",T83/Table1101112132345678910111213[[#This Row],[Records Reviewed]])</f>
        <v xml:space="preserve"> </v>
      </c>
      <c r="G83" s="8" t="str">
        <f ca="1">IF(ISTEXT(Table1101112132345678910111213[[#This Row],[Records Reviewed]])," ",U83/Table1101112132345678910111213[[#This Row],[Records Reviewed]])</f>
        <v xml:space="preserve"> </v>
      </c>
      <c r="H83" s="8" t="str">
        <f ca="1">IF(ISTEXT(Table1101112132345678910111213[[#This Row],[Records Reviewed]])," ",V83/Table1101112132345678910111213[[#This Row],[Records Reviewed]])</f>
        <v xml:space="preserve"> </v>
      </c>
      <c r="I83" s="8" t="str">
        <f ca="1">IF(ISTEXT(Table1101112132345678910111213[[#This Row],[Records Reviewed]])," ",W83/Table1101112132345678910111213[[#This Row],[Records Reviewed]])</f>
        <v xml:space="preserve"> </v>
      </c>
      <c r="J83" s="8" t="str">
        <f ca="1">IF(ISTEXT(Table1101112132345678910111213[[#This Row],[Records Reviewed]])," ",X83/Table1101112132345678910111213[[#This Row],[Records Reviewed]])</f>
        <v xml:space="preserve"> </v>
      </c>
      <c r="K83" s="8" t="str">
        <f ca="1">IF(ISTEXT(Table1101112132345678910111213[[#This Row],[Records Reviewed]])," ",Y83/Table1101112132345678910111213[[#This Row],[Records Reviewed]])</f>
        <v xml:space="preserve"> </v>
      </c>
      <c r="L83" s="8" t="str">
        <f ca="1">IF(ISTEXT(Table1101112132345678910111213[[#This Row],[Records Reviewed]])," ",Z83/Table1101112132345678910111213[[#This Row],[Records Reviewed]])</f>
        <v xml:space="preserve"> </v>
      </c>
      <c r="M83" s="24" t="str">
        <f ca="1">IF(ISTEXT(Table1101112132345678910111213[[#This Row],[Records Reviewed]])," ",AA83/Table1101112132345678910111213[[#This Row],[Records Reviewed]])</f>
        <v xml:space="preserve"> </v>
      </c>
      <c r="N83" s="52" t="str">
        <f>IF(R83=0," ",IF(ISNONTEXT(Table1101112132345678910111213[[#This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IF(ISTEXT(Table1101112132345678910111213[[#This Row],[Records Reviewed]])," ",T84/Table1101112132345678910111213[[#This Row],[Records Reviewed]])</f>
        <v xml:space="preserve"> </v>
      </c>
      <c r="G84" s="8" t="str">
        <f ca="1">IF(ISTEXT(Table1101112132345678910111213[[#This Row],[Records Reviewed]])," ",U84/Table1101112132345678910111213[[#This Row],[Records Reviewed]])</f>
        <v xml:space="preserve"> </v>
      </c>
      <c r="H84" s="8" t="str">
        <f ca="1">IF(ISTEXT(Table1101112132345678910111213[[#This Row],[Records Reviewed]])," ",V84/Table1101112132345678910111213[[#This Row],[Records Reviewed]])</f>
        <v xml:space="preserve"> </v>
      </c>
      <c r="I84" s="8" t="str">
        <f ca="1">IF(ISTEXT(Table1101112132345678910111213[[#This Row],[Records Reviewed]])," ",W84/Table1101112132345678910111213[[#This Row],[Records Reviewed]])</f>
        <v xml:space="preserve"> </v>
      </c>
      <c r="J84" s="8" t="str">
        <f ca="1">IF(ISTEXT(Table1101112132345678910111213[[#This Row],[Records Reviewed]])," ",X84/Table1101112132345678910111213[[#This Row],[Records Reviewed]])</f>
        <v xml:space="preserve"> </v>
      </c>
      <c r="K84" s="8" t="str">
        <f ca="1">IF(ISTEXT(Table1101112132345678910111213[[#This Row],[Records Reviewed]])," ",Y84/Table1101112132345678910111213[[#This Row],[Records Reviewed]])</f>
        <v xml:space="preserve"> </v>
      </c>
      <c r="L84" s="8" t="str">
        <f ca="1">IF(ISTEXT(Table1101112132345678910111213[[#This Row],[Records Reviewed]])," ",Z84/Table1101112132345678910111213[[#This Row],[Records Reviewed]])</f>
        <v xml:space="preserve"> </v>
      </c>
      <c r="M84" s="24" t="str">
        <f ca="1">IF(ISTEXT(Table1101112132345678910111213[[#This Row],[Records Reviewed]])," ",AA84/Table1101112132345678910111213[[#This Row],[Records Reviewed]])</f>
        <v xml:space="preserve"> </v>
      </c>
      <c r="N84" s="52" t="str">
        <f>IF(R84=0," ",IF(ISNONTEXT(Table1101112132345678910111213[[#This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IF(ISTEXT(Table1101112132345678910111213[[#This Row],[Records Reviewed]])," ",T85/Table1101112132345678910111213[[#This Row],[Records Reviewed]])</f>
        <v xml:space="preserve"> </v>
      </c>
      <c r="G85" s="8" t="str">
        <f ca="1">IF(ISTEXT(Table1101112132345678910111213[[#This Row],[Records Reviewed]])," ",U85/Table1101112132345678910111213[[#This Row],[Records Reviewed]])</f>
        <v xml:space="preserve"> </v>
      </c>
      <c r="H85" s="8" t="str">
        <f ca="1">IF(ISTEXT(Table1101112132345678910111213[[#This Row],[Records Reviewed]])," ",V85/Table1101112132345678910111213[[#This Row],[Records Reviewed]])</f>
        <v xml:space="preserve"> </v>
      </c>
      <c r="I85" s="8" t="str">
        <f ca="1">IF(ISTEXT(Table1101112132345678910111213[[#This Row],[Records Reviewed]])," ",W85/Table1101112132345678910111213[[#This Row],[Records Reviewed]])</f>
        <v xml:space="preserve"> </v>
      </c>
      <c r="J85" s="8" t="str">
        <f ca="1">IF(ISTEXT(Table1101112132345678910111213[[#This Row],[Records Reviewed]])," ",X85/Table1101112132345678910111213[[#This Row],[Records Reviewed]])</f>
        <v xml:space="preserve"> </v>
      </c>
      <c r="K85" s="8" t="str">
        <f ca="1">IF(ISTEXT(Table1101112132345678910111213[[#This Row],[Records Reviewed]])," ",Y85/Table1101112132345678910111213[[#This Row],[Records Reviewed]])</f>
        <v xml:space="preserve"> </v>
      </c>
      <c r="L85" s="8" t="str">
        <f ca="1">IF(ISTEXT(Table1101112132345678910111213[[#This Row],[Records Reviewed]])," ",Z85/Table1101112132345678910111213[[#This Row],[Records Reviewed]])</f>
        <v xml:space="preserve"> </v>
      </c>
      <c r="M85" s="24" t="str">
        <f ca="1">IF(ISTEXT(Table1101112132345678910111213[[#This Row],[Records Reviewed]])," ",AA85/Table1101112132345678910111213[[#This Row],[Records Reviewed]])</f>
        <v xml:space="preserve"> </v>
      </c>
      <c r="N85" s="52" t="str">
        <f>IF(R85=0," ",IF(ISNONTEXT(Table1101112132345678910111213[[#This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IF(ISTEXT(Table1101112132345678910111213[[#This Row],[Records Reviewed]])," ",T86/Table1101112132345678910111213[[#This Row],[Records Reviewed]])</f>
        <v xml:space="preserve"> </v>
      </c>
      <c r="G86" s="8" t="str">
        <f ca="1">IF(ISTEXT(Table1101112132345678910111213[[#This Row],[Records Reviewed]])," ",U86/Table1101112132345678910111213[[#This Row],[Records Reviewed]])</f>
        <v xml:space="preserve"> </v>
      </c>
      <c r="H86" s="8" t="str">
        <f ca="1">IF(ISTEXT(Table1101112132345678910111213[[#This Row],[Records Reviewed]])," ",V86/Table1101112132345678910111213[[#This Row],[Records Reviewed]])</f>
        <v xml:space="preserve"> </v>
      </c>
      <c r="I86" s="8" t="str">
        <f ca="1">IF(ISTEXT(Table1101112132345678910111213[[#This Row],[Records Reviewed]])," ",W86/Table1101112132345678910111213[[#This Row],[Records Reviewed]])</f>
        <v xml:space="preserve"> </v>
      </c>
      <c r="J86" s="8" t="str">
        <f ca="1">IF(ISTEXT(Table1101112132345678910111213[[#This Row],[Records Reviewed]])," ",X86/Table1101112132345678910111213[[#This Row],[Records Reviewed]])</f>
        <v xml:space="preserve"> </v>
      </c>
      <c r="K86" s="8" t="str">
        <f ca="1">IF(ISTEXT(Table1101112132345678910111213[[#This Row],[Records Reviewed]])," ",Y86/Table1101112132345678910111213[[#This Row],[Records Reviewed]])</f>
        <v xml:space="preserve"> </v>
      </c>
      <c r="L86" s="8" t="str">
        <f ca="1">IF(ISTEXT(Table1101112132345678910111213[[#This Row],[Records Reviewed]])," ",Z86/Table1101112132345678910111213[[#This Row],[Records Reviewed]])</f>
        <v xml:space="preserve"> </v>
      </c>
      <c r="M86" s="24" t="str">
        <f ca="1">IF(ISTEXT(Table1101112132345678910111213[[#This Row],[Records Reviewed]])," ",AA86/Table1101112132345678910111213[[#This Row],[Records Reviewed]])</f>
        <v xml:space="preserve"> </v>
      </c>
      <c r="N86" s="52" t="str">
        <f>IF(R86=0," ",IF(ISNONTEXT(Table1101112132345678910111213[[#This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IF(ISTEXT(Table1101112132345678910111213[[#This Row],[Records Reviewed]])," ",T87/Table1101112132345678910111213[[#This Row],[Records Reviewed]])</f>
        <v xml:space="preserve"> </v>
      </c>
      <c r="G87" s="8" t="str">
        <f ca="1">IF(ISTEXT(Table1101112132345678910111213[[#This Row],[Records Reviewed]])," ",U87/Table1101112132345678910111213[[#This Row],[Records Reviewed]])</f>
        <v xml:space="preserve"> </v>
      </c>
      <c r="H87" s="8" t="str">
        <f ca="1">IF(ISTEXT(Table1101112132345678910111213[[#This Row],[Records Reviewed]])," ",V87/Table1101112132345678910111213[[#This Row],[Records Reviewed]])</f>
        <v xml:space="preserve"> </v>
      </c>
      <c r="I87" s="8" t="str">
        <f ca="1">IF(ISTEXT(Table1101112132345678910111213[[#This Row],[Records Reviewed]])," ",W87/Table1101112132345678910111213[[#This Row],[Records Reviewed]])</f>
        <v xml:space="preserve"> </v>
      </c>
      <c r="J87" s="8" t="str">
        <f ca="1">IF(ISTEXT(Table1101112132345678910111213[[#This Row],[Records Reviewed]])," ",X87/Table1101112132345678910111213[[#This Row],[Records Reviewed]])</f>
        <v xml:space="preserve"> </v>
      </c>
      <c r="K87" s="8" t="str">
        <f ca="1">IF(ISTEXT(Table1101112132345678910111213[[#This Row],[Records Reviewed]])," ",Y87/Table1101112132345678910111213[[#This Row],[Records Reviewed]])</f>
        <v xml:space="preserve"> </v>
      </c>
      <c r="L87" s="8" t="str">
        <f ca="1">IF(ISTEXT(Table1101112132345678910111213[[#This Row],[Records Reviewed]])," ",Z87/Table1101112132345678910111213[[#This Row],[Records Reviewed]])</f>
        <v xml:space="preserve"> </v>
      </c>
      <c r="M87" s="24" t="str">
        <f ca="1">IF(ISTEXT(Table1101112132345678910111213[[#This Row],[Records Reviewed]])," ",AA87/Table1101112132345678910111213[[#This Row],[Records Reviewed]])</f>
        <v xml:space="preserve"> </v>
      </c>
      <c r="N87" s="52" t="str">
        <f>IF(R87=0," ",IF(ISNONTEXT(Table1101112132345678910111213[[#This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IF(ISTEXT(Table1101112132345678910111213[[#This Row],[Records Reviewed]])," ",T88/Table1101112132345678910111213[[#This Row],[Records Reviewed]])</f>
        <v xml:space="preserve"> </v>
      </c>
      <c r="G88" s="8" t="str">
        <f ca="1">IF(ISTEXT(Table1101112132345678910111213[[#This Row],[Records Reviewed]])," ",U88/Table1101112132345678910111213[[#This Row],[Records Reviewed]])</f>
        <v xml:space="preserve"> </v>
      </c>
      <c r="H88" s="8" t="str">
        <f ca="1">IF(ISTEXT(Table1101112132345678910111213[[#This Row],[Records Reviewed]])," ",V88/Table1101112132345678910111213[[#This Row],[Records Reviewed]])</f>
        <v xml:space="preserve"> </v>
      </c>
      <c r="I88" s="8" t="str">
        <f ca="1">IF(ISTEXT(Table1101112132345678910111213[[#This Row],[Records Reviewed]])," ",W88/Table1101112132345678910111213[[#This Row],[Records Reviewed]])</f>
        <v xml:space="preserve"> </v>
      </c>
      <c r="J88" s="8" t="str">
        <f ca="1">IF(ISTEXT(Table1101112132345678910111213[[#This Row],[Records Reviewed]])," ",X88/Table1101112132345678910111213[[#This Row],[Records Reviewed]])</f>
        <v xml:space="preserve"> </v>
      </c>
      <c r="K88" s="8" t="str">
        <f ca="1">IF(ISTEXT(Table1101112132345678910111213[[#This Row],[Records Reviewed]])," ",Y88/Table1101112132345678910111213[[#This Row],[Records Reviewed]])</f>
        <v xml:space="preserve"> </v>
      </c>
      <c r="L88" s="8" t="str">
        <f ca="1">IF(ISTEXT(Table1101112132345678910111213[[#This Row],[Records Reviewed]])," ",Z88/Table1101112132345678910111213[[#This Row],[Records Reviewed]])</f>
        <v xml:space="preserve"> </v>
      </c>
      <c r="M88" s="24" t="str">
        <f ca="1">IF(ISTEXT(Table1101112132345678910111213[[#This Row],[Records Reviewed]])," ",AA88/Table1101112132345678910111213[[#This Row],[Records Reviewed]])</f>
        <v xml:space="preserve"> </v>
      </c>
      <c r="N88" s="52" t="str">
        <f>IF(R88=0," ",IF(ISNONTEXT(Table1101112132345678910111213[[#This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IF(ISTEXT(Table1101112132345678910111213[[#This Row],[Records Reviewed]])," ",T89/Table1101112132345678910111213[[#This Row],[Records Reviewed]])</f>
        <v xml:space="preserve"> </v>
      </c>
      <c r="G89" s="8" t="str">
        <f ca="1">IF(ISTEXT(Table1101112132345678910111213[[#This Row],[Records Reviewed]])," ",U89/Table1101112132345678910111213[[#This Row],[Records Reviewed]])</f>
        <v xml:space="preserve"> </v>
      </c>
      <c r="H89" s="8" t="str">
        <f ca="1">IF(ISTEXT(Table1101112132345678910111213[[#This Row],[Records Reviewed]])," ",V89/Table1101112132345678910111213[[#This Row],[Records Reviewed]])</f>
        <v xml:space="preserve"> </v>
      </c>
      <c r="I89" s="8" t="str">
        <f ca="1">IF(ISTEXT(Table1101112132345678910111213[[#This Row],[Records Reviewed]])," ",W89/Table1101112132345678910111213[[#This Row],[Records Reviewed]])</f>
        <v xml:space="preserve"> </v>
      </c>
      <c r="J89" s="8" t="str">
        <f ca="1">IF(ISTEXT(Table1101112132345678910111213[[#This Row],[Records Reviewed]])," ",X89/Table1101112132345678910111213[[#This Row],[Records Reviewed]])</f>
        <v xml:space="preserve"> </v>
      </c>
      <c r="K89" s="8" t="str">
        <f ca="1">IF(ISTEXT(Table1101112132345678910111213[[#This Row],[Records Reviewed]])," ",Y89/Table1101112132345678910111213[[#This Row],[Records Reviewed]])</f>
        <v xml:space="preserve"> </v>
      </c>
      <c r="L89" s="8" t="str">
        <f ca="1">IF(ISTEXT(Table1101112132345678910111213[[#This Row],[Records Reviewed]])," ",Z89/Table1101112132345678910111213[[#This Row],[Records Reviewed]])</f>
        <v xml:space="preserve"> </v>
      </c>
      <c r="M89" s="24" t="str">
        <f ca="1">IF(ISTEXT(Table1101112132345678910111213[[#This Row],[Records Reviewed]])," ",AA89/Table1101112132345678910111213[[#This Row],[Records Reviewed]])</f>
        <v xml:space="preserve"> </v>
      </c>
      <c r="N89" s="52" t="str">
        <f>IF(R89=0," ",IF(ISNONTEXT(Table1101112132345678910111213[[#This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IF(ISTEXT(Table1101112132345678910111213[[#This Row],[Records Reviewed]])," ",T90/Table1101112132345678910111213[[#This Row],[Records Reviewed]])</f>
        <v xml:space="preserve"> </v>
      </c>
      <c r="G90" s="8" t="str">
        <f ca="1">IF(ISTEXT(Table1101112132345678910111213[[#This Row],[Records Reviewed]])," ",U90/Table1101112132345678910111213[[#This Row],[Records Reviewed]])</f>
        <v xml:space="preserve"> </v>
      </c>
      <c r="H90" s="8" t="str">
        <f ca="1">IF(ISTEXT(Table1101112132345678910111213[[#This Row],[Records Reviewed]])," ",V90/Table1101112132345678910111213[[#This Row],[Records Reviewed]])</f>
        <v xml:space="preserve"> </v>
      </c>
      <c r="I90" s="8" t="str">
        <f ca="1">IF(ISTEXT(Table1101112132345678910111213[[#This Row],[Records Reviewed]])," ",W90/Table1101112132345678910111213[[#This Row],[Records Reviewed]])</f>
        <v xml:space="preserve"> </v>
      </c>
      <c r="J90" s="8" t="str">
        <f ca="1">IF(ISTEXT(Table1101112132345678910111213[[#This Row],[Records Reviewed]])," ",X90/Table1101112132345678910111213[[#This Row],[Records Reviewed]])</f>
        <v xml:space="preserve"> </v>
      </c>
      <c r="K90" s="8" t="str">
        <f ca="1">IF(ISTEXT(Table1101112132345678910111213[[#This Row],[Records Reviewed]])," ",Y90/Table1101112132345678910111213[[#This Row],[Records Reviewed]])</f>
        <v xml:space="preserve"> </v>
      </c>
      <c r="L90" s="8" t="str">
        <f ca="1">IF(ISTEXT(Table1101112132345678910111213[[#This Row],[Records Reviewed]])," ",Z90/Table1101112132345678910111213[[#This Row],[Records Reviewed]])</f>
        <v xml:space="preserve"> </v>
      </c>
      <c r="M90" s="24" t="str">
        <f ca="1">IF(ISTEXT(Table1101112132345678910111213[[#This Row],[Records Reviewed]])," ",AA90/Table1101112132345678910111213[[#This Row],[Records Reviewed]])</f>
        <v xml:space="preserve"> </v>
      </c>
      <c r="N90" s="52" t="str">
        <f>IF(R90=0," ",IF(ISNONTEXT(Table1101112132345678910111213[[#This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IF(ISTEXT(Table1101112132345678910111213[[#This Row],[Records Reviewed]])," ",T91/Table1101112132345678910111213[[#This Row],[Records Reviewed]])</f>
        <v xml:space="preserve"> </v>
      </c>
      <c r="G91" s="8" t="str">
        <f ca="1">IF(ISTEXT(Table1101112132345678910111213[[#This Row],[Records Reviewed]])," ",U91/Table1101112132345678910111213[[#This Row],[Records Reviewed]])</f>
        <v xml:space="preserve"> </v>
      </c>
      <c r="H91" s="8" t="str">
        <f ca="1">IF(ISTEXT(Table1101112132345678910111213[[#This Row],[Records Reviewed]])," ",V91/Table1101112132345678910111213[[#This Row],[Records Reviewed]])</f>
        <v xml:space="preserve"> </v>
      </c>
      <c r="I91" s="8" t="str">
        <f ca="1">IF(ISTEXT(Table1101112132345678910111213[[#This Row],[Records Reviewed]])," ",W91/Table1101112132345678910111213[[#This Row],[Records Reviewed]])</f>
        <v xml:space="preserve"> </v>
      </c>
      <c r="J91" s="8" t="str">
        <f ca="1">IF(ISTEXT(Table1101112132345678910111213[[#This Row],[Records Reviewed]])," ",X91/Table1101112132345678910111213[[#This Row],[Records Reviewed]])</f>
        <v xml:space="preserve"> </v>
      </c>
      <c r="K91" s="8" t="str">
        <f ca="1">IF(ISTEXT(Table1101112132345678910111213[[#This Row],[Records Reviewed]])," ",Y91/Table1101112132345678910111213[[#This Row],[Records Reviewed]])</f>
        <v xml:space="preserve"> </v>
      </c>
      <c r="L91" s="8" t="str">
        <f ca="1">IF(ISTEXT(Table1101112132345678910111213[[#This Row],[Records Reviewed]])," ",Z91/Table1101112132345678910111213[[#This Row],[Records Reviewed]])</f>
        <v xml:space="preserve"> </v>
      </c>
      <c r="M91" s="24" t="str">
        <f ca="1">IF(ISTEXT(Table1101112132345678910111213[[#This Row],[Records Reviewed]])," ",AA91/Table1101112132345678910111213[[#This Row],[Records Reviewed]])</f>
        <v xml:space="preserve"> </v>
      </c>
      <c r="N91" s="52" t="str">
        <f>IF(R91=0," ",IF(ISNONTEXT(Table1101112132345678910111213[[#This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IF(ISTEXT(Table1101112132345678910111213[[#This Row],[Records Reviewed]])," ",T92/Table1101112132345678910111213[[#This Row],[Records Reviewed]])</f>
        <v xml:space="preserve"> </v>
      </c>
      <c r="G92" s="8" t="str">
        <f ca="1">IF(ISTEXT(Table1101112132345678910111213[[#This Row],[Records Reviewed]])," ",U92/Table1101112132345678910111213[[#This Row],[Records Reviewed]])</f>
        <v xml:space="preserve"> </v>
      </c>
      <c r="H92" s="8" t="str">
        <f ca="1">IF(ISTEXT(Table1101112132345678910111213[[#This Row],[Records Reviewed]])," ",V92/Table1101112132345678910111213[[#This Row],[Records Reviewed]])</f>
        <v xml:space="preserve"> </v>
      </c>
      <c r="I92" s="8" t="str">
        <f ca="1">IF(ISTEXT(Table1101112132345678910111213[[#This Row],[Records Reviewed]])," ",W92/Table1101112132345678910111213[[#This Row],[Records Reviewed]])</f>
        <v xml:space="preserve"> </v>
      </c>
      <c r="J92" s="8" t="str">
        <f ca="1">IF(ISTEXT(Table1101112132345678910111213[[#This Row],[Records Reviewed]])," ",X92/Table1101112132345678910111213[[#This Row],[Records Reviewed]])</f>
        <v xml:space="preserve"> </v>
      </c>
      <c r="K92" s="8" t="str">
        <f ca="1">IF(ISTEXT(Table1101112132345678910111213[[#This Row],[Records Reviewed]])," ",Y92/Table1101112132345678910111213[[#This Row],[Records Reviewed]])</f>
        <v xml:space="preserve"> </v>
      </c>
      <c r="L92" s="8" t="str">
        <f ca="1">IF(ISTEXT(Table1101112132345678910111213[[#This Row],[Records Reviewed]])," ",Z92/Table1101112132345678910111213[[#This Row],[Records Reviewed]])</f>
        <v xml:space="preserve"> </v>
      </c>
      <c r="M92" s="24" t="str">
        <f ca="1">IF(ISTEXT(Table1101112132345678910111213[[#This Row],[Records Reviewed]])," ",AA92/Table1101112132345678910111213[[#This Row],[Records Reviewed]])</f>
        <v xml:space="preserve"> </v>
      </c>
      <c r="N92" s="52" t="str">
        <f>IF(R92=0," ",IF(ISNONTEXT(Table1101112132345678910111213[[#This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IF(ISTEXT(Table1101112132345678910111213[[#This Row],[Records Reviewed]])," ",T93/Table1101112132345678910111213[[#This Row],[Records Reviewed]])</f>
        <v xml:space="preserve"> </v>
      </c>
      <c r="G93" s="8" t="str">
        <f ca="1">IF(ISTEXT(Table1101112132345678910111213[[#This Row],[Records Reviewed]])," ",U93/Table1101112132345678910111213[[#This Row],[Records Reviewed]])</f>
        <v xml:space="preserve"> </v>
      </c>
      <c r="H93" s="8" t="str">
        <f ca="1">IF(ISTEXT(Table1101112132345678910111213[[#This Row],[Records Reviewed]])," ",V93/Table1101112132345678910111213[[#This Row],[Records Reviewed]])</f>
        <v xml:space="preserve"> </v>
      </c>
      <c r="I93" s="8" t="str">
        <f ca="1">IF(ISTEXT(Table1101112132345678910111213[[#This Row],[Records Reviewed]])," ",W93/Table1101112132345678910111213[[#This Row],[Records Reviewed]])</f>
        <v xml:space="preserve"> </v>
      </c>
      <c r="J93" s="8" t="str">
        <f ca="1">IF(ISTEXT(Table1101112132345678910111213[[#This Row],[Records Reviewed]])," ",X93/Table1101112132345678910111213[[#This Row],[Records Reviewed]])</f>
        <v xml:space="preserve"> </v>
      </c>
      <c r="K93" s="8" t="str">
        <f ca="1">IF(ISTEXT(Table1101112132345678910111213[[#This Row],[Records Reviewed]])," ",Y93/Table1101112132345678910111213[[#This Row],[Records Reviewed]])</f>
        <v xml:space="preserve"> </v>
      </c>
      <c r="L93" s="8" t="str">
        <f ca="1">IF(ISTEXT(Table1101112132345678910111213[[#This Row],[Records Reviewed]])," ",Z93/Table1101112132345678910111213[[#This Row],[Records Reviewed]])</f>
        <v xml:space="preserve"> </v>
      </c>
      <c r="M93" s="24" t="str">
        <f ca="1">IF(ISTEXT(Table1101112132345678910111213[[#This Row],[Records Reviewed]])," ",AA93/Table1101112132345678910111213[[#This Row],[Records Reviewed]])</f>
        <v xml:space="preserve"> </v>
      </c>
      <c r="N93" s="52" t="str">
        <f>IF(R93=0," ",IF(ISNONTEXT(Table1101112132345678910111213[[#This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IF(ISTEXT(Table1101112132345678910111213[[#This Row],[Records Reviewed]])," ",T94/Table1101112132345678910111213[[#This Row],[Records Reviewed]])</f>
        <v xml:space="preserve"> </v>
      </c>
      <c r="G94" s="8" t="str">
        <f ca="1">IF(ISTEXT(Table1101112132345678910111213[[#This Row],[Records Reviewed]])," ",U94/Table1101112132345678910111213[[#This Row],[Records Reviewed]])</f>
        <v xml:space="preserve"> </v>
      </c>
      <c r="H94" s="8" t="str">
        <f ca="1">IF(ISTEXT(Table1101112132345678910111213[[#This Row],[Records Reviewed]])," ",V94/Table1101112132345678910111213[[#This Row],[Records Reviewed]])</f>
        <v xml:space="preserve"> </v>
      </c>
      <c r="I94" s="8" t="str">
        <f ca="1">IF(ISTEXT(Table1101112132345678910111213[[#This Row],[Records Reviewed]])," ",W94/Table1101112132345678910111213[[#This Row],[Records Reviewed]])</f>
        <v xml:space="preserve"> </v>
      </c>
      <c r="J94" s="8" t="str">
        <f ca="1">IF(ISTEXT(Table1101112132345678910111213[[#This Row],[Records Reviewed]])," ",X94/Table1101112132345678910111213[[#This Row],[Records Reviewed]])</f>
        <v xml:space="preserve"> </v>
      </c>
      <c r="K94" s="8" t="str">
        <f ca="1">IF(ISTEXT(Table1101112132345678910111213[[#This Row],[Records Reviewed]])," ",Y94/Table1101112132345678910111213[[#This Row],[Records Reviewed]])</f>
        <v xml:space="preserve"> </v>
      </c>
      <c r="L94" s="8" t="str">
        <f ca="1">IF(ISTEXT(Table1101112132345678910111213[[#This Row],[Records Reviewed]])," ",Z94/Table1101112132345678910111213[[#This Row],[Records Reviewed]])</f>
        <v xml:space="preserve"> </v>
      </c>
      <c r="M94" s="24" t="str">
        <f ca="1">IF(ISTEXT(Table1101112132345678910111213[[#This Row],[Records Reviewed]])," ",AA94/Table1101112132345678910111213[[#This Row],[Records Reviewed]])</f>
        <v xml:space="preserve"> </v>
      </c>
      <c r="N94" s="52" t="str">
        <f>IF(R94=0," ",IF(ISNONTEXT(Table1101112132345678910111213[[#This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IF(ISTEXT(Table1101112132345678910111213[[#This Row],[Records Reviewed]])," ",T95/Table1101112132345678910111213[[#This Row],[Records Reviewed]])</f>
        <v xml:space="preserve"> </v>
      </c>
      <c r="G95" s="8" t="str">
        <f ca="1">IF(ISTEXT(Table1101112132345678910111213[[#This Row],[Records Reviewed]])," ",U95/Table1101112132345678910111213[[#This Row],[Records Reviewed]])</f>
        <v xml:space="preserve"> </v>
      </c>
      <c r="H95" s="8" t="str">
        <f ca="1">IF(ISTEXT(Table1101112132345678910111213[[#This Row],[Records Reviewed]])," ",V95/Table1101112132345678910111213[[#This Row],[Records Reviewed]])</f>
        <v xml:space="preserve"> </v>
      </c>
      <c r="I95" s="8" t="str">
        <f ca="1">IF(ISTEXT(Table1101112132345678910111213[[#This Row],[Records Reviewed]])," ",W95/Table1101112132345678910111213[[#This Row],[Records Reviewed]])</f>
        <v xml:space="preserve"> </v>
      </c>
      <c r="J95" s="8" t="str">
        <f ca="1">IF(ISTEXT(Table1101112132345678910111213[[#This Row],[Records Reviewed]])," ",X95/Table1101112132345678910111213[[#This Row],[Records Reviewed]])</f>
        <v xml:space="preserve"> </v>
      </c>
      <c r="K95" s="8" t="str">
        <f ca="1">IF(ISTEXT(Table1101112132345678910111213[[#This Row],[Records Reviewed]])," ",Y95/Table1101112132345678910111213[[#This Row],[Records Reviewed]])</f>
        <v xml:space="preserve"> </v>
      </c>
      <c r="L95" s="8" t="str">
        <f ca="1">IF(ISTEXT(Table1101112132345678910111213[[#This Row],[Records Reviewed]])," ",Z95/Table1101112132345678910111213[[#This Row],[Records Reviewed]])</f>
        <v xml:space="preserve"> </v>
      </c>
      <c r="M95" s="24" t="str">
        <f ca="1">IF(ISTEXT(Table1101112132345678910111213[[#This Row],[Records Reviewed]])," ",AA95/Table1101112132345678910111213[[#This Row],[Records Reviewed]])</f>
        <v xml:space="preserve"> </v>
      </c>
      <c r="N95" s="52" t="str">
        <f>IF(R95=0," ",IF(ISNONTEXT(Table1101112132345678910111213[[#This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IF(ISTEXT(Table1101112132345678910111213[[#This Row],[Records Reviewed]])," ",T96/Table1101112132345678910111213[[#This Row],[Records Reviewed]])</f>
        <v xml:space="preserve"> </v>
      </c>
      <c r="G96" s="8" t="str">
        <f ca="1">IF(ISTEXT(Table1101112132345678910111213[[#This Row],[Records Reviewed]])," ",U96/Table1101112132345678910111213[[#This Row],[Records Reviewed]])</f>
        <v xml:space="preserve"> </v>
      </c>
      <c r="H96" s="8" t="str">
        <f ca="1">IF(ISTEXT(Table1101112132345678910111213[[#This Row],[Records Reviewed]])," ",V96/Table1101112132345678910111213[[#This Row],[Records Reviewed]])</f>
        <v xml:space="preserve"> </v>
      </c>
      <c r="I96" s="8" t="str">
        <f ca="1">IF(ISTEXT(Table1101112132345678910111213[[#This Row],[Records Reviewed]])," ",W96/Table1101112132345678910111213[[#This Row],[Records Reviewed]])</f>
        <v xml:space="preserve"> </v>
      </c>
      <c r="J96" s="8" t="str">
        <f ca="1">IF(ISTEXT(Table1101112132345678910111213[[#This Row],[Records Reviewed]])," ",X96/Table1101112132345678910111213[[#This Row],[Records Reviewed]])</f>
        <v xml:space="preserve"> </v>
      </c>
      <c r="K96" s="8" t="str">
        <f ca="1">IF(ISTEXT(Table1101112132345678910111213[[#This Row],[Records Reviewed]])," ",Y96/Table1101112132345678910111213[[#This Row],[Records Reviewed]])</f>
        <v xml:space="preserve"> </v>
      </c>
      <c r="L96" s="8" t="str">
        <f ca="1">IF(ISTEXT(Table1101112132345678910111213[[#This Row],[Records Reviewed]])," ",Z96/Table1101112132345678910111213[[#This Row],[Records Reviewed]])</f>
        <v xml:space="preserve"> </v>
      </c>
      <c r="M96" s="24" t="str">
        <f ca="1">IF(ISTEXT(Table1101112132345678910111213[[#This Row],[Records Reviewed]])," ",AA96/Table1101112132345678910111213[[#This Row],[Records Reviewed]])</f>
        <v xml:space="preserve"> </v>
      </c>
      <c r="N96" s="52" t="str">
        <f>IF(R96=0," ",IF(ISNONTEXT(Table1101112132345678910111213[[#This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IF(ISTEXT(Table1101112132345678910111213[[#This Row],[Records Reviewed]])," ",T97/Table1101112132345678910111213[[#This Row],[Records Reviewed]])</f>
        <v xml:space="preserve"> </v>
      </c>
      <c r="G97" s="8" t="str">
        <f ca="1">IF(ISTEXT(Table1101112132345678910111213[[#This Row],[Records Reviewed]])," ",U97/Table1101112132345678910111213[[#This Row],[Records Reviewed]])</f>
        <v xml:space="preserve"> </v>
      </c>
      <c r="H97" s="8" t="str">
        <f ca="1">IF(ISTEXT(Table1101112132345678910111213[[#This Row],[Records Reviewed]])," ",V97/Table1101112132345678910111213[[#This Row],[Records Reviewed]])</f>
        <v xml:space="preserve"> </v>
      </c>
      <c r="I97" s="8" t="str">
        <f ca="1">IF(ISTEXT(Table1101112132345678910111213[[#This Row],[Records Reviewed]])," ",W97/Table1101112132345678910111213[[#This Row],[Records Reviewed]])</f>
        <v xml:space="preserve"> </v>
      </c>
      <c r="J97" s="8" t="str">
        <f ca="1">IF(ISTEXT(Table1101112132345678910111213[[#This Row],[Records Reviewed]])," ",X97/Table1101112132345678910111213[[#This Row],[Records Reviewed]])</f>
        <v xml:space="preserve"> </v>
      </c>
      <c r="K97" s="8" t="str">
        <f ca="1">IF(ISTEXT(Table1101112132345678910111213[[#This Row],[Records Reviewed]])," ",Y97/Table1101112132345678910111213[[#This Row],[Records Reviewed]])</f>
        <v xml:space="preserve"> </v>
      </c>
      <c r="L97" s="8" t="str">
        <f ca="1">IF(ISTEXT(Table1101112132345678910111213[[#This Row],[Records Reviewed]])," ",Z97/Table1101112132345678910111213[[#This Row],[Records Reviewed]])</f>
        <v xml:space="preserve"> </v>
      </c>
      <c r="M97" s="24" t="str">
        <f ca="1">IF(ISTEXT(Table1101112132345678910111213[[#This Row],[Records Reviewed]])," ",AA97/Table1101112132345678910111213[[#This Row],[Records Reviewed]])</f>
        <v xml:space="preserve"> </v>
      </c>
      <c r="N97" s="52" t="str">
        <f>IF(R97=0," ",IF(ISNONTEXT(Table1101112132345678910111213[[#This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IF(ISTEXT(Table1101112132345678910111213[[#This Row],[Records Reviewed]])," ",T98/Table1101112132345678910111213[[#This Row],[Records Reviewed]])</f>
        <v xml:space="preserve"> </v>
      </c>
      <c r="G98" s="8" t="str">
        <f ca="1">IF(ISTEXT(Table1101112132345678910111213[[#This Row],[Records Reviewed]])," ",U98/Table1101112132345678910111213[[#This Row],[Records Reviewed]])</f>
        <v xml:space="preserve"> </v>
      </c>
      <c r="H98" s="8" t="str">
        <f ca="1">IF(ISTEXT(Table1101112132345678910111213[[#This Row],[Records Reviewed]])," ",V98/Table1101112132345678910111213[[#This Row],[Records Reviewed]])</f>
        <v xml:space="preserve"> </v>
      </c>
      <c r="I98" s="8" t="str">
        <f ca="1">IF(ISTEXT(Table1101112132345678910111213[[#This Row],[Records Reviewed]])," ",W98/Table1101112132345678910111213[[#This Row],[Records Reviewed]])</f>
        <v xml:space="preserve"> </v>
      </c>
      <c r="J98" s="8" t="str">
        <f ca="1">IF(ISTEXT(Table1101112132345678910111213[[#This Row],[Records Reviewed]])," ",X98/Table1101112132345678910111213[[#This Row],[Records Reviewed]])</f>
        <v xml:space="preserve"> </v>
      </c>
      <c r="K98" s="8" t="str">
        <f ca="1">IF(ISTEXT(Table1101112132345678910111213[[#This Row],[Records Reviewed]])," ",Y98/Table1101112132345678910111213[[#This Row],[Records Reviewed]])</f>
        <v xml:space="preserve"> </v>
      </c>
      <c r="L98" s="8" t="str">
        <f ca="1">IF(ISTEXT(Table1101112132345678910111213[[#This Row],[Records Reviewed]])," ",Z98/Table1101112132345678910111213[[#This Row],[Records Reviewed]])</f>
        <v xml:space="preserve"> </v>
      </c>
      <c r="M98" s="24" t="str">
        <f ca="1">IF(ISTEXT(Table1101112132345678910111213[[#This Row],[Records Reviewed]])," ",AA98/Table1101112132345678910111213[[#This Row],[Records Reviewed]])</f>
        <v xml:space="preserve"> </v>
      </c>
      <c r="N98" s="52" t="str">
        <f>IF(R98=0," ",IF(ISNONTEXT(Table1101112132345678910111213[[#This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IF(ISTEXT(Table1101112132345678910111213[[#This Row],[Records Reviewed]])," ",T99/Table1101112132345678910111213[[#This Row],[Records Reviewed]])</f>
        <v xml:space="preserve"> </v>
      </c>
      <c r="G99" s="8" t="str">
        <f ca="1">IF(ISTEXT(Table1101112132345678910111213[[#This Row],[Records Reviewed]])," ",U99/Table1101112132345678910111213[[#This Row],[Records Reviewed]])</f>
        <v xml:space="preserve"> </v>
      </c>
      <c r="H99" s="8" t="str">
        <f ca="1">IF(ISTEXT(Table1101112132345678910111213[[#This Row],[Records Reviewed]])," ",V99/Table1101112132345678910111213[[#This Row],[Records Reviewed]])</f>
        <v xml:space="preserve"> </v>
      </c>
      <c r="I99" s="8" t="str">
        <f ca="1">IF(ISTEXT(Table1101112132345678910111213[[#This Row],[Records Reviewed]])," ",W99/Table1101112132345678910111213[[#This Row],[Records Reviewed]])</f>
        <v xml:space="preserve"> </v>
      </c>
      <c r="J99" s="8" t="str">
        <f ca="1">IF(ISTEXT(Table1101112132345678910111213[[#This Row],[Records Reviewed]])," ",X99/Table1101112132345678910111213[[#This Row],[Records Reviewed]])</f>
        <v xml:space="preserve"> </v>
      </c>
      <c r="K99" s="8" t="str">
        <f ca="1">IF(ISTEXT(Table1101112132345678910111213[[#This Row],[Records Reviewed]])," ",Y99/Table1101112132345678910111213[[#This Row],[Records Reviewed]])</f>
        <v xml:space="preserve"> </v>
      </c>
      <c r="L99" s="8" t="str">
        <f ca="1">IF(ISTEXT(Table1101112132345678910111213[[#This Row],[Records Reviewed]])," ",Z99/Table1101112132345678910111213[[#This Row],[Records Reviewed]])</f>
        <v xml:space="preserve"> </v>
      </c>
      <c r="M99" s="24" t="str">
        <f ca="1">IF(ISTEXT(Table1101112132345678910111213[[#This Row],[Records Reviewed]])," ",AA99/Table1101112132345678910111213[[#This Row],[Records Reviewed]])</f>
        <v xml:space="preserve"> </v>
      </c>
      <c r="N99" s="52" t="str">
        <f>IF(R99=0," ",IF(ISNONTEXT(Table1101112132345678910111213[[#This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IF(ISTEXT(Table1101112132345678910111213[[#This Row],[Records Reviewed]])," ",T100/Table1101112132345678910111213[[#This Row],[Records Reviewed]])</f>
        <v xml:space="preserve"> </v>
      </c>
      <c r="G100" s="8" t="str">
        <f ca="1">IF(ISTEXT(Table1101112132345678910111213[[#This Row],[Records Reviewed]])," ",U100/Table1101112132345678910111213[[#This Row],[Records Reviewed]])</f>
        <v xml:space="preserve"> </v>
      </c>
      <c r="H100" s="8" t="str">
        <f ca="1">IF(ISTEXT(Table1101112132345678910111213[[#This Row],[Records Reviewed]])," ",V100/Table1101112132345678910111213[[#This Row],[Records Reviewed]])</f>
        <v xml:space="preserve"> </v>
      </c>
      <c r="I100" s="8" t="str">
        <f ca="1">IF(ISTEXT(Table1101112132345678910111213[[#This Row],[Records Reviewed]])," ",W100/Table1101112132345678910111213[[#This Row],[Records Reviewed]])</f>
        <v xml:space="preserve"> </v>
      </c>
      <c r="J100" s="8" t="str">
        <f ca="1">IF(ISTEXT(Table1101112132345678910111213[[#This Row],[Records Reviewed]])," ",X100/Table1101112132345678910111213[[#This Row],[Records Reviewed]])</f>
        <v xml:space="preserve"> </v>
      </c>
      <c r="K100" s="8" t="str">
        <f ca="1">IF(ISTEXT(Table1101112132345678910111213[[#This Row],[Records Reviewed]])," ",Y100/Table1101112132345678910111213[[#This Row],[Records Reviewed]])</f>
        <v xml:space="preserve"> </v>
      </c>
      <c r="L100" s="8" t="str">
        <f ca="1">IF(ISTEXT(Table1101112132345678910111213[[#This Row],[Records Reviewed]])," ",Z100/Table1101112132345678910111213[[#This Row],[Records Reviewed]])</f>
        <v xml:space="preserve"> </v>
      </c>
      <c r="M100" s="24" t="str">
        <f ca="1">IF(ISTEXT(Table1101112132345678910111213[[#This Row],[Records Reviewed]])," ",AA100/Table1101112132345678910111213[[#This Row],[Records Reviewed]])</f>
        <v xml:space="preserve"> </v>
      </c>
      <c r="N100" s="52" t="str">
        <f>IF(R100=0," ",IF(ISNONTEXT(Table1101112132345678910111213[[#This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IF(ISTEXT(Table1101112132345678910111213[[#This Row],[Records Reviewed]])," ",T101/Table1101112132345678910111213[[#This Row],[Records Reviewed]])</f>
        <v xml:space="preserve"> </v>
      </c>
      <c r="G101" s="8" t="str">
        <f ca="1">IF(ISTEXT(Table1101112132345678910111213[[#This Row],[Records Reviewed]])," ",U101/Table1101112132345678910111213[[#This Row],[Records Reviewed]])</f>
        <v xml:space="preserve"> </v>
      </c>
      <c r="H101" s="8" t="str">
        <f ca="1">IF(ISTEXT(Table1101112132345678910111213[[#This Row],[Records Reviewed]])," ",V101/Table1101112132345678910111213[[#This Row],[Records Reviewed]])</f>
        <v xml:space="preserve"> </v>
      </c>
      <c r="I101" s="8" t="str">
        <f ca="1">IF(ISTEXT(Table1101112132345678910111213[[#This Row],[Records Reviewed]])," ",W101/Table1101112132345678910111213[[#This Row],[Records Reviewed]])</f>
        <v xml:space="preserve"> </v>
      </c>
      <c r="J101" s="8" t="str">
        <f ca="1">IF(ISTEXT(Table1101112132345678910111213[[#This Row],[Records Reviewed]])," ",X101/Table1101112132345678910111213[[#This Row],[Records Reviewed]])</f>
        <v xml:space="preserve"> </v>
      </c>
      <c r="K101" s="8" t="str">
        <f ca="1">IF(ISTEXT(Table1101112132345678910111213[[#This Row],[Records Reviewed]])," ",Y101/Table1101112132345678910111213[[#This Row],[Records Reviewed]])</f>
        <v xml:space="preserve"> </v>
      </c>
      <c r="L101" s="8" t="str">
        <f ca="1">IF(ISTEXT(Table1101112132345678910111213[[#This Row],[Records Reviewed]])," ",Z101/Table1101112132345678910111213[[#This Row],[Records Reviewed]])</f>
        <v xml:space="preserve"> </v>
      </c>
      <c r="M101" s="24" t="str">
        <f ca="1">IF(ISTEXT(Table1101112132345678910111213[[#This Row],[Records Reviewed]])," ",AA101/Table1101112132345678910111213[[#This Row],[Records Reviewed]])</f>
        <v xml:space="preserve"> </v>
      </c>
      <c r="N101" s="52" t="str">
        <f>IF(R101=0," ",IF(ISNONTEXT(Table1101112132345678910111213[[#This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IF(ISTEXT(Table1101112132345678910111213[[#This Row],[Records Reviewed]])," ",T102/Table1101112132345678910111213[[#This Row],[Records Reviewed]])</f>
        <v xml:space="preserve"> </v>
      </c>
      <c r="G102" s="8" t="str">
        <f ca="1">IF(ISTEXT(Table1101112132345678910111213[[#This Row],[Records Reviewed]])," ",U102/Table1101112132345678910111213[[#This Row],[Records Reviewed]])</f>
        <v xml:space="preserve"> </v>
      </c>
      <c r="H102" s="8" t="str">
        <f ca="1">IF(ISTEXT(Table1101112132345678910111213[[#This Row],[Records Reviewed]])," ",V102/Table1101112132345678910111213[[#This Row],[Records Reviewed]])</f>
        <v xml:space="preserve"> </v>
      </c>
      <c r="I102" s="8" t="str">
        <f ca="1">IF(ISTEXT(Table1101112132345678910111213[[#This Row],[Records Reviewed]])," ",W102/Table1101112132345678910111213[[#This Row],[Records Reviewed]])</f>
        <v xml:space="preserve"> </v>
      </c>
      <c r="J102" s="8" t="str">
        <f ca="1">IF(ISTEXT(Table1101112132345678910111213[[#This Row],[Records Reviewed]])," ",X102/Table1101112132345678910111213[[#This Row],[Records Reviewed]])</f>
        <v xml:space="preserve"> </v>
      </c>
      <c r="K102" s="8" t="str">
        <f ca="1">IF(ISTEXT(Table1101112132345678910111213[[#This Row],[Records Reviewed]])," ",Y102/Table1101112132345678910111213[[#This Row],[Records Reviewed]])</f>
        <v xml:space="preserve"> </v>
      </c>
      <c r="L102" s="8" t="str">
        <f ca="1">IF(ISTEXT(Table1101112132345678910111213[[#This Row],[Records Reviewed]])," ",Z102/Table1101112132345678910111213[[#This Row],[Records Reviewed]])</f>
        <v xml:space="preserve"> </v>
      </c>
      <c r="M102" s="24" t="str">
        <f ca="1">IF(ISTEXT(Table1101112132345678910111213[[#This Row],[Records Reviewed]])," ",AA102/Table1101112132345678910111213[[#This Row],[Records Reviewed]])</f>
        <v xml:space="preserve"> </v>
      </c>
      <c r="N102" s="52" t="str">
        <f>IF(R102=0," ",IF(ISNONTEXT(Table1101112132345678910111213[[#This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IF(ISTEXT(Table1101112132345678910111213[[#This Row],[Records Reviewed]])," ",T103/Table1101112132345678910111213[[#This Row],[Records Reviewed]])</f>
        <v xml:space="preserve"> </v>
      </c>
      <c r="G103" s="8" t="str">
        <f ca="1">IF(ISTEXT(Table1101112132345678910111213[[#This Row],[Records Reviewed]])," ",U103/Table1101112132345678910111213[[#This Row],[Records Reviewed]])</f>
        <v xml:space="preserve"> </v>
      </c>
      <c r="H103" s="8" t="str">
        <f ca="1">IF(ISTEXT(Table1101112132345678910111213[[#This Row],[Records Reviewed]])," ",V103/Table1101112132345678910111213[[#This Row],[Records Reviewed]])</f>
        <v xml:space="preserve"> </v>
      </c>
      <c r="I103" s="8" t="str">
        <f ca="1">IF(ISTEXT(Table1101112132345678910111213[[#This Row],[Records Reviewed]])," ",W103/Table1101112132345678910111213[[#This Row],[Records Reviewed]])</f>
        <v xml:space="preserve"> </v>
      </c>
      <c r="J103" s="8" t="str">
        <f ca="1">IF(ISTEXT(Table1101112132345678910111213[[#This Row],[Records Reviewed]])," ",X103/Table1101112132345678910111213[[#This Row],[Records Reviewed]])</f>
        <v xml:space="preserve"> </v>
      </c>
      <c r="K103" s="8" t="str">
        <f ca="1">IF(ISTEXT(Table1101112132345678910111213[[#This Row],[Records Reviewed]])," ",Y103/Table1101112132345678910111213[[#This Row],[Records Reviewed]])</f>
        <v xml:space="preserve"> </v>
      </c>
      <c r="L103" s="8" t="str">
        <f ca="1">IF(ISTEXT(Table1101112132345678910111213[[#This Row],[Records Reviewed]])," ",Z103/Table1101112132345678910111213[[#This Row],[Records Reviewed]])</f>
        <v xml:space="preserve"> </v>
      </c>
      <c r="M103" s="24" t="str">
        <f ca="1">IF(ISTEXT(Table1101112132345678910111213[[#This Row],[Records Reviewed]])," ",AA103/Table1101112132345678910111213[[#This Row],[Records Reviewed]])</f>
        <v xml:space="preserve"> </v>
      </c>
      <c r="N103" s="52" t="str">
        <f>IF(R103=0," ",IF(ISNONTEXT(Table1101112132345678910111213[[#This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IF(ISTEXT(Table1101112132345678910111213[[#This Row],[Records Reviewed]])," ",T104/Table1101112132345678910111213[[#This Row],[Records Reviewed]])</f>
        <v xml:space="preserve"> </v>
      </c>
      <c r="G104" s="8" t="str">
        <f ca="1">IF(ISTEXT(Table1101112132345678910111213[[#This Row],[Records Reviewed]])," ",U104/Table1101112132345678910111213[[#This Row],[Records Reviewed]])</f>
        <v xml:space="preserve"> </v>
      </c>
      <c r="H104" s="8" t="str">
        <f ca="1">IF(ISTEXT(Table1101112132345678910111213[[#This Row],[Records Reviewed]])," ",V104/Table1101112132345678910111213[[#This Row],[Records Reviewed]])</f>
        <v xml:space="preserve"> </v>
      </c>
      <c r="I104" s="8" t="str">
        <f ca="1">IF(ISTEXT(Table1101112132345678910111213[[#This Row],[Records Reviewed]])," ",W104/Table1101112132345678910111213[[#This Row],[Records Reviewed]])</f>
        <v xml:space="preserve"> </v>
      </c>
      <c r="J104" s="8" t="str">
        <f ca="1">IF(ISTEXT(Table1101112132345678910111213[[#This Row],[Records Reviewed]])," ",X104/Table1101112132345678910111213[[#This Row],[Records Reviewed]])</f>
        <v xml:space="preserve"> </v>
      </c>
      <c r="K104" s="8" t="str">
        <f ca="1">IF(ISTEXT(Table1101112132345678910111213[[#This Row],[Records Reviewed]])," ",Y104/Table1101112132345678910111213[[#This Row],[Records Reviewed]])</f>
        <v xml:space="preserve"> </v>
      </c>
      <c r="L104" s="8" t="str">
        <f ca="1">IF(ISTEXT(Table1101112132345678910111213[[#This Row],[Records Reviewed]])," ",Z104/Table1101112132345678910111213[[#This Row],[Records Reviewed]])</f>
        <v xml:space="preserve"> </v>
      </c>
      <c r="M104" s="24" t="str">
        <f ca="1">IF(ISTEXT(Table1101112132345678910111213[[#This Row],[Records Reviewed]])," ",AA104/Table1101112132345678910111213[[#This Row],[Records Reviewed]])</f>
        <v xml:space="preserve"> </v>
      </c>
      <c r="N104" s="52" t="str">
        <f>IF(R104=0," ",IF(ISNONTEXT(Table1101112132345678910111213[[#This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IF(ISTEXT(Table1101112132345678910111213[[#This Row],[Records Reviewed]])," ",T105/Table1101112132345678910111213[[#This Row],[Records Reviewed]])</f>
        <v xml:space="preserve"> </v>
      </c>
      <c r="G105" s="8" t="str">
        <f ca="1">IF(ISTEXT(Table1101112132345678910111213[[#This Row],[Records Reviewed]])," ",U105/Table1101112132345678910111213[[#This Row],[Records Reviewed]])</f>
        <v xml:space="preserve"> </v>
      </c>
      <c r="H105" s="8" t="str">
        <f ca="1">IF(ISTEXT(Table1101112132345678910111213[[#This Row],[Records Reviewed]])," ",V105/Table1101112132345678910111213[[#This Row],[Records Reviewed]])</f>
        <v xml:space="preserve"> </v>
      </c>
      <c r="I105" s="8" t="str">
        <f ca="1">IF(ISTEXT(Table1101112132345678910111213[[#This Row],[Records Reviewed]])," ",W105/Table1101112132345678910111213[[#This Row],[Records Reviewed]])</f>
        <v xml:space="preserve"> </v>
      </c>
      <c r="J105" s="8" t="str">
        <f ca="1">IF(ISTEXT(Table1101112132345678910111213[[#This Row],[Records Reviewed]])," ",X105/Table1101112132345678910111213[[#This Row],[Records Reviewed]])</f>
        <v xml:space="preserve"> </v>
      </c>
      <c r="K105" s="8" t="str">
        <f ca="1">IF(ISTEXT(Table1101112132345678910111213[[#This Row],[Records Reviewed]])," ",Y105/Table1101112132345678910111213[[#This Row],[Records Reviewed]])</f>
        <v xml:space="preserve"> </v>
      </c>
      <c r="L105" s="8" t="str">
        <f ca="1">IF(ISTEXT(Table1101112132345678910111213[[#This Row],[Records Reviewed]])," ",Z105/Table1101112132345678910111213[[#This Row],[Records Reviewed]])</f>
        <v xml:space="preserve"> </v>
      </c>
      <c r="M105" s="24" t="str">
        <f ca="1">IF(ISTEXT(Table1101112132345678910111213[[#This Row],[Records Reviewed]])," ",AA105/Table1101112132345678910111213[[#This Row],[Records Reviewed]])</f>
        <v xml:space="preserve"> </v>
      </c>
      <c r="N105" s="52" t="str">
        <f>IF(R105=0," ",IF(ISNONTEXT(Table1101112132345678910111213[[#This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IF(ISTEXT(Table1101112132345678910111213[[#This Row],[Records Reviewed]])," ",T106/Table1101112132345678910111213[[#This Row],[Records Reviewed]])</f>
        <v xml:space="preserve"> </v>
      </c>
      <c r="G106" s="8" t="str">
        <f ca="1">IF(ISTEXT(Table1101112132345678910111213[[#This Row],[Records Reviewed]])," ",U106/Table1101112132345678910111213[[#This Row],[Records Reviewed]])</f>
        <v xml:space="preserve"> </v>
      </c>
      <c r="H106" s="8" t="str">
        <f ca="1">IF(ISTEXT(Table1101112132345678910111213[[#This Row],[Records Reviewed]])," ",V106/Table1101112132345678910111213[[#This Row],[Records Reviewed]])</f>
        <v xml:space="preserve"> </v>
      </c>
      <c r="I106" s="8" t="str">
        <f ca="1">IF(ISTEXT(Table1101112132345678910111213[[#This Row],[Records Reviewed]])," ",W106/Table1101112132345678910111213[[#This Row],[Records Reviewed]])</f>
        <v xml:space="preserve"> </v>
      </c>
      <c r="J106" s="8" t="str">
        <f ca="1">IF(ISTEXT(Table1101112132345678910111213[[#This Row],[Records Reviewed]])," ",X106/Table1101112132345678910111213[[#This Row],[Records Reviewed]])</f>
        <v xml:space="preserve"> </v>
      </c>
      <c r="K106" s="8" t="str">
        <f ca="1">IF(ISTEXT(Table1101112132345678910111213[[#This Row],[Records Reviewed]])," ",Y106/Table1101112132345678910111213[[#This Row],[Records Reviewed]])</f>
        <v xml:space="preserve"> </v>
      </c>
      <c r="L106" s="8" t="str">
        <f ca="1">IF(ISTEXT(Table1101112132345678910111213[[#This Row],[Records Reviewed]])," ",Z106/Table1101112132345678910111213[[#This Row],[Records Reviewed]])</f>
        <v xml:space="preserve"> </v>
      </c>
      <c r="M106" s="24" t="str">
        <f ca="1">IF(ISTEXT(Table1101112132345678910111213[[#This Row],[Records Reviewed]])," ",AA106/Table1101112132345678910111213[[#This Row],[Records Reviewed]])</f>
        <v xml:space="preserve"> </v>
      </c>
      <c r="N106" s="52" t="str">
        <f>IF(R106=0," ",IF(ISNONTEXT(Table1101112132345678910111213[[#This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IF(ISTEXT(Table1101112132345678910111213[[#This Row],[Records Reviewed]])," ",T107/Table1101112132345678910111213[[#This Row],[Records Reviewed]])</f>
        <v xml:space="preserve"> </v>
      </c>
      <c r="G107" s="8" t="str">
        <f ca="1">IF(ISTEXT(Table1101112132345678910111213[[#This Row],[Records Reviewed]])," ",U107/Table1101112132345678910111213[[#This Row],[Records Reviewed]])</f>
        <v xml:space="preserve"> </v>
      </c>
      <c r="H107" s="8" t="str">
        <f ca="1">IF(ISTEXT(Table1101112132345678910111213[[#This Row],[Records Reviewed]])," ",V107/Table1101112132345678910111213[[#This Row],[Records Reviewed]])</f>
        <v xml:space="preserve"> </v>
      </c>
      <c r="I107" s="8" t="str">
        <f ca="1">IF(ISTEXT(Table1101112132345678910111213[[#This Row],[Records Reviewed]])," ",W107/Table1101112132345678910111213[[#This Row],[Records Reviewed]])</f>
        <v xml:space="preserve"> </v>
      </c>
      <c r="J107" s="8" t="str">
        <f ca="1">IF(ISTEXT(Table1101112132345678910111213[[#This Row],[Records Reviewed]])," ",X107/Table1101112132345678910111213[[#This Row],[Records Reviewed]])</f>
        <v xml:space="preserve"> </v>
      </c>
      <c r="K107" s="8" t="str">
        <f ca="1">IF(ISTEXT(Table1101112132345678910111213[[#This Row],[Records Reviewed]])," ",Y107/Table1101112132345678910111213[[#This Row],[Records Reviewed]])</f>
        <v xml:space="preserve"> </v>
      </c>
      <c r="L107" s="8" t="str">
        <f ca="1">IF(ISTEXT(Table1101112132345678910111213[[#This Row],[Records Reviewed]])," ",Z107/Table1101112132345678910111213[[#This Row],[Records Reviewed]])</f>
        <v xml:space="preserve"> </v>
      </c>
      <c r="M107" s="24" t="str">
        <f ca="1">IF(ISTEXT(Table1101112132345678910111213[[#This Row],[Records Reviewed]])," ",AA107/Table1101112132345678910111213[[#This Row],[Records Reviewed]])</f>
        <v xml:space="preserve"> </v>
      </c>
      <c r="N107" s="52" t="str">
        <f>IF(R107=0," ",IF(ISNONTEXT(Table1101112132345678910111213[[#This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IF(ISTEXT(Table1101112132345678910111213[[#This Row],[Records Reviewed]])," ",T108/Table1101112132345678910111213[[#This Row],[Records Reviewed]])</f>
        <v xml:space="preserve"> </v>
      </c>
      <c r="G108" s="8" t="str">
        <f ca="1">IF(ISTEXT(Table1101112132345678910111213[[#This Row],[Records Reviewed]])," ",U108/Table1101112132345678910111213[[#This Row],[Records Reviewed]])</f>
        <v xml:space="preserve"> </v>
      </c>
      <c r="H108" s="8" t="str">
        <f ca="1">IF(ISTEXT(Table1101112132345678910111213[[#This Row],[Records Reviewed]])," ",V108/Table1101112132345678910111213[[#This Row],[Records Reviewed]])</f>
        <v xml:space="preserve"> </v>
      </c>
      <c r="I108" s="8" t="str">
        <f ca="1">IF(ISTEXT(Table1101112132345678910111213[[#This Row],[Records Reviewed]])," ",W108/Table1101112132345678910111213[[#This Row],[Records Reviewed]])</f>
        <v xml:space="preserve"> </v>
      </c>
      <c r="J108" s="8" t="str">
        <f ca="1">IF(ISTEXT(Table1101112132345678910111213[[#This Row],[Records Reviewed]])," ",X108/Table1101112132345678910111213[[#This Row],[Records Reviewed]])</f>
        <v xml:space="preserve"> </v>
      </c>
      <c r="K108" s="8" t="str">
        <f ca="1">IF(ISTEXT(Table1101112132345678910111213[[#This Row],[Records Reviewed]])," ",Y108/Table1101112132345678910111213[[#This Row],[Records Reviewed]])</f>
        <v xml:space="preserve"> </v>
      </c>
      <c r="L108" s="8" t="str">
        <f ca="1">IF(ISTEXT(Table1101112132345678910111213[[#This Row],[Records Reviewed]])," ",Z108/Table1101112132345678910111213[[#This Row],[Records Reviewed]])</f>
        <v xml:space="preserve"> </v>
      </c>
      <c r="M108" s="24" t="str">
        <f ca="1">IF(ISTEXT(Table1101112132345678910111213[[#This Row],[Records Reviewed]])," ",AA108/Table1101112132345678910111213[[#This Row],[Records Reviewed]])</f>
        <v xml:space="preserve"> </v>
      </c>
      <c r="N108" s="52" t="str">
        <f>IF(R108=0," ",IF(ISNONTEXT(Table1101112132345678910111213[[#This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IF(ISTEXT(Table1101112132345678910111213[[#This Row],[Records Reviewed]])," ",T109/Table1101112132345678910111213[[#This Row],[Records Reviewed]])</f>
        <v xml:space="preserve"> </v>
      </c>
      <c r="G109" s="8" t="str">
        <f ca="1">IF(ISTEXT(Table1101112132345678910111213[[#This Row],[Records Reviewed]])," ",U109/Table1101112132345678910111213[[#This Row],[Records Reviewed]])</f>
        <v xml:space="preserve"> </v>
      </c>
      <c r="H109" s="8" t="str">
        <f ca="1">IF(ISTEXT(Table1101112132345678910111213[[#This Row],[Records Reviewed]])," ",V109/Table1101112132345678910111213[[#This Row],[Records Reviewed]])</f>
        <v xml:space="preserve"> </v>
      </c>
      <c r="I109" s="8" t="str">
        <f ca="1">IF(ISTEXT(Table1101112132345678910111213[[#This Row],[Records Reviewed]])," ",W109/Table1101112132345678910111213[[#This Row],[Records Reviewed]])</f>
        <v xml:space="preserve"> </v>
      </c>
      <c r="J109" s="8" t="str">
        <f ca="1">IF(ISTEXT(Table1101112132345678910111213[[#This Row],[Records Reviewed]])," ",X109/Table1101112132345678910111213[[#This Row],[Records Reviewed]])</f>
        <v xml:space="preserve"> </v>
      </c>
      <c r="K109" s="8" t="str">
        <f ca="1">IF(ISTEXT(Table1101112132345678910111213[[#This Row],[Records Reviewed]])," ",Y109/Table1101112132345678910111213[[#This Row],[Records Reviewed]])</f>
        <v xml:space="preserve"> </v>
      </c>
      <c r="L109" s="8" t="str">
        <f ca="1">IF(ISTEXT(Table1101112132345678910111213[[#This Row],[Records Reviewed]])," ",Z109/Table1101112132345678910111213[[#This Row],[Records Reviewed]])</f>
        <v xml:space="preserve"> </v>
      </c>
      <c r="M109" s="24" t="str">
        <f ca="1">IF(ISTEXT(Table1101112132345678910111213[[#This Row],[Records Reviewed]])," ",AA109/Table1101112132345678910111213[[#This Row],[Records Reviewed]])</f>
        <v xml:space="preserve"> </v>
      </c>
      <c r="N109" s="52" t="str">
        <f>IF(R109=0," ",IF(ISNONTEXT(Table1101112132345678910111213[[#This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IF(ISTEXT(Table1101112132345678910111213[[#This Row],[Records Reviewed]])," ",T110/Table1101112132345678910111213[[#This Row],[Records Reviewed]])</f>
        <v xml:space="preserve"> </v>
      </c>
      <c r="G110" s="8" t="str">
        <f ca="1">IF(ISTEXT(Table1101112132345678910111213[[#This Row],[Records Reviewed]])," ",U110/Table1101112132345678910111213[[#This Row],[Records Reviewed]])</f>
        <v xml:space="preserve"> </v>
      </c>
      <c r="H110" s="8" t="str">
        <f ca="1">IF(ISTEXT(Table1101112132345678910111213[[#This Row],[Records Reviewed]])," ",V110/Table1101112132345678910111213[[#This Row],[Records Reviewed]])</f>
        <v xml:space="preserve"> </v>
      </c>
      <c r="I110" s="8" t="str">
        <f ca="1">IF(ISTEXT(Table1101112132345678910111213[[#This Row],[Records Reviewed]])," ",W110/Table1101112132345678910111213[[#This Row],[Records Reviewed]])</f>
        <v xml:space="preserve"> </v>
      </c>
      <c r="J110" s="8" t="str">
        <f ca="1">IF(ISTEXT(Table1101112132345678910111213[[#This Row],[Records Reviewed]])," ",X110/Table1101112132345678910111213[[#This Row],[Records Reviewed]])</f>
        <v xml:space="preserve"> </v>
      </c>
      <c r="K110" s="8" t="str">
        <f ca="1">IF(ISTEXT(Table1101112132345678910111213[[#This Row],[Records Reviewed]])," ",Y110/Table1101112132345678910111213[[#This Row],[Records Reviewed]])</f>
        <v xml:space="preserve"> </v>
      </c>
      <c r="L110" s="8" t="str">
        <f ca="1">IF(ISTEXT(Table1101112132345678910111213[[#This Row],[Records Reviewed]])," ",Z110/Table1101112132345678910111213[[#This Row],[Records Reviewed]])</f>
        <v xml:space="preserve"> </v>
      </c>
      <c r="M110" s="24" t="str">
        <f ca="1">IF(ISTEXT(Table1101112132345678910111213[[#This Row],[Records Reviewed]])," ",AA110/Table1101112132345678910111213[[#This Row],[Records Reviewed]])</f>
        <v xml:space="preserve"> </v>
      </c>
      <c r="N110" s="52" t="str">
        <f>IF(R110=0," ",IF(ISNONTEXT(Table1101112132345678910111213[[#This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IF(ISTEXT(Table1101112132345678910111213[[#This Row],[Records Reviewed]])," ",T111/Table1101112132345678910111213[[#This Row],[Records Reviewed]])</f>
        <v xml:space="preserve"> </v>
      </c>
      <c r="G111" s="8" t="str">
        <f ca="1">IF(ISTEXT(Table1101112132345678910111213[[#This Row],[Records Reviewed]])," ",U111/Table1101112132345678910111213[[#This Row],[Records Reviewed]])</f>
        <v xml:space="preserve"> </v>
      </c>
      <c r="H111" s="8" t="str">
        <f ca="1">IF(ISTEXT(Table1101112132345678910111213[[#This Row],[Records Reviewed]])," ",V111/Table1101112132345678910111213[[#This Row],[Records Reviewed]])</f>
        <v xml:space="preserve"> </v>
      </c>
      <c r="I111" s="8" t="str">
        <f ca="1">IF(ISTEXT(Table1101112132345678910111213[[#This Row],[Records Reviewed]])," ",W111/Table1101112132345678910111213[[#This Row],[Records Reviewed]])</f>
        <v xml:space="preserve"> </v>
      </c>
      <c r="J111" s="8" t="str">
        <f ca="1">IF(ISTEXT(Table1101112132345678910111213[[#This Row],[Records Reviewed]])," ",X111/Table1101112132345678910111213[[#This Row],[Records Reviewed]])</f>
        <v xml:space="preserve"> </v>
      </c>
      <c r="K111" s="8" t="str">
        <f ca="1">IF(ISTEXT(Table1101112132345678910111213[[#This Row],[Records Reviewed]])," ",Y111/Table1101112132345678910111213[[#This Row],[Records Reviewed]])</f>
        <v xml:space="preserve"> </v>
      </c>
      <c r="L111" s="8" t="str">
        <f ca="1">IF(ISTEXT(Table1101112132345678910111213[[#This Row],[Records Reviewed]])," ",Z111/Table1101112132345678910111213[[#This Row],[Records Reviewed]])</f>
        <v xml:space="preserve"> </v>
      </c>
      <c r="M111" s="24" t="str">
        <f ca="1">IF(ISTEXT(Table1101112132345678910111213[[#This Row],[Records Reviewed]])," ",AA111/Table1101112132345678910111213[[#This Row],[Records Reviewed]])</f>
        <v xml:space="preserve"> </v>
      </c>
      <c r="N111" s="52" t="str">
        <f>IF(R111=0," ",IF(ISNONTEXT(Table1101112132345678910111213[[#This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IF(ISTEXT(Table1101112132345678910111213[[#This Row],[Records Reviewed]])," ",T112/Table1101112132345678910111213[[#This Row],[Records Reviewed]])</f>
        <v xml:space="preserve"> </v>
      </c>
      <c r="G112" s="8" t="str">
        <f ca="1">IF(ISTEXT(Table1101112132345678910111213[[#This Row],[Records Reviewed]])," ",U112/Table1101112132345678910111213[[#This Row],[Records Reviewed]])</f>
        <v xml:space="preserve"> </v>
      </c>
      <c r="H112" s="8" t="str">
        <f ca="1">IF(ISTEXT(Table1101112132345678910111213[[#This Row],[Records Reviewed]])," ",V112/Table1101112132345678910111213[[#This Row],[Records Reviewed]])</f>
        <v xml:space="preserve"> </v>
      </c>
      <c r="I112" s="8" t="str">
        <f ca="1">IF(ISTEXT(Table1101112132345678910111213[[#This Row],[Records Reviewed]])," ",W112/Table1101112132345678910111213[[#This Row],[Records Reviewed]])</f>
        <v xml:space="preserve"> </v>
      </c>
      <c r="J112" s="8" t="str">
        <f ca="1">IF(ISTEXT(Table1101112132345678910111213[[#This Row],[Records Reviewed]])," ",X112/Table1101112132345678910111213[[#This Row],[Records Reviewed]])</f>
        <v xml:space="preserve"> </v>
      </c>
      <c r="K112" s="8" t="str">
        <f ca="1">IF(ISTEXT(Table1101112132345678910111213[[#This Row],[Records Reviewed]])," ",Y112/Table1101112132345678910111213[[#This Row],[Records Reviewed]])</f>
        <v xml:space="preserve"> </v>
      </c>
      <c r="L112" s="8" t="str">
        <f ca="1">IF(ISTEXT(Table1101112132345678910111213[[#This Row],[Records Reviewed]])," ",Z112/Table1101112132345678910111213[[#This Row],[Records Reviewed]])</f>
        <v xml:space="preserve"> </v>
      </c>
      <c r="M112" s="24" t="str">
        <f ca="1">IF(ISTEXT(Table1101112132345678910111213[[#This Row],[Records Reviewed]])," ",AA112/Table1101112132345678910111213[[#This Row],[Records Reviewed]])</f>
        <v xml:space="preserve"> </v>
      </c>
      <c r="N112" s="52" t="str">
        <f>IF(R112=0," ",IF(ISNONTEXT(Table1101112132345678910111213[[#This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IF(ISTEXT(Table1101112132345678910111213[[#This Row],[Records Reviewed]])," ",T113/Table1101112132345678910111213[[#This Row],[Records Reviewed]])</f>
        <v xml:space="preserve"> </v>
      </c>
      <c r="G113" s="8" t="str">
        <f ca="1">IF(ISTEXT(Table1101112132345678910111213[[#This Row],[Records Reviewed]])," ",U113/Table1101112132345678910111213[[#This Row],[Records Reviewed]])</f>
        <v xml:space="preserve"> </v>
      </c>
      <c r="H113" s="8" t="str">
        <f ca="1">IF(ISTEXT(Table1101112132345678910111213[[#This Row],[Records Reviewed]])," ",V113/Table1101112132345678910111213[[#This Row],[Records Reviewed]])</f>
        <v xml:space="preserve"> </v>
      </c>
      <c r="I113" s="8" t="str">
        <f ca="1">IF(ISTEXT(Table1101112132345678910111213[[#This Row],[Records Reviewed]])," ",W113/Table1101112132345678910111213[[#This Row],[Records Reviewed]])</f>
        <v xml:space="preserve"> </v>
      </c>
      <c r="J113" s="8" t="str">
        <f ca="1">IF(ISTEXT(Table1101112132345678910111213[[#This Row],[Records Reviewed]])," ",X113/Table1101112132345678910111213[[#This Row],[Records Reviewed]])</f>
        <v xml:space="preserve"> </v>
      </c>
      <c r="K113" s="8" t="str">
        <f ca="1">IF(ISTEXT(Table1101112132345678910111213[[#This Row],[Records Reviewed]])," ",Y113/Table1101112132345678910111213[[#This Row],[Records Reviewed]])</f>
        <v xml:space="preserve"> </v>
      </c>
      <c r="L113" s="8" t="str">
        <f ca="1">IF(ISTEXT(Table1101112132345678910111213[[#This Row],[Records Reviewed]])," ",Z113/Table1101112132345678910111213[[#This Row],[Records Reviewed]])</f>
        <v xml:space="preserve"> </v>
      </c>
      <c r="M113" s="24" t="str">
        <f ca="1">IF(ISTEXT(Table1101112132345678910111213[[#This Row],[Records Reviewed]])," ",AA113/Table1101112132345678910111213[[#This Row],[Records Reviewed]])</f>
        <v xml:space="preserve"> </v>
      </c>
      <c r="N113" s="52" t="str">
        <f>IF(R113=0," ",IF(ISNONTEXT(Table1101112132345678910111213[[#This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IF(ISTEXT(Table1101112132345678910111213[[#This Row],[Records Reviewed]])," ",T114/Table1101112132345678910111213[[#This Row],[Records Reviewed]])</f>
        <v xml:space="preserve"> </v>
      </c>
      <c r="G114" s="8" t="str">
        <f ca="1">IF(ISTEXT(Table1101112132345678910111213[[#This Row],[Records Reviewed]])," ",U114/Table1101112132345678910111213[[#This Row],[Records Reviewed]])</f>
        <v xml:space="preserve"> </v>
      </c>
      <c r="H114" s="8" t="str">
        <f ca="1">IF(ISTEXT(Table1101112132345678910111213[[#This Row],[Records Reviewed]])," ",V114/Table1101112132345678910111213[[#This Row],[Records Reviewed]])</f>
        <v xml:space="preserve"> </v>
      </c>
      <c r="I114" s="8" t="str">
        <f ca="1">IF(ISTEXT(Table1101112132345678910111213[[#This Row],[Records Reviewed]])," ",W114/Table1101112132345678910111213[[#This Row],[Records Reviewed]])</f>
        <v xml:space="preserve"> </v>
      </c>
      <c r="J114" s="8" t="str">
        <f ca="1">IF(ISTEXT(Table1101112132345678910111213[[#This Row],[Records Reviewed]])," ",X114/Table1101112132345678910111213[[#This Row],[Records Reviewed]])</f>
        <v xml:space="preserve"> </v>
      </c>
      <c r="K114" s="8" t="str">
        <f ca="1">IF(ISTEXT(Table1101112132345678910111213[[#This Row],[Records Reviewed]])," ",Y114/Table1101112132345678910111213[[#This Row],[Records Reviewed]])</f>
        <v xml:space="preserve"> </v>
      </c>
      <c r="L114" s="8" t="str">
        <f ca="1">IF(ISTEXT(Table1101112132345678910111213[[#This Row],[Records Reviewed]])," ",Z114/Table1101112132345678910111213[[#This Row],[Records Reviewed]])</f>
        <v xml:space="preserve"> </v>
      </c>
      <c r="M114" s="24" t="str">
        <f ca="1">IF(ISTEXT(Table1101112132345678910111213[[#This Row],[Records Reviewed]])," ",AA114/Table1101112132345678910111213[[#This Row],[Records Reviewed]])</f>
        <v xml:space="preserve"> </v>
      </c>
      <c r="N114" s="52" t="str">
        <f>IF(R114=0," ",IF(ISNONTEXT(Table1101112132345678910111213[[#This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IF(ISTEXT(Table1101112132345678910111213[[#This Row],[Records Reviewed]])," ",T115/Table1101112132345678910111213[[#This Row],[Records Reviewed]])</f>
        <v xml:space="preserve"> </v>
      </c>
      <c r="G115" s="8" t="str">
        <f ca="1">IF(ISTEXT(Table1101112132345678910111213[[#This Row],[Records Reviewed]])," ",U115/Table1101112132345678910111213[[#This Row],[Records Reviewed]])</f>
        <v xml:space="preserve"> </v>
      </c>
      <c r="H115" s="8" t="str">
        <f ca="1">IF(ISTEXT(Table1101112132345678910111213[[#This Row],[Records Reviewed]])," ",V115/Table1101112132345678910111213[[#This Row],[Records Reviewed]])</f>
        <v xml:space="preserve"> </v>
      </c>
      <c r="I115" s="8" t="str">
        <f ca="1">IF(ISTEXT(Table1101112132345678910111213[[#This Row],[Records Reviewed]])," ",W115/Table1101112132345678910111213[[#This Row],[Records Reviewed]])</f>
        <v xml:space="preserve"> </v>
      </c>
      <c r="J115" s="8" t="str">
        <f ca="1">IF(ISTEXT(Table1101112132345678910111213[[#This Row],[Records Reviewed]])," ",X115/Table1101112132345678910111213[[#This Row],[Records Reviewed]])</f>
        <v xml:space="preserve"> </v>
      </c>
      <c r="K115" s="8" t="str">
        <f ca="1">IF(ISTEXT(Table1101112132345678910111213[[#This Row],[Records Reviewed]])," ",Y115/Table1101112132345678910111213[[#This Row],[Records Reviewed]])</f>
        <v xml:space="preserve"> </v>
      </c>
      <c r="L115" s="8" t="str">
        <f ca="1">IF(ISTEXT(Table1101112132345678910111213[[#This Row],[Records Reviewed]])," ",Z115/Table1101112132345678910111213[[#This Row],[Records Reviewed]])</f>
        <v xml:space="preserve"> </v>
      </c>
      <c r="M115" s="24" t="str">
        <f ca="1">IF(ISTEXT(Table1101112132345678910111213[[#This Row],[Records Reviewed]])," ",AA115/Table1101112132345678910111213[[#This Row],[Records Reviewed]])</f>
        <v xml:space="preserve"> </v>
      </c>
      <c r="N115" s="52" t="str">
        <f>IF(R115=0," ",IF(ISNONTEXT(Table1101112132345678910111213[[#This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IF(ISTEXT(Table1101112132345678910111213[[#This Row],[Records Reviewed]])," ",T116/Table1101112132345678910111213[[#This Row],[Records Reviewed]])</f>
        <v xml:space="preserve"> </v>
      </c>
      <c r="G116" s="8" t="str">
        <f ca="1">IF(ISTEXT(Table1101112132345678910111213[[#This Row],[Records Reviewed]])," ",U116/Table1101112132345678910111213[[#This Row],[Records Reviewed]])</f>
        <v xml:space="preserve"> </v>
      </c>
      <c r="H116" s="8" t="str">
        <f ca="1">IF(ISTEXT(Table1101112132345678910111213[[#This Row],[Records Reviewed]])," ",V116/Table1101112132345678910111213[[#This Row],[Records Reviewed]])</f>
        <v xml:space="preserve"> </v>
      </c>
      <c r="I116" s="8" t="str">
        <f ca="1">IF(ISTEXT(Table1101112132345678910111213[[#This Row],[Records Reviewed]])," ",W116/Table1101112132345678910111213[[#This Row],[Records Reviewed]])</f>
        <v xml:space="preserve"> </v>
      </c>
      <c r="J116" s="8" t="str">
        <f ca="1">IF(ISTEXT(Table1101112132345678910111213[[#This Row],[Records Reviewed]])," ",X116/Table1101112132345678910111213[[#This Row],[Records Reviewed]])</f>
        <v xml:space="preserve"> </v>
      </c>
      <c r="K116" s="8" t="str">
        <f ca="1">IF(ISTEXT(Table1101112132345678910111213[[#This Row],[Records Reviewed]])," ",Y116/Table1101112132345678910111213[[#This Row],[Records Reviewed]])</f>
        <v xml:space="preserve"> </v>
      </c>
      <c r="L116" s="8" t="str">
        <f ca="1">IF(ISTEXT(Table1101112132345678910111213[[#This Row],[Records Reviewed]])," ",Z116/Table1101112132345678910111213[[#This Row],[Records Reviewed]])</f>
        <v xml:space="preserve"> </v>
      </c>
      <c r="M116" s="24" t="str">
        <f ca="1">IF(ISTEXT(Table1101112132345678910111213[[#This Row],[Records Reviewed]])," ",AA116/Table1101112132345678910111213[[#This Row],[Records Reviewed]])</f>
        <v xml:space="preserve"> </v>
      </c>
      <c r="N116" s="52" t="str">
        <f>IF(R116=0," ",IF(ISNONTEXT(Table1101112132345678910111213[[#This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IF(ISTEXT(Table1101112132345678910111213[[#This Row],[Records Reviewed]])," ",T117/Table1101112132345678910111213[[#This Row],[Records Reviewed]])</f>
        <v xml:space="preserve"> </v>
      </c>
      <c r="G117" s="8" t="str">
        <f ca="1">IF(ISTEXT(Table1101112132345678910111213[[#This Row],[Records Reviewed]])," ",U117/Table1101112132345678910111213[[#This Row],[Records Reviewed]])</f>
        <v xml:space="preserve"> </v>
      </c>
      <c r="H117" s="8" t="str">
        <f ca="1">IF(ISTEXT(Table1101112132345678910111213[[#This Row],[Records Reviewed]])," ",V117/Table1101112132345678910111213[[#This Row],[Records Reviewed]])</f>
        <v xml:space="preserve"> </v>
      </c>
      <c r="I117" s="8" t="str">
        <f ca="1">IF(ISTEXT(Table1101112132345678910111213[[#This Row],[Records Reviewed]])," ",W117/Table1101112132345678910111213[[#This Row],[Records Reviewed]])</f>
        <v xml:space="preserve"> </v>
      </c>
      <c r="J117" s="8" t="str">
        <f ca="1">IF(ISTEXT(Table1101112132345678910111213[[#This Row],[Records Reviewed]])," ",X117/Table1101112132345678910111213[[#This Row],[Records Reviewed]])</f>
        <v xml:space="preserve"> </v>
      </c>
      <c r="K117" s="8" t="str">
        <f ca="1">IF(ISTEXT(Table1101112132345678910111213[[#This Row],[Records Reviewed]])," ",Y117/Table1101112132345678910111213[[#This Row],[Records Reviewed]])</f>
        <v xml:space="preserve"> </v>
      </c>
      <c r="L117" s="8" t="str">
        <f ca="1">IF(ISTEXT(Table1101112132345678910111213[[#This Row],[Records Reviewed]])," ",Z117/Table1101112132345678910111213[[#This Row],[Records Reviewed]])</f>
        <v xml:space="preserve"> </v>
      </c>
      <c r="M117" s="24" t="str">
        <f ca="1">IF(ISTEXT(Table1101112132345678910111213[[#This Row],[Records Reviewed]])," ",AA117/Table1101112132345678910111213[[#This Row],[Records Reviewed]])</f>
        <v xml:space="preserve"> </v>
      </c>
      <c r="N117" s="52" t="str">
        <f>IF(R117=0," ",IF(ISNONTEXT(Table1101112132345678910111213[[#This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IF(ISTEXT(Table1101112132345678910111213[[#This Row],[Records Reviewed]])," ",T118/Table1101112132345678910111213[[#This Row],[Records Reviewed]])</f>
        <v xml:space="preserve"> </v>
      </c>
      <c r="G118" s="8" t="str">
        <f ca="1">IF(ISTEXT(Table1101112132345678910111213[[#This Row],[Records Reviewed]])," ",U118/Table1101112132345678910111213[[#This Row],[Records Reviewed]])</f>
        <v xml:space="preserve"> </v>
      </c>
      <c r="H118" s="8" t="str">
        <f ca="1">IF(ISTEXT(Table1101112132345678910111213[[#This Row],[Records Reviewed]])," ",V118/Table1101112132345678910111213[[#This Row],[Records Reviewed]])</f>
        <v xml:space="preserve"> </v>
      </c>
      <c r="I118" s="8" t="str">
        <f ca="1">IF(ISTEXT(Table1101112132345678910111213[[#This Row],[Records Reviewed]])," ",W118/Table1101112132345678910111213[[#This Row],[Records Reviewed]])</f>
        <v xml:space="preserve"> </v>
      </c>
      <c r="J118" s="8" t="str">
        <f ca="1">IF(ISTEXT(Table1101112132345678910111213[[#This Row],[Records Reviewed]])," ",X118/Table1101112132345678910111213[[#This Row],[Records Reviewed]])</f>
        <v xml:space="preserve"> </v>
      </c>
      <c r="K118" s="8" t="str">
        <f ca="1">IF(ISTEXT(Table1101112132345678910111213[[#This Row],[Records Reviewed]])," ",Y118/Table1101112132345678910111213[[#This Row],[Records Reviewed]])</f>
        <v xml:space="preserve"> </v>
      </c>
      <c r="L118" s="8" t="str">
        <f ca="1">IF(ISTEXT(Table1101112132345678910111213[[#This Row],[Records Reviewed]])," ",Z118/Table1101112132345678910111213[[#This Row],[Records Reviewed]])</f>
        <v xml:space="preserve"> </v>
      </c>
      <c r="M118" s="24" t="str">
        <f ca="1">IF(ISTEXT(Table1101112132345678910111213[[#This Row],[Records Reviewed]])," ",AA118/Table1101112132345678910111213[[#This Row],[Records Reviewed]])</f>
        <v xml:space="preserve"> </v>
      </c>
      <c r="N118" s="52" t="str">
        <f>IF(R118=0," ",IF(ISNONTEXT(Table1101112132345678910111213[[#This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IF(ISTEXT(Table1101112132345678910111213[[#This Row],[Records Reviewed]])," ",T119/Table1101112132345678910111213[[#This Row],[Records Reviewed]])</f>
        <v xml:space="preserve"> </v>
      </c>
      <c r="G119" s="8" t="str">
        <f ca="1">IF(ISTEXT(Table1101112132345678910111213[[#This Row],[Records Reviewed]])," ",U119/Table1101112132345678910111213[[#This Row],[Records Reviewed]])</f>
        <v xml:space="preserve"> </v>
      </c>
      <c r="H119" s="8" t="str">
        <f ca="1">IF(ISTEXT(Table1101112132345678910111213[[#This Row],[Records Reviewed]])," ",V119/Table1101112132345678910111213[[#This Row],[Records Reviewed]])</f>
        <v xml:space="preserve"> </v>
      </c>
      <c r="I119" s="8" t="str">
        <f ca="1">IF(ISTEXT(Table1101112132345678910111213[[#This Row],[Records Reviewed]])," ",W119/Table1101112132345678910111213[[#This Row],[Records Reviewed]])</f>
        <v xml:space="preserve"> </v>
      </c>
      <c r="J119" s="8" t="str">
        <f ca="1">IF(ISTEXT(Table1101112132345678910111213[[#This Row],[Records Reviewed]])," ",X119/Table1101112132345678910111213[[#This Row],[Records Reviewed]])</f>
        <v xml:space="preserve"> </v>
      </c>
      <c r="K119" s="8" t="str">
        <f ca="1">IF(ISTEXT(Table1101112132345678910111213[[#This Row],[Records Reviewed]])," ",Y119/Table1101112132345678910111213[[#This Row],[Records Reviewed]])</f>
        <v xml:space="preserve"> </v>
      </c>
      <c r="L119" s="8" t="str">
        <f ca="1">IF(ISTEXT(Table1101112132345678910111213[[#This Row],[Records Reviewed]])," ",Z119/Table1101112132345678910111213[[#This Row],[Records Reviewed]])</f>
        <v xml:space="preserve"> </v>
      </c>
      <c r="M119" s="24" t="str">
        <f ca="1">IF(ISTEXT(Table1101112132345678910111213[[#This Row],[Records Reviewed]])," ",AA119/Table1101112132345678910111213[[#This Row],[Records Reviewed]])</f>
        <v xml:space="preserve"> </v>
      </c>
      <c r="N119" s="52" t="str">
        <f>IF(R119=0," ",IF(ISNONTEXT(Table1101112132345678910111213[[#This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IF(ISTEXT(Table1101112132345678910111213[[#This Row],[Records Reviewed]])," ",T120/Table1101112132345678910111213[[#This Row],[Records Reviewed]])</f>
        <v xml:space="preserve"> </v>
      </c>
      <c r="G120" s="8" t="str">
        <f ca="1">IF(ISTEXT(Table1101112132345678910111213[[#This Row],[Records Reviewed]])," ",U120/Table1101112132345678910111213[[#This Row],[Records Reviewed]])</f>
        <v xml:space="preserve"> </v>
      </c>
      <c r="H120" s="8" t="str">
        <f ca="1">IF(ISTEXT(Table1101112132345678910111213[[#This Row],[Records Reviewed]])," ",V120/Table1101112132345678910111213[[#This Row],[Records Reviewed]])</f>
        <v xml:space="preserve"> </v>
      </c>
      <c r="I120" s="8" t="str">
        <f ca="1">IF(ISTEXT(Table1101112132345678910111213[[#This Row],[Records Reviewed]])," ",W120/Table1101112132345678910111213[[#This Row],[Records Reviewed]])</f>
        <v xml:space="preserve"> </v>
      </c>
      <c r="J120" s="8" t="str">
        <f ca="1">IF(ISTEXT(Table1101112132345678910111213[[#This Row],[Records Reviewed]])," ",X120/Table1101112132345678910111213[[#This Row],[Records Reviewed]])</f>
        <v xml:space="preserve"> </v>
      </c>
      <c r="K120" s="8" t="str">
        <f ca="1">IF(ISTEXT(Table1101112132345678910111213[[#This Row],[Records Reviewed]])," ",Y120/Table1101112132345678910111213[[#This Row],[Records Reviewed]])</f>
        <v xml:space="preserve"> </v>
      </c>
      <c r="L120" s="8" t="str">
        <f ca="1">IF(ISTEXT(Table1101112132345678910111213[[#This Row],[Records Reviewed]])," ",Z120/Table1101112132345678910111213[[#This Row],[Records Reviewed]])</f>
        <v xml:space="preserve"> </v>
      </c>
      <c r="M120" s="24" t="str">
        <f ca="1">IF(ISTEXT(Table1101112132345678910111213[[#This Row],[Records Reviewed]])," ",AA120/Table1101112132345678910111213[[#This Row],[Records Reviewed]])</f>
        <v xml:space="preserve"> </v>
      </c>
      <c r="N120" s="52" t="str">
        <f>IF(R120=0," ",IF(ISNONTEXT(Table1101112132345678910111213[[#This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IF(ISTEXT(Table1101112132345678910111213[[#This Row],[Records Reviewed]])," ",T121/Table1101112132345678910111213[[#This Row],[Records Reviewed]])</f>
        <v xml:space="preserve"> </v>
      </c>
      <c r="G121" s="8" t="str">
        <f ca="1">IF(ISTEXT(Table1101112132345678910111213[[#This Row],[Records Reviewed]])," ",U121/Table1101112132345678910111213[[#This Row],[Records Reviewed]])</f>
        <v xml:space="preserve"> </v>
      </c>
      <c r="H121" s="8" t="str">
        <f ca="1">IF(ISTEXT(Table1101112132345678910111213[[#This Row],[Records Reviewed]])," ",V121/Table1101112132345678910111213[[#This Row],[Records Reviewed]])</f>
        <v xml:space="preserve"> </v>
      </c>
      <c r="I121" s="8" t="str">
        <f ca="1">IF(ISTEXT(Table1101112132345678910111213[[#This Row],[Records Reviewed]])," ",W121/Table1101112132345678910111213[[#This Row],[Records Reviewed]])</f>
        <v xml:space="preserve"> </v>
      </c>
      <c r="J121" s="8" t="str">
        <f ca="1">IF(ISTEXT(Table1101112132345678910111213[[#This Row],[Records Reviewed]])," ",X121/Table1101112132345678910111213[[#This Row],[Records Reviewed]])</f>
        <v xml:space="preserve"> </v>
      </c>
      <c r="K121" s="8" t="str">
        <f ca="1">IF(ISTEXT(Table1101112132345678910111213[[#This Row],[Records Reviewed]])," ",Y121/Table1101112132345678910111213[[#This Row],[Records Reviewed]])</f>
        <v xml:space="preserve"> </v>
      </c>
      <c r="L121" s="8" t="str">
        <f ca="1">IF(ISTEXT(Table1101112132345678910111213[[#This Row],[Records Reviewed]])," ",Z121/Table1101112132345678910111213[[#This Row],[Records Reviewed]])</f>
        <v xml:space="preserve"> </v>
      </c>
      <c r="M121" s="24" t="str">
        <f ca="1">IF(ISTEXT(Table1101112132345678910111213[[#This Row],[Records Reviewed]])," ",AA121/Table1101112132345678910111213[[#This Row],[Records Reviewed]])</f>
        <v xml:space="preserve"> </v>
      </c>
      <c r="N121" s="52" t="str">
        <f>IF(R121=0," ",IF(ISNONTEXT(Table1101112132345678910111213[[#This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IF(ISTEXT(Table1101112132345678910111213[[#This Row],[Records Reviewed]])," ",T122/Table1101112132345678910111213[[#This Row],[Records Reviewed]])</f>
        <v xml:space="preserve"> </v>
      </c>
      <c r="G122" s="8" t="str">
        <f ca="1">IF(ISTEXT(Table1101112132345678910111213[[#This Row],[Records Reviewed]])," ",U122/Table1101112132345678910111213[[#This Row],[Records Reviewed]])</f>
        <v xml:space="preserve"> </v>
      </c>
      <c r="H122" s="8" t="str">
        <f ca="1">IF(ISTEXT(Table1101112132345678910111213[[#This Row],[Records Reviewed]])," ",V122/Table1101112132345678910111213[[#This Row],[Records Reviewed]])</f>
        <v xml:space="preserve"> </v>
      </c>
      <c r="I122" s="8" t="str">
        <f ca="1">IF(ISTEXT(Table1101112132345678910111213[[#This Row],[Records Reviewed]])," ",W122/Table1101112132345678910111213[[#This Row],[Records Reviewed]])</f>
        <v xml:space="preserve"> </v>
      </c>
      <c r="J122" s="8" t="str">
        <f ca="1">IF(ISTEXT(Table1101112132345678910111213[[#This Row],[Records Reviewed]])," ",X122/Table1101112132345678910111213[[#This Row],[Records Reviewed]])</f>
        <v xml:space="preserve"> </v>
      </c>
      <c r="K122" s="8" t="str">
        <f ca="1">IF(ISTEXT(Table1101112132345678910111213[[#This Row],[Records Reviewed]])," ",Y122/Table1101112132345678910111213[[#This Row],[Records Reviewed]])</f>
        <v xml:space="preserve"> </v>
      </c>
      <c r="L122" s="8" t="str">
        <f ca="1">IF(ISTEXT(Table1101112132345678910111213[[#This Row],[Records Reviewed]])," ",Z122/Table1101112132345678910111213[[#This Row],[Records Reviewed]])</f>
        <v xml:space="preserve"> </v>
      </c>
      <c r="M122" s="24" t="str">
        <f ca="1">IF(ISTEXT(Table1101112132345678910111213[[#This Row],[Records Reviewed]])," ",AA122/Table1101112132345678910111213[[#This Row],[Records Reviewed]])</f>
        <v xml:space="preserve"> </v>
      </c>
      <c r="N122" s="52" t="str">
        <f>IF(R122=0," ",IF(ISNONTEXT(Table1101112132345678910111213[[#This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IF(ISTEXT(Table1101112132345678910111213[[#This Row],[Records Reviewed]])," ",T123/Table1101112132345678910111213[[#This Row],[Records Reviewed]])</f>
        <v xml:space="preserve"> </v>
      </c>
      <c r="G123" s="8" t="str">
        <f ca="1">IF(ISTEXT(Table1101112132345678910111213[[#This Row],[Records Reviewed]])," ",U123/Table1101112132345678910111213[[#This Row],[Records Reviewed]])</f>
        <v xml:space="preserve"> </v>
      </c>
      <c r="H123" s="8" t="str">
        <f ca="1">IF(ISTEXT(Table1101112132345678910111213[[#This Row],[Records Reviewed]])," ",V123/Table1101112132345678910111213[[#This Row],[Records Reviewed]])</f>
        <v xml:space="preserve"> </v>
      </c>
      <c r="I123" s="8" t="str">
        <f ca="1">IF(ISTEXT(Table1101112132345678910111213[[#This Row],[Records Reviewed]])," ",W123/Table1101112132345678910111213[[#This Row],[Records Reviewed]])</f>
        <v xml:space="preserve"> </v>
      </c>
      <c r="J123" s="8" t="str">
        <f ca="1">IF(ISTEXT(Table1101112132345678910111213[[#This Row],[Records Reviewed]])," ",X123/Table1101112132345678910111213[[#This Row],[Records Reviewed]])</f>
        <v xml:space="preserve"> </v>
      </c>
      <c r="K123" s="8" t="str">
        <f ca="1">IF(ISTEXT(Table1101112132345678910111213[[#This Row],[Records Reviewed]])," ",Y123/Table1101112132345678910111213[[#This Row],[Records Reviewed]])</f>
        <v xml:space="preserve"> </v>
      </c>
      <c r="L123" s="8" t="str">
        <f ca="1">IF(ISTEXT(Table1101112132345678910111213[[#This Row],[Records Reviewed]])," ",Z123/Table1101112132345678910111213[[#This Row],[Records Reviewed]])</f>
        <v xml:space="preserve"> </v>
      </c>
      <c r="M123" s="24" t="str">
        <f ca="1">IF(ISTEXT(Table1101112132345678910111213[[#This Row],[Records Reviewed]])," ",AA123/Table1101112132345678910111213[[#This Row],[Records Reviewed]])</f>
        <v xml:space="preserve"> </v>
      </c>
      <c r="N123" s="52" t="str">
        <f>IF(R123=0," ",IF(ISNONTEXT(Table1101112132345678910111213[[#This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IF(ISTEXT(Table1101112132345678910111213[[#This Row],[Records Reviewed]])," ",T124/Table1101112132345678910111213[[#This Row],[Records Reviewed]])</f>
        <v xml:space="preserve"> </v>
      </c>
      <c r="G124" s="8" t="str">
        <f ca="1">IF(ISTEXT(Table1101112132345678910111213[[#This Row],[Records Reviewed]])," ",U124/Table1101112132345678910111213[[#This Row],[Records Reviewed]])</f>
        <v xml:space="preserve"> </v>
      </c>
      <c r="H124" s="8" t="str">
        <f ca="1">IF(ISTEXT(Table1101112132345678910111213[[#This Row],[Records Reviewed]])," ",V124/Table1101112132345678910111213[[#This Row],[Records Reviewed]])</f>
        <v xml:space="preserve"> </v>
      </c>
      <c r="I124" s="8" t="str">
        <f ca="1">IF(ISTEXT(Table1101112132345678910111213[[#This Row],[Records Reviewed]])," ",W124/Table1101112132345678910111213[[#This Row],[Records Reviewed]])</f>
        <v xml:space="preserve"> </v>
      </c>
      <c r="J124" s="8" t="str">
        <f ca="1">IF(ISTEXT(Table1101112132345678910111213[[#This Row],[Records Reviewed]])," ",X124/Table1101112132345678910111213[[#This Row],[Records Reviewed]])</f>
        <v xml:space="preserve"> </v>
      </c>
      <c r="K124" s="8" t="str">
        <f ca="1">IF(ISTEXT(Table1101112132345678910111213[[#This Row],[Records Reviewed]])," ",Y124/Table1101112132345678910111213[[#This Row],[Records Reviewed]])</f>
        <v xml:space="preserve"> </v>
      </c>
      <c r="L124" s="8" t="str">
        <f ca="1">IF(ISTEXT(Table1101112132345678910111213[[#This Row],[Records Reviewed]])," ",Z124/Table1101112132345678910111213[[#This Row],[Records Reviewed]])</f>
        <v xml:space="preserve"> </v>
      </c>
      <c r="M124" s="24" t="str">
        <f ca="1">IF(ISTEXT(Table1101112132345678910111213[[#This Row],[Records Reviewed]])," ",AA124/Table1101112132345678910111213[[#This Row],[Records Reviewed]])</f>
        <v xml:space="preserve"> </v>
      </c>
      <c r="N124" s="52" t="str">
        <f>IF(R124=0," ",IF(ISNONTEXT(Table1101112132345678910111213[[#This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IF(ISTEXT(Table1101112132345678910111213[[#This Row],[Records Reviewed]])," ",T125/Table1101112132345678910111213[[#This Row],[Records Reviewed]])</f>
        <v xml:space="preserve"> </v>
      </c>
      <c r="G125" s="8" t="str">
        <f ca="1">IF(ISTEXT(Table1101112132345678910111213[[#This Row],[Records Reviewed]])," ",U125/Table1101112132345678910111213[[#This Row],[Records Reviewed]])</f>
        <v xml:space="preserve"> </v>
      </c>
      <c r="H125" s="8" t="str">
        <f ca="1">IF(ISTEXT(Table1101112132345678910111213[[#This Row],[Records Reviewed]])," ",V125/Table1101112132345678910111213[[#This Row],[Records Reviewed]])</f>
        <v xml:space="preserve"> </v>
      </c>
      <c r="I125" s="8" t="str">
        <f ca="1">IF(ISTEXT(Table1101112132345678910111213[[#This Row],[Records Reviewed]])," ",W125/Table1101112132345678910111213[[#This Row],[Records Reviewed]])</f>
        <v xml:space="preserve"> </v>
      </c>
      <c r="J125" s="8" t="str">
        <f ca="1">IF(ISTEXT(Table1101112132345678910111213[[#This Row],[Records Reviewed]])," ",X125/Table1101112132345678910111213[[#This Row],[Records Reviewed]])</f>
        <v xml:space="preserve"> </v>
      </c>
      <c r="K125" s="8" t="str">
        <f ca="1">IF(ISTEXT(Table1101112132345678910111213[[#This Row],[Records Reviewed]])," ",Y125/Table1101112132345678910111213[[#This Row],[Records Reviewed]])</f>
        <v xml:space="preserve"> </v>
      </c>
      <c r="L125" s="8" t="str">
        <f ca="1">IF(ISTEXT(Table1101112132345678910111213[[#This Row],[Records Reviewed]])," ",Z125/Table1101112132345678910111213[[#This Row],[Records Reviewed]])</f>
        <v xml:space="preserve"> </v>
      </c>
      <c r="M125" s="24" t="str">
        <f ca="1">IF(ISTEXT(Table1101112132345678910111213[[#This Row],[Records Reviewed]])," ",AA125/Table1101112132345678910111213[[#This Row],[Records Reviewed]])</f>
        <v xml:space="preserve"> </v>
      </c>
      <c r="N125" s="52" t="str">
        <f>IF(R125=0," ",IF(ISNONTEXT(Table1101112132345678910111213[[#This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IF(ISTEXT(Table1101112132345678910111213[[#This Row],[Records Reviewed]])," ",T126/Table1101112132345678910111213[[#This Row],[Records Reviewed]])</f>
        <v xml:space="preserve"> </v>
      </c>
      <c r="G126" s="8" t="str">
        <f ca="1">IF(ISTEXT(Table1101112132345678910111213[[#This Row],[Records Reviewed]])," ",U126/Table1101112132345678910111213[[#This Row],[Records Reviewed]])</f>
        <v xml:space="preserve"> </v>
      </c>
      <c r="H126" s="8" t="str">
        <f ca="1">IF(ISTEXT(Table1101112132345678910111213[[#This Row],[Records Reviewed]])," ",V126/Table1101112132345678910111213[[#This Row],[Records Reviewed]])</f>
        <v xml:space="preserve"> </v>
      </c>
      <c r="I126" s="8" t="str">
        <f ca="1">IF(ISTEXT(Table1101112132345678910111213[[#This Row],[Records Reviewed]])," ",W126/Table1101112132345678910111213[[#This Row],[Records Reviewed]])</f>
        <v xml:space="preserve"> </v>
      </c>
      <c r="J126" s="8" t="str">
        <f ca="1">IF(ISTEXT(Table1101112132345678910111213[[#This Row],[Records Reviewed]])," ",X126/Table1101112132345678910111213[[#This Row],[Records Reviewed]])</f>
        <v xml:space="preserve"> </v>
      </c>
      <c r="K126" s="8" t="str">
        <f ca="1">IF(ISTEXT(Table1101112132345678910111213[[#This Row],[Records Reviewed]])," ",Y126/Table1101112132345678910111213[[#This Row],[Records Reviewed]])</f>
        <v xml:space="preserve"> </v>
      </c>
      <c r="L126" s="8" t="str">
        <f ca="1">IF(ISTEXT(Table1101112132345678910111213[[#This Row],[Records Reviewed]])," ",Z126/Table1101112132345678910111213[[#This Row],[Records Reviewed]])</f>
        <v xml:space="preserve"> </v>
      </c>
      <c r="M126" s="24" t="str">
        <f ca="1">IF(ISTEXT(Table1101112132345678910111213[[#This Row],[Records Reviewed]])," ",AA126/Table1101112132345678910111213[[#This Row],[Records Reviewed]])</f>
        <v xml:space="preserve"> </v>
      </c>
      <c r="N126" s="52" t="str">
        <f>IF(R126=0," ",IF(ISNONTEXT(Table1101112132345678910111213[[#This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IF(ISTEXT(Table1101112132345678910111213[[#This Row],[Records Reviewed]])," ",T127/Table1101112132345678910111213[[#This Row],[Records Reviewed]])</f>
        <v xml:space="preserve"> </v>
      </c>
      <c r="G127" s="8" t="str">
        <f ca="1">IF(ISTEXT(Table1101112132345678910111213[[#This Row],[Records Reviewed]])," ",U127/Table1101112132345678910111213[[#This Row],[Records Reviewed]])</f>
        <v xml:space="preserve"> </v>
      </c>
      <c r="H127" s="8" t="str">
        <f ca="1">IF(ISTEXT(Table1101112132345678910111213[[#This Row],[Records Reviewed]])," ",V127/Table1101112132345678910111213[[#This Row],[Records Reviewed]])</f>
        <v xml:space="preserve"> </v>
      </c>
      <c r="I127" s="8" t="str">
        <f ca="1">IF(ISTEXT(Table1101112132345678910111213[[#This Row],[Records Reviewed]])," ",W127/Table1101112132345678910111213[[#This Row],[Records Reviewed]])</f>
        <v xml:space="preserve"> </v>
      </c>
      <c r="J127" s="8" t="str">
        <f ca="1">IF(ISTEXT(Table1101112132345678910111213[[#This Row],[Records Reviewed]])," ",X127/Table1101112132345678910111213[[#This Row],[Records Reviewed]])</f>
        <v xml:space="preserve"> </v>
      </c>
      <c r="K127" s="8" t="str">
        <f ca="1">IF(ISTEXT(Table1101112132345678910111213[[#This Row],[Records Reviewed]])," ",Y127/Table1101112132345678910111213[[#This Row],[Records Reviewed]])</f>
        <v xml:space="preserve"> </v>
      </c>
      <c r="L127" s="8" t="str">
        <f ca="1">IF(ISTEXT(Table1101112132345678910111213[[#This Row],[Records Reviewed]])," ",Z127/Table1101112132345678910111213[[#This Row],[Records Reviewed]])</f>
        <v xml:space="preserve"> </v>
      </c>
      <c r="M127" s="24" t="str">
        <f ca="1">IF(ISTEXT(Table1101112132345678910111213[[#This Row],[Records Reviewed]])," ",AA127/Table1101112132345678910111213[[#This Row],[Records Reviewed]])</f>
        <v xml:space="preserve"> </v>
      </c>
      <c r="N127" s="52" t="str">
        <f>IF(R127=0," ",IF(ISNONTEXT(Table1101112132345678910111213[[#This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IF(ISTEXT(Table1101112132345678910111213[[#This Row],[Records Reviewed]])," ",T128/Table1101112132345678910111213[[#This Row],[Records Reviewed]])</f>
        <v xml:space="preserve"> </v>
      </c>
      <c r="G128" s="8" t="str">
        <f ca="1">IF(ISTEXT(Table1101112132345678910111213[[#This Row],[Records Reviewed]])," ",U128/Table1101112132345678910111213[[#This Row],[Records Reviewed]])</f>
        <v xml:space="preserve"> </v>
      </c>
      <c r="H128" s="8" t="str">
        <f ca="1">IF(ISTEXT(Table1101112132345678910111213[[#This Row],[Records Reviewed]])," ",V128/Table1101112132345678910111213[[#This Row],[Records Reviewed]])</f>
        <v xml:space="preserve"> </v>
      </c>
      <c r="I128" s="8" t="str">
        <f ca="1">IF(ISTEXT(Table1101112132345678910111213[[#This Row],[Records Reviewed]])," ",W128/Table1101112132345678910111213[[#This Row],[Records Reviewed]])</f>
        <v xml:space="preserve"> </v>
      </c>
      <c r="J128" s="8" t="str">
        <f ca="1">IF(ISTEXT(Table1101112132345678910111213[[#This Row],[Records Reviewed]])," ",X128/Table1101112132345678910111213[[#This Row],[Records Reviewed]])</f>
        <v xml:space="preserve"> </v>
      </c>
      <c r="K128" s="8" t="str">
        <f ca="1">IF(ISTEXT(Table1101112132345678910111213[[#This Row],[Records Reviewed]])," ",Y128/Table1101112132345678910111213[[#This Row],[Records Reviewed]])</f>
        <v xml:space="preserve"> </v>
      </c>
      <c r="L128" s="8" t="str">
        <f ca="1">IF(ISTEXT(Table1101112132345678910111213[[#This Row],[Records Reviewed]])," ",Z128/Table1101112132345678910111213[[#This Row],[Records Reviewed]])</f>
        <v xml:space="preserve"> </v>
      </c>
      <c r="M128" s="24" t="str">
        <f ca="1">IF(ISTEXT(Table1101112132345678910111213[[#This Row],[Records Reviewed]])," ",AA128/Table1101112132345678910111213[[#This Row],[Records Reviewed]])</f>
        <v xml:space="preserve"> </v>
      </c>
      <c r="N128" s="52" t="str">
        <f>IF(R128=0," ",IF(ISNONTEXT(Table1101112132345678910111213[[#This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IF(ISTEXT(Table1101112132345678910111213[[#This Row],[Records Reviewed]])," ",T129/Table1101112132345678910111213[[#This Row],[Records Reviewed]])</f>
        <v xml:space="preserve"> </v>
      </c>
      <c r="G129" s="8" t="str">
        <f ca="1">IF(ISTEXT(Table1101112132345678910111213[[#This Row],[Records Reviewed]])," ",U129/Table1101112132345678910111213[[#This Row],[Records Reviewed]])</f>
        <v xml:space="preserve"> </v>
      </c>
      <c r="H129" s="8" t="str">
        <f ca="1">IF(ISTEXT(Table1101112132345678910111213[[#This Row],[Records Reviewed]])," ",V129/Table1101112132345678910111213[[#This Row],[Records Reviewed]])</f>
        <v xml:space="preserve"> </v>
      </c>
      <c r="I129" s="8" t="str">
        <f ca="1">IF(ISTEXT(Table1101112132345678910111213[[#This Row],[Records Reviewed]])," ",W129/Table1101112132345678910111213[[#This Row],[Records Reviewed]])</f>
        <v xml:space="preserve"> </v>
      </c>
      <c r="J129" s="8" t="str">
        <f ca="1">IF(ISTEXT(Table1101112132345678910111213[[#This Row],[Records Reviewed]])," ",X129/Table1101112132345678910111213[[#This Row],[Records Reviewed]])</f>
        <v xml:space="preserve"> </v>
      </c>
      <c r="K129" s="8" t="str">
        <f ca="1">IF(ISTEXT(Table1101112132345678910111213[[#This Row],[Records Reviewed]])," ",Y129/Table1101112132345678910111213[[#This Row],[Records Reviewed]])</f>
        <v xml:space="preserve"> </v>
      </c>
      <c r="L129" s="8" t="str">
        <f ca="1">IF(ISTEXT(Table1101112132345678910111213[[#This Row],[Records Reviewed]])," ",Z129/Table1101112132345678910111213[[#This Row],[Records Reviewed]])</f>
        <v xml:space="preserve"> </v>
      </c>
      <c r="M129" s="24" t="str">
        <f ca="1">IF(ISTEXT(Table1101112132345678910111213[[#This Row],[Records Reviewed]])," ",AA129/Table1101112132345678910111213[[#This Row],[Records Reviewed]])</f>
        <v xml:space="preserve"> </v>
      </c>
      <c r="N129" s="52" t="str">
        <f>IF(R129=0," ",IF(ISNONTEXT(Table1101112132345678910111213[[#This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IF(ISTEXT(Table1101112132345678910111213[[#This Row],[Records Reviewed]])," ",T130/Table1101112132345678910111213[[#This Row],[Records Reviewed]])</f>
        <v xml:space="preserve"> </v>
      </c>
      <c r="G130" s="8" t="str">
        <f ca="1">IF(ISTEXT(Table1101112132345678910111213[[#This Row],[Records Reviewed]])," ",U130/Table1101112132345678910111213[[#This Row],[Records Reviewed]])</f>
        <v xml:space="preserve"> </v>
      </c>
      <c r="H130" s="8" t="str">
        <f ca="1">IF(ISTEXT(Table1101112132345678910111213[[#This Row],[Records Reviewed]])," ",V130/Table1101112132345678910111213[[#This Row],[Records Reviewed]])</f>
        <v xml:space="preserve"> </v>
      </c>
      <c r="I130" s="8" t="str">
        <f ca="1">IF(ISTEXT(Table1101112132345678910111213[[#This Row],[Records Reviewed]])," ",W130/Table1101112132345678910111213[[#This Row],[Records Reviewed]])</f>
        <v xml:space="preserve"> </v>
      </c>
      <c r="J130" s="8" t="str">
        <f ca="1">IF(ISTEXT(Table1101112132345678910111213[[#This Row],[Records Reviewed]])," ",X130/Table1101112132345678910111213[[#This Row],[Records Reviewed]])</f>
        <v xml:space="preserve"> </v>
      </c>
      <c r="K130" s="8" t="str">
        <f ca="1">IF(ISTEXT(Table1101112132345678910111213[[#This Row],[Records Reviewed]])," ",Y130/Table1101112132345678910111213[[#This Row],[Records Reviewed]])</f>
        <v xml:space="preserve"> </v>
      </c>
      <c r="L130" s="8" t="str">
        <f ca="1">IF(ISTEXT(Table1101112132345678910111213[[#This Row],[Records Reviewed]])," ",Z130/Table1101112132345678910111213[[#This Row],[Records Reviewed]])</f>
        <v xml:space="preserve"> </v>
      </c>
      <c r="M130" s="24" t="str">
        <f ca="1">IF(ISTEXT(Table1101112132345678910111213[[#This Row],[Records Reviewed]])," ",AA130/Table1101112132345678910111213[[#This Row],[Records Reviewed]])</f>
        <v xml:space="preserve"> </v>
      </c>
      <c r="N130" s="52" t="str">
        <f>IF(R130=0," ",IF(ISNONTEXT(Table1101112132345678910111213[[#This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IF(ISTEXT(Table1101112132345678910111213[[#This Row],[Records Reviewed]])," ",T131/Table1101112132345678910111213[[#This Row],[Records Reviewed]])</f>
        <v xml:space="preserve"> </v>
      </c>
      <c r="G131" s="8" t="str">
        <f ca="1">IF(ISTEXT(Table1101112132345678910111213[[#This Row],[Records Reviewed]])," ",U131/Table1101112132345678910111213[[#This Row],[Records Reviewed]])</f>
        <v xml:space="preserve"> </v>
      </c>
      <c r="H131" s="8" t="str">
        <f ca="1">IF(ISTEXT(Table1101112132345678910111213[[#This Row],[Records Reviewed]])," ",V131/Table1101112132345678910111213[[#This Row],[Records Reviewed]])</f>
        <v xml:space="preserve"> </v>
      </c>
      <c r="I131" s="8" t="str">
        <f ca="1">IF(ISTEXT(Table1101112132345678910111213[[#This Row],[Records Reviewed]])," ",W131/Table1101112132345678910111213[[#This Row],[Records Reviewed]])</f>
        <v xml:space="preserve"> </v>
      </c>
      <c r="J131" s="8" t="str">
        <f ca="1">IF(ISTEXT(Table1101112132345678910111213[[#This Row],[Records Reviewed]])," ",X131/Table1101112132345678910111213[[#This Row],[Records Reviewed]])</f>
        <v xml:space="preserve"> </v>
      </c>
      <c r="K131" s="8" t="str">
        <f ca="1">IF(ISTEXT(Table1101112132345678910111213[[#This Row],[Records Reviewed]])," ",Y131/Table1101112132345678910111213[[#This Row],[Records Reviewed]])</f>
        <v xml:space="preserve"> </v>
      </c>
      <c r="L131" s="8" t="str">
        <f ca="1">IF(ISTEXT(Table1101112132345678910111213[[#This Row],[Records Reviewed]])," ",Z131/Table1101112132345678910111213[[#This Row],[Records Reviewed]])</f>
        <v xml:space="preserve"> </v>
      </c>
      <c r="M131" s="24" t="str">
        <f ca="1">IF(ISTEXT(Table1101112132345678910111213[[#This Row],[Records Reviewed]])," ",AA131/Table1101112132345678910111213[[#This Row],[Records Reviewed]])</f>
        <v xml:space="preserve"> </v>
      </c>
      <c r="N131" s="52" t="str">
        <f>IF(R131=0," ",IF(ISNONTEXT(Table1101112132345678910111213[[#This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IF(ISTEXT(Table1101112132345678910111213[[#This Row],[Records Reviewed]])," ",T132/Table1101112132345678910111213[[#This Row],[Records Reviewed]])</f>
        <v xml:space="preserve"> </v>
      </c>
      <c r="G132" s="8" t="str">
        <f ca="1">IF(ISTEXT(Table1101112132345678910111213[[#This Row],[Records Reviewed]])," ",U132/Table1101112132345678910111213[[#This Row],[Records Reviewed]])</f>
        <v xml:space="preserve"> </v>
      </c>
      <c r="H132" s="8" t="str">
        <f ca="1">IF(ISTEXT(Table1101112132345678910111213[[#This Row],[Records Reviewed]])," ",V132/Table1101112132345678910111213[[#This Row],[Records Reviewed]])</f>
        <v xml:space="preserve"> </v>
      </c>
      <c r="I132" s="8" t="str">
        <f ca="1">IF(ISTEXT(Table1101112132345678910111213[[#This Row],[Records Reviewed]])," ",W132/Table1101112132345678910111213[[#This Row],[Records Reviewed]])</f>
        <v xml:space="preserve"> </v>
      </c>
      <c r="J132" s="8" t="str">
        <f ca="1">IF(ISTEXT(Table1101112132345678910111213[[#This Row],[Records Reviewed]])," ",X132/Table1101112132345678910111213[[#This Row],[Records Reviewed]])</f>
        <v xml:space="preserve"> </v>
      </c>
      <c r="K132" s="8" t="str">
        <f ca="1">IF(ISTEXT(Table1101112132345678910111213[[#This Row],[Records Reviewed]])," ",Y132/Table1101112132345678910111213[[#This Row],[Records Reviewed]])</f>
        <v xml:space="preserve"> </v>
      </c>
      <c r="L132" s="8" t="str">
        <f ca="1">IF(ISTEXT(Table1101112132345678910111213[[#This Row],[Records Reviewed]])," ",Z132/Table1101112132345678910111213[[#This Row],[Records Reviewed]])</f>
        <v xml:space="preserve"> </v>
      </c>
      <c r="M132" s="24" t="str">
        <f ca="1">IF(ISTEXT(Table1101112132345678910111213[[#This Row],[Records Reviewed]])," ",AA132/Table1101112132345678910111213[[#This Row],[Records Reviewed]])</f>
        <v xml:space="preserve"> </v>
      </c>
      <c r="N132" s="52" t="str">
        <f>IF(R132=0," ",IF(ISNONTEXT(Table1101112132345678910111213[[#This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IF(ISTEXT(Table1101112132345678910111213[[#This Row],[Records Reviewed]])," ",T133/Table1101112132345678910111213[[#This Row],[Records Reviewed]])</f>
        <v xml:space="preserve"> </v>
      </c>
      <c r="G133" s="8" t="str">
        <f ca="1">IF(ISTEXT(Table1101112132345678910111213[[#This Row],[Records Reviewed]])," ",U133/Table1101112132345678910111213[[#This Row],[Records Reviewed]])</f>
        <v xml:space="preserve"> </v>
      </c>
      <c r="H133" s="8" t="str">
        <f ca="1">IF(ISTEXT(Table1101112132345678910111213[[#This Row],[Records Reviewed]])," ",V133/Table1101112132345678910111213[[#This Row],[Records Reviewed]])</f>
        <v xml:space="preserve"> </v>
      </c>
      <c r="I133" s="8" t="str">
        <f ca="1">IF(ISTEXT(Table1101112132345678910111213[[#This Row],[Records Reviewed]])," ",W133/Table1101112132345678910111213[[#This Row],[Records Reviewed]])</f>
        <v xml:space="preserve"> </v>
      </c>
      <c r="J133" s="8" t="str">
        <f ca="1">IF(ISTEXT(Table1101112132345678910111213[[#This Row],[Records Reviewed]])," ",X133/Table1101112132345678910111213[[#This Row],[Records Reviewed]])</f>
        <v xml:space="preserve"> </v>
      </c>
      <c r="K133" s="8" t="str">
        <f ca="1">IF(ISTEXT(Table1101112132345678910111213[[#This Row],[Records Reviewed]])," ",Y133/Table1101112132345678910111213[[#This Row],[Records Reviewed]])</f>
        <v xml:space="preserve"> </v>
      </c>
      <c r="L133" s="8" t="str">
        <f ca="1">IF(ISTEXT(Table1101112132345678910111213[[#This Row],[Records Reviewed]])," ",Z133/Table1101112132345678910111213[[#This Row],[Records Reviewed]])</f>
        <v xml:space="preserve"> </v>
      </c>
      <c r="M133" s="24" t="str">
        <f ca="1">IF(ISTEXT(Table1101112132345678910111213[[#This Row],[Records Reviewed]])," ",AA133/Table1101112132345678910111213[[#This Row],[Records Reviewed]])</f>
        <v xml:space="preserve"> </v>
      </c>
      <c r="N133" s="52" t="str">
        <f>IF(R133=0," ",IF(ISNONTEXT(Table1101112132345678910111213[[#This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IF(ISTEXT(Table1101112132345678910111213[[#This Row],[Records Reviewed]])," ",T134/Table1101112132345678910111213[[#This Row],[Records Reviewed]])</f>
        <v xml:space="preserve"> </v>
      </c>
      <c r="G134" s="8" t="str">
        <f ca="1">IF(ISTEXT(Table1101112132345678910111213[[#This Row],[Records Reviewed]])," ",U134/Table1101112132345678910111213[[#This Row],[Records Reviewed]])</f>
        <v xml:space="preserve"> </v>
      </c>
      <c r="H134" s="8" t="str">
        <f ca="1">IF(ISTEXT(Table1101112132345678910111213[[#This Row],[Records Reviewed]])," ",V134/Table1101112132345678910111213[[#This Row],[Records Reviewed]])</f>
        <v xml:space="preserve"> </v>
      </c>
      <c r="I134" s="8" t="str">
        <f ca="1">IF(ISTEXT(Table1101112132345678910111213[[#This Row],[Records Reviewed]])," ",W134/Table1101112132345678910111213[[#This Row],[Records Reviewed]])</f>
        <v xml:space="preserve"> </v>
      </c>
      <c r="J134" s="8" t="str">
        <f ca="1">IF(ISTEXT(Table1101112132345678910111213[[#This Row],[Records Reviewed]])," ",X134/Table1101112132345678910111213[[#This Row],[Records Reviewed]])</f>
        <v xml:space="preserve"> </v>
      </c>
      <c r="K134" s="8" t="str">
        <f ca="1">IF(ISTEXT(Table1101112132345678910111213[[#This Row],[Records Reviewed]])," ",Y134/Table1101112132345678910111213[[#This Row],[Records Reviewed]])</f>
        <v xml:space="preserve"> </v>
      </c>
      <c r="L134" s="8" t="str">
        <f ca="1">IF(ISTEXT(Table1101112132345678910111213[[#This Row],[Records Reviewed]])," ",Z134/Table1101112132345678910111213[[#This Row],[Records Reviewed]])</f>
        <v xml:space="preserve"> </v>
      </c>
      <c r="M134" s="24" t="str">
        <f ca="1">IF(ISTEXT(Table1101112132345678910111213[[#This Row],[Records Reviewed]])," ",AA134/Table1101112132345678910111213[[#This Row],[Records Reviewed]])</f>
        <v xml:space="preserve"> </v>
      </c>
      <c r="N134" s="52" t="str">
        <f>IF(R134=0," ",IF(ISNONTEXT(Table1101112132345678910111213[[#This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IF(ISTEXT(Table1101112132345678910111213[[#This Row],[Records Reviewed]])," ",T135/Table1101112132345678910111213[[#This Row],[Records Reviewed]])</f>
        <v xml:space="preserve"> </v>
      </c>
      <c r="G135" s="8" t="str">
        <f ca="1">IF(ISTEXT(Table1101112132345678910111213[[#This Row],[Records Reviewed]])," ",U135/Table1101112132345678910111213[[#This Row],[Records Reviewed]])</f>
        <v xml:space="preserve"> </v>
      </c>
      <c r="H135" s="8" t="str">
        <f ca="1">IF(ISTEXT(Table1101112132345678910111213[[#This Row],[Records Reviewed]])," ",V135/Table1101112132345678910111213[[#This Row],[Records Reviewed]])</f>
        <v xml:space="preserve"> </v>
      </c>
      <c r="I135" s="8" t="str">
        <f ca="1">IF(ISTEXT(Table1101112132345678910111213[[#This Row],[Records Reviewed]])," ",W135/Table1101112132345678910111213[[#This Row],[Records Reviewed]])</f>
        <v xml:space="preserve"> </v>
      </c>
      <c r="J135" s="8" t="str">
        <f ca="1">IF(ISTEXT(Table1101112132345678910111213[[#This Row],[Records Reviewed]])," ",X135/Table1101112132345678910111213[[#This Row],[Records Reviewed]])</f>
        <v xml:space="preserve"> </v>
      </c>
      <c r="K135" s="8" t="str">
        <f ca="1">IF(ISTEXT(Table1101112132345678910111213[[#This Row],[Records Reviewed]])," ",Y135/Table1101112132345678910111213[[#This Row],[Records Reviewed]])</f>
        <v xml:space="preserve"> </v>
      </c>
      <c r="L135" s="8" t="str">
        <f ca="1">IF(ISTEXT(Table1101112132345678910111213[[#This Row],[Records Reviewed]])," ",Z135/Table1101112132345678910111213[[#This Row],[Records Reviewed]])</f>
        <v xml:space="preserve"> </v>
      </c>
      <c r="M135" s="24" t="str">
        <f ca="1">IF(ISTEXT(Table1101112132345678910111213[[#This Row],[Records Reviewed]])," ",AA135/Table1101112132345678910111213[[#This Row],[Records Reviewed]])</f>
        <v xml:space="preserve"> </v>
      </c>
      <c r="N135" s="52" t="str">
        <f>IF(R135=0," ",IF(ISNONTEXT(Table1101112132345678910111213[[#This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IF(ISTEXT(Table1101112132345678910111213[[#This Row],[Records Reviewed]])," ",T136/Table1101112132345678910111213[[#This Row],[Records Reviewed]])</f>
        <v xml:space="preserve"> </v>
      </c>
      <c r="G136" s="8" t="str">
        <f ca="1">IF(ISTEXT(Table1101112132345678910111213[[#This Row],[Records Reviewed]])," ",U136/Table1101112132345678910111213[[#This Row],[Records Reviewed]])</f>
        <v xml:space="preserve"> </v>
      </c>
      <c r="H136" s="8" t="str">
        <f ca="1">IF(ISTEXT(Table1101112132345678910111213[[#This Row],[Records Reviewed]])," ",V136/Table1101112132345678910111213[[#This Row],[Records Reviewed]])</f>
        <v xml:space="preserve"> </v>
      </c>
      <c r="I136" s="8" t="str">
        <f ca="1">IF(ISTEXT(Table1101112132345678910111213[[#This Row],[Records Reviewed]])," ",W136/Table1101112132345678910111213[[#This Row],[Records Reviewed]])</f>
        <v xml:space="preserve"> </v>
      </c>
      <c r="J136" s="8" t="str">
        <f ca="1">IF(ISTEXT(Table1101112132345678910111213[[#This Row],[Records Reviewed]])," ",X136/Table1101112132345678910111213[[#This Row],[Records Reviewed]])</f>
        <v xml:space="preserve"> </v>
      </c>
      <c r="K136" s="8" t="str">
        <f ca="1">IF(ISTEXT(Table1101112132345678910111213[[#This Row],[Records Reviewed]])," ",Y136/Table1101112132345678910111213[[#This Row],[Records Reviewed]])</f>
        <v xml:space="preserve"> </v>
      </c>
      <c r="L136" s="8" t="str">
        <f ca="1">IF(ISTEXT(Table1101112132345678910111213[[#This Row],[Records Reviewed]])," ",Z136/Table1101112132345678910111213[[#This Row],[Records Reviewed]])</f>
        <v xml:space="preserve"> </v>
      </c>
      <c r="M136" s="24" t="str">
        <f ca="1">IF(ISTEXT(Table1101112132345678910111213[[#This Row],[Records Reviewed]])," ",AA136/Table1101112132345678910111213[[#This Row],[Records Reviewed]])</f>
        <v xml:space="preserve"> </v>
      </c>
      <c r="N136" s="52" t="str">
        <f>IF(R136=0," ",IF(ISNONTEXT(Table1101112132345678910111213[[#This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IF(ISTEXT(Table1101112132345678910111213[[#This Row],[Records Reviewed]])," ",T137/Table1101112132345678910111213[[#This Row],[Records Reviewed]])</f>
        <v xml:space="preserve"> </v>
      </c>
      <c r="G137" s="8" t="str">
        <f ca="1">IF(ISTEXT(Table1101112132345678910111213[[#This Row],[Records Reviewed]])," ",U137/Table1101112132345678910111213[[#This Row],[Records Reviewed]])</f>
        <v xml:space="preserve"> </v>
      </c>
      <c r="H137" s="8" t="str">
        <f ca="1">IF(ISTEXT(Table1101112132345678910111213[[#This Row],[Records Reviewed]])," ",V137/Table1101112132345678910111213[[#This Row],[Records Reviewed]])</f>
        <v xml:space="preserve"> </v>
      </c>
      <c r="I137" s="8" t="str">
        <f ca="1">IF(ISTEXT(Table1101112132345678910111213[[#This Row],[Records Reviewed]])," ",W137/Table1101112132345678910111213[[#This Row],[Records Reviewed]])</f>
        <v xml:space="preserve"> </v>
      </c>
      <c r="J137" s="8" t="str">
        <f ca="1">IF(ISTEXT(Table1101112132345678910111213[[#This Row],[Records Reviewed]])," ",X137/Table1101112132345678910111213[[#This Row],[Records Reviewed]])</f>
        <v xml:space="preserve"> </v>
      </c>
      <c r="K137" s="8" t="str">
        <f ca="1">IF(ISTEXT(Table1101112132345678910111213[[#This Row],[Records Reviewed]])," ",Y137/Table1101112132345678910111213[[#This Row],[Records Reviewed]])</f>
        <v xml:space="preserve"> </v>
      </c>
      <c r="L137" s="8" t="str">
        <f ca="1">IF(ISTEXT(Table1101112132345678910111213[[#This Row],[Records Reviewed]])," ",Z137/Table1101112132345678910111213[[#This Row],[Records Reviewed]])</f>
        <v xml:space="preserve"> </v>
      </c>
      <c r="M137" s="24" t="str">
        <f ca="1">IF(ISTEXT(Table1101112132345678910111213[[#This Row],[Records Reviewed]])," ",AA137/Table1101112132345678910111213[[#This Row],[Records Reviewed]])</f>
        <v xml:space="preserve"> </v>
      </c>
      <c r="N137" s="52" t="str">
        <f>IF(R137=0," ",IF(ISNONTEXT(Table1101112132345678910111213[[#This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IF(ISTEXT(Table1101112132345678910111213[[#This Row],[Records Reviewed]])," ",T138/Table1101112132345678910111213[[#This Row],[Records Reviewed]])</f>
        <v xml:space="preserve"> </v>
      </c>
      <c r="G138" s="8" t="str">
        <f ca="1">IF(ISTEXT(Table1101112132345678910111213[[#This Row],[Records Reviewed]])," ",U138/Table1101112132345678910111213[[#This Row],[Records Reviewed]])</f>
        <v xml:space="preserve"> </v>
      </c>
      <c r="H138" s="8" t="str">
        <f ca="1">IF(ISTEXT(Table1101112132345678910111213[[#This Row],[Records Reviewed]])," ",V138/Table1101112132345678910111213[[#This Row],[Records Reviewed]])</f>
        <v xml:space="preserve"> </v>
      </c>
      <c r="I138" s="8" t="str">
        <f ca="1">IF(ISTEXT(Table1101112132345678910111213[[#This Row],[Records Reviewed]])," ",W138/Table1101112132345678910111213[[#This Row],[Records Reviewed]])</f>
        <v xml:space="preserve"> </v>
      </c>
      <c r="J138" s="8" t="str">
        <f ca="1">IF(ISTEXT(Table1101112132345678910111213[[#This Row],[Records Reviewed]])," ",X138/Table1101112132345678910111213[[#This Row],[Records Reviewed]])</f>
        <v xml:space="preserve"> </v>
      </c>
      <c r="K138" s="8" t="str">
        <f ca="1">IF(ISTEXT(Table1101112132345678910111213[[#This Row],[Records Reviewed]])," ",Y138/Table1101112132345678910111213[[#This Row],[Records Reviewed]])</f>
        <v xml:space="preserve"> </v>
      </c>
      <c r="L138" s="8" t="str">
        <f ca="1">IF(ISTEXT(Table1101112132345678910111213[[#This Row],[Records Reviewed]])," ",Z138/Table1101112132345678910111213[[#This Row],[Records Reviewed]])</f>
        <v xml:space="preserve"> </v>
      </c>
      <c r="M138" s="24" t="str">
        <f ca="1">IF(ISTEXT(Table1101112132345678910111213[[#This Row],[Records Reviewed]])," ",AA138/Table1101112132345678910111213[[#This Row],[Records Reviewed]])</f>
        <v xml:space="preserve"> </v>
      </c>
      <c r="N138" s="52" t="str">
        <f>IF(R138=0," ",IF(ISNONTEXT(Table1101112132345678910111213[[#This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IF(ISTEXT(Table1101112132345678910111213[[#This Row],[Records Reviewed]])," ",T139/Table1101112132345678910111213[[#This Row],[Records Reviewed]])</f>
        <v xml:space="preserve"> </v>
      </c>
      <c r="G139" s="8" t="str">
        <f ca="1">IF(ISTEXT(Table1101112132345678910111213[[#This Row],[Records Reviewed]])," ",U139/Table1101112132345678910111213[[#This Row],[Records Reviewed]])</f>
        <v xml:space="preserve"> </v>
      </c>
      <c r="H139" s="8" t="str">
        <f ca="1">IF(ISTEXT(Table1101112132345678910111213[[#This Row],[Records Reviewed]])," ",V139/Table1101112132345678910111213[[#This Row],[Records Reviewed]])</f>
        <v xml:space="preserve"> </v>
      </c>
      <c r="I139" s="8" t="str">
        <f ca="1">IF(ISTEXT(Table1101112132345678910111213[[#This Row],[Records Reviewed]])," ",W139/Table1101112132345678910111213[[#This Row],[Records Reviewed]])</f>
        <v xml:space="preserve"> </v>
      </c>
      <c r="J139" s="8" t="str">
        <f ca="1">IF(ISTEXT(Table1101112132345678910111213[[#This Row],[Records Reviewed]])," ",X139/Table1101112132345678910111213[[#This Row],[Records Reviewed]])</f>
        <v xml:space="preserve"> </v>
      </c>
      <c r="K139" s="8" t="str">
        <f ca="1">IF(ISTEXT(Table1101112132345678910111213[[#This Row],[Records Reviewed]])," ",Y139/Table1101112132345678910111213[[#This Row],[Records Reviewed]])</f>
        <v xml:space="preserve"> </v>
      </c>
      <c r="L139" s="8" t="str">
        <f ca="1">IF(ISTEXT(Table1101112132345678910111213[[#This Row],[Records Reviewed]])," ",Z139/Table1101112132345678910111213[[#This Row],[Records Reviewed]])</f>
        <v xml:space="preserve"> </v>
      </c>
      <c r="M139" s="24" t="str">
        <f ca="1">IF(ISTEXT(Table1101112132345678910111213[[#This Row],[Records Reviewed]])," ",AA139/Table1101112132345678910111213[[#This Row],[Records Reviewed]])</f>
        <v xml:space="preserve"> </v>
      </c>
      <c r="N139" s="52" t="str">
        <f>IF(R139=0," ",IF(ISNONTEXT(Table1101112132345678910111213[[#This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IF(ISTEXT(Table1101112132345678910111213[[#This Row],[Records Reviewed]])," ",T140/Table1101112132345678910111213[[#This Row],[Records Reviewed]])</f>
        <v xml:space="preserve"> </v>
      </c>
      <c r="G140" s="8" t="str">
        <f ca="1">IF(ISTEXT(Table1101112132345678910111213[[#This Row],[Records Reviewed]])," ",U140/Table1101112132345678910111213[[#This Row],[Records Reviewed]])</f>
        <v xml:space="preserve"> </v>
      </c>
      <c r="H140" s="8" t="str">
        <f ca="1">IF(ISTEXT(Table1101112132345678910111213[[#This Row],[Records Reviewed]])," ",V140/Table1101112132345678910111213[[#This Row],[Records Reviewed]])</f>
        <v xml:space="preserve"> </v>
      </c>
      <c r="I140" s="8" t="str">
        <f ca="1">IF(ISTEXT(Table1101112132345678910111213[[#This Row],[Records Reviewed]])," ",W140/Table1101112132345678910111213[[#This Row],[Records Reviewed]])</f>
        <v xml:space="preserve"> </v>
      </c>
      <c r="J140" s="8" t="str">
        <f ca="1">IF(ISTEXT(Table1101112132345678910111213[[#This Row],[Records Reviewed]])," ",X140/Table1101112132345678910111213[[#This Row],[Records Reviewed]])</f>
        <v xml:space="preserve"> </v>
      </c>
      <c r="K140" s="8" t="str">
        <f ca="1">IF(ISTEXT(Table1101112132345678910111213[[#This Row],[Records Reviewed]])," ",Y140/Table1101112132345678910111213[[#This Row],[Records Reviewed]])</f>
        <v xml:space="preserve"> </v>
      </c>
      <c r="L140" s="8" t="str">
        <f ca="1">IF(ISTEXT(Table1101112132345678910111213[[#This Row],[Records Reviewed]])," ",Z140/Table1101112132345678910111213[[#This Row],[Records Reviewed]])</f>
        <v xml:space="preserve"> </v>
      </c>
      <c r="M140" s="24" t="str">
        <f ca="1">IF(ISTEXT(Table1101112132345678910111213[[#This Row],[Records Reviewed]])," ",AA140/Table1101112132345678910111213[[#This Row],[Records Reviewed]])</f>
        <v xml:space="preserve"> </v>
      </c>
      <c r="N140" s="52" t="str">
        <f>IF(R140=0," ",IF(ISNONTEXT(Table1101112132345678910111213[[#This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AB40" sqref="AB40"/>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"&amp;'Q4 2017'!D34&amp;"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IF(ISTEXT(Table110111213234567891011121314[[#This Row],[Records Reviewed]])," ",T34/Table110111213234567891011121314[[#This Row],[Records Reviewed]])</f>
        <v>#DIV/0!</v>
      </c>
      <c r="G34" s="57" t="e">
        <f ca="1">IF(ISTEXT(Table110111213234567891011121314[[#This Row],[Records Reviewed]])," ",U34/Table110111213234567891011121314[[#This Row],[Records Reviewed]])</f>
        <v>#DIV/0!</v>
      </c>
      <c r="H34" s="57" t="e">
        <f ca="1">IF(ISTEXT(Table110111213234567891011121314[[#This Row],[Records Reviewed]])," ",V34/Table110111213234567891011121314[[#This Row],[Records Reviewed]])</f>
        <v>#DIV/0!</v>
      </c>
      <c r="I34" s="57" t="e">
        <f ca="1">IF(ISTEXT(Table110111213234567891011121314[[#This Row],[Records Reviewed]])," ",W34/Table110111213234567891011121314[[#This Row],[Records Reviewed]])</f>
        <v>#DIV/0!</v>
      </c>
      <c r="J34" s="57" t="e">
        <f ca="1">IF(ISTEXT(Table110111213234567891011121314[[#This Row],[Records Reviewed]])," ",X34/Table110111213234567891011121314[[#This Row],[Records Reviewed]])</f>
        <v>#DIV/0!</v>
      </c>
      <c r="K34" s="57" t="e">
        <f ca="1">IF(ISTEXT(Table110111213234567891011121314[[#This Row],[Records Reviewed]])," ",Y34/Table110111213234567891011121314[[#This Row],[Records Reviewed]])</f>
        <v>#DIV/0!</v>
      </c>
      <c r="L34" s="57" t="e">
        <f ca="1">IF(ISTEXT(Table110111213234567891011121314[[#This Row],[Records Reviewed]])," ",Z34/Table110111213234567891011121314[[#This Row],[Records Reviewed]])</f>
        <v>#DIV/0!</v>
      </c>
      <c r="M34" s="58" t="e">
        <f ca="1">IF(ISTEXT(Table110111213234567891011121314[[#This Row],[Records Reviewed]])," ",AA34/Table110111213234567891011121314[[#This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IF(ISTEXT(Table110111213234567891011121314[[#This Row],[Records Reviewed]])," ",T35/Table110111213234567891011121314[[#This Row],[Records Reviewed]])</f>
        <v xml:space="preserve"> </v>
      </c>
      <c r="G35" s="8" t="str">
        <f ca="1">IF(ISTEXT(Table110111213234567891011121314[[#This Row],[Records Reviewed]])," ",U35/Table110111213234567891011121314[[#This Row],[Records Reviewed]])</f>
        <v xml:space="preserve"> </v>
      </c>
      <c r="H35" s="8" t="str">
        <f ca="1">IF(ISTEXT(Table110111213234567891011121314[[#This Row],[Records Reviewed]])," ",V35/Table110111213234567891011121314[[#This Row],[Records Reviewed]])</f>
        <v xml:space="preserve"> </v>
      </c>
      <c r="I35" s="8" t="str">
        <f ca="1">IF(ISTEXT(Table110111213234567891011121314[[#This Row],[Records Reviewed]])," ",W35/Table110111213234567891011121314[[#This Row],[Records Reviewed]])</f>
        <v xml:space="preserve"> </v>
      </c>
      <c r="J35" s="8" t="str">
        <f ca="1">IF(ISTEXT(Table110111213234567891011121314[[#This Row],[Records Reviewed]])," ",X35/Table110111213234567891011121314[[#This Row],[Records Reviewed]])</f>
        <v xml:space="preserve"> </v>
      </c>
      <c r="K35" s="8" t="str">
        <f ca="1">IF(ISTEXT(Table110111213234567891011121314[[#This Row],[Records Reviewed]])," ",Y35/Table110111213234567891011121314[[#This Row],[Records Reviewed]])</f>
        <v xml:space="preserve"> </v>
      </c>
      <c r="L35" s="8" t="str">
        <f ca="1">IF(ISTEXT(Table110111213234567891011121314[[#This Row],[Records Reviewed]])," ",Z35/Table110111213234567891011121314[[#This Row],[Records Reviewed]])</f>
        <v xml:space="preserve"> </v>
      </c>
      <c r="M35" s="24" t="str">
        <f ca="1">IF(ISTEXT(Table110111213234567891011121314[[#This Row],[Records Reviewed]])," ",AA35/Table110111213234567891011121314[[#This Row],[Records Reviewed]])</f>
        <v xml:space="preserve"> </v>
      </c>
      <c r="N35" s="52" t="str">
        <f>IF(R35=0," ",IF(ISNONTEXT(Table110111213234567891011121314[[#This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IF(ISTEXT(Table110111213234567891011121314[[#This Row],[Records Reviewed]])," ",T36/Table110111213234567891011121314[[#This Row],[Records Reviewed]])</f>
        <v xml:space="preserve"> </v>
      </c>
      <c r="G36" s="8" t="str">
        <f ca="1">IF(ISTEXT(Table110111213234567891011121314[[#This Row],[Records Reviewed]])," ",U36/Table110111213234567891011121314[[#This Row],[Records Reviewed]])</f>
        <v xml:space="preserve"> </v>
      </c>
      <c r="H36" s="8" t="str">
        <f ca="1">IF(ISTEXT(Table110111213234567891011121314[[#This Row],[Records Reviewed]])," ",V36/Table110111213234567891011121314[[#This Row],[Records Reviewed]])</f>
        <v xml:space="preserve"> </v>
      </c>
      <c r="I36" s="8" t="str">
        <f ca="1">IF(ISTEXT(Table110111213234567891011121314[[#This Row],[Records Reviewed]])," ",W36/Table110111213234567891011121314[[#This Row],[Records Reviewed]])</f>
        <v xml:space="preserve"> </v>
      </c>
      <c r="J36" s="8" t="str">
        <f ca="1">IF(ISTEXT(Table110111213234567891011121314[[#This Row],[Records Reviewed]])," ",X36/Table110111213234567891011121314[[#This Row],[Records Reviewed]])</f>
        <v xml:space="preserve"> </v>
      </c>
      <c r="K36" s="8" t="str">
        <f ca="1">IF(ISTEXT(Table110111213234567891011121314[[#This Row],[Records Reviewed]])," ",Y36/Table110111213234567891011121314[[#This Row],[Records Reviewed]])</f>
        <v xml:space="preserve"> </v>
      </c>
      <c r="L36" s="8" t="str">
        <f ca="1">IF(ISTEXT(Table110111213234567891011121314[[#This Row],[Records Reviewed]])," ",Z36/Table110111213234567891011121314[[#This Row],[Records Reviewed]])</f>
        <v xml:space="preserve"> </v>
      </c>
      <c r="M36" s="24" t="str">
        <f ca="1">IF(ISTEXT(Table110111213234567891011121314[[#This Row],[Records Reviewed]])," ",AA36/Table110111213234567891011121314[[#This Row],[Records Reviewed]])</f>
        <v xml:space="preserve"> </v>
      </c>
      <c r="N36" s="52" t="str">
        <f>IF(R36=0," ",IF(ISNONTEXT(Table110111213234567891011121314[[#This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IF(ISTEXT(Table110111213234567891011121314[[#This Row],[Records Reviewed]])," ",T37/Table110111213234567891011121314[[#This Row],[Records Reviewed]])</f>
        <v xml:space="preserve"> </v>
      </c>
      <c r="G37" s="8" t="str">
        <f ca="1">IF(ISTEXT(Table110111213234567891011121314[[#This Row],[Records Reviewed]])," ",U37/Table110111213234567891011121314[[#This Row],[Records Reviewed]])</f>
        <v xml:space="preserve"> </v>
      </c>
      <c r="H37" s="8" t="str">
        <f ca="1">IF(ISTEXT(Table110111213234567891011121314[[#This Row],[Records Reviewed]])," ",V37/Table110111213234567891011121314[[#This Row],[Records Reviewed]])</f>
        <v xml:space="preserve"> </v>
      </c>
      <c r="I37" s="8" t="str">
        <f ca="1">IF(ISTEXT(Table110111213234567891011121314[[#This Row],[Records Reviewed]])," ",W37/Table110111213234567891011121314[[#This Row],[Records Reviewed]])</f>
        <v xml:space="preserve"> </v>
      </c>
      <c r="J37" s="8" t="str">
        <f ca="1">IF(ISTEXT(Table110111213234567891011121314[[#This Row],[Records Reviewed]])," ",X37/Table110111213234567891011121314[[#This Row],[Records Reviewed]])</f>
        <v xml:space="preserve"> </v>
      </c>
      <c r="K37" s="8" t="str">
        <f ca="1">IF(ISTEXT(Table110111213234567891011121314[[#This Row],[Records Reviewed]])," ",Y37/Table110111213234567891011121314[[#This Row],[Records Reviewed]])</f>
        <v xml:space="preserve"> </v>
      </c>
      <c r="L37" s="8" t="str">
        <f ca="1">IF(ISTEXT(Table110111213234567891011121314[[#This Row],[Records Reviewed]])," ",Z37/Table110111213234567891011121314[[#This Row],[Records Reviewed]])</f>
        <v xml:space="preserve"> </v>
      </c>
      <c r="M37" s="24" t="str">
        <f ca="1">IF(ISTEXT(Table110111213234567891011121314[[#This Row],[Records Reviewed]])," ",AA37/Table110111213234567891011121314[[#This Row],[Records Reviewed]])</f>
        <v xml:space="preserve"> </v>
      </c>
      <c r="N37" s="52" t="str">
        <f>IF(R37=0," ",IF(ISNONTEXT(Table110111213234567891011121314[[#This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IF(ISTEXT(Table110111213234567891011121314[[#This Row],[Records Reviewed]])," ",T38/Table110111213234567891011121314[[#This Row],[Records Reviewed]])</f>
        <v xml:space="preserve"> </v>
      </c>
      <c r="G38" s="8" t="str">
        <f ca="1">IF(ISTEXT(Table110111213234567891011121314[[#This Row],[Records Reviewed]])," ",U38/Table110111213234567891011121314[[#This Row],[Records Reviewed]])</f>
        <v xml:space="preserve"> </v>
      </c>
      <c r="H38" s="8" t="str">
        <f ca="1">IF(ISTEXT(Table110111213234567891011121314[[#This Row],[Records Reviewed]])," ",V38/Table110111213234567891011121314[[#This Row],[Records Reviewed]])</f>
        <v xml:space="preserve"> </v>
      </c>
      <c r="I38" s="8" t="str">
        <f ca="1">IF(ISTEXT(Table110111213234567891011121314[[#This Row],[Records Reviewed]])," ",W38/Table110111213234567891011121314[[#This Row],[Records Reviewed]])</f>
        <v xml:space="preserve"> </v>
      </c>
      <c r="J38" s="8" t="str">
        <f ca="1">IF(ISTEXT(Table110111213234567891011121314[[#This Row],[Records Reviewed]])," ",X38/Table110111213234567891011121314[[#This Row],[Records Reviewed]])</f>
        <v xml:space="preserve"> </v>
      </c>
      <c r="K38" s="8" t="str">
        <f ca="1">IF(ISTEXT(Table110111213234567891011121314[[#This Row],[Records Reviewed]])," ",Y38/Table110111213234567891011121314[[#This Row],[Records Reviewed]])</f>
        <v xml:space="preserve"> </v>
      </c>
      <c r="L38" s="8" t="str">
        <f ca="1">IF(ISTEXT(Table110111213234567891011121314[[#This Row],[Records Reviewed]])," ",Z38/Table110111213234567891011121314[[#This Row],[Records Reviewed]])</f>
        <v xml:space="preserve"> </v>
      </c>
      <c r="M38" s="24" t="str">
        <f ca="1">IF(ISTEXT(Table110111213234567891011121314[[#This Row],[Records Reviewed]])," ",AA38/Table110111213234567891011121314[[#This Row],[Records Reviewed]])</f>
        <v xml:space="preserve"> </v>
      </c>
      <c r="N38" s="52" t="str">
        <f>IF(R38=0," ",IF(ISNONTEXT(Table110111213234567891011121314[[#This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IF(ISTEXT(Table110111213234567891011121314[[#This Row],[Records Reviewed]])," ",T39/Table110111213234567891011121314[[#This Row],[Records Reviewed]])</f>
        <v xml:space="preserve"> </v>
      </c>
      <c r="G39" s="8" t="str">
        <f ca="1">IF(ISTEXT(Table110111213234567891011121314[[#This Row],[Records Reviewed]])," ",U39/Table110111213234567891011121314[[#This Row],[Records Reviewed]])</f>
        <v xml:space="preserve"> </v>
      </c>
      <c r="H39" s="8" t="str">
        <f ca="1">IF(ISTEXT(Table110111213234567891011121314[[#This Row],[Records Reviewed]])," ",V39/Table110111213234567891011121314[[#This Row],[Records Reviewed]])</f>
        <v xml:space="preserve"> </v>
      </c>
      <c r="I39" s="8" t="str">
        <f ca="1">IF(ISTEXT(Table110111213234567891011121314[[#This Row],[Records Reviewed]])," ",W39/Table110111213234567891011121314[[#This Row],[Records Reviewed]])</f>
        <v xml:space="preserve"> </v>
      </c>
      <c r="J39" s="8" t="str">
        <f ca="1">IF(ISTEXT(Table110111213234567891011121314[[#This Row],[Records Reviewed]])," ",X39/Table110111213234567891011121314[[#This Row],[Records Reviewed]])</f>
        <v xml:space="preserve"> </v>
      </c>
      <c r="K39" s="8" t="str">
        <f ca="1">IF(ISTEXT(Table110111213234567891011121314[[#This Row],[Records Reviewed]])," ",Y39/Table110111213234567891011121314[[#This Row],[Records Reviewed]])</f>
        <v xml:space="preserve"> </v>
      </c>
      <c r="L39" s="8" t="str">
        <f ca="1">IF(ISTEXT(Table110111213234567891011121314[[#This Row],[Records Reviewed]])," ",Z39/Table110111213234567891011121314[[#This Row],[Records Reviewed]])</f>
        <v xml:space="preserve"> </v>
      </c>
      <c r="M39" s="24" t="str">
        <f ca="1">IF(ISTEXT(Table110111213234567891011121314[[#This Row],[Records Reviewed]])," ",AA39/Table110111213234567891011121314[[#This Row],[Records Reviewed]])</f>
        <v xml:space="preserve"> </v>
      </c>
      <c r="N39" s="52" t="str">
        <f>IF(R39=0," ",IF(ISNONTEXT(Table110111213234567891011121314[[#This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IF(ISTEXT(Table110111213234567891011121314[[#This Row],[Records Reviewed]])," ",T40/Table110111213234567891011121314[[#This Row],[Records Reviewed]])</f>
        <v xml:space="preserve"> </v>
      </c>
      <c r="G40" s="8" t="str">
        <f ca="1">IF(ISTEXT(Table110111213234567891011121314[[#This Row],[Records Reviewed]])," ",U40/Table110111213234567891011121314[[#This Row],[Records Reviewed]])</f>
        <v xml:space="preserve"> </v>
      </c>
      <c r="H40" s="8" t="str">
        <f ca="1">IF(ISTEXT(Table110111213234567891011121314[[#This Row],[Records Reviewed]])," ",V40/Table110111213234567891011121314[[#This Row],[Records Reviewed]])</f>
        <v xml:space="preserve"> </v>
      </c>
      <c r="I40" s="8" t="str">
        <f ca="1">IF(ISTEXT(Table110111213234567891011121314[[#This Row],[Records Reviewed]])," ",W40/Table110111213234567891011121314[[#This Row],[Records Reviewed]])</f>
        <v xml:space="preserve"> </v>
      </c>
      <c r="J40" s="8" t="str">
        <f ca="1">IF(ISTEXT(Table110111213234567891011121314[[#This Row],[Records Reviewed]])," ",X40/Table110111213234567891011121314[[#This Row],[Records Reviewed]])</f>
        <v xml:space="preserve"> </v>
      </c>
      <c r="K40" s="8" t="str">
        <f ca="1">IF(ISTEXT(Table110111213234567891011121314[[#This Row],[Records Reviewed]])," ",Y40/Table110111213234567891011121314[[#This Row],[Records Reviewed]])</f>
        <v xml:space="preserve"> </v>
      </c>
      <c r="L40" s="8" t="str">
        <f ca="1">IF(ISTEXT(Table110111213234567891011121314[[#This Row],[Records Reviewed]])," ",Z40/Table110111213234567891011121314[[#This Row],[Records Reviewed]])</f>
        <v xml:space="preserve"> </v>
      </c>
      <c r="M40" s="24" t="str">
        <f ca="1">IF(ISTEXT(Table110111213234567891011121314[[#This Row],[Records Reviewed]])," ",AA40/Table110111213234567891011121314[[#This Row],[Records Reviewed]])</f>
        <v xml:space="preserve"> </v>
      </c>
      <c r="N40" s="52" t="str">
        <f>IF(R40=0," ",IF(ISNONTEXT(Table110111213234567891011121314[[#This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IF(ISTEXT(Table110111213234567891011121314[[#This Row],[Records Reviewed]])," ",T41/Table110111213234567891011121314[[#This Row],[Records Reviewed]])</f>
        <v xml:space="preserve"> </v>
      </c>
      <c r="G41" s="8" t="str">
        <f ca="1">IF(ISTEXT(Table110111213234567891011121314[[#This Row],[Records Reviewed]])," ",U41/Table110111213234567891011121314[[#This Row],[Records Reviewed]])</f>
        <v xml:space="preserve"> </v>
      </c>
      <c r="H41" s="8" t="str">
        <f ca="1">IF(ISTEXT(Table110111213234567891011121314[[#This Row],[Records Reviewed]])," ",V41/Table110111213234567891011121314[[#This Row],[Records Reviewed]])</f>
        <v xml:space="preserve"> </v>
      </c>
      <c r="I41" s="8" t="str">
        <f ca="1">IF(ISTEXT(Table110111213234567891011121314[[#This Row],[Records Reviewed]])," ",W41/Table110111213234567891011121314[[#This Row],[Records Reviewed]])</f>
        <v xml:space="preserve"> </v>
      </c>
      <c r="J41" s="8" t="str">
        <f ca="1">IF(ISTEXT(Table110111213234567891011121314[[#This Row],[Records Reviewed]])," ",X41/Table110111213234567891011121314[[#This Row],[Records Reviewed]])</f>
        <v xml:space="preserve"> </v>
      </c>
      <c r="K41" s="8" t="str">
        <f ca="1">IF(ISTEXT(Table110111213234567891011121314[[#This Row],[Records Reviewed]])," ",Y41/Table110111213234567891011121314[[#This Row],[Records Reviewed]])</f>
        <v xml:space="preserve"> </v>
      </c>
      <c r="L41" s="8" t="str">
        <f ca="1">IF(ISTEXT(Table110111213234567891011121314[[#This Row],[Records Reviewed]])," ",Z41/Table110111213234567891011121314[[#This Row],[Records Reviewed]])</f>
        <v xml:space="preserve"> </v>
      </c>
      <c r="M41" s="24" t="str">
        <f ca="1">IF(ISTEXT(Table110111213234567891011121314[[#This Row],[Records Reviewed]])," ",AA41/Table110111213234567891011121314[[#This Row],[Records Reviewed]])</f>
        <v xml:space="preserve"> </v>
      </c>
      <c r="N41" s="52" t="str">
        <f>IF(R41=0," ",IF(ISNONTEXT(Table110111213234567891011121314[[#This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IF(ISTEXT(Table110111213234567891011121314[[#This Row],[Records Reviewed]])," ",T42/Table110111213234567891011121314[[#This Row],[Records Reviewed]])</f>
        <v xml:space="preserve"> </v>
      </c>
      <c r="G42" s="8" t="str">
        <f ca="1">IF(ISTEXT(Table110111213234567891011121314[[#This Row],[Records Reviewed]])," ",U42/Table110111213234567891011121314[[#This Row],[Records Reviewed]])</f>
        <v xml:space="preserve"> </v>
      </c>
      <c r="H42" s="8" t="str">
        <f ca="1">IF(ISTEXT(Table110111213234567891011121314[[#This Row],[Records Reviewed]])," ",V42/Table110111213234567891011121314[[#This Row],[Records Reviewed]])</f>
        <v xml:space="preserve"> </v>
      </c>
      <c r="I42" s="8" t="str">
        <f ca="1">IF(ISTEXT(Table110111213234567891011121314[[#This Row],[Records Reviewed]])," ",W42/Table110111213234567891011121314[[#This Row],[Records Reviewed]])</f>
        <v xml:space="preserve"> </v>
      </c>
      <c r="J42" s="8" t="str">
        <f ca="1">IF(ISTEXT(Table110111213234567891011121314[[#This Row],[Records Reviewed]])," ",X42/Table110111213234567891011121314[[#This Row],[Records Reviewed]])</f>
        <v xml:space="preserve"> </v>
      </c>
      <c r="K42" s="8" t="str">
        <f ca="1">IF(ISTEXT(Table110111213234567891011121314[[#This Row],[Records Reviewed]])," ",Y42/Table110111213234567891011121314[[#This Row],[Records Reviewed]])</f>
        <v xml:space="preserve"> </v>
      </c>
      <c r="L42" s="8" t="str">
        <f ca="1">IF(ISTEXT(Table110111213234567891011121314[[#This Row],[Records Reviewed]])," ",Z42/Table110111213234567891011121314[[#This Row],[Records Reviewed]])</f>
        <v xml:space="preserve"> </v>
      </c>
      <c r="M42" s="24" t="str">
        <f ca="1">IF(ISTEXT(Table110111213234567891011121314[[#This Row],[Records Reviewed]])," ",AA42/Table110111213234567891011121314[[#This Row],[Records Reviewed]])</f>
        <v xml:space="preserve"> </v>
      </c>
      <c r="N42" s="52" t="str">
        <f>IF(R42=0," ",IF(ISNONTEXT(Table110111213234567891011121314[[#This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IF(ISTEXT(Table110111213234567891011121314[[#This Row],[Records Reviewed]])," ",T43/Table110111213234567891011121314[[#This Row],[Records Reviewed]])</f>
        <v xml:space="preserve"> </v>
      </c>
      <c r="G43" s="8" t="str">
        <f ca="1">IF(ISTEXT(Table110111213234567891011121314[[#This Row],[Records Reviewed]])," ",U43/Table110111213234567891011121314[[#This Row],[Records Reviewed]])</f>
        <v xml:space="preserve"> </v>
      </c>
      <c r="H43" s="8" t="str">
        <f ca="1">IF(ISTEXT(Table110111213234567891011121314[[#This Row],[Records Reviewed]])," ",V43/Table110111213234567891011121314[[#This Row],[Records Reviewed]])</f>
        <v xml:space="preserve"> </v>
      </c>
      <c r="I43" s="8" t="str">
        <f ca="1">IF(ISTEXT(Table110111213234567891011121314[[#This Row],[Records Reviewed]])," ",W43/Table110111213234567891011121314[[#This Row],[Records Reviewed]])</f>
        <v xml:space="preserve"> </v>
      </c>
      <c r="J43" s="8" t="str">
        <f ca="1">IF(ISTEXT(Table110111213234567891011121314[[#This Row],[Records Reviewed]])," ",X43/Table110111213234567891011121314[[#This Row],[Records Reviewed]])</f>
        <v xml:space="preserve"> </v>
      </c>
      <c r="K43" s="8" t="str">
        <f ca="1">IF(ISTEXT(Table110111213234567891011121314[[#This Row],[Records Reviewed]])," ",Y43/Table110111213234567891011121314[[#This Row],[Records Reviewed]])</f>
        <v xml:space="preserve"> </v>
      </c>
      <c r="L43" s="8" t="str">
        <f ca="1">IF(ISTEXT(Table110111213234567891011121314[[#This Row],[Records Reviewed]])," ",Z43/Table110111213234567891011121314[[#This Row],[Records Reviewed]])</f>
        <v xml:space="preserve"> </v>
      </c>
      <c r="M43" s="24" t="str">
        <f ca="1">IF(ISTEXT(Table110111213234567891011121314[[#This Row],[Records Reviewed]])," ",AA43/Table110111213234567891011121314[[#This Row],[Records Reviewed]])</f>
        <v xml:space="preserve"> </v>
      </c>
      <c r="N43" s="52" t="str">
        <f>IF(R43=0," ",IF(ISNONTEXT(Table110111213234567891011121314[[#This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IF(ISTEXT(Table110111213234567891011121314[[#This Row],[Records Reviewed]])," ",T44/Table110111213234567891011121314[[#This Row],[Records Reviewed]])</f>
        <v xml:space="preserve"> </v>
      </c>
      <c r="G44" s="8" t="str">
        <f ca="1">IF(ISTEXT(Table110111213234567891011121314[[#This Row],[Records Reviewed]])," ",U44/Table110111213234567891011121314[[#This Row],[Records Reviewed]])</f>
        <v xml:space="preserve"> </v>
      </c>
      <c r="H44" s="8" t="str">
        <f ca="1">IF(ISTEXT(Table110111213234567891011121314[[#This Row],[Records Reviewed]])," ",V44/Table110111213234567891011121314[[#This Row],[Records Reviewed]])</f>
        <v xml:space="preserve"> </v>
      </c>
      <c r="I44" s="8" t="str">
        <f ca="1">IF(ISTEXT(Table110111213234567891011121314[[#This Row],[Records Reviewed]])," ",W44/Table110111213234567891011121314[[#This Row],[Records Reviewed]])</f>
        <v xml:space="preserve"> </v>
      </c>
      <c r="J44" s="8" t="str">
        <f ca="1">IF(ISTEXT(Table110111213234567891011121314[[#This Row],[Records Reviewed]])," ",X44/Table110111213234567891011121314[[#This Row],[Records Reviewed]])</f>
        <v xml:space="preserve"> </v>
      </c>
      <c r="K44" s="8" t="str">
        <f ca="1">IF(ISTEXT(Table110111213234567891011121314[[#This Row],[Records Reviewed]])," ",Y44/Table110111213234567891011121314[[#This Row],[Records Reviewed]])</f>
        <v xml:space="preserve"> </v>
      </c>
      <c r="L44" s="8" t="str">
        <f ca="1">IF(ISTEXT(Table110111213234567891011121314[[#This Row],[Records Reviewed]])," ",Z44/Table110111213234567891011121314[[#This Row],[Records Reviewed]])</f>
        <v xml:space="preserve"> </v>
      </c>
      <c r="M44" s="24" t="str">
        <f ca="1">IF(ISTEXT(Table110111213234567891011121314[[#This Row],[Records Reviewed]])," ",AA44/Table110111213234567891011121314[[#This Row],[Records Reviewed]])</f>
        <v xml:space="preserve"> </v>
      </c>
      <c r="N44" s="52" t="str">
        <f>IF(R44=0," ",IF(ISNONTEXT(Table110111213234567891011121314[[#This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IF(ISTEXT(Table110111213234567891011121314[[#This Row],[Records Reviewed]])," ",T45/Table110111213234567891011121314[[#This Row],[Records Reviewed]])</f>
        <v xml:space="preserve"> </v>
      </c>
      <c r="G45" s="8" t="str">
        <f ca="1">IF(ISTEXT(Table110111213234567891011121314[[#This Row],[Records Reviewed]])," ",U45/Table110111213234567891011121314[[#This Row],[Records Reviewed]])</f>
        <v xml:space="preserve"> </v>
      </c>
      <c r="H45" s="8" t="str">
        <f ca="1">IF(ISTEXT(Table110111213234567891011121314[[#This Row],[Records Reviewed]])," ",V45/Table110111213234567891011121314[[#This Row],[Records Reviewed]])</f>
        <v xml:space="preserve"> </v>
      </c>
      <c r="I45" s="8" t="str">
        <f ca="1">IF(ISTEXT(Table110111213234567891011121314[[#This Row],[Records Reviewed]])," ",W45/Table110111213234567891011121314[[#This Row],[Records Reviewed]])</f>
        <v xml:space="preserve"> </v>
      </c>
      <c r="J45" s="8" t="str">
        <f ca="1">IF(ISTEXT(Table110111213234567891011121314[[#This Row],[Records Reviewed]])," ",X45/Table110111213234567891011121314[[#This Row],[Records Reviewed]])</f>
        <v xml:space="preserve"> </v>
      </c>
      <c r="K45" s="8" t="str">
        <f ca="1">IF(ISTEXT(Table110111213234567891011121314[[#This Row],[Records Reviewed]])," ",Y45/Table110111213234567891011121314[[#This Row],[Records Reviewed]])</f>
        <v xml:space="preserve"> </v>
      </c>
      <c r="L45" s="8" t="str">
        <f ca="1">IF(ISTEXT(Table110111213234567891011121314[[#This Row],[Records Reviewed]])," ",Z45/Table110111213234567891011121314[[#This Row],[Records Reviewed]])</f>
        <v xml:space="preserve"> </v>
      </c>
      <c r="M45" s="24" t="str">
        <f ca="1">IF(ISTEXT(Table110111213234567891011121314[[#This Row],[Records Reviewed]])," ",AA45/Table110111213234567891011121314[[#This Row],[Records Reviewed]])</f>
        <v xml:space="preserve"> </v>
      </c>
      <c r="N45" s="52" t="str">
        <f>IF(R45=0," ",IF(ISNONTEXT(Table110111213234567891011121314[[#This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IF(ISTEXT(Table110111213234567891011121314[[#This Row],[Records Reviewed]])," ",T46/Table110111213234567891011121314[[#This Row],[Records Reviewed]])</f>
        <v xml:space="preserve"> </v>
      </c>
      <c r="G46" s="8" t="str">
        <f ca="1">IF(ISTEXT(Table110111213234567891011121314[[#This Row],[Records Reviewed]])," ",U46/Table110111213234567891011121314[[#This Row],[Records Reviewed]])</f>
        <v xml:space="preserve"> </v>
      </c>
      <c r="H46" s="8" t="str">
        <f ca="1">IF(ISTEXT(Table110111213234567891011121314[[#This Row],[Records Reviewed]])," ",V46/Table110111213234567891011121314[[#This Row],[Records Reviewed]])</f>
        <v xml:space="preserve"> </v>
      </c>
      <c r="I46" s="8" t="str">
        <f ca="1">IF(ISTEXT(Table110111213234567891011121314[[#This Row],[Records Reviewed]])," ",W46/Table110111213234567891011121314[[#This Row],[Records Reviewed]])</f>
        <v xml:space="preserve"> </v>
      </c>
      <c r="J46" s="8" t="str">
        <f ca="1">IF(ISTEXT(Table110111213234567891011121314[[#This Row],[Records Reviewed]])," ",X46/Table110111213234567891011121314[[#This Row],[Records Reviewed]])</f>
        <v xml:space="preserve"> </v>
      </c>
      <c r="K46" s="8" t="str">
        <f ca="1">IF(ISTEXT(Table110111213234567891011121314[[#This Row],[Records Reviewed]])," ",Y46/Table110111213234567891011121314[[#This Row],[Records Reviewed]])</f>
        <v xml:space="preserve"> </v>
      </c>
      <c r="L46" s="8" t="str">
        <f ca="1">IF(ISTEXT(Table110111213234567891011121314[[#This Row],[Records Reviewed]])," ",Z46/Table110111213234567891011121314[[#This Row],[Records Reviewed]])</f>
        <v xml:space="preserve"> </v>
      </c>
      <c r="M46" s="24" t="str">
        <f ca="1">IF(ISTEXT(Table110111213234567891011121314[[#This Row],[Records Reviewed]])," ",AA46/Table110111213234567891011121314[[#This Row],[Records Reviewed]])</f>
        <v xml:space="preserve"> </v>
      </c>
      <c r="N46" s="52" t="str">
        <f>IF(R46=0," ",IF(ISNONTEXT(Table110111213234567891011121314[[#This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IF(ISTEXT(Table110111213234567891011121314[[#This Row],[Records Reviewed]])," ",T47/Table110111213234567891011121314[[#This Row],[Records Reviewed]])</f>
        <v xml:space="preserve"> </v>
      </c>
      <c r="G47" s="8" t="str">
        <f ca="1">IF(ISTEXT(Table110111213234567891011121314[[#This Row],[Records Reviewed]])," ",U47/Table110111213234567891011121314[[#This Row],[Records Reviewed]])</f>
        <v xml:space="preserve"> </v>
      </c>
      <c r="H47" s="8" t="str">
        <f ca="1">IF(ISTEXT(Table110111213234567891011121314[[#This Row],[Records Reviewed]])," ",V47/Table110111213234567891011121314[[#This Row],[Records Reviewed]])</f>
        <v xml:space="preserve"> </v>
      </c>
      <c r="I47" s="8" t="str">
        <f ca="1">IF(ISTEXT(Table110111213234567891011121314[[#This Row],[Records Reviewed]])," ",W47/Table110111213234567891011121314[[#This Row],[Records Reviewed]])</f>
        <v xml:space="preserve"> </v>
      </c>
      <c r="J47" s="8" t="str">
        <f ca="1">IF(ISTEXT(Table110111213234567891011121314[[#This Row],[Records Reviewed]])," ",X47/Table110111213234567891011121314[[#This Row],[Records Reviewed]])</f>
        <v xml:space="preserve"> </v>
      </c>
      <c r="K47" s="8" t="str">
        <f ca="1">IF(ISTEXT(Table110111213234567891011121314[[#This Row],[Records Reviewed]])," ",Y47/Table110111213234567891011121314[[#This Row],[Records Reviewed]])</f>
        <v xml:space="preserve"> </v>
      </c>
      <c r="L47" s="8" t="str">
        <f ca="1">IF(ISTEXT(Table110111213234567891011121314[[#This Row],[Records Reviewed]])," ",Z47/Table110111213234567891011121314[[#This Row],[Records Reviewed]])</f>
        <v xml:space="preserve"> </v>
      </c>
      <c r="M47" s="24" t="str">
        <f ca="1">IF(ISTEXT(Table110111213234567891011121314[[#This Row],[Records Reviewed]])," ",AA47/Table110111213234567891011121314[[#This Row],[Records Reviewed]])</f>
        <v xml:space="preserve"> </v>
      </c>
      <c r="N47" s="52" t="str">
        <f>IF(R47=0," ",IF(ISNONTEXT(Table110111213234567891011121314[[#This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IF(ISTEXT(Table110111213234567891011121314[[#This Row],[Records Reviewed]])," ",T48/Table110111213234567891011121314[[#This Row],[Records Reviewed]])</f>
        <v xml:space="preserve"> </v>
      </c>
      <c r="G48" s="8" t="str">
        <f ca="1">IF(ISTEXT(Table110111213234567891011121314[[#This Row],[Records Reviewed]])," ",U48/Table110111213234567891011121314[[#This Row],[Records Reviewed]])</f>
        <v xml:space="preserve"> </v>
      </c>
      <c r="H48" s="8" t="str">
        <f ca="1">IF(ISTEXT(Table110111213234567891011121314[[#This Row],[Records Reviewed]])," ",V48/Table110111213234567891011121314[[#This Row],[Records Reviewed]])</f>
        <v xml:space="preserve"> </v>
      </c>
      <c r="I48" s="8" t="str">
        <f ca="1">IF(ISTEXT(Table110111213234567891011121314[[#This Row],[Records Reviewed]])," ",W48/Table110111213234567891011121314[[#This Row],[Records Reviewed]])</f>
        <v xml:space="preserve"> </v>
      </c>
      <c r="J48" s="8" t="str">
        <f ca="1">IF(ISTEXT(Table110111213234567891011121314[[#This Row],[Records Reviewed]])," ",X48/Table110111213234567891011121314[[#This Row],[Records Reviewed]])</f>
        <v xml:space="preserve"> </v>
      </c>
      <c r="K48" s="8" t="str">
        <f ca="1">IF(ISTEXT(Table110111213234567891011121314[[#This Row],[Records Reviewed]])," ",Y48/Table110111213234567891011121314[[#This Row],[Records Reviewed]])</f>
        <v xml:space="preserve"> </v>
      </c>
      <c r="L48" s="8" t="str">
        <f ca="1">IF(ISTEXT(Table110111213234567891011121314[[#This Row],[Records Reviewed]])," ",Z48/Table110111213234567891011121314[[#This Row],[Records Reviewed]])</f>
        <v xml:space="preserve"> </v>
      </c>
      <c r="M48" s="24" t="str">
        <f ca="1">IF(ISTEXT(Table110111213234567891011121314[[#This Row],[Records Reviewed]])," ",AA48/Table110111213234567891011121314[[#This Row],[Records Reviewed]])</f>
        <v xml:space="preserve"> </v>
      </c>
      <c r="N48" s="52" t="str">
        <f>IF(R48=0," ",IF(ISNONTEXT(Table110111213234567891011121314[[#This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IF(ISTEXT(Table110111213234567891011121314[[#This Row],[Records Reviewed]])," ",T49/Table110111213234567891011121314[[#This Row],[Records Reviewed]])</f>
        <v xml:space="preserve"> </v>
      </c>
      <c r="G49" s="8" t="str">
        <f ca="1">IF(ISTEXT(Table110111213234567891011121314[[#This Row],[Records Reviewed]])," ",U49/Table110111213234567891011121314[[#This Row],[Records Reviewed]])</f>
        <v xml:space="preserve"> </v>
      </c>
      <c r="H49" s="8" t="str">
        <f ca="1">IF(ISTEXT(Table110111213234567891011121314[[#This Row],[Records Reviewed]])," ",V49/Table110111213234567891011121314[[#This Row],[Records Reviewed]])</f>
        <v xml:space="preserve"> </v>
      </c>
      <c r="I49" s="8" t="str">
        <f ca="1">IF(ISTEXT(Table110111213234567891011121314[[#This Row],[Records Reviewed]])," ",W49/Table110111213234567891011121314[[#This Row],[Records Reviewed]])</f>
        <v xml:space="preserve"> </v>
      </c>
      <c r="J49" s="8" t="str">
        <f ca="1">IF(ISTEXT(Table110111213234567891011121314[[#This Row],[Records Reviewed]])," ",X49/Table110111213234567891011121314[[#This Row],[Records Reviewed]])</f>
        <v xml:space="preserve"> </v>
      </c>
      <c r="K49" s="8" t="str">
        <f ca="1">IF(ISTEXT(Table110111213234567891011121314[[#This Row],[Records Reviewed]])," ",Y49/Table110111213234567891011121314[[#This Row],[Records Reviewed]])</f>
        <v xml:space="preserve"> </v>
      </c>
      <c r="L49" s="8" t="str">
        <f ca="1">IF(ISTEXT(Table110111213234567891011121314[[#This Row],[Records Reviewed]])," ",Z49/Table110111213234567891011121314[[#This Row],[Records Reviewed]])</f>
        <v xml:space="preserve"> </v>
      </c>
      <c r="M49" s="24" t="str">
        <f ca="1">IF(ISTEXT(Table110111213234567891011121314[[#This Row],[Records Reviewed]])," ",AA49/Table110111213234567891011121314[[#This Row],[Records Reviewed]])</f>
        <v xml:space="preserve"> </v>
      </c>
      <c r="N49" s="52" t="str">
        <f>IF(R49=0," ",IF(ISNONTEXT(Table110111213234567891011121314[[#This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IF(ISTEXT(Table110111213234567891011121314[[#This Row],[Records Reviewed]])," ",T50/Table110111213234567891011121314[[#This Row],[Records Reviewed]])</f>
        <v xml:space="preserve"> </v>
      </c>
      <c r="G50" s="8" t="str">
        <f ca="1">IF(ISTEXT(Table110111213234567891011121314[[#This Row],[Records Reviewed]])," ",U50/Table110111213234567891011121314[[#This Row],[Records Reviewed]])</f>
        <v xml:space="preserve"> </v>
      </c>
      <c r="H50" s="8" t="str">
        <f ca="1">IF(ISTEXT(Table110111213234567891011121314[[#This Row],[Records Reviewed]])," ",V50/Table110111213234567891011121314[[#This Row],[Records Reviewed]])</f>
        <v xml:space="preserve"> </v>
      </c>
      <c r="I50" s="8" t="str">
        <f ca="1">IF(ISTEXT(Table110111213234567891011121314[[#This Row],[Records Reviewed]])," ",W50/Table110111213234567891011121314[[#This Row],[Records Reviewed]])</f>
        <v xml:space="preserve"> </v>
      </c>
      <c r="J50" s="8" t="str">
        <f ca="1">IF(ISTEXT(Table110111213234567891011121314[[#This Row],[Records Reviewed]])," ",X50/Table110111213234567891011121314[[#This Row],[Records Reviewed]])</f>
        <v xml:space="preserve"> </v>
      </c>
      <c r="K50" s="8" t="str">
        <f ca="1">IF(ISTEXT(Table110111213234567891011121314[[#This Row],[Records Reviewed]])," ",Y50/Table110111213234567891011121314[[#This Row],[Records Reviewed]])</f>
        <v xml:space="preserve"> </v>
      </c>
      <c r="L50" s="8" t="str">
        <f ca="1">IF(ISTEXT(Table110111213234567891011121314[[#This Row],[Records Reviewed]])," ",Z50/Table110111213234567891011121314[[#This Row],[Records Reviewed]])</f>
        <v xml:space="preserve"> </v>
      </c>
      <c r="M50" s="24" t="str">
        <f ca="1">IF(ISTEXT(Table110111213234567891011121314[[#This Row],[Records Reviewed]])," ",AA50/Table110111213234567891011121314[[#This Row],[Records Reviewed]])</f>
        <v xml:space="preserve"> </v>
      </c>
      <c r="N50" s="52" t="str">
        <f>IF(R50=0," ",IF(ISNONTEXT(Table110111213234567891011121314[[#This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IF(ISTEXT(Table110111213234567891011121314[[#This Row],[Records Reviewed]])," ",T51/Table110111213234567891011121314[[#This Row],[Records Reviewed]])</f>
        <v xml:space="preserve"> </v>
      </c>
      <c r="G51" s="8" t="str">
        <f ca="1">IF(ISTEXT(Table110111213234567891011121314[[#This Row],[Records Reviewed]])," ",U51/Table110111213234567891011121314[[#This Row],[Records Reviewed]])</f>
        <v xml:space="preserve"> </v>
      </c>
      <c r="H51" s="8" t="str">
        <f ca="1">IF(ISTEXT(Table110111213234567891011121314[[#This Row],[Records Reviewed]])," ",V51/Table110111213234567891011121314[[#This Row],[Records Reviewed]])</f>
        <v xml:space="preserve"> </v>
      </c>
      <c r="I51" s="8" t="str">
        <f ca="1">IF(ISTEXT(Table110111213234567891011121314[[#This Row],[Records Reviewed]])," ",W51/Table110111213234567891011121314[[#This Row],[Records Reviewed]])</f>
        <v xml:space="preserve"> </v>
      </c>
      <c r="J51" s="8" t="str">
        <f ca="1">IF(ISTEXT(Table110111213234567891011121314[[#This Row],[Records Reviewed]])," ",X51/Table110111213234567891011121314[[#This Row],[Records Reviewed]])</f>
        <v xml:space="preserve"> </v>
      </c>
      <c r="K51" s="8" t="str">
        <f ca="1">IF(ISTEXT(Table110111213234567891011121314[[#This Row],[Records Reviewed]])," ",Y51/Table110111213234567891011121314[[#This Row],[Records Reviewed]])</f>
        <v xml:space="preserve"> </v>
      </c>
      <c r="L51" s="8" t="str">
        <f ca="1">IF(ISTEXT(Table110111213234567891011121314[[#This Row],[Records Reviewed]])," ",Z51/Table110111213234567891011121314[[#This Row],[Records Reviewed]])</f>
        <v xml:space="preserve"> </v>
      </c>
      <c r="M51" s="24" t="str">
        <f ca="1">IF(ISTEXT(Table110111213234567891011121314[[#This Row],[Records Reviewed]])," ",AA51/Table110111213234567891011121314[[#This Row],[Records Reviewed]])</f>
        <v xml:space="preserve"> </v>
      </c>
      <c r="N51" s="52" t="str">
        <f>IF(R51=0," ",IF(ISNONTEXT(Table110111213234567891011121314[[#This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IF(ISTEXT(Table110111213234567891011121314[[#This Row],[Records Reviewed]])," ",T52/Table110111213234567891011121314[[#This Row],[Records Reviewed]])</f>
        <v xml:space="preserve"> </v>
      </c>
      <c r="G52" s="8" t="str">
        <f ca="1">IF(ISTEXT(Table110111213234567891011121314[[#This Row],[Records Reviewed]])," ",U52/Table110111213234567891011121314[[#This Row],[Records Reviewed]])</f>
        <v xml:space="preserve"> </v>
      </c>
      <c r="H52" s="8" t="str">
        <f ca="1">IF(ISTEXT(Table110111213234567891011121314[[#This Row],[Records Reviewed]])," ",V52/Table110111213234567891011121314[[#This Row],[Records Reviewed]])</f>
        <v xml:space="preserve"> </v>
      </c>
      <c r="I52" s="8" t="str">
        <f ca="1">IF(ISTEXT(Table110111213234567891011121314[[#This Row],[Records Reviewed]])," ",W52/Table110111213234567891011121314[[#This Row],[Records Reviewed]])</f>
        <v xml:space="preserve"> </v>
      </c>
      <c r="J52" s="8" t="str">
        <f ca="1">IF(ISTEXT(Table110111213234567891011121314[[#This Row],[Records Reviewed]])," ",X52/Table110111213234567891011121314[[#This Row],[Records Reviewed]])</f>
        <v xml:space="preserve"> </v>
      </c>
      <c r="K52" s="8" t="str">
        <f ca="1">IF(ISTEXT(Table110111213234567891011121314[[#This Row],[Records Reviewed]])," ",Y52/Table110111213234567891011121314[[#This Row],[Records Reviewed]])</f>
        <v xml:space="preserve"> </v>
      </c>
      <c r="L52" s="8" t="str">
        <f ca="1">IF(ISTEXT(Table110111213234567891011121314[[#This Row],[Records Reviewed]])," ",Z52/Table110111213234567891011121314[[#This Row],[Records Reviewed]])</f>
        <v xml:space="preserve"> </v>
      </c>
      <c r="M52" s="24" t="str">
        <f ca="1">IF(ISTEXT(Table110111213234567891011121314[[#This Row],[Records Reviewed]])," ",AA52/Table110111213234567891011121314[[#This Row],[Records Reviewed]])</f>
        <v xml:space="preserve"> </v>
      </c>
      <c r="N52" s="52" t="str">
        <f>IF(R52=0," ",IF(ISNONTEXT(Table110111213234567891011121314[[#This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IF(ISTEXT(Table110111213234567891011121314[[#This Row],[Records Reviewed]])," ",T53/Table110111213234567891011121314[[#This Row],[Records Reviewed]])</f>
        <v xml:space="preserve"> </v>
      </c>
      <c r="G53" s="8" t="str">
        <f ca="1">IF(ISTEXT(Table110111213234567891011121314[[#This Row],[Records Reviewed]])," ",U53/Table110111213234567891011121314[[#This Row],[Records Reviewed]])</f>
        <v xml:space="preserve"> </v>
      </c>
      <c r="H53" s="8" t="str">
        <f ca="1">IF(ISTEXT(Table110111213234567891011121314[[#This Row],[Records Reviewed]])," ",V53/Table110111213234567891011121314[[#This Row],[Records Reviewed]])</f>
        <v xml:space="preserve"> </v>
      </c>
      <c r="I53" s="8" t="str">
        <f ca="1">IF(ISTEXT(Table110111213234567891011121314[[#This Row],[Records Reviewed]])," ",W53/Table110111213234567891011121314[[#This Row],[Records Reviewed]])</f>
        <v xml:space="preserve"> </v>
      </c>
      <c r="J53" s="8" t="str">
        <f ca="1">IF(ISTEXT(Table110111213234567891011121314[[#This Row],[Records Reviewed]])," ",X53/Table110111213234567891011121314[[#This Row],[Records Reviewed]])</f>
        <v xml:space="preserve"> </v>
      </c>
      <c r="K53" s="8" t="str">
        <f ca="1">IF(ISTEXT(Table110111213234567891011121314[[#This Row],[Records Reviewed]])," ",Y53/Table110111213234567891011121314[[#This Row],[Records Reviewed]])</f>
        <v xml:space="preserve"> </v>
      </c>
      <c r="L53" s="8" t="str">
        <f ca="1">IF(ISTEXT(Table110111213234567891011121314[[#This Row],[Records Reviewed]])," ",Z53/Table110111213234567891011121314[[#This Row],[Records Reviewed]])</f>
        <v xml:space="preserve"> </v>
      </c>
      <c r="M53" s="24" t="str">
        <f ca="1">IF(ISTEXT(Table110111213234567891011121314[[#This Row],[Records Reviewed]])," ",AA53/Table110111213234567891011121314[[#This Row],[Records Reviewed]])</f>
        <v xml:space="preserve"> </v>
      </c>
      <c r="N53" s="52" t="str">
        <f>IF(R53=0," ",IF(ISNONTEXT(Table110111213234567891011121314[[#This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IF(ISTEXT(Table110111213234567891011121314[[#This Row],[Records Reviewed]])," ",T54/Table110111213234567891011121314[[#This Row],[Records Reviewed]])</f>
        <v xml:space="preserve"> </v>
      </c>
      <c r="G54" s="8" t="str">
        <f ca="1">IF(ISTEXT(Table110111213234567891011121314[[#This Row],[Records Reviewed]])," ",U54/Table110111213234567891011121314[[#This Row],[Records Reviewed]])</f>
        <v xml:space="preserve"> </v>
      </c>
      <c r="H54" s="8" t="str">
        <f ca="1">IF(ISTEXT(Table110111213234567891011121314[[#This Row],[Records Reviewed]])," ",V54/Table110111213234567891011121314[[#This Row],[Records Reviewed]])</f>
        <v xml:space="preserve"> </v>
      </c>
      <c r="I54" s="8" t="str">
        <f ca="1">IF(ISTEXT(Table110111213234567891011121314[[#This Row],[Records Reviewed]])," ",W54/Table110111213234567891011121314[[#This Row],[Records Reviewed]])</f>
        <v xml:space="preserve"> </v>
      </c>
      <c r="J54" s="8" t="str">
        <f ca="1">IF(ISTEXT(Table110111213234567891011121314[[#This Row],[Records Reviewed]])," ",X54/Table110111213234567891011121314[[#This Row],[Records Reviewed]])</f>
        <v xml:space="preserve"> </v>
      </c>
      <c r="K54" s="8" t="str">
        <f ca="1">IF(ISTEXT(Table110111213234567891011121314[[#This Row],[Records Reviewed]])," ",Y54/Table110111213234567891011121314[[#This Row],[Records Reviewed]])</f>
        <v xml:space="preserve"> </v>
      </c>
      <c r="L54" s="8" t="str">
        <f ca="1">IF(ISTEXT(Table110111213234567891011121314[[#This Row],[Records Reviewed]])," ",Z54/Table110111213234567891011121314[[#This Row],[Records Reviewed]])</f>
        <v xml:space="preserve"> </v>
      </c>
      <c r="M54" s="24" t="str">
        <f ca="1">IF(ISTEXT(Table110111213234567891011121314[[#This Row],[Records Reviewed]])," ",AA54/Table110111213234567891011121314[[#This Row],[Records Reviewed]])</f>
        <v xml:space="preserve"> </v>
      </c>
      <c r="N54" s="52" t="str">
        <f>IF(R54=0," ",IF(ISNONTEXT(Table110111213234567891011121314[[#This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IF(ISTEXT(Table110111213234567891011121314[[#This Row],[Records Reviewed]])," ",T55/Table110111213234567891011121314[[#This Row],[Records Reviewed]])</f>
        <v xml:space="preserve"> </v>
      </c>
      <c r="G55" s="8" t="str">
        <f ca="1">IF(ISTEXT(Table110111213234567891011121314[[#This Row],[Records Reviewed]])," ",U55/Table110111213234567891011121314[[#This Row],[Records Reviewed]])</f>
        <v xml:space="preserve"> </v>
      </c>
      <c r="H55" s="8" t="str">
        <f ca="1">IF(ISTEXT(Table110111213234567891011121314[[#This Row],[Records Reviewed]])," ",V55/Table110111213234567891011121314[[#This Row],[Records Reviewed]])</f>
        <v xml:space="preserve"> </v>
      </c>
      <c r="I55" s="8" t="str">
        <f ca="1">IF(ISTEXT(Table110111213234567891011121314[[#This Row],[Records Reviewed]])," ",W55/Table110111213234567891011121314[[#This Row],[Records Reviewed]])</f>
        <v xml:space="preserve"> </v>
      </c>
      <c r="J55" s="8" t="str">
        <f ca="1">IF(ISTEXT(Table110111213234567891011121314[[#This Row],[Records Reviewed]])," ",X55/Table110111213234567891011121314[[#This Row],[Records Reviewed]])</f>
        <v xml:space="preserve"> </v>
      </c>
      <c r="K55" s="8" t="str">
        <f ca="1">IF(ISTEXT(Table110111213234567891011121314[[#This Row],[Records Reviewed]])," ",Y55/Table110111213234567891011121314[[#This Row],[Records Reviewed]])</f>
        <v xml:space="preserve"> </v>
      </c>
      <c r="L55" s="8" t="str">
        <f ca="1">IF(ISTEXT(Table110111213234567891011121314[[#This Row],[Records Reviewed]])," ",Z55/Table110111213234567891011121314[[#This Row],[Records Reviewed]])</f>
        <v xml:space="preserve"> </v>
      </c>
      <c r="M55" s="24" t="str">
        <f ca="1">IF(ISTEXT(Table110111213234567891011121314[[#This Row],[Records Reviewed]])," ",AA55/Table110111213234567891011121314[[#This Row],[Records Reviewed]])</f>
        <v xml:space="preserve"> </v>
      </c>
      <c r="N55" s="52" t="str">
        <f>IF(R55=0," ",IF(ISNONTEXT(Table110111213234567891011121314[[#This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IF(ISTEXT(Table110111213234567891011121314[[#This Row],[Records Reviewed]])," ",T56/Table110111213234567891011121314[[#This Row],[Records Reviewed]])</f>
        <v xml:space="preserve"> </v>
      </c>
      <c r="G56" s="8" t="str">
        <f ca="1">IF(ISTEXT(Table110111213234567891011121314[[#This Row],[Records Reviewed]])," ",U56/Table110111213234567891011121314[[#This Row],[Records Reviewed]])</f>
        <v xml:space="preserve"> </v>
      </c>
      <c r="H56" s="8" t="str">
        <f ca="1">IF(ISTEXT(Table110111213234567891011121314[[#This Row],[Records Reviewed]])," ",V56/Table110111213234567891011121314[[#This Row],[Records Reviewed]])</f>
        <v xml:space="preserve"> </v>
      </c>
      <c r="I56" s="8" t="str">
        <f ca="1">IF(ISTEXT(Table110111213234567891011121314[[#This Row],[Records Reviewed]])," ",W56/Table110111213234567891011121314[[#This Row],[Records Reviewed]])</f>
        <v xml:space="preserve"> </v>
      </c>
      <c r="J56" s="8" t="str">
        <f ca="1">IF(ISTEXT(Table110111213234567891011121314[[#This Row],[Records Reviewed]])," ",X56/Table110111213234567891011121314[[#This Row],[Records Reviewed]])</f>
        <v xml:space="preserve"> </v>
      </c>
      <c r="K56" s="8" t="str">
        <f ca="1">IF(ISTEXT(Table110111213234567891011121314[[#This Row],[Records Reviewed]])," ",Y56/Table110111213234567891011121314[[#This Row],[Records Reviewed]])</f>
        <v xml:space="preserve"> </v>
      </c>
      <c r="L56" s="8" t="str">
        <f ca="1">IF(ISTEXT(Table110111213234567891011121314[[#This Row],[Records Reviewed]])," ",Z56/Table110111213234567891011121314[[#This Row],[Records Reviewed]])</f>
        <v xml:space="preserve"> </v>
      </c>
      <c r="M56" s="24" t="str">
        <f ca="1">IF(ISTEXT(Table110111213234567891011121314[[#This Row],[Records Reviewed]])," ",AA56/Table110111213234567891011121314[[#This Row],[Records Reviewed]])</f>
        <v xml:space="preserve"> </v>
      </c>
      <c r="N56" s="52" t="str">
        <f>IF(R56=0," ",IF(ISNONTEXT(Table110111213234567891011121314[[#This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IF(ISTEXT(Table110111213234567891011121314[[#This Row],[Records Reviewed]])," ",T57/Table110111213234567891011121314[[#This Row],[Records Reviewed]])</f>
        <v xml:space="preserve"> </v>
      </c>
      <c r="G57" s="8" t="str">
        <f ca="1">IF(ISTEXT(Table110111213234567891011121314[[#This Row],[Records Reviewed]])," ",U57/Table110111213234567891011121314[[#This Row],[Records Reviewed]])</f>
        <v xml:space="preserve"> </v>
      </c>
      <c r="H57" s="8" t="str">
        <f ca="1">IF(ISTEXT(Table110111213234567891011121314[[#This Row],[Records Reviewed]])," ",V57/Table110111213234567891011121314[[#This Row],[Records Reviewed]])</f>
        <v xml:space="preserve"> </v>
      </c>
      <c r="I57" s="8" t="str">
        <f ca="1">IF(ISTEXT(Table110111213234567891011121314[[#This Row],[Records Reviewed]])," ",W57/Table110111213234567891011121314[[#This Row],[Records Reviewed]])</f>
        <v xml:space="preserve"> </v>
      </c>
      <c r="J57" s="8" t="str">
        <f ca="1">IF(ISTEXT(Table110111213234567891011121314[[#This Row],[Records Reviewed]])," ",X57/Table110111213234567891011121314[[#This Row],[Records Reviewed]])</f>
        <v xml:space="preserve"> </v>
      </c>
      <c r="K57" s="8" t="str">
        <f ca="1">IF(ISTEXT(Table110111213234567891011121314[[#This Row],[Records Reviewed]])," ",Y57/Table110111213234567891011121314[[#This Row],[Records Reviewed]])</f>
        <v xml:space="preserve"> </v>
      </c>
      <c r="L57" s="8" t="str">
        <f ca="1">IF(ISTEXT(Table110111213234567891011121314[[#This Row],[Records Reviewed]])," ",Z57/Table110111213234567891011121314[[#This Row],[Records Reviewed]])</f>
        <v xml:space="preserve"> </v>
      </c>
      <c r="M57" s="24" t="str">
        <f ca="1">IF(ISTEXT(Table110111213234567891011121314[[#This Row],[Records Reviewed]])," ",AA57/Table110111213234567891011121314[[#This Row],[Records Reviewed]])</f>
        <v xml:space="preserve"> </v>
      </c>
      <c r="N57" s="52" t="str">
        <f>IF(R57=0," ",IF(ISNONTEXT(Table110111213234567891011121314[[#This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IF(ISTEXT(Table110111213234567891011121314[[#This Row],[Records Reviewed]])," ",T58/Table110111213234567891011121314[[#This Row],[Records Reviewed]])</f>
        <v xml:space="preserve"> </v>
      </c>
      <c r="G58" s="8" t="str">
        <f ca="1">IF(ISTEXT(Table110111213234567891011121314[[#This Row],[Records Reviewed]])," ",U58/Table110111213234567891011121314[[#This Row],[Records Reviewed]])</f>
        <v xml:space="preserve"> </v>
      </c>
      <c r="H58" s="8" t="str">
        <f ca="1">IF(ISTEXT(Table110111213234567891011121314[[#This Row],[Records Reviewed]])," ",V58/Table110111213234567891011121314[[#This Row],[Records Reviewed]])</f>
        <v xml:space="preserve"> </v>
      </c>
      <c r="I58" s="8" t="str">
        <f ca="1">IF(ISTEXT(Table110111213234567891011121314[[#This Row],[Records Reviewed]])," ",W58/Table110111213234567891011121314[[#This Row],[Records Reviewed]])</f>
        <v xml:space="preserve"> </v>
      </c>
      <c r="J58" s="8" t="str">
        <f ca="1">IF(ISTEXT(Table110111213234567891011121314[[#This Row],[Records Reviewed]])," ",X58/Table110111213234567891011121314[[#This Row],[Records Reviewed]])</f>
        <v xml:space="preserve"> </v>
      </c>
      <c r="K58" s="8" t="str">
        <f ca="1">IF(ISTEXT(Table110111213234567891011121314[[#This Row],[Records Reviewed]])," ",Y58/Table110111213234567891011121314[[#This Row],[Records Reviewed]])</f>
        <v xml:space="preserve"> </v>
      </c>
      <c r="L58" s="8" t="str">
        <f ca="1">IF(ISTEXT(Table110111213234567891011121314[[#This Row],[Records Reviewed]])," ",Z58/Table110111213234567891011121314[[#This Row],[Records Reviewed]])</f>
        <v xml:space="preserve"> </v>
      </c>
      <c r="M58" s="24" t="str">
        <f ca="1">IF(ISTEXT(Table110111213234567891011121314[[#This Row],[Records Reviewed]])," ",AA58/Table110111213234567891011121314[[#This Row],[Records Reviewed]])</f>
        <v xml:space="preserve"> </v>
      </c>
      <c r="N58" s="52" t="str">
        <f>IF(R58=0," ",IF(ISNONTEXT(Table110111213234567891011121314[[#This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IF(ISTEXT(Table110111213234567891011121314[[#This Row],[Records Reviewed]])," ",T59/Table110111213234567891011121314[[#This Row],[Records Reviewed]])</f>
        <v xml:space="preserve"> </v>
      </c>
      <c r="G59" s="8" t="str">
        <f ca="1">IF(ISTEXT(Table110111213234567891011121314[[#This Row],[Records Reviewed]])," ",U59/Table110111213234567891011121314[[#This Row],[Records Reviewed]])</f>
        <v xml:space="preserve"> </v>
      </c>
      <c r="H59" s="8" t="str">
        <f ca="1">IF(ISTEXT(Table110111213234567891011121314[[#This Row],[Records Reviewed]])," ",V59/Table110111213234567891011121314[[#This Row],[Records Reviewed]])</f>
        <v xml:space="preserve"> </v>
      </c>
      <c r="I59" s="8" t="str">
        <f ca="1">IF(ISTEXT(Table110111213234567891011121314[[#This Row],[Records Reviewed]])," ",W59/Table110111213234567891011121314[[#This Row],[Records Reviewed]])</f>
        <v xml:space="preserve"> </v>
      </c>
      <c r="J59" s="8" t="str">
        <f ca="1">IF(ISTEXT(Table110111213234567891011121314[[#This Row],[Records Reviewed]])," ",X59/Table110111213234567891011121314[[#This Row],[Records Reviewed]])</f>
        <v xml:space="preserve"> </v>
      </c>
      <c r="K59" s="8" t="str">
        <f ca="1">IF(ISTEXT(Table110111213234567891011121314[[#This Row],[Records Reviewed]])," ",Y59/Table110111213234567891011121314[[#This Row],[Records Reviewed]])</f>
        <v xml:space="preserve"> </v>
      </c>
      <c r="L59" s="8" t="str">
        <f ca="1">IF(ISTEXT(Table110111213234567891011121314[[#This Row],[Records Reviewed]])," ",Z59/Table110111213234567891011121314[[#This Row],[Records Reviewed]])</f>
        <v xml:space="preserve"> </v>
      </c>
      <c r="M59" s="24" t="str">
        <f ca="1">IF(ISTEXT(Table110111213234567891011121314[[#This Row],[Records Reviewed]])," ",AA59/Table110111213234567891011121314[[#This Row],[Records Reviewed]])</f>
        <v xml:space="preserve"> </v>
      </c>
      <c r="N59" s="52" t="str">
        <f>IF(R59=0," ",IF(ISNONTEXT(Table110111213234567891011121314[[#This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IF(ISTEXT(Table110111213234567891011121314[[#This Row],[Records Reviewed]])," ",T60/Table110111213234567891011121314[[#This Row],[Records Reviewed]])</f>
        <v xml:space="preserve"> </v>
      </c>
      <c r="G60" s="8" t="str">
        <f ca="1">IF(ISTEXT(Table110111213234567891011121314[[#This Row],[Records Reviewed]])," ",U60/Table110111213234567891011121314[[#This Row],[Records Reviewed]])</f>
        <v xml:space="preserve"> </v>
      </c>
      <c r="H60" s="8" t="str">
        <f ca="1">IF(ISTEXT(Table110111213234567891011121314[[#This Row],[Records Reviewed]])," ",V60/Table110111213234567891011121314[[#This Row],[Records Reviewed]])</f>
        <v xml:space="preserve"> </v>
      </c>
      <c r="I60" s="8" t="str">
        <f ca="1">IF(ISTEXT(Table110111213234567891011121314[[#This Row],[Records Reviewed]])," ",W60/Table110111213234567891011121314[[#This Row],[Records Reviewed]])</f>
        <v xml:space="preserve"> </v>
      </c>
      <c r="J60" s="8" t="str">
        <f ca="1">IF(ISTEXT(Table110111213234567891011121314[[#This Row],[Records Reviewed]])," ",X60/Table110111213234567891011121314[[#This Row],[Records Reviewed]])</f>
        <v xml:space="preserve"> </v>
      </c>
      <c r="K60" s="8" t="str">
        <f ca="1">IF(ISTEXT(Table110111213234567891011121314[[#This Row],[Records Reviewed]])," ",Y60/Table110111213234567891011121314[[#This Row],[Records Reviewed]])</f>
        <v xml:space="preserve"> </v>
      </c>
      <c r="L60" s="8" t="str">
        <f ca="1">IF(ISTEXT(Table110111213234567891011121314[[#This Row],[Records Reviewed]])," ",Z60/Table110111213234567891011121314[[#This Row],[Records Reviewed]])</f>
        <v xml:space="preserve"> </v>
      </c>
      <c r="M60" s="24" t="str">
        <f ca="1">IF(ISTEXT(Table110111213234567891011121314[[#This Row],[Records Reviewed]])," ",AA60/Table110111213234567891011121314[[#This Row],[Records Reviewed]])</f>
        <v xml:space="preserve"> </v>
      </c>
      <c r="N60" s="52" t="str">
        <f>IF(R60=0," ",IF(ISNONTEXT(Table110111213234567891011121314[[#This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IF(ISTEXT(Table110111213234567891011121314[[#This Row],[Records Reviewed]])," ",T61/Table110111213234567891011121314[[#This Row],[Records Reviewed]])</f>
        <v xml:space="preserve"> </v>
      </c>
      <c r="G61" s="8" t="str">
        <f ca="1">IF(ISTEXT(Table110111213234567891011121314[[#This Row],[Records Reviewed]])," ",U61/Table110111213234567891011121314[[#This Row],[Records Reviewed]])</f>
        <v xml:space="preserve"> </v>
      </c>
      <c r="H61" s="8" t="str">
        <f ca="1">IF(ISTEXT(Table110111213234567891011121314[[#This Row],[Records Reviewed]])," ",V61/Table110111213234567891011121314[[#This Row],[Records Reviewed]])</f>
        <v xml:space="preserve"> </v>
      </c>
      <c r="I61" s="8" t="str">
        <f ca="1">IF(ISTEXT(Table110111213234567891011121314[[#This Row],[Records Reviewed]])," ",W61/Table110111213234567891011121314[[#This Row],[Records Reviewed]])</f>
        <v xml:space="preserve"> </v>
      </c>
      <c r="J61" s="8" t="str">
        <f ca="1">IF(ISTEXT(Table110111213234567891011121314[[#This Row],[Records Reviewed]])," ",X61/Table110111213234567891011121314[[#This Row],[Records Reviewed]])</f>
        <v xml:space="preserve"> </v>
      </c>
      <c r="K61" s="8" t="str">
        <f ca="1">IF(ISTEXT(Table110111213234567891011121314[[#This Row],[Records Reviewed]])," ",Y61/Table110111213234567891011121314[[#This Row],[Records Reviewed]])</f>
        <v xml:space="preserve"> </v>
      </c>
      <c r="L61" s="8" t="str">
        <f ca="1">IF(ISTEXT(Table110111213234567891011121314[[#This Row],[Records Reviewed]])," ",Z61/Table110111213234567891011121314[[#This Row],[Records Reviewed]])</f>
        <v xml:space="preserve"> </v>
      </c>
      <c r="M61" s="24" t="str">
        <f ca="1">IF(ISTEXT(Table110111213234567891011121314[[#This Row],[Records Reviewed]])," ",AA61/Table110111213234567891011121314[[#This Row],[Records Reviewed]])</f>
        <v xml:space="preserve"> </v>
      </c>
      <c r="N61" s="52" t="str">
        <f>IF(R61=0," ",IF(ISNONTEXT(Table110111213234567891011121314[[#This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IF(ISTEXT(Table110111213234567891011121314[[#This Row],[Records Reviewed]])," ",T62/Table110111213234567891011121314[[#This Row],[Records Reviewed]])</f>
        <v xml:space="preserve"> </v>
      </c>
      <c r="G62" s="8" t="str">
        <f ca="1">IF(ISTEXT(Table110111213234567891011121314[[#This Row],[Records Reviewed]])," ",U62/Table110111213234567891011121314[[#This Row],[Records Reviewed]])</f>
        <v xml:space="preserve"> </v>
      </c>
      <c r="H62" s="8" t="str">
        <f ca="1">IF(ISTEXT(Table110111213234567891011121314[[#This Row],[Records Reviewed]])," ",V62/Table110111213234567891011121314[[#This Row],[Records Reviewed]])</f>
        <v xml:space="preserve"> </v>
      </c>
      <c r="I62" s="8" t="str">
        <f ca="1">IF(ISTEXT(Table110111213234567891011121314[[#This Row],[Records Reviewed]])," ",W62/Table110111213234567891011121314[[#This Row],[Records Reviewed]])</f>
        <v xml:space="preserve"> </v>
      </c>
      <c r="J62" s="8" t="str">
        <f ca="1">IF(ISTEXT(Table110111213234567891011121314[[#This Row],[Records Reviewed]])," ",X62/Table110111213234567891011121314[[#This Row],[Records Reviewed]])</f>
        <v xml:space="preserve"> </v>
      </c>
      <c r="K62" s="8" t="str">
        <f ca="1">IF(ISTEXT(Table110111213234567891011121314[[#This Row],[Records Reviewed]])," ",Y62/Table110111213234567891011121314[[#This Row],[Records Reviewed]])</f>
        <v xml:space="preserve"> </v>
      </c>
      <c r="L62" s="8" t="str">
        <f ca="1">IF(ISTEXT(Table110111213234567891011121314[[#This Row],[Records Reviewed]])," ",Z62/Table110111213234567891011121314[[#This Row],[Records Reviewed]])</f>
        <v xml:space="preserve"> </v>
      </c>
      <c r="M62" s="24" t="str">
        <f ca="1">IF(ISTEXT(Table110111213234567891011121314[[#This Row],[Records Reviewed]])," ",AA62/Table110111213234567891011121314[[#This Row],[Records Reviewed]])</f>
        <v xml:space="preserve"> </v>
      </c>
      <c r="N62" s="52" t="str">
        <f>IF(R62=0," ",IF(ISNONTEXT(Table110111213234567891011121314[[#This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IF(ISTEXT(Table110111213234567891011121314[[#This Row],[Records Reviewed]])," ",T63/Table110111213234567891011121314[[#This Row],[Records Reviewed]])</f>
        <v xml:space="preserve"> </v>
      </c>
      <c r="G63" s="8" t="str">
        <f ca="1">IF(ISTEXT(Table110111213234567891011121314[[#This Row],[Records Reviewed]])," ",U63/Table110111213234567891011121314[[#This Row],[Records Reviewed]])</f>
        <v xml:space="preserve"> </v>
      </c>
      <c r="H63" s="8" t="str">
        <f ca="1">IF(ISTEXT(Table110111213234567891011121314[[#This Row],[Records Reviewed]])," ",V63/Table110111213234567891011121314[[#This Row],[Records Reviewed]])</f>
        <v xml:space="preserve"> </v>
      </c>
      <c r="I63" s="8" t="str">
        <f ca="1">IF(ISTEXT(Table110111213234567891011121314[[#This Row],[Records Reviewed]])," ",W63/Table110111213234567891011121314[[#This Row],[Records Reviewed]])</f>
        <v xml:space="preserve"> </v>
      </c>
      <c r="J63" s="8" t="str">
        <f ca="1">IF(ISTEXT(Table110111213234567891011121314[[#This Row],[Records Reviewed]])," ",X63/Table110111213234567891011121314[[#This Row],[Records Reviewed]])</f>
        <v xml:space="preserve"> </v>
      </c>
      <c r="K63" s="8" t="str">
        <f ca="1">IF(ISTEXT(Table110111213234567891011121314[[#This Row],[Records Reviewed]])," ",Y63/Table110111213234567891011121314[[#This Row],[Records Reviewed]])</f>
        <v xml:space="preserve"> </v>
      </c>
      <c r="L63" s="8" t="str">
        <f ca="1">IF(ISTEXT(Table110111213234567891011121314[[#This Row],[Records Reviewed]])," ",Z63/Table110111213234567891011121314[[#This Row],[Records Reviewed]])</f>
        <v xml:space="preserve"> </v>
      </c>
      <c r="M63" s="24" t="str">
        <f ca="1">IF(ISTEXT(Table110111213234567891011121314[[#This Row],[Records Reviewed]])," ",AA63/Table110111213234567891011121314[[#This Row],[Records Reviewed]])</f>
        <v xml:space="preserve"> </v>
      </c>
      <c r="N63" s="52" t="str">
        <f>IF(R63=0," ",IF(ISNONTEXT(Table110111213234567891011121314[[#This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IF(ISTEXT(Table110111213234567891011121314[[#This Row],[Records Reviewed]])," ",T64/Table110111213234567891011121314[[#This Row],[Records Reviewed]])</f>
        <v xml:space="preserve"> </v>
      </c>
      <c r="G64" s="8" t="str">
        <f ca="1">IF(ISTEXT(Table110111213234567891011121314[[#This Row],[Records Reviewed]])," ",U64/Table110111213234567891011121314[[#This Row],[Records Reviewed]])</f>
        <v xml:space="preserve"> </v>
      </c>
      <c r="H64" s="8" t="str">
        <f ca="1">IF(ISTEXT(Table110111213234567891011121314[[#This Row],[Records Reviewed]])," ",V64/Table110111213234567891011121314[[#This Row],[Records Reviewed]])</f>
        <v xml:space="preserve"> </v>
      </c>
      <c r="I64" s="8" t="str">
        <f ca="1">IF(ISTEXT(Table110111213234567891011121314[[#This Row],[Records Reviewed]])," ",W64/Table110111213234567891011121314[[#This Row],[Records Reviewed]])</f>
        <v xml:space="preserve"> </v>
      </c>
      <c r="J64" s="8" t="str">
        <f ca="1">IF(ISTEXT(Table110111213234567891011121314[[#This Row],[Records Reviewed]])," ",X64/Table110111213234567891011121314[[#This Row],[Records Reviewed]])</f>
        <v xml:space="preserve"> </v>
      </c>
      <c r="K64" s="8" t="str">
        <f ca="1">IF(ISTEXT(Table110111213234567891011121314[[#This Row],[Records Reviewed]])," ",Y64/Table110111213234567891011121314[[#This Row],[Records Reviewed]])</f>
        <v xml:space="preserve"> </v>
      </c>
      <c r="L64" s="8" t="str">
        <f ca="1">IF(ISTEXT(Table110111213234567891011121314[[#This Row],[Records Reviewed]])," ",Z64/Table110111213234567891011121314[[#This Row],[Records Reviewed]])</f>
        <v xml:space="preserve"> </v>
      </c>
      <c r="M64" s="24" t="str">
        <f ca="1">IF(ISTEXT(Table110111213234567891011121314[[#This Row],[Records Reviewed]])," ",AA64/Table110111213234567891011121314[[#This Row],[Records Reviewed]])</f>
        <v xml:space="preserve"> </v>
      </c>
      <c r="N64" s="52" t="str">
        <f>IF(R64=0," ",IF(ISNONTEXT(Table110111213234567891011121314[[#This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IF(ISTEXT(Table110111213234567891011121314[[#This Row],[Records Reviewed]])," ",T65/Table110111213234567891011121314[[#This Row],[Records Reviewed]])</f>
        <v xml:space="preserve"> </v>
      </c>
      <c r="G65" s="8" t="str">
        <f ca="1">IF(ISTEXT(Table110111213234567891011121314[[#This Row],[Records Reviewed]])," ",U65/Table110111213234567891011121314[[#This Row],[Records Reviewed]])</f>
        <v xml:space="preserve"> </v>
      </c>
      <c r="H65" s="8" t="str">
        <f ca="1">IF(ISTEXT(Table110111213234567891011121314[[#This Row],[Records Reviewed]])," ",V65/Table110111213234567891011121314[[#This Row],[Records Reviewed]])</f>
        <v xml:space="preserve"> </v>
      </c>
      <c r="I65" s="8" t="str">
        <f ca="1">IF(ISTEXT(Table110111213234567891011121314[[#This Row],[Records Reviewed]])," ",W65/Table110111213234567891011121314[[#This Row],[Records Reviewed]])</f>
        <v xml:space="preserve"> </v>
      </c>
      <c r="J65" s="8" t="str">
        <f ca="1">IF(ISTEXT(Table110111213234567891011121314[[#This Row],[Records Reviewed]])," ",X65/Table110111213234567891011121314[[#This Row],[Records Reviewed]])</f>
        <v xml:space="preserve"> </v>
      </c>
      <c r="K65" s="8" t="str">
        <f ca="1">IF(ISTEXT(Table110111213234567891011121314[[#This Row],[Records Reviewed]])," ",Y65/Table110111213234567891011121314[[#This Row],[Records Reviewed]])</f>
        <v xml:space="preserve"> </v>
      </c>
      <c r="L65" s="8" t="str">
        <f ca="1">IF(ISTEXT(Table110111213234567891011121314[[#This Row],[Records Reviewed]])," ",Z65/Table110111213234567891011121314[[#This Row],[Records Reviewed]])</f>
        <v xml:space="preserve"> </v>
      </c>
      <c r="M65" s="24" t="str">
        <f ca="1">IF(ISTEXT(Table110111213234567891011121314[[#This Row],[Records Reviewed]])," ",AA65/Table110111213234567891011121314[[#This Row],[Records Reviewed]])</f>
        <v xml:space="preserve"> </v>
      </c>
      <c r="N65" s="52" t="str">
        <f>IF(R65=0," ",IF(ISNONTEXT(Table110111213234567891011121314[[#This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IF(ISTEXT(Table110111213234567891011121314[[#This Row],[Records Reviewed]])," ",T66/Table110111213234567891011121314[[#This Row],[Records Reviewed]])</f>
        <v xml:space="preserve"> </v>
      </c>
      <c r="G66" s="8" t="str">
        <f ca="1">IF(ISTEXT(Table110111213234567891011121314[[#This Row],[Records Reviewed]])," ",U66/Table110111213234567891011121314[[#This Row],[Records Reviewed]])</f>
        <v xml:space="preserve"> </v>
      </c>
      <c r="H66" s="8" t="str">
        <f ca="1">IF(ISTEXT(Table110111213234567891011121314[[#This Row],[Records Reviewed]])," ",V66/Table110111213234567891011121314[[#This Row],[Records Reviewed]])</f>
        <v xml:space="preserve"> </v>
      </c>
      <c r="I66" s="8" t="str">
        <f ca="1">IF(ISTEXT(Table110111213234567891011121314[[#This Row],[Records Reviewed]])," ",W66/Table110111213234567891011121314[[#This Row],[Records Reviewed]])</f>
        <v xml:space="preserve"> </v>
      </c>
      <c r="J66" s="8" t="str">
        <f ca="1">IF(ISTEXT(Table110111213234567891011121314[[#This Row],[Records Reviewed]])," ",X66/Table110111213234567891011121314[[#This Row],[Records Reviewed]])</f>
        <v xml:space="preserve"> </v>
      </c>
      <c r="K66" s="8" t="str">
        <f ca="1">IF(ISTEXT(Table110111213234567891011121314[[#This Row],[Records Reviewed]])," ",Y66/Table110111213234567891011121314[[#This Row],[Records Reviewed]])</f>
        <v xml:space="preserve"> </v>
      </c>
      <c r="L66" s="8" t="str">
        <f ca="1">IF(ISTEXT(Table110111213234567891011121314[[#This Row],[Records Reviewed]])," ",Z66/Table110111213234567891011121314[[#This Row],[Records Reviewed]])</f>
        <v xml:space="preserve"> </v>
      </c>
      <c r="M66" s="24" t="str">
        <f ca="1">IF(ISTEXT(Table110111213234567891011121314[[#This Row],[Records Reviewed]])," ",AA66/Table110111213234567891011121314[[#This Row],[Records Reviewed]])</f>
        <v xml:space="preserve"> </v>
      </c>
      <c r="N66" s="52" t="str">
        <f>IF(R66=0," ",IF(ISNONTEXT(Table110111213234567891011121314[[#This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IF(ISTEXT(Table110111213234567891011121314[[#This Row],[Records Reviewed]])," ",T67/Table110111213234567891011121314[[#This Row],[Records Reviewed]])</f>
        <v xml:space="preserve"> </v>
      </c>
      <c r="G67" s="8" t="str">
        <f ca="1">IF(ISTEXT(Table110111213234567891011121314[[#This Row],[Records Reviewed]])," ",U67/Table110111213234567891011121314[[#This Row],[Records Reviewed]])</f>
        <v xml:space="preserve"> </v>
      </c>
      <c r="H67" s="8" t="str">
        <f ca="1">IF(ISTEXT(Table110111213234567891011121314[[#This Row],[Records Reviewed]])," ",V67/Table110111213234567891011121314[[#This Row],[Records Reviewed]])</f>
        <v xml:space="preserve"> </v>
      </c>
      <c r="I67" s="8" t="str">
        <f ca="1">IF(ISTEXT(Table110111213234567891011121314[[#This Row],[Records Reviewed]])," ",W67/Table110111213234567891011121314[[#This Row],[Records Reviewed]])</f>
        <v xml:space="preserve"> </v>
      </c>
      <c r="J67" s="8" t="str">
        <f ca="1">IF(ISTEXT(Table110111213234567891011121314[[#This Row],[Records Reviewed]])," ",X67/Table110111213234567891011121314[[#This Row],[Records Reviewed]])</f>
        <v xml:space="preserve"> </v>
      </c>
      <c r="K67" s="8" t="str">
        <f ca="1">IF(ISTEXT(Table110111213234567891011121314[[#This Row],[Records Reviewed]])," ",Y67/Table110111213234567891011121314[[#This Row],[Records Reviewed]])</f>
        <v xml:space="preserve"> </v>
      </c>
      <c r="L67" s="8" t="str">
        <f ca="1">IF(ISTEXT(Table110111213234567891011121314[[#This Row],[Records Reviewed]])," ",Z67/Table110111213234567891011121314[[#This Row],[Records Reviewed]])</f>
        <v xml:space="preserve"> </v>
      </c>
      <c r="M67" s="24" t="str">
        <f ca="1">IF(ISTEXT(Table110111213234567891011121314[[#This Row],[Records Reviewed]])," ",AA67/Table110111213234567891011121314[[#This Row],[Records Reviewed]])</f>
        <v xml:space="preserve"> </v>
      </c>
      <c r="N67" s="52" t="str">
        <f>IF(R67=0," ",IF(ISNONTEXT(Table110111213234567891011121314[[#This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IF(ISTEXT(Table110111213234567891011121314[[#This Row],[Records Reviewed]])," ",T68/Table110111213234567891011121314[[#This Row],[Records Reviewed]])</f>
        <v xml:space="preserve"> </v>
      </c>
      <c r="G68" s="8" t="str">
        <f ca="1">IF(ISTEXT(Table110111213234567891011121314[[#This Row],[Records Reviewed]])," ",U68/Table110111213234567891011121314[[#This Row],[Records Reviewed]])</f>
        <v xml:space="preserve"> </v>
      </c>
      <c r="H68" s="8" t="str">
        <f ca="1">IF(ISTEXT(Table110111213234567891011121314[[#This Row],[Records Reviewed]])," ",V68/Table110111213234567891011121314[[#This Row],[Records Reviewed]])</f>
        <v xml:space="preserve"> </v>
      </c>
      <c r="I68" s="8" t="str">
        <f ca="1">IF(ISTEXT(Table110111213234567891011121314[[#This Row],[Records Reviewed]])," ",W68/Table110111213234567891011121314[[#This Row],[Records Reviewed]])</f>
        <v xml:space="preserve"> </v>
      </c>
      <c r="J68" s="8" t="str">
        <f ca="1">IF(ISTEXT(Table110111213234567891011121314[[#This Row],[Records Reviewed]])," ",X68/Table110111213234567891011121314[[#This Row],[Records Reviewed]])</f>
        <v xml:space="preserve"> </v>
      </c>
      <c r="K68" s="8" t="str">
        <f ca="1">IF(ISTEXT(Table110111213234567891011121314[[#This Row],[Records Reviewed]])," ",Y68/Table110111213234567891011121314[[#This Row],[Records Reviewed]])</f>
        <v xml:space="preserve"> </v>
      </c>
      <c r="L68" s="8" t="str">
        <f ca="1">IF(ISTEXT(Table110111213234567891011121314[[#This Row],[Records Reviewed]])," ",Z68/Table110111213234567891011121314[[#This Row],[Records Reviewed]])</f>
        <v xml:space="preserve"> </v>
      </c>
      <c r="M68" s="24" t="str">
        <f ca="1">IF(ISTEXT(Table110111213234567891011121314[[#This Row],[Records Reviewed]])," ",AA68/Table110111213234567891011121314[[#This Row],[Records Reviewed]])</f>
        <v xml:space="preserve"> </v>
      </c>
      <c r="N68" s="52" t="str">
        <f>IF(R68=0," ",IF(ISNONTEXT(Table110111213234567891011121314[[#This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IF(ISTEXT(Table110111213234567891011121314[[#This Row],[Records Reviewed]])," ",T69/Table110111213234567891011121314[[#This Row],[Records Reviewed]])</f>
        <v xml:space="preserve"> </v>
      </c>
      <c r="G69" s="8" t="str">
        <f ca="1">IF(ISTEXT(Table110111213234567891011121314[[#This Row],[Records Reviewed]])," ",U69/Table110111213234567891011121314[[#This Row],[Records Reviewed]])</f>
        <v xml:space="preserve"> </v>
      </c>
      <c r="H69" s="8" t="str">
        <f ca="1">IF(ISTEXT(Table110111213234567891011121314[[#This Row],[Records Reviewed]])," ",V69/Table110111213234567891011121314[[#This Row],[Records Reviewed]])</f>
        <v xml:space="preserve"> </v>
      </c>
      <c r="I69" s="8" t="str">
        <f ca="1">IF(ISTEXT(Table110111213234567891011121314[[#This Row],[Records Reviewed]])," ",W69/Table110111213234567891011121314[[#This Row],[Records Reviewed]])</f>
        <v xml:space="preserve"> </v>
      </c>
      <c r="J69" s="8" t="str">
        <f ca="1">IF(ISTEXT(Table110111213234567891011121314[[#This Row],[Records Reviewed]])," ",X69/Table110111213234567891011121314[[#This Row],[Records Reviewed]])</f>
        <v xml:space="preserve"> </v>
      </c>
      <c r="K69" s="8" t="str">
        <f ca="1">IF(ISTEXT(Table110111213234567891011121314[[#This Row],[Records Reviewed]])," ",Y69/Table110111213234567891011121314[[#This Row],[Records Reviewed]])</f>
        <v xml:space="preserve"> </v>
      </c>
      <c r="L69" s="8" t="str">
        <f ca="1">IF(ISTEXT(Table110111213234567891011121314[[#This Row],[Records Reviewed]])," ",Z69/Table110111213234567891011121314[[#This Row],[Records Reviewed]])</f>
        <v xml:space="preserve"> </v>
      </c>
      <c r="M69" s="24" t="str">
        <f ca="1">IF(ISTEXT(Table110111213234567891011121314[[#This Row],[Records Reviewed]])," ",AA69/Table110111213234567891011121314[[#This Row],[Records Reviewed]])</f>
        <v xml:space="preserve"> </v>
      </c>
      <c r="N69" s="52" t="str">
        <f>IF(R69=0," ",IF(ISNONTEXT(Table110111213234567891011121314[[#This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IF(ISTEXT(Table110111213234567891011121314[[#This Row],[Records Reviewed]])," ",T70/Table110111213234567891011121314[[#This Row],[Records Reviewed]])</f>
        <v xml:space="preserve"> </v>
      </c>
      <c r="G70" s="8" t="str">
        <f ca="1">IF(ISTEXT(Table110111213234567891011121314[[#This Row],[Records Reviewed]])," ",U70/Table110111213234567891011121314[[#This Row],[Records Reviewed]])</f>
        <v xml:space="preserve"> </v>
      </c>
      <c r="H70" s="8" t="str">
        <f ca="1">IF(ISTEXT(Table110111213234567891011121314[[#This Row],[Records Reviewed]])," ",V70/Table110111213234567891011121314[[#This Row],[Records Reviewed]])</f>
        <v xml:space="preserve"> </v>
      </c>
      <c r="I70" s="8" t="str">
        <f ca="1">IF(ISTEXT(Table110111213234567891011121314[[#This Row],[Records Reviewed]])," ",W70/Table110111213234567891011121314[[#This Row],[Records Reviewed]])</f>
        <v xml:space="preserve"> </v>
      </c>
      <c r="J70" s="8" t="str">
        <f ca="1">IF(ISTEXT(Table110111213234567891011121314[[#This Row],[Records Reviewed]])," ",X70/Table110111213234567891011121314[[#This Row],[Records Reviewed]])</f>
        <v xml:space="preserve"> </v>
      </c>
      <c r="K70" s="8" t="str">
        <f ca="1">IF(ISTEXT(Table110111213234567891011121314[[#This Row],[Records Reviewed]])," ",Y70/Table110111213234567891011121314[[#This Row],[Records Reviewed]])</f>
        <v xml:space="preserve"> </v>
      </c>
      <c r="L70" s="8" t="str">
        <f ca="1">IF(ISTEXT(Table110111213234567891011121314[[#This Row],[Records Reviewed]])," ",Z70/Table110111213234567891011121314[[#This Row],[Records Reviewed]])</f>
        <v xml:space="preserve"> </v>
      </c>
      <c r="M70" s="24" t="str">
        <f ca="1">IF(ISTEXT(Table110111213234567891011121314[[#This Row],[Records Reviewed]])," ",AA70/Table110111213234567891011121314[[#This Row],[Records Reviewed]])</f>
        <v xml:space="preserve"> </v>
      </c>
      <c r="N70" s="52" t="str">
        <f>IF(R70=0," ",IF(ISNONTEXT(Table110111213234567891011121314[[#This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IF(ISTEXT(Table110111213234567891011121314[[#This Row],[Records Reviewed]])," ",T71/Table110111213234567891011121314[[#This Row],[Records Reviewed]])</f>
        <v xml:space="preserve"> </v>
      </c>
      <c r="G71" s="8" t="str">
        <f ca="1">IF(ISTEXT(Table110111213234567891011121314[[#This Row],[Records Reviewed]])," ",U71/Table110111213234567891011121314[[#This Row],[Records Reviewed]])</f>
        <v xml:space="preserve"> </v>
      </c>
      <c r="H71" s="8" t="str">
        <f ca="1">IF(ISTEXT(Table110111213234567891011121314[[#This Row],[Records Reviewed]])," ",V71/Table110111213234567891011121314[[#This Row],[Records Reviewed]])</f>
        <v xml:space="preserve"> </v>
      </c>
      <c r="I71" s="8" t="str">
        <f ca="1">IF(ISTEXT(Table110111213234567891011121314[[#This Row],[Records Reviewed]])," ",W71/Table110111213234567891011121314[[#This Row],[Records Reviewed]])</f>
        <v xml:space="preserve"> </v>
      </c>
      <c r="J71" s="8" t="str">
        <f ca="1">IF(ISTEXT(Table110111213234567891011121314[[#This Row],[Records Reviewed]])," ",X71/Table110111213234567891011121314[[#This Row],[Records Reviewed]])</f>
        <v xml:space="preserve"> </v>
      </c>
      <c r="K71" s="8" t="str">
        <f ca="1">IF(ISTEXT(Table110111213234567891011121314[[#This Row],[Records Reviewed]])," ",Y71/Table110111213234567891011121314[[#This Row],[Records Reviewed]])</f>
        <v xml:space="preserve"> </v>
      </c>
      <c r="L71" s="8" t="str">
        <f ca="1">IF(ISTEXT(Table110111213234567891011121314[[#This Row],[Records Reviewed]])," ",Z71/Table110111213234567891011121314[[#This Row],[Records Reviewed]])</f>
        <v xml:space="preserve"> </v>
      </c>
      <c r="M71" s="24" t="str">
        <f ca="1">IF(ISTEXT(Table110111213234567891011121314[[#This Row],[Records Reviewed]])," ",AA71/Table110111213234567891011121314[[#This Row],[Records Reviewed]])</f>
        <v xml:space="preserve"> </v>
      </c>
      <c r="N71" s="52" t="str">
        <f>IF(R71=0," ",IF(ISNONTEXT(Table110111213234567891011121314[[#This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IF(ISTEXT(Table110111213234567891011121314[[#This Row],[Records Reviewed]])," ",T72/Table110111213234567891011121314[[#This Row],[Records Reviewed]])</f>
        <v xml:space="preserve"> </v>
      </c>
      <c r="G72" s="8" t="str">
        <f ca="1">IF(ISTEXT(Table110111213234567891011121314[[#This Row],[Records Reviewed]])," ",U72/Table110111213234567891011121314[[#This Row],[Records Reviewed]])</f>
        <v xml:space="preserve"> </v>
      </c>
      <c r="H72" s="8" t="str">
        <f ca="1">IF(ISTEXT(Table110111213234567891011121314[[#This Row],[Records Reviewed]])," ",V72/Table110111213234567891011121314[[#This Row],[Records Reviewed]])</f>
        <v xml:space="preserve"> </v>
      </c>
      <c r="I72" s="8" t="str">
        <f ca="1">IF(ISTEXT(Table110111213234567891011121314[[#This Row],[Records Reviewed]])," ",W72/Table110111213234567891011121314[[#This Row],[Records Reviewed]])</f>
        <v xml:space="preserve"> </v>
      </c>
      <c r="J72" s="8" t="str">
        <f ca="1">IF(ISTEXT(Table110111213234567891011121314[[#This Row],[Records Reviewed]])," ",X72/Table110111213234567891011121314[[#This Row],[Records Reviewed]])</f>
        <v xml:space="preserve"> </v>
      </c>
      <c r="K72" s="8" t="str">
        <f ca="1">IF(ISTEXT(Table110111213234567891011121314[[#This Row],[Records Reviewed]])," ",Y72/Table110111213234567891011121314[[#This Row],[Records Reviewed]])</f>
        <v xml:space="preserve"> </v>
      </c>
      <c r="L72" s="8" t="str">
        <f ca="1">IF(ISTEXT(Table110111213234567891011121314[[#This Row],[Records Reviewed]])," ",Z72/Table110111213234567891011121314[[#This Row],[Records Reviewed]])</f>
        <v xml:space="preserve"> </v>
      </c>
      <c r="M72" s="24" t="str">
        <f ca="1">IF(ISTEXT(Table110111213234567891011121314[[#This Row],[Records Reviewed]])," ",AA72/Table110111213234567891011121314[[#This Row],[Records Reviewed]])</f>
        <v xml:space="preserve"> </v>
      </c>
      <c r="N72" s="52" t="str">
        <f>IF(R72=0," ",IF(ISNONTEXT(Table110111213234567891011121314[[#This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IF(ISTEXT(Table110111213234567891011121314[[#This Row],[Records Reviewed]])," ",T73/Table110111213234567891011121314[[#This Row],[Records Reviewed]])</f>
        <v xml:space="preserve"> </v>
      </c>
      <c r="G73" s="8" t="str">
        <f ca="1">IF(ISTEXT(Table110111213234567891011121314[[#This Row],[Records Reviewed]])," ",U73/Table110111213234567891011121314[[#This Row],[Records Reviewed]])</f>
        <v xml:space="preserve"> </v>
      </c>
      <c r="H73" s="8" t="str">
        <f ca="1">IF(ISTEXT(Table110111213234567891011121314[[#This Row],[Records Reviewed]])," ",V73/Table110111213234567891011121314[[#This Row],[Records Reviewed]])</f>
        <v xml:space="preserve"> </v>
      </c>
      <c r="I73" s="8" t="str">
        <f ca="1">IF(ISTEXT(Table110111213234567891011121314[[#This Row],[Records Reviewed]])," ",W73/Table110111213234567891011121314[[#This Row],[Records Reviewed]])</f>
        <v xml:space="preserve"> </v>
      </c>
      <c r="J73" s="8" t="str">
        <f ca="1">IF(ISTEXT(Table110111213234567891011121314[[#This Row],[Records Reviewed]])," ",X73/Table110111213234567891011121314[[#This Row],[Records Reviewed]])</f>
        <v xml:space="preserve"> </v>
      </c>
      <c r="K73" s="8" t="str">
        <f ca="1">IF(ISTEXT(Table110111213234567891011121314[[#This Row],[Records Reviewed]])," ",Y73/Table110111213234567891011121314[[#This Row],[Records Reviewed]])</f>
        <v xml:space="preserve"> </v>
      </c>
      <c r="L73" s="8" t="str">
        <f ca="1">IF(ISTEXT(Table110111213234567891011121314[[#This Row],[Records Reviewed]])," ",Z73/Table110111213234567891011121314[[#This Row],[Records Reviewed]])</f>
        <v xml:space="preserve"> </v>
      </c>
      <c r="M73" s="24" t="str">
        <f ca="1">IF(ISTEXT(Table110111213234567891011121314[[#This Row],[Records Reviewed]])," ",AA73/Table110111213234567891011121314[[#This Row],[Records Reviewed]])</f>
        <v xml:space="preserve"> </v>
      </c>
      <c r="N73" s="52" t="str">
        <f>IF(R73=0," ",IF(ISNONTEXT(Table110111213234567891011121314[[#This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IF(ISTEXT(Table110111213234567891011121314[[#This Row],[Records Reviewed]])," ",T74/Table110111213234567891011121314[[#This Row],[Records Reviewed]])</f>
        <v xml:space="preserve"> </v>
      </c>
      <c r="G74" s="8" t="str">
        <f ca="1">IF(ISTEXT(Table110111213234567891011121314[[#This Row],[Records Reviewed]])," ",U74/Table110111213234567891011121314[[#This Row],[Records Reviewed]])</f>
        <v xml:space="preserve"> </v>
      </c>
      <c r="H74" s="8" t="str">
        <f ca="1">IF(ISTEXT(Table110111213234567891011121314[[#This Row],[Records Reviewed]])," ",V74/Table110111213234567891011121314[[#This Row],[Records Reviewed]])</f>
        <v xml:space="preserve"> </v>
      </c>
      <c r="I74" s="8" t="str">
        <f ca="1">IF(ISTEXT(Table110111213234567891011121314[[#This Row],[Records Reviewed]])," ",W74/Table110111213234567891011121314[[#This Row],[Records Reviewed]])</f>
        <v xml:space="preserve"> </v>
      </c>
      <c r="J74" s="8" t="str">
        <f ca="1">IF(ISTEXT(Table110111213234567891011121314[[#This Row],[Records Reviewed]])," ",X74/Table110111213234567891011121314[[#This Row],[Records Reviewed]])</f>
        <v xml:space="preserve"> </v>
      </c>
      <c r="K74" s="8" t="str">
        <f ca="1">IF(ISTEXT(Table110111213234567891011121314[[#This Row],[Records Reviewed]])," ",Y74/Table110111213234567891011121314[[#This Row],[Records Reviewed]])</f>
        <v xml:space="preserve"> </v>
      </c>
      <c r="L74" s="8" t="str">
        <f ca="1">IF(ISTEXT(Table110111213234567891011121314[[#This Row],[Records Reviewed]])," ",Z74/Table110111213234567891011121314[[#This Row],[Records Reviewed]])</f>
        <v xml:space="preserve"> </v>
      </c>
      <c r="M74" s="24" t="str">
        <f ca="1">IF(ISTEXT(Table110111213234567891011121314[[#This Row],[Records Reviewed]])," ",AA74/Table110111213234567891011121314[[#This Row],[Records Reviewed]])</f>
        <v xml:space="preserve"> </v>
      </c>
      <c r="N74" s="52" t="str">
        <f>IF(R74=0," ",IF(ISNONTEXT(Table110111213234567891011121314[[#This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IF(ISTEXT(Table110111213234567891011121314[[#This Row],[Records Reviewed]])," ",T75/Table110111213234567891011121314[[#This Row],[Records Reviewed]])</f>
        <v xml:space="preserve"> </v>
      </c>
      <c r="G75" s="8" t="str">
        <f ca="1">IF(ISTEXT(Table110111213234567891011121314[[#This Row],[Records Reviewed]])," ",U75/Table110111213234567891011121314[[#This Row],[Records Reviewed]])</f>
        <v xml:space="preserve"> </v>
      </c>
      <c r="H75" s="8" t="str">
        <f ca="1">IF(ISTEXT(Table110111213234567891011121314[[#This Row],[Records Reviewed]])," ",V75/Table110111213234567891011121314[[#This Row],[Records Reviewed]])</f>
        <v xml:space="preserve"> </v>
      </c>
      <c r="I75" s="8" t="str">
        <f ca="1">IF(ISTEXT(Table110111213234567891011121314[[#This Row],[Records Reviewed]])," ",W75/Table110111213234567891011121314[[#This Row],[Records Reviewed]])</f>
        <v xml:space="preserve"> </v>
      </c>
      <c r="J75" s="8" t="str">
        <f ca="1">IF(ISTEXT(Table110111213234567891011121314[[#This Row],[Records Reviewed]])," ",X75/Table110111213234567891011121314[[#This Row],[Records Reviewed]])</f>
        <v xml:space="preserve"> </v>
      </c>
      <c r="K75" s="8" t="str">
        <f ca="1">IF(ISTEXT(Table110111213234567891011121314[[#This Row],[Records Reviewed]])," ",Y75/Table110111213234567891011121314[[#This Row],[Records Reviewed]])</f>
        <v xml:space="preserve"> </v>
      </c>
      <c r="L75" s="8" t="str">
        <f ca="1">IF(ISTEXT(Table110111213234567891011121314[[#This Row],[Records Reviewed]])," ",Z75/Table110111213234567891011121314[[#This Row],[Records Reviewed]])</f>
        <v xml:space="preserve"> </v>
      </c>
      <c r="M75" s="24" t="str">
        <f ca="1">IF(ISTEXT(Table110111213234567891011121314[[#This Row],[Records Reviewed]])," ",AA75/Table110111213234567891011121314[[#This Row],[Records Reviewed]])</f>
        <v xml:space="preserve"> </v>
      </c>
      <c r="N75" s="52" t="str">
        <f>IF(R75=0," ",IF(ISNONTEXT(Table110111213234567891011121314[[#This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IF(ISTEXT(Table110111213234567891011121314[[#This Row],[Records Reviewed]])," ",T76/Table110111213234567891011121314[[#This Row],[Records Reviewed]])</f>
        <v xml:space="preserve"> </v>
      </c>
      <c r="G76" s="8" t="str">
        <f ca="1">IF(ISTEXT(Table110111213234567891011121314[[#This Row],[Records Reviewed]])," ",U76/Table110111213234567891011121314[[#This Row],[Records Reviewed]])</f>
        <v xml:space="preserve"> </v>
      </c>
      <c r="H76" s="8" t="str">
        <f ca="1">IF(ISTEXT(Table110111213234567891011121314[[#This Row],[Records Reviewed]])," ",V76/Table110111213234567891011121314[[#This Row],[Records Reviewed]])</f>
        <v xml:space="preserve"> </v>
      </c>
      <c r="I76" s="8" t="str">
        <f ca="1">IF(ISTEXT(Table110111213234567891011121314[[#This Row],[Records Reviewed]])," ",W76/Table110111213234567891011121314[[#This Row],[Records Reviewed]])</f>
        <v xml:space="preserve"> </v>
      </c>
      <c r="J76" s="8" t="str">
        <f ca="1">IF(ISTEXT(Table110111213234567891011121314[[#This Row],[Records Reviewed]])," ",X76/Table110111213234567891011121314[[#This Row],[Records Reviewed]])</f>
        <v xml:space="preserve"> </v>
      </c>
      <c r="K76" s="8" t="str">
        <f ca="1">IF(ISTEXT(Table110111213234567891011121314[[#This Row],[Records Reviewed]])," ",Y76/Table110111213234567891011121314[[#This Row],[Records Reviewed]])</f>
        <v xml:space="preserve"> </v>
      </c>
      <c r="L76" s="8" t="str">
        <f ca="1">IF(ISTEXT(Table110111213234567891011121314[[#This Row],[Records Reviewed]])," ",Z76/Table110111213234567891011121314[[#This Row],[Records Reviewed]])</f>
        <v xml:space="preserve"> </v>
      </c>
      <c r="M76" s="24" t="str">
        <f ca="1">IF(ISTEXT(Table110111213234567891011121314[[#This Row],[Records Reviewed]])," ",AA76/Table110111213234567891011121314[[#This Row],[Records Reviewed]])</f>
        <v xml:space="preserve"> </v>
      </c>
      <c r="N76" s="52" t="str">
        <f>IF(R76=0," ",IF(ISNONTEXT(Table110111213234567891011121314[[#This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IF(ISTEXT(Table110111213234567891011121314[[#This Row],[Records Reviewed]])," ",T77/Table110111213234567891011121314[[#This Row],[Records Reviewed]])</f>
        <v xml:space="preserve"> </v>
      </c>
      <c r="G77" s="8" t="str">
        <f ca="1">IF(ISTEXT(Table110111213234567891011121314[[#This Row],[Records Reviewed]])," ",U77/Table110111213234567891011121314[[#This Row],[Records Reviewed]])</f>
        <v xml:space="preserve"> </v>
      </c>
      <c r="H77" s="8" t="str">
        <f ca="1">IF(ISTEXT(Table110111213234567891011121314[[#This Row],[Records Reviewed]])," ",V77/Table110111213234567891011121314[[#This Row],[Records Reviewed]])</f>
        <v xml:space="preserve"> </v>
      </c>
      <c r="I77" s="8" t="str">
        <f ca="1">IF(ISTEXT(Table110111213234567891011121314[[#This Row],[Records Reviewed]])," ",W77/Table110111213234567891011121314[[#This Row],[Records Reviewed]])</f>
        <v xml:space="preserve"> </v>
      </c>
      <c r="J77" s="8" t="str">
        <f ca="1">IF(ISTEXT(Table110111213234567891011121314[[#This Row],[Records Reviewed]])," ",X77/Table110111213234567891011121314[[#This Row],[Records Reviewed]])</f>
        <v xml:space="preserve"> </v>
      </c>
      <c r="K77" s="8" t="str">
        <f ca="1">IF(ISTEXT(Table110111213234567891011121314[[#This Row],[Records Reviewed]])," ",Y77/Table110111213234567891011121314[[#This Row],[Records Reviewed]])</f>
        <v xml:space="preserve"> </v>
      </c>
      <c r="L77" s="8" t="str">
        <f ca="1">IF(ISTEXT(Table110111213234567891011121314[[#This Row],[Records Reviewed]])," ",Z77/Table110111213234567891011121314[[#This Row],[Records Reviewed]])</f>
        <v xml:space="preserve"> </v>
      </c>
      <c r="M77" s="24" t="str">
        <f ca="1">IF(ISTEXT(Table110111213234567891011121314[[#This Row],[Records Reviewed]])," ",AA77/Table110111213234567891011121314[[#This Row],[Records Reviewed]])</f>
        <v xml:space="preserve"> </v>
      </c>
      <c r="N77" s="52" t="str">
        <f>IF(R77=0," ",IF(ISNONTEXT(Table110111213234567891011121314[[#This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IF(ISTEXT(Table110111213234567891011121314[[#This Row],[Records Reviewed]])," ",T78/Table110111213234567891011121314[[#This Row],[Records Reviewed]])</f>
        <v xml:space="preserve"> </v>
      </c>
      <c r="G78" s="8" t="str">
        <f ca="1">IF(ISTEXT(Table110111213234567891011121314[[#This Row],[Records Reviewed]])," ",U78/Table110111213234567891011121314[[#This Row],[Records Reviewed]])</f>
        <v xml:space="preserve"> </v>
      </c>
      <c r="H78" s="8" t="str">
        <f ca="1">IF(ISTEXT(Table110111213234567891011121314[[#This Row],[Records Reviewed]])," ",V78/Table110111213234567891011121314[[#This Row],[Records Reviewed]])</f>
        <v xml:space="preserve"> </v>
      </c>
      <c r="I78" s="8" t="str">
        <f ca="1">IF(ISTEXT(Table110111213234567891011121314[[#This Row],[Records Reviewed]])," ",W78/Table110111213234567891011121314[[#This Row],[Records Reviewed]])</f>
        <v xml:space="preserve"> </v>
      </c>
      <c r="J78" s="8" t="str">
        <f ca="1">IF(ISTEXT(Table110111213234567891011121314[[#This Row],[Records Reviewed]])," ",X78/Table110111213234567891011121314[[#This Row],[Records Reviewed]])</f>
        <v xml:space="preserve"> </v>
      </c>
      <c r="K78" s="8" t="str">
        <f ca="1">IF(ISTEXT(Table110111213234567891011121314[[#This Row],[Records Reviewed]])," ",Y78/Table110111213234567891011121314[[#This Row],[Records Reviewed]])</f>
        <v xml:space="preserve"> </v>
      </c>
      <c r="L78" s="8" t="str">
        <f ca="1">IF(ISTEXT(Table110111213234567891011121314[[#This Row],[Records Reviewed]])," ",Z78/Table110111213234567891011121314[[#This Row],[Records Reviewed]])</f>
        <v xml:space="preserve"> </v>
      </c>
      <c r="M78" s="24" t="str">
        <f ca="1">IF(ISTEXT(Table110111213234567891011121314[[#This Row],[Records Reviewed]])," ",AA78/Table110111213234567891011121314[[#This Row],[Records Reviewed]])</f>
        <v xml:space="preserve"> </v>
      </c>
      <c r="N78" s="52" t="str">
        <f>IF(R78=0," ",IF(ISNONTEXT(Table110111213234567891011121314[[#This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IF(ISTEXT(Table110111213234567891011121314[[#This Row],[Records Reviewed]])," ",T79/Table110111213234567891011121314[[#This Row],[Records Reviewed]])</f>
        <v xml:space="preserve"> </v>
      </c>
      <c r="G79" s="8" t="str">
        <f ca="1">IF(ISTEXT(Table110111213234567891011121314[[#This Row],[Records Reviewed]])," ",U79/Table110111213234567891011121314[[#This Row],[Records Reviewed]])</f>
        <v xml:space="preserve"> </v>
      </c>
      <c r="H79" s="8" t="str">
        <f ca="1">IF(ISTEXT(Table110111213234567891011121314[[#This Row],[Records Reviewed]])," ",V79/Table110111213234567891011121314[[#This Row],[Records Reviewed]])</f>
        <v xml:space="preserve"> </v>
      </c>
      <c r="I79" s="8" t="str">
        <f ca="1">IF(ISTEXT(Table110111213234567891011121314[[#This Row],[Records Reviewed]])," ",W79/Table110111213234567891011121314[[#This Row],[Records Reviewed]])</f>
        <v xml:space="preserve"> </v>
      </c>
      <c r="J79" s="8" t="str">
        <f ca="1">IF(ISTEXT(Table110111213234567891011121314[[#This Row],[Records Reviewed]])," ",X79/Table110111213234567891011121314[[#This Row],[Records Reviewed]])</f>
        <v xml:space="preserve"> </v>
      </c>
      <c r="K79" s="8" t="str">
        <f ca="1">IF(ISTEXT(Table110111213234567891011121314[[#This Row],[Records Reviewed]])," ",Y79/Table110111213234567891011121314[[#This Row],[Records Reviewed]])</f>
        <v xml:space="preserve"> </v>
      </c>
      <c r="L79" s="8" t="str">
        <f ca="1">IF(ISTEXT(Table110111213234567891011121314[[#This Row],[Records Reviewed]])," ",Z79/Table110111213234567891011121314[[#This Row],[Records Reviewed]])</f>
        <v xml:space="preserve"> </v>
      </c>
      <c r="M79" s="24" t="str">
        <f ca="1">IF(ISTEXT(Table110111213234567891011121314[[#This Row],[Records Reviewed]])," ",AA79/Table110111213234567891011121314[[#This Row],[Records Reviewed]])</f>
        <v xml:space="preserve"> </v>
      </c>
      <c r="N79" s="52" t="str">
        <f>IF(R79=0," ",IF(ISNONTEXT(Table110111213234567891011121314[[#This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IF(ISTEXT(Table110111213234567891011121314[[#This Row],[Records Reviewed]])," ",T80/Table110111213234567891011121314[[#This Row],[Records Reviewed]])</f>
        <v xml:space="preserve"> </v>
      </c>
      <c r="G80" s="8" t="str">
        <f ca="1">IF(ISTEXT(Table110111213234567891011121314[[#This Row],[Records Reviewed]])," ",U80/Table110111213234567891011121314[[#This Row],[Records Reviewed]])</f>
        <v xml:space="preserve"> </v>
      </c>
      <c r="H80" s="8" t="str">
        <f ca="1">IF(ISTEXT(Table110111213234567891011121314[[#This Row],[Records Reviewed]])," ",V80/Table110111213234567891011121314[[#This Row],[Records Reviewed]])</f>
        <v xml:space="preserve"> </v>
      </c>
      <c r="I80" s="8" t="str">
        <f ca="1">IF(ISTEXT(Table110111213234567891011121314[[#This Row],[Records Reviewed]])," ",W80/Table110111213234567891011121314[[#This Row],[Records Reviewed]])</f>
        <v xml:space="preserve"> </v>
      </c>
      <c r="J80" s="8" t="str">
        <f ca="1">IF(ISTEXT(Table110111213234567891011121314[[#This Row],[Records Reviewed]])," ",X80/Table110111213234567891011121314[[#This Row],[Records Reviewed]])</f>
        <v xml:space="preserve"> </v>
      </c>
      <c r="K80" s="8" t="str">
        <f ca="1">IF(ISTEXT(Table110111213234567891011121314[[#This Row],[Records Reviewed]])," ",Y80/Table110111213234567891011121314[[#This Row],[Records Reviewed]])</f>
        <v xml:space="preserve"> </v>
      </c>
      <c r="L80" s="8" t="str">
        <f ca="1">IF(ISTEXT(Table110111213234567891011121314[[#This Row],[Records Reviewed]])," ",Z80/Table110111213234567891011121314[[#This Row],[Records Reviewed]])</f>
        <v xml:space="preserve"> </v>
      </c>
      <c r="M80" s="24" t="str">
        <f ca="1">IF(ISTEXT(Table110111213234567891011121314[[#This Row],[Records Reviewed]])," ",AA80/Table110111213234567891011121314[[#This Row],[Records Reviewed]])</f>
        <v xml:space="preserve"> </v>
      </c>
      <c r="N80" s="52" t="str">
        <f>IF(R80=0," ",IF(ISNONTEXT(Table110111213234567891011121314[[#This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IF(ISTEXT(Table110111213234567891011121314[[#This Row],[Records Reviewed]])," ",T81/Table110111213234567891011121314[[#This Row],[Records Reviewed]])</f>
        <v xml:space="preserve"> </v>
      </c>
      <c r="G81" s="8" t="str">
        <f ca="1">IF(ISTEXT(Table110111213234567891011121314[[#This Row],[Records Reviewed]])," ",U81/Table110111213234567891011121314[[#This Row],[Records Reviewed]])</f>
        <v xml:space="preserve"> </v>
      </c>
      <c r="H81" s="8" t="str">
        <f ca="1">IF(ISTEXT(Table110111213234567891011121314[[#This Row],[Records Reviewed]])," ",V81/Table110111213234567891011121314[[#This Row],[Records Reviewed]])</f>
        <v xml:space="preserve"> </v>
      </c>
      <c r="I81" s="8" t="str">
        <f ca="1">IF(ISTEXT(Table110111213234567891011121314[[#This Row],[Records Reviewed]])," ",W81/Table110111213234567891011121314[[#This Row],[Records Reviewed]])</f>
        <v xml:space="preserve"> </v>
      </c>
      <c r="J81" s="8" t="str">
        <f ca="1">IF(ISTEXT(Table110111213234567891011121314[[#This Row],[Records Reviewed]])," ",X81/Table110111213234567891011121314[[#This Row],[Records Reviewed]])</f>
        <v xml:space="preserve"> </v>
      </c>
      <c r="K81" s="8" t="str">
        <f ca="1">IF(ISTEXT(Table110111213234567891011121314[[#This Row],[Records Reviewed]])," ",Y81/Table110111213234567891011121314[[#This Row],[Records Reviewed]])</f>
        <v xml:space="preserve"> </v>
      </c>
      <c r="L81" s="8" t="str">
        <f ca="1">IF(ISTEXT(Table110111213234567891011121314[[#This Row],[Records Reviewed]])," ",Z81/Table110111213234567891011121314[[#This Row],[Records Reviewed]])</f>
        <v xml:space="preserve"> </v>
      </c>
      <c r="M81" s="24" t="str">
        <f ca="1">IF(ISTEXT(Table110111213234567891011121314[[#This Row],[Records Reviewed]])," ",AA81/Table110111213234567891011121314[[#This Row],[Records Reviewed]])</f>
        <v xml:space="preserve"> </v>
      </c>
      <c r="N81" s="52" t="str">
        <f>IF(R81=0," ",IF(ISNONTEXT(Table110111213234567891011121314[[#This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IF(ISTEXT(Table110111213234567891011121314[[#This Row],[Records Reviewed]])," ",T82/Table110111213234567891011121314[[#This Row],[Records Reviewed]])</f>
        <v xml:space="preserve"> </v>
      </c>
      <c r="G82" s="8" t="str">
        <f ca="1">IF(ISTEXT(Table110111213234567891011121314[[#This Row],[Records Reviewed]])," ",U82/Table110111213234567891011121314[[#This Row],[Records Reviewed]])</f>
        <v xml:space="preserve"> </v>
      </c>
      <c r="H82" s="8" t="str">
        <f ca="1">IF(ISTEXT(Table110111213234567891011121314[[#This Row],[Records Reviewed]])," ",V82/Table110111213234567891011121314[[#This Row],[Records Reviewed]])</f>
        <v xml:space="preserve"> </v>
      </c>
      <c r="I82" s="8" t="str">
        <f ca="1">IF(ISTEXT(Table110111213234567891011121314[[#This Row],[Records Reviewed]])," ",W82/Table110111213234567891011121314[[#This Row],[Records Reviewed]])</f>
        <v xml:space="preserve"> </v>
      </c>
      <c r="J82" s="8" t="str">
        <f ca="1">IF(ISTEXT(Table110111213234567891011121314[[#This Row],[Records Reviewed]])," ",X82/Table110111213234567891011121314[[#This Row],[Records Reviewed]])</f>
        <v xml:space="preserve"> </v>
      </c>
      <c r="K82" s="8" t="str">
        <f ca="1">IF(ISTEXT(Table110111213234567891011121314[[#This Row],[Records Reviewed]])," ",Y82/Table110111213234567891011121314[[#This Row],[Records Reviewed]])</f>
        <v xml:space="preserve"> </v>
      </c>
      <c r="L82" s="8" t="str">
        <f ca="1">IF(ISTEXT(Table110111213234567891011121314[[#This Row],[Records Reviewed]])," ",Z82/Table110111213234567891011121314[[#This Row],[Records Reviewed]])</f>
        <v xml:space="preserve"> </v>
      </c>
      <c r="M82" s="24" t="str">
        <f ca="1">IF(ISTEXT(Table110111213234567891011121314[[#This Row],[Records Reviewed]])," ",AA82/Table110111213234567891011121314[[#This Row],[Records Reviewed]])</f>
        <v xml:space="preserve"> </v>
      </c>
      <c r="N82" s="52" t="str">
        <f>IF(R82=0," ",IF(ISNONTEXT(Table110111213234567891011121314[[#This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IF(ISTEXT(Table110111213234567891011121314[[#This Row],[Records Reviewed]])," ",T83/Table110111213234567891011121314[[#This Row],[Records Reviewed]])</f>
        <v xml:space="preserve"> </v>
      </c>
      <c r="G83" s="8" t="str">
        <f ca="1">IF(ISTEXT(Table110111213234567891011121314[[#This Row],[Records Reviewed]])," ",U83/Table110111213234567891011121314[[#This Row],[Records Reviewed]])</f>
        <v xml:space="preserve"> </v>
      </c>
      <c r="H83" s="8" t="str">
        <f ca="1">IF(ISTEXT(Table110111213234567891011121314[[#This Row],[Records Reviewed]])," ",V83/Table110111213234567891011121314[[#This Row],[Records Reviewed]])</f>
        <v xml:space="preserve"> </v>
      </c>
      <c r="I83" s="8" t="str">
        <f ca="1">IF(ISTEXT(Table110111213234567891011121314[[#This Row],[Records Reviewed]])," ",W83/Table110111213234567891011121314[[#This Row],[Records Reviewed]])</f>
        <v xml:space="preserve"> </v>
      </c>
      <c r="J83" s="8" t="str">
        <f ca="1">IF(ISTEXT(Table110111213234567891011121314[[#This Row],[Records Reviewed]])," ",X83/Table110111213234567891011121314[[#This Row],[Records Reviewed]])</f>
        <v xml:space="preserve"> </v>
      </c>
      <c r="K83" s="8" t="str">
        <f ca="1">IF(ISTEXT(Table110111213234567891011121314[[#This Row],[Records Reviewed]])," ",Y83/Table110111213234567891011121314[[#This Row],[Records Reviewed]])</f>
        <v xml:space="preserve"> </v>
      </c>
      <c r="L83" s="8" t="str">
        <f ca="1">IF(ISTEXT(Table110111213234567891011121314[[#This Row],[Records Reviewed]])," ",Z83/Table110111213234567891011121314[[#This Row],[Records Reviewed]])</f>
        <v xml:space="preserve"> </v>
      </c>
      <c r="M83" s="24" t="str">
        <f ca="1">IF(ISTEXT(Table110111213234567891011121314[[#This Row],[Records Reviewed]])," ",AA83/Table110111213234567891011121314[[#This Row],[Records Reviewed]])</f>
        <v xml:space="preserve"> </v>
      </c>
      <c r="N83" s="52" t="str">
        <f>IF(R83=0," ",IF(ISNONTEXT(Table110111213234567891011121314[[#This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IF(ISTEXT(Table110111213234567891011121314[[#This Row],[Records Reviewed]])," ",T84/Table110111213234567891011121314[[#This Row],[Records Reviewed]])</f>
        <v xml:space="preserve"> </v>
      </c>
      <c r="G84" s="8" t="str">
        <f ca="1">IF(ISTEXT(Table110111213234567891011121314[[#This Row],[Records Reviewed]])," ",U84/Table110111213234567891011121314[[#This Row],[Records Reviewed]])</f>
        <v xml:space="preserve"> </v>
      </c>
      <c r="H84" s="8" t="str">
        <f ca="1">IF(ISTEXT(Table110111213234567891011121314[[#This Row],[Records Reviewed]])," ",V84/Table110111213234567891011121314[[#This Row],[Records Reviewed]])</f>
        <v xml:space="preserve"> </v>
      </c>
      <c r="I84" s="8" t="str">
        <f ca="1">IF(ISTEXT(Table110111213234567891011121314[[#This Row],[Records Reviewed]])," ",W84/Table110111213234567891011121314[[#This Row],[Records Reviewed]])</f>
        <v xml:space="preserve"> </v>
      </c>
      <c r="J84" s="8" t="str">
        <f ca="1">IF(ISTEXT(Table110111213234567891011121314[[#This Row],[Records Reviewed]])," ",X84/Table110111213234567891011121314[[#This Row],[Records Reviewed]])</f>
        <v xml:space="preserve"> </v>
      </c>
      <c r="K84" s="8" t="str">
        <f ca="1">IF(ISTEXT(Table110111213234567891011121314[[#This Row],[Records Reviewed]])," ",Y84/Table110111213234567891011121314[[#This Row],[Records Reviewed]])</f>
        <v xml:space="preserve"> </v>
      </c>
      <c r="L84" s="8" t="str">
        <f ca="1">IF(ISTEXT(Table110111213234567891011121314[[#This Row],[Records Reviewed]])," ",Z84/Table110111213234567891011121314[[#This Row],[Records Reviewed]])</f>
        <v xml:space="preserve"> </v>
      </c>
      <c r="M84" s="24" t="str">
        <f ca="1">IF(ISTEXT(Table110111213234567891011121314[[#This Row],[Records Reviewed]])," ",AA84/Table110111213234567891011121314[[#This Row],[Records Reviewed]])</f>
        <v xml:space="preserve"> </v>
      </c>
      <c r="N84" s="52" t="str">
        <f>IF(R84=0," ",IF(ISNONTEXT(Table110111213234567891011121314[[#This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IF(ISTEXT(Table110111213234567891011121314[[#This Row],[Records Reviewed]])," ",T85/Table110111213234567891011121314[[#This Row],[Records Reviewed]])</f>
        <v xml:space="preserve"> </v>
      </c>
      <c r="G85" s="8" t="str">
        <f ca="1">IF(ISTEXT(Table110111213234567891011121314[[#This Row],[Records Reviewed]])," ",U85/Table110111213234567891011121314[[#This Row],[Records Reviewed]])</f>
        <v xml:space="preserve"> </v>
      </c>
      <c r="H85" s="8" t="str">
        <f ca="1">IF(ISTEXT(Table110111213234567891011121314[[#This Row],[Records Reviewed]])," ",V85/Table110111213234567891011121314[[#This Row],[Records Reviewed]])</f>
        <v xml:space="preserve"> </v>
      </c>
      <c r="I85" s="8" t="str">
        <f ca="1">IF(ISTEXT(Table110111213234567891011121314[[#This Row],[Records Reviewed]])," ",W85/Table110111213234567891011121314[[#This Row],[Records Reviewed]])</f>
        <v xml:space="preserve"> </v>
      </c>
      <c r="J85" s="8" t="str">
        <f ca="1">IF(ISTEXT(Table110111213234567891011121314[[#This Row],[Records Reviewed]])," ",X85/Table110111213234567891011121314[[#This Row],[Records Reviewed]])</f>
        <v xml:space="preserve"> </v>
      </c>
      <c r="K85" s="8" t="str">
        <f ca="1">IF(ISTEXT(Table110111213234567891011121314[[#This Row],[Records Reviewed]])," ",Y85/Table110111213234567891011121314[[#This Row],[Records Reviewed]])</f>
        <v xml:space="preserve"> </v>
      </c>
      <c r="L85" s="8" t="str">
        <f ca="1">IF(ISTEXT(Table110111213234567891011121314[[#This Row],[Records Reviewed]])," ",Z85/Table110111213234567891011121314[[#This Row],[Records Reviewed]])</f>
        <v xml:space="preserve"> </v>
      </c>
      <c r="M85" s="24" t="str">
        <f ca="1">IF(ISTEXT(Table110111213234567891011121314[[#This Row],[Records Reviewed]])," ",AA85/Table110111213234567891011121314[[#This Row],[Records Reviewed]])</f>
        <v xml:space="preserve"> </v>
      </c>
      <c r="N85" s="52" t="str">
        <f>IF(R85=0," ",IF(ISNONTEXT(Table110111213234567891011121314[[#This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IF(ISTEXT(Table110111213234567891011121314[[#This Row],[Records Reviewed]])," ",T86/Table110111213234567891011121314[[#This Row],[Records Reviewed]])</f>
        <v xml:space="preserve"> </v>
      </c>
      <c r="G86" s="8" t="str">
        <f ca="1">IF(ISTEXT(Table110111213234567891011121314[[#This Row],[Records Reviewed]])," ",U86/Table110111213234567891011121314[[#This Row],[Records Reviewed]])</f>
        <v xml:space="preserve"> </v>
      </c>
      <c r="H86" s="8" t="str">
        <f ca="1">IF(ISTEXT(Table110111213234567891011121314[[#This Row],[Records Reviewed]])," ",V86/Table110111213234567891011121314[[#This Row],[Records Reviewed]])</f>
        <v xml:space="preserve"> </v>
      </c>
      <c r="I86" s="8" t="str">
        <f ca="1">IF(ISTEXT(Table110111213234567891011121314[[#This Row],[Records Reviewed]])," ",W86/Table110111213234567891011121314[[#This Row],[Records Reviewed]])</f>
        <v xml:space="preserve"> </v>
      </c>
      <c r="J86" s="8" t="str">
        <f ca="1">IF(ISTEXT(Table110111213234567891011121314[[#This Row],[Records Reviewed]])," ",X86/Table110111213234567891011121314[[#This Row],[Records Reviewed]])</f>
        <v xml:space="preserve"> </v>
      </c>
      <c r="K86" s="8" t="str">
        <f ca="1">IF(ISTEXT(Table110111213234567891011121314[[#This Row],[Records Reviewed]])," ",Y86/Table110111213234567891011121314[[#This Row],[Records Reviewed]])</f>
        <v xml:space="preserve"> </v>
      </c>
      <c r="L86" s="8" t="str">
        <f ca="1">IF(ISTEXT(Table110111213234567891011121314[[#This Row],[Records Reviewed]])," ",Z86/Table110111213234567891011121314[[#This Row],[Records Reviewed]])</f>
        <v xml:space="preserve"> </v>
      </c>
      <c r="M86" s="24" t="str">
        <f ca="1">IF(ISTEXT(Table110111213234567891011121314[[#This Row],[Records Reviewed]])," ",AA86/Table110111213234567891011121314[[#This Row],[Records Reviewed]])</f>
        <v xml:space="preserve"> </v>
      </c>
      <c r="N86" s="52" t="str">
        <f>IF(R86=0," ",IF(ISNONTEXT(Table110111213234567891011121314[[#This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IF(ISTEXT(Table110111213234567891011121314[[#This Row],[Records Reviewed]])," ",T87/Table110111213234567891011121314[[#This Row],[Records Reviewed]])</f>
        <v xml:space="preserve"> </v>
      </c>
      <c r="G87" s="8" t="str">
        <f ca="1">IF(ISTEXT(Table110111213234567891011121314[[#This Row],[Records Reviewed]])," ",U87/Table110111213234567891011121314[[#This Row],[Records Reviewed]])</f>
        <v xml:space="preserve"> </v>
      </c>
      <c r="H87" s="8" t="str">
        <f ca="1">IF(ISTEXT(Table110111213234567891011121314[[#This Row],[Records Reviewed]])," ",V87/Table110111213234567891011121314[[#This Row],[Records Reviewed]])</f>
        <v xml:space="preserve"> </v>
      </c>
      <c r="I87" s="8" t="str">
        <f ca="1">IF(ISTEXT(Table110111213234567891011121314[[#This Row],[Records Reviewed]])," ",W87/Table110111213234567891011121314[[#This Row],[Records Reviewed]])</f>
        <v xml:space="preserve"> </v>
      </c>
      <c r="J87" s="8" t="str">
        <f ca="1">IF(ISTEXT(Table110111213234567891011121314[[#This Row],[Records Reviewed]])," ",X87/Table110111213234567891011121314[[#This Row],[Records Reviewed]])</f>
        <v xml:space="preserve"> </v>
      </c>
      <c r="K87" s="8" t="str">
        <f ca="1">IF(ISTEXT(Table110111213234567891011121314[[#This Row],[Records Reviewed]])," ",Y87/Table110111213234567891011121314[[#This Row],[Records Reviewed]])</f>
        <v xml:space="preserve"> </v>
      </c>
      <c r="L87" s="8" t="str">
        <f ca="1">IF(ISTEXT(Table110111213234567891011121314[[#This Row],[Records Reviewed]])," ",Z87/Table110111213234567891011121314[[#This Row],[Records Reviewed]])</f>
        <v xml:space="preserve"> </v>
      </c>
      <c r="M87" s="24" t="str">
        <f ca="1">IF(ISTEXT(Table110111213234567891011121314[[#This Row],[Records Reviewed]])," ",AA87/Table110111213234567891011121314[[#This Row],[Records Reviewed]])</f>
        <v xml:space="preserve"> </v>
      </c>
      <c r="N87" s="52" t="str">
        <f>IF(R87=0," ",IF(ISNONTEXT(Table110111213234567891011121314[[#This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IF(ISTEXT(Table110111213234567891011121314[[#This Row],[Records Reviewed]])," ",T88/Table110111213234567891011121314[[#This Row],[Records Reviewed]])</f>
        <v xml:space="preserve"> </v>
      </c>
      <c r="G88" s="8" t="str">
        <f ca="1">IF(ISTEXT(Table110111213234567891011121314[[#This Row],[Records Reviewed]])," ",U88/Table110111213234567891011121314[[#This Row],[Records Reviewed]])</f>
        <v xml:space="preserve"> </v>
      </c>
      <c r="H88" s="8" t="str">
        <f ca="1">IF(ISTEXT(Table110111213234567891011121314[[#This Row],[Records Reviewed]])," ",V88/Table110111213234567891011121314[[#This Row],[Records Reviewed]])</f>
        <v xml:space="preserve"> </v>
      </c>
      <c r="I88" s="8" t="str">
        <f ca="1">IF(ISTEXT(Table110111213234567891011121314[[#This Row],[Records Reviewed]])," ",W88/Table110111213234567891011121314[[#This Row],[Records Reviewed]])</f>
        <v xml:space="preserve"> </v>
      </c>
      <c r="J88" s="8" t="str">
        <f ca="1">IF(ISTEXT(Table110111213234567891011121314[[#This Row],[Records Reviewed]])," ",X88/Table110111213234567891011121314[[#This Row],[Records Reviewed]])</f>
        <v xml:space="preserve"> </v>
      </c>
      <c r="K88" s="8" t="str">
        <f ca="1">IF(ISTEXT(Table110111213234567891011121314[[#This Row],[Records Reviewed]])," ",Y88/Table110111213234567891011121314[[#This Row],[Records Reviewed]])</f>
        <v xml:space="preserve"> </v>
      </c>
      <c r="L88" s="8" t="str">
        <f ca="1">IF(ISTEXT(Table110111213234567891011121314[[#This Row],[Records Reviewed]])," ",Z88/Table110111213234567891011121314[[#This Row],[Records Reviewed]])</f>
        <v xml:space="preserve"> </v>
      </c>
      <c r="M88" s="24" t="str">
        <f ca="1">IF(ISTEXT(Table110111213234567891011121314[[#This Row],[Records Reviewed]])," ",AA88/Table110111213234567891011121314[[#This Row],[Records Reviewed]])</f>
        <v xml:space="preserve"> </v>
      </c>
      <c r="N88" s="52" t="str">
        <f>IF(R88=0," ",IF(ISNONTEXT(Table110111213234567891011121314[[#This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IF(ISTEXT(Table110111213234567891011121314[[#This Row],[Records Reviewed]])," ",T89/Table110111213234567891011121314[[#This Row],[Records Reviewed]])</f>
        <v xml:space="preserve"> </v>
      </c>
      <c r="G89" s="8" t="str">
        <f ca="1">IF(ISTEXT(Table110111213234567891011121314[[#This Row],[Records Reviewed]])," ",U89/Table110111213234567891011121314[[#This Row],[Records Reviewed]])</f>
        <v xml:space="preserve"> </v>
      </c>
      <c r="H89" s="8" t="str">
        <f ca="1">IF(ISTEXT(Table110111213234567891011121314[[#This Row],[Records Reviewed]])," ",V89/Table110111213234567891011121314[[#This Row],[Records Reviewed]])</f>
        <v xml:space="preserve"> </v>
      </c>
      <c r="I89" s="8" t="str">
        <f ca="1">IF(ISTEXT(Table110111213234567891011121314[[#This Row],[Records Reviewed]])," ",W89/Table110111213234567891011121314[[#This Row],[Records Reviewed]])</f>
        <v xml:space="preserve"> </v>
      </c>
      <c r="J89" s="8" t="str">
        <f ca="1">IF(ISTEXT(Table110111213234567891011121314[[#This Row],[Records Reviewed]])," ",X89/Table110111213234567891011121314[[#This Row],[Records Reviewed]])</f>
        <v xml:space="preserve"> </v>
      </c>
      <c r="K89" s="8" t="str">
        <f ca="1">IF(ISTEXT(Table110111213234567891011121314[[#This Row],[Records Reviewed]])," ",Y89/Table110111213234567891011121314[[#This Row],[Records Reviewed]])</f>
        <v xml:space="preserve"> </v>
      </c>
      <c r="L89" s="8" t="str">
        <f ca="1">IF(ISTEXT(Table110111213234567891011121314[[#This Row],[Records Reviewed]])," ",Z89/Table110111213234567891011121314[[#This Row],[Records Reviewed]])</f>
        <v xml:space="preserve"> </v>
      </c>
      <c r="M89" s="24" t="str">
        <f ca="1">IF(ISTEXT(Table110111213234567891011121314[[#This Row],[Records Reviewed]])," ",AA89/Table110111213234567891011121314[[#This Row],[Records Reviewed]])</f>
        <v xml:space="preserve"> </v>
      </c>
      <c r="N89" s="52" t="str">
        <f>IF(R89=0," ",IF(ISNONTEXT(Table110111213234567891011121314[[#This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IF(ISTEXT(Table110111213234567891011121314[[#This Row],[Records Reviewed]])," ",T90/Table110111213234567891011121314[[#This Row],[Records Reviewed]])</f>
        <v xml:space="preserve"> </v>
      </c>
      <c r="G90" s="8" t="str">
        <f ca="1">IF(ISTEXT(Table110111213234567891011121314[[#This Row],[Records Reviewed]])," ",U90/Table110111213234567891011121314[[#This Row],[Records Reviewed]])</f>
        <v xml:space="preserve"> </v>
      </c>
      <c r="H90" s="8" t="str">
        <f ca="1">IF(ISTEXT(Table110111213234567891011121314[[#This Row],[Records Reviewed]])," ",V90/Table110111213234567891011121314[[#This Row],[Records Reviewed]])</f>
        <v xml:space="preserve"> </v>
      </c>
      <c r="I90" s="8" t="str">
        <f ca="1">IF(ISTEXT(Table110111213234567891011121314[[#This Row],[Records Reviewed]])," ",W90/Table110111213234567891011121314[[#This Row],[Records Reviewed]])</f>
        <v xml:space="preserve"> </v>
      </c>
      <c r="J90" s="8" t="str">
        <f ca="1">IF(ISTEXT(Table110111213234567891011121314[[#This Row],[Records Reviewed]])," ",X90/Table110111213234567891011121314[[#This Row],[Records Reviewed]])</f>
        <v xml:space="preserve"> </v>
      </c>
      <c r="K90" s="8" t="str">
        <f ca="1">IF(ISTEXT(Table110111213234567891011121314[[#This Row],[Records Reviewed]])," ",Y90/Table110111213234567891011121314[[#This Row],[Records Reviewed]])</f>
        <v xml:space="preserve"> </v>
      </c>
      <c r="L90" s="8" t="str">
        <f ca="1">IF(ISTEXT(Table110111213234567891011121314[[#This Row],[Records Reviewed]])," ",Z90/Table110111213234567891011121314[[#This Row],[Records Reviewed]])</f>
        <v xml:space="preserve"> </v>
      </c>
      <c r="M90" s="24" t="str">
        <f ca="1">IF(ISTEXT(Table110111213234567891011121314[[#This Row],[Records Reviewed]])," ",AA90/Table110111213234567891011121314[[#This Row],[Records Reviewed]])</f>
        <v xml:space="preserve"> </v>
      </c>
      <c r="N90" s="52" t="str">
        <f>IF(R90=0," ",IF(ISNONTEXT(Table110111213234567891011121314[[#This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IF(ISTEXT(Table110111213234567891011121314[[#This Row],[Records Reviewed]])," ",T91/Table110111213234567891011121314[[#This Row],[Records Reviewed]])</f>
        <v xml:space="preserve"> </v>
      </c>
      <c r="G91" s="8" t="str">
        <f ca="1">IF(ISTEXT(Table110111213234567891011121314[[#This Row],[Records Reviewed]])," ",U91/Table110111213234567891011121314[[#This Row],[Records Reviewed]])</f>
        <v xml:space="preserve"> </v>
      </c>
      <c r="H91" s="8" t="str">
        <f ca="1">IF(ISTEXT(Table110111213234567891011121314[[#This Row],[Records Reviewed]])," ",V91/Table110111213234567891011121314[[#This Row],[Records Reviewed]])</f>
        <v xml:space="preserve"> </v>
      </c>
      <c r="I91" s="8" t="str">
        <f ca="1">IF(ISTEXT(Table110111213234567891011121314[[#This Row],[Records Reviewed]])," ",W91/Table110111213234567891011121314[[#This Row],[Records Reviewed]])</f>
        <v xml:space="preserve"> </v>
      </c>
      <c r="J91" s="8" t="str">
        <f ca="1">IF(ISTEXT(Table110111213234567891011121314[[#This Row],[Records Reviewed]])," ",X91/Table110111213234567891011121314[[#This Row],[Records Reviewed]])</f>
        <v xml:space="preserve"> </v>
      </c>
      <c r="K91" s="8" t="str">
        <f ca="1">IF(ISTEXT(Table110111213234567891011121314[[#This Row],[Records Reviewed]])," ",Y91/Table110111213234567891011121314[[#This Row],[Records Reviewed]])</f>
        <v xml:space="preserve"> </v>
      </c>
      <c r="L91" s="8" t="str">
        <f ca="1">IF(ISTEXT(Table110111213234567891011121314[[#This Row],[Records Reviewed]])," ",Z91/Table110111213234567891011121314[[#This Row],[Records Reviewed]])</f>
        <v xml:space="preserve"> </v>
      </c>
      <c r="M91" s="24" t="str">
        <f ca="1">IF(ISTEXT(Table110111213234567891011121314[[#This Row],[Records Reviewed]])," ",AA91/Table110111213234567891011121314[[#This Row],[Records Reviewed]])</f>
        <v xml:space="preserve"> </v>
      </c>
      <c r="N91" s="52" t="str">
        <f>IF(R91=0," ",IF(ISNONTEXT(Table110111213234567891011121314[[#This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IF(ISTEXT(Table110111213234567891011121314[[#This Row],[Records Reviewed]])," ",T92/Table110111213234567891011121314[[#This Row],[Records Reviewed]])</f>
        <v xml:space="preserve"> </v>
      </c>
      <c r="G92" s="8" t="str">
        <f ca="1">IF(ISTEXT(Table110111213234567891011121314[[#This Row],[Records Reviewed]])," ",U92/Table110111213234567891011121314[[#This Row],[Records Reviewed]])</f>
        <v xml:space="preserve"> </v>
      </c>
      <c r="H92" s="8" t="str">
        <f ca="1">IF(ISTEXT(Table110111213234567891011121314[[#This Row],[Records Reviewed]])," ",V92/Table110111213234567891011121314[[#This Row],[Records Reviewed]])</f>
        <v xml:space="preserve"> </v>
      </c>
      <c r="I92" s="8" t="str">
        <f ca="1">IF(ISTEXT(Table110111213234567891011121314[[#This Row],[Records Reviewed]])," ",W92/Table110111213234567891011121314[[#This Row],[Records Reviewed]])</f>
        <v xml:space="preserve"> </v>
      </c>
      <c r="J92" s="8" t="str">
        <f ca="1">IF(ISTEXT(Table110111213234567891011121314[[#This Row],[Records Reviewed]])," ",X92/Table110111213234567891011121314[[#This Row],[Records Reviewed]])</f>
        <v xml:space="preserve"> </v>
      </c>
      <c r="K92" s="8" t="str">
        <f ca="1">IF(ISTEXT(Table110111213234567891011121314[[#This Row],[Records Reviewed]])," ",Y92/Table110111213234567891011121314[[#This Row],[Records Reviewed]])</f>
        <v xml:space="preserve"> </v>
      </c>
      <c r="L92" s="8" t="str">
        <f ca="1">IF(ISTEXT(Table110111213234567891011121314[[#This Row],[Records Reviewed]])," ",Z92/Table110111213234567891011121314[[#This Row],[Records Reviewed]])</f>
        <v xml:space="preserve"> </v>
      </c>
      <c r="M92" s="24" t="str">
        <f ca="1">IF(ISTEXT(Table110111213234567891011121314[[#This Row],[Records Reviewed]])," ",AA92/Table110111213234567891011121314[[#This Row],[Records Reviewed]])</f>
        <v xml:space="preserve"> </v>
      </c>
      <c r="N92" s="52" t="str">
        <f>IF(R92=0," ",IF(ISNONTEXT(Table110111213234567891011121314[[#This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IF(ISTEXT(Table110111213234567891011121314[[#This Row],[Records Reviewed]])," ",T93/Table110111213234567891011121314[[#This Row],[Records Reviewed]])</f>
        <v xml:space="preserve"> </v>
      </c>
      <c r="G93" s="8" t="str">
        <f ca="1">IF(ISTEXT(Table110111213234567891011121314[[#This Row],[Records Reviewed]])," ",U93/Table110111213234567891011121314[[#This Row],[Records Reviewed]])</f>
        <v xml:space="preserve"> </v>
      </c>
      <c r="H93" s="8" t="str">
        <f ca="1">IF(ISTEXT(Table110111213234567891011121314[[#This Row],[Records Reviewed]])," ",V93/Table110111213234567891011121314[[#This Row],[Records Reviewed]])</f>
        <v xml:space="preserve"> </v>
      </c>
      <c r="I93" s="8" t="str">
        <f ca="1">IF(ISTEXT(Table110111213234567891011121314[[#This Row],[Records Reviewed]])," ",W93/Table110111213234567891011121314[[#This Row],[Records Reviewed]])</f>
        <v xml:space="preserve"> </v>
      </c>
      <c r="J93" s="8" t="str">
        <f ca="1">IF(ISTEXT(Table110111213234567891011121314[[#This Row],[Records Reviewed]])," ",X93/Table110111213234567891011121314[[#This Row],[Records Reviewed]])</f>
        <v xml:space="preserve"> </v>
      </c>
      <c r="K93" s="8" t="str">
        <f ca="1">IF(ISTEXT(Table110111213234567891011121314[[#This Row],[Records Reviewed]])," ",Y93/Table110111213234567891011121314[[#This Row],[Records Reviewed]])</f>
        <v xml:space="preserve"> </v>
      </c>
      <c r="L93" s="8" t="str">
        <f ca="1">IF(ISTEXT(Table110111213234567891011121314[[#This Row],[Records Reviewed]])," ",Z93/Table110111213234567891011121314[[#This Row],[Records Reviewed]])</f>
        <v xml:space="preserve"> </v>
      </c>
      <c r="M93" s="24" t="str">
        <f ca="1">IF(ISTEXT(Table110111213234567891011121314[[#This Row],[Records Reviewed]])," ",AA93/Table110111213234567891011121314[[#This Row],[Records Reviewed]])</f>
        <v xml:space="preserve"> </v>
      </c>
      <c r="N93" s="52" t="str">
        <f>IF(R93=0," ",IF(ISNONTEXT(Table110111213234567891011121314[[#This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IF(ISTEXT(Table110111213234567891011121314[[#This Row],[Records Reviewed]])," ",T94/Table110111213234567891011121314[[#This Row],[Records Reviewed]])</f>
        <v xml:space="preserve"> </v>
      </c>
      <c r="G94" s="8" t="str">
        <f ca="1">IF(ISTEXT(Table110111213234567891011121314[[#This Row],[Records Reviewed]])," ",U94/Table110111213234567891011121314[[#This Row],[Records Reviewed]])</f>
        <v xml:space="preserve"> </v>
      </c>
      <c r="H94" s="8" t="str">
        <f ca="1">IF(ISTEXT(Table110111213234567891011121314[[#This Row],[Records Reviewed]])," ",V94/Table110111213234567891011121314[[#This Row],[Records Reviewed]])</f>
        <v xml:space="preserve"> </v>
      </c>
      <c r="I94" s="8" t="str">
        <f ca="1">IF(ISTEXT(Table110111213234567891011121314[[#This Row],[Records Reviewed]])," ",W94/Table110111213234567891011121314[[#This Row],[Records Reviewed]])</f>
        <v xml:space="preserve"> </v>
      </c>
      <c r="J94" s="8" t="str">
        <f ca="1">IF(ISTEXT(Table110111213234567891011121314[[#This Row],[Records Reviewed]])," ",X94/Table110111213234567891011121314[[#This Row],[Records Reviewed]])</f>
        <v xml:space="preserve"> </v>
      </c>
      <c r="K94" s="8" t="str">
        <f ca="1">IF(ISTEXT(Table110111213234567891011121314[[#This Row],[Records Reviewed]])," ",Y94/Table110111213234567891011121314[[#This Row],[Records Reviewed]])</f>
        <v xml:space="preserve"> </v>
      </c>
      <c r="L94" s="8" t="str">
        <f ca="1">IF(ISTEXT(Table110111213234567891011121314[[#This Row],[Records Reviewed]])," ",Z94/Table110111213234567891011121314[[#This Row],[Records Reviewed]])</f>
        <v xml:space="preserve"> </v>
      </c>
      <c r="M94" s="24" t="str">
        <f ca="1">IF(ISTEXT(Table110111213234567891011121314[[#This Row],[Records Reviewed]])," ",AA94/Table110111213234567891011121314[[#This Row],[Records Reviewed]])</f>
        <v xml:space="preserve"> </v>
      </c>
      <c r="N94" s="52" t="str">
        <f>IF(R94=0," ",IF(ISNONTEXT(Table110111213234567891011121314[[#This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IF(ISTEXT(Table110111213234567891011121314[[#This Row],[Records Reviewed]])," ",T95/Table110111213234567891011121314[[#This Row],[Records Reviewed]])</f>
        <v xml:space="preserve"> </v>
      </c>
      <c r="G95" s="8" t="str">
        <f ca="1">IF(ISTEXT(Table110111213234567891011121314[[#This Row],[Records Reviewed]])," ",U95/Table110111213234567891011121314[[#This Row],[Records Reviewed]])</f>
        <v xml:space="preserve"> </v>
      </c>
      <c r="H95" s="8" t="str">
        <f ca="1">IF(ISTEXT(Table110111213234567891011121314[[#This Row],[Records Reviewed]])," ",V95/Table110111213234567891011121314[[#This Row],[Records Reviewed]])</f>
        <v xml:space="preserve"> </v>
      </c>
      <c r="I95" s="8" t="str">
        <f ca="1">IF(ISTEXT(Table110111213234567891011121314[[#This Row],[Records Reviewed]])," ",W95/Table110111213234567891011121314[[#This Row],[Records Reviewed]])</f>
        <v xml:space="preserve"> </v>
      </c>
      <c r="J95" s="8" t="str">
        <f ca="1">IF(ISTEXT(Table110111213234567891011121314[[#This Row],[Records Reviewed]])," ",X95/Table110111213234567891011121314[[#This Row],[Records Reviewed]])</f>
        <v xml:space="preserve"> </v>
      </c>
      <c r="K95" s="8" t="str">
        <f ca="1">IF(ISTEXT(Table110111213234567891011121314[[#This Row],[Records Reviewed]])," ",Y95/Table110111213234567891011121314[[#This Row],[Records Reviewed]])</f>
        <v xml:space="preserve"> </v>
      </c>
      <c r="L95" s="8" t="str">
        <f ca="1">IF(ISTEXT(Table110111213234567891011121314[[#This Row],[Records Reviewed]])," ",Z95/Table110111213234567891011121314[[#This Row],[Records Reviewed]])</f>
        <v xml:space="preserve"> </v>
      </c>
      <c r="M95" s="24" t="str">
        <f ca="1">IF(ISTEXT(Table110111213234567891011121314[[#This Row],[Records Reviewed]])," ",AA95/Table110111213234567891011121314[[#This Row],[Records Reviewed]])</f>
        <v xml:space="preserve"> </v>
      </c>
      <c r="N95" s="52" t="str">
        <f>IF(R95=0," ",IF(ISNONTEXT(Table110111213234567891011121314[[#This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IF(ISTEXT(Table110111213234567891011121314[[#This Row],[Records Reviewed]])," ",T96/Table110111213234567891011121314[[#This Row],[Records Reviewed]])</f>
        <v xml:space="preserve"> </v>
      </c>
      <c r="G96" s="8" t="str">
        <f ca="1">IF(ISTEXT(Table110111213234567891011121314[[#This Row],[Records Reviewed]])," ",U96/Table110111213234567891011121314[[#This Row],[Records Reviewed]])</f>
        <v xml:space="preserve"> </v>
      </c>
      <c r="H96" s="8" t="str">
        <f ca="1">IF(ISTEXT(Table110111213234567891011121314[[#This Row],[Records Reviewed]])," ",V96/Table110111213234567891011121314[[#This Row],[Records Reviewed]])</f>
        <v xml:space="preserve"> </v>
      </c>
      <c r="I96" s="8" t="str">
        <f ca="1">IF(ISTEXT(Table110111213234567891011121314[[#This Row],[Records Reviewed]])," ",W96/Table110111213234567891011121314[[#This Row],[Records Reviewed]])</f>
        <v xml:space="preserve"> </v>
      </c>
      <c r="J96" s="8" t="str">
        <f ca="1">IF(ISTEXT(Table110111213234567891011121314[[#This Row],[Records Reviewed]])," ",X96/Table110111213234567891011121314[[#This Row],[Records Reviewed]])</f>
        <v xml:space="preserve"> </v>
      </c>
      <c r="K96" s="8" t="str">
        <f ca="1">IF(ISTEXT(Table110111213234567891011121314[[#This Row],[Records Reviewed]])," ",Y96/Table110111213234567891011121314[[#This Row],[Records Reviewed]])</f>
        <v xml:space="preserve"> </v>
      </c>
      <c r="L96" s="8" t="str">
        <f ca="1">IF(ISTEXT(Table110111213234567891011121314[[#This Row],[Records Reviewed]])," ",Z96/Table110111213234567891011121314[[#This Row],[Records Reviewed]])</f>
        <v xml:space="preserve"> </v>
      </c>
      <c r="M96" s="24" t="str">
        <f ca="1">IF(ISTEXT(Table110111213234567891011121314[[#This Row],[Records Reviewed]])," ",AA96/Table110111213234567891011121314[[#This Row],[Records Reviewed]])</f>
        <v xml:space="preserve"> </v>
      </c>
      <c r="N96" s="52" t="str">
        <f>IF(R96=0," ",IF(ISNONTEXT(Table110111213234567891011121314[[#This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IF(ISTEXT(Table110111213234567891011121314[[#This Row],[Records Reviewed]])," ",T97/Table110111213234567891011121314[[#This Row],[Records Reviewed]])</f>
        <v xml:space="preserve"> </v>
      </c>
      <c r="G97" s="8" t="str">
        <f ca="1">IF(ISTEXT(Table110111213234567891011121314[[#This Row],[Records Reviewed]])," ",U97/Table110111213234567891011121314[[#This Row],[Records Reviewed]])</f>
        <v xml:space="preserve"> </v>
      </c>
      <c r="H97" s="8" t="str">
        <f ca="1">IF(ISTEXT(Table110111213234567891011121314[[#This Row],[Records Reviewed]])," ",V97/Table110111213234567891011121314[[#This Row],[Records Reviewed]])</f>
        <v xml:space="preserve"> </v>
      </c>
      <c r="I97" s="8" t="str">
        <f ca="1">IF(ISTEXT(Table110111213234567891011121314[[#This Row],[Records Reviewed]])," ",W97/Table110111213234567891011121314[[#This Row],[Records Reviewed]])</f>
        <v xml:space="preserve"> </v>
      </c>
      <c r="J97" s="8" t="str">
        <f ca="1">IF(ISTEXT(Table110111213234567891011121314[[#This Row],[Records Reviewed]])," ",X97/Table110111213234567891011121314[[#This Row],[Records Reviewed]])</f>
        <v xml:space="preserve"> </v>
      </c>
      <c r="K97" s="8" t="str">
        <f ca="1">IF(ISTEXT(Table110111213234567891011121314[[#This Row],[Records Reviewed]])," ",Y97/Table110111213234567891011121314[[#This Row],[Records Reviewed]])</f>
        <v xml:space="preserve"> </v>
      </c>
      <c r="L97" s="8" t="str">
        <f ca="1">IF(ISTEXT(Table110111213234567891011121314[[#This Row],[Records Reviewed]])," ",Z97/Table110111213234567891011121314[[#This Row],[Records Reviewed]])</f>
        <v xml:space="preserve"> </v>
      </c>
      <c r="M97" s="24" t="str">
        <f ca="1">IF(ISTEXT(Table110111213234567891011121314[[#This Row],[Records Reviewed]])," ",AA97/Table110111213234567891011121314[[#This Row],[Records Reviewed]])</f>
        <v xml:space="preserve"> </v>
      </c>
      <c r="N97" s="52" t="str">
        <f>IF(R97=0," ",IF(ISNONTEXT(Table110111213234567891011121314[[#This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IF(ISTEXT(Table110111213234567891011121314[[#This Row],[Records Reviewed]])," ",T98/Table110111213234567891011121314[[#This Row],[Records Reviewed]])</f>
        <v xml:space="preserve"> </v>
      </c>
      <c r="G98" s="8" t="str">
        <f ca="1">IF(ISTEXT(Table110111213234567891011121314[[#This Row],[Records Reviewed]])," ",U98/Table110111213234567891011121314[[#This Row],[Records Reviewed]])</f>
        <v xml:space="preserve"> </v>
      </c>
      <c r="H98" s="8" t="str">
        <f ca="1">IF(ISTEXT(Table110111213234567891011121314[[#This Row],[Records Reviewed]])," ",V98/Table110111213234567891011121314[[#This Row],[Records Reviewed]])</f>
        <v xml:space="preserve"> </v>
      </c>
      <c r="I98" s="8" t="str">
        <f ca="1">IF(ISTEXT(Table110111213234567891011121314[[#This Row],[Records Reviewed]])," ",W98/Table110111213234567891011121314[[#This Row],[Records Reviewed]])</f>
        <v xml:space="preserve"> </v>
      </c>
      <c r="J98" s="8" t="str">
        <f ca="1">IF(ISTEXT(Table110111213234567891011121314[[#This Row],[Records Reviewed]])," ",X98/Table110111213234567891011121314[[#This Row],[Records Reviewed]])</f>
        <v xml:space="preserve"> </v>
      </c>
      <c r="K98" s="8" t="str">
        <f ca="1">IF(ISTEXT(Table110111213234567891011121314[[#This Row],[Records Reviewed]])," ",Y98/Table110111213234567891011121314[[#This Row],[Records Reviewed]])</f>
        <v xml:space="preserve"> </v>
      </c>
      <c r="L98" s="8" t="str">
        <f ca="1">IF(ISTEXT(Table110111213234567891011121314[[#This Row],[Records Reviewed]])," ",Z98/Table110111213234567891011121314[[#This Row],[Records Reviewed]])</f>
        <v xml:space="preserve"> </v>
      </c>
      <c r="M98" s="24" t="str">
        <f ca="1">IF(ISTEXT(Table110111213234567891011121314[[#This Row],[Records Reviewed]])," ",AA98/Table110111213234567891011121314[[#This Row],[Records Reviewed]])</f>
        <v xml:space="preserve"> </v>
      </c>
      <c r="N98" s="52" t="str">
        <f>IF(R98=0," ",IF(ISNONTEXT(Table110111213234567891011121314[[#This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IF(ISTEXT(Table110111213234567891011121314[[#This Row],[Records Reviewed]])," ",T99/Table110111213234567891011121314[[#This Row],[Records Reviewed]])</f>
        <v xml:space="preserve"> </v>
      </c>
      <c r="G99" s="8" t="str">
        <f ca="1">IF(ISTEXT(Table110111213234567891011121314[[#This Row],[Records Reviewed]])," ",U99/Table110111213234567891011121314[[#This Row],[Records Reviewed]])</f>
        <v xml:space="preserve"> </v>
      </c>
      <c r="H99" s="8" t="str">
        <f ca="1">IF(ISTEXT(Table110111213234567891011121314[[#This Row],[Records Reviewed]])," ",V99/Table110111213234567891011121314[[#This Row],[Records Reviewed]])</f>
        <v xml:space="preserve"> </v>
      </c>
      <c r="I99" s="8" t="str">
        <f ca="1">IF(ISTEXT(Table110111213234567891011121314[[#This Row],[Records Reviewed]])," ",W99/Table110111213234567891011121314[[#This Row],[Records Reviewed]])</f>
        <v xml:space="preserve"> </v>
      </c>
      <c r="J99" s="8" t="str">
        <f ca="1">IF(ISTEXT(Table110111213234567891011121314[[#This Row],[Records Reviewed]])," ",X99/Table110111213234567891011121314[[#This Row],[Records Reviewed]])</f>
        <v xml:space="preserve"> </v>
      </c>
      <c r="K99" s="8" t="str">
        <f ca="1">IF(ISTEXT(Table110111213234567891011121314[[#This Row],[Records Reviewed]])," ",Y99/Table110111213234567891011121314[[#This Row],[Records Reviewed]])</f>
        <v xml:space="preserve"> </v>
      </c>
      <c r="L99" s="8" t="str">
        <f ca="1">IF(ISTEXT(Table110111213234567891011121314[[#This Row],[Records Reviewed]])," ",Z99/Table110111213234567891011121314[[#This Row],[Records Reviewed]])</f>
        <v xml:space="preserve"> </v>
      </c>
      <c r="M99" s="24" t="str">
        <f ca="1">IF(ISTEXT(Table110111213234567891011121314[[#This Row],[Records Reviewed]])," ",AA99/Table110111213234567891011121314[[#This Row],[Records Reviewed]])</f>
        <v xml:space="preserve"> </v>
      </c>
      <c r="N99" s="52" t="str">
        <f>IF(R99=0," ",IF(ISNONTEXT(Table110111213234567891011121314[[#This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IF(ISTEXT(Table110111213234567891011121314[[#This Row],[Records Reviewed]])," ",T100/Table110111213234567891011121314[[#This Row],[Records Reviewed]])</f>
        <v xml:space="preserve"> </v>
      </c>
      <c r="G100" s="8" t="str">
        <f ca="1">IF(ISTEXT(Table110111213234567891011121314[[#This Row],[Records Reviewed]])," ",U100/Table110111213234567891011121314[[#This Row],[Records Reviewed]])</f>
        <v xml:space="preserve"> </v>
      </c>
      <c r="H100" s="8" t="str">
        <f ca="1">IF(ISTEXT(Table110111213234567891011121314[[#This Row],[Records Reviewed]])," ",V100/Table110111213234567891011121314[[#This Row],[Records Reviewed]])</f>
        <v xml:space="preserve"> </v>
      </c>
      <c r="I100" s="8" t="str">
        <f ca="1">IF(ISTEXT(Table110111213234567891011121314[[#This Row],[Records Reviewed]])," ",W100/Table110111213234567891011121314[[#This Row],[Records Reviewed]])</f>
        <v xml:space="preserve"> </v>
      </c>
      <c r="J100" s="8" t="str">
        <f ca="1">IF(ISTEXT(Table110111213234567891011121314[[#This Row],[Records Reviewed]])," ",X100/Table110111213234567891011121314[[#This Row],[Records Reviewed]])</f>
        <v xml:space="preserve"> </v>
      </c>
      <c r="K100" s="8" t="str">
        <f ca="1">IF(ISTEXT(Table110111213234567891011121314[[#This Row],[Records Reviewed]])," ",Y100/Table110111213234567891011121314[[#This Row],[Records Reviewed]])</f>
        <v xml:space="preserve"> </v>
      </c>
      <c r="L100" s="8" t="str">
        <f ca="1">IF(ISTEXT(Table110111213234567891011121314[[#This Row],[Records Reviewed]])," ",Z100/Table110111213234567891011121314[[#This Row],[Records Reviewed]])</f>
        <v xml:space="preserve"> </v>
      </c>
      <c r="M100" s="24" t="str">
        <f ca="1">IF(ISTEXT(Table110111213234567891011121314[[#This Row],[Records Reviewed]])," ",AA100/Table110111213234567891011121314[[#This Row],[Records Reviewed]])</f>
        <v xml:space="preserve"> </v>
      </c>
      <c r="N100" s="52" t="str">
        <f>IF(R100=0," ",IF(ISNONTEXT(Table110111213234567891011121314[[#This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IF(ISTEXT(Table110111213234567891011121314[[#This Row],[Records Reviewed]])," ",T101/Table110111213234567891011121314[[#This Row],[Records Reviewed]])</f>
        <v xml:space="preserve"> </v>
      </c>
      <c r="G101" s="8" t="str">
        <f ca="1">IF(ISTEXT(Table110111213234567891011121314[[#This Row],[Records Reviewed]])," ",U101/Table110111213234567891011121314[[#This Row],[Records Reviewed]])</f>
        <v xml:space="preserve"> </v>
      </c>
      <c r="H101" s="8" t="str">
        <f ca="1">IF(ISTEXT(Table110111213234567891011121314[[#This Row],[Records Reviewed]])," ",V101/Table110111213234567891011121314[[#This Row],[Records Reviewed]])</f>
        <v xml:space="preserve"> </v>
      </c>
      <c r="I101" s="8" t="str">
        <f ca="1">IF(ISTEXT(Table110111213234567891011121314[[#This Row],[Records Reviewed]])," ",W101/Table110111213234567891011121314[[#This Row],[Records Reviewed]])</f>
        <v xml:space="preserve"> </v>
      </c>
      <c r="J101" s="8" t="str">
        <f ca="1">IF(ISTEXT(Table110111213234567891011121314[[#This Row],[Records Reviewed]])," ",X101/Table110111213234567891011121314[[#This Row],[Records Reviewed]])</f>
        <v xml:space="preserve"> </v>
      </c>
      <c r="K101" s="8" t="str">
        <f ca="1">IF(ISTEXT(Table110111213234567891011121314[[#This Row],[Records Reviewed]])," ",Y101/Table110111213234567891011121314[[#This Row],[Records Reviewed]])</f>
        <v xml:space="preserve"> </v>
      </c>
      <c r="L101" s="8" t="str">
        <f ca="1">IF(ISTEXT(Table110111213234567891011121314[[#This Row],[Records Reviewed]])," ",Z101/Table110111213234567891011121314[[#This Row],[Records Reviewed]])</f>
        <v xml:space="preserve"> </v>
      </c>
      <c r="M101" s="24" t="str">
        <f ca="1">IF(ISTEXT(Table110111213234567891011121314[[#This Row],[Records Reviewed]])," ",AA101/Table110111213234567891011121314[[#This Row],[Records Reviewed]])</f>
        <v xml:space="preserve"> </v>
      </c>
      <c r="N101" s="52" t="str">
        <f>IF(R101=0," ",IF(ISNONTEXT(Table110111213234567891011121314[[#This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IF(ISTEXT(Table110111213234567891011121314[[#This Row],[Records Reviewed]])," ",T102/Table110111213234567891011121314[[#This Row],[Records Reviewed]])</f>
        <v xml:space="preserve"> </v>
      </c>
      <c r="G102" s="8" t="str">
        <f ca="1">IF(ISTEXT(Table110111213234567891011121314[[#This Row],[Records Reviewed]])," ",U102/Table110111213234567891011121314[[#This Row],[Records Reviewed]])</f>
        <v xml:space="preserve"> </v>
      </c>
      <c r="H102" s="8" t="str">
        <f ca="1">IF(ISTEXT(Table110111213234567891011121314[[#This Row],[Records Reviewed]])," ",V102/Table110111213234567891011121314[[#This Row],[Records Reviewed]])</f>
        <v xml:space="preserve"> </v>
      </c>
      <c r="I102" s="8" t="str">
        <f ca="1">IF(ISTEXT(Table110111213234567891011121314[[#This Row],[Records Reviewed]])," ",W102/Table110111213234567891011121314[[#This Row],[Records Reviewed]])</f>
        <v xml:space="preserve"> </v>
      </c>
      <c r="J102" s="8" t="str">
        <f ca="1">IF(ISTEXT(Table110111213234567891011121314[[#This Row],[Records Reviewed]])," ",X102/Table110111213234567891011121314[[#This Row],[Records Reviewed]])</f>
        <v xml:space="preserve"> </v>
      </c>
      <c r="K102" s="8" t="str">
        <f ca="1">IF(ISTEXT(Table110111213234567891011121314[[#This Row],[Records Reviewed]])," ",Y102/Table110111213234567891011121314[[#This Row],[Records Reviewed]])</f>
        <v xml:space="preserve"> </v>
      </c>
      <c r="L102" s="8" t="str">
        <f ca="1">IF(ISTEXT(Table110111213234567891011121314[[#This Row],[Records Reviewed]])," ",Z102/Table110111213234567891011121314[[#This Row],[Records Reviewed]])</f>
        <v xml:space="preserve"> </v>
      </c>
      <c r="M102" s="24" t="str">
        <f ca="1">IF(ISTEXT(Table110111213234567891011121314[[#This Row],[Records Reviewed]])," ",AA102/Table110111213234567891011121314[[#This Row],[Records Reviewed]])</f>
        <v xml:space="preserve"> </v>
      </c>
      <c r="N102" s="52" t="str">
        <f>IF(R102=0," ",IF(ISNONTEXT(Table110111213234567891011121314[[#This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IF(ISTEXT(Table110111213234567891011121314[[#This Row],[Records Reviewed]])," ",T103/Table110111213234567891011121314[[#This Row],[Records Reviewed]])</f>
        <v xml:space="preserve"> </v>
      </c>
      <c r="G103" s="8" t="str">
        <f ca="1">IF(ISTEXT(Table110111213234567891011121314[[#This Row],[Records Reviewed]])," ",U103/Table110111213234567891011121314[[#This Row],[Records Reviewed]])</f>
        <v xml:space="preserve"> </v>
      </c>
      <c r="H103" s="8" t="str">
        <f ca="1">IF(ISTEXT(Table110111213234567891011121314[[#This Row],[Records Reviewed]])," ",V103/Table110111213234567891011121314[[#This Row],[Records Reviewed]])</f>
        <v xml:space="preserve"> </v>
      </c>
      <c r="I103" s="8" t="str">
        <f ca="1">IF(ISTEXT(Table110111213234567891011121314[[#This Row],[Records Reviewed]])," ",W103/Table110111213234567891011121314[[#This Row],[Records Reviewed]])</f>
        <v xml:space="preserve"> </v>
      </c>
      <c r="J103" s="8" t="str">
        <f ca="1">IF(ISTEXT(Table110111213234567891011121314[[#This Row],[Records Reviewed]])," ",X103/Table110111213234567891011121314[[#This Row],[Records Reviewed]])</f>
        <v xml:space="preserve"> </v>
      </c>
      <c r="K103" s="8" t="str">
        <f ca="1">IF(ISTEXT(Table110111213234567891011121314[[#This Row],[Records Reviewed]])," ",Y103/Table110111213234567891011121314[[#This Row],[Records Reviewed]])</f>
        <v xml:space="preserve"> </v>
      </c>
      <c r="L103" s="8" t="str">
        <f ca="1">IF(ISTEXT(Table110111213234567891011121314[[#This Row],[Records Reviewed]])," ",Z103/Table110111213234567891011121314[[#This Row],[Records Reviewed]])</f>
        <v xml:space="preserve"> </v>
      </c>
      <c r="M103" s="24" t="str">
        <f ca="1">IF(ISTEXT(Table110111213234567891011121314[[#This Row],[Records Reviewed]])," ",AA103/Table110111213234567891011121314[[#This Row],[Records Reviewed]])</f>
        <v xml:space="preserve"> </v>
      </c>
      <c r="N103" s="52" t="str">
        <f>IF(R103=0," ",IF(ISNONTEXT(Table110111213234567891011121314[[#This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IF(ISTEXT(Table110111213234567891011121314[[#This Row],[Records Reviewed]])," ",T104/Table110111213234567891011121314[[#This Row],[Records Reviewed]])</f>
        <v xml:space="preserve"> </v>
      </c>
      <c r="G104" s="8" t="str">
        <f ca="1">IF(ISTEXT(Table110111213234567891011121314[[#This Row],[Records Reviewed]])," ",U104/Table110111213234567891011121314[[#This Row],[Records Reviewed]])</f>
        <v xml:space="preserve"> </v>
      </c>
      <c r="H104" s="8" t="str">
        <f ca="1">IF(ISTEXT(Table110111213234567891011121314[[#This Row],[Records Reviewed]])," ",V104/Table110111213234567891011121314[[#This Row],[Records Reviewed]])</f>
        <v xml:space="preserve"> </v>
      </c>
      <c r="I104" s="8" t="str">
        <f ca="1">IF(ISTEXT(Table110111213234567891011121314[[#This Row],[Records Reviewed]])," ",W104/Table110111213234567891011121314[[#This Row],[Records Reviewed]])</f>
        <v xml:space="preserve"> </v>
      </c>
      <c r="J104" s="8" t="str">
        <f ca="1">IF(ISTEXT(Table110111213234567891011121314[[#This Row],[Records Reviewed]])," ",X104/Table110111213234567891011121314[[#This Row],[Records Reviewed]])</f>
        <v xml:space="preserve"> </v>
      </c>
      <c r="K104" s="8" t="str">
        <f ca="1">IF(ISTEXT(Table110111213234567891011121314[[#This Row],[Records Reviewed]])," ",Y104/Table110111213234567891011121314[[#This Row],[Records Reviewed]])</f>
        <v xml:space="preserve"> </v>
      </c>
      <c r="L104" s="8" t="str">
        <f ca="1">IF(ISTEXT(Table110111213234567891011121314[[#This Row],[Records Reviewed]])," ",Z104/Table110111213234567891011121314[[#This Row],[Records Reviewed]])</f>
        <v xml:space="preserve"> </v>
      </c>
      <c r="M104" s="24" t="str">
        <f ca="1">IF(ISTEXT(Table110111213234567891011121314[[#This Row],[Records Reviewed]])," ",AA104/Table110111213234567891011121314[[#This Row],[Records Reviewed]])</f>
        <v xml:space="preserve"> </v>
      </c>
      <c r="N104" s="52" t="str">
        <f>IF(R104=0," ",IF(ISNONTEXT(Table110111213234567891011121314[[#This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IF(ISTEXT(Table110111213234567891011121314[[#This Row],[Records Reviewed]])," ",T105/Table110111213234567891011121314[[#This Row],[Records Reviewed]])</f>
        <v xml:space="preserve"> </v>
      </c>
      <c r="G105" s="8" t="str">
        <f ca="1">IF(ISTEXT(Table110111213234567891011121314[[#This Row],[Records Reviewed]])," ",U105/Table110111213234567891011121314[[#This Row],[Records Reviewed]])</f>
        <v xml:space="preserve"> </v>
      </c>
      <c r="H105" s="8" t="str">
        <f ca="1">IF(ISTEXT(Table110111213234567891011121314[[#This Row],[Records Reviewed]])," ",V105/Table110111213234567891011121314[[#This Row],[Records Reviewed]])</f>
        <v xml:space="preserve"> </v>
      </c>
      <c r="I105" s="8" t="str">
        <f ca="1">IF(ISTEXT(Table110111213234567891011121314[[#This Row],[Records Reviewed]])," ",W105/Table110111213234567891011121314[[#This Row],[Records Reviewed]])</f>
        <v xml:space="preserve"> </v>
      </c>
      <c r="J105" s="8" t="str">
        <f ca="1">IF(ISTEXT(Table110111213234567891011121314[[#This Row],[Records Reviewed]])," ",X105/Table110111213234567891011121314[[#This Row],[Records Reviewed]])</f>
        <v xml:space="preserve"> </v>
      </c>
      <c r="K105" s="8" t="str">
        <f ca="1">IF(ISTEXT(Table110111213234567891011121314[[#This Row],[Records Reviewed]])," ",Y105/Table110111213234567891011121314[[#This Row],[Records Reviewed]])</f>
        <v xml:space="preserve"> </v>
      </c>
      <c r="L105" s="8" t="str">
        <f ca="1">IF(ISTEXT(Table110111213234567891011121314[[#This Row],[Records Reviewed]])," ",Z105/Table110111213234567891011121314[[#This Row],[Records Reviewed]])</f>
        <v xml:space="preserve"> </v>
      </c>
      <c r="M105" s="24" t="str">
        <f ca="1">IF(ISTEXT(Table110111213234567891011121314[[#This Row],[Records Reviewed]])," ",AA105/Table110111213234567891011121314[[#This Row],[Records Reviewed]])</f>
        <v xml:space="preserve"> </v>
      </c>
      <c r="N105" s="52" t="str">
        <f>IF(R105=0," ",IF(ISNONTEXT(Table110111213234567891011121314[[#This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IF(ISTEXT(Table110111213234567891011121314[[#This Row],[Records Reviewed]])," ",T106/Table110111213234567891011121314[[#This Row],[Records Reviewed]])</f>
        <v xml:space="preserve"> </v>
      </c>
      <c r="G106" s="8" t="str">
        <f ca="1">IF(ISTEXT(Table110111213234567891011121314[[#This Row],[Records Reviewed]])," ",U106/Table110111213234567891011121314[[#This Row],[Records Reviewed]])</f>
        <v xml:space="preserve"> </v>
      </c>
      <c r="H106" s="8" t="str">
        <f ca="1">IF(ISTEXT(Table110111213234567891011121314[[#This Row],[Records Reviewed]])," ",V106/Table110111213234567891011121314[[#This Row],[Records Reviewed]])</f>
        <v xml:space="preserve"> </v>
      </c>
      <c r="I106" s="8" t="str">
        <f ca="1">IF(ISTEXT(Table110111213234567891011121314[[#This Row],[Records Reviewed]])," ",W106/Table110111213234567891011121314[[#This Row],[Records Reviewed]])</f>
        <v xml:space="preserve"> </v>
      </c>
      <c r="J106" s="8" t="str">
        <f ca="1">IF(ISTEXT(Table110111213234567891011121314[[#This Row],[Records Reviewed]])," ",X106/Table110111213234567891011121314[[#This Row],[Records Reviewed]])</f>
        <v xml:space="preserve"> </v>
      </c>
      <c r="K106" s="8" t="str">
        <f ca="1">IF(ISTEXT(Table110111213234567891011121314[[#This Row],[Records Reviewed]])," ",Y106/Table110111213234567891011121314[[#This Row],[Records Reviewed]])</f>
        <v xml:space="preserve"> </v>
      </c>
      <c r="L106" s="8" t="str">
        <f ca="1">IF(ISTEXT(Table110111213234567891011121314[[#This Row],[Records Reviewed]])," ",Z106/Table110111213234567891011121314[[#This Row],[Records Reviewed]])</f>
        <v xml:space="preserve"> </v>
      </c>
      <c r="M106" s="24" t="str">
        <f ca="1">IF(ISTEXT(Table110111213234567891011121314[[#This Row],[Records Reviewed]])," ",AA106/Table110111213234567891011121314[[#This Row],[Records Reviewed]])</f>
        <v xml:space="preserve"> </v>
      </c>
      <c r="N106" s="52" t="str">
        <f>IF(R106=0," ",IF(ISNONTEXT(Table110111213234567891011121314[[#This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IF(ISTEXT(Table110111213234567891011121314[[#This Row],[Records Reviewed]])," ",T107/Table110111213234567891011121314[[#This Row],[Records Reviewed]])</f>
        <v xml:space="preserve"> </v>
      </c>
      <c r="G107" s="8" t="str">
        <f ca="1">IF(ISTEXT(Table110111213234567891011121314[[#This Row],[Records Reviewed]])," ",U107/Table110111213234567891011121314[[#This Row],[Records Reviewed]])</f>
        <v xml:space="preserve"> </v>
      </c>
      <c r="H107" s="8" t="str">
        <f ca="1">IF(ISTEXT(Table110111213234567891011121314[[#This Row],[Records Reviewed]])," ",V107/Table110111213234567891011121314[[#This Row],[Records Reviewed]])</f>
        <v xml:space="preserve"> </v>
      </c>
      <c r="I107" s="8" t="str">
        <f ca="1">IF(ISTEXT(Table110111213234567891011121314[[#This Row],[Records Reviewed]])," ",W107/Table110111213234567891011121314[[#This Row],[Records Reviewed]])</f>
        <v xml:space="preserve"> </v>
      </c>
      <c r="J107" s="8" t="str">
        <f ca="1">IF(ISTEXT(Table110111213234567891011121314[[#This Row],[Records Reviewed]])," ",X107/Table110111213234567891011121314[[#This Row],[Records Reviewed]])</f>
        <v xml:space="preserve"> </v>
      </c>
      <c r="K107" s="8" t="str">
        <f ca="1">IF(ISTEXT(Table110111213234567891011121314[[#This Row],[Records Reviewed]])," ",Y107/Table110111213234567891011121314[[#This Row],[Records Reviewed]])</f>
        <v xml:space="preserve"> </v>
      </c>
      <c r="L107" s="8" t="str">
        <f ca="1">IF(ISTEXT(Table110111213234567891011121314[[#This Row],[Records Reviewed]])," ",Z107/Table110111213234567891011121314[[#This Row],[Records Reviewed]])</f>
        <v xml:space="preserve"> </v>
      </c>
      <c r="M107" s="24" t="str">
        <f ca="1">IF(ISTEXT(Table110111213234567891011121314[[#This Row],[Records Reviewed]])," ",AA107/Table110111213234567891011121314[[#This Row],[Records Reviewed]])</f>
        <v xml:space="preserve"> </v>
      </c>
      <c r="N107" s="52" t="str">
        <f>IF(R107=0," ",IF(ISNONTEXT(Table110111213234567891011121314[[#This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IF(ISTEXT(Table110111213234567891011121314[[#This Row],[Records Reviewed]])," ",T108/Table110111213234567891011121314[[#This Row],[Records Reviewed]])</f>
        <v xml:space="preserve"> </v>
      </c>
      <c r="G108" s="8" t="str">
        <f ca="1">IF(ISTEXT(Table110111213234567891011121314[[#This Row],[Records Reviewed]])," ",U108/Table110111213234567891011121314[[#This Row],[Records Reviewed]])</f>
        <v xml:space="preserve"> </v>
      </c>
      <c r="H108" s="8" t="str">
        <f ca="1">IF(ISTEXT(Table110111213234567891011121314[[#This Row],[Records Reviewed]])," ",V108/Table110111213234567891011121314[[#This Row],[Records Reviewed]])</f>
        <v xml:space="preserve"> </v>
      </c>
      <c r="I108" s="8" t="str">
        <f ca="1">IF(ISTEXT(Table110111213234567891011121314[[#This Row],[Records Reviewed]])," ",W108/Table110111213234567891011121314[[#This Row],[Records Reviewed]])</f>
        <v xml:space="preserve"> </v>
      </c>
      <c r="J108" s="8" t="str">
        <f ca="1">IF(ISTEXT(Table110111213234567891011121314[[#This Row],[Records Reviewed]])," ",X108/Table110111213234567891011121314[[#This Row],[Records Reviewed]])</f>
        <v xml:space="preserve"> </v>
      </c>
      <c r="K108" s="8" t="str">
        <f ca="1">IF(ISTEXT(Table110111213234567891011121314[[#This Row],[Records Reviewed]])," ",Y108/Table110111213234567891011121314[[#This Row],[Records Reviewed]])</f>
        <v xml:space="preserve"> </v>
      </c>
      <c r="L108" s="8" t="str">
        <f ca="1">IF(ISTEXT(Table110111213234567891011121314[[#This Row],[Records Reviewed]])," ",Z108/Table110111213234567891011121314[[#This Row],[Records Reviewed]])</f>
        <v xml:space="preserve"> </v>
      </c>
      <c r="M108" s="24" t="str">
        <f ca="1">IF(ISTEXT(Table110111213234567891011121314[[#This Row],[Records Reviewed]])," ",AA108/Table110111213234567891011121314[[#This Row],[Records Reviewed]])</f>
        <v xml:space="preserve"> </v>
      </c>
      <c r="N108" s="52" t="str">
        <f>IF(R108=0," ",IF(ISNONTEXT(Table110111213234567891011121314[[#This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IF(ISTEXT(Table110111213234567891011121314[[#This Row],[Records Reviewed]])," ",T109/Table110111213234567891011121314[[#This Row],[Records Reviewed]])</f>
        <v xml:space="preserve"> </v>
      </c>
      <c r="G109" s="8" t="str">
        <f ca="1">IF(ISTEXT(Table110111213234567891011121314[[#This Row],[Records Reviewed]])," ",U109/Table110111213234567891011121314[[#This Row],[Records Reviewed]])</f>
        <v xml:space="preserve"> </v>
      </c>
      <c r="H109" s="8" t="str">
        <f ca="1">IF(ISTEXT(Table110111213234567891011121314[[#This Row],[Records Reviewed]])," ",V109/Table110111213234567891011121314[[#This Row],[Records Reviewed]])</f>
        <v xml:space="preserve"> </v>
      </c>
      <c r="I109" s="8" t="str">
        <f ca="1">IF(ISTEXT(Table110111213234567891011121314[[#This Row],[Records Reviewed]])," ",W109/Table110111213234567891011121314[[#This Row],[Records Reviewed]])</f>
        <v xml:space="preserve"> </v>
      </c>
      <c r="J109" s="8" t="str">
        <f ca="1">IF(ISTEXT(Table110111213234567891011121314[[#This Row],[Records Reviewed]])," ",X109/Table110111213234567891011121314[[#This Row],[Records Reviewed]])</f>
        <v xml:space="preserve"> </v>
      </c>
      <c r="K109" s="8" t="str">
        <f ca="1">IF(ISTEXT(Table110111213234567891011121314[[#This Row],[Records Reviewed]])," ",Y109/Table110111213234567891011121314[[#This Row],[Records Reviewed]])</f>
        <v xml:space="preserve"> </v>
      </c>
      <c r="L109" s="8" t="str">
        <f ca="1">IF(ISTEXT(Table110111213234567891011121314[[#This Row],[Records Reviewed]])," ",Z109/Table110111213234567891011121314[[#This Row],[Records Reviewed]])</f>
        <v xml:space="preserve"> </v>
      </c>
      <c r="M109" s="24" t="str">
        <f ca="1">IF(ISTEXT(Table110111213234567891011121314[[#This Row],[Records Reviewed]])," ",AA109/Table110111213234567891011121314[[#This Row],[Records Reviewed]])</f>
        <v xml:space="preserve"> </v>
      </c>
      <c r="N109" s="52" t="str">
        <f>IF(R109=0," ",IF(ISNONTEXT(Table110111213234567891011121314[[#This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IF(ISTEXT(Table110111213234567891011121314[[#This Row],[Records Reviewed]])," ",T110/Table110111213234567891011121314[[#This Row],[Records Reviewed]])</f>
        <v xml:space="preserve"> </v>
      </c>
      <c r="G110" s="8" t="str">
        <f ca="1">IF(ISTEXT(Table110111213234567891011121314[[#This Row],[Records Reviewed]])," ",U110/Table110111213234567891011121314[[#This Row],[Records Reviewed]])</f>
        <v xml:space="preserve"> </v>
      </c>
      <c r="H110" s="8" t="str">
        <f ca="1">IF(ISTEXT(Table110111213234567891011121314[[#This Row],[Records Reviewed]])," ",V110/Table110111213234567891011121314[[#This Row],[Records Reviewed]])</f>
        <v xml:space="preserve"> </v>
      </c>
      <c r="I110" s="8" t="str">
        <f ca="1">IF(ISTEXT(Table110111213234567891011121314[[#This Row],[Records Reviewed]])," ",W110/Table110111213234567891011121314[[#This Row],[Records Reviewed]])</f>
        <v xml:space="preserve"> </v>
      </c>
      <c r="J110" s="8" t="str">
        <f ca="1">IF(ISTEXT(Table110111213234567891011121314[[#This Row],[Records Reviewed]])," ",X110/Table110111213234567891011121314[[#This Row],[Records Reviewed]])</f>
        <v xml:space="preserve"> </v>
      </c>
      <c r="K110" s="8" t="str">
        <f ca="1">IF(ISTEXT(Table110111213234567891011121314[[#This Row],[Records Reviewed]])," ",Y110/Table110111213234567891011121314[[#This Row],[Records Reviewed]])</f>
        <v xml:space="preserve"> </v>
      </c>
      <c r="L110" s="8" t="str">
        <f ca="1">IF(ISTEXT(Table110111213234567891011121314[[#This Row],[Records Reviewed]])," ",Z110/Table110111213234567891011121314[[#This Row],[Records Reviewed]])</f>
        <v xml:space="preserve"> </v>
      </c>
      <c r="M110" s="24" t="str">
        <f ca="1">IF(ISTEXT(Table110111213234567891011121314[[#This Row],[Records Reviewed]])," ",AA110/Table110111213234567891011121314[[#This Row],[Records Reviewed]])</f>
        <v xml:space="preserve"> </v>
      </c>
      <c r="N110" s="52" t="str">
        <f>IF(R110=0," ",IF(ISNONTEXT(Table110111213234567891011121314[[#This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IF(ISTEXT(Table110111213234567891011121314[[#This Row],[Records Reviewed]])," ",T111/Table110111213234567891011121314[[#This Row],[Records Reviewed]])</f>
        <v xml:space="preserve"> </v>
      </c>
      <c r="G111" s="8" t="str">
        <f ca="1">IF(ISTEXT(Table110111213234567891011121314[[#This Row],[Records Reviewed]])," ",U111/Table110111213234567891011121314[[#This Row],[Records Reviewed]])</f>
        <v xml:space="preserve"> </v>
      </c>
      <c r="H111" s="8" t="str">
        <f ca="1">IF(ISTEXT(Table110111213234567891011121314[[#This Row],[Records Reviewed]])," ",V111/Table110111213234567891011121314[[#This Row],[Records Reviewed]])</f>
        <v xml:space="preserve"> </v>
      </c>
      <c r="I111" s="8" t="str">
        <f ca="1">IF(ISTEXT(Table110111213234567891011121314[[#This Row],[Records Reviewed]])," ",W111/Table110111213234567891011121314[[#This Row],[Records Reviewed]])</f>
        <v xml:space="preserve"> </v>
      </c>
      <c r="J111" s="8" t="str">
        <f ca="1">IF(ISTEXT(Table110111213234567891011121314[[#This Row],[Records Reviewed]])," ",X111/Table110111213234567891011121314[[#This Row],[Records Reviewed]])</f>
        <v xml:space="preserve"> </v>
      </c>
      <c r="K111" s="8" t="str">
        <f ca="1">IF(ISTEXT(Table110111213234567891011121314[[#This Row],[Records Reviewed]])," ",Y111/Table110111213234567891011121314[[#This Row],[Records Reviewed]])</f>
        <v xml:space="preserve"> </v>
      </c>
      <c r="L111" s="8" t="str">
        <f ca="1">IF(ISTEXT(Table110111213234567891011121314[[#This Row],[Records Reviewed]])," ",Z111/Table110111213234567891011121314[[#This Row],[Records Reviewed]])</f>
        <v xml:space="preserve"> </v>
      </c>
      <c r="M111" s="24" t="str">
        <f ca="1">IF(ISTEXT(Table110111213234567891011121314[[#This Row],[Records Reviewed]])," ",AA111/Table110111213234567891011121314[[#This Row],[Records Reviewed]])</f>
        <v xml:space="preserve"> </v>
      </c>
      <c r="N111" s="52" t="str">
        <f>IF(R111=0," ",IF(ISNONTEXT(Table110111213234567891011121314[[#This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IF(ISTEXT(Table110111213234567891011121314[[#This Row],[Records Reviewed]])," ",T112/Table110111213234567891011121314[[#This Row],[Records Reviewed]])</f>
        <v xml:space="preserve"> </v>
      </c>
      <c r="G112" s="8" t="str">
        <f ca="1">IF(ISTEXT(Table110111213234567891011121314[[#This Row],[Records Reviewed]])," ",U112/Table110111213234567891011121314[[#This Row],[Records Reviewed]])</f>
        <v xml:space="preserve"> </v>
      </c>
      <c r="H112" s="8" t="str">
        <f ca="1">IF(ISTEXT(Table110111213234567891011121314[[#This Row],[Records Reviewed]])," ",V112/Table110111213234567891011121314[[#This Row],[Records Reviewed]])</f>
        <v xml:space="preserve"> </v>
      </c>
      <c r="I112" s="8" t="str">
        <f ca="1">IF(ISTEXT(Table110111213234567891011121314[[#This Row],[Records Reviewed]])," ",W112/Table110111213234567891011121314[[#This Row],[Records Reviewed]])</f>
        <v xml:space="preserve"> </v>
      </c>
      <c r="J112" s="8" t="str">
        <f ca="1">IF(ISTEXT(Table110111213234567891011121314[[#This Row],[Records Reviewed]])," ",X112/Table110111213234567891011121314[[#This Row],[Records Reviewed]])</f>
        <v xml:space="preserve"> </v>
      </c>
      <c r="K112" s="8" t="str">
        <f ca="1">IF(ISTEXT(Table110111213234567891011121314[[#This Row],[Records Reviewed]])," ",Y112/Table110111213234567891011121314[[#This Row],[Records Reviewed]])</f>
        <v xml:space="preserve"> </v>
      </c>
      <c r="L112" s="8" t="str">
        <f ca="1">IF(ISTEXT(Table110111213234567891011121314[[#This Row],[Records Reviewed]])," ",Z112/Table110111213234567891011121314[[#This Row],[Records Reviewed]])</f>
        <v xml:space="preserve"> </v>
      </c>
      <c r="M112" s="24" t="str">
        <f ca="1">IF(ISTEXT(Table110111213234567891011121314[[#This Row],[Records Reviewed]])," ",AA112/Table110111213234567891011121314[[#This Row],[Records Reviewed]])</f>
        <v xml:space="preserve"> </v>
      </c>
      <c r="N112" s="52" t="str">
        <f>IF(R112=0," ",IF(ISNONTEXT(Table110111213234567891011121314[[#This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IF(ISTEXT(Table110111213234567891011121314[[#This Row],[Records Reviewed]])," ",T113/Table110111213234567891011121314[[#This Row],[Records Reviewed]])</f>
        <v xml:space="preserve"> </v>
      </c>
      <c r="G113" s="8" t="str">
        <f ca="1">IF(ISTEXT(Table110111213234567891011121314[[#This Row],[Records Reviewed]])," ",U113/Table110111213234567891011121314[[#This Row],[Records Reviewed]])</f>
        <v xml:space="preserve"> </v>
      </c>
      <c r="H113" s="8" t="str">
        <f ca="1">IF(ISTEXT(Table110111213234567891011121314[[#This Row],[Records Reviewed]])," ",V113/Table110111213234567891011121314[[#This Row],[Records Reviewed]])</f>
        <v xml:space="preserve"> </v>
      </c>
      <c r="I113" s="8" t="str">
        <f ca="1">IF(ISTEXT(Table110111213234567891011121314[[#This Row],[Records Reviewed]])," ",W113/Table110111213234567891011121314[[#This Row],[Records Reviewed]])</f>
        <v xml:space="preserve"> </v>
      </c>
      <c r="J113" s="8" t="str">
        <f ca="1">IF(ISTEXT(Table110111213234567891011121314[[#This Row],[Records Reviewed]])," ",X113/Table110111213234567891011121314[[#This Row],[Records Reviewed]])</f>
        <v xml:space="preserve"> </v>
      </c>
      <c r="K113" s="8" t="str">
        <f ca="1">IF(ISTEXT(Table110111213234567891011121314[[#This Row],[Records Reviewed]])," ",Y113/Table110111213234567891011121314[[#This Row],[Records Reviewed]])</f>
        <v xml:space="preserve"> </v>
      </c>
      <c r="L113" s="8" t="str">
        <f ca="1">IF(ISTEXT(Table110111213234567891011121314[[#This Row],[Records Reviewed]])," ",Z113/Table110111213234567891011121314[[#This Row],[Records Reviewed]])</f>
        <v xml:space="preserve"> </v>
      </c>
      <c r="M113" s="24" t="str">
        <f ca="1">IF(ISTEXT(Table110111213234567891011121314[[#This Row],[Records Reviewed]])," ",AA113/Table110111213234567891011121314[[#This Row],[Records Reviewed]])</f>
        <v xml:space="preserve"> </v>
      </c>
      <c r="N113" s="52" t="str">
        <f>IF(R113=0," ",IF(ISNONTEXT(Table110111213234567891011121314[[#This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IF(ISTEXT(Table110111213234567891011121314[[#This Row],[Records Reviewed]])," ",T114/Table110111213234567891011121314[[#This Row],[Records Reviewed]])</f>
        <v xml:space="preserve"> </v>
      </c>
      <c r="G114" s="8" t="str">
        <f ca="1">IF(ISTEXT(Table110111213234567891011121314[[#This Row],[Records Reviewed]])," ",U114/Table110111213234567891011121314[[#This Row],[Records Reviewed]])</f>
        <v xml:space="preserve"> </v>
      </c>
      <c r="H114" s="8" t="str">
        <f ca="1">IF(ISTEXT(Table110111213234567891011121314[[#This Row],[Records Reviewed]])," ",V114/Table110111213234567891011121314[[#This Row],[Records Reviewed]])</f>
        <v xml:space="preserve"> </v>
      </c>
      <c r="I114" s="8" t="str">
        <f ca="1">IF(ISTEXT(Table110111213234567891011121314[[#This Row],[Records Reviewed]])," ",W114/Table110111213234567891011121314[[#This Row],[Records Reviewed]])</f>
        <v xml:space="preserve"> </v>
      </c>
      <c r="J114" s="8" t="str">
        <f ca="1">IF(ISTEXT(Table110111213234567891011121314[[#This Row],[Records Reviewed]])," ",X114/Table110111213234567891011121314[[#This Row],[Records Reviewed]])</f>
        <v xml:space="preserve"> </v>
      </c>
      <c r="K114" s="8" t="str">
        <f ca="1">IF(ISTEXT(Table110111213234567891011121314[[#This Row],[Records Reviewed]])," ",Y114/Table110111213234567891011121314[[#This Row],[Records Reviewed]])</f>
        <v xml:space="preserve"> </v>
      </c>
      <c r="L114" s="8" t="str">
        <f ca="1">IF(ISTEXT(Table110111213234567891011121314[[#This Row],[Records Reviewed]])," ",Z114/Table110111213234567891011121314[[#This Row],[Records Reviewed]])</f>
        <v xml:space="preserve"> </v>
      </c>
      <c r="M114" s="24" t="str">
        <f ca="1">IF(ISTEXT(Table110111213234567891011121314[[#This Row],[Records Reviewed]])," ",AA114/Table110111213234567891011121314[[#This Row],[Records Reviewed]])</f>
        <v xml:space="preserve"> </v>
      </c>
      <c r="N114" s="52" t="str">
        <f>IF(R114=0," ",IF(ISNONTEXT(Table110111213234567891011121314[[#This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IF(ISTEXT(Table110111213234567891011121314[[#This Row],[Records Reviewed]])," ",T115/Table110111213234567891011121314[[#This Row],[Records Reviewed]])</f>
        <v xml:space="preserve"> </v>
      </c>
      <c r="G115" s="8" t="str">
        <f ca="1">IF(ISTEXT(Table110111213234567891011121314[[#This Row],[Records Reviewed]])," ",U115/Table110111213234567891011121314[[#This Row],[Records Reviewed]])</f>
        <v xml:space="preserve"> </v>
      </c>
      <c r="H115" s="8" t="str">
        <f ca="1">IF(ISTEXT(Table110111213234567891011121314[[#This Row],[Records Reviewed]])," ",V115/Table110111213234567891011121314[[#This Row],[Records Reviewed]])</f>
        <v xml:space="preserve"> </v>
      </c>
      <c r="I115" s="8" t="str">
        <f ca="1">IF(ISTEXT(Table110111213234567891011121314[[#This Row],[Records Reviewed]])," ",W115/Table110111213234567891011121314[[#This Row],[Records Reviewed]])</f>
        <v xml:space="preserve"> </v>
      </c>
      <c r="J115" s="8" t="str">
        <f ca="1">IF(ISTEXT(Table110111213234567891011121314[[#This Row],[Records Reviewed]])," ",X115/Table110111213234567891011121314[[#This Row],[Records Reviewed]])</f>
        <v xml:space="preserve"> </v>
      </c>
      <c r="K115" s="8" t="str">
        <f ca="1">IF(ISTEXT(Table110111213234567891011121314[[#This Row],[Records Reviewed]])," ",Y115/Table110111213234567891011121314[[#This Row],[Records Reviewed]])</f>
        <v xml:space="preserve"> </v>
      </c>
      <c r="L115" s="8" t="str">
        <f ca="1">IF(ISTEXT(Table110111213234567891011121314[[#This Row],[Records Reviewed]])," ",Z115/Table110111213234567891011121314[[#This Row],[Records Reviewed]])</f>
        <v xml:space="preserve"> </v>
      </c>
      <c r="M115" s="24" t="str">
        <f ca="1">IF(ISTEXT(Table110111213234567891011121314[[#This Row],[Records Reviewed]])," ",AA115/Table110111213234567891011121314[[#This Row],[Records Reviewed]])</f>
        <v xml:space="preserve"> </v>
      </c>
      <c r="N115" s="52" t="str">
        <f>IF(R115=0," ",IF(ISNONTEXT(Table110111213234567891011121314[[#This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IF(ISTEXT(Table110111213234567891011121314[[#This Row],[Records Reviewed]])," ",T116/Table110111213234567891011121314[[#This Row],[Records Reviewed]])</f>
        <v xml:space="preserve"> </v>
      </c>
      <c r="G116" s="8" t="str">
        <f ca="1">IF(ISTEXT(Table110111213234567891011121314[[#This Row],[Records Reviewed]])," ",U116/Table110111213234567891011121314[[#This Row],[Records Reviewed]])</f>
        <v xml:space="preserve"> </v>
      </c>
      <c r="H116" s="8" t="str">
        <f ca="1">IF(ISTEXT(Table110111213234567891011121314[[#This Row],[Records Reviewed]])," ",V116/Table110111213234567891011121314[[#This Row],[Records Reviewed]])</f>
        <v xml:space="preserve"> </v>
      </c>
      <c r="I116" s="8" t="str">
        <f ca="1">IF(ISTEXT(Table110111213234567891011121314[[#This Row],[Records Reviewed]])," ",W116/Table110111213234567891011121314[[#This Row],[Records Reviewed]])</f>
        <v xml:space="preserve"> </v>
      </c>
      <c r="J116" s="8" t="str">
        <f ca="1">IF(ISTEXT(Table110111213234567891011121314[[#This Row],[Records Reviewed]])," ",X116/Table110111213234567891011121314[[#This Row],[Records Reviewed]])</f>
        <v xml:space="preserve"> </v>
      </c>
      <c r="K116" s="8" t="str">
        <f ca="1">IF(ISTEXT(Table110111213234567891011121314[[#This Row],[Records Reviewed]])," ",Y116/Table110111213234567891011121314[[#This Row],[Records Reviewed]])</f>
        <v xml:space="preserve"> </v>
      </c>
      <c r="L116" s="8" t="str">
        <f ca="1">IF(ISTEXT(Table110111213234567891011121314[[#This Row],[Records Reviewed]])," ",Z116/Table110111213234567891011121314[[#This Row],[Records Reviewed]])</f>
        <v xml:space="preserve"> </v>
      </c>
      <c r="M116" s="24" t="str">
        <f ca="1">IF(ISTEXT(Table110111213234567891011121314[[#This Row],[Records Reviewed]])," ",AA116/Table110111213234567891011121314[[#This Row],[Records Reviewed]])</f>
        <v xml:space="preserve"> </v>
      </c>
      <c r="N116" s="52" t="str">
        <f>IF(R116=0," ",IF(ISNONTEXT(Table110111213234567891011121314[[#This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IF(ISTEXT(Table110111213234567891011121314[[#This Row],[Records Reviewed]])," ",T117/Table110111213234567891011121314[[#This Row],[Records Reviewed]])</f>
        <v xml:space="preserve"> </v>
      </c>
      <c r="G117" s="8" t="str">
        <f ca="1">IF(ISTEXT(Table110111213234567891011121314[[#This Row],[Records Reviewed]])," ",U117/Table110111213234567891011121314[[#This Row],[Records Reviewed]])</f>
        <v xml:space="preserve"> </v>
      </c>
      <c r="H117" s="8" t="str">
        <f ca="1">IF(ISTEXT(Table110111213234567891011121314[[#This Row],[Records Reviewed]])," ",V117/Table110111213234567891011121314[[#This Row],[Records Reviewed]])</f>
        <v xml:space="preserve"> </v>
      </c>
      <c r="I117" s="8" t="str">
        <f ca="1">IF(ISTEXT(Table110111213234567891011121314[[#This Row],[Records Reviewed]])," ",W117/Table110111213234567891011121314[[#This Row],[Records Reviewed]])</f>
        <v xml:space="preserve"> </v>
      </c>
      <c r="J117" s="8" t="str">
        <f ca="1">IF(ISTEXT(Table110111213234567891011121314[[#This Row],[Records Reviewed]])," ",X117/Table110111213234567891011121314[[#This Row],[Records Reviewed]])</f>
        <v xml:space="preserve"> </v>
      </c>
      <c r="K117" s="8" t="str">
        <f ca="1">IF(ISTEXT(Table110111213234567891011121314[[#This Row],[Records Reviewed]])," ",Y117/Table110111213234567891011121314[[#This Row],[Records Reviewed]])</f>
        <v xml:space="preserve"> </v>
      </c>
      <c r="L117" s="8" t="str">
        <f ca="1">IF(ISTEXT(Table110111213234567891011121314[[#This Row],[Records Reviewed]])," ",Z117/Table110111213234567891011121314[[#This Row],[Records Reviewed]])</f>
        <v xml:space="preserve"> </v>
      </c>
      <c r="M117" s="24" t="str">
        <f ca="1">IF(ISTEXT(Table110111213234567891011121314[[#This Row],[Records Reviewed]])," ",AA117/Table110111213234567891011121314[[#This Row],[Records Reviewed]])</f>
        <v xml:space="preserve"> </v>
      </c>
      <c r="N117" s="52" t="str">
        <f>IF(R117=0," ",IF(ISNONTEXT(Table110111213234567891011121314[[#This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IF(ISTEXT(Table110111213234567891011121314[[#This Row],[Records Reviewed]])," ",T118/Table110111213234567891011121314[[#This Row],[Records Reviewed]])</f>
        <v xml:space="preserve"> </v>
      </c>
      <c r="G118" s="8" t="str">
        <f ca="1">IF(ISTEXT(Table110111213234567891011121314[[#This Row],[Records Reviewed]])," ",U118/Table110111213234567891011121314[[#This Row],[Records Reviewed]])</f>
        <v xml:space="preserve"> </v>
      </c>
      <c r="H118" s="8" t="str">
        <f ca="1">IF(ISTEXT(Table110111213234567891011121314[[#This Row],[Records Reviewed]])," ",V118/Table110111213234567891011121314[[#This Row],[Records Reviewed]])</f>
        <v xml:space="preserve"> </v>
      </c>
      <c r="I118" s="8" t="str">
        <f ca="1">IF(ISTEXT(Table110111213234567891011121314[[#This Row],[Records Reviewed]])," ",W118/Table110111213234567891011121314[[#This Row],[Records Reviewed]])</f>
        <v xml:space="preserve"> </v>
      </c>
      <c r="J118" s="8" t="str">
        <f ca="1">IF(ISTEXT(Table110111213234567891011121314[[#This Row],[Records Reviewed]])," ",X118/Table110111213234567891011121314[[#This Row],[Records Reviewed]])</f>
        <v xml:space="preserve"> </v>
      </c>
      <c r="K118" s="8" t="str">
        <f ca="1">IF(ISTEXT(Table110111213234567891011121314[[#This Row],[Records Reviewed]])," ",Y118/Table110111213234567891011121314[[#This Row],[Records Reviewed]])</f>
        <v xml:space="preserve"> </v>
      </c>
      <c r="L118" s="8" t="str">
        <f ca="1">IF(ISTEXT(Table110111213234567891011121314[[#This Row],[Records Reviewed]])," ",Z118/Table110111213234567891011121314[[#This Row],[Records Reviewed]])</f>
        <v xml:space="preserve"> </v>
      </c>
      <c r="M118" s="24" t="str">
        <f ca="1">IF(ISTEXT(Table110111213234567891011121314[[#This Row],[Records Reviewed]])," ",AA118/Table110111213234567891011121314[[#This Row],[Records Reviewed]])</f>
        <v xml:space="preserve"> </v>
      </c>
      <c r="N118" s="52" t="str">
        <f>IF(R118=0," ",IF(ISNONTEXT(Table110111213234567891011121314[[#This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IF(ISTEXT(Table110111213234567891011121314[[#This Row],[Records Reviewed]])," ",T119/Table110111213234567891011121314[[#This Row],[Records Reviewed]])</f>
        <v xml:space="preserve"> </v>
      </c>
      <c r="G119" s="8" t="str">
        <f ca="1">IF(ISTEXT(Table110111213234567891011121314[[#This Row],[Records Reviewed]])," ",U119/Table110111213234567891011121314[[#This Row],[Records Reviewed]])</f>
        <v xml:space="preserve"> </v>
      </c>
      <c r="H119" s="8" t="str">
        <f ca="1">IF(ISTEXT(Table110111213234567891011121314[[#This Row],[Records Reviewed]])," ",V119/Table110111213234567891011121314[[#This Row],[Records Reviewed]])</f>
        <v xml:space="preserve"> </v>
      </c>
      <c r="I119" s="8" t="str">
        <f ca="1">IF(ISTEXT(Table110111213234567891011121314[[#This Row],[Records Reviewed]])," ",W119/Table110111213234567891011121314[[#This Row],[Records Reviewed]])</f>
        <v xml:space="preserve"> </v>
      </c>
      <c r="J119" s="8" t="str">
        <f ca="1">IF(ISTEXT(Table110111213234567891011121314[[#This Row],[Records Reviewed]])," ",X119/Table110111213234567891011121314[[#This Row],[Records Reviewed]])</f>
        <v xml:space="preserve"> </v>
      </c>
      <c r="K119" s="8" t="str">
        <f ca="1">IF(ISTEXT(Table110111213234567891011121314[[#This Row],[Records Reviewed]])," ",Y119/Table110111213234567891011121314[[#This Row],[Records Reviewed]])</f>
        <v xml:space="preserve"> </v>
      </c>
      <c r="L119" s="8" t="str">
        <f ca="1">IF(ISTEXT(Table110111213234567891011121314[[#This Row],[Records Reviewed]])," ",Z119/Table110111213234567891011121314[[#This Row],[Records Reviewed]])</f>
        <v xml:space="preserve"> </v>
      </c>
      <c r="M119" s="24" t="str">
        <f ca="1">IF(ISTEXT(Table110111213234567891011121314[[#This Row],[Records Reviewed]])," ",AA119/Table110111213234567891011121314[[#This Row],[Records Reviewed]])</f>
        <v xml:space="preserve"> </v>
      </c>
      <c r="N119" s="52" t="str">
        <f>IF(R119=0," ",IF(ISNONTEXT(Table110111213234567891011121314[[#This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IF(ISTEXT(Table110111213234567891011121314[[#This Row],[Records Reviewed]])," ",T120/Table110111213234567891011121314[[#This Row],[Records Reviewed]])</f>
        <v xml:space="preserve"> </v>
      </c>
      <c r="G120" s="8" t="str">
        <f ca="1">IF(ISTEXT(Table110111213234567891011121314[[#This Row],[Records Reviewed]])," ",U120/Table110111213234567891011121314[[#This Row],[Records Reviewed]])</f>
        <v xml:space="preserve"> </v>
      </c>
      <c r="H120" s="8" t="str">
        <f ca="1">IF(ISTEXT(Table110111213234567891011121314[[#This Row],[Records Reviewed]])," ",V120/Table110111213234567891011121314[[#This Row],[Records Reviewed]])</f>
        <v xml:space="preserve"> </v>
      </c>
      <c r="I120" s="8" t="str">
        <f ca="1">IF(ISTEXT(Table110111213234567891011121314[[#This Row],[Records Reviewed]])," ",W120/Table110111213234567891011121314[[#This Row],[Records Reviewed]])</f>
        <v xml:space="preserve"> </v>
      </c>
      <c r="J120" s="8" t="str">
        <f ca="1">IF(ISTEXT(Table110111213234567891011121314[[#This Row],[Records Reviewed]])," ",X120/Table110111213234567891011121314[[#This Row],[Records Reviewed]])</f>
        <v xml:space="preserve"> </v>
      </c>
      <c r="K120" s="8" t="str">
        <f ca="1">IF(ISTEXT(Table110111213234567891011121314[[#This Row],[Records Reviewed]])," ",Y120/Table110111213234567891011121314[[#This Row],[Records Reviewed]])</f>
        <v xml:space="preserve"> </v>
      </c>
      <c r="L120" s="8" t="str">
        <f ca="1">IF(ISTEXT(Table110111213234567891011121314[[#This Row],[Records Reviewed]])," ",Z120/Table110111213234567891011121314[[#This Row],[Records Reviewed]])</f>
        <v xml:space="preserve"> </v>
      </c>
      <c r="M120" s="24" t="str">
        <f ca="1">IF(ISTEXT(Table110111213234567891011121314[[#This Row],[Records Reviewed]])," ",AA120/Table110111213234567891011121314[[#This Row],[Records Reviewed]])</f>
        <v xml:space="preserve"> </v>
      </c>
      <c r="N120" s="52" t="str">
        <f>IF(R120=0," ",IF(ISNONTEXT(Table110111213234567891011121314[[#This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IF(ISTEXT(Table110111213234567891011121314[[#This Row],[Records Reviewed]])," ",T121/Table110111213234567891011121314[[#This Row],[Records Reviewed]])</f>
        <v xml:space="preserve"> </v>
      </c>
      <c r="G121" s="8" t="str">
        <f ca="1">IF(ISTEXT(Table110111213234567891011121314[[#This Row],[Records Reviewed]])," ",U121/Table110111213234567891011121314[[#This Row],[Records Reviewed]])</f>
        <v xml:space="preserve"> </v>
      </c>
      <c r="H121" s="8" t="str">
        <f ca="1">IF(ISTEXT(Table110111213234567891011121314[[#This Row],[Records Reviewed]])," ",V121/Table110111213234567891011121314[[#This Row],[Records Reviewed]])</f>
        <v xml:space="preserve"> </v>
      </c>
      <c r="I121" s="8" t="str">
        <f ca="1">IF(ISTEXT(Table110111213234567891011121314[[#This Row],[Records Reviewed]])," ",W121/Table110111213234567891011121314[[#This Row],[Records Reviewed]])</f>
        <v xml:space="preserve"> </v>
      </c>
      <c r="J121" s="8" t="str">
        <f ca="1">IF(ISTEXT(Table110111213234567891011121314[[#This Row],[Records Reviewed]])," ",X121/Table110111213234567891011121314[[#This Row],[Records Reviewed]])</f>
        <v xml:space="preserve"> </v>
      </c>
      <c r="K121" s="8" t="str">
        <f ca="1">IF(ISTEXT(Table110111213234567891011121314[[#This Row],[Records Reviewed]])," ",Y121/Table110111213234567891011121314[[#This Row],[Records Reviewed]])</f>
        <v xml:space="preserve"> </v>
      </c>
      <c r="L121" s="8" t="str">
        <f ca="1">IF(ISTEXT(Table110111213234567891011121314[[#This Row],[Records Reviewed]])," ",Z121/Table110111213234567891011121314[[#This Row],[Records Reviewed]])</f>
        <v xml:space="preserve"> </v>
      </c>
      <c r="M121" s="24" t="str">
        <f ca="1">IF(ISTEXT(Table110111213234567891011121314[[#This Row],[Records Reviewed]])," ",AA121/Table110111213234567891011121314[[#This Row],[Records Reviewed]])</f>
        <v xml:space="preserve"> </v>
      </c>
      <c r="N121" s="52" t="str">
        <f>IF(R121=0," ",IF(ISNONTEXT(Table110111213234567891011121314[[#This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IF(ISTEXT(Table110111213234567891011121314[[#This Row],[Records Reviewed]])," ",T122/Table110111213234567891011121314[[#This Row],[Records Reviewed]])</f>
        <v xml:space="preserve"> </v>
      </c>
      <c r="G122" s="8" t="str">
        <f ca="1">IF(ISTEXT(Table110111213234567891011121314[[#This Row],[Records Reviewed]])," ",U122/Table110111213234567891011121314[[#This Row],[Records Reviewed]])</f>
        <v xml:space="preserve"> </v>
      </c>
      <c r="H122" s="8" t="str">
        <f ca="1">IF(ISTEXT(Table110111213234567891011121314[[#This Row],[Records Reviewed]])," ",V122/Table110111213234567891011121314[[#This Row],[Records Reviewed]])</f>
        <v xml:space="preserve"> </v>
      </c>
      <c r="I122" s="8" t="str">
        <f ca="1">IF(ISTEXT(Table110111213234567891011121314[[#This Row],[Records Reviewed]])," ",W122/Table110111213234567891011121314[[#This Row],[Records Reviewed]])</f>
        <v xml:space="preserve"> </v>
      </c>
      <c r="J122" s="8" t="str">
        <f ca="1">IF(ISTEXT(Table110111213234567891011121314[[#This Row],[Records Reviewed]])," ",X122/Table110111213234567891011121314[[#This Row],[Records Reviewed]])</f>
        <v xml:space="preserve"> </v>
      </c>
      <c r="K122" s="8" t="str">
        <f ca="1">IF(ISTEXT(Table110111213234567891011121314[[#This Row],[Records Reviewed]])," ",Y122/Table110111213234567891011121314[[#This Row],[Records Reviewed]])</f>
        <v xml:space="preserve"> </v>
      </c>
      <c r="L122" s="8" t="str">
        <f ca="1">IF(ISTEXT(Table110111213234567891011121314[[#This Row],[Records Reviewed]])," ",Z122/Table110111213234567891011121314[[#This Row],[Records Reviewed]])</f>
        <v xml:space="preserve"> </v>
      </c>
      <c r="M122" s="24" t="str">
        <f ca="1">IF(ISTEXT(Table110111213234567891011121314[[#This Row],[Records Reviewed]])," ",AA122/Table110111213234567891011121314[[#This Row],[Records Reviewed]])</f>
        <v xml:space="preserve"> </v>
      </c>
      <c r="N122" s="52" t="str">
        <f>IF(R122=0," ",IF(ISNONTEXT(Table110111213234567891011121314[[#This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IF(ISTEXT(Table110111213234567891011121314[[#This Row],[Records Reviewed]])," ",T123/Table110111213234567891011121314[[#This Row],[Records Reviewed]])</f>
        <v xml:space="preserve"> </v>
      </c>
      <c r="G123" s="8" t="str">
        <f ca="1">IF(ISTEXT(Table110111213234567891011121314[[#This Row],[Records Reviewed]])," ",U123/Table110111213234567891011121314[[#This Row],[Records Reviewed]])</f>
        <v xml:space="preserve"> </v>
      </c>
      <c r="H123" s="8" t="str">
        <f ca="1">IF(ISTEXT(Table110111213234567891011121314[[#This Row],[Records Reviewed]])," ",V123/Table110111213234567891011121314[[#This Row],[Records Reviewed]])</f>
        <v xml:space="preserve"> </v>
      </c>
      <c r="I123" s="8" t="str">
        <f ca="1">IF(ISTEXT(Table110111213234567891011121314[[#This Row],[Records Reviewed]])," ",W123/Table110111213234567891011121314[[#This Row],[Records Reviewed]])</f>
        <v xml:space="preserve"> </v>
      </c>
      <c r="J123" s="8" t="str">
        <f ca="1">IF(ISTEXT(Table110111213234567891011121314[[#This Row],[Records Reviewed]])," ",X123/Table110111213234567891011121314[[#This Row],[Records Reviewed]])</f>
        <v xml:space="preserve"> </v>
      </c>
      <c r="K123" s="8" t="str">
        <f ca="1">IF(ISTEXT(Table110111213234567891011121314[[#This Row],[Records Reviewed]])," ",Y123/Table110111213234567891011121314[[#This Row],[Records Reviewed]])</f>
        <v xml:space="preserve"> </v>
      </c>
      <c r="L123" s="8" t="str">
        <f ca="1">IF(ISTEXT(Table110111213234567891011121314[[#This Row],[Records Reviewed]])," ",Z123/Table110111213234567891011121314[[#This Row],[Records Reviewed]])</f>
        <v xml:space="preserve"> </v>
      </c>
      <c r="M123" s="24" t="str">
        <f ca="1">IF(ISTEXT(Table110111213234567891011121314[[#This Row],[Records Reviewed]])," ",AA123/Table110111213234567891011121314[[#This Row],[Records Reviewed]])</f>
        <v xml:space="preserve"> </v>
      </c>
      <c r="N123" s="52" t="str">
        <f>IF(R123=0," ",IF(ISNONTEXT(Table110111213234567891011121314[[#This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IF(ISTEXT(Table110111213234567891011121314[[#This Row],[Records Reviewed]])," ",T124/Table110111213234567891011121314[[#This Row],[Records Reviewed]])</f>
        <v xml:space="preserve"> </v>
      </c>
      <c r="G124" s="8" t="str">
        <f ca="1">IF(ISTEXT(Table110111213234567891011121314[[#This Row],[Records Reviewed]])," ",U124/Table110111213234567891011121314[[#This Row],[Records Reviewed]])</f>
        <v xml:space="preserve"> </v>
      </c>
      <c r="H124" s="8" t="str">
        <f ca="1">IF(ISTEXT(Table110111213234567891011121314[[#This Row],[Records Reviewed]])," ",V124/Table110111213234567891011121314[[#This Row],[Records Reviewed]])</f>
        <v xml:space="preserve"> </v>
      </c>
      <c r="I124" s="8" t="str">
        <f ca="1">IF(ISTEXT(Table110111213234567891011121314[[#This Row],[Records Reviewed]])," ",W124/Table110111213234567891011121314[[#This Row],[Records Reviewed]])</f>
        <v xml:space="preserve"> </v>
      </c>
      <c r="J124" s="8" t="str">
        <f ca="1">IF(ISTEXT(Table110111213234567891011121314[[#This Row],[Records Reviewed]])," ",X124/Table110111213234567891011121314[[#This Row],[Records Reviewed]])</f>
        <v xml:space="preserve"> </v>
      </c>
      <c r="K124" s="8" t="str">
        <f ca="1">IF(ISTEXT(Table110111213234567891011121314[[#This Row],[Records Reviewed]])," ",Y124/Table110111213234567891011121314[[#This Row],[Records Reviewed]])</f>
        <v xml:space="preserve"> </v>
      </c>
      <c r="L124" s="8" t="str">
        <f ca="1">IF(ISTEXT(Table110111213234567891011121314[[#This Row],[Records Reviewed]])," ",Z124/Table110111213234567891011121314[[#This Row],[Records Reviewed]])</f>
        <v xml:space="preserve"> </v>
      </c>
      <c r="M124" s="24" t="str">
        <f ca="1">IF(ISTEXT(Table110111213234567891011121314[[#This Row],[Records Reviewed]])," ",AA124/Table110111213234567891011121314[[#This Row],[Records Reviewed]])</f>
        <v xml:space="preserve"> </v>
      </c>
      <c r="N124" s="52" t="str">
        <f>IF(R124=0," ",IF(ISNONTEXT(Table110111213234567891011121314[[#This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IF(ISTEXT(Table110111213234567891011121314[[#This Row],[Records Reviewed]])," ",T125/Table110111213234567891011121314[[#This Row],[Records Reviewed]])</f>
        <v xml:space="preserve"> </v>
      </c>
      <c r="G125" s="8" t="str">
        <f ca="1">IF(ISTEXT(Table110111213234567891011121314[[#This Row],[Records Reviewed]])," ",U125/Table110111213234567891011121314[[#This Row],[Records Reviewed]])</f>
        <v xml:space="preserve"> </v>
      </c>
      <c r="H125" s="8" t="str">
        <f ca="1">IF(ISTEXT(Table110111213234567891011121314[[#This Row],[Records Reviewed]])," ",V125/Table110111213234567891011121314[[#This Row],[Records Reviewed]])</f>
        <v xml:space="preserve"> </v>
      </c>
      <c r="I125" s="8" t="str">
        <f ca="1">IF(ISTEXT(Table110111213234567891011121314[[#This Row],[Records Reviewed]])," ",W125/Table110111213234567891011121314[[#This Row],[Records Reviewed]])</f>
        <v xml:space="preserve"> </v>
      </c>
      <c r="J125" s="8" t="str">
        <f ca="1">IF(ISTEXT(Table110111213234567891011121314[[#This Row],[Records Reviewed]])," ",X125/Table110111213234567891011121314[[#This Row],[Records Reviewed]])</f>
        <v xml:space="preserve"> </v>
      </c>
      <c r="K125" s="8" t="str">
        <f ca="1">IF(ISTEXT(Table110111213234567891011121314[[#This Row],[Records Reviewed]])," ",Y125/Table110111213234567891011121314[[#This Row],[Records Reviewed]])</f>
        <v xml:space="preserve"> </v>
      </c>
      <c r="L125" s="8" t="str">
        <f ca="1">IF(ISTEXT(Table110111213234567891011121314[[#This Row],[Records Reviewed]])," ",Z125/Table110111213234567891011121314[[#This Row],[Records Reviewed]])</f>
        <v xml:space="preserve"> </v>
      </c>
      <c r="M125" s="24" t="str">
        <f ca="1">IF(ISTEXT(Table110111213234567891011121314[[#This Row],[Records Reviewed]])," ",AA125/Table110111213234567891011121314[[#This Row],[Records Reviewed]])</f>
        <v xml:space="preserve"> </v>
      </c>
      <c r="N125" s="52" t="str">
        <f>IF(R125=0," ",IF(ISNONTEXT(Table110111213234567891011121314[[#This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IF(ISTEXT(Table110111213234567891011121314[[#This Row],[Records Reviewed]])," ",T126/Table110111213234567891011121314[[#This Row],[Records Reviewed]])</f>
        <v xml:space="preserve"> </v>
      </c>
      <c r="G126" s="8" t="str">
        <f ca="1">IF(ISTEXT(Table110111213234567891011121314[[#This Row],[Records Reviewed]])," ",U126/Table110111213234567891011121314[[#This Row],[Records Reviewed]])</f>
        <v xml:space="preserve"> </v>
      </c>
      <c r="H126" s="8" t="str">
        <f ca="1">IF(ISTEXT(Table110111213234567891011121314[[#This Row],[Records Reviewed]])," ",V126/Table110111213234567891011121314[[#This Row],[Records Reviewed]])</f>
        <v xml:space="preserve"> </v>
      </c>
      <c r="I126" s="8" t="str">
        <f ca="1">IF(ISTEXT(Table110111213234567891011121314[[#This Row],[Records Reviewed]])," ",W126/Table110111213234567891011121314[[#This Row],[Records Reviewed]])</f>
        <v xml:space="preserve"> </v>
      </c>
      <c r="J126" s="8" t="str">
        <f ca="1">IF(ISTEXT(Table110111213234567891011121314[[#This Row],[Records Reviewed]])," ",X126/Table110111213234567891011121314[[#This Row],[Records Reviewed]])</f>
        <v xml:space="preserve"> </v>
      </c>
      <c r="K126" s="8" t="str">
        <f ca="1">IF(ISTEXT(Table110111213234567891011121314[[#This Row],[Records Reviewed]])," ",Y126/Table110111213234567891011121314[[#This Row],[Records Reviewed]])</f>
        <v xml:space="preserve"> </v>
      </c>
      <c r="L126" s="8" t="str">
        <f ca="1">IF(ISTEXT(Table110111213234567891011121314[[#This Row],[Records Reviewed]])," ",Z126/Table110111213234567891011121314[[#This Row],[Records Reviewed]])</f>
        <v xml:space="preserve"> </v>
      </c>
      <c r="M126" s="24" t="str">
        <f ca="1">IF(ISTEXT(Table110111213234567891011121314[[#This Row],[Records Reviewed]])," ",AA126/Table110111213234567891011121314[[#This Row],[Records Reviewed]])</f>
        <v xml:space="preserve"> </v>
      </c>
      <c r="N126" s="52" t="str">
        <f>IF(R126=0," ",IF(ISNONTEXT(Table110111213234567891011121314[[#This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IF(ISTEXT(Table110111213234567891011121314[[#This Row],[Records Reviewed]])," ",T127/Table110111213234567891011121314[[#This Row],[Records Reviewed]])</f>
        <v xml:space="preserve"> </v>
      </c>
      <c r="G127" s="8" t="str">
        <f ca="1">IF(ISTEXT(Table110111213234567891011121314[[#This Row],[Records Reviewed]])," ",U127/Table110111213234567891011121314[[#This Row],[Records Reviewed]])</f>
        <v xml:space="preserve"> </v>
      </c>
      <c r="H127" s="8" t="str">
        <f ca="1">IF(ISTEXT(Table110111213234567891011121314[[#This Row],[Records Reviewed]])," ",V127/Table110111213234567891011121314[[#This Row],[Records Reviewed]])</f>
        <v xml:space="preserve"> </v>
      </c>
      <c r="I127" s="8" t="str">
        <f ca="1">IF(ISTEXT(Table110111213234567891011121314[[#This Row],[Records Reviewed]])," ",W127/Table110111213234567891011121314[[#This Row],[Records Reviewed]])</f>
        <v xml:space="preserve"> </v>
      </c>
      <c r="J127" s="8" t="str">
        <f ca="1">IF(ISTEXT(Table110111213234567891011121314[[#This Row],[Records Reviewed]])," ",X127/Table110111213234567891011121314[[#This Row],[Records Reviewed]])</f>
        <v xml:space="preserve"> </v>
      </c>
      <c r="K127" s="8" t="str">
        <f ca="1">IF(ISTEXT(Table110111213234567891011121314[[#This Row],[Records Reviewed]])," ",Y127/Table110111213234567891011121314[[#This Row],[Records Reviewed]])</f>
        <v xml:space="preserve"> </v>
      </c>
      <c r="L127" s="8" t="str">
        <f ca="1">IF(ISTEXT(Table110111213234567891011121314[[#This Row],[Records Reviewed]])," ",Z127/Table110111213234567891011121314[[#This Row],[Records Reviewed]])</f>
        <v xml:space="preserve"> </v>
      </c>
      <c r="M127" s="24" t="str">
        <f ca="1">IF(ISTEXT(Table110111213234567891011121314[[#This Row],[Records Reviewed]])," ",AA127/Table110111213234567891011121314[[#This Row],[Records Reviewed]])</f>
        <v xml:space="preserve"> </v>
      </c>
      <c r="N127" s="52" t="str">
        <f>IF(R127=0," ",IF(ISNONTEXT(Table110111213234567891011121314[[#This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IF(ISTEXT(Table110111213234567891011121314[[#This Row],[Records Reviewed]])," ",T128/Table110111213234567891011121314[[#This Row],[Records Reviewed]])</f>
        <v xml:space="preserve"> </v>
      </c>
      <c r="G128" s="8" t="str">
        <f ca="1">IF(ISTEXT(Table110111213234567891011121314[[#This Row],[Records Reviewed]])," ",U128/Table110111213234567891011121314[[#This Row],[Records Reviewed]])</f>
        <v xml:space="preserve"> </v>
      </c>
      <c r="H128" s="8" t="str">
        <f ca="1">IF(ISTEXT(Table110111213234567891011121314[[#This Row],[Records Reviewed]])," ",V128/Table110111213234567891011121314[[#This Row],[Records Reviewed]])</f>
        <v xml:space="preserve"> </v>
      </c>
      <c r="I128" s="8" t="str">
        <f ca="1">IF(ISTEXT(Table110111213234567891011121314[[#This Row],[Records Reviewed]])," ",W128/Table110111213234567891011121314[[#This Row],[Records Reviewed]])</f>
        <v xml:space="preserve"> </v>
      </c>
      <c r="J128" s="8" t="str">
        <f ca="1">IF(ISTEXT(Table110111213234567891011121314[[#This Row],[Records Reviewed]])," ",X128/Table110111213234567891011121314[[#This Row],[Records Reviewed]])</f>
        <v xml:space="preserve"> </v>
      </c>
      <c r="K128" s="8" t="str">
        <f ca="1">IF(ISTEXT(Table110111213234567891011121314[[#This Row],[Records Reviewed]])," ",Y128/Table110111213234567891011121314[[#This Row],[Records Reviewed]])</f>
        <v xml:space="preserve"> </v>
      </c>
      <c r="L128" s="8" t="str">
        <f ca="1">IF(ISTEXT(Table110111213234567891011121314[[#This Row],[Records Reviewed]])," ",Z128/Table110111213234567891011121314[[#This Row],[Records Reviewed]])</f>
        <v xml:space="preserve"> </v>
      </c>
      <c r="M128" s="24" t="str">
        <f ca="1">IF(ISTEXT(Table110111213234567891011121314[[#This Row],[Records Reviewed]])," ",AA128/Table110111213234567891011121314[[#This Row],[Records Reviewed]])</f>
        <v xml:space="preserve"> </v>
      </c>
      <c r="N128" s="52" t="str">
        <f>IF(R128=0," ",IF(ISNONTEXT(Table110111213234567891011121314[[#This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IF(ISTEXT(Table110111213234567891011121314[[#This Row],[Records Reviewed]])," ",T129/Table110111213234567891011121314[[#This Row],[Records Reviewed]])</f>
        <v xml:space="preserve"> </v>
      </c>
      <c r="G129" s="8" t="str">
        <f ca="1">IF(ISTEXT(Table110111213234567891011121314[[#This Row],[Records Reviewed]])," ",U129/Table110111213234567891011121314[[#This Row],[Records Reviewed]])</f>
        <v xml:space="preserve"> </v>
      </c>
      <c r="H129" s="8" t="str">
        <f ca="1">IF(ISTEXT(Table110111213234567891011121314[[#This Row],[Records Reviewed]])," ",V129/Table110111213234567891011121314[[#This Row],[Records Reviewed]])</f>
        <v xml:space="preserve"> </v>
      </c>
      <c r="I129" s="8" t="str">
        <f ca="1">IF(ISTEXT(Table110111213234567891011121314[[#This Row],[Records Reviewed]])," ",W129/Table110111213234567891011121314[[#This Row],[Records Reviewed]])</f>
        <v xml:space="preserve"> </v>
      </c>
      <c r="J129" s="8" t="str">
        <f ca="1">IF(ISTEXT(Table110111213234567891011121314[[#This Row],[Records Reviewed]])," ",X129/Table110111213234567891011121314[[#This Row],[Records Reviewed]])</f>
        <v xml:space="preserve"> </v>
      </c>
      <c r="K129" s="8" t="str">
        <f ca="1">IF(ISTEXT(Table110111213234567891011121314[[#This Row],[Records Reviewed]])," ",Y129/Table110111213234567891011121314[[#This Row],[Records Reviewed]])</f>
        <v xml:space="preserve"> </v>
      </c>
      <c r="L129" s="8" t="str">
        <f ca="1">IF(ISTEXT(Table110111213234567891011121314[[#This Row],[Records Reviewed]])," ",Z129/Table110111213234567891011121314[[#This Row],[Records Reviewed]])</f>
        <v xml:space="preserve"> </v>
      </c>
      <c r="M129" s="24" t="str">
        <f ca="1">IF(ISTEXT(Table110111213234567891011121314[[#This Row],[Records Reviewed]])," ",AA129/Table110111213234567891011121314[[#This Row],[Records Reviewed]])</f>
        <v xml:space="preserve"> </v>
      </c>
      <c r="N129" s="52" t="str">
        <f>IF(R129=0," ",IF(ISNONTEXT(Table110111213234567891011121314[[#This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IF(ISTEXT(Table110111213234567891011121314[[#This Row],[Records Reviewed]])," ",T130/Table110111213234567891011121314[[#This Row],[Records Reviewed]])</f>
        <v xml:space="preserve"> </v>
      </c>
      <c r="G130" s="8" t="str">
        <f ca="1">IF(ISTEXT(Table110111213234567891011121314[[#This Row],[Records Reviewed]])," ",U130/Table110111213234567891011121314[[#This Row],[Records Reviewed]])</f>
        <v xml:space="preserve"> </v>
      </c>
      <c r="H130" s="8" t="str">
        <f ca="1">IF(ISTEXT(Table110111213234567891011121314[[#This Row],[Records Reviewed]])," ",V130/Table110111213234567891011121314[[#This Row],[Records Reviewed]])</f>
        <v xml:space="preserve"> </v>
      </c>
      <c r="I130" s="8" t="str">
        <f ca="1">IF(ISTEXT(Table110111213234567891011121314[[#This Row],[Records Reviewed]])," ",W130/Table110111213234567891011121314[[#This Row],[Records Reviewed]])</f>
        <v xml:space="preserve"> </v>
      </c>
      <c r="J130" s="8" t="str">
        <f ca="1">IF(ISTEXT(Table110111213234567891011121314[[#This Row],[Records Reviewed]])," ",X130/Table110111213234567891011121314[[#This Row],[Records Reviewed]])</f>
        <v xml:space="preserve"> </v>
      </c>
      <c r="K130" s="8" t="str">
        <f ca="1">IF(ISTEXT(Table110111213234567891011121314[[#This Row],[Records Reviewed]])," ",Y130/Table110111213234567891011121314[[#This Row],[Records Reviewed]])</f>
        <v xml:space="preserve"> </v>
      </c>
      <c r="L130" s="8" t="str">
        <f ca="1">IF(ISTEXT(Table110111213234567891011121314[[#This Row],[Records Reviewed]])," ",Z130/Table110111213234567891011121314[[#This Row],[Records Reviewed]])</f>
        <v xml:space="preserve"> </v>
      </c>
      <c r="M130" s="24" t="str">
        <f ca="1">IF(ISTEXT(Table110111213234567891011121314[[#This Row],[Records Reviewed]])," ",AA130/Table110111213234567891011121314[[#This Row],[Records Reviewed]])</f>
        <v xml:space="preserve"> </v>
      </c>
      <c r="N130" s="52" t="str">
        <f>IF(R130=0," ",IF(ISNONTEXT(Table110111213234567891011121314[[#This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IF(ISTEXT(Table110111213234567891011121314[[#This Row],[Records Reviewed]])," ",T131/Table110111213234567891011121314[[#This Row],[Records Reviewed]])</f>
        <v xml:space="preserve"> </v>
      </c>
      <c r="G131" s="8" t="str">
        <f ca="1">IF(ISTEXT(Table110111213234567891011121314[[#This Row],[Records Reviewed]])," ",U131/Table110111213234567891011121314[[#This Row],[Records Reviewed]])</f>
        <v xml:space="preserve"> </v>
      </c>
      <c r="H131" s="8" t="str">
        <f ca="1">IF(ISTEXT(Table110111213234567891011121314[[#This Row],[Records Reviewed]])," ",V131/Table110111213234567891011121314[[#This Row],[Records Reviewed]])</f>
        <v xml:space="preserve"> </v>
      </c>
      <c r="I131" s="8" t="str">
        <f ca="1">IF(ISTEXT(Table110111213234567891011121314[[#This Row],[Records Reviewed]])," ",W131/Table110111213234567891011121314[[#This Row],[Records Reviewed]])</f>
        <v xml:space="preserve"> </v>
      </c>
      <c r="J131" s="8" t="str">
        <f ca="1">IF(ISTEXT(Table110111213234567891011121314[[#This Row],[Records Reviewed]])," ",X131/Table110111213234567891011121314[[#This Row],[Records Reviewed]])</f>
        <v xml:space="preserve"> </v>
      </c>
      <c r="K131" s="8" t="str">
        <f ca="1">IF(ISTEXT(Table110111213234567891011121314[[#This Row],[Records Reviewed]])," ",Y131/Table110111213234567891011121314[[#This Row],[Records Reviewed]])</f>
        <v xml:space="preserve"> </v>
      </c>
      <c r="L131" s="8" t="str">
        <f ca="1">IF(ISTEXT(Table110111213234567891011121314[[#This Row],[Records Reviewed]])," ",Z131/Table110111213234567891011121314[[#This Row],[Records Reviewed]])</f>
        <v xml:space="preserve"> </v>
      </c>
      <c r="M131" s="24" t="str">
        <f ca="1">IF(ISTEXT(Table110111213234567891011121314[[#This Row],[Records Reviewed]])," ",AA131/Table110111213234567891011121314[[#This Row],[Records Reviewed]])</f>
        <v xml:space="preserve"> </v>
      </c>
      <c r="N131" s="52" t="str">
        <f>IF(R131=0," ",IF(ISNONTEXT(Table110111213234567891011121314[[#This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IF(ISTEXT(Table110111213234567891011121314[[#This Row],[Records Reviewed]])," ",T132/Table110111213234567891011121314[[#This Row],[Records Reviewed]])</f>
        <v xml:space="preserve"> </v>
      </c>
      <c r="G132" s="8" t="str">
        <f ca="1">IF(ISTEXT(Table110111213234567891011121314[[#This Row],[Records Reviewed]])," ",U132/Table110111213234567891011121314[[#This Row],[Records Reviewed]])</f>
        <v xml:space="preserve"> </v>
      </c>
      <c r="H132" s="8" t="str">
        <f ca="1">IF(ISTEXT(Table110111213234567891011121314[[#This Row],[Records Reviewed]])," ",V132/Table110111213234567891011121314[[#This Row],[Records Reviewed]])</f>
        <v xml:space="preserve"> </v>
      </c>
      <c r="I132" s="8" t="str">
        <f ca="1">IF(ISTEXT(Table110111213234567891011121314[[#This Row],[Records Reviewed]])," ",W132/Table110111213234567891011121314[[#This Row],[Records Reviewed]])</f>
        <v xml:space="preserve"> </v>
      </c>
      <c r="J132" s="8" t="str">
        <f ca="1">IF(ISTEXT(Table110111213234567891011121314[[#This Row],[Records Reviewed]])," ",X132/Table110111213234567891011121314[[#This Row],[Records Reviewed]])</f>
        <v xml:space="preserve"> </v>
      </c>
      <c r="K132" s="8" t="str">
        <f ca="1">IF(ISTEXT(Table110111213234567891011121314[[#This Row],[Records Reviewed]])," ",Y132/Table110111213234567891011121314[[#This Row],[Records Reviewed]])</f>
        <v xml:space="preserve"> </v>
      </c>
      <c r="L132" s="8" t="str">
        <f ca="1">IF(ISTEXT(Table110111213234567891011121314[[#This Row],[Records Reviewed]])," ",Z132/Table110111213234567891011121314[[#This Row],[Records Reviewed]])</f>
        <v xml:space="preserve"> </v>
      </c>
      <c r="M132" s="24" t="str">
        <f ca="1">IF(ISTEXT(Table110111213234567891011121314[[#This Row],[Records Reviewed]])," ",AA132/Table110111213234567891011121314[[#This Row],[Records Reviewed]])</f>
        <v xml:space="preserve"> </v>
      </c>
      <c r="N132" s="52" t="str">
        <f>IF(R132=0," ",IF(ISNONTEXT(Table110111213234567891011121314[[#This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IF(ISTEXT(Table110111213234567891011121314[[#This Row],[Records Reviewed]])," ",T133/Table110111213234567891011121314[[#This Row],[Records Reviewed]])</f>
        <v xml:space="preserve"> </v>
      </c>
      <c r="G133" s="8" t="str">
        <f ca="1">IF(ISTEXT(Table110111213234567891011121314[[#This Row],[Records Reviewed]])," ",U133/Table110111213234567891011121314[[#This Row],[Records Reviewed]])</f>
        <v xml:space="preserve"> </v>
      </c>
      <c r="H133" s="8" t="str">
        <f ca="1">IF(ISTEXT(Table110111213234567891011121314[[#This Row],[Records Reviewed]])," ",V133/Table110111213234567891011121314[[#This Row],[Records Reviewed]])</f>
        <v xml:space="preserve"> </v>
      </c>
      <c r="I133" s="8" t="str">
        <f ca="1">IF(ISTEXT(Table110111213234567891011121314[[#This Row],[Records Reviewed]])," ",W133/Table110111213234567891011121314[[#This Row],[Records Reviewed]])</f>
        <v xml:space="preserve"> </v>
      </c>
      <c r="J133" s="8" t="str">
        <f ca="1">IF(ISTEXT(Table110111213234567891011121314[[#This Row],[Records Reviewed]])," ",X133/Table110111213234567891011121314[[#This Row],[Records Reviewed]])</f>
        <v xml:space="preserve"> </v>
      </c>
      <c r="K133" s="8" t="str">
        <f ca="1">IF(ISTEXT(Table110111213234567891011121314[[#This Row],[Records Reviewed]])," ",Y133/Table110111213234567891011121314[[#This Row],[Records Reviewed]])</f>
        <v xml:space="preserve"> </v>
      </c>
      <c r="L133" s="8" t="str">
        <f ca="1">IF(ISTEXT(Table110111213234567891011121314[[#This Row],[Records Reviewed]])," ",Z133/Table110111213234567891011121314[[#This Row],[Records Reviewed]])</f>
        <v xml:space="preserve"> </v>
      </c>
      <c r="M133" s="24" t="str">
        <f ca="1">IF(ISTEXT(Table110111213234567891011121314[[#This Row],[Records Reviewed]])," ",AA133/Table110111213234567891011121314[[#This Row],[Records Reviewed]])</f>
        <v xml:space="preserve"> </v>
      </c>
      <c r="N133" s="52" t="str">
        <f>IF(R133=0," ",IF(ISNONTEXT(Table110111213234567891011121314[[#This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IF(ISTEXT(Table110111213234567891011121314[[#This Row],[Records Reviewed]])," ",T134/Table110111213234567891011121314[[#This Row],[Records Reviewed]])</f>
        <v xml:space="preserve"> </v>
      </c>
      <c r="G134" s="8" t="str">
        <f ca="1">IF(ISTEXT(Table110111213234567891011121314[[#This Row],[Records Reviewed]])," ",U134/Table110111213234567891011121314[[#This Row],[Records Reviewed]])</f>
        <v xml:space="preserve"> </v>
      </c>
      <c r="H134" s="8" t="str">
        <f ca="1">IF(ISTEXT(Table110111213234567891011121314[[#This Row],[Records Reviewed]])," ",V134/Table110111213234567891011121314[[#This Row],[Records Reviewed]])</f>
        <v xml:space="preserve"> </v>
      </c>
      <c r="I134" s="8" t="str">
        <f ca="1">IF(ISTEXT(Table110111213234567891011121314[[#This Row],[Records Reviewed]])," ",W134/Table110111213234567891011121314[[#This Row],[Records Reviewed]])</f>
        <v xml:space="preserve"> </v>
      </c>
      <c r="J134" s="8" t="str">
        <f ca="1">IF(ISTEXT(Table110111213234567891011121314[[#This Row],[Records Reviewed]])," ",X134/Table110111213234567891011121314[[#This Row],[Records Reviewed]])</f>
        <v xml:space="preserve"> </v>
      </c>
      <c r="K134" s="8" t="str">
        <f ca="1">IF(ISTEXT(Table110111213234567891011121314[[#This Row],[Records Reviewed]])," ",Y134/Table110111213234567891011121314[[#This Row],[Records Reviewed]])</f>
        <v xml:space="preserve"> </v>
      </c>
      <c r="L134" s="8" t="str">
        <f ca="1">IF(ISTEXT(Table110111213234567891011121314[[#This Row],[Records Reviewed]])," ",Z134/Table110111213234567891011121314[[#This Row],[Records Reviewed]])</f>
        <v xml:space="preserve"> </v>
      </c>
      <c r="M134" s="24" t="str">
        <f ca="1">IF(ISTEXT(Table110111213234567891011121314[[#This Row],[Records Reviewed]])," ",AA134/Table110111213234567891011121314[[#This Row],[Records Reviewed]])</f>
        <v xml:space="preserve"> </v>
      </c>
      <c r="N134" s="52" t="str">
        <f>IF(R134=0," ",IF(ISNONTEXT(Table110111213234567891011121314[[#This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IF(ISTEXT(Table110111213234567891011121314[[#This Row],[Records Reviewed]])," ",T135/Table110111213234567891011121314[[#This Row],[Records Reviewed]])</f>
        <v xml:space="preserve"> </v>
      </c>
      <c r="G135" s="8" t="str">
        <f ca="1">IF(ISTEXT(Table110111213234567891011121314[[#This Row],[Records Reviewed]])," ",U135/Table110111213234567891011121314[[#This Row],[Records Reviewed]])</f>
        <v xml:space="preserve"> </v>
      </c>
      <c r="H135" s="8" t="str">
        <f ca="1">IF(ISTEXT(Table110111213234567891011121314[[#This Row],[Records Reviewed]])," ",V135/Table110111213234567891011121314[[#This Row],[Records Reviewed]])</f>
        <v xml:space="preserve"> </v>
      </c>
      <c r="I135" s="8" t="str">
        <f ca="1">IF(ISTEXT(Table110111213234567891011121314[[#This Row],[Records Reviewed]])," ",W135/Table110111213234567891011121314[[#This Row],[Records Reviewed]])</f>
        <v xml:space="preserve"> </v>
      </c>
      <c r="J135" s="8" t="str">
        <f ca="1">IF(ISTEXT(Table110111213234567891011121314[[#This Row],[Records Reviewed]])," ",X135/Table110111213234567891011121314[[#This Row],[Records Reviewed]])</f>
        <v xml:space="preserve"> </v>
      </c>
      <c r="K135" s="8" t="str">
        <f ca="1">IF(ISTEXT(Table110111213234567891011121314[[#This Row],[Records Reviewed]])," ",Y135/Table110111213234567891011121314[[#This Row],[Records Reviewed]])</f>
        <v xml:space="preserve"> </v>
      </c>
      <c r="L135" s="8" t="str">
        <f ca="1">IF(ISTEXT(Table110111213234567891011121314[[#This Row],[Records Reviewed]])," ",Z135/Table110111213234567891011121314[[#This Row],[Records Reviewed]])</f>
        <v xml:space="preserve"> </v>
      </c>
      <c r="M135" s="24" t="str">
        <f ca="1">IF(ISTEXT(Table110111213234567891011121314[[#This Row],[Records Reviewed]])," ",AA135/Table110111213234567891011121314[[#This Row],[Records Reviewed]])</f>
        <v xml:space="preserve"> </v>
      </c>
      <c r="N135" s="52" t="str">
        <f>IF(R135=0," ",IF(ISNONTEXT(Table110111213234567891011121314[[#This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IF(ISTEXT(Table110111213234567891011121314[[#This Row],[Records Reviewed]])," ",T136/Table110111213234567891011121314[[#This Row],[Records Reviewed]])</f>
        <v xml:space="preserve"> </v>
      </c>
      <c r="G136" s="8" t="str">
        <f ca="1">IF(ISTEXT(Table110111213234567891011121314[[#This Row],[Records Reviewed]])," ",U136/Table110111213234567891011121314[[#This Row],[Records Reviewed]])</f>
        <v xml:space="preserve"> </v>
      </c>
      <c r="H136" s="8" t="str">
        <f ca="1">IF(ISTEXT(Table110111213234567891011121314[[#This Row],[Records Reviewed]])," ",V136/Table110111213234567891011121314[[#This Row],[Records Reviewed]])</f>
        <v xml:space="preserve"> </v>
      </c>
      <c r="I136" s="8" t="str">
        <f ca="1">IF(ISTEXT(Table110111213234567891011121314[[#This Row],[Records Reviewed]])," ",W136/Table110111213234567891011121314[[#This Row],[Records Reviewed]])</f>
        <v xml:space="preserve"> </v>
      </c>
      <c r="J136" s="8" t="str">
        <f ca="1">IF(ISTEXT(Table110111213234567891011121314[[#This Row],[Records Reviewed]])," ",X136/Table110111213234567891011121314[[#This Row],[Records Reviewed]])</f>
        <v xml:space="preserve"> </v>
      </c>
      <c r="K136" s="8" t="str">
        <f ca="1">IF(ISTEXT(Table110111213234567891011121314[[#This Row],[Records Reviewed]])," ",Y136/Table110111213234567891011121314[[#This Row],[Records Reviewed]])</f>
        <v xml:space="preserve"> </v>
      </c>
      <c r="L136" s="8" t="str">
        <f ca="1">IF(ISTEXT(Table110111213234567891011121314[[#This Row],[Records Reviewed]])," ",Z136/Table110111213234567891011121314[[#This Row],[Records Reviewed]])</f>
        <v xml:space="preserve"> </v>
      </c>
      <c r="M136" s="24" t="str">
        <f ca="1">IF(ISTEXT(Table110111213234567891011121314[[#This Row],[Records Reviewed]])," ",AA136/Table110111213234567891011121314[[#This Row],[Records Reviewed]])</f>
        <v xml:space="preserve"> </v>
      </c>
      <c r="N136" s="52" t="str">
        <f>IF(R136=0," ",IF(ISNONTEXT(Table110111213234567891011121314[[#This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IF(ISTEXT(Table110111213234567891011121314[[#This Row],[Records Reviewed]])," ",T137/Table110111213234567891011121314[[#This Row],[Records Reviewed]])</f>
        <v xml:space="preserve"> </v>
      </c>
      <c r="G137" s="8" t="str">
        <f ca="1">IF(ISTEXT(Table110111213234567891011121314[[#This Row],[Records Reviewed]])," ",U137/Table110111213234567891011121314[[#This Row],[Records Reviewed]])</f>
        <v xml:space="preserve"> </v>
      </c>
      <c r="H137" s="8" t="str">
        <f ca="1">IF(ISTEXT(Table110111213234567891011121314[[#This Row],[Records Reviewed]])," ",V137/Table110111213234567891011121314[[#This Row],[Records Reviewed]])</f>
        <v xml:space="preserve"> </v>
      </c>
      <c r="I137" s="8" t="str">
        <f ca="1">IF(ISTEXT(Table110111213234567891011121314[[#This Row],[Records Reviewed]])," ",W137/Table110111213234567891011121314[[#This Row],[Records Reviewed]])</f>
        <v xml:space="preserve"> </v>
      </c>
      <c r="J137" s="8" t="str">
        <f ca="1">IF(ISTEXT(Table110111213234567891011121314[[#This Row],[Records Reviewed]])," ",X137/Table110111213234567891011121314[[#This Row],[Records Reviewed]])</f>
        <v xml:space="preserve"> </v>
      </c>
      <c r="K137" s="8" t="str">
        <f ca="1">IF(ISTEXT(Table110111213234567891011121314[[#This Row],[Records Reviewed]])," ",Y137/Table110111213234567891011121314[[#This Row],[Records Reviewed]])</f>
        <v xml:space="preserve"> </v>
      </c>
      <c r="L137" s="8" t="str">
        <f ca="1">IF(ISTEXT(Table110111213234567891011121314[[#This Row],[Records Reviewed]])," ",Z137/Table110111213234567891011121314[[#This Row],[Records Reviewed]])</f>
        <v xml:space="preserve"> </v>
      </c>
      <c r="M137" s="24" t="str">
        <f ca="1">IF(ISTEXT(Table110111213234567891011121314[[#This Row],[Records Reviewed]])," ",AA137/Table110111213234567891011121314[[#This Row],[Records Reviewed]])</f>
        <v xml:space="preserve"> </v>
      </c>
      <c r="N137" s="52" t="str">
        <f>IF(R137=0," ",IF(ISNONTEXT(Table110111213234567891011121314[[#This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IF(ISTEXT(Table110111213234567891011121314[[#This Row],[Records Reviewed]])," ",T138/Table110111213234567891011121314[[#This Row],[Records Reviewed]])</f>
        <v xml:space="preserve"> </v>
      </c>
      <c r="G138" s="8" t="str">
        <f ca="1">IF(ISTEXT(Table110111213234567891011121314[[#This Row],[Records Reviewed]])," ",U138/Table110111213234567891011121314[[#This Row],[Records Reviewed]])</f>
        <v xml:space="preserve"> </v>
      </c>
      <c r="H138" s="8" t="str">
        <f ca="1">IF(ISTEXT(Table110111213234567891011121314[[#This Row],[Records Reviewed]])," ",V138/Table110111213234567891011121314[[#This Row],[Records Reviewed]])</f>
        <v xml:space="preserve"> </v>
      </c>
      <c r="I138" s="8" t="str">
        <f ca="1">IF(ISTEXT(Table110111213234567891011121314[[#This Row],[Records Reviewed]])," ",W138/Table110111213234567891011121314[[#This Row],[Records Reviewed]])</f>
        <v xml:space="preserve"> </v>
      </c>
      <c r="J138" s="8" t="str">
        <f ca="1">IF(ISTEXT(Table110111213234567891011121314[[#This Row],[Records Reviewed]])," ",X138/Table110111213234567891011121314[[#This Row],[Records Reviewed]])</f>
        <v xml:space="preserve"> </v>
      </c>
      <c r="K138" s="8" t="str">
        <f ca="1">IF(ISTEXT(Table110111213234567891011121314[[#This Row],[Records Reviewed]])," ",Y138/Table110111213234567891011121314[[#This Row],[Records Reviewed]])</f>
        <v xml:space="preserve"> </v>
      </c>
      <c r="L138" s="8" t="str">
        <f ca="1">IF(ISTEXT(Table110111213234567891011121314[[#This Row],[Records Reviewed]])," ",Z138/Table110111213234567891011121314[[#This Row],[Records Reviewed]])</f>
        <v xml:space="preserve"> </v>
      </c>
      <c r="M138" s="24" t="str">
        <f ca="1">IF(ISTEXT(Table110111213234567891011121314[[#This Row],[Records Reviewed]])," ",AA138/Table110111213234567891011121314[[#This Row],[Records Reviewed]])</f>
        <v xml:space="preserve"> </v>
      </c>
      <c r="N138" s="52" t="str">
        <f>IF(R138=0," ",IF(ISNONTEXT(Table110111213234567891011121314[[#This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IF(ISTEXT(Table110111213234567891011121314[[#This Row],[Records Reviewed]])," ",T139/Table110111213234567891011121314[[#This Row],[Records Reviewed]])</f>
        <v xml:space="preserve"> </v>
      </c>
      <c r="G139" s="8" t="str">
        <f ca="1">IF(ISTEXT(Table110111213234567891011121314[[#This Row],[Records Reviewed]])," ",U139/Table110111213234567891011121314[[#This Row],[Records Reviewed]])</f>
        <v xml:space="preserve"> </v>
      </c>
      <c r="H139" s="8" t="str">
        <f ca="1">IF(ISTEXT(Table110111213234567891011121314[[#This Row],[Records Reviewed]])," ",V139/Table110111213234567891011121314[[#This Row],[Records Reviewed]])</f>
        <v xml:space="preserve"> </v>
      </c>
      <c r="I139" s="8" t="str">
        <f ca="1">IF(ISTEXT(Table110111213234567891011121314[[#This Row],[Records Reviewed]])," ",W139/Table110111213234567891011121314[[#This Row],[Records Reviewed]])</f>
        <v xml:space="preserve"> </v>
      </c>
      <c r="J139" s="8" t="str">
        <f ca="1">IF(ISTEXT(Table110111213234567891011121314[[#This Row],[Records Reviewed]])," ",X139/Table110111213234567891011121314[[#This Row],[Records Reviewed]])</f>
        <v xml:space="preserve"> </v>
      </c>
      <c r="K139" s="8" t="str">
        <f ca="1">IF(ISTEXT(Table110111213234567891011121314[[#This Row],[Records Reviewed]])," ",Y139/Table110111213234567891011121314[[#This Row],[Records Reviewed]])</f>
        <v xml:space="preserve"> </v>
      </c>
      <c r="L139" s="8" t="str">
        <f ca="1">IF(ISTEXT(Table110111213234567891011121314[[#This Row],[Records Reviewed]])," ",Z139/Table110111213234567891011121314[[#This Row],[Records Reviewed]])</f>
        <v xml:space="preserve"> </v>
      </c>
      <c r="M139" s="24" t="str">
        <f ca="1">IF(ISTEXT(Table110111213234567891011121314[[#This Row],[Records Reviewed]])," ",AA139/Table110111213234567891011121314[[#This Row],[Records Reviewed]])</f>
        <v xml:space="preserve"> </v>
      </c>
      <c r="N139" s="52" t="str">
        <f>IF(R139=0," ",IF(ISNONTEXT(Table110111213234567891011121314[[#This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IF(ISTEXT(Table110111213234567891011121314[[#This Row],[Records Reviewed]])," ",T140/Table110111213234567891011121314[[#This Row],[Records Reviewed]])</f>
        <v xml:space="preserve"> </v>
      </c>
      <c r="G140" s="8" t="str">
        <f ca="1">IF(ISTEXT(Table110111213234567891011121314[[#This Row],[Records Reviewed]])," ",U140/Table110111213234567891011121314[[#This Row],[Records Reviewed]])</f>
        <v xml:space="preserve"> </v>
      </c>
      <c r="H140" s="8" t="str">
        <f ca="1">IF(ISTEXT(Table110111213234567891011121314[[#This Row],[Records Reviewed]])," ",V140/Table110111213234567891011121314[[#This Row],[Records Reviewed]])</f>
        <v xml:space="preserve"> </v>
      </c>
      <c r="I140" s="8" t="str">
        <f ca="1">IF(ISTEXT(Table110111213234567891011121314[[#This Row],[Records Reviewed]])," ",W140/Table110111213234567891011121314[[#This Row],[Records Reviewed]])</f>
        <v xml:space="preserve"> </v>
      </c>
      <c r="J140" s="8" t="str">
        <f ca="1">IF(ISTEXT(Table110111213234567891011121314[[#This Row],[Records Reviewed]])," ",X140/Table110111213234567891011121314[[#This Row],[Records Reviewed]])</f>
        <v xml:space="preserve"> </v>
      </c>
      <c r="K140" s="8" t="str">
        <f ca="1">IF(ISTEXT(Table110111213234567891011121314[[#This Row],[Records Reviewed]])," ",Y140/Table110111213234567891011121314[[#This Row],[Records Reviewed]])</f>
        <v xml:space="preserve"> </v>
      </c>
      <c r="L140" s="8" t="str">
        <f ca="1">IF(ISTEXT(Table110111213234567891011121314[[#This Row],[Records Reviewed]])," ",Z140/Table110111213234567891011121314[[#This Row],[Records Reviewed]])</f>
        <v xml:space="preserve"> </v>
      </c>
      <c r="M140" s="24" t="str">
        <f ca="1">IF(ISTEXT(Table110111213234567891011121314[[#This Row],[Records Reviewed]])," ",AA140/Table110111213234567891011121314[[#This Row],[Records Reviewed]])</f>
        <v xml:space="preserve"> </v>
      </c>
      <c r="N140" s="52" t="str">
        <f>IF(R140=0," ",IF(ISNONTEXT(Table110111213234567891011121314[[#This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T57"/>
  <sheetViews>
    <sheetView workbookViewId="0">
      <selection activeCell="A2" sqref="A2"/>
    </sheetView>
  </sheetViews>
  <sheetFormatPr defaultRowHeight="15" x14ac:dyDescent="0.25"/>
  <cols>
    <col min="1" max="1" width="12.42578125" style="3" bestFit="1" customWidth="1"/>
    <col min="2" max="2" width="34.85546875" style="3" bestFit="1" customWidth="1"/>
    <col min="3" max="3" width="7.85546875" style="35" bestFit="1" customWidth="1"/>
    <col min="4" max="4" width="17.5703125" style="3" bestFit="1" customWidth="1"/>
    <col min="5" max="11" width="6.42578125" style="8" bestFit="1" customWidth="1"/>
    <col min="12" max="12" width="7.85546875" style="8" bestFit="1" customWidth="1"/>
    <col min="13" max="13" width="14.140625" style="8" bestFit="1" customWidth="1"/>
    <col min="14" max="14" width="13.85546875" style="4" bestFit="1" customWidth="1"/>
    <col min="15" max="15" width="18" style="4" bestFit="1" customWidth="1"/>
    <col min="16" max="16384" width="9.140625" style="4"/>
  </cols>
  <sheetData>
    <row r="1" spans="1:20" x14ac:dyDescent="0.25">
      <c r="A1" s="31" t="s">
        <v>8</v>
      </c>
      <c r="B1" s="31" t="s">
        <v>9</v>
      </c>
      <c r="C1" s="32" t="s">
        <v>24</v>
      </c>
      <c r="D1" s="31" t="s">
        <v>21</v>
      </c>
      <c r="E1" s="33" t="s">
        <v>0</v>
      </c>
      <c r="F1" s="33" t="s">
        <v>1</v>
      </c>
      <c r="G1" s="33" t="s">
        <v>2</v>
      </c>
      <c r="H1" s="33" t="s">
        <v>3</v>
      </c>
      <c r="I1" s="33" t="s">
        <v>4</v>
      </c>
      <c r="J1" s="33" t="s">
        <v>5</v>
      </c>
      <c r="K1" s="33" t="s">
        <v>6</v>
      </c>
      <c r="L1" s="33" t="s">
        <v>22</v>
      </c>
      <c r="M1" s="33" t="s">
        <v>40</v>
      </c>
      <c r="N1" s="1"/>
      <c r="O1" s="1"/>
      <c r="P1" s="1"/>
      <c r="Q1" s="1"/>
      <c r="R1" s="1"/>
      <c r="S1" s="1"/>
      <c r="T1" s="1"/>
    </row>
    <row r="2" spans="1:20" x14ac:dyDescent="0.25">
      <c r="C2" s="34"/>
    </row>
    <row r="16" spans="1:20" x14ac:dyDescent="0.25">
      <c r="C16" s="6"/>
    </row>
    <row r="17" spans="3:3" x14ac:dyDescent="0.25">
      <c r="C17" s="6"/>
    </row>
    <row r="18" spans="3:3" x14ac:dyDescent="0.25">
      <c r="C18" s="6"/>
    </row>
    <row r="19" spans="3:3" x14ac:dyDescent="0.25">
      <c r="C19" s="6"/>
    </row>
    <row r="20" spans="3:3" x14ac:dyDescent="0.25">
      <c r="C20" s="5"/>
    </row>
    <row r="21" spans="3:3" x14ac:dyDescent="0.25">
      <c r="C21" s="6"/>
    </row>
    <row r="22" spans="3:3" x14ac:dyDescent="0.25">
      <c r="C22" s="6"/>
    </row>
    <row r="23" spans="3:3" x14ac:dyDescent="0.25">
      <c r="C23" s="6"/>
    </row>
    <row r="24" spans="3:3" x14ac:dyDescent="0.25">
      <c r="C24" s="6"/>
    </row>
    <row r="25" spans="3:3" x14ac:dyDescent="0.25">
      <c r="C25" s="6"/>
    </row>
    <row r="26" spans="3:3" x14ac:dyDescent="0.25">
      <c r="C26" s="6"/>
    </row>
    <row r="27" spans="3:3" x14ac:dyDescent="0.25">
      <c r="C27" s="36"/>
    </row>
    <row r="28" spans="3:3" x14ac:dyDescent="0.25">
      <c r="C28" s="3"/>
    </row>
    <row r="29" spans="3:3" x14ac:dyDescent="0.25">
      <c r="C29" s="3"/>
    </row>
    <row r="30" spans="3:3" x14ac:dyDescent="0.25">
      <c r="C30" s="6"/>
    </row>
    <row r="31" spans="3:3" x14ac:dyDescent="0.25">
      <c r="C31" s="6"/>
    </row>
    <row r="32" spans="3:3" x14ac:dyDescent="0.25">
      <c r="C32" s="6"/>
    </row>
    <row r="33" spans="3:3" x14ac:dyDescent="0.25">
      <c r="C33" s="6"/>
    </row>
    <row r="34" spans="3:3" x14ac:dyDescent="0.25">
      <c r="C34" s="5"/>
    </row>
    <row r="35" spans="3:3" x14ac:dyDescent="0.25">
      <c r="C35" s="6"/>
    </row>
    <row r="36" spans="3:3" x14ac:dyDescent="0.25">
      <c r="C36" s="6"/>
    </row>
    <row r="37" spans="3:3" x14ac:dyDescent="0.25">
      <c r="C37" s="6"/>
    </row>
    <row r="38" spans="3:3" x14ac:dyDescent="0.25">
      <c r="C38" s="6"/>
    </row>
    <row r="39" spans="3:3" x14ac:dyDescent="0.25">
      <c r="C39" s="6"/>
    </row>
    <row r="40" spans="3:3" x14ac:dyDescent="0.25">
      <c r="C40" s="6"/>
    </row>
    <row r="41" spans="3:3" x14ac:dyDescent="0.25">
      <c r="C41" s="36"/>
    </row>
    <row r="42" spans="3:3" x14ac:dyDescent="0.25">
      <c r="C42" s="3"/>
    </row>
    <row r="43" spans="3:3" x14ac:dyDescent="0.25">
      <c r="C43" s="3"/>
    </row>
    <row r="44" spans="3:3" x14ac:dyDescent="0.25">
      <c r="C44" s="6"/>
    </row>
    <row r="45" spans="3:3" x14ac:dyDescent="0.25">
      <c r="C45" s="6"/>
    </row>
    <row r="46" spans="3:3" x14ac:dyDescent="0.25">
      <c r="C46" s="6"/>
    </row>
    <row r="47" spans="3:3" x14ac:dyDescent="0.25">
      <c r="C47" s="6"/>
    </row>
    <row r="48" spans="3:3" x14ac:dyDescent="0.25">
      <c r="C48" s="5"/>
    </row>
    <row r="49" spans="3:3" x14ac:dyDescent="0.25">
      <c r="C49" s="6"/>
    </row>
    <row r="50" spans="3:3" x14ac:dyDescent="0.25">
      <c r="C50" s="6"/>
    </row>
    <row r="51" spans="3:3" x14ac:dyDescent="0.25">
      <c r="C51" s="6"/>
    </row>
    <row r="52" spans="3:3" x14ac:dyDescent="0.25">
      <c r="C52" s="6"/>
    </row>
    <row r="53" spans="3:3" x14ac:dyDescent="0.25">
      <c r="C53" s="6"/>
    </row>
    <row r="54" spans="3:3" x14ac:dyDescent="0.25">
      <c r="C54" s="6"/>
    </row>
    <row r="55" spans="3:3" x14ac:dyDescent="0.25">
      <c r="C55" s="36"/>
    </row>
    <row r="56" spans="3:3" x14ac:dyDescent="0.25">
      <c r="C56" s="3"/>
    </row>
    <row r="57" spans="3:3" x14ac:dyDescent="0.25">
      <c r="C57" s="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L107"/>
  <sheetViews>
    <sheetView showGridLines="0" workbookViewId="0">
      <selection activeCell="B2" sqref="B2"/>
    </sheetView>
  </sheetViews>
  <sheetFormatPr defaultRowHeight="15" x14ac:dyDescent="0.25"/>
  <cols>
    <col min="1" max="1" width="4.42578125" style="4" customWidth="1"/>
    <col min="2" max="2" width="19.42578125" style="4" customWidth="1"/>
    <col min="3" max="3" width="5.140625" style="4" customWidth="1"/>
    <col min="4" max="4" width="13.5703125" bestFit="1" customWidth="1"/>
    <col min="5" max="5" width="49.85546875" customWidth="1"/>
    <col min="6" max="6" width="7.7109375" style="4" bestFit="1" customWidth="1"/>
    <col min="9" max="9" width="20.85546875" customWidth="1"/>
  </cols>
  <sheetData>
    <row r="1" spans="2:12" ht="45" x14ac:dyDescent="0.25">
      <c r="B1" s="42" t="s">
        <v>38</v>
      </c>
      <c r="D1" s="41" t="s">
        <v>10</v>
      </c>
      <c r="E1" s="42" t="s">
        <v>20</v>
      </c>
      <c r="F1" s="42" t="s">
        <v>7</v>
      </c>
      <c r="I1" s="39"/>
      <c r="L1" s="47" t="str">
        <f>CONCATENATE("EDTC Overall Hospital Performance for "&amp;$F$2&amp;" Hospitals")</f>
        <v>EDTC Overall Hospital Performance for   Hospitals</v>
      </c>
    </row>
    <row r="2" spans="2:12" x14ac:dyDescent="0.25">
      <c r="B2" s="7"/>
      <c r="D2" s="37" t="s">
        <v>7</v>
      </c>
      <c r="E2" s="16" t="str">
        <f>IF(ISBLANK($B$2)," ",$B$2)</f>
        <v xml:space="preserve"> </v>
      </c>
      <c r="F2" s="16" t="str">
        <f>IF(ISBLANK($B$2)," ",$B$2)</f>
        <v xml:space="preserve"> </v>
      </c>
    </row>
    <row r="3" spans="2:12" x14ac:dyDescent="0.25">
      <c r="D3" s="7"/>
      <c r="E3" s="7"/>
      <c r="F3" s="16" t="str">
        <f>IF(ISBLANK($F$2)," ",$F$2)</f>
        <v xml:space="preserve"> </v>
      </c>
      <c r="H3" s="1"/>
    </row>
    <row r="4" spans="2:12" x14ac:dyDescent="0.25">
      <c r="D4" s="7"/>
      <c r="E4" s="7"/>
      <c r="F4" s="16" t="str">
        <f t="shared" ref="F4:F67" si="0">IF(ISBLANK($F$2)," ",$F$2)</f>
        <v xml:space="preserve"> </v>
      </c>
    </row>
    <row r="5" spans="2:12" x14ac:dyDescent="0.25">
      <c r="D5" s="7"/>
      <c r="E5" s="7"/>
      <c r="F5" s="16" t="str">
        <f t="shared" si="0"/>
        <v xml:space="preserve"> </v>
      </c>
    </row>
    <row r="6" spans="2:12" x14ac:dyDescent="0.25">
      <c r="D6" s="7"/>
      <c r="E6" s="7"/>
      <c r="F6" s="16" t="str">
        <f t="shared" si="0"/>
        <v xml:space="preserve"> </v>
      </c>
    </row>
    <row r="7" spans="2:12" x14ac:dyDescent="0.25">
      <c r="D7" s="10"/>
      <c r="E7" s="11"/>
      <c r="F7" s="16" t="str">
        <f t="shared" si="0"/>
        <v xml:space="preserve"> </v>
      </c>
    </row>
    <row r="8" spans="2:12" x14ac:dyDescent="0.25">
      <c r="D8" s="7"/>
      <c r="E8" s="7"/>
      <c r="F8" s="16" t="str">
        <f t="shared" si="0"/>
        <v xml:space="preserve"> </v>
      </c>
    </row>
    <row r="9" spans="2:12" x14ac:dyDescent="0.25">
      <c r="D9" s="7"/>
      <c r="E9" s="7"/>
      <c r="F9" s="16" t="str">
        <f t="shared" si="0"/>
        <v xml:space="preserve"> </v>
      </c>
    </row>
    <row r="10" spans="2:12" x14ac:dyDescent="0.25">
      <c r="D10" s="7"/>
      <c r="E10" s="7"/>
      <c r="F10" s="16" t="str">
        <f t="shared" si="0"/>
        <v xml:space="preserve"> </v>
      </c>
    </row>
    <row r="11" spans="2:12" x14ac:dyDescent="0.25">
      <c r="D11" s="7"/>
      <c r="E11" s="7"/>
      <c r="F11" s="16" t="str">
        <f t="shared" si="0"/>
        <v xml:space="preserve"> </v>
      </c>
      <c r="H11" s="40"/>
    </row>
    <row r="12" spans="2:12" x14ac:dyDescent="0.25">
      <c r="D12" s="7"/>
      <c r="E12" s="7"/>
      <c r="F12" s="16" t="str">
        <f t="shared" si="0"/>
        <v xml:space="preserve"> </v>
      </c>
    </row>
    <row r="13" spans="2:12" x14ac:dyDescent="0.25">
      <c r="D13" s="7"/>
      <c r="E13" s="7"/>
      <c r="F13" s="16" t="str">
        <f t="shared" si="0"/>
        <v xml:space="preserve"> </v>
      </c>
    </row>
    <row r="14" spans="2:12" x14ac:dyDescent="0.25">
      <c r="D14" s="12"/>
      <c r="E14" s="13"/>
      <c r="F14" s="16" t="str">
        <f t="shared" si="0"/>
        <v xml:space="preserve"> </v>
      </c>
    </row>
    <row r="15" spans="2:12" x14ac:dyDescent="0.25">
      <c r="D15" s="14"/>
      <c r="E15" s="15"/>
      <c r="F15" s="16" t="str">
        <f t="shared" si="0"/>
        <v xml:space="preserve"> </v>
      </c>
    </row>
    <row r="16" spans="2:12" x14ac:dyDescent="0.25">
      <c r="D16" s="14"/>
      <c r="E16" s="15"/>
      <c r="F16" s="16" t="str">
        <f t="shared" si="0"/>
        <v xml:space="preserve"> </v>
      </c>
    </row>
    <row r="17" spans="4:6" x14ac:dyDescent="0.25">
      <c r="D17" s="14"/>
      <c r="E17" s="15"/>
      <c r="F17" s="16" t="str">
        <f t="shared" si="0"/>
        <v xml:space="preserve"> </v>
      </c>
    </row>
    <row r="18" spans="4:6" x14ac:dyDescent="0.25">
      <c r="D18" s="14"/>
      <c r="E18" s="15"/>
      <c r="F18" s="16" t="str">
        <f t="shared" si="0"/>
        <v xml:space="preserve"> </v>
      </c>
    </row>
    <row r="19" spans="4:6" x14ac:dyDescent="0.25">
      <c r="D19" s="14"/>
      <c r="E19" s="15"/>
      <c r="F19" s="16" t="str">
        <f t="shared" si="0"/>
        <v xml:space="preserve"> </v>
      </c>
    </row>
    <row r="20" spans="4:6" x14ac:dyDescent="0.25">
      <c r="D20" s="14"/>
      <c r="E20" s="15"/>
      <c r="F20" s="16" t="str">
        <f t="shared" si="0"/>
        <v xml:space="preserve"> </v>
      </c>
    </row>
    <row r="21" spans="4:6" x14ac:dyDescent="0.25">
      <c r="D21" s="14"/>
      <c r="E21" s="15"/>
      <c r="F21" s="16" t="str">
        <f t="shared" si="0"/>
        <v xml:space="preserve"> </v>
      </c>
    </row>
    <row r="22" spans="4:6" x14ac:dyDescent="0.25">
      <c r="D22" s="14"/>
      <c r="E22" s="15"/>
      <c r="F22" s="16" t="str">
        <f t="shared" si="0"/>
        <v xml:space="preserve"> </v>
      </c>
    </row>
    <row r="23" spans="4:6" x14ac:dyDescent="0.25">
      <c r="D23" s="14"/>
      <c r="E23" s="15"/>
      <c r="F23" s="16" t="str">
        <f t="shared" si="0"/>
        <v xml:space="preserve"> </v>
      </c>
    </row>
    <row r="24" spans="4:6" x14ac:dyDescent="0.25">
      <c r="D24" s="14"/>
      <c r="E24" s="15"/>
      <c r="F24" s="16" t="str">
        <f t="shared" si="0"/>
        <v xml:space="preserve"> </v>
      </c>
    </row>
    <row r="25" spans="4:6" x14ac:dyDescent="0.25">
      <c r="D25" s="14"/>
      <c r="E25" s="15"/>
      <c r="F25" s="16" t="str">
        <f t="shared" si="0"/>
        <v xml:space="preserve"> </v>
      </c>
    </row>
    <row r="26" spans="4:6" x14ac:dyDescent="0.25">
      <c r="D26" s="14"/>
      <c r="E26" s="15"/>
      <c r="F26" s="16" t="str">
        <f t="shared" si="0"/>
        <v xml:space="preserve"> </v>
      </c>
    </row>
    <row r="27" spans="4:6" x14ac:dyDescent="0.25">
      <c r="D27" s="14"/>
      <c r="E27" s="15"/>
      <c r="F27" s="16" t="str">
        <f t="shared" si="0"/>
        <v xml:space="preserve"> </v>
      </c>
    </row>
    <row r="28" spans="4:6" x14ac:dyDescent="0.25">
      <c r="D28" s="14"/>
      <c r="E28" s="15"/>
      <c r="F28" s="16" t="str">
        <f t="shared" si="0"/>
        <v xml:space="preserve"> </v>
      </c>
    </row>
    <row r="29" spans="4:6" x14ac:dyDescent="0.25">
      <c r="D29" s="14"/>
      <c r="E29" s="15"/>
      <c r="F29" s="16" t="str">
        <f t="shared" si="0"/>
        <v xml:space="preserve"> </v>
      </c>
    </row>
    <row r="30" spans="4:6" x14ac:dyDescent="0.25">
      <c r="D30" s="14"/>
      <c r="E30" s="15"/>
      <c r="F30" s="16" t="str">
        <f t="shared" si="0"/>
        <v xml:space="preserve"> </v>
      </c>
    </row>
    <row r="31" spans="4:6" x14ac:dyDescent="0.25">
      <c r="D31" s="14"/>
      <c r="E31" s="15"/>
      <c r="F31" s="16" t="str">
        <f t="shared" si="0"/>
        <v xml:space="preserve"> </v>
      </c>
    </row>
    <row r="32" spans="4:6" x14ac:dyDescent="0.25">
      <c r="D32" s="14"/>
      <c r="E32" s="15"/>
      <c r="F32" s="16" t="str">
        <f t="shared" si="0"/>
        <v xml:space="preserve"> </v>
      </c>
    </row>
    <row r="33" spans="4:6" x14ac:dyDescent="0.25">
      <c r="D33" s="14"/>
      <c r="E33" s="15"/>
      <c r="F33" s="16" t="str">
        <f t="shared" si="0"/>
        <v xml:space="preserve"> </v>
      </c>
    </row>
    <row r="34" spans="4:6" x14ac:dyDescent="0.25">
      <c r="D34" s="14"/>
      <c r="E34" s="15"/>
      <c r="F34" s="16" t="str">
        <f t="shared" si="0"/>
        <v xml:space="preserve"> </v>
      </c>
    </row>
    <row r="35" spans="4:6" x14ac:dyDescent="0.25">
      <c r="D35" s="14"/>
      <c r="E35" s="15"/>
      <c r="F35" s="16" t="str">
        <f t="shared" si="0"/>
        <v xml:space="preserve"> </v>
      </c>
    </row>
    <row r="36" spans="4:6" x14ac:dyDescent="0.25">
      <c r="D36" s="14"/>
      <c r="E36" s="15"/>
      <c r="F36" s="16" t="str">
        <f t="shared" si="0"/>
        <v xml:space="preserve"> </v>
      </c>
    </row>
    <row r="37" spans="4:6" x14ac:dyDescent="0.25">
      <c r="D37" s="14"/>
      <c r="E37" s="15"/>
      <c r="F37" s="16" t="str">
        <f t="shared" si="0"/>
        <v xml:space="preserve"> </v>
      </c>
    </row>
    <row r="38" spans="4:6" x14ac:dyDescent="0.25">
      <c r="D38" s="14"/>
      <c r="E38" s="15"/>
      <c r="F38" s="16" t="str">
        <f t="shared" si="0"/>
        <v xml:space="preserve"> </v>
      </c>
    </row>
    <row r="39" spans="4:6" x14ac:dyDescent="0.25">
      <c r="D39" s="14"/>
      <c r="E39" s="15"/>
      <c r="F39" s="16" t="str">
        <f t="shared" si="0"/>
        <v xml:space="preserve"> </v>
      </c>
    </row>
    <row r="40" spans="4:6" x14ac:dyDescent="0.25">
      <c r="D40" s="14"/>
      <c r="E40" s="15"/>
      <c r="F40" s="16" t="str">
        <f t="shared" si="0"/>
        <v xml:space="preserve"> </v>
      </c>
    </row>
    <row r="41" spans="4:6" x14ac:dyDescent="0.25">
      <c r="D41" s="14"/>
      <c r="E41" s="15"/>
      <c r="F41" s="16" t="str">
        <f t="shared" si="0"/>
        <v xml:space="preserve"> </v>
      </c>
    </row>
    <row r="42" spans="4:6" x14ac:dyDescent="0.25">
      <c r="D42" s="14"/>
      <c r="E42" s="15"/>
      <c r="F42" s="16" t="str">
        <f t="shared" si="0"/>
        <v xml:space="preserve"> </v>
      </c>
    </row>
    <row r="43" spans="4:6" x14ac:dyDescent="0.25">
      <c r="D43" s="14"/>
      <c r="E43" s="15"/>
      <c r="F43" s="16" t="str">
        <f t="shared" si="0"/>
        <v xml:space="preserve"> </v>
      </c>
    </row>
    <row r="44" spans="4:6" x14ac:dyDescent="0.25">
      <c r="D44" s="14"/>
      <c r="E44" s="15"/>
      <c r="F44" s="16" t="str">
        <f t="shared" si="0"/>
        <v xml:space="preserve"> </v>
      </c>
    </row>
    <row r="45" spans="4:6" x14ac:dyDescent="0.25">
      <c r="D45" s="14"/>
      <c r="E45" s="15"/>
      <c r="F45" s="16" t="str">
        <f t="shared" si="0"/>
        <v xml:space="preserve"> </v>
      </c>
    </row>
    <row r="46" spans="4:6" x14ac:dyDescent="0.25">
      <c r="D46" s="14"/>
      <c r="E46" s="15"/>
      <c r="F46" s="16" t="str">
        <f t="shared" si="0"/>
        <v xml:space="preserve"> </v>
      </c>
    </row>
    <row r="47" spans="4:6" x14ac:dyDescent="0.25">
      <c r="D47" s="14"/>
      <c r="E47" s="15"/>
      <c r="F47" s="16" t="str">
        <f t="shared" si="0"/>
        <v xml:space="preserve"> </v>
      </c>
    </row>
    <row r="48" spans="4:6" x14ac:dyDescent="0.25">
      <c r="D48" s="14"/>
      <c r="E48" s="15"/>
      <c r="F48" s="16" t="str">
        <f t="shared" si="0"/>
        <v xml:space="preserve"> </v>
      </c>
    </row>
    <row r="49" spans="4:6" x14ac:dyDescent="0.25">
      <c r="D49" s="14"/>
      <c r="E49" s="15"/>
      <c r="F49" s="16" t="str">
        <f t="shared" si="0"/>
        <v xml:space="preserve"> </v>
      </c>
    </row>
    <row r="50" spans="4:6" x14ac:dyDescent="0.25">
      <c r="D50" s="14"/>
      <c r="E50" s="15"/>
      <c r="F50" s="16" t="str">
        <f t="shared" si="0"/>
        <v xml:space="preserve"> </v>
      </c>
    </row>
    <row r="51" spans="4:6" x14ac:dyDescent="0.25">
      <c r="D51" s="14"/>
      <c r="E51" s="15"/>
      <c r="F51" s="16" t="str">
        <f t="shared" si="0"/>
        <v xml:space="preserve"> </v>
      </c>
    </row>
    <row r="52" spans="4:6" x14ac:dyDescent="0.25">
      <c r="D52" s="14"/>
      <c r="E52" s="15"/>
      <c r="F52" s="16" t="str">
        <f t="shared" si="0"/>
        <v xml:space="preserve"> </v>
      </c>
    </row>
    <row r="53" spans="4:6" x14ac:dyDescent="0.25">
      <c r="D53" s="14"/>
      <c r="E53" s="15"/>
      <c r="F53" s="16" t="str">
        <f t="shared" si="0"/>
        <v xml:space="preserve"> </v>
      </c>
    </row>
    <row r="54" spans="4:6" x14ac:dyDescent="0.25">
      <c r="D54" s="14"/>
      <c r="E54" s="15"/>
      <c r="F54" s="16" t="str">
        <f t="shared" si="0"/>
        <v xml:space="preserve"> </v>
      </c>
    </row>
    <row r="55" spans="4:6" x14ac:dyDescent="0.25">
      <c r="D55" s="14"/>
      <c r="E55" s="15"/>
      <c r="F55" s="16" t="str">
        <f t="shared" si="0"/>
        <v xml:space="preserve"> </v>
      </c>
    </row>
    <row r="56" spans="4:6" x14ac:dyDescent="0.25">
      <c r="D56" s="14"/>
      <c r="E56" s="15"/>
      <c r="F56" s="16" t="str">
        <f t="shared" si="0"/>
        <v xml:space="preserve"> </v>
      </c>
    </row>
    <row r="57" spans="4:6" x14ac:dyDescent="0.25">
      <c r="D57" s="14"/>
      <c r="E57" s="15"/>
      <c r="F57" s="16" t="str">
        <f t="shared" si="0"/>
        <v xml:space="preserve"> </v>
      </c>
    </row>
    <row r="58" spans="4:6" x14ac:dyDescent="0.25">
      <c r="D58" s="14"/>
      <c r="E58" s="15"/>
      <c r="F58" s="16" t="str">
        <f t="shared" si="0"/>
        <v xml:space="preserve"> </v>
      </c>
    </row>
    <row r="59" spans="4:6" x14ac:dyDescent="0.25">
      <c r="D59" s="14"/>
      <c r="E59" s="15"/>
      <c r="F59" s="16" t="str">
        <f t="shared" si="0"/>
        <v xml:space="preserve"> </v>
      </c>
    </row>
    <row r="60" spans="4:6" x14ac:dyDescent="0.25">
      <c r="D60" s="14"/>
      <c r="E60" s="15"/>
      <c r="F60" s="16" t="str">
        <f t="shared" si="0"/>
        <v xml:space="preserve"> </v>
      </c>
    </row>
    <row r="61" spans="4:6" x14ac:dyDescent="0.25">
      <c r="D61" s="14"/>
      <c r="E61" s="15"/>
      <c r="F61" s="16" t="str">
        <f t="shared" si="0"/>
        <v xml:space="preserve"> </v>
      </c>
    </row>
    <row r="62" spans="4:6" x14ac:dyDescent="0.25">
      <c r="D62" s="14"/>
      <c r="E62" s="15"/>
      <c r="F62" s="16" t="str">
        <f t="shared" si="0"/>
        <v xml:space="preserve"> </v>
      </c>
    </row>
    <row r="63" spans="4:6" x14ac:dyDescent="0.25">
      <c r="D63" s="14"/>
      <c r="E63" s="15"/>
      <c r="F63" s="16" t="str">
        <f t="shared" si="0"/>
        <v xml:space="preserve"> </v>
      </c>
    </row>
    <row r="64" spans="4:6" x14ac:dyDescent="0.25">
      <c r="D64" s="14"/>
      <c r="E64" s="15"/>
      <c r="F64" s="16" t="str">
        <f t="shared" si="0"/>
        <v xml:space="preserve"> </v>
      </c>
    </row>
    <row r="65" spans="4:6" x14ac:dyDescent="0.25">
      <c r="D65" s="14"/>
      <c r="E65" s="15"/>
      <c r="F65" s="16" t="str">
        <f t="shared" si="0"/>
        <v xml:space="preserve"> </v>
      </c>
    </row>
    <row r="66" spans="4:6" x14ac:dyDescent="0.25">
      <c r="D66" s="14"/>
      <c r="E66" s="15"/>
      <c r="F66" s="16" t="str">
        <f t="shared" si="0"/>
        <v xml:space="preserve"> </v>
      </c>
    </row>
    <row r="67" spans="4:6" x14ac:dyDescent="0.25">
      <c r="D67" s="14"/>
      <c r="E67" s="15"/>
      <c r="F67" s="16" t="str">
        <f t="shared" si="0"/>
        <v xml:space="preserve"> </v>
      </c>
    </row>
    <row r="68" spans="4:6" x14ac:dyDescent="0.25">
      <c r="D68" s="14"/>
      <c r="E68" s="15"/>
      <c r="F68" s="16" t="str">
        <f t="shared" ref="F68:F107" si="1">IF(ISBLANK($F$2)," ",$F$2)</f>
        <v xml:space="preserve"> </v>
      </c>
    </row>
    <row r="69" spans="4:6" x14ac:dyDescent="0.25">
      <c r="D69" s="14"/>
      <c r="E69" s="15"/>
      <c r="F69" s="16" t="str">
        <f t="shared" si="1"/>
        <v xml:space="preserve"> </v>
      </c>
    </row>
    <row r="70" spans="4:6" x14ac:dyDescent="0.25">
      <c r="D70" s="14"/>
      <c r="E70" s="15"/>
      <c r="F70" s="16" t="str">
        <f t="shared" si="1"/>
        <v xml:space="preserve"> </v>
      </c>
    </row>
    <row r="71" spans="4:6" x14ac:dyDescent="0.25">
      <c r="D71" s="14"/>
      <c r="E71" s="15"/>
      <c r="F71" s="16" t="str">
        <f t="shared" si="1"/>
        <v xml:space="preserve"> </v>
      </c>
    </row>
    <row r="72" spans="4:6" x14ac:dyDescent="0.25">
      <c r="D72" s="14"/>
      <c r="E72" s="15"/>
      <c r="F72" s="16" t="str">
        <f t="shared" si="1"/>
        <v xml:space="preserve"> </v>
      </c>
    </row>
    <row r="73" spans="4:6" x14ac:dyDescent="0.25">
      <c r="D73" s="14"/>
      <c r="E73" s="15"/>
      <c r="F73" s="16" t="str">
        <f t="shared" si="1"/>
        <v xml:space="preserve"> </v>
      </c>
    </row>
    <row r="74" spans="4:6" x14ac:dyDescent="0.25">
      <c r="D74" s="14"/>
      <c r="E74" s="15"/>
      <c r="F74" s="16" t="str">
        <f t="shared" si="1"/>
        <v xml:space="preserve"> </v>
      </c>
    </row>
    <row r="75" spans="4:6" x14ac:dyDescent="0.25">
      <c r="D75" s="14"/>
      <c r="E75" s="15"/>
      <c r="F75" s="16" t="str">
        <f t="shared" si="1"/>
        <v xml:space="preserve"> </v>
      </c>
    </row>
    <row r="76" spans="4:6" x14ac:dyDescent="0.25">
      <c r="D76" s="14"/>
      <c r="E76" s="15"/>
      <c r="F76" s="16" t="str">
        <f t="shared" si="1"/>
        <v xml:space="preserve"> </v>
      </c>
    </row>
    <row r="77" spans="4:6" x14ac:dyDescent="0.25">
      <c r="D77" s="14"/>
      <c r="E77" s="15"/>
      <c r="F77" s="16" t="str">
        <f t="shared" si="1"/>
        <v xml:space="preserve"> </v>
      </c>
    </row>
    <row r="78" spans="4:6" x14ac:dyDescent="0.25">
      <c r="D78" s="14"/>
      <c r="E78" s="15"/>
      <c r="F78" s="16" t="str">
        <f t="shared" si="1"/>
        <v xml:space="preserve"> </v>
      </c>
    </row>
    <row r="79" spans="4:6" x14ac:dyDescent="0.25">
      <c r="D79" s="14"/>
      <c r="E79" s="15"/>
      <c r="F79" s="16" t="str">
        <f t="shared" si="1"/>
        <v xml:space="preserve"> </v>
      </c>
    </row>
    <row r="80" spans="4:6" x14ac:dyDescent="0.25">
      <c r="D80" s="14"/>
      <c r="E80" s="15"/>
      <c r="F80" s="16" t="str">
        <f t="shared" si="1"/>
        <v xml:space="preserve"> </v>
      </c>
    </row>
    <row r="81" spans="4:6" x14ac:dyDescent="0.25">
      <c r="D81" s="14"/>
      <c r="E81" s="15"/>
      <c r="F81" s="16" t="str">
        <f t="shared" si="1"/>
        <v xml:space="preserve"> </v>
      </c>
    </row>
    <row r="82" spans="4:6" x14ac:dyDescent="0.25">
      <c r="D82" s="14"/>
      <c r="E82" s="15"/>
      <c r="F82" s="16" t="str">
        <f t="shared" si="1"/>
        <v xml:space="preserve"> </v>
      </c>
    </row>
    <row r="83" spans="4:6" x14ac:dyDescent="0.25">
      <c r="D83" s="14"/>
      <c r="E83" s="15"/>
      <c r="F83" s="16" t="str">
        <f t="shared" si="1"/>
        <v xml:space="preserve"> </v>
      </c>
    </row>
    <row r="84" spans="4:6" x14ac:dyDescent="0.25">
      <c r="D84" s="14"/>
      <c r="E84" s="15"/>
      <c r="F84" s="16" t="str">
        <f t="shared" si="1"/>
        <v xml:space="preserve"> </v>
      </c>
    </row>
    <row r="85" spans="4:6" x14ac:dyDescent="0.25">
      <c r="D85" s="14"/>
      <c r="E85" s="15"/>
      <c r="F85" s="16" t="str">
        <f t="shared" si="1"/>
        <v xml:space="preserve"> </v>
      </c>
    </row>
    <row r="86" spans="4:6" x14ac:dyDescent="0.25">
      <c r="D86" s="14"/>
      <c r="E86" s="15"/>
      <c r="F86" s="16" t="str">
        <f t="shared" si="1"/>
        <v xml:space="preserve"> </v>
      </c>
    </row>
    <row r="87" spans="4:6" x14ac:dyDescent="0.25">
      <c r="D87" s="14"/>
      <c r="E87" s="15"/>
      <c r="F87" s="16" t="str">
        <f t="shared" si="1"/>
        <v xml:space="preserve"> </v>
      </c>
    </row>
    <row r="88" spans="4:6" x14ac:dyDescent="0.25">
      <c r="D88" s="14"/>
      <c r="E88" s="15"/>
      <c r="F88" s="16" t="str">
        <f t="shared" si="1"/>
        <v xml:space="preserve"> </v>
      </c>
    </row>
    <row r="89" spans="4:6" x14ac:dyDescent="0.25">
      <c r="D89" s="14"/>
      <c r="E89" s="15"/>
      <c r="F89" s="16" t="str">
        <f t="shared" si="1"/>
        <v xml:space="preserve"> </v>
      </c>
    </row>
    <row r="90" spans="4:6" x14ac:dyDescent="0.25">
      <c r="D90" s="14"/>
      <c r="E90" s="15"/>
      <c r="F90" s="16" t="str">
        <f t="shared" si="1"/>
        <v xml:space="preserve"> </v>
      </c>
    </row>
    <row r="91" spans="4:6" x14ac:dyDescent="0.25">
      <c r="D91" s="14"/>
      <c r="E91" s="15"/>
      <c r="F91" s="16" t="str">
        <f t="shared" si="1"/>
        <v xml:space="preserve"> </v>
      </c>
    </row>
    <row r="92" spans="4:6" x14ac:dyDescent="0.25">
      <c r="D92" s="14"/>
      <c r="E92" s="15"/>
      <c r="F92" s="16" t="str">
        <f t="shared" si="1"/>
        <v xml:space="preserve"> </v>
      </c>
    </row>
    <row r="93" spans="4:6" x14ac:dyDescent="0.25">
      <c r="D93" s="14"/>
      <c r="E93" s="15"/>
      <c r="F93" s="16" t="str">
        <f t="shared" si="1"/>
        <v xml:space="preserve"> </v>
      </c>
    </row>
    <row r="94" spans="4:6" x14ac:dyDescent="0.25">
      <c r="D94" s="14"/>
      <c r="E94" s="15"/>
      <c r="F94" s="16" t="str">
        <f t="shared" si="1"/>
        <v xml:space="preserve"> </v>
      </c>
    </row>
    <row r="95" spans="4:6" x14ac:dyDescent="0.25">
      <c r="D95" s="14"/>
      <c r="E95" s="15"/>
      <c r="F95" s="16" t="str">
        <f t="shared" si="1"/>
        <v xml:space="preserve"> </v>
      </c>
    </row>
    <row r="96" spans="4:6" x14ac:dyDescent="0.25">
      <c r="D96" s="14"/>
      <c r="E96" s="15"/>
      <c r="F96" s="16" t="str">
        <f t="shared" si="1"/>
        <v xml:space="preserve"> </v>
      </c>
    </row>
    <row r="97" spans="4:6" x14ac:dyDescent="0.25">
      <c r="D97" s="14"/>
      <c r="E97" s="15"/>
      <c r="F97" s="16" t="str">
        <f t="shared" si="1"/>
        <v xml:space="preserve"> </v>
      </c>
    </row>
    <row r="98" spans="4:6" x14ac:dyDescent="0.25">
      <c r="D98" s="14"/>
      <c r="E98" s="15"/>
      <c r="F98" s="16" t="str">
        <f t="shared" si="1"/>
        <v xml:space="preserve"> </v>
      </c>
    </row>
    <row r="99" spans="4:6" x14ac:dyDescent="0.25">
      <c r="D99" s="14"/>
      <c r="E99" s="15"/>
      <c r="F99" s="16" t="str">
        <f t="shared" si="1"/>
        <v xml:space="preserve"> </v>
      </c>
    </row>
    <row r="100" spans="4:6" x14ac:dyDescent="0.25">
      <c r="D100" s="14"/>
      <c r="E100" s="15"/>
      <c r="F100" s="16" t="str">
        <f t="shared" si="1"/>
        <v xml:space="preserve"> </v>
      </c>
    </row>
    <row r="101" spans="4:6" x14ac:dyDescent="0.25">
      <c r="D101" s="14"/>
      <c r="E101" s="15"/>
      <c r="F101" s="16" t="str">
        <f t="shared" si="1"/>
        <v xml:space="preserve"> </v>
      </c>
    </row>
    <row r="102" spans="4:6" x14ac:dyDescent="0.25">
      <c r="D102" s="14"/>
      <c r="E102" s="15"/>
      <c r="F102" s="16" t="str">
        <f t="shared" si="1"/>
        <v xml:space="preserve"> </v>
      </c>
    </row>
    <row r="103" spans="4:6" x14ac:dyDescent="0.25">
      <c r="D103" s="14"/>
      <c r="E103" s="15"/>
      <c r="F103" s="16" t="str">
        <f t="shared" si="1"/>
        <v xml:space="preserve"> </v>
      </c>
    </row>
    <row r="104" spans="4:6" x14ac:dyDescent="0.25">
      <c r="D104" s="14"/>
      <c r="E104" s="15"/>
      <c r="F104" s="16" t="str">
        <f t="shared" si="1"/>
        <v xml:space="preserve"> </v>
      </c>
    </row>
    <row r="105" spans="4:6" x14ac:dyDescent="0.25">
      <c r="D105" s="14"/>
      <c r="E105" s="15"/>
      <c r="F105" s="16" t="str">
        <f t="shared" si="1"/>
        <v xml:space="preserve"> </v>
      </c>
    </row>
    <row r="106" spans="4:6" x14ac:dyDescent="0.25">
      <c r="D106" s="14"/>
      <c r="E106" s="15"/>
      <c r="F106" s="16" t="str">
        <f t="shared" si="1"/>
        <v xml:space="preserve"> </v>
      </c>
    </row>
    <row r="107" spans="4:6" x14ac:dyDescent="0.25">
      <c r="D107" s="14"/>
      <c r="E107" s="15"/>
      <c r="F107" s="16" t="str">
        <f t="shared" si="1"/>
        <v xml:space="preserve"> </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B3:K5"/>
  <sheetViews>
    <sheetView showGridLines="0" workbookViewId="0">
      <selection activeCell="C7" sqref="C7"/>
    </sheetView>
  </sheetViews>
  <sheetFormatPr defaultRowHeight="15" x14ac:dyDescent="0.25"/>
  <cols>
    <col min="2" max="2" width="13.140625" customWidth="1"/>
    <col min="3" max="7" width="13.85546875" customWidth="1"/>
    <col min="8" max="8" width="13.140625" customWidth="1"/>
    <col min="9" max="9" width="13.85546875" customWidth="1"/>
    <col min="10" max="10" width="15.28515625" customWidth="1"/>
    <col min="11" max="11" width="29.42578125" bestFit="1" customWidth="1"/>
  </cols>
  <sheetData>
    <row r="3" spans="2:11" x14ac:dyDescent="0.25">
      <c r="B3" s="25" t="s">
        <v>25</v>
      </c>
      <c r="C3" s="4" t="s">
        <v>26</v>
      </c>
      <c r="D3" s="4" t="s">
        <v>27</v>
      </c>
      <c r="E3" s="4" t="s">
        <v>28</v>
      </c>
      <c r="F3" s="4" t="s">
        <v>29</v>
      </c>
      <c r="G3" s="4" t="s">
        <v>30</v>
      </c>
      <c r="H3" s="4" t="s">
        <v>31</v>
      </c>
      <c r="I3" s="4" t="s">
        <v>32</v>
      </c>
      <c r="J3" s="4" t="s">
        <v>33</v>
      </c>
      <c r="K3" s="4" t="s">
        <v>41</v>
      </c>
    </row>
    <row r="4" spans="2:11" x14ac:dyDescent="0.25">
      <c r="B4" s="2" t="s">
        <v>73</v>
      </c>
      <c r="C4" s="28"/>
      <c r="D4" s="28"/>
      <c r="E4" s="28"/>
      <c r="F4" s="28"/>
      <c r="G4" s="28"/>
      <c r="H4" s="28"/>
      <c r="I4" s="28"/>
      <c r="J4" s="28"/>
      <c r="K4" s="61"/>
    </row>
    <row r="5" spans="2:11" x14ac:dyDescent="0.25">
      <c r="B5" s="60" t="s">
        <v>73</v>
      </c>
      <c r="C5" s="28"/>
      <c r="D5" s="28"/>
      <c r="E5" s="28"/>
      <c r="F5" s="28"/>
      <c r="G5" s="28"/>
      <c r="H5" s="28"/>
      <c r="I5" s="28"/>
      <c r="J5" s="28"/>
      <c r="K5" s="61"/>
    </row>
  </sheetData>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5" zoomScaleNormal="100" workbookViewId="0">
      <selection activeCell="E32" sqref="E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t="s">
        <v>42</v>
      </c>
      <c r="E32" s="22"/>
      <c r="F32" s="22"/>
      <c r="G32" s="22"/>
      <c r="H32" s="22"/>
      <c r="I32" s="22"/>
      <c r="J32" s="22"/>
      <c r="K32" s="22"/>
      <c r="L32" s="22"/>
      <c r="M32" s="22"/>
      <c r="N32" s="23"/>
      <c r="Q32" s="63" t="s">
        <v>37</v>
      </c>
      <c r="R32" s="64" t="str">
        <f>"Comparison Data for "&amp;'Update Master Hospital List'!F2&amp;" CAHs, "&amp;'Q2 2015'!D34&amp;" Data"</f>
        <v>Comparison Data for   CAHs, 2015 Q2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t="str">
        <f t="shared" ref="D34:D65" si="2">IF(Q34=0," ",$D$32)</f>
        <v>2015 Q2</v>
      </c>
      <c r="E34" s="56">
        <f t="shared" ref="E34:E65" ca="1" si="3">IF(ISBLANK(S34)," ",S34)</f>
        <v>0</v>
      </c>
      <c r="F34" s="57" t="e">
        <f ca="1">IF(ISTEXT(Table110111213234[[#This Row],[Records Reviewed]])," ",T34/Table110111213234[[#This Row],[Records Reviewed]])</f>
        <v>#DIV/0!</v>
      </c>
      <c r="G34" s="57" t="e">
        <f ca="1">IF(ISTEXT(Table110111213234[[#This Row],[Records Reviewed]])," ",U34/Table110111213234[[#This Row],[Records Reviewed]])</f>
        <v>#DIV/0!</v>
      </c>
      <c r="H34" s="57" t="e">
        <f ca="1">IF(ISTEXT(Table110111213234[[#This Row],[Records Reviewed]])," ",V34/Table110111213234[[#This Row],[Records Reviewed]])</f>
        <v>#DIV/0!</v>
      </c>
      <c r="I34" s="57" t="e">
        <f ca="1">IF(ISTEXT(Table110111213234[[#This Row],[Records Reviewed]])," ",W34/Table110111213234[[#This Row],[Records Reviewed]])</f>
        <v>#DIV/0!</v>
      </c>
      <c r="J34" s="57" t="e">
        <f ca="1">IF(ISTEXT(Table110111213234[[#This Row],[Records Reviewed]])," ",X34/Table110111213234[[#This Row],[Records Reviewed]])</f>
        <v>#DIV/0!</v>
      </c>
      <c r="K34" s="57" t="e">
        <f ca="1">IF(ISTEXT(Table110111213234[[#This Row],[Records Reviewed]])," ",Y34/Table110111213234[[#This Row],[Records Reviewed]])</f>
        <v>#DIV/0!</v>
      </c>
      <c r="L34" s="57" t="e">
        <f ca="1">IF(ISTEXT(Table110111213234[[#This Row],[Records Reviewed]])," ",Z34/Table110111213234[[#This Row],[Records Reviewed]])</f>
        <v>#DIV/0!</v>
      </c>
      <c r="M34" s="58" t="e">
        <f ca="1">IF(ISTEXT(Table110111213234[[#This Row],[Records Reviewed]])," ",AA34/Table110111213234[[#This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IF(ISTEXT(Table110111213234[[#This Row],[Records Reviewed]])," ",T35/Table110111213234[[#This Row],[Records Reviewed]])</f>
        <v xml:space="preserve"> </v>
      </c>
      <c r="G35" s="8" t="str">
        <f ca="1">IF(ISTEXT(Table110111213234[[#This Row],[Records Reviewed]])," ",U35/Table110111213234[[#This Row],[Records Reviewed]])</f>
        <v xml:space="preserve"> </v>
      </c>
      <c r="H35" s="8" t="str">
        <f ca="1">IF(ISTEXT(Table110111213234[[#This Row],[Records Reviewed]])," ",V35/Table110111213234[[#This Row],[Records Reviewed]])</f>
        <v xml:space="preserve"> </v>
      </c>
      <c r="I35" s="8" t="str">
        <f ca="1">IF(ISTEXT(Table110111213234[[#This Row],[Records Reviewed]])," ",W35/Table110111213234[[#This Row],[Records Reviewed]])</f>
        <v xml:space="preserve"> </v>
      </c>
      <c r="J35" s="8" t="str">
        <f ca="1">IF(ISTEXT(Table110111213234[[#This Row],[Records Reviewed]])," ",X35/Table110111213234[[#This Row],[Records Reviewed]])</f>
        <v xml:space="preserve"> </v>
      </c>
      <c r="K35" s="8" t="str">
        <f ca="1">IF(ISTEXT(Table110111213234[[#This Row],[Records Reviewed]])," ",Y35/Table110111213234[[#This Row],[Records Reviewed]])</f>
        <v xml:space="preserve"> </v>
      </c>
      <c r="L35" s="8" t="str">
        <f ca="1">IF(ISTEXT(Table110111213234[[#This Row],[Records Reviewed]])," ",Z35/Table110111213234[[#This Row],[Records Reviewed]])</f>
        <v xml:space="preserve"> </v>
      </c>
      <c r="M35" s="24" t="str">
        <f ca="1">IF(ISTEXT(Table110111213234[[#This Row],[Records Reviewed]])," ",AA35/Table110111213234[[#This Row],[Records Reviewed]])</f>
        <v xml:space="preserve"> </v>
      </c>
      <c r="N35" s="52" t="str">
        <f>IF(R35=0," ",IF(ISNONTEXT(Table110111213234[[#This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IF(ISTEXT(Table110111213234[[#This Row],[Records Reviewed]])," ",T36/Table110111213234[[#This Row],[Records Reviewed]])</f>
        <v xml:space="preserve"> </v>
      </c>
      <c r="G36" s="8" t="str">
        <f ca="1">IF(ISTEXT(Table110111213234[[#This Row],[Records Reviewed]])," ",U36/Table110111213234[[#This Row],[Records Reviewed]])</f>
        <v xml:space="preserve"> </v>
      </c>
      <c r="H36" s="8" t="str">
        <f ca="1">IF(ISTEXT(Table110111213234[[#This Row],[Records Reviewed]])," ",V36/Table110111213234[[#This Row],[Records Reviewed]])</f>
        <v xml:space="preserve"> </v>
      </c>
      <c r="I36" s="8" t="str">
        <f ca="1">IF(ISTEXT(Table110111213234[[#This Row],[Records Reviewed]])," ",W36/Table110111213234[[#This Row],[Records Reviewed]])</f>
        <v xml:space="preserve"> </v>
      </c>
      <c r="J36" s="8" t="str">
        <f ca="1">IF(ISTEXT(Table110111213234[[#This Row],[Records Reviewed]])," ",X36/Table110111213234[[#This Row],[Records Reviewed]])</f>
        <v xml:space="preserve"> </v>
      </c>
      <c r="K36" s="8" t="str">
        <f ca="1">IF(ISTEXT(Table110111213234[[#This Row],[Records Reviewed]])," ",Y36/Table110111213234[[#This Row],[Records Reviewed]])</f>
        <v xml:space="preserve"> </v>
      </c>
      <c r="L36" s="8" t="str">
        <f ca="1">IF(ISTEXT(Table110111213234[[#This Row],[Records Reviewed]])," ",Z36/Table110111213234[[#This Row],[Records Reviewed]])</f>
        <v xml:space="preserve"> </v>
      </c>
      <c r="M36" s="24" t="str">
        <f ca="1">IF(ISTEXT(Table110111213234[[#This Row],[Records Reviewed]])," ",AA36/Table110111213234[[#This Row],[Records Reviewed]])</f>
        <v xml:space="preserve"> </v>
      </c>
      <c r="N36" s="52" t="str">
        <f>IF(R36=0," ",IF(ISNONTEXT(Table110111213234[[#This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IF(ISTEXT(Table110111213234[[#This Row],[Records Reviewed]])," ",T37/Table110111213234[[#This Row],[Records Reviewed]])</f>
        <v xml:space="preserve"> </v>
      </c>
      <c r="G37" s="8" t="str">
        <f ca="1">IF(ISTEXT(Table110111213234[[#This Row],[Records Reviewed]])," ",U37/Table110111213234[[#This Row],[Records Reviewed]])</f>
        <v xml:space="preserve"> </v>
      </c>
      <c r="H37" s="8" t="str">
        <f ca="1">IF(ISTEXT(Table110111213234[[#This Row],[Records Reviewed]])," ",V37/Table110111213234[[#This Row],[Records Reviewed]])</f>
        <v xml:space="preserve"> </v>
      </c>
      <c r="I37" s="8" t="str">
        <f ca="1">IF(ISTEXT(Table110111213234[[#This Row],[Records Reviewed]])," ",W37/Table110111213234[[#This Row],[Records Reviewed]])</f>
        <v xml:space="preserve"> </v>
      </c>
      <c r="J37" s="8" t="str">
        <f ca="1">IF(ISTEXT(Table110111213234[[#This Row],[Records Reviewed]])," ",X37/Table110111213234[[#This Row],[Records Reviewed]])</f>
        <v xml:space="preserve"> </v>
      </c>
      <c r="K37" s="8" t="str">
        <f ca="1">IF(ISTEXT(Table110111213234[[#This Row],[Records Reviewed]])," ",Y37/Table110111213234[[#This Row],[Records Reviewed]])</f>
        <v xml:space="preserve"> </v>
      </c>
      <c r="L37" s="8" t="str">
        <f ca="1">IF(ISTEXT(Table110111213234[[#This Row],[Records Reviewed]])," ",Z37/Table110111213234[[#This Row],[Records Reviewed]])</f>
        <v xml:space="preserve"> </v>
      </c>
      <c r="M37" s="24" t="str">
        <f ca="1">IF(ISTEXT(Table110111213234[[#This Row],[Records Reviewed]])," ",AA37/Table110111213234[[#This Row],[Records Reviewed]])</f>
        <v xml:space="preserve"> </v>
      </c>
      <c r="N37" s="52" t="str">
        <f>IF(R37=0," ",IF(ISNONTEXT(Table110111213234[[#This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IF(ISTEXT(Table110111213234[[#This Row],[Records Reviewed]])," ",T38/Table110111213234[[#This Row],[Records Reviewed]])</f>
        <v xml:space="preserve"> </v>
      </c>
      <c r="G38" s="8" t="str">
        <f ca="1">IF(ISTEXT(Table110111213234[[#This Row],[Records Reviewed]])," ",U38/Table110111213234[[#This Row],[Records Reviewed]])</f>
        <v xml:space="preserve"> </v>
      </c>
      <c r="H38" s="8" t="str">
        <f ca="1">IF(ISTEXT(Table110111213234[[#This Row],[Records Reviewed]])," ",V38/Table110111213234[[#This Row],[Records Reviewed]])</f>
        <v xml:space="preserve"> </v>
      </c>
      <c r="I38" s="8" t="str">
        <f ca="1">IF(ISTEXT(Table110111213234[[#This Row],[Records Reviewed]])," ",W38/Table110111213234[[#This Row],[Records Reviewed]])</f>
        <v xml:space="preserve"> </v>
      </c>
      <c r="J38" s="8" t="str">
        <f ca="1">IF(ISTEXT(Table110111213234[[#This Row],[Records Reviewed]])," ",X38/Table110111213234[[#This Row],[Records Reviewed]])</f>
        <v xml:space="preserve"> </v>
      </c>
      <c r="K38" s="8" t="str">
        <f ca="1">IF(ISTEXT(Table110111213234[[#This Row],[Records Reviewed]])," ",Y38/Table110111213234[[#This Row],[Records Reviewed]])</f>
        <v xml:space="preserve"> </v>
      </c>
      <c r="L38" s="8" t="str">
        <f ca="1">IF(ISTEXT(Table110111213234[[#This Row],[Records Reviewed]])," ",Z38/Table110111213234[[#This Row],[Records Reviewed]])</f>
        <v xml:space="preserve"> </v>
      </c>
      <c r="M38" s="24" t="str">
        <f ca="1">IF(ISTEXT(Table110111213234[[#This Row],[Records Reviewed]])," ",AA38/Table110111213234[[#This Row],[Records Reviewed]])</f>
        <v xml:space="preserve"> </v>
      </c>
      <c r="N38" s="52" t="str">
        <f>IF(R38=0," ",IF(ISNONTEXT(Table110111213234[[#This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IF(ISTEXT(Table110111213234[[#This Row],[Records Reviewed]])," ",T39/Table110111213234[[#This Row],[Records Reviewed]])</f>
        <v xml:space="preserve"> </v>
      </c>
      <c r="G39" s="8" t="str">
        <f ca="1">IF(ISTEXT(Table110111213234[[#This Row],[Records Reviewed]])," ",U39/Table110111213234[[#This Row],[Records Reviewed]])</f>
        <v xml:space="preserve"> </v>
      </c>
      <c r="H39" s="8" t="str">
        <f ca="1">IF(ISTEXT(Table110111213234[[#This Row],[Records Reviewed]])," ",V39/Table110111213234[[#This Row],[Records Reviewed]])</f>
        <v xml:space="preserve"> </v>
      </c>
      <c r="I39" s="8" t="str">
        <f ca="1">IF(ISTEXT(Table110111213234[[#This Row],[Records Reviewed]])," ",W39/Table110111213234[[#This Row],[Records Reviewed]])</f>
        <v xml:space="preserve"> </v>
      </c>
      <c r="J39" s="8" t="str">
        <f ca="1">IF(ISTEXT(Table110111213234[[#This Row],[Records Reviewed]])," ",X39/Table110111213234[[#This Row],[Records Reviewed]])</f>
        <v xml:space="preserve"> </v>
      </c>
      <c r="K39" s="8" t="str">
        <f ca="1">IF(ISTEXT(Table110111213234[[#This Row],[Records Reviewed]])," ",Y39/Table110111213234[[#This Row],[Records Reviewed]])</f>
        <v xml:space="preserve"> </v>
      </c>
      <c r="L39" s="8" t="str">
        <f ca="1">IF(ISTEXT(Table110111213234[[#This Row],[Records Reviewed]])," ",Z39/Table110111213234[[#This Row],[Records Reviewed]])</f>
        <v xml:space="preserve"> </v>
      </c>
      <c r="M39" s="24" t="str">
        <f ca="1">IF(ISTEXT(Table110111213234[[#This Row],[Records Reviewed]])," ",AA39/Table110111213234[[#This Row],[Records Reviewed]])</f>
        <v xml:space="preserve"> </v>
      </c>
      <c r="N39" s="52" t="str">
        <f>IF(R39=0," ",IF(ISNONTEXT(Table110111213234[[#This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IF(ISTEXT(Table110111213234[[#This Row],[Records Reviewed]])," ",T40/Table110111213234[[#This Row],[Records Reviewed]])</f>
        <v xml:space="preserve"> </v>
      </c>
      <c r="G40" s="8" t="str">
        <f ca="1">IF(ISTEXT(Table110111213234[[#This Row],[Records Reviewed]])," ",U40/Table110111213234[[#This Row],[Records Reviewed]])</f>
        <v xml:space="preserve"> </v>
      </c>
      <c r="H40" s="8" t="str">
        <f ca="1">IF(ISTEXT(Table110111213234[[#This Row],[Records Reviewed]])," ",V40/Table110111213234[[#This Row],[Records Reviewed]])</f>
        <v xml:space="preserve"> </v>
      </c>
      <c r="I40" s="8" t="str">
        <f ca="1">IF(ISTEXT(Table110111213234[[#This Row],[Records Reviewed]])," ",W40/Table110111213234[[#This Row],[Records Reviewed]])</f>
        <v xml:space="preserve"> </v>
      </c>
      <c r="J40" s="8" t="str">
        <f ca="1">IF(ISTEXT(Table110111213234[[#This Row],[Records Reviewed]])," ",X40/Table110111213234[[#This Row],[Records Reviewed]])</f>
        <v xml:space="preserve"> </v>
      </c>
      <c r="K40" s="8" t="str">
        <f ca="1">IF(ISTEXT(Table110111213234[[#This Row],[Records Reviewed]])," ",Y40/Table110111213234[[#This Row],[Records Reviewed]])</f>
        <v xml:space="preserve"> </v>
      </c>
      <c r="L40" s="8" t="str">
        <f ca="1">IF(ISTEXT(Table110111213234[[#This Row],[Records Reviewed]])," ",Z40/Table110111213234[[#This Row],[Records Reviewed]])</f>
        <v xml:space="preserve"> </v>
      </c>
      <c r="M40" s="24" t="str">
        <f ca="1">IF(ISTEXT(Table110111213234[[#This Row],[Records Reviewed]])," ",AA40/Table110111213234[[#This Row],[Records Reviewed]])</f>
        <v xml:space="preserve"> </v>
      </c>
      <c r="N40" s="52" t="str">
        <f>IF(R40=0," ",IF(ISNONTEXT(Table110111213234[[#This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IF(ISTEXT(Table110111213234[[#This Row],[Records Reviewed]])," ",T41/Table110111213234[[#This Row],[Records Reviewed]])</f>
        <v xml:space="preserve"> </v>
      </c>
      <c r="G41" s="8" t="str">
        <f ca="1">IF(ISTEXT(Table110111213234[[#This Row],[Records Reviewed]])," ",U41/Table110111213234[[#This Row],[Records Reviewed]])</f>
        <v xml:space="preserve"> </v>
      </c>
      <c r="H41" s="8" t="str">
        <f ca="1">IF(ISTEXT(Table110111213234[[#This Row],[Records Reviewed]])," ",V41/Table110111213234[[#This Row],[Records Reviewed]])</f>
        <v xml:space="preserve"> </v>
      </c>
      <c r="I41" s="8" t="str">
        <f ca="1">IF(ISTEXT(Table110111213234[[#This Row],[Records Reviewed]])," ",W41/Table110111213234[[#This Row],[Records Reviewed]])</f>
        <v xml:space="preserve"> </v>
      </c>
      <c r="J41" s="8" t="str">
        <f ca="1">IF(ISTEXT(Table110111213234[[#This Row],[Records Reviewed]])," ",X41/Table110111213234[[#This Row],[Records Reviewed]])</f>
        <v xml:space="preserve"> </v>
      </c>
      <c r="K41" s="8" t="str">
        <f ca="1">IF(ISTEXT(Table110111213234[[#This Row],[Records Reviewed]])," ",Y41/Table110111213234[[#This Row],[Records Reviewed]])</f>
        <v xml:space="preserve"> </v>
      </c>
      <c r="L41" s="8" t="str">
        <f ca="1">IF(ISTEXT(Table110111213234[[#This Row],[Records Reviewed]])," ",Z41/Table110111213234[[#This Row],[Records Reviewed]])</f>
        <v xml:space="preserve"> </v>
      </c>
      <c r="M41" s="24" t="str">
        <f ca="1">IF(ISTEXT(Table110111213234[[#This Row],[Records Reviewed]])," ",AA41/Table110111213234[[#This Row],[Records Reviewed]])</f>
        <v xml:space="preserve"> </v>
      </c>
      <c r="N41" s="52" t="str">
        <f>IF(R41=0," ",IF(ISNONTEXT(Table110111213234[[#This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IF(ISTEXT(Table110111213234[[#This Row],[Records Reviewed]])," ",T42/Table110111213234[[#This Row],[Records Reviewed]])</f>
        <v xml:space="preserve"> </v>
      </c>
      <c r="G42" s="8" t="str">
        <f ca="1">IF(ISTEXT(Table110111213234[[#This Row],[Records Reviewed]])," ",U42/Table110111213234[[#This Row],[Records Reviewed]])</f>
        <v xml:space="preserve"> </v>
      </c>
      <c r="H42" s="8" t="str">
        <f ca="1">IF(ISTEXT(Table110111213234[[#This Row],[Records Reviewed]])," ",V42/Table110111213234[[#This Row],[Records Reviewed]])</f>
        <v xml:space="preserve"> </v>
      </c>
      <c r="I42" s="8" t="str">
        <f ca="1">IF(ISTEXT(Table110111213234[[#This Row],[Records Reviewed]])," ",W42/Table110111213234[[#This Row],[Records Reviewed]])</f>
        <v xml:space="preserve"> </v>
      </c>
      <c r="J42" s="8" t="str">
        <f ca="1">IF(ISTEXT(Table110111213234[[#This Row],[Records Reviewed]])," ",X42/Table110111213234[[#This Row],[Records Reviewed]])</f>
        <v xml:space="preserve"> </v>
      </c>
      <c r="K42" s="8" t="str">
        <f ca="1">IF(ISTEXT(Table110111213234[[#This Row],[Records Reviewed]])," ",Y42/Table110111213234[[#This Row],[Records Reviewed]])</f>
        <v xml:space="preserve"> </v>
      </c>
      <c r="L42" s="8" t="str">
        <f ca="1">IF(ISTEXT(Table110111213234[[#This Row],[Records Reviewed]])," ",Z42/Table110111213234[[#This Row],[Records Reviewed]])</f>
        <v xml:space="preserve"> </v>
      </c>
      <c r="M42" s="24" t="str">
        <f ca="1">IF(ISTEXT(Table110111213234[[#This Row],[Records Reviewed]])," ",AA42/Table110111213234[[#This Row],[Records Reviewed]])</f>
        <v xml:space="preserve"> </v>
      </c>
      <c r="N42" s="52" t="str">
        <f>IF(R42=0," ",IF(ISNONTEXT(Table110111213234[[#This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IF(ISTEXT(Table110111213234[[#This Row],[Records Reviewed]])," ",T43/Table110111213234[[#This Row],[Records Reviewed]])</f>
        <v xml:space="preserve"> </v>
      </c>
      <c r="G43" s="8" t="str">
        <f ca="1">IF(ISTEXT(Table110111213234[[#This Row],[Records Reviewed]])," ",U43/Table110111213234[[#This Row],[Records Reviewed]])</f>
        <v xml:space="preserve"> </v>
      </c>
      <c r="H43" s="8" t="str">
        <f ca="1">IF(ISTEXT(Table110111213234[[#This Row],[Records Reviewed]])," ",V43/Table110111213234[[#This Row],[Records Reviewed]])</f>
        <v xml:space="preserve"> </v>
      </c>
      <c r="I43" s="8" t="str">
        <f ca="1">IF(ISTEXT(Table110111213234[[#This Row],[Records Reviewed]])," ",W43/Table110111213234[[#This Row],[Records Reviewed]])</f>
        <v xml:space="preserve"> </v>
      </c>
      <c r="J43" s="8" t="str">
        <f ca="1">IF(ISTEXT(Table110111213234[[#This Row],[Records Reviewed]])," ",X43/Table110111213234[[#This Row],[Records Reviewed]])</f>
        <v xml:space="preserve"> </v>
      </c>
      <c r="K43" s="8" t="str">
        <f ca="1">IF(ISTEXT(Table110111213234[[#This Row],[Records Reviewed]])," ",Y43/Table110111213234[[#This Row],[Records Reviewed]])</f>
        <v xml:space="preserve"> </v>
      </c>
      <c r="L43" s="8" t="str">
        <f ca="1">IF(ISTEXT(Table110111213234[[#This Row],[Records Reviewed]])," ",Z43/Table110111213234[[#This Row],[Records Reviewed]])</f>
        <v xml:space="preserve"> </v>
      </c>
      <c r="M43" s="24" t="str">
        <f ca="1">IF(ISTEXT(Table110111213234[[#This Row],[Records Reviewed]])," ",AA43/Table110111213234[[#This Row],[Records Reviewed]])</f>
        <v xml:space="preserve"> </v>
      </c>
      <c r="N43" s="52" t="str">
        <f>IF(R43=0," ",IF(ISNONTEXT(Table110111213234[[#This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IF(ISTEXT(Table110111213234[[#This Row],[Records Reviewed]])," ",T44/Table110111213234[[#This Row],[Records Reviewed]])</f>
        <v xml:space="preserve"> </v>
      </c>
      <c r="G44" s="8" t="str">
        <f ca="1">IF(ISTEXT(Table110111213234[[#This Row],[Records Reviewed]])," ",U44/Table110111213234[[#This Row],[Records Reviewed]])</f>
        <v xml:space="preserve"> </v>
      </c>
      <c r="H44" s="8" t="str">
        <f ca="1">IF(ISTEXT(Table110111213234[[#This Row],[Records Reviewed]])," ",V44/Table110111213234[[#This Row],[Records Reviewed]])</f>
        <v xml:space="preserve"> </v>
      </c>
      <c r="I44" s="8" t="str">
        <f ca="1">IF(ISTEXT(Table110111213234[[#This Row],[Records Reviewed]])," ",W44/Table110111213234[[#This Row],[Records Reviewed]])</f>
        <v xml:space="preserve"> </v>
      </c>
      <c r="J44" s="8" t="str">
        <f ca="1">IF(ISTEXT(Table110111213234[[#This Row],[Records Reviewed]])," ",X44/Table110111213234[[#This Row],[Records Reviewed]])</f>
        <v xml:space="preserve"> </v>
      </c>
      <c r="K44" s="8" t="str">
        <f ca="1">IF(ISTEXT(Table110111213234[[#This Row],[Records Reviewed]])," ",Y44/Table110111213234[[#This Row],[Records Reviewed]])</f>
        <v xml:space="preserve"> </v>
      </c>
      <c r="L44" s="8" t="str">
        <f ca="1">IF(ISTEXT(Table110111213234[[#This Row],[Records Reviewed]])," ",Z44/Table110111213234[[#This Row],[Records Reviewed]])</f>
        <v xml:space="preserve"> </v>
      </c>
      <c r="M44" s="24" t="str">
        <f ca="1">IF(ISTEXT(Table110111213234[[#This Row],[Records Reviewed]])," ",AA44/Table110111213234[[#This Row],[Records Reviewed]])</f>
        <v xml:space="preserve"> </v>
      </c>
      <c r="N44" s="52" t="str">
        <f>IF(R44=0," ",IF(ISNONTEXT(Table110111213234[[#This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IF(ISTEXT(Table110111213234[[#This Row],[Records Reviewed]])," ",T45/Table110111213234[[#This Row],[Records Reviewed]])</f>
        <v xml:space="preserve"> </v>
      </c>
      <c r="G45" s="8" t="str">
        <f ca="1">IF(ISTEXT(Table110111213234[[#This Row],[Records Reviewed]])," ",U45/Table110111213234[[#This Row],[Records Reviewed]])</f>
        <v xml:space="preserve"> </v>
      </c>
      <c r="H45" s="8" t="str">
        <f ca="1">IF(ISTEXT(Table110111213234[[#This Row],[Records Reviewed]])," ",V45/Table110111213234[[#This Row],[Records Reviewed]])</f>
        <v xml:space="preserve"> </v>
      </c>
      <c r="I45" s="8" t="str">
        <f ca="1">IF(ISTEXT(Table110111213234[[#This Row],[Records Reviewed]])," ",W45/Table110111213234[[#This Row],[Records Reviewed]])</f>
        <v xml:space="preserve"> </v>
      </c>
      <c r="J45" s="8" t="str">
        <f ca="1">IF(ISTEXT(Table110111213234[[#This Row],[Records Reviewed]])," ",X45/Table110111213234[[#This Row],[Records Reviewed]])</f>
        <v xml:space="preserve"> </v>
      </c>
      <c r="K45" s="8" t="str">
        <f ca="1">IF(ISTEXT(Table110111213234[[#This Row],[Records Reviewed]])," ",Y45/Table110111213234[[#This Row],[Records Reviewed]])</f>
        <v xml:space="preserve"> </v>
      </c>
      <c r="L45" s="8" t="str">
        <f ca="1">IF(ISTEXT(Table110111213234[[#This Row],[Records Reviewed]])," ",Z45/Table110111213234[[#This Row],[Records Reviewed]])</f>
        <v xml:space="preserve"> </v>
      </c>
      <c r="M45" s="24" t="str">
        <f ca="1">IF(ISTEXT(Table110111213234[[#This Row],[Records Reviewed]])," ",AA45/Table110111213234[[#This Row],[Records Reviewed]])</f>
        <v xml:space="preserve"> </v>
      </c>
      <c r="N45" s="52" t="str">
        <f>IF(R45=0," ",IF(ISNONTEXT(Table110111213234[[#This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IF(ISTEXT(Table110111213234[[#This Row],[Records Reviewed]])," ",T46/Table110111213234[[#This Row],[Records Reviewed]])</f>
        <v xml:space="preserve"> </v>
      </c>
      <c r="G46" s="8" t="str">
        <f ca="1">IF(ISTEXT(Table110111213234[[#This Row],[Records Reviewed]])," ",U46/Table110111213234[[#This Row],[Records Reviewed]])</f>
        <v xml:space="preserve"> </v>
      </c>
      <c r="H46" s="8" t="str">
        <f ca="1">IF(ISTEXT(Table110111213234[[#This Row],[Records Reviewed]])," ",V46/Table110111213234[[#This Row],[Records Reviewed]])</f>
        <v xml:space="preserve"> </v>
      </c>
      <c r="I46" s="8" t="str">
        <f ca="1">IF(ISTEXT(Table110111213234[[#This Row],[Records Reviewed]])," ",W46/Table110111213234[[#This Row],[Records Reviewed]])</f>
        <v xml:space="preserve"> </v>
      </c>
      <c r="J46" s="8" t="str">
        <f ca="1">IF(ISTEXT(Table110111213234[[#This Row],[Records Reviewed]])," ",X46/Table110111213234[[#This Row],[Records Reviewed]])</f>
        <v xml:space="preserve"> </v>
      </c>
      <c r="K46" s="8" t="str">
        <f ca="1">IF(ISTEXT(Table110111213234[[#This Row],[Records Reviewed]])," ",Y46/Table110111213234[[#This Row],[Records Reviewed]])</f>
        <v xml:space="preserve"> </v>
      </c>
      <c r="L46" s="8" t="str">
        <f ca="1">IF(ISTEXT(Table110111213234[[#This Row],[Records Reviewed]])," ",Z46/Table110111213234[[#This Row],[Records Reviewed]])</f>
        <v xml:space="preserve"> </v>
      </c>
      <c r="M46" s="24" t="str">
        <f ca="1">IF(ISTEXT(Table110111213234[[#This Row],[Records Reviewed]])," ",AA46/Table110111213234[[#This Row],[Records Reviewed]])</f>
        <v xml:space="preserve"> </v>
      </c>
      <c r="N46" s="52" t="str">
        <f>IF(R46=0," ",IF(ISNONTEXT(Table110111213234[[#This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IF(ISTEXT(Table110111213234[[#This Row],[Records Reviewed]])," ",T47/Table110111213234[[#This Row],[Records Reviewed]])</f>
        <v xml:space="preserve"> </v>
      </c>
      <c r="G47" s="8" t="str">
        <f ca="1">IF(ISTEXT(Table110111213234[[#This Row],[Records Reviewed]])," ",U47/Table110111213234[[#This Row],[Records Reviewed]])</f>
        <v xml:space="preserve"> </v>
      </c>
      <c r="H47" s="8" t="str">
        <f ca="1">IF(ISTEXT(Table110111213234[[#This Row],[Records Reviewed]])," ",V47/Table110111213234[[#This Row],[Records Reviewed]])</f>
        <v xml:space="preserve"> </v>
      </c>
      <c r="I47" s="8" t="str">
        <f ca="1">IF(ISTEXT(Table110111213234[[#This Row],[Records Reviewed]])," ",W47/Table110111213234[[#This Row],[Records Reviewed]])</f>
        <v xml:space="preserve"> </v>
      </c>
      <c r="J47" s="8" t="str">
        <f ca="1">IF(ISTEXT(Table110111213234[[#This Row],[Records Reviewed]])," ",X47/Table110111213234[[#This Row],[Records Reviewed]])</f>
        <v xml:space="preserve"> </v>
      </c>
      <c r="K47" s="8" t="str">
        <f ca="1">IF(ISTEXT(Table110111213234[[#This Row],[Records Reviewed]])," ",Y47/Table110111213234[[#This Row],[Records Reviewed]])</f>
        <v xml:space="preserve"> </v>
      </c>
      <c r="L47" s="8" t="str">
        <f ca="1">IF(ISTEXT(Table110111213234[[#This Row],[Records Reviewed]])," ",Z47/Table110111213234[[#This Row],[Records Reviewed]])</f>
        <v xml:space="preserve"> </v>
      </c>
      <c r="M47" s="24" t="str">
        <f ca="1">IF(ISTEXT(Table110111213234[[#This Row],[Records Reviewed]])," ",AA47/Table110111213234[[#This Row],[Records Reviewed]])</f>
        <v xml:space="preserve"> </v>
      </c>
      <c r="N47" s="52" t="str">
        <f>IF(R47=0," ",IF(ISNONTEXT(Table110111213234[[#This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IF(ISTEXT(Table110111213234[[#This Row],[Records Reviewed]])," ",T48/Table110111213234[[#This Row],[Records Reviewed]])</f>
        <v xml:space="preserve"> </v>
      </c>
      <c r="G48" s="8" t="str">
        <f ca="1">IF(ISTEXT(Table110111213234[[#This Row],[Records Reviewed]])," ",U48/Table110111213234[[#This Row],[Records Reviewed]])</f>
        <v xml:space="preserve"> </v>
      </c>
      <c r="H48" s="8" t="str">
        <f ca="1">IF(ISTEXT(Table110111213234[[#This Row],[Records Reviewed]])," ",V48/Table110111213234[[#This Row],[Records Reviewed]])</f>
        <v xml:space="preserve"> </v>
      </c>
      <c r="I48" s="8" t="str">
        <f ca="1">IF(ISTEXT(Table110111213234[[#This Row],[Records Reviewed]])," ",W48/Table110111213234[[#This Row],[Records Reviewed]])</f>
        <v xml:space="preserve"> </v>
      </c>
      <c r="J48" s="8" t="str">
        <f ca="1">IF(ISTEXT(Table110111213234[[#This Row],[Records Reviewed]])," ",X48/Table110111213234[[#This Row],[Records Reviewed]])</f>
        <v xml:space="preserve"> </v>
      </c>
      <c r="K48" s="8" t="str">
        <f ca="1">IF(ISTEXT(Table110111213234[[#This Row],[Records Reviewed]])," ",Y48/Table110111213234[[#This Row],[Records Reviewed]])</f>
        <v xml:space="preserve"> </v>
      </c>
      <c r="L48" s="8" t="str">
        <f ca="1">IF(ISTEXT(Table110111213234[[#This Row],[Records Reviewed]])," ",Z48/Table110111213234[[#This Row],[Records Reviewed]])</f>
        <v xml:space="preserve"> </v>
      </c>
      <c r="M48" s="24" t="str">
        <f ca="1">IF(ISTEXT(Table110111213234[[#This Row],[Records Reviewed]])," ",AA48/Table110111213234[[#This Row],[Records Reviewed]])</f>
        <v xml:space="preserve"> </v>
      </c>
      <c r="N48" s="52" t="str">
        <f>IF(R48=0," ",IF(ISNONTEXT(Table110111213234[[#This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IF(ISTEXT(Table110111213234[[#This Row],[Records Reviewed]])," ",T49/Table110111213234[[#This Row],[Records Reviewed]])</f>
        <v xml:space="preserve"> </v>
      </c>
      <c r="G49" s="8" t="str">
        <f ca="1">IF(ISTEXT(Table110111213234[[#This Row],[Records Reviewed]])," ",U49/Table110111213234[[#This Row],[Records Reviewed]])</f>
        <v xml:space="preserve"> </v>
      </c>
      <c r="H49" s="8" t="str">
        <f ca="1">IF(ISTEXT(Table110111213234[[#This Row],[Records Reviewed]])," ",V49/Table110111213234[[#This Row],[Records Reviewed]])</f>
        <v xml:space="preserve"> </v>
      </c>
      <c r="I49" s="8" t="str">
        <f ca="1">IF(ISTEXT(Table110111213234[[#This Row],[Records Reviewed]])," ",W49/Table110111213234[[#This Row],[Records Reviewed]])</f>
        <v xml:space="preserve"> </v>
      </c>
      <c r="J49" s="8" t="str">
        <f ca="1">IF(ISTEXT(Table110111213234[[#This Row],[Records Reviewed]])," ",X49/Table110111213234[[#This Row],[Records Reviewed]])</f>
        <v xml:space="preserve"> </v>
      </c>
      <c r="K49" s="8" t="str">
        <f ca="1">IF(ISTEXT(Table110111213234[[#This Row],[Records Reviewed]])," ",Y49/Table110111213234[[#This Row],[Records Reviewed]])</f>
        <v xml:space="preserve"> </v>
      </c>
      <c r="L49" s="8" t="str">
        <f ca="1">IF(ISTEXT(Table110111213234[[#This Row],[Records Reviewed]])," ",Z49/Table110111213234[[#This Row],[Records Reviewed]])</f>
        <v xml:space="preserve"> </v>
      </c>
      <c r="M49" s="24" t="str">
        <f ca="1">IF(ISTEXT(Table110111213234[[#This Row],[Records Reviewed]])," ",AA49/Table110111213234[[#This Row],[Records Reviewed]])</f>
        <v xml:space="preserve"> </v>
      </c>
      <c r="N49" s="52" t="str">
        <f>IF(R49=0," ",IF(ISNONTEXT(Table110111213234[[#This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IF(ISTEXT(Table110111213234[[#This Row],[Records Reviewed]])," ",T50/Table110111213234[[#This Row],[Records Reviewed]])</f>
        <v xml:space="preserve"> </v>
      </c>
      <c r="G50" s="8" t="str">
        <f ca="1">IF(ISTEXT(Table110111213234[[#This Row],[Records Reviewed]])," ",U50/Table110111213234[[#This Row],[Records Reviewed]])</f>
        <v xml:space="preserve"> </v>
      </c>
      <c r="H50" s="8" t="str">
        <f ca="1">IF(ISTEXT(Table110111213234[[#This Row],[Records Reviewed]])," ",V50/Table110111213234[[#This Row],[Records Reviewed]])</f>
        <v xml:space="preserve"> </v>
      </c>
      <c r="I50" s="8" t="str">
        <f ca="1">IF(ISTEXT(Table110111213234[[#This Row],[Records Reviewed]])," ",W50/Table110111213234[[#This Row],[Records Reviewed]])</f>
        <v xml:space="preserve"> </v>
      </c>
      <c r="J50" s="8" t="str">
        <f ca="1">IF(ISTEXT(Table110111213234[[#This Row],[Records Reviewed]])," ",X50/Table110111213234[[#This Row],[Records Reviewed]])</f>
        <v xml:space="preserve"> </v>
      </c>
      <c r="K50" s="8" t="str">
        <f ca="1">IF(ISTEXT(Table110111213234[[#This Row],[Records Reviewed]])," ",Y50/Table110111213234[[#This Row],[Records Reviewed]])</f>
        <v xml:space="preserve"> </v>
      </c>
      <c r="L50" s="8" t="str">
        <f ca="1">IF(ISTEXT(Table110111213234[[#This Row],[Records Reviewed]])," ",Z50/Table110111213234[[#This Row],[Records Reviewed]])</f>
        <v xml:space="preserve"> </v>
      </c>
      <c r="M50" s="24" t="str">
        <f ca="1">IF(ISTEXT(Table110111213234[[#This Row],[Records Reviewed]])," ",AA50/Table110111213234[[#This Row],[Records Reviewed]])</f>
        <v xml:space="preserve"> </v>
      </c>
      <c r="N50" s="52" t="str">
        <f>IF(R50=0," ",IF(ISNONTEXT(Table110111213234[[#This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IF(ISTEXT(Table110111213234[[#This Row],[Records Reviewed]])," ",T51/Table110111213234[[#This Row],[Records Reviewed]])</f>
        <v xml:space="preserve"> </v>
      </c>
      <c r="G51" s="8" t="str">
        <f ca="1">IF(ISTEXT(Table110111213234[[#This Row],[Records Reviewed]])," ",U51/Table110111213234[[#This Row],[Records Reviewed]])</f>
        <v xml:space="preserve"> </v>
      </c>
      <c r="H51" s="8" t="str">
        <f ca="1">IF(ISTEXT(Table110111213234[[#This Row],[Records Reviewed]])," ",V51/Table110111213234[[#This Row],[Records Reviewed]])</f>
        <v xml:space="preserve"> </v>
      </c>
      <c r="I51" s="8" t="str">
        <f ca="1">IF(ISTEXT(Table110111213234[[#This Row],[Records Reviewed]])," ",W51/Table110111213234[[#This Row],[Records Reviewed]])</f>
        <v xml:space="preserve"> </v>
      </c>
      <c r="J51" s="8" t="str">
        <f ca="1">IF(ISTEXT(Table110111213234[[#This Row],[Records Reviewed]])," ",X51/Table110111213234[[#This Row],[Records Reviewed]])</f>
        <v xml:space="preserve"> </v>
      </c>
      <c r="K51" s="8" t="str">
        <f ca="1">IF(ISTEXT(Table110111213234[[#This Row],[Records Reviewed]])," ",Y51/Table110111213234[[#This Row],[Records Reviewed]])</f>
        <v xml:space="preserve"> </v>
      </c>
      <c r="L51" s="8" t="str">
        <f ca="1">IF(ISTEXT(Table110111213234[[#This Row],[Records Reviewed]])," ",Z51/Table110111213234[[#This Row],[Records Reviewed]])</f>
        <v xml:space="preserve"> </v>
      </c>
      <c r="M51" s="24" t="str">
        <f ca="1">IF(ISTEXT(Table110111213234[[#This Row],[Records Reviewed]])," ",AA51/Table110111213234[[#This Row],[Records Reviewed]])</f>
        <v xml:space="preserve"> </v>
      </c>
      <c r="N51" s="52" t="str">
        <f>IF(R51=0," ",IF(ISNONTEXT(Table110111213234[[#This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IF(ISTEXT(Table110111213234[[#This Row],[Records Reviewed]])," ",T52/Table110111213234[[#This Row],[Records Reviewed]])</f>
        <v xml:space="preserve"> </v>
      </c>
      <c r="G52" s="8" t="str">
        <f ca="1">IF(ISTEXT(Table110111213234[[#This Row],[Records Reviewed]])," ",U52/Table110111213234[[#This Row],[Records Reviewed]])</f>
        <v xml:space="preserve"> </v>
      </c>
      <c r="H52" s="8" t="str">
        <f ca="1">IF(ISTEXT(Table110111213234[[#This Row],[Records Reviewed]])," ",V52/Table110111213234[[#This Row],[Records Reviewed]])</f>
        <v xml:space="preserve"> </v>
      </c>
      <c r="I52" s="8" t="str">
        <f ca="1">IF(ISTEXT(Table110111213234[[#This Row],[Records Reviewed]])," ",W52/Table110111213234[[#This Row],[Records Reviewed]])</f>
        <v xml:space="preserve"> </v>
      </c>
      <c r="J52" s="8" t="str">
        <f ca="1">IF(ISTEXT(Table110111213234[[#This Row],[Records Reviewed]])," ",X52/Table110111213234[[#This Row],[Records Reviewed]])</f>
        <v xml:space="preserve"> </v>
      </c>
      <c r="K52" s="8" t="str">
        <f ca="1">IF(ISTEXT(Table110111213234[[#This Row],[Records Reviewed]])," ",Y52/Table110111213234[[#This Row],[Records Reviewed]])</f>
        <v xml:space="preserve"> </v>
      </c>
      <c r="L52" s="8" t="str">
        <f ca="1">IF(ISTEXT(Table110111213234[[#This Row],[Records Reviewed]])," ",Z52/Table110111213234[[#This Row],[Records Reviewed]])</f>
        <v xml:space="preserve"> </v>
      </c>
      <c r="M52" s="24" t="str">
        <f ca="1">IF(ISTEXT(Table110111213234[[#This Row],[Records Reviewed]])," ",AA52/Table110111213234[[#This Row],[Records Reviewed]])</f>
        <v xml:space="preserve"> </v>
      </c>
      <c r="N52" s="52" t="str">
        <f>IF(R52=0," ",IF(ISNONTEXT(Table110111213234[[#This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IF(ISTEXT(Table110111213234[[#This Row],[Records Reviewed]])," ",T53/Table110111213234[[#This Row],[Records Reviewed]])</f>
        <v xml:space="preserve"> </v>
      </c>
      <c r="G53" s="8" t="str">
        <f ca="1">IF(ISTEXT(Table110111213234[[#This Row],[Records Reviewed]])," ",U53/Table110111213234[[#This Row],[Records Reviewed]])</f>
        <v xml:space="preserve"> </v>
      </c>
      <c r="H53" s="8" t="str">
        <f ca="1">IF(ISTEXT(Table110111213234[[#This Row],[Records Reviewed]])," ",V53/Table110111213234[[#This Row],[Records Reviewed]])</f>
        <v xml:space="preserve"> </v>
      </c>
      <c r="I53" s="8" t="str">
        <f ca="1">IF(ISTEXT(Table110111213234[[#This Row],[Records Reviewed]])," ",W53/Table110111213234[[#This Row],[Records Reviewed]])</f>
        <v xml:space="preserve"> </v>
      </c>
      <c r="J53" s="8" t="str">
        <f ca="1">IF(ISTEXT(Table110111213234[[#This Row],[Records Reviewed]])," ",X53/Table110111213234[[#This Row],[Records Reviewed]])</f>
        <v xml:space="preserve"> </v>
      </c>
      <c r="K53" s="8" t="str">
        <f ca="1">IF(ISTEXT(Table110111213234[[#This Row],[Records Reviewed]])," ",Y53/Table110111213234[[#This Row],[Records Reviewed]])</f>
        <v xml:space="preserve"> </v>
      </c>
      <c r="L53" s="8" t="str">
        <f ca="1">IF(ISTEXT(Table110111213234[[#This Row],[Records Reviewed]])," ",Z53/Table110111213234[[#This Row],[Records Reviewed]])</f>
        <v xml:space="preserve"> </v>
      </c>
      <c r="M53" s="24" t="str">
        <f ca="1">IF(ISTEXT(Table110111213234[[#This Row],[Records Reviewed]])," ",AA53/Table110111213234[[#This Row],[Records Reviewed]])</f>
        <v xml:space="preserve"> </v>
      </c>
      <c r="N53" s="52" t="str">
        <f>IF(R53=0," ",IF(ISNONTEXT(Table110111213234[[#This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IF(ISTEXT(Table110111213234[[#This Row],[Records Reviewed]])," ",T54/Table110111213234[[#This Row],[Records Reviewed]])</f>
        <v xml:space="preserve"> </v>
      </c>
      <c r="G54" s="8" t="str">
        <f ca="1">IF(ISTEXT(Table110111213234[[#This Row],[Records Reviewed]])," ",U54/Table110111213234[[#This Row],[Records Reviewed]])</f>
        <v xml:space="preserve"> </v>
      </c>
      <c r="H54" s="8" t="str">
        <f ca="1">IF(ISTEXT(Table110111213234[[#This Row],[Records Reviewed]])," ",V54/Table110111213234[[#This Row],[Records Reviewed]])</f>
        <v xml:space="preserve"> </v>
      </c>
      <c r="I54" s="8" t="str">
        <f ca="1">IF(ISTEXT(Table110111213234[[#This Row],[Records Reviewed]])," ",W54/Table110111213234[[#This Row],[Records Reviewed]])</f>
        <v xml:space="preserve"> </v>
      </c>
      <c r="J54" s="8" t="str">
        <f ca="1">IF(ISTEXT(Table110111213234[[#This Row],[Records Reviewed]])," ",X54/Table110111213234[[#This Row],[Records Reviewed]])</f>
        <v xml:space="preserve"> </v>
      </c>
      <c r="K54" s="8" t="str">
        <f ca="1">IF(ISTEXT(Table110111213234[[#This Row],[Records Reviewed]])," ",Y54/Table110111213234[[#This Row],[Records Reviewed]])</f>
        <v xml:space="preserve"> </v>
      </c>
      <c r="L54" s="8" t="str">
        <f ca="1">IF(ISTEXT(Table110111213234[[#This Row],[Records Reviewed]])," ",Z54/Table110111213234[[#This Row],[Records Reviewed]])</f>
        <v xml:space="preserve"> </v>
      </c>
      <c r="M54" s="24" t="str">
        <f ca="1">IF(ISTEXT(Table110111213234[[#This Row],[Records Reviewed]])," ",AA54/Table110111213234[[#This Row],[Records Reviewed]])</f>
        <v xml:space="preserve"> </v>
      </c>
      <c r="N54" s="52" t="str">
        <f>IF(R54=0," ",IF(ISNONTEXT(Table110111213234[[#This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IF(ISTEXT(Table110111213234[[#This Row],[Records Reviewed]])," ",T55/Table110111213234[[#This Row],[Records Reviewed]])</f>
        <v xml:space="preserve"> </v>
      </c>
      <c r="G55" s="8" t="str">
        <f ca="1">IF(ISTEXT(Table110111213234[[#This Row],[Records Reviewed]])," ",U55/Table110111213234[[#This Row],[Records Reviewed]])</f>
        <v xml:space="preserve"> </v>
      </c>
      <c r="H55" s="8" t="str">
        <f ca="1">IF(ISTEXT(Table110111213234[[#This Row],[Records Reviewed]])," ",V55/Table110111213234[[#This Row],[Records Reviewed]])</f>
        <v xml:space="preserve"> </v>
      </c>
      <c r="I55" s="8" t="str">
        <f ca="1">IF(ISTEXT(Table110111213234[[#This Row],[Records Reviewed]])," ",W55/Table110111213234[[#This Row],[Records Reviewed]])</f>
        <v xml:space="preserve"> </v>
      </c>
      <c r="J55" s="8" t="str">
        <f ca="1">IF(ISTEXT(Table110111213234[[#This Row],[Records Reviewed]])," ",X55/Table110111213234[[#This Row],[Records Reviewed]])</f>
        <v xml:space="preserve"> </v>
      </c>
      <c r="K55" s="8" t="str">
        <f ca="1">IF(ISTEXT(Table110111213234[[#This Row],[Records Reviewed]])," ",Y55/Table110111213234[[#This Row],[Records Reviewed]])</f>
        <v xml:space="preserve"> </v>
      </c>
      <c r="L55" s="8" t="str">
        <f ca="1">IF(ISTEXT(Table110111213234[[#This Row],[Records Reviewed]])," ",Z55/Table110111213234[[#This Row],[Records Reviewed]])</f>
        <v xml:space="preserve"> </v>
      </c>
      <c r="M55" s="24" t="str">
        <f ca="1">IF(ISTEXT(Table110111213234[[#This Row],[Records Reviewed]])," ",AA55/Table110111213234[[#This Row],[Records Reviewed]])</f>
        <v xml:space="preserve"> </v>
      </c>
      <c r="N55" s="52" t="str">
        <f>IF(R55=0," ",IF(ISNONTEXT(Table110111213234[[#This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IF(ISTEXT(Table110111213234[[#This Row],[Records Reviewed]])," ",T56/Table110111213234[[#This Row],[Records Reviewed]])</f>
        <v xml:space="preserve"> </v>
      </c>
      <c r="G56" s="8" t="str">
        <f ca="1">IF(ISTEXT(Table110111213234[[#This Row],[Records Reviewed]])," ",U56/Table110111213234[[#This Row],[Records Reviewed]])</f>
        <v xml:space="preserve"> </v>
      </c>
      <c r="H56" s="8" t="str">
        <f ca="1">IF(ISTEXT(Table110111213234[[#This Row],[Records Reviewed]])," ",V56/Table110111213234[[#This Row],[Records Reviewed]])</f>
        <v xml:space="preserve"> </v>
      </c>
      <c r="I56" s="8" t="str">
        <f ca="1">IF(ISTEXT(Table110111213234[[#This Row],[Records Reviewed]])," ",W56/Table110111213234[[#This Row],[Records Reviewed]])</f>
        <v xml:space="preserve"> </v>
      </c>
      <c r="J56" s="8" t="str">
        <f ca="1">IF(ISTEXT(Table110111213234[[#This Row],[Records Reviewed]])," ",X56/Table110111213234[[#This Row],[Records Reviewed]])</f>
        <v xml:space="preserve"> </v>
      </c>
      <c r="K56" s="8" t="str">
        <f ca="1">IF(ISTEXT(Table110111213234[[#This Row],[Records Reviewed]])," ",Y56/Table110111213234[[#This Row],[Records Reviewed]])</f>
        <v xml:space="preserve"> </v>
      </c>
      <c r="L56" s="8" t="str">
        <f ca="1">IF(ISTEXT(Table110111213234[[#This Row],[Records Reviewed]])," ",Z56/Table110111213234[[#This Row],[Records Reviewed]])</f>
        <v xml:space="preserve"> </v>
      </c>
      <c r="M56" s="24" t="str">
        <f ca="1">IF(ISTEXT(Table110111213234[[#This Row],[Records Reviewed]])," ",AA56/Table110111213234[[#This Row],[Records Reviewed]])</f>
        <v xml:space="preserve"> </v>
      </c>
      <c r="N56" s="52" t="str">
        <f>IF(R56=0," ",IF(ISNONTEXT(Table110111213234[[#This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IF(ISTEXT(Table110111213234[[#This Row],[Records Reviewed]])," ",T57/Table110111213234[[#This Row],[Records Reviewed]])</f>
        <v xml:space="preserve"> </v>
      </c>
      <c r="G57" s="8" t="str">
        <f ca="1">IF(ISTEXT(Table110111213234[[#This Row],[Records Reviewed]])," ",U57/Table110111213234[[#This Row],[Records Reviewed]])</f>
        <v xml:space="preserve"> </v>
      </c>
      <c r="H57" s="8" t="str">
        <f ca="1">IF(ISTEXT(Table110111213234[[#This Row],[Records Reviewed]])," ",V57/Table110111213234[[#This Row],[Records Reviewed]])</f>
        <v xml:space="preserve"> </v>
      </c>
      <c r="I57" s="8" t="str">
        <f ca="1">IF(ISTEXT(Table110111213234[[#This Row],[Records Reviewed]])," ",W57/Table110111213234[[#This Row],[Records Reviewed]])</f>
        <v xml:space="preserve"> </v>
      </c>
      <c r="J57" s="8" t="str">
        <f ca="1">IF(ISTEXT(Table110111213234[[#This Row],[Records Reviewed]])," ",X57/Table110111213234[[#This Row],[Records Reviewed]])</f>
        <v xml:space="preserve"> </v>
      </c>
      <c r="K57" s="8" t="str">
        <f ca="1">IF(ISTEXT(Table110111213234[[#This Row],[Records Reviewed]])," ",Y57/Table110111213234[[#This Row],[Records Reviewed]])</f>
        <v xml:space="preserve"> </v>
      </c>
      <c r="L57" s="8" t="str">
        <f ca="1">IF(ISTEXT(Table110111213234[[#This Row],[Records Reviewed]])," ",Z57/Table110111213234[[#This Row],[Records Reviewed]])</f>
        <v xml:space="preserve"> </v>
      </c>
      <c r="M57" s="24" t="str">
        <f ca="1">IF(ISTEXT(Table110111213234[[#This Row],[Records Reviewed]])," ",AA57/Table110111213234[[#This Row],[Records Reviewed]])</f>
        <v xml:space="preserve"> </v>
      </c>
      <c r="N57" s="52" t="str">
        <f>IF(R57=0," ",IF(ISNONTEXT(Table110111213234[[#This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IF(ISTEXT(Table110111213234[[#This Row],[Records Reviewed]])," ",T58/Table110111213234[[#This Row],[Records Reviewed]])</f>
        <v xml:space="preserve"> </v>
      </c>
      <c r="G58" s="8" t="str">
        <f ca="1">IF(ISTEXT(Table110111213234[[#This Row],[Records Reviewed]])," ",U58/Table110111213234[[#This Row],[Records Reviewed]])</f>
        <v xml:space="preserve"> </v>
      </c>
      <c r="H58" s="8" t="str">
        <f ca="1">IF(ISTEXT(Table110111213234[[#This Row],[Records Reviewed]])," ",V58/Table110111213234[[#This Row],[Records Reviewed]])</f>
        <v xml:space="preserve"> </v>
      </c>
      <c r="I58" s="8" t="str">
        <f ca="1">IF(ISTEXT(Table110111213234[[#This Row],[Records Reviewed]])," ",W58/Table110111213234[[#This Row],[Records Reviewed]])</f>
        <v xml:space="preserve"> </v>
      </c>
      <c r="J58" s="8" t="str">
        <f ca="1">IF(ISTEXT(Table110111213234[[#This Row],[Records Reviewed]])," ",X58/Table110111213234[[#This Row],[Records Reviewed]])</f>
        <v xml:space="preserve"> </v>
      </c>
      <c r="K58" s="8" t="str">
        <f ca="1">IF(ISTEXT(Table110111213234[[#This Row],[Records Reviewed]])," ",Y58/Table110111213234[[#This Row],[Records Reviewed]])</f>
        <v xml:space="preserve"> </v>
      </c>
      <c r="L58" s="8" t="str">
        <f ca="1">IF(ISTEXT(Table110111213234[[#This Row],[Records Reviewed]])," ",Z58/Table110111213234[[#This Row],[Records Reviewed]])</f>
        <v xml:space="preserve"> </v>
      </c>
      <c r="M58" s="24" t="str">
        <f ca="1">IF(ISTEXT(Table110111213234[[#This Row],[Records Reviewed]])," ",AA58/Table110111213234[[#This Row],[Records Reviewed]])</f>
        <v xml:space="preserve"> </v>
      </c>
      <c r="N58" s="52" t="str">
        <f>IF(R58=0," ",IF(ISNONTEXT(Table110111213234[[#This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IF(ISTEXT(Table110111213234[[#This Row],[Records Reviewed]])," ",T59/Table110111213234[[#This Row],[Records Reviewed]])</f>
        <v xml:space="preserve"> </v>
      </c>
      <c r="G59" s="8" t="str">
        <f ca="1">IF(ISTEXT(Table110111213234[[#This Row],[Records Reviewed]])," ",U59/Table110111213234[[#This Row],[Records Reviewed]])</f>
        <v xml:space="preserve"> </v>
      </c>
      <c r="H59" s="8" t="str">
        <f ca="1">IF(ISTEXT(Table110111213234[[#This Row],[Records Reviewed]])," ",V59/Table110111213234[[#This Row],[Records Reviewed]])</f>
        <v xml:space="preserve"> </v>
      </c>
      <c r="I59" s="8" t="str">
        <f ca="1">IF(ISTEXT(Table110111213234[[#This Row],[Records Reviewed]])," ",W59/Table110111213234[[#This Row],[Records Reviewed]])</f>
        <v xml:space="preserve"> </v>
      </c>
      <c r="J59" s="8" t="str">
        <f ca="1">IF(ISTEXT(Table110111213234[[#This Row],[Records Reviewed]])," ",X59/Table110111213234[[#This Row],[Records Reviewed]])</f>
        <v xml:space="preserve"> </v>
      </c>
      <c r="K59" s="8" t="str">
        <f ca="1">IF(ISTEXT(Table110111213234[[#This Row],[Records Reviewed]])," ",Y59/Table110111213234[[#This Row],[Records Reviewed]])</f>
        <v xml:space="preserve"> </v>
      </c>
      <c r="L59" s="8" t="str">
        <f ca="1">IF(ISTEXT(Table110111213234[[#This Row],[Records Reviewed]])," ",Z59/Table110111213234[[#This Row],[Records Reviewed]])</f>
        <v xml:space="preserve"> </v>
      </c>
      <c r="M59" s="24" t="str">
        <f ca="1">IF(ISTEXT(Table110111213234[[#This Row],[Records Reviewed]])," ",AA59/Table110111213234[[#This Row],[Records Reviewed]])</f>
        <v xml:space="preserve"> </v>
      </c>
      <c r="N59" s="52" t="str">
        <f>IF(R59=0," ",IF(ISNONTEXT(Table110111213234[[#This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IF(ISTEXT(Table110111213234[[#This Row],[Records Reviewed]])," ",T60/Table110111213234[[#This Row],[Records Reviewed]])</f>
        <v xml:space="preserve"> </v>
      </c>
      <c r="G60" s="8" t="str">
        <f ca="1">IF(ISTEXT(Table110111213234[[#This Row],[Records Reviewed]])," ",U60/Table110111213234[[#This Row],[Records Reviewed]])</f>
        <v xml:space="preserve"> </v>
      </c>
      <c r="H60" s="8" t="str">
        <f ca="1">IF(ISTEXT(Table110111213234[[#This Row],[Records Reviewed]])," ",V60/Table110111213234[[#This Row],[Records Reviewed]])</f>
        <v xml:space="preserve"> </v>
      </c>
      <c r="I60" s="8" t="str">
        <f ca="1">IF(ISTEXT(Table110111213234[[#This Row],[Records Reviewed]])," ",W60/Table110111213234[[#This Row],[Records Reviewed]])</f>
        <v xml:space="preserve"> </v>
      </c>
      <c r="J60" s="8" t="str">
        <f ca="1">IF(ISTEXT(Table110111213234[[#This Row],[Records Reviewed]])," ",X60/Table110111213234[[#This Row],[Records Reviewed]])</f>
        <v xml:space="preserve"> </v>
      </c>
      <c r="K60" s="8" t="str">
        <f ca="1">IF(ISTEXT(Table110111213234[[#This Row],[Records Reviewed]])," ",Y60/Table110111213234[[#This Row],[Records Reviewed]])</f>
        <v xml:space="preserve"> </v>
      </c>
      <c r="L60" s="8" t="str">
        <f ca="1">IF(ISTEXT(Table110111213234[[#This Row],[Records Reviewed]])," ",Z60/Table110111213234[[#This Row],[Records Reviewed]])</f>
        <v xml:space="preserve"> </v>
      </c>
      <c r="M60" s="24" t="str">
        <f ca="1">IF(ISTEXT(Table110111213234[[#This Row],[Records Reviewed]])," ",AA60/Table110111213234[[#This Row],[Records Reviewed]])</f>
        <v xml:space="preserve"> </v>
      </c>
      <c r="N60" s="52" t="str">
        <f>IF(R60=0," ",IF(ISNONTEXT(Table110111213234[[#This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IF(ISTEXT(Table110111213234[[#This Row],[Records Reviewed]])," ",T61/Table110111213234[[#This Row],[Records Reviewed]])</f>
        <v xml:space="preserve"> </v>
      </c>
      <c r="G61" s="8" t="str">
        <f ca="1">IF(ISTEXT(Table110111213234[[#This Row],[Records Reviewed]])," ",U61/Table110111213234[[#This Row],[Records Reviewed]])</f>
        <v xml:space="preserve"> </v>
      </c>
      <c r="H61" s="8" t="str">
        <f ca="1">IF(ISTEXT(Table110111213234[[#This Row],[Records Reviewed]])," ",V61/Table110111213234[[#This Row],[Records Reviewed]])</f>
        <v xml:space="preserve"> </v>
      </c>
      <c r="I61" s="8" t="str">
        <f ca="1">IF(ISTEXT(Table110111213234[[#This Row],[Records Reviewed]])," ",W61/Table110111213234[[#This Row],[Records Reviewed]])</f>
        <v xml:space="preserve"> </v>
      </c>
      <c r="J61" s="8" t="str">
        <f ca="1">IF(ISTEXT(Table110111213234[[#This Row],[Records Reviewed]])," ",X61/Table110111213234[[#This Row],[Records Reviewed]])</f>
        <v xml:space="preserve"> </v>
      </c>
      <c r="K61" s="8" t="str">
        <f ca="1">IF(ISTEXT(Table110111213234[[#This Row],[Records Reviewed]])," ",Y61/Table110111213234[[#This Row],[Records Reviewed]])</f>
        <v xml:space="preserve"> </v>
      </c>
      <c r="L61" s="8" t="str">
        <f ca="1">IF(ISTEXT(Table110111213234[[#This Row],[Records Reviewed]])," ",Z61/Table110111213234[[#This Row],[Records Reviewed]])</f>
        <v xml:space="preserve"> </v>
      </c>
      <c r="M61" s="24" t="str">
        <f ca="1">IF(ISTEXT(Table110111213234[[#This Row],[Records Reviewed]])," ",AA61/Table110111213234[[#This Row],[Records Reviewed]])</f>
        <v xml:space="preserve"> </v>
      </c>
      <c r="N61" s="52" t="str">
        <f>IF(R61=0," ",IF(ISNONTEXT(Table110111213234[[#This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IF(ISTEXT(Table110111213234[[#This Row],[Records Reviewed]])," ",T62/Table110111213234[[#This Row],[Records Reviewed]])</f>
        <v xml:space="preserve"> </v>
      </c>
      <c r="G62" s="8" t="str">
        <f ca="1">IF(ISTEXT(Table110111213234[[#This Row],[Records Reviewed]])," ",U62/Table110111213234[[#This Row],[Records Reviewed]])</f>
        <v xml:space="preserve"> </v>
      </c>
      <c r="H62" s="8" t="str">
        <f ca="1">IF(ISTEXT(Table110111213234[[#This Row],[Records Reviewed]])," ",V62/Table110111213234[[#This Row],[Records Reviewed]])</f>
        <v xml:space="preserve"> </v>
      </c>
      <c r="I62" s="8" t="str">
        <f ca="1">IF(ISTEXT(Table110111213234[[#This Row],[Records Reviewed]])," ",W62/Table110111213234[[#This Row],[Records Reviewed]])</f>
        <v xml:space="preserve"> </v>
      </c>
      <c r="J62" s="8" t="str">
        <f ca="1">IF(ISTEXT(Table110111213234[[#This Row],[Records Reviewed]])," ",X62/Table110111213234[[#This Row],[Records Reviewed]])</f>
        <v xml:space="preserve"> </v>
      </c>
      <c r="K62" s="8" t="str">
        <f ca="1">IF(ISTEXT(Table110111213234[[#This Row],[Records Reviewed]])," ",Y62/Table110111213234[[#This Row],[Records Reviewed]])</f>
        <v xml:space="preserve"> </v>
      </c>
      <c r="L62" s="8" t="str">
        <f ca="1">IF(ISTEXT(Table110111213234[[#This Row],[Records Reviewed]])," ",Z62/Table110111213234[[#This Row],[Records Reviewed]])</f>
        <v xml:space="preserve"> </v>
      </c>
      <c r="M62" s="24" t="str">
        <f ca="1">IF(ISTEXT(Table110111213234[[#This Row],[Records Reviewed]])," ",AA62/Table110111213234[[#This Row],[Records Reviewed]])</f>
        <v xml:space="preserve"> </v>
      </c>
      <c r="N62" s="52" t="str">
        <f>IF(R62=0," ",IF(ISNONTEXT(Table110111213234[[#This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IF(ISTEXT(Table110111213234[[#This Row],[Records Reviewed]])," ",T63/Table110111213234[[#This Row],[Records Reviewed]])</f>
        <v xml:space="preserve"> </v>
      </c>
      <c r="G63" s="8" t="str">
        <f ca="1">IF(ISTEXT(Table110111213234[[#This Row],[Records Reviewed]])," ",U63/Table110111213234[[#This Row],[Records Reviewed]])</f>
        <v xml:space="preserve"> </v>
      </c>
      <c r="H63" s="8" t="str">
        <f ca="1">IF(ISTEXT(Table110111213234[[#This Row],[Records Reviewed]])," ",V63/Table110111213234[[#This Row],[Records Reviewed]])</f>
        <v xml:space="preserve"> </v>
      </c>
      <c r="I63" s="8" t="str">
        <f ca="1">IF(ISTEXT(Table110111213234[[#This Row],[Records Reviewed]])," ",W63/Table110111213234[[#This Row],[Records Reviewed]])</f>
        <v xml:space="preserve"> </v>
      </c>
      <c r="J63" s="8" t="str">
        <f ca="1">IF(ISTEXT(Table110111213234[[#This Row],[Records Reviewed]])," ",X63/Table110111213234[[#This Row],[Records Reviewed]])</f>
        <v xml:space="preserve"> </v>
      </c>
      <c r="K63" s="8" t="str">
        <f ca="1">IF(ISTEXT(Table110111213234[[#This Row],[Records Reviewed]])," ",Y63/Table110111213234[[#This Row],[Records Reviewed]])</f>
        <v xml:space="preserve"> </v>
      </c>
      <c r="L63" s="8" t="str">
        <f ca="1">IF(ISTEXT(Table110111213234[[#This Row],[Records Reviewed]])," ",Z63/Table110111213234[[#This Row],[Records Reviewed]])</f>
        <v xml:space="preserve"> </v>
      </c>
      <c r="M63" s="24" t="str">
        <f ca="1">IF(ISTEXT(Table110111213234[[#This Row],[Records Reviewed]])," ",AA63/Table110111213234[[#This Row],[Records Reviewed]])</f>
        <v xml:space="preserve"> </v>
      </c>
      <c r="N63" s="52" t="str">
        <f>IF(R63=0," ",IF(ISNONTEXT(Table110111213234[[#This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IF(ISTEXT(Table110111213234[[#This Row],[Records Reviewed]])," ",T64/Table110111213234[[#This Row],[Records Reviewed]])</f>
        <v xml:space="preserve"> </v>
      </c>
      <c r="G64" s="8" t="str">
        <f ca="1">IF(ISTEXT(Table110111213234[[#This Row],[Records Reviewed]])," ",U64/Table110111213234[[#This Row],[Records Reviewed]])</f>
        <v xml:space="preserve"> </v>
      </c>
      <c r="H64" s="8" t="str">
        <f ca="1">IF(ISTEXT(Table110111213234[[#This Row],[Records Reviewed]])," ",V64/Table110111213234[[#This Row],[Records Reviewed]])</f>
        <v xml:space="preserve"> </v>
      </c>
      <c r="I64" s="8" t="str">
        <f ca="1">IF(ISTEXT(Table110111213234[[#This Row],[Records Reviewed]])," ",W64/Table110111213234[[#This Row],[Records Reviewed]])</f>
        <v xml:space="preserve"> </v>
      </c>
      <c r="J64" s="8" t="str">
        <f ca="1">IF(ISTEXT(Table110111213234[[#This Row],[Records Reviewed]])," ",X64/Table110111213234[[#This Row],[Records Reviewed]])</f>
        <v xml:space="preserve"> </v>
      </c>
      <c r="K64" s="8" t="str">
        <f ca="1">IF(ISTEXT(Table110111213234[[#This Row],[Records Reviewed]])," ",Y64/Table110111213234[[#This Row],[Records Reviewed]])</f>
        <v xml:space="preserve"> </v>
      </c>
      <c r="L64" s="8" t="str">
        <f ca="1">IF(ISTEXT(Table110111213234[[#This Row],[Records Reviewed]])," ",Z64/Table110111213234[[#This Row],[Records Reviewed]])</f>
        <v xml:space="preserve"> </v>
      </c>
      <c r="M64" s="24" t="str">
        <f ca="1">IF(ISTEXT(Table110111213234[[#This Row],[Records Reviewed]])," ",AA64/Table110111213234[[#This Row],[Records Reviewed]])</f>
        <v xml:space="preserve"> </v>
      </c>
      <c r="N64" s="52" t="str">
        <f>IF(R64=0," ",IF(ISNONTEXT(Table110111213234[[#This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IF(ISTEXT(Table110111213234[[#This Row],[Records Reviewed]])," ",T65/Table110111213234[[#This Row],[Records Reviewed]])</f>
        <v xml:space="preserve"> </v>
      </c>
      <c r="G65" s="8" t="str">
        <f ca="1">IF(ISTEXT(Table110111213234[[#This Row],[Records Reviewed]])," ",U65/Table110111213234[[#This Row],[Records Reviewed]])</f>
        <v xml:space="preserve"> </v>
      </c>
      <c r="H65" s="8" t="str">
        <f ca="1">IF(ISTEXT(Table110111213234[[#This Row],[Records Reviewed]])," ",V65/Table110111213234[[#This Row],[Records Reviewed]])</f>
        <v xml:space="preserve"> </v>
      </c>
      <c r="I65" s="8" t="str">
        <f ca="1">IF(ISTEXT(Table110111213234[[#This Row],[Records Reviewed]])," ",W65/Table110111213234[[#This Row],[Records Reviewed]])</f>
        <v xml:space="preserve"> </v>
      </c>
      <c r="J65" s="8" t="str">
        <f ca="1">IF(ISTEXT(Table110111213234[[#This Row],[Records Reviewed]])," ",X65/Table110111213234[[#This Row],[Records Reviewed]])</f>
        <v xml:space="preserve"> </v>
      </c>
      <c r="K65" s="8" t="str">
        <f ca="1">IF(ISTEXT(Table110111213234[[#This Row],[Records Reviewed]])," ",Y65/Table110111213234[[#This Row],[Records Reviewed]])</f>
        <v xml:space="preserve"> </v>
      </c>
      <c r="L65" s="8" t="str">
        <f ca="1">IF(ISTEXT(Table110111213234[[#This Row],[Records Reviewed]])," ",Z65/Table110111213234[[#This Row],[Records Reviewed]])</f>
        <v xml:space="preserve"> </v>
      </c>
      <c r="M65" s="24" t="str">
        <f ca="1">IF(ISTEXT(Table110111213234[[#This Row],[Records Reviewed]])," ",AA65/Table110111213234[[#This Row],[Records Reviewed]])</f>
        <v xml:space="preserve"> </v>
      </c>
      <c r="N65" s="52" t="str">
        <f>IF(R65=0," ",IF(ISNONTEXT(Table110111213234[[#This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IF(ISTEXT(Table110111213234[[#This Row],[Records Reviewed]])," ",T66/Table110111213234[[#This Row],[Records Reviewed]])</f>
        <v xml:space="preserve"> </v>
      </c>
      <c r="G66" s="8" t="str">
        <f ca="1">IF(ISTEXT(Table110111213234[[#This Row],[Records Reviewed]])," ",U66/Table110111213234[[#This Row],[Records Reviewed]])</f>
        <v xml:space="preserve"> </v>
      </c>
      <c r="H66" s="8" t="str">
        <f ca="1">IF(ISTEXT(Table110111213234[[#This Row],[Records Reviewed]])," ",V66/Table110111213234[[#This Row],[Records Reviewed]])</f>
        <v xml:space="preserve"> </v>
      </c>
      <c r="I66" s="8" t="str">
        <f ca="1">IF(ISTEXT(Table110111213234[[#This Row],[Records Reviewed]])," ",W66/Table110111213234[[#This Row],[Records Reviewed]])</f>
        <v xml:space="preserve"> </v>
      </c>
      <c r="J66" s="8" t="str">
        <f ca="1">IF(ISTEXT(Table110111213234[[#This Row],[Records Reviewed]])," ",X66/Table110111213234[[#This Row],[Records Reviewed]])</f>
        <v xml:space="preserve"> </v>
      </c>
      <c r="K66" s="8" t="str">
        <f ca="1">IF(ISTEXT(Table110111213234[[#This Row],[Records Reviewed]])," ",Y66/Table110111213234[[#This Row],[Records Reviewed]])</f>
        <v xml:space="preserve"> </v>
      </c>
      <c r="L66" s="8" t="str">
        <f ca="1">IF(ISTEXT(Table110111213234[[#This Row],[Records Reviewed]])," ",Z66/Table110111213234[[#This Row],[Records Reviewed]])</f>
        <v xml:space="preserve"> </v>
      </c>
      <c r="M66" s="24" t="str">
        <f ca="1">IF(ISTEXT(Table110111213234[[#This Row],[Records Reviewed]])," ",AA66/Table110111213234[[#This Row],[Records Reviewed]])</f>
        <v xml:space="preserve"> </v>
      </c>
      <c r="N66" s="52" t="str">
        <f>IF(R66=0," ",IF(ISNONTEXT(Table110111213234[[#This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IF(ISTEXT(Table110111213234[[#This Row],[Records Reviewed]])," ",T67/Table110111213234[[#This Row],[Records Reviewed]])</f>
        <v xml:space="preserve"> </v>
      </c>
      <c r="G67" s="8" t="str">
        <f ca="1">IF(ISTEXT(Table110111213234[[#This Row],[Records Reviewed]])," ",U67/Table110111213234[[#This Row],[Records Reviewed]])</f>
        <v xml:space="preserve"> </v>
      </c>
      <c r="H67" s="8" t="str">
        <f ca="1">IF(ISTEXT(Table110111213234[[#This Row],[Records Reviewed]])," ",V67/Table110111213234[[#This Row],[Records Reviewed]])</f>
        <v xml:space="preserve"> </v>
      </c>
      <c r="I67" s="8" t="str">
        <f ca="1">IF(ISTEXT(Table110111213234[[#This Row],[Records Reviewed]])," ",W67/Table110111213234[[#This Row],[Records Reviewed]])</f>
        <v xml:space="preserve"> </v>
      </c>
      <c r="J67" s="8" t="str">
        <f ca="1">IF(ISTEXT(Table110111213234[[#This Row],[Records Reviewed]])," ",X67/Table110111213234[[#This Row],[Records Reviewed]])</f>
        <v xml:space="preserve"> </v>
      </c>
      <c r="K67" s="8" t="str">
        <f ca="1">IF(ISTEXT(Table110111213234[[#This Row],[Records Reviewed]])," ",Y67/Table110111213234[[#This Row],[Records Reviewed]])</f>
        <v xml:space="preserve"> </v>
      </c>
      <c r="L67" s="8" t="str">
        <f ca="1">IF(ISTEXT(Table110111213234[[#This Row],[Records Reviewed]])," ",Z67/Table110111213234[[#This Row],[Records Reviewed]])</f>
        <v xml:space="preserve"> </v>
      </c>
      <c r="M67" s="24" t="str">
        <f ca="1">IF(ISTEXT(Table110111213234[[#This Row],[Records Reviewed]])," ",AA67/Table110111213234[[#This Row],[Records Reviewed]])</f>
        <v xml:space="preserve"> </v>
      </c>
      <c r="N67" s="52" t="str">
        <f>IF(R67=0," ",IF(ISNONTEXT(Table110111213234[[#This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IF(ISTEXT(Table110111213234[[#This Row],[Records Reviewed]])," ",T68/Table110111213234[[#This Row],[Records Reviewed]])</f>
        <v xml:space="preserve"> </v>
      </c>
      <c r="G68" s="8" t="str">
        <f ca="1">IF(ISTEXT(Table110111213234[[#This Row],[Records Reviewed]])," ",U68/Table110111213234[[#This Row],[Records Reviewed]])</f>
        <v xml:space="preserve"> </v>
      </c>
      <c r="H68" s="8" t="str">
        <f ca="1">IF(ISTEXT(Table110111213234[[#This Row],[Records Reviewed]])," ",V68/Table110111213234[[#This Row],[Records Reviewed]])</f>
        <v xml:space="preserve"> </v>
      </c>
      <c r="I68" s="8" t="str">
        <f ca="1">IF(ISTEXT(Table110111213234[[#This Row],[Records Reviewed]])," ",W68/Table110111213234[[#This Row],[Records Reviewed]])</f>
        <v xml:space="preserve"> </v>
      </c>
      <c r="J68" s="8" t="str">
        <f ca="1">IF(ISTEXT(Table110111213234[[#This Row],[Records Reviewed]])," ",X68/Table110111213234[[#This Row],[Records Reviewed]])</f>
        <v xml:space="preserve"> </v>
      </c>
      <c r="K68" s="8" t="str">
        <f ca="1">IF(ISTEXT(Table110111213234[[#This Row],[Records Reviewed]])," ",Y68/Table110111213234[[#This Row],[Records Reviewed]])</f>
        <v xml:space="preserve"> </v>
      </c>
      <c r="L68" s="8" t="str">
        <f ca="1">IF(ISTEXT(Table110111213234[[#This Row],[Records Reviewed]])," ",Z68/Table110111213234[[#This Row],[Records Reviewed]])</f>
        <v xml:space="preserve"> </v>
      </c>
      <c r="M68" s="24" t="str">
        <f ca="1">IF(ISTEXT(Table110111213234[[#This Row],[Records Reviewed]])," ",AA68/Table110111213234[[#This Row],[Records Reviewed]])</f>
        <v xml:space="preserve"> </v>
      </c>
      <c r="N68" s="52" t="str">
        <f>IF(R68=0," ",IF(ISNONTEXT(Table110111213234[[#This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IF(ISTEXT(Table110111213234[[#This Row],[Records Reviewed]])," ",T69/Table110111213234[[#This Row],[Records Reviewed]])</f>
        <v xml:space="preserve"> </v>
      </c>
      <c r="G69" s="8" t="str">
        <f ca="1">IF(ISTEXT(Table110111213234[[#This Row],[Records Reviewed]])," ",U69/Table110111213234[[#This Row],[Records Reviewed]])</f>
        <v xml:space="preserve"> </v>
      </c>
      <c r="H69" s="8" t="str">
        <f ca="1">IF(ISTEXT(Table110111213234[[#This Row],[Records Reviewed]])," ",V69/Table110111213234[[#This Row],[Records Reviewed]])</f>
        <v xml:space="preserve"> </v>
      </c>
      <c r="I69" s="8" t="str">
        <f ca="1">IF(ISTEXT(Table110111213234[[#This Row],[Records Reviewed]])," ",W69/Table110111213234[[#This Row],[Records Reviewed]])</f>
        <v xml:space="preserve"> </v>
      </c>
      <c r="J69" s="8" t="str">
        <f ca="1">IF(ISTEXT(Table110111213234[[#This Row],[Records Reviewed]])," ",X69/Table110111213234[[#This Row],[Records Reviewed]])</f>
        <v xml:space="preserve"> </v>
      </c>
      <c r="K69" s="8" t="str">
        <f ca="1">IF(ISTEXT(Table110111213234[[#This Row],[Records Reviewed]])," ",Y69/Table110111213234[[#This Row],[Records Reviewed]])</f>
        <v xml:space="preserve"> </v>
      </c>
      <c r="L69" s="8" t="str">
        <f ca="1">IF(ISTEXT(Table110111213234[[#This Row],[Records Reviewed]])," ",Z69/Table110111213234[[#This Row],[Records Reviewed]])</f>
        <v xml:space="preserve"> </v>
      </c>
      <c r="M69" s="24" t="str">
        <f ca="1">IF(ISTEXT(Table110111213234[[#This Row],[Records Reviewed]])," ",AA69/Table110111213234[[#This Row],[Records Reviewed]])</f>
        <v xml:space="preserve"> </v>
      </c>
      <c r="N69" s="52" t="str">
        <f>IF(R69=0," ",IF(ISNONTEXT(Table110111213234[[#This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IF(ISTEXT(Table110111213234[[#This Row],[Records Reviewed]])," ",T70/Table110111213234[[#This Row],[Records Reviewed]])</f>
        <v xml:space="preserve"> </v>
      </c>
      <c r="G70" s="8" t="str">
        <f ca="1">IF(ISTEXT(Table110111213234[[#This Row],[Records Reviewed]])," ",U70/Table110111213234[[#This Row],[Records Reviewed]])</f>
        <v xml:space="preserve"> </v>
      </c>
      <c r="H70" s="8" t="str">
        <f ca="1">IF(ISTEXT(Table110111213234[[#This Row],[Records Reviewed]])," ",V70/Table110111213234[[#This Row],[Records Reviewed]])</f>
        <v xml:space="preserve"> </v>
      </c>
      <c r="I70" s="8" t="str">
        <f ca="1">IF(ISTEXT(Table110111213234[[#This Row],[Records Reviewed]])," ",W70/Table110111213234[[#This Row],[Records Reviewed]])</f>
        <v xml:space="preserve"> </v>
      </c>
      <c r="J70" s="8" t="str">
        <f ca="1">IF(ISTEXT(Table110111213234[[#This Row],[Records Reviewed]])," ",X70/Table110111213234[[#This Row],[Records Reviewed]])</f>
        <v xml:space="preserve"> </v>
      </c>
      <c r="K70" s="8" t="str">
        <f ca="1">IF(ISTEXT(Table110111213234[[#This Row],[Records Reviewed]])," ",Y70/Table110111213234[[#This Row],[Records Reviewed]])</f>
        <v xml:space="preserve"> </v>
      </c>
      <c r="L70" s="8" t="str">
        <f ca="1">IF(ISTEXT(Table110111213234[[#This Row],[Records Reviewed]])," ",Z70/Table110111213234[[#This Row],[Records Reviewed]])</f>
        <v xml:space="preserve"> </v>
      </c>
      <c r="M70" s="24" t="str">
        <f ca="1">IF(ISTEXT(Table110111213234[[#This Row],[Records Reviewed]])," ",AA70/Table110111213234[[#This Row],[Records Reviewed]])</f>
        <v xml:space="preserve"> </v>
      </c>
      <c r="N70" s="52" t="str">
        <f>IF(R70=0," ",IF(ISNONTEXT(Table110111213234[[#This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IF(ISTEXT(Table110111213234[[#This Row],[Records Reviewed]])," ",T71/Table110111213234[[#This Row],[Records Reviewed]])</f>
        <v xml:space="preserve"> </v>
      </c>
      <c r="G71" s="8" t="str">
        <f ca="1">IF(ISTEXT(Table110111213234[[#This Row],[Records Reviewed]])," ",U71/Table110111213234[[#This Row],[Records Reviewed]])</f>
        <v xml:space="preserve"> </v>
      </c>
      <c r="H71" s="8" t="str">
        <f ca="1">IF(ISTEXT(Table110111213234[[#This Row],[Records Reviewed]])," ",V71/Table110111213234[[#This Row],[Records Reviewed]])</f>
        <v xml:space="preserve"> </v>
      </c>
      <c r="I71" s="8" t="str">
        <f ca="1">IF(ISTEXT(Table110111213234[[#This Row],[Records Reviewed]])," ",W71/Table110111213234[[#This Row],[Records Reviewed]])</f>
        <v xml:space="preserve"> </v>
      </c>
      <c r="J71" s="8" t="str">
        <f ca="1">IF(ISTEXT(Table110111213234[[#This Row],[Records Reviewed]])," ",X71/Table110111213234[[#This Row],[Records Reviewed]])</f>
        <v xml:space="preserve"> </v>
      </c>
      <c r="K71" s="8" t="str">
        <f ca="1">IF(ISTEXT(Table110111213234[[#This Row],[Records Reviewed]])," ",Y71/Table110111213234[[#This Row],[Records Reviewed]])</f>
        <v xml:space="preserve"> </v>
      </c>
      <c r="L71" s="8" t="str">
        <f ca="1">IF(ISTEXT(Table110111213234[[#This Row],[Records Reviewed]])," ",Z71/Table110111213234[[#This Row],[Records Reviewed]])</f>
        <v xml:space="preserve"> </v>
      </c>
      <c r="M71" s="24" t="str">
        <f ca="1">IF(ISTEXT(Table110111213234[[#This Row],[Records Reviewed]])," ",AA71/Table110111213234[[#This Row],[Records Reviewed]])</f>
        <v xml:space="preserve"> </v>
      </c>
      <c r="N71" s="52" t="str">
        <f>IF(R71=0," ",IF(ISNONTEXT(Table110111213234[[#This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IF(ISTEXT(Table110111213234[[#This Row],[Records Reviewed]])," ",T72/Table110111213234[[#This Row],[Records Reviewed]])</f>
        <v xml:space="preserve"> </v>
      </c>
      <c r="G72" s="8" t="str">
        <f ca="1">IF(ISTEXT(Table110111213234[[#This Row],[Records Reviewed]])," ",U72/Table110111213234[[#This Row],[Records Reviewed]])</f>
        <v xml:space="preserve"> </v>
      </c>
      <c r="H72" s="8" t="str">
        <f ca="1">IF(ISTEXT(Table110111213234[[#This Row],[Records Reviewed]])," ",V72/Table110111213234[[#This Row],[Records Reviewed]])</f>
        <v xml:space="preserve"> </v>
      </c>
      <c r="I72" s="8" t="str">
        <f ca="1">IF(ISTEXT(Table110111213234[[#This Row],[Records Reviewed]])," ",W72/Table110111213234[[#This Row],[Records Reviewed]])</f>
        <v xml:space="preserve"> </v>
      </c>
      <c r="J72" s="8" t="str">
        <f ca="1">IF(ISTEXT(Table110111213234[[#This Row],[Records Reviewed]])," ",X72/Table110111213234[[#This Row],[Records Reviewed]])</f>
        <v xml:space="preserve"> </v>
      </c>
      <c r="K72" s="8" t="str">
        <f ca="1">IF(ISTEXT(Table110111213234[[#This Row],[Records Reviewed]])," ",Y72/Table110111213234[[#This Row],[Records Reviewed]])</f>
        <v xml:space="preserve"> </v>
      </c>
      <c r="L72" s="8" t="str">
        <f ca="1">IF(ISTEXT(Table110111213234[[#This Row],[Records Reviewed]])," ",Z72/Table110111213234[[#This Row],[Records Reviewed]])</f>
        <v xml:space="preserve"> </v>
      </c>
      <c r="M72" s="24" t="str">
        <f ca="1">IF(ISTEXT(Table110111213234[[#This Row],[Records Reviewed]])," ",AA72/Table110111213234[[#This Row],[Records Reviewed]])</f>
        <v xml:space="preserve"> </v>
      </c>
      <c r="N72" s="52" t="str">
        <f>IF(R72=0," ",IF(ISNONTEXT(Table110111213234[[#This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IF(ISTEXT(Table110111213234[[#This Row],[Records Reviewed]])," ",T73/Table110111213234[[#This Row],[Records Reviewed]])</f>
        <v xml:space="preserve"> </v>
      </c>
      <c r="G73" s="8" t="str">
        <f ca="1">IF(ISTEXT(Table110111213234[[#This Row],[Records Reviewed]])," ",U73/Table110111213234[[#This Row],[Records Reviewed]])</f>
        <v xml:space="preserve"> </v>
      </c>
      <c r="H73" s="8" t="str">
        <f ca="1">IF(ISTEXT(Table110111213234[[#This Row],[Records Reviewed]])," ",V73/Table110111213234[[#This Row],[Records Reviewed]])</f>
        <v xml:space="preserve"> </v>
      </c>
      <c r="I73" s="8" t="str">
        <f ca="1">IF(ISTEXT(Table110111213234[[#This Row],[Records Reviewed]])," ",W73/Table110111213234[[#This Row],[Records Reviewed]])</f>
        <v xml:space="preserve"> </v>
      </c>
      <c r="J73" s="8" t="str">
        <f ca="1">IF(ISTEXT(Table110111213234[[#This Row],[Records Reviewed]])," ",X73/Table110111213234[[#This Row],[Records Reviewed]])</f>
        <v xml:space="preserve"> </v>
      </c>
      <c r="K73" s="8" t="str">
        <f ca="1">IF(ISTEXT(Table110111213234[[#This Row],[Records Reviewed]])," ",Y73/Table110111213234[[#This Row],[Records Reviewed]])</f>
        <v xml:space="preserve"> </v>
      </c>
      <c r="L73" s="8" t="str">
        <f ca="1">IF(ISTEXT(Table110111213234[[#This Row],[Records Reviewed]])," ",Z73/Table110111213234[[#This Row],[Records Reviewed]])</f>
        <v xml:space="preserve"> </v>
      </c>
      <c r="M73" s="24" t="str">
        <f ca="1">IF(ISTEXT(Table110111213234[[#This Row],[Records Reviewed]])," ",AA73/Table110111213234[[#This Row],[Records Reviewed]])</f>
        <v xml:space="preserve"> </v>
      </c>
      <c r="N73" s="52" t="str">
        <f>IF(R73=0," ",IF(ISNONTEXT(Table110111213234[[#This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IF(ISTEXT(Table110111213234[[#This Row],[Records Reviewed]])," ",T74/Table110111213234[[#This Row],[Records Reviewed]])</f>
        <v xml:space="preserve"> </v>
      </c>
      <c r="G74" s="8" t="str">
        <f ca="1">IF(ISTEXT(Table110111213234[[#This Row],[Records Reviewed]])," ",U74/Table110111213234[[#This Row],[Records Reviewed]])</f>
        <v xml:space="preserve"> </v>
      </c>
      <c r="H74" s="8" t="str">
        <f ca="1">IF(ISTEXT(Table110111213234[[#This Row],[Records Reviewed]])," ",V74/Table110111213234[[#This Row],[Records Reviewed]])</f>
        <v xml:space="preserve"> </v>
      </c>
      <c r="I74" s="8" t="str">
        <f ca="1">IF(ISTEXT(Table110111213234[[#This Row],[Records Reviewed]])," ",W74/Table110111213234[[#This Row],[Records Reviewed]])</f>
        <v xml:space="preserve"> </v>
      </c>
      <c r="J74" s="8" t="str">
        <f ca="1">IF(ISTEXT(Table110111213234[[#This Row],[Records Reviewed]])," ",X74/Table110111213234[[#This Row],[Records Reviewed]])</f>
        <v xml:space="preserve"> </v>
      </c>
      <c r="K74" s="8" t="str">
        <f ca="1">IF(ISTEXT(Table110111213234[[#This Row],[Records Reviewed]])," ",Y74/Table110111213234[[#This Row],[Records Reviewed]])</f>
        <v xml:space="preserve"> </v>
      </c>
      <c r="L74" s="8" t="str">
        <f ca="1">IF(ISTEXT(Table110111213234[[#This Row],[Records Reviewed]])," ",Z74/Table110111213234[[#This Row],[Records Reviewed]])</f>
        <v xml:space="preserve"> </v>
      </c>
      <c r="M74" s="24" t="str">
        <f ca="1">IF(ISTEXT(Table110111213234[[#This Row],[Records Reviewed]])," ",AA74/Table110111213234[[#This Row],[Records Reviewed]])</f>
        <v xml:space="preserve"> </v>
      </c>
      <c r="N74" s="52" t="str">
        <f>IF(R74=0," ",IF(ISNONTEXT(Table110111213234[[#This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IF(ISTEXT(Table110111213234[[#This Row],[Records Reviewed]])," ",T75/Table110111213234[[#This Row],[Records Reviewed]])</f>
        <v xml:space="preserve"> </v>
      </c>
      <c r="G75" s="8" t="str">
        <f ca="1">IF(ISTEXT(Table110111213234[[#This Row],[Records Reviewed]])," ",U75/Table110111213234[[#This Row],[Records Reviewed]])</f>
        <v xml:space="preserve"> </v>
      </c>
      <c r="H75" s="8" t="str">
        <f ca="1">IF(ISTEXT(Table110111213234[[#This Row],[Records Reviewed]])," ",V75/Table110111213234[[#This Row],[Records Reviewed]])</f>
        <v xml:space="preserve"> </v>
      </c>
      <c r="I75" s="8" t="str">
        <f ca="1">IF(ISTEXT(Table110111213234[[#This Row],[Records Reviewed]])," ",W75/Table110111213234[[#This Row],[Records Reviewed]])</f>
        <v xml:space="preserve"> </v>
      </c>
      <c r="J75" s="8" t="str">
        <f ca="1">IF(ISTEXT(Table110111213234[[#This Row],[Records Reviewed]])," ",X75/Table110111213234[[#This Row],[Records Reviewed]])</f>
        <v xml:space="preserve"> </v>
      </c>
      <c r="K75" s="8" t="str">
        <f ca="1">IF(ISTEXT(Table110111213234[[#This Row],[Records Reviewed]])," ",Y75/Table110111213234[[#This Row],[Records Reviewed]])</f>
        <v xml:space="preserve"> </v>
      </c>
      <c r="L75" s="8" t="str">
        <f ca="1">IF(ISTEXT(Table110111213234[[#This Row],[Records Reviewed]])," ",Z75/Table110111213234[[#This Row],[Records Reviewed]])</f>
        <v xml:space="preserve"> </v>
      </c>
      <c r="M75" s="24" t="str">
        <f ca="1">IF(ISTEXT(Table110111213234[[#This Row],[Records Reviewed]])," ",AA75/Table110111213234[[#This Row],[Records Reviewed]])</f>
        <v xml:space="preserve"> </v>
      </c>
      <c r="N75" s="52" t="str">
        <f>IF(R75=0," ",IF(ISNONTEXT(Table110111213234[[#This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IF(ISTEXT(Table110111213234[[#This Row],[Records Reviewed]])," ",T76/Table110111213234[[#This Row],[Records Reviewed]])</f>
        <v xml:space="preserve"> </v>
      </c>
      <c r="G76" s="8" t="str">
        <f ca="1">IF(ISTEXT(Table110111213234[[#This Row],[Records Reviewed]])," ",U76/Table110111213234[[#This Row],[Records Reviewed]])</f>
        <v xml:space="preserve"> </v>
      </c>
      <c r="H76" s="8" t="str">
        <f ca="1">IF(ISTEXT(Table110111213234[[#This Row],[Records Reviewed]])," ",V76/Table110111213234[[#This Row],[Records Reviewed]])</f>
        <v xml:space="preserve"> </v>
      </c>
      <c r="I76" s="8" t="str">
        <f ca="1">IF(ISTEXT(Table110111213234[[#This Row],[Records Reviewed]])," ",W76/Table110111213234[[#This Row],[Records Reviewed]])</f>
        <v xml:space="preserve"> </v>
      </c>
      <c r="J76" s="8" t="str">
        <f ca="1">IF(ISTEXT(Table110111213234[[#This Row],[Records Reviewed]])," ",X76/Table110111213234[[#This Row],[Records Reviewed]])</f>
        <v xml:space="preserve"> </v>
      </c>
      <c r="K76" s="8" t="str">
        <f ca="1">IF(ISTEXT(Table110111213234[[#This Row],[Records Reviewed]])," ",Y76/Table110111213234[[#This Row],[Records Reviewed]])</f>
        <v xml:space="preserve"> </v>
      </c>
      <c r="L76" s="8" t="str">
        <f ca="1">IF(ISTEXT(Table110111213234[[#This Row],[Records Reviewed]])," ",Z76/Table110111213234[[#This Row],[Records Reviewed]])</f>
        <v xml:space="preserve"> </v>
      </c>
      <c r="M76" s="24" t="str">
        <f ca="1">IF(ISTEXT(Table110111213234[[#This Row],[Records Reviewed]])," ",AA76/Table110111213234[[#This Row],[Records Reviewed]])</f>
        <v xml:space="preserve"> </v>
      </c>
      <c r="N76" s="52" t="str">
        <f>IF(R76=0," ",IF(ISNONTEXT(Table110111213234[[#This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IF(ISTEXT(Table110111213234[[#This Row],[Records Reviewed]])," ",T77/Table110111213234[[#This Row],[Records Reviewed]])</f>
        <v xml:space="preserve"> </v>
      </c>
      <c r="G77" s="8" t="str">
        <f ca="1">IF(ISTEXT(Table110111213234[[#This Row],[Records Reviewed]])," ",U77/Table110111213234[[#This Row],[Records Reviewed]])</f>
        <v xml:space="preserve"> </v>
      </c>
      <c r="H77" s="8" t="str">
        <f ca="1">IF(ISTEXT(Table110111213234[[#This Row],[Records Reviewed]])," ",V77/Table110111213234[[#This Row],[Records Reviewed]])</f>
        <v xml:space="preserve"> </v>
      </c>
      <c r="I77" s="8" t="str">
        <f ca="1">IF(ISTEXT(Table110111213234[[#This Row],[Records Reviewed]])," ",W77/Table110111213234[[#This Row],[Records Reviewed]])</f>
        <v xml:space="preserve"> </v>
      </c>
      <c r="J77" s="8" t="str">
        <f ca="1">IF(ISTEXT(Table110111213234[[#This Row],[Records Reviewed]])," ",X77/Table110111213234[[#This Row],[Records Reviewed]])</f>
        <v xml:space="preserve"> </v>
      </c>
      <c r="K77" s="8" t="str">
        <f ca="1">IF(ISTEXT(Table110111213234[[#This Row],[Records Reviewed]])," ",Y77/Table110111213234[[#This Row],[Records Reviewed]])</f>
        <v xml:space="preserve"> </v>
      </c>
      <c r="L77" s="8" t="str">
        <f ca="1">IF(ISTEXT(Table110111213234[[#This Row],[Records Reviewed]])," ",Z77/Table110111213234[[#This Row],[Records Reviewed]])</f>
        <v xml:space="preserve"> </v>
      </c>
      <c r="M77" s="24" t="str">
        <f ca="1">IF(ISTEXT(Table110111213234[[#This Row],[Records Reviewed]])," ",AA77/Table110111213234[[#This Row],[Records Reviewed]])</f>
        <v xml:space="preserve"> </v>
      </c>
      <c r="N77" s="52" t="str">
        <f>IF(R77=0," ",IF(ISNONTEXT(Table110111213234[[#This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IF(ISTEXT(Table110111213234[[#This Row],[Records Reviewed]])," ",T78/Table110111213234[[#This Row],[Records Reviewed]])</f>
        <v xml:space="preserve"> </v>
      </c>
      <c r="G78" s="8" t="str">
        <f ca="1">IF(ISTEXT(Table110111213234[[#This Row],[Records Reviewed]])," ",U78/Table110111213234[[#This Row],[Records Reviewed]])</f>
        <v xml:space="preserve"> </v>
      </c>
      <c r="H78" s="8" t="str">
        <f ca="1">IF(ISTEXT(Table110111213234[[#This Row],[Records Reviewed]])," ",V78/Table110111213234[[#This Row],[Records Reviewed]])</f>
        <v xml:space="preserve"> </v>
      </c>
      <c r="I78" s="8" t="str">
        <f ca="1">IF(ISTEXT(Table110111213234[[#This Row],[Records Reviewed]])," ",W78/Table110111213234[[#This Row],[Records Reviewed]])</f>
        <v xml:space="preserve"> </v>
      </c>
      <c r="J78" s="8" t="str">
        <f ca="1">IF(ISTEXT(Table110111213234[[#This Row],[Records Reviewed]])," ",X78/Table110111213234[[#This Row],[Records Reviewed]])</f>
        <v xml:space="preserve"> </v>
      </c>
      <c r="K78" s="8" t="str">
        <f ca="1">IF(ISTEXT(Table110111213234[[#This Row],[Records Reviewed]])," ",Y78/Table110111213234[[#This Row],[Records Reviewed]])</f>
        <v xml:space="preserve"> </v>
      </c>
      <c r="L78" s="8" t="str">
        <f ca="1">IF(ISTEXT(Table110111213234[[#This Row],[Records Reviewed]])," ",Z78/Table110111213234[[#This Row],[Records Reviewed]])</f>
        <v xml:space="preserve"> </v>
      </c>
      <c r="M78" s="24" t="str">
        <f ca="1">IF(ISTEXT(Table110111213234[[#This Row],[Records Reviewed]])," ",AA78/Table110111213234[[#This Row],[Records Reviewed]])</f>
        <v xml:space="preserve"> </v>
      </c>
      <c r="N78" s="52" t="str">
        <f>IF(R78=0," ",IF(ISNONTEXT(Table110111213234[[#This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IF(ISTEXT(Table110111213234[[#This Row],[Records Reviewed]])," ",T79/Table110111213234[[#This Row],[Records Reviewed]])</f>
        <v xml:space="preserve"> </v>
      </c>
      <c r="G79" s="8" t="str">
        <f ca="1">IF(ISTEXT(Table110111213234[[#This Row],[Records Reviewed]])," ",U79/Table110111213234[[#This Row],[Records Reviewed]])</f>
        <v xml:space="preserve"> </v>
      </c>
      <c r="H79" s="8" t="str">
        <f ca="1">IF(ISTEXT(Table110111213234[[#This Row],[Records Reviewed]])," ",V79/Table110111213234[[#This Row],[Records Reviewed]])</f>
        <v xml:space="preserve"> </v>
      </c>
      <c r="I79" s="8" t="str">
        <f ca="1">IF(ISTEXT(Table110111213234[[#This Row],[Records Reviewed]])," ",W79/Table110111213234[[#This Row],[Records Reviewed]])</f>
        <v xml:space="preserve"> </v>
      </c>
      <c r="J79" s="8" t="str">
        <f ca="1">IF(ISTEXT(Table110111213234[[#This Row],[Records Reviewed]])," ",X79/Table110111213234[[#This Row],[Records Reviewed]])</f>
        <v xml:space="preserve"> </v>
      </c>
      <c r="K79" s="8" t="str">
        <f ca="1">IF(ISTEXT(Table110111213234[[#This Row],[Records Reviewed]])," ",Y79/Table110111213234[[#This Row],[Records Reviewed]])</f>
        <v xml:space="preserve"> </v>
      </c>
      <c r="L79" s="8" t="str">
        <f ca="1">IF(ISTEXT(Table110111213234[[#This Row],[Records Reviewed]])," ",Z79/Table110111213234[[#This Row],[Records Reviewed]])</f>
        <v xml:space="preserve"> </v>
      </c>
      <c r="M79" s="24" t="str">
        <f ca="1">IF(ISTEXT(Table110111213234[[#This Row],[Records Reviewed]])," ",AA79/Table110111213234[[#This Row],[Records Reviewed]])</f>
        <v xml:space="preserve"> </v>
      </c>
      <c r="N79" s="52" t="str">
        <f>IF(R79=0," ",IF(ISNONTEXT(Table110111213234[[#This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IF(ISTEXT(Table110111213234[[#This Row],[Records Reviewed]])," ",T80/Table110111213234[[#This Row],[Records Reviewed]])</f>
        <v xml:space="preserve"> </v>
      </c>
      <c r="G80" s="8" t="str">
        <f ca="1">IF(ISTEXT(Table110111213234[[#This Row],[Records Reviewed]])," ",U80/Table110111213234[[#This Row],[Records Reviewed]])</f>
        <v xml:space="preserve"> </v>
      </c>
      <c r="H80" s="8" t="str">
        <f ca="1">IF(ISTEXT(Table110111213234[[#This Row],[Records Reviewed]])," ",V80/Table110111213234[[#This Row],[Records Reviewed]])</f>
        <v xml:space="preserve"> </v>
      </c>
      <c r="I80" s="8" t="str">
        <f ca="1">IF(ISTEXT(Table110111213234[[#This Row],[Records Reviewed]])," ",W80/Table110111213234[[#This Row],[Records Reviewed]])</f>
        <v xml:space="preserve"> </v>
      </c>
      <c r="J80" s="8" t="str">
        <f ca="1">IF(ISTEXT(Table110111213234[[#This Row],[Records Reviewed]])," ",X80/Table110111213234[[#This Row],[Records Reviewed]])</f>
        <v xml:space="preserve"> </v>
      </c>
      <c r="K80" s="8" t="str">
        <f ca="1">IF(ISTEXT(Table110111213234[[#This Row],[Records Reviewed]])," ",Y80/Table110111213234[[#This Row],[Records Reviewed]])</f>
        <v xml:space="preserve"> </v>
      </c>
      <c r="L80" s="8" t="str">
        <f ca="1">IF(ISTEXT(Table110111213234[[#This Row],[Records Reviewed]])," ",Z80/Table110111213234[[#This Row],[Records Reviewed]])</f>
        <v xml:space="preserve"> </v>
      </c>
      <c r="M80" s="24" t="str">
        <f ca="1">IF(ISTEXT(Table110111213234[[#This Row],[Records Reviewed]])," ",AA80/Table110111213234[[#This Row],[Records Reviewed]])</f>
        <v xml:space="preserve"> </v>
      </c>
      <c r="N80" s="52" t="str">
        <f>IF(R80=0," ",IF(ISNONTEXT(Table110111213234[[#This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IF(ISTEXT(Table110111213234[[#This Row],[Records Reviewed]])," ",T81/Table110111213234[[#This Row],[Records Reviewed]])</f>
        <v xml:space="preserve"> </v>
      </c>
      <c r="G81" s="8" t="str">
        <f ca="1">IF(ISTEXT(Table110111213234[[#This Row],[Records Reviewed]])," ",U81/Table110111213234[[#This Row],[Records Reviewed]])</f>
        <v xml:space="preserve"> </v>
      </c>
      <c r="H81" s="8" t="str">
        <f ca="1">IF(ISTEXT(Table110111213234[[#This Row],[Records Reviewed]])," ",V81/Table110111213234[[#This Row],[Records Reviewed]])</f>
        <v xml:space="preserve"> </v>
      </c>
      <c r="I81" s="8" t="str">
        <f ca="1">IF(ISTEXT(Table110111213234[[#This Row],[Records Reviewed]])," ",W81/Table110111213234[[#This Row],[Records Reviewed]])</f>
        <v xml:space="preserve"> </v>
      </c>
      <c r="J81" s="8" t="str">
        <f ca="1">IF(ISTEXT(Table110111213234[[#This Row],[Records Reviewed]])," ",X81/Table110111213234[[#This Row],[Records Reviewed]])</f>
        <v xml:space="preserve"> </v>
      </c>
      <c r="K81" s="8" t="str">
        <f ca="1">IF(ISTEXT(Table110111213234[[#This Row],[Records Reviewed]])," ",Y81/Table110111213234[[#This Row],[Records Reviewed]])</f>
        <v xml:space="preserve"> </v>
      </c>
      <c r="L81" s="8" t="str">
        <f ca="1">IF(ISTEXT(Table110111213234[[#This Row],[Records Reviewed]])," ",Z81/Table110111213234[[#This Row],[Records Reviewed]])</f>
        <v xml:space="preserve"> </v>
      </c>
      <c r="M81" s="24" t="str">
        <f ca="1">IF(ISTEXT(Table110111213234[[#This Row],[Records Reviewed]])," ",AA81/Table110111213234[[#This Row],[Records Reviewed]])</f>
        <v xml:space="preserve"> </v>
      </c>
      <c r="N81" s="52" t="str">
        <f>IF(R81=0," ",IF(ISNONTEXT(Table110111213234[[#This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IF(ISTEXT(Table110111213234[[#This Row],[Records Reviewed]])," ",T82/Table110111213234[[#This Row],[Records Reviewed]])</f>
        <v xml:space="preserve"> </v>
      </c>
      <c r="G82" s="8" t="str">
        <f ca="1">IF(ISTEXT(Table110111213234[[#This Row],[Records Reviewed]])," ",U82/Table110111213234[[#This Row],[Records Reviewed]])</f>
        <v xml:space="preserve"> </v>
      </c>
      <c r="H82" s="8" t="str">
        <f ca="1">IF(ISTEXT(Table110111213234[[#This Row],[Records Reviewed]])," ",V82/Table110111213234[[#This Row],[Records Reviewed]])</f>
        <v xml:space="preserve"> </v>
      </c>
      <c r="I82" s="8" t="str">
        <f ca="1">IF(ISTEXT(Table110111213234[[#This Row],[Records Reviewed]])," ",W82/Table110111213234[[#This Row],[Records Reviewed]])</f>
        <v xml:space="preserve"> </v>
      </c>
      <c r="J82" s="8" t="str">
        <f ca="1">IF(ISTEXT(Table110111213234[[#This Row],[Records Reviewed]])," ",X82/Table110111213234[[#This Row],[Records Reviewed]])</f>
        <v xml:space="preserve"> </v>
      </c>
      <c r="K82" s="8" t="str">
        <f ca="1">IF(ISTEXT(Table110111213234[[#This Row],[Records Reviewed]])," ",Y82/Table110111213234[[#This Row],[Records Reviewed]])</f>
        <v xml:space="preserve"> </v>
      </c>
      <c r="L82" s="8" t="str">
        <f ca="1">IF(ISTEXT(Table110111213234[[#This Row],[Records Reviewed]])," ",Z82/Table110111213234[[#This Row],[Records Reviewed]])</f>
        <v xml:space="preserve"> </v>
      </c>
      <c r="M82" s="24" t="str">
        <f ca="1">IF(ISTEXT(Table110111213234[[#This Row],[Records Reviewed]])," ",AA82/Table110111213234[[#This Row],[Records Reviewed]])</f>
        <v xml:space="preserve"> </v>
      </c>
      <c r="N82" s="52" t="str">
        <f>IF(R82=0," ",IF(ISNONTEXT(Table110111213234[[#This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IF(ISTEXT(Table110111213234[[#This Row],[Records Reviewed]])," ",T83/Table110111213234[[#This Row],[Records Reviewed]])</f>
        <v xml:space="preserve"> </v>
      </c>
      <c r="G83" s="8" t="str">
        <f ca="1">IF(ISTEXT(Table110111213234[[#This Row],[Records Reviewed]])," ",U83/Table110111213234[[#This Row],[Records Reviewed]])</f>
        <v xml:space="preserve"> </v>
      </c>
      <c r="H83" s="8" t="str">
        <f ca="1">IF(ISTEXT(Table110111213234[[#This Row],[Records Reviewed]])," ",V83/Table110111213234[[#This Row],[Records Reviewed]])</f>
        <v xml:space="preserve"> </v>
      </c>
      <c r="I83" s="8" t="str">
        <f ca="1">IF(ISTEXT(Table110111213234[[#This Row],[Records Reviewed]])," ",W83/Table110111213234[[#This Row],[Records Reviewed]])</f>
        <v xml:space="preserve"> </v>
      </c>
      <c r="J83" s="8" t="str">
        <f ca="1">IF(ISTEXT(Table110111213234[[#This Row],[Records Reviewed]])," ",X83/Table110111213234[[#This Row],[Records Reviewed]])</f>
        <v xml:space="preserve"> </v>
      </c>
      <c r="K83" s="8" t="str">
        <f ca="1">IF(ISTEXT(Table110111213234[[#This Row],[Records Reviewed]])," ",Y83/Table110111213234[[#This Row],[Records Reviewed]])</f>
        <v xml:space="preserve"> </v>
      </c>
      <c r="L83" s="8" t="str">
        <f ca="1">IF(ISTEXT(Table110111213234[[#This Row],[Records Reviewed]])," ",Z83/Table110111213234[[#This Row],[Records Reviewed]])</f>
        <v xml:space="preserve"> </v>
      </c>
      <c r="M83" s="24" t="str">
        <f ca="1">IF(ISTEXT(Table110111213234[[#This Row],[Records Reviewed]])," ",AA83/Table110111213234[[#This Row],[Records Reviewed]])</f>
        <v xml:space="preserve"> </v>
      </c>
      <c r="N83" s="52" t="str">
        <f>IF(R83=0," ",IF(ISNONTEXT(Table110111213234[[#This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IF(ISTEXT(Table110111213234[[#This Row],[Records Reviewed]])," ",T84/Table110111213234[[#This Row],[Records Reviewed]])</f>
        <v xml:space="preserve"> </v>
      </c>
      <c r="G84" s="8" t="str">
        <f ca="1">IF(ISTEXT(Table110111213234[[#This Row],[Records Reviewed]])," ",U84/Table110111213234[[#This Row],[Records Reviewed]])</f>
        <v xml:space="preserve"> </v>
      </c>
      <c r="H84" s="8" t="str">
        <f ca="1">IF(ISTEXT(Table110111213234[[#This Row],[Records Reviewed]])," ",V84/Table110111213234[[#This Row],[Records Reviewed]])</f>
        <v xml:space="preserve"> </v>
      </c>
      <c r="I84" s="8" t="str">
        <f ca="1">IF(ISTEXT(Table110111213234[[#This Row],[Records Reviewed]])," ",W84/Table110111213234[[#This Row],[Records Reviewed]])</f>
        <v xml:space="preserve"> </v>
      </c>
      <c r="J84" s="8" t="str">
        <f ca="1">IF(ISTEXT(Table110111213234[[#This Row],[Records Reviewed]])," ",X84/Table110111213234[[#This Row],[Records Reviewed]])</f>
        <v xml:space="preserve"> </v>
      </c>
      <c r="K84" s="8" t="str">
        <f ca="1">IF(ISTEXT(Table110111213234[[#This Row],[Records Reviewed]])," ",Y84/Table110111213234[[#This Row],[Records Reviewed]])</f>
        <v xml:space="preserve"> </v>
      </c>
      <c r="L84" s="8" t="str">
        <f ca="1">IF(ISTEXT(Table110111213234[[#This Row],[Records Reviewed]])," ",Z84/Table110111213234[[#This Row],[Records Reviewed]])</f>
        <v xml:space="preserve"> </v>
      </c>
      <c r="M84" s="24" t="str">
        <f ca="1">IF(ISTEXT(Table110111213234[[#This Row],[Records Reviewed]])," ",AA84/Table110111213234[[#This Row],[Records Reviewed]])</f>
        <v xml:space="preserve"> </v>
      </c>
      <c r="N84" s="52" t="str">
        <f>IF(R84=0," ",IF(ISNONTEXT(Table110111213234[[#This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IF(ISTEXT(Table110111213234[[#This Row],[Records Reviewed]])," ",T85/Table110111213234[[#This Row],[Records Reviewed]])</f>
        <v xml:space="preserve"> </v>
      </c>
      <c r="G85" s="8" t="str">
        <f ca="1">IF(ISTEXT(Table110111213234[[#This Row],[Records Reviewed]])," ",U85/Table110111213234[[#This Row],[Records Reviewed]])</f>
        <v xml:space="preserve"> </v>
      </c>
      <c r="H85" s="8" t="str">
        <f ca="1">IF(ISTEXT(Table110111213234[[#This Row],[Records Reviewed]])," ",V85/Table110111213234[[#This Row],[Records Reviewed]])</f>
        <v xml:space="preserve"> </v>
      </c>
      <c r="I85" s="8" t="str">
        <f ca="1">IF(ISTEXT(Table110111213234[[#This Row],[Records Reviewed]])," ",W85/Table110111213234[[#This Row],[Records Reviewed]])</f>
        <v xml:space="preserve"> </v>
      </c>
      <c r="J85" s="8" t="str">
        <f ca="1">IF(ISTEXT(Table110111213234[[#This Row],[Records Reviewed]])," ",X85/Table110111213234[[#This Row],[Records Reviewed]])</f>
        <v xml:space="preserve"> </v>
      </c>
      <c r="K85" s="8" t="str">
        <f ca="1">IF(ISTEXT(Table110111213234[[#This Row],[Records Reviewed]])," ",Y85/Table110111213234[[#This Row],[Records Reviewed]])</f>
        <v xml:space="preserve"> </v>
      </c>
      <c r="L85" s="8" t="str">
        <f ca="1">IF(ISTEXT(Table110111213234[[#This Row],[Records Reviewed]])," ",Z85/Table110111213234[[#This Row],[Records Reviewed]])</f>
        <v xml:space="preserve"> </v>
      </c>
      <c r="M85" s="24" t="str">
        <f ca="1">IF(ISTEXT(Table110111213234[[#This Row],[Records Reviewed]])," ",AA85/Table110111213234[[#This Row],[Records Reviewed]])</f>
        <v xml:space="preserve"> </v>
      </c>
      <c r="N85" s="52" t="str">
        <f>IF(R85=0," ",IF(ISNONTEXT(Table110111213234[[#This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IF(ISTEXT(Table110111213234[[#This Row],[Records Reviewed]])," ",T86/Table110111213234[[#This Row],[Records Reviewed]])</f>
        <v xml:space="preserve"> </v>
      </c>
      <c r="G86" s="8" t="str">
        <f ca="1">IF(ISTEXT(Table110111213234[[#This Row],[Records Reviewed]])," ",U86/Table110111213234[[#This Row],[Records Reviewed]])</f>
        <v xml:space="preserve"> </v>
      </c>
      <c r="H86" s="8" t="str">
        <f ca="1">IF(ISTEXT(Table110111213234[[#This Row],[Records Reviewed]])," ",V86/Table110111213234[[#This Row],[Records Reviewed]])</f>
        <v xml:space="preserve"> </v>
      </c>
      <c r="I86" s="8" t="str">
        <f ca="1">IF(ISTEXT(Table110111213234[[#This Row],[Records Reviewed]])," ",W86/Table110111213234[[#This Row],[Records Reviewed]])</f>
        <v xml:space="preserve"> </v>
      </c>
      <c r="J86" s="8" t="str">
        <f ca="1">IF(ISTEXT(Table110111213234[[#This Row],[Records Reviewed]])," ",X86/Table110111213234[[#This Row],[Records Reviewed]])</f>
        <v xml:space="preserve"> </v>
      </c>
      <c r="K86" s="8" t="str">
        <f ca="1">IF(ISTEXT(Table110111213234[[#This Row],[Records Reviewed]])," ",Y86/Table110111213234[[#This Row],[Records Reviewed]])</f>
        <v xml:space="preserve"> </v>
      </c>
      <c r="L86" s="8" t="str">
        <f ca="1">IF(ISTEXT(Table110111213234[[#This Row],[Records Reviewed]])," ",Z86/Table110111213234[[#This Row],[Records Reviewed]])</f>
        <v xml:space="preserve"> </v>
      </c>
      <c r="M86" s="24" t="str">
        <f ca="1">IF(ISTEXT(Table110111213234[[#This Row],[Records Reviewed]])," ",AA86/Table110111213234[[#This Row],[Records Reviewed]])</f>
        <v xml:space="preserve"> </v>
      </c>
      <c r="N86" s="52" t="str">
        <f>IF(R86=0," ",IF(ISNONTEXT(Table110111213234[[#This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IF(ISTEXT(Table110111213234[[#This Row],[Records Reviewed]])," ",T87/Table110111213234[[#This Row],[Records Reviewed]])</f>
        <v xml:space="preserve"> </v>
      </c>
      <c r="G87" s="8" t="str">
        <f ca="1">IF(ISTEXT(Table110111213234[[#This Row],[Records Reviewed]])," ",U87/Table110111213234[[#This Row],[Records Reviewed]])</f>
        <v xml:space="preserve"> </v>
      </c>
      <c r="H87" s="8" t="str">
        <f ca="1">IF(ISTEXT(Table110111213234[[#This Row],[Records Reviewed]])," ",V87/Table110111213234[[#This Row],[Records Reviewed]])</f>
        <v xml:space="preserve"> </v>
      </c>
      <c r="I87" s="8" t="str">
        <f ca="1">IF(ISTEXT(Table110111213234[[#This Row],[Records Reviewed]])," ",W87/Table110111213234[[#This Row],[Records Reviewed]])</f>
        <v xml:space="preserve"> </v>
      </c>
      <c r="J87" s="8" t="str">
        <f ca="1">IF(ISTEXT(Table110111213234[[#This Row],[Records Reviewed]])," ",X87/Table110111213234[[#This Row],[Records Reviewed]])</f>
        <v xml:space="preserve"> </v>
      </c>
      <c r="K87" s="8" t="str">
        <f ca="1">IF(ISTEXT(Table110111213234[[#This Row],[Records Reviewed]])," ",Y87/Table110111213234[[#This Row],[Records Reviewed]])</f>
        <v xml:space="preserve"> </v>
      </c>
      <c r="L87" s="8" t="str">
        <f ca="1">IF(ISTEXT(Table110111213234[[#This Row],[Records Reviewed]])," ",Z87/Table110111213234[[#This Row],[Records Reviewed]])</f>
        <v xml:space="preserve"> </v>
      </c>
      <c r="M87" s="24" t="str">
        <f ca="1">IF(ISTEXT(Table110111213234[[#This Row],[Records Reviewed]])," ",AA87/Table110111213234[[#This Row],[Records Reviewed]])</f>
        <v xml:space="preserve"> </v>
      </c>
      <c r="N87" s="52" t="str">
        <f>IF(R87=0," ",IF(ISNONTEXT(Table110111213234[[#This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IF(ISTEXT(Table110111213234[[#This Row],[Records Reviewed]])," ",T88/Table110111213234[[#This Row],[Records Reviewed]])</f>
        <v xml:space="preserve"> </v>
      </c>
      <c r="G88" s="8" t="str">
        <f ca="1">IF(ISTEXT(Table110111213234[[#This Row],[Records Reviewed]])," ",U88/Table110111213234[[#This Row],[Records Reviewed]])</f>
        <v xml:space="preserve"> </v>
      </c>
      <c r="H88" s="8" t="str">
        <f ca="1">IF(ISTEXT(Table110111213234[[#This Row],[Records Reviewed]])," ",V88/Table110111213234[[#This Row],[Records Reviewed]])</f>
        <v xml:space="preserve"> </v>
      </c>
      <c r="I88" s="8" t="str">
        <f ca="1">IF(ISTEXT(Table110111213234[[#This Row],[Records Reviewed]])," ",W88/Table110111213234[[#This Row],[Records Reviewed]])</f>
        <v xml:space="preserve"> </v>
      </c>
      <c r="J88" s="8" t="str">
        <f ca="1">IF(ISTEXT(Table110111213234[[#This Row],[Records Reviewed]])," ",X88/Table110111213234[[#This Row],[Records Reviewed]])</f>
        <v xml:space="preserve"> </v>
      </c>
      <c r="K88" s="8" t="str">
        <f ca="1">IF(ISTEXT(Table110111213234[[#This Row],[Records Reviewed]])," ",Y88/Table110111213234[[#This Row],[Records Reviewed]])</f>
        <v xml:space="preserve"> </v>
      </c>
      <c r="L88" s="8" t="str">
        <f ca="1">IF(ISTEXT(Table110111213234[[#This Row],[Records Reviewed]])," ",Z88/Table110111213234[[#This Row],[Records Reviewed]])</f>
        <v xml:space="preserve"> </v>
      </c>
      <c r="M88" s="24" t="str">
        <f ca="1">IF(ISTEXT(Table110111213234[[#This Row],[Records Reviewed]])," ",AA88/Table110111213234[[#This Row],[Records Reviewed]])</f>
        <v xml:space="preserve"> </v>
      </c>
      <c r="N88" s="52" t="str">
        <f>IF(R88=0," ",IF(ISNONTEXT(Table110111213234[[#This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IF(ISTEXT(Table110111213234[[#This Row],[Records Reviewed]])," ",T89/Table110111213234[[#This Row],[Records Reviewed]])</f>
        <v xml:space="preserve"> </v>
      </c>
      <c r="G89" s="8" t="str">
        <f ca="1">IF(ISTEXT(Table110111213234[[#This Row],[Records Reviewed]])," ",U89/Table110111213234[[#This Row],[Records Reviewed]])</f>
        <v xml:space="preserve"> </v>
      </c>
      <c r="H89" s="8" t="str">
        <f ca="1">IF(ISTEXT(Table110111213234[[#This Row],[Records Reviewed]])," ",V89/Table110111213234[[#This Row],[Records Reviewed]])</f>
        <v xml:space="preserve"> </v>
      </c>
      <c r="I89" s="8" t="str">
        <f ca="1">IF(ISTEXT(Table110111213234[[#This Row],[Records Reviewed]])," ",W89/Table110111213234[[#This Row],[Records Reviewed]])</f>
        <v xml:space="preserve"> </v>
      </c>
      <c r="J89" s="8" t="str">
        <f ca="1">IF(ISTEXT(Table110111213234[[#This Row],[Records Reviewed]])," ",X89/Table110111213234[[#This Row],[Records Reviewed]])</f>
        <v xml:space="preserve"> </v>
      </c>
      <c r="K89" s="8" t="str">
        <f ca="1">IF(ISTEXT(Table110111213234[[#This Row],[Records Reviewed]])," ",Y89/Table110111213234[[#This Row],[Records Reviewed]])</f>
        <v xml:space="preserve"> </v>
      </c>
      <c r="L89" s="8" t="str">
        <f ca="1">IF(ISTEXT(Table110111213234[[#This Row],[Records Reviewed]])," ",Z89/Table110111213234[[#This Row],[Records Reviewed]])</f>
        <v xml:space="preserve"> </v>
      </c>
      <c r="M89" s="24" t="str">
        <f ca="1">IF(ISTEXT(Table110111213234[[#This Row],[Records Reviewed]])," ",AA89/Table110111213234[[#This Row],[Records Reviewed]])</f>
        <v xml:space="preserve"> </v>
      </c>
      <c r="N89" s="52" t="str">
        <f>IF(R89=0," ",IF(ISNONTEXT(Table110111213234[[#This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IF(ISTEXT(Table110111213234[[#This Row],[Records Reviewed]])," ",T90/Table110111213234[[#This Row],[Records Reviewed]])</f>
        <v xml:space="preserve"> </v>
      </c>
      <c r="G90" s="8" t="str">
        <f ca="1">IF(ISTEXT(Table110111213234[[#This Row],[Records Reviewed]])," ",U90/Table110111213234[[#This Row],[Records Reviewed]])</f>
        <v xml:space="preserve"> </v>
      </c>
      <c r="H90" s="8" t="str">
        <f ca="1">IF(ISTEXT(Table110111213234[[#This Row],[Records Reviewed]])," ",V90/Table110111213234[[#This Row],[Records Reviewed]])</f>
        <v xml:space="preserve"> </v>
      </c>
      <c r="I90" s="8" t="str">
        <f ca="1">IF(ISTEXT(Table110111213234[[#This Row],[Records Reviewed]])," ",W90/Table110111213234[[#This Row],[Records Reviewed]])</f>
        <v xml:space="preserve"> </v>
      </c>
      <c r="J90" s="8" t="str">
        <f ca="1">IF(ISTEXT(Table110111213234[[#This Row],[Records Reviewed]])," ",X90/Table110111213234[[#This Row],[Records Reviewed]])</f>
        <v xml:space="preserve"> </v>
      </c>
      <c r="K90" s="8" t="str">
        <f ca="1">IF(ISTEXT(Table110111213234[[#This Row],[Records Reviewed]])," ",Y90/Table110111213234[[#This Row],[Records Reviewed]])</f>
        <v xml:space="preserve"> </v>
      </c>
      <c r="L90" s="8" t="str">
        <f ca="1">IF(ISTEXT(Table110111213234[[#This Row],[Records Reviewed]])," ",Z90/Table110111213234[[#This Row],[Records Reviewed]])</f>
        <v xml:space="preserve"> </v>
      </c>
      <c r="M90" s="24" t="str">
        <f ca="1">IF(ISTEXT(Table110111213234[[#This Row],[Records Reviewed]])," ",AA90/Table110111213234[[#This Row],[Records Reviewed]])</f>
        <v xml:space="preserve"> </v>
      </c>
      <c r="N90" s="52" t="str">
        <f>IF(R90=0," ",IF(ISNONTEXT(Table110111213234[[#This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IF(ISTEXT(Table110111213234[[#This Row],[Records Reviewed]])," ",T91/Table110111213234[[#This Row],[Records Reviewed]])</f>
        <v xml:space="preserve"> </v>
      </c>
      <c r="G91" s="8" t="str">
        <f ca="1">IF(ISTEXT(Table110111213234[[#This Row],[Records Reviewed]])," ",U91/Table110111213234[[#This Row],[Records Reviewed]])</f>
        <v xml:space="preserve"> </v>
      </c>
      <c r="H91" s="8" t="str">
        <f ca="1">IF(ISTEXT(Table110111213234[[#This Row],[Records Reviewed]])," ",V91/Table110111213234[[#This Row],[Records Reviewed]])</f>
        <v xml:space="preserve"> </v>
      </c>
      <c r="I91" s="8" t="str">
        <f ca="1">IF(ISTEXT(Table110111213234[[#This Row],[Records Reviewed]])," ",W91/Table110111213234[[#This Row],[Records Reviewed]])</f>
        <v xml:space="preserve"> </v>
      </c>
      <c r="J91" s="8" t="str">
        <f ca="1">IF(ISTEXT(Table110111213234[[#This Row],[Records Reviewed]])," ",X91/Table110111213234[[#This Row],[Records Reviewed]])</f>
        <v xml:space="preserve"> </v>
      </c>
      <c r="K91" s="8" t="str">
        <f ca="1">IF(ISTEXT(Table110111213234[[#This Row],[Records Reviewed]])," ",Y91/Table110111213234[[#This Row],[Records Reviewed]])</f>
        <v xml:space="preserve"> </v>
      </c>
      <c r="L91" s="8" t="str">
        <f ca="1">IF(ISTEXT(Table110111213234[[#This Row],[Records Reviewed]])," ",Z91/Table110111213234[[#This Row],[Records Reviewed]])</f>
        <v xml:space="preserve"> </v>
      </c>
      <c r="M91" s="24" t="str">
        <f ca="1">IF(ISTEXT(Table110111213234[[#This Row],[Records Reviewed]])," ",AA91/Table110111213234[[#This Row],[Records Reviewed]])</f>
        <v xml:space="preserve"> </v>
      </c>
      <c r="N91" s="52" t="str">
        <f>IF(R91=0," ",IF(ISNONTEXT(Table110111213234[[#This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IF(ISTEXT(Table110111213234[[#This Row],[Records Reviewed]])," ",T92/Table110111213234[[#This Row],[Records Reviewed]])</f>
        <v xml:space="preserve"> </v>
      </c>
      <c r="G92" s="8" t="str">
        <f ca="1">IF(ISTEXT(Table110111213234[[#This Row],[Records Reviewed]])," ",U92/Table110111213234[[#This Row],[Records Reviewed]])</f>
        <v xml:space="preserve"> </v>
      </c>
      <c r="H92" s="8" t="str">
        <f ca="1">IF(ISTEXT(Table110111213234[[#This Row],[Records Reviewed]])," ",V92/Table110111213234[[#This Row],[Records Reviewed]])</f>
        <v xml:space="preserve"> </v>
      </c>
      <c r="I92" s="8" t="str">
        <f ca="1">IF(ISTEXT(Table110111213234[[#This Row],[Records Reviewed]])," ",W92/Table110111213234[[#This Row],[Records Reviewed]])</f>
        <v xml:space="preserve"> </v>
      </c>
      <c r="J92" s="8" t="str">
        <f ca="1">IF(ISTEXT(Table110111213234[[#This Row],[Records Reviewed]])," ",X92/Table110111213234[[#This Row],[Records Reviewed]])</f>
        <v xml:space="preserve"> </v>
      </c>
      <c r="K92" s="8" t="str">
        <f ca="1">IF(ISTEXT(Table110111213234[[#This Row],[Records Reviewed]])," ",Y92/Table110111213234[[#This Row],[Records Reviewed]])</f>
        <v xml:space="preserve"> </v>
      </c>
      <c r="L92" s="8" t="str">
        <f ca="1">IF(ISTEXT(Table110111213234[[#This Row],[Records Reviewed]])," ",Z92/Table110111213234[[#This Row],[Records Reviewed]])</f>
        <v xml:space="preserve"> </v>
      </c>
      <c r="M92" s="24" t="str">
        <f ca="1">IF(ISTEXT(Table110111213234[[#This Row],[Records Reviewed]])," ",AA92/Table110111213234[[#This Row],[Records Reviewed]])</f>
        <v xml:space="preserve"> </v>
      </c>
      <c r="N92" s="52" t="str">
        <f>IF(R92=0," ",IF(ISNONTEXT(Table110111213234[[#This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IF(ISTEXT(Table110111213234[[#This Row],[Records Reviewed]])," ",T93/Table110111213234[[#This Row],[Records Reviewed]])</f>
        <v xml:space="preserve"> </v>
      </c>
      <c r="G93" s="8" t="str">
        <f ca="1">IF(ISTEXT(Table110111213234[[#This Row],[Records Reviewed]])," ",U93/Table110111213234[[#This Row],[Records Reviewed]])</f>
        <v xml:space="preserve"> </v>
      </c>
      <c r="H93" s="8" t="str">
        <f ca="1">IF(ISTEXT(Table110111213234[[#This Row],[Records Reviewed]])," ",V93/Table110111213234[[#This Row],[Records Reviewed]])</f>
        <v xml:space="preserve"> </v>
      </c>
      <c r="I93" s="8" t="str">
        <f ca="1">IF(ISTEXT(Table110111213234[[#This Row],[Records Reviewed]])," ",W93/Table110111213234[[#This Row],[Records Reviewed]])</f>
        <v xml:space="preserve"> </v>
      </c>
      <c r="J93" s="8" t="str">
        <f ca="1">IF(ISTEXT(Table110111213234[[#This Row],[Records Reviewed]])," ",X93/Table110111213234[[#This Row],[Records Reviewed]])</f>
        <v xml:space="preserve"> </v>
      </c>
      <c r="K93" s="8" t="str">
        <f ca="1">IF(ISTEXT(Table110111213234[[#This Row],[Records Reviewed]])," ",Y93/Table110111213234[[#This Row],[Records Reviewed]])</f>
        <v xml:space="preserve"> </v>
      </c>
      <c r="L93" s="8" t="str">
        <f ca="1">IF(ISTEXT(Table110111213234[[#This Row],[Records Reviewed]])," ",Z93/Table110111213234[[#This Row],[Records Reviewed]])</f>
        <v xml:space="preserve"> </v>
      </c>
      <c r="M93" s="24" t="str">
        <f ca="1">IF(ISTEXT(Table110111213234[[#This Row],[Records Reviewed]])," ",AA93/Table110111213234[[#This Row],[Records Reviewed]])</f>
        <v xml:space="preserve"> </v>
      </c>
      <c r="N93" s="52" t="str">
        <f>IF(R93=0," ",IF(ISNONTEXT(Table110111213234[[#This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IF(ISTEXT(Table110111213234[[#This Row],[Records Reviewed]])," ",T94/Table110111213234[[#This Row],[Records Reviewed]])</f>
        <v xml:space="preserve"> </v>
      </c>
      <c r="G94" s="8" t="str">
        <f ca="1">IF(ISTEXT(Table110111213234[[#This Row],[Records Reviewed]])," ",U94/Table110111213234[[#This Row],[Records Reviewed]])</f>
        <v xml:space="preserve"> </v>
      </c>
      <c r="H94" s="8" t="str">
        <f ca="1">IF(ISTEXT(Table110111213234[[#This Row],[Records Reviewed]])," ",V94/Table110111213234[[#This Row],[Records Reviewed]])</f>
        <v xml:space="preserve"> </v>
      </c>
      <c r="I94" s="8" t="str">
        <f ca="1">IF(ISTEXT(Table110111213234[[#This Row],[Records Reviewed]])," ",W94/Table110111213234[[#This Row],[Records Reviewed]])</f>
        <v xml:space="preserve"> </v>
      </c>
      <c r="J94" s="8" t="str">
        <f ca="1">IF(ISTEXT(Table110111213234[[#This Row],[Records Reviewed]])," ",X94/Table110111213234[[#This Row],[Records Reviewed]])</f>
        <v xml:space="preserve"> </v>
      </c>
      <c r="K94" s="8" t="str">
        <f ca="1">IF(ISTEXT(Table110111213234[[#This Row],[Records Reviewed]])," ",Y94/Table110111213234[[#This Row],[Records Reviewed]])</f>
        <v xml:space="preserve"> </v>
      </c>
      <c r="L94" s="8" t="str">
        <f ca="1">IF(ISTEXT(Table110111213234[[#This Row],[Records Reviewed]])," ",Z94/Table110111213234[[#This Row],[Records Reviewed]])</f>
        <v xml:space="preserve"> </v>
      </c>
      <c r="M94" s="24" t="str">
        <f ca="1">IF(ISTEXT(Table110111213234[[#This Row],[Records Reviewed]])," ",AA94/Table110111213234[[#This Row],[Records Reviewed]])</f>
        <v xml:space="preserve"> </v>
      </c>
      <c r="N94" s="52" t="str">
        <f>IF(R94=0," ",IF(ISNONTEXT(Table110111213234[[#This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IF(ISTEXT(Table110111213234[[#This Row],[Records Reviewed]])," ",T95/Table110111213234[[#This Row],[Records Reviewed]])</f>
        <v xml:space="preserve"> </v>
      </c>
      <c r="G95" s="8" t="str">
        <f ca="1">IF(ISTEXT(Table110111213234[[#This Row],[Records Reviewed]])," ",U95/Table110111213234[[#This Row],[Records Reviewed]])</f>
        <v xml:space="preserve"> </v>
      </c>
      <c r="H95" s="8" t="str">
        <f ca="1">IF(ISTEXT(Table110111213234[[#This Row],[Records Reviewed]])," ",V95/Table110111213234[[#This Row],[Records Reviewed]])</f>
        <v xml:space="preserve"> </v>
      </c>
      <c r="I95" s="8" t="str">
        <f ca="1">IF(ISTEXT(Table110111213234[[#This Row],[Records Reviewed]])," ",W95/Table110111213234[[#This Row],[Records Reviewed]])</f>
        <v xml:space="preserve"> </v>
      </c>
      <c r="J95" s="8" t="str">
        <f ca="1">IF(ISTEXT(Table110111213234[[#This Row],[Records Reviewed]])," ",X95/Table110111213234[[#This Row],[Records Reviewed]])</f>
        <v xml:space="preserve"> </v>
      </c>
      <c r="K95" s="8" t="str">
        <f ca="1">IF(ISTEXT(Table110111213234[[#This Row],[Records Reviewed]])," ",Y95/Table110111213234[[#This Row],[Records Reviewed]])</f>
        <v xml:space="preserve"> </v>
      </c>
      <c r="L95" s="8" t="str">
        <f ca="1">IF(ISTEXT(Table110111213234[[#This Row],[Records Reviewed]])," ",Z95/Table110111213234[[#This Row],[Records Reviewed]])</f>
        <v xml:space="preserve"> </v>
      </c>
      <c r="M95" s="24" t="str">
        <f ca="1">IF(ISTEXT(Table110111213234[[#This Row],[Records Reviewed]])," ",AA95/Table110111213234[[#This Row],[Records Reviewed]])</f>
        <v xml:space="preserve"> </v>
      </c>
      <c r="N95" s="52" t="str">
        <f>IF(R95=0," ",IF(ISNONTEXT(Table110111213234[[#This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IF(ISTEXT(Table110111213234[[#This Row],[Records Reviewed]])," ",T96/Table110111213234[[#This Row],[Records Reviewed]])</f>
        <v xml:space="preserve"> </v>
      </c>
      <c r="G96" s="8" t="str">
        <f ca="1">IF(ISTEXT(Table110111213234[[#This Row],[Records Reviewed]])," ",U96/Table110111213234[[#This Row],[Records Reviewed]])</f>
        <v xml:space="preserve"> </v>
      </c>
      <c r="H96" s="8" t="str">
        <f ca="1">IF(ISTEXT(Table110111213234[[#This Row],[Records Reviewed]])," ",V96/Table110111213234[[#This Row],[Records Reviewed]])</f>
        <v xml:space="preserve"> </v>
      </c>
      <c r="I96" s="8" t="str">
        <f ca="1">IF(ISTEXT(Table110111213234[[#This Row],[Records Reviewed]])," ",W96/Table110111213234[[#This Row],[Records Reviewed]])</f>
        <v xml:space="preserve"> </v>
      </c>
      <c r="J96" s="8" t="str">
        <f ca="1">IF(ISTEXT(Table110111213234[[#This Row],[Records Reviewed]])," ",X96/Table110111213234[[#This Row],[Records Reviewed]])</f>
        <v xml:space="preserve"> </v>
      </c>
      <c r="K96" s="8" t="str">
        <f ca="1">IF(ISTEXT(Table110111213234[[#This Row],[Records Reviewed]])," ",Y96/Table110111213234[[#This Row],[Records Reviewed]])</f>
        <v xml:space="preserve"> </v>
      </c>
      <c r="L96" s="8" t="str">
        <f ca="1">IF(ISTEXT(Table110111213234[[#This Row],[Records Reviewed]])," ",Z96/Table110111213234[[#This Row],[Records Reviewed]])</f>
        <v xml:space="preserve"> </v>
      </c>
      <c r="M96" s="24" t="str">
        <f ca="1">IF(ISTEXT(Table110111213234[[#This Row],[Records Reviewed]])," ",AA96/Table110111213234[[#This Row],[Records Reviewed]])</f>
        <v xml:space="preserve"> </v>
      </c>
      <c r="N96" s="52" t="str">
        <f>IF(R96=0," ",IF(ISNONTEXT(Table110111213234[[#This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IF(ISTEXT(Table110111213234[[#This Row],[Records Reviewed]])," ",T97/Table110111213234[[#This Row],[Records Reviewed]])</f>
        <v xml:space="preserve"> </v>
      </c>
      <c r="G97" s="8" t="str">
        <f ca="1">IF(ISTEXT(Table110111213234[[#This Row],[Records Reviewed]])," ",U97/Table110111213234[[#This Row],[Records Reviewed]])</f>
        <v xml:space="preserve"> </v>
      </c>
      <c r="H97" s="8" t="str">
        <f ca="1">IF(ISTEXT(Table110111213234[[#This Row],[Records Reviewed]])," ",V97/Table110111213234[[#This Row],[Records Reviewed]])</f>
        <v xml:space="preserve"> </v>
      </c>
      <c r="I97" s="8" t="str">
        <f ca="1">IF(ISTEXT(Table110111213234[[#This Row],[Records Reviewed]])," ",W97/Table110111213234[[#This Row],[Records Reviewed]])</f>
        <v xml:space="preserve"> </v>
      </c>
      <c r="J97" s="8" t="str">
        <f ca="1">IF(ISTEXT(Table110111213234[[#This Row],[Records Reviewed]])," ",X97/Table110111213234[[#This Row],[Records Reviewed]])</f>
        <v xml:space="preserve"> </v>
      </c>
      <c r="K97" s="8" t="str">
        <f ca="1">IF(ISTEXT(Table110111213234[[#This Row],[Records Reviewed]])," ",Y97/Table110111213234[[#This Row],[Records Reviewed]])</f>
        <v xml:space="preserve"> </v>
      </c>
      <c r="L97" s="8" t="str">
        <f ca="1">IF(ISTEXT(Table110111213234[[#This Row],[Records Reviewed]])," ",Z97/Table110111213234[[#This Row],[Records Reviewed]])</f>
        <v xml:space="preserve"> </v>
      </c>
      <c r="M97" s="24" t="str">
        <f ca="1">IF(ISTEXT(Table110111213234[[#This Row],[Records Reviewed]])," ",AA97/Table110111213234[[#This Row],[Records Reviewed]])</f>
        <v xml:space="preserve"> </v>
      </c>
      <c r="N97" s="52" t="str">
        <f>IF(R97=0," ",IF(ISNONTEXT(Table110111213234[[#This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IF(ISTEXT(Table110111213234[[#This Row],[Records Reviewed]])," ",T98/Table110111213234[[#This Row],[Records Reviewed]])</f>
        <v xml:space="preserve"> </v>
      </c>
      <c r="G98" s="8" t="str">
        <f ca="1">IF(ISTEXT(Table110111213234[[#This Row],[Records Reviewed]])," ",U98/Table110111213234[[#This Row],[Records Reviewed]])</f>
        <v xml:space="preserve"> </v>
      </c>
      <c r="H98" s="8" t="str">
        <f ca="1">IF(ISTEXT(Table110111213234[[#This Row],[Records Reviewed]])," ",V98/Table110111213234[[#This Row],[Records Reviewed]])</f>
        <v xml:space="preserve"> </v>
      </c>
      <c r="I98" s="8" t="str">
        <f ca="1">IF(ISTEXT(Table110111213234[[#This Row],[Records Reviewed]])," ",W98/Table110111213234[[#This Row],[Records Reviewed]])</f>
        <v xml:space="preserve"> </v>
      </c>
      <c r="J98" s="8" t="str">
        <f ca="1">IF(ISTEXT(Table110111213234[[#This Row],[Records Reviewed]])," ",X98/Table110111213234[[#This Row],[Records Reviewed]])</f>
        <v xml:space="preserve"> </v>
      </c>
      <c r="K98" s="8" t="str">
        <f ca="1">IF(ISTEXT(Table110111213234[[#This Row],[Records Reviewed]])," ",Y98/Table110111213234[[#This Row],[Records Reviewed]])</f>
        <v xml:space="preserve"> </v>
      </c>
      <c r="L98" s="8" t="str">
        <f ca="1">IF(ISTEXT(Table110111213234[[#This Row],[Records Reviewed]])," ",Z98/Table110111213234[[#This Row],[Records Reviewed]])</f>
        <v xml:space="preserve"> </v>
      </c>
      <c r="M98" s="24" t="str">
        <f ca="1">IF(ISTEXT(Table110111213234[[#This Row],[Records Reviewed]])," ",AA98/Table110111213234[[#This Row],[Records Reviewed]])</f>
        <v xml:space="preserve"> </v>
      </c>
      <c r="N98" s="52" t="str">
        <f>IF(R98=0," ",IF(ISNONTEXT(Table110111213234[[#This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IF(ISTEXT(Table110111213234[[#This Row],[Records Reviewed]])," ",T99/Table110111213234[[#This Row],[Records Reviewed]])</f>
        <v xml:space="preserve"> </v>
      </c>
      <c r="G99" s="8" t="str">
        <f ca="1">IF(ISTEXT(Table110111213234[[#This Row],[Records Reviewed]])," ",U99/Table110111213234[[#This Row],[Records Reviewed]])</f>
        <v xml:space="preserve"> </v>
      </c>
      <c r="H99" s="8" t="str">
        <f ca="1">IF(ISTEXT(Table110111213234[[#This Row],[Records Reviewed]])," ",V99/Table110111213234[[#This Row],[Records Reviewed]])</f>
        <v xml:space="preserve"> </v>
      </c>
      <c r="I99" s="8" t="str">
        <f ca="1">IF(ISTEXT(Table110111213234[[#This Row],[Records Reviewed]])," ",W99/Table110111213234[[#This Row],[Records Reviewed]])</f>
        <v xml:space="preserve"> </v>
      </c>
      <c r="J99" s="8" t="str">
        <f ca="1">IF(ISTEXT(Table110111213234[[#This Row],[Records Reviewed]])," ",X99/Table110111213234[[#This Row],[Records Reviewed]])</f>
        <v xml:space="preserve"> </v>
      </c>
      <c r="K99" s="8" t="str">
        <f ca="1">IF(ISTEXT(Table110111213234[[#This Row],[Records Reviewed]])," ",Y99/Table110111213234[[#This Row],[Records Reviewed]])</f>
        <v xml:space="preserve"> </v>
      </c>
      <c r="L99" s="8" t="str">
        <f ca="1">IF(ISTEXT(Table110111213234[[#This Row],[Records Reviewed]])," ",Z99/Table110111213234[[#This Row],[Records Reviewed]])</f>
        <v xml:space="preserve"> </v>
      </c>
      <c r="M99" s="24" t="str">
        <f ca="1">IF(ISTEXT(Table110111213234[[#This Row],[Records Reviewed]])," ",AA99/Table110111213234[[#This Row],[Records Reviewed]])</f>
        <v xml:space="preserve"> </v>
      </c>
      <c r="N99" s="52" t="str">
        <f>IF(R99=0," ",IF(ISNONTEXT(Table110111213234[[#This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IF(ISTEXT(Table110111213234[[#This Row],[Records Reviewed]])," ",T100/Table110111213234[[#This Row],[Records Reviewed]])</f>
        <v xml:space="preserve"> </v>
      </c>
      <c r="G100" s="8" t="str">
        <f ca="1">IF(ISTEXT(Table110111213234[[#This Row],[Records Reviewed]])," ",U100/Table110111213234[[#This Row],[Records Reviewed]])</f>
        <v xml:space="preserve"> </v>
      </c>
      <c r="H100" s="8" t="str">
        <f ca="1">IF(ISTEXT(Table110111213234[[#This Row],[Records Reviewed]])," ",V100/Table110111213234[[#This Row],[Records Reviewed]])</f>
        <v xml:space="preserve"> </v>
      </c>
      <c r="I100" s="8" t="str">
        <f ca="1">IF(ISTEXT(Table110111213234[[#This Row],[Records Reviewed]])," ",W100/Table110111213234[[#This Row],[Records Reviewed]])</f>
        <v xml:space="preserve"> </v>
      </c>
      <c r="J100" s="8" t="str">
        <f ca="1">IF(ISTEXT(Table110111213234[[#This Row],[Records Reviewed]])," ",X100/Table110111213234[[#This Row],[Records Reviewed]])</f>
        <v xml:space="preserve"> </v>
      </c>
      <c r="K100" s="8" t="str">
        <f ca="1">IF(ISTEXT(Table110111213234[[#This Row],[Records Reviewed]])," ",Y100/Table110111213234[[#This Row],[Records Reviewed]])</f>
        <v xml:space="preserve"> </v>
      </c>
      <c r="L100" s="8" t="str">
        <f ca="1">IF(ISTEXT(Table110111213234[[#This Row],[Records Reviewed]])," ",Z100/Table110111213234[[#This Row],[Records Reviewed]])</f>
        <v xml:space="preserve"> </v>
      </c>
      <c r="M100" s="24" t="str">
        <f ca="1">IF(ISTEXT(Table110111213234[[#This Row],[Records Reviewed]])," ",AA100/Table110111213234[[#This Row],[Records Reviewed]])</f>
        <v xml:space="preserve"> </v>
      </c>
      <c r="N100" s="52" t="str">
        <f>IF(R100=0," ",IF(ISNONTEXT(Table110111213234[[#This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IF(ISTEXT(Table110111213234[[#This Row],[Records Reviewed]])," ",T101/Table110111213234[[#This Row],[Records Reviewed]])</f>
        <v xml:space="preserve"> </v>
      </c>
      <c r="G101" s="8" t="str">
        <f ca="1">IF(ISTEXT(Table110111213234[[#This Row],[Records Reviewed]])," ",U101/Table110111213234[[#This Row],[Records Reviewed]])</f>
        <v xml:space="preserve"> </v>
      </c>
      <c r="H101" s="8" t="str">
        <f ca="1">IF(ISTEXT(Table110111213234[[#This Row],[Records Reviewed]])," ",V101/Table110111213234[[#This Row],[Records Reviewed]])</f>
        <v xml:space="preserve"> </v>
      </c>
      <c r="I101" s="8" t="str">
        <f ca="1">IF(ISTEXT(Table110111213234[[#This Row],[Records Reviewed]])," ",W101/Table110111213234[[#This Row],[Records Reviewed]])</f>
        <v xml:space="preserve"> </v>
      </c>
      <c r="J101" s="8" t="str">
        <f ca="1">IF(ISTEXT(Table110111213234[[#This Row],[Records Reviewed]])," ",X101/Table110111213234[[#This Row],[Records Reviewed]])</f>
        <v xml:space="preserve"> </v>
      </c>
      <c r="K101" s="8" t="str">
        <f ca="1">IF(ISTEXT(Table110111213234[[#This Row],[Records Reviewed]])," ",Y101/Table110111213234[[#This Row],[Records Reviewed]])</f>
        <v xml:space="preserve"> </v>
      </c>
      <c r="L101" s="8" t="str">
        <f ca="1">IF(ISTEXT(Table110111213234[[#This Row],[Records Reviewed]])," ",Z101/Table110111213234[[#This Row],[Records Reviewed]])</f>
        <v xml:space="preserve"> </v>
      </c>
      <c r="M101" s="24" t="str">
        <f ca="1">IF(ISTEXT(Table110111213234[[#This Row],[Records Reviewed]])," ",AA101/Table110111213234[[#This Row],[Records Reviewed]])</f>
        <v xml:space="preserve"> </v>
      </c>
      <c r="N101" s="52" t="str">
        <f>IF(R101=0," ",IF(ISNONTEXT(Table110111213234[[#This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IF(ISTEXT(Table110111213234[[#This Row],[Records Reviewed]])," ",T102/Table110111213234[[#This Row],[Records Reviewed]])</f>
        <v xml:space="preserve"> </v>
      </c>
      <c r="G102" s="8" t="str">
        <f ca="1">IF(ISTEXT(Table110111213234[[#This Row],[Records Reviewed]])," ",U102/Table110111213234[[#This Row],[Records Reviewed]])</f>
        <v xml:space="preserve"> </v>
      </c>
      <c r="H102" s="8" t="str">
        <f ca="1">IF(ISTEXT(Table110111213234[[#This Row],[Records Reviewed]])," ",V102/Table110111213234[[#This Row],[Records Reviewed]])</f>
        <v xml:space="preserve"> </v>
      </c>
      <c r="I102" s="8" t="str">
        <f ca="1">IF(ISTEXT(Table110111213234[[#This Row],[Records Reviewed]])," ",W102/Table110111213234[[#This Row],[Records Reviewed]])</f>
        <v xml:space="preserve"> </v>
      </c>
      <c r="J102" s="8" t="str">
        <f ca="1">IF(ISTEXT(Table110111213234[[#This Row],[Records Reviewed]])," ",X102/Table110111213234[[#This Row],[Records Reviewed]])</f>
        <v xml:space="preserve"> </v>
      </c>
      <c r="K102" s="8" t="str">
        <f ca="1">IF(ISTEXT(Table110111213234[[#This Row],[Records Reviewed]])," ",Y102/Table110111213234[[#This Row],[Records Reviewed]])</f>
        <v xml:space="preserve"> </v>
      </c>
      <c r="L102" s="8" t="str">
        <f ca="1">IF(ISTEXT(Table110111213234[[#This Row],[Records Reviewed]])," ",Z102/Table110111213234[[#This Row],[Records Reviewed]])</f>
        <v xml:space="preserve"> </v>
      </c>
      <c r="M102" s="24" t="str">
        <f ca="1">IF(ISTEXT(Table110111213234[[#This Row],[Records Reviewed]])," ",AA102/Table110111213234[[#This Row],[Records Reviewed]])</f>
        <v xml:space="preserve"> </v>
      </c>
      <c r="N102" s="52" t="str">
        <f>IF(R102=0," ",IF(ISNONTEXT(Table110111213234[[#This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IF(ISTEXT(Table110111213234[[#This Row],[Records Reviewed]])," ",T103/Table110111213234[[#This Row],[Records Reviewed]])</f>
        <v xml:space="preserve"> </v>
      </c>
      <c r="G103" s="8" t="str">
        <f ca="1">IF(ISTEXT(Table110111213234[[#This Row],[Records Reviewed]])," ",U103/Table110111213234[[#This Row],[Records Reviewed]])</f>
        <v xml:space="preserve"> </v>
      </c>
      <c r="H103" s="8" t="str">
        <f ca="1">IF(ISTEXT(Table110111213234[[#This Row],[Records Reviewed]])," ",V103/Table110111213234[[#This Row],[Records Reviewed]])</f>
        <v xml:space="preserve"> </v>
      </c>
      <c r="I103" s="8" t="str">
        <f ca="1">IF(ISTEXT(Table110111213234[[#This Row],[Records Reviewed]])," ",W103/Table110111213234[[#This Row],[Records Reviewed]])</f>
        <v xml:space="preserve"> </v>
      </c>
      <c r="J103" s="8" t="str">
        <f ca="1">IF(ISTEXT(Table110111213234[[#This Row],[Records Reviewed]])," ",X103/Table110111213234[[#This Row],[Records Reviewed]])</f>
        <v xml:space="preserve"> </v>
      </c>
      <c r="K103" s="8" t="str">
        <f ca="1">IF(ISTEXT(Table110111213234[[#This Row],[Records Reviewed]])," ",Y103/Table110111213234[[#This Row],[Records Reviewed]])</f>
        <v xml:space="preserve"> </v>
      </c>
      <c r="L103" s="8" t="str">
        <f ca="1">IF(ISTEXT(Table110111213234[[#This Row],[Records Reviewed]])," ",Z103/Table110111213234[[#This Row],[Records Reviewed]])</f>
        <v xml:space="preserve"> </v>
      </c>
      <c r="M103" s="24" t="str">
        <f ca="1">IF(ISTEXT(Table110111213234[[#This Row],[Records Reviewed]])," ",AA103/Table110111213234[[#This Row],[Records Reviewed]])</f>
        <v xml:space="preserve"> </v>
      </c>
      <c r="N103" s="52" t="str">
        <f>IF(R103=0," ",IF(ISNONTEXT(Table110111213234[[#This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IF(ISTEXT(Table110111213234[[#This Row],[Records Reviewed]])," ",T104/Table110111213234[[#This Row],[Records Reviewed]])</f>
        <v xml:space="preserve"> </v>
      </c>
      <c r="G104" s="8" t="str">
        <f ca="1">IF(ISTEXT(Table110111213234[[#This Row],[Records Reviewed]])," ",U104/Table110111213234[[#This Row],[Records Reviewed]])</f>
        <v xml:space="preserve"> </v>
      </c>
      <c r="H104" s="8" t="str">
        <f ca="1">IF(ISTEXT(Table110111213234[[#This Row],[Records Reviewed]])," ",V104/Table110111213234[[#This Row],[Records Reviewed]])</f>
        <v xml:space="preserve"> </v>
      </c>
      <c r="I104" s="8" t="str">
        <f ca="1">IF(ISTEXT(Table110111213234[[#This Row],[Records Reviewed]])," ",W104/Table110111213234[[#This Row],[Records Reviewed]])</f>
        <v xml:space="preserve"> </v>
      </c>
      <c r="J104" s="8" t="str">
        <f ca="1">IF(ISTEXT(Table110111213234[[#This Row],[Records Reviewed]])," ",X104/Table110111213234[[#This Row],[Records Reviewed]])</f>
        <v xml:space="preserve"> </v>
      </c>
      <c r="K104" s="8" t="str">
        <f ca="1">IF(ISTEXT(Table110111213234[[#This Row],[Records Reviewed]])," ",Y104/Table110111213234[[#This Row],[Records Reviewed]])</f>
        <v xml:space="preserve"> </v>
      </c>
      <c r="L104" s="8" t="str">
        <f ca="1">IF(ISTEXT(Table110111213234[[#This Row],[Records Reviewed]])," ",Z104/Table110111213234[[#This Row],[Records Reviewed]])</f>
        <v xml:space="preserve"> </v>
      </c>
      <c r="M104" s="24" t="str">
        <f ca="1">IF(ISTEXT(Table110111213234[[#This Row],[Records Reviewed]])," ",AA104/Table110111213234[[#This Row],[Records Reviewed]])</f>
        <v xml:space="preserve"> </v>
      </c>
      <c r="N104" s="52" t="str">
        <f>IF(R104=0," ",IF(ISNONTEXT(Table110111213234[[#This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IF(ISTEXT(Table110111213234[[#This Row],[Records Reviewed]])," ",T105/Table110111213234[[#This Row],[Records Reviewed]])</f>
        <v xml:space="preserve"> </v>
      </c>
      <c r="G105" s="8" t="str">
        <f ca="1">IF(ISTEXT(Table110111213234[[#This Row],[Records Reviewed]])," ",U105/Table110111213234[[#This Row],[Records Reviewed]])</f>
        <v xml:space="preserve"> </v>
      </c>
      <c r="H105" s="8" t="str">
        <f ca="1">IF(ISTEXT(Table110111213234[[#This Row],[Records Reviewed]])," ",V105/Table110111213234[[#This Row],[Records Reviewed]])</f>
        <v xml:space="preserve"> </v>
      </c>
      <c r="I105" s="8" t="str">
        <f ca="1">IF(ISTEXT(Table110111213234[[#This Row],[Records Reviewed]])," ",W105/Table110111213234[[#This Row],[Records Reviewed]])</f>
        <v xml:space="preserve"> </v>
      </c>
      <c r="J105" s="8" t="str">
        <f ca="1">IF(ISTEXT(Table110111213234[[#This Row],[Records Reviewed]])," ",X105/Table110111213234[[#This Row],[Records Reviewed]])</f>
        <v xml:space="preserve"> </v>
      </c>
      <c r="K105" s="8" t="str">
        <f ca="1">IF(ISTEXT(Table110111213234[[#This Row],[Records Reviewed]])," ",Y105/Table110111213234[[#This Row],[Records Reviewed]])</f>
        <v xml:space="preserve"> </v>
      </c>
      <c r="L105" s="8" t="str">
        <f ca="1">IF(ISTEXT(Table110111213234[[#This Row],[Records Reviewed]])," ",Z105/Table110111213234[[#This Row],[Records Reviewed]])</f>
        <v xml:space="preserve"> </v>
      </c>
      <c r="M105" s="24" t="str">
        <f ca="1">IF(ISTEXT(Table110111213234[[#This Row],[Records Reviewed]])," ",AA105/Table110111213234[[#This Row],[Records Reviewed]])</f>
        <v xml:space="preserve"> </v>
      </c>
      <c r="N105" s="52" t="str">
        <f>IF(R105=0," ",IF(ISNONTEXT(Table110111213234[[#This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IF(ISTEXT(Table110111213234[[#This Row],[Records Reviewed]])," ",T106/Table110111213234[[#This Row],[Records Reviewed]])</f>
        <v xml:space="preserve"> </v>
      </c>
      <c r="G106" s="8" t="str">
        <f ca="1">IF(ISTEXT(Table110111213234[[#This Row],[Records Reviewed]])," ",U106/Table110111213234[[#This Row],[Records Reviewed]])</f>
        <v xml:space="preserve"> </v>
      </c>
      <c r="H106" s="8" t="str">
        <f ca="1">IF(ISTEXT(Table110111213234[[#This Row],[Records Reviewed]])," ",V106/Table110111213234[[#This Row],[Records Reviewed]])</f>
        <v xml:space="preserve"> </v>
      </c>
      <c r="I106" s="8" t="str">
        <f ca="1">IF(ISTEXT(Table110111213234[[#This Row],[Records Reviewed]])," ",W106/Table110111213234[[#This Row],[Records Reviewed]])</f>
        <v xml:space="preserve"> </v>
      </c>
      <c r="J106" s="8" t="str">
        <f ca="1">IF(ISTEXT(Table110111213234[[#This Row],[Records Reviewed]])," ",X106/Table110111213234[[#This Row],[Records Reviewed]])</f>
        <v xml:space="preserve"> </v>
      </c>
      <c r="K106" s="8" t="str">
        <f ca="1">IF(ISTEXT(Table110111213234[[#This Row],[Records Reviewed]])," ",Y106/Table110111213234[[#This Row],[Records Reviewed]])</f>
        <v xml:space="preserve"> </v>
      </c>
      <c r="L106" s="8" t="str">
        <f ca="1">IF(ISTEXT(Table110111213234[[#This Row],[Records Reviewed]])," ",Z106/Table110111213234[[#This Row],[Records Reviewed]])</f>
        <v xml:space="preserve"> </v>
      </c>
      <c r="M106" s="24" t="str">
        <f ca="1">IF(ISTEXT(Table110111213234[[#This Row],[Records Reviewed]])," ",AA106/Table110111213234[[#This Row],[Records Reviewed]])</f>
        <v xml:space="preserve"> </v>
      </c>
      <c r="N106" s="52" t="str">
        <f>IF(R106=0," ",IF(ISNONTEXT(Table110111213234[[#This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IF(ISTEXT(Table110111213234[[#This Row],[Records Reviewed]])," ",T107/Table110111213234[[#This Row],[Records Reviewed]])</f>
        <v xml:space="preserve"> </v>
      </c>
      <c r="G107" s="8" t="str">
        <f ca="1">IF(ISTEXT(Table110111213234[[#This Row],[Records Reviewed]])," ",U107/Table110111213234[[#This Row],[Records Reviewed]])</f>
        <v xml:space="preserve"> </v>
      </c>
      <c r="H107" s="8" t="str">
        <f ca="1">IF(ISTEXT(Table110111213234[[#This Row],[Records Reviewed]])," ",V107/Table110111213234[[#This Row],[Records Reviewed]])</f>
        <v xml:space="preserve"> </v>
      </c>
      <c r="I107" s="8" t="str">
        <f ca="1">IF(ISTEXT(Table110111213234[[#This Row],[Records Reviewed]])," ",W107/Table110111213234[[#This Row],[Records Reviewed]])</f>
        <v xml:space="preserve"> </v>
      </c>
      <c r="J107" s="8" t="str">
        <f ca="1">IF(ISTEXT(Table110111213234[[#This Row],[Records Reviewed]])," ",X107/Table110111213234[[#This Row],[Records Reviewed]])</f>
        <v xml:space="preserve"> </v>
      </c>
      <c r="K107" s="8" t="str">
        <f ca="1">IF(ISTEXT(Table110111213234[[#This Row],[Records Reviewed]])," ",Y107/Table110111213234[[#This Row],[Records Reviewed]])</f>
        <v xml:space="preserve"> </v>
      </c>
      <c r="L107" s="8" t="str">
        <f ca="1">IF(ISTEXT(Table110111213234[[#This Row],[Records Reviewed]])," ",Z107/Table110111213234[[#This Row],[Records Reviewed]])</f>
        <v xml:space="preserve"> </v>
      </c>
      <c r="M107" s="24" t="str">
        <f ca="1">IF(ISTEXT(Table110111213234[[#This Row],[Records Reviewed]])," ",AA107/Table110111213234[[#This Row],[Records Reviewed]])</f>
        <v xml:space="preserve"> </v>
      </c>
      <c r="N107" s="52" t="str">
        <f>IF(R107=0," ",IF(ISNONTEXT(Table110111213234[[#This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IF(ISTEXT(Table110111213234[[#This Row],[Records Reviewed]])," ",T108/Table110111213234[[#This Row],[Records Reviewed]])</f>
        <v xml:space="preserve"> </v>
      </c>
      <c r="G108" s="8" t="str">
        <f ca="1">IF(ISTEXT(Table110111213234[[#This Row],[Records Reviewed]])," ",U108/Table110111213234[[#This Row],[Records Reviewed]])</f>
        <v xml:space="preserve"> </v>
      </c>
      <c r="H108" s="8" t="str">
        <f ca="1">IF(ISTEXT(Table110111213234[[#This Row],[Records Reviewed]])," ",V108/Table110111213234[[#This Row],[Records Reviewed]])</f>
        <v xml:space="preserve"> </v>
      </c>
      <c r="I108" s="8" t="str">
        <f ca="1">IF(ISTEXT(Table110111213234[[#This Row],[Records Reviewed]])," ",W108/Table110111213234[[#This Row],[Records Reviewed]])</f>
        <v xml:space="preserve"> </v>
      </c>
      <c r="J108" s="8" t="str">
        <f ca="1">IF(ISTEXT(Table110111213234[[#This Row],[Records Reviewed]])," ",X108/Table110111213234[[#This Row],[Records Reviewed]])</f>
        <v xml:space="preserve"> </v>
      </c>
      <c r="K108" s="8" t="str">
        <f ca="1">IF(ISTEXT(Table110111213234[[#This Row],[Records Reviewed]])," ",Y108/Table110111213234[[#This Row],[Records Reviewed]])</f>
        <v xml:space="preserve"> </v>
      </c>
      <c r="L108" s="8" t="str">
        <f ca="1">IF(ISTEXT(Table110111213234[[#This Row],[Records Reviewed]])," ",Z108/Table110111213234[[#This Row],[Records Reviewed]])</f>
        <v xml:space="preserve"> </v>
      </c>
      <c r="M108" s="24" t="str">
        <f ca="1">IF(ISTEXT(Table110111213234[[#This Row],[Records Reviewed]])," ",AA108/Table110111213234[[#This Row],[Records Reviewed]])</f>
        <v xml:space="preserve"> </v>
      </c>
      <c r="N108" s="52" t="str">
        <f>IF(R108=0," ",IF(ISNONTEXT(Table110111213234[[#This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IF(ISTEXT(Table110111213234[[#This Row],[Records Reviewed]])," ",T109/Table110111213234[[#This Row],[Records Reviewed]])</f>
        <v xml:space="preserve"> </v>
      </c>
      <c r="G109" s="8" t="str">
        <f ca="1">IF(ISTEXT(Table110111213234[[#This Row],[Records Reviewed]])," ",U109/Table110111213234[[#This Row],[Records Reviewed]])</f>
        <v xml:space="preserve"> </v>
      </c>
      <c r="H109" s="8" t="str">
        <f ca="1">IF(ISTEXT(Table110111213234[[#This Row],[Records Reviewed]])," ",V109/Table110111213234[[#This Row],[Records Reviewed]])</f>
        <v xml:space="preserve"> </v>
      </c>
      <c r="I109" s="8" t="str">
        <f ca="1">IF(ISTEXT(Table110111213234[[#This Row],[Records Reviewed]])," ",W109/Table110111213234[[#This Row],[Records Reviewed]])</f>
        <v xml:space="preserve"> </v>
      </c>
      <c r="J109" s="8" t="str">
        <f ca="1">IF(ISTEXT(Table110111213234[[#This Row],[Records Reviewed]])," ",X109/Table110111213234[[#This Row],[Records Reviewed]])</f>
        <v xml:space="preserve"> </v>
      </c>
      <c r="K109" s="8" t="str">
        <f ca="1">IF(ISTEXT(Table110111213234[[#This Row],[Records Reviewed]])," ",Y109/Table110111213234[[#This Row],[Records Reviewed]])</f>
        <v xml:space="preserve"> </v>
      </c>
      <c r="L109" s="8" t="str">
        <f ca="1">IF(ISTEXT(Table110111213234[[#This Row],[Records Reviewed]])," ",Z109/Table110111213234[[#This Row],[Records Reviewed]])</f>
        <v xml:space="preserve"> </v>
      </c>
      <c r="M109" s="24" t="str">
        <f ca="1">IF(ISTEXT(Table110111213234[[#This Row],[Records Reviewed]])," ",AA109/Table110111213234[[#This Row],[Records Reviewed]])</f>
        <v xml:space="preserve"> </v>
      </c>
      <c r="N109" s="52" t="str">
        <f>IF(R109=0," ",IF(ISNONTEXT(Table110111213234[[#This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IF(ISTEXT(Table110111213234[[#This Row],[Records Reviewed]])," ",T110/Table110111213234[[#This Row],[Records Reviewed]])</f>
        <v xml:space="preserve"> </v>
      </c>
      <c r="G110" s="8" t="str">
        <f ca="1">IF(ISTEXT(Table110111213234[[#This Row],[Records Reviewed]])," ",U110/Table110111213234[[#This Row],[Records Reviewed]])</f>
        <v xml:space="preserve"> </v>
      </c>
      <c r="H110" s="8" t="str">
        <f ca="1">IF(ISTEXT(Table110111213234[[#This Row],[Records Reviewed]])," ",V110/Table110111213234[[#This Row],[Records Reviewed]])</f>
        <v xml:space="preserve"> </v>
      </c>
      <c r="I110" s="8" t="str">
        <f ca="1">IF(ISTEXT(Table110111213234[[#This Row],[Records Reviewed]])," ",W110/Table110111213234[[#This Row],[Records Reviewed]])</f>
        <v xml:space="preserve"> </v>
      </c>
      <c r="J110" s="8" t="str">
        <f ca="1">IF(ISTEXT(Table110111213234[[#This Row],[Records Reviewed]])," ",X110/Table110111213234[[#This Row],[Records Reviewed]])</f>
        <v xml:space="preserve"> </v>
      </c>
      <c r="K110" s="8" t="str">
        <f ca="1">IF(ISTEXT(Table110111213234[[#This Row],[Records Reviewed]])," ",Y110/Table110111213234[[#This Row],[Records Reviewed]])</f>
        <v xml:space="preserve"> </v>
      </c>
      <c r="L110" s="8" t="str">
        <f ca="1">IF(ISTEXT(Table110111213234[[#This Row],[Records Reviewed]])," ",Z110/Table110111213234[[#This Row],[Records Reviewed]])</f>
        <v xml:space="preserve"> </v>
      </c>
      <c r="M110" s="24" t="str">
        <f ca="1">IF(ISTEXT(Table110111213234[[#This Row],[Records Reviewed]])," ",AA110/Table110111213234[[#This Row],[Records Reviewed]])</f>
        <v xml:space="preserve"> </v>
      </c>
      <c r="N110" s="52" t="str">
        <f>IF(R110=0," ",IF(ISNONTEXT(Table110111213234[[#This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IF(ISTEXT(Table110111213234[[#This Row],[Records Reviewed]])," ",T111/Table110111213234[[#This Row],[Records Reviewed]])</f>
        <v xml:space="preserve"> </v>
      </c>
      <c r="G111" s="8" t="str">
        <f ca="1">IF(ISTEXT(Table110111213234[[#This Row],[Records Reviewed]])," ",U111/Table110111213234[[#This Row],[Records Reviewed]])</f>
        <v xml:space="preserve"> </v>
      </c>
      <c r="H111" s="8" t="str">
        <f ca="1">IF(ISTEXT(Table110111213234[[#This Row],[Records Reviewed]])," ",V111/Table110111213234[[#This Row],[Records Reviewed]])</f>
        <v xml:space="preserve"> </v>
      </c>
      <c r="I111" s="8" t="str">
        <f ca="1">IF(ISTEXT(Table110111213234[[#This Row],[Records Reviewed]])," ",W111/Table110111213234[[#This Row],[Records Reviewed]])</f>
        <v xml:space="preserve"> </v>
      </c>
      <c r="J111" s="8" t="str">
        <f ca="1">IF(ISTEXT(Table110111213234[[#This Row],[Records Reviewed]])," ",X111/Table110111213234[[#This Row],[Records Reviewed]])</f>
        <v xml:space="preserve"> </v>
      </c>
      <c r="K111" s="8" t="str">
        <f ca="1">IF(ISTEXT(Table110111213234[[#This Row],[Records Reviewed]])," ",Y111/Table110111213234[[#This Row],[Records Reviewed]])</f>
        <v xml:space="preserve"> </v>
      </c>
      <c r="L111" s="8" t="str">
        <f ca="1">IF(ISTEXT(Table110111213234[[#This Row],[Records Reviewed]])," ",Z111/Table110111213234[[#This Row],[Records Reviewed]])</f>
        <v xml:space="preserve"> </v>
      </c>
      <c r="M111" s="24" t="str">
        <f ca="1">IF(ISTEXT(Table110111213234[[#This Row],[Records Reviewed]])," ",AA111/Table110111213234[[#This Row],[Records Reviewed]])</f>
        <v xml:space="preserve"> </v>
      </c>
      <c r="N111" s="52" t="str">
        <f>IF(R111=0," ",IF(ISNONTEXT(Table110111213234[[#This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IF(ISTEXT(Table110111213234[[#This Row],[Records Reviewed]])," ",T112/Table110111213234[[#This Row],[Records Reviewed]])</f>
        <v xml:space="preserve"> </v>
      </c>
      <c r="G112" s="8" t="str">
        <f ca="1">IF(ISTEXT(Table110111213234[[#This Row],[Records Reviewed]])," ",U112/Table110111213234[[#This Row],[Records Reviewed]])</f>
        <v xml:space="preserve"> </v>
      </c>
      <c r="H112" s="8" t="str">
        <f ca="1">IF(ISTEXT(Table110111213234[[#This Row],[Records Reviewed]])," ",V112/Table110111213234[[#This Row],[Records Reviewed]])</f>
        <v xml:space="preserve"> </v>
      </c>
      <c r="I112" s="8" t="str">
        <f ca="1">IF(ISTEXT(Table110111213234[[#This Row],[Records Reviewed]])," ",W112/Table110111213234[[#This Row],[Records Reviewed]])</f>
        <v xml:space="preserve"> </v>
      </c>
      <c r="J112" s="8" t="str">
        <f ca="1">IF(ISTEXT(Table110111213234[[#This Row],[Records Reviewed]])," ",X112/Table110111213234[[#This Row],[Records Reviewed]])</f>
        <v xml:space="preserve"> </v>
      </c>
      <c r="K112" s="8" t="str">
        <f ca="1">IF(ISTEXT(Table110111213234[[#This Row],[Records Reviewed]])," ",Y112/Table110111213234[[#This Row],[Records Reviewed]])</f>
        <v xml:space="preserve"> </v>
      </c>
      <c r="L112" s="8" t="str">
        <f ca="1">IF(ISTEXT(Table110111213234[[#This Row],[Records Reviewed]])," ",Z112/Table110111213234[[#This Row],[Records Reviewed]])</f>
        <v xml:space="preserve"> </v>
      </c>
      <c r="M112" s="24" t="str">
        <f ca="1">IF(ISTEXT(Table110111213234[[#This Row],[Records Reviewed]])," ",AA112/Table110111213234[[#This Row],[Records Reviewed]])</f>
        <v xml:space="preserve"> </v>
      </c>
      <c r="N112" s="52" t="str">
        <f>IF(R112=0," ",IF(ISNONTEXT(Table110111213234[[#This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IF(ISTEXT(Table110111213234[[#This Row],[Records Reviewed]])," ",T113/Table110111213234[[#This Row],[Records Reviewed]])</f>
        <v xml:space="preserve"> </v>
      </c>
      <c r="G113" s="8" t="str">
        <f ca="1">IF(ISTEXT(Table110111213234[[#This Row],[Records Reviewed]])," ",U113/Table110111213234[[#This Row],[Records Reviewed]])</f>
        <v xml:space="preserve"> </v>
      </c>
      <c r="H113" s="8" t="str">
        <f ca="1">IF(ISTEXT(Table110111213234[[#This Row],[Records Reviewed]])," ",V113/Table110111213234[[#This Row],[Records Reviewed]])</f>
        <v xml:space="preserve"> </v>
      </c>
      <c r="I113" s="8" t="str">
        <f ca="1">IF(ISTEXT(Table110111213234[[#This Row],[Records Reviewed]])," ",W113/Table110111213234[[#This Row],[Records Reviewed]])</f>
        <v xml:space="preserve"> </v>
      </c>
      <c r="J113" s="8" t="str">
        <f ca="1">IF(ISTEXT(Table110111213234[[#This Row],[Records Reviewed]])," ",X113/Table110111213234[[#This Row],[Records Reviewed]])</f>
        <v xml:space="preserve"> </v>
      </c>
      <c r="K113" s="8" t="str">
        <f ca="1">IF(ISTEXT(Table110111213234[[#This Row],[Records Reviewed]])," ",Y113/Table110111213234[[#This Row],[Records Reviewed]])</f>
        <v xml:space="preserve"> </v>
      </c>
      <c r="L113" s="8" t="str">
        <f ca="1">IF(ISTEXT(Table110111213234[[#This Row],[Records Reviewed]])," ",Z113/Table110111213234[[#This Row],[Records Reviewed]])</f>
        <v xml:space="preserve"> </v>
      </c>
      <c r="M113" s="24" t="str">
        <f ca="1">IF(ISTEXT(Table110111213234[[#This Row],[Records Reviewed]])," ",AA113/Table110111213234[[#This Row],[Records Reviewed]])</f>
        <v xml:space="preserve"> </v>
      </c>
      <c r="N113" s="52" t="str">
        <f>IF(R113=0," ",IF(ISNONTEXT(Table110111213234[[#This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IF(ISTEXT(Table110111213234[[#This Row],[Records Reviewed]])," ",T114/Table110111213234[[#This Row],[Records Reviewed]])</f>
        <v xml:space="preserve"> </v>
      </c>
      <c r="G114" s="8" t="str">
        <f ca="1">IF(ISTEXT(Table110111213234[[#This Row],[Records Reviewed]])," ",U114/Table110111213234[[#This Row],[Records Reviewed]])</f>
        <v xml:space="preserve"> </v>
      </c>
      <c r="H114" s="8" t="str">
        <f ca="1">IF(ISTEXT(Table110111213234[[#This Row],[Records Reviewed]])," ",V114/Table110111213234[[#This Row],[Records Reviewed]])</f>
        <v xml:space="preserve"> </v>
      </c>
      <c r="I114" s="8" t="str">
        <f ca="1">IF(ISTEXT(Table110111213234[[#This Row],[Records Reviewed]])," ",W114/Table110111213234[[#This Row],[Records Reviewed]])</f>
        <v xml:space="preserve"> </v>
      </c>
      <c r="J114" s="8" t="str">
        <f ca="1">IF(ISTEXT(Table110111213234[[#This Row],[Records Reviewed]])," ",X114/Table110111213234[[#This Row],[Records Reviewed]])</f>
        <v xml:space="preserve"> </v>
      </c>
      <c r="K114" s="8" t="str">
        <f ca="1">IF(ISTEXT(Table110111213234[[#This Row],[Records Reviewed]])," ",Y114/Table110111213234[[#This Row],[Records Reviewed]])</f>
        <v xml:space="preserve"> </v>
      </c>
      <c r="L114" s="8" t="str">
        <f ca="1">IF(ISTEXT(Table110111213234[[#This Row],[Records Reviewed]])," ",Z114/Table110111213234[[#This Row],[Records Reviewed]])</f>
        <v xml:space="preserve"> </v>
      </c>
      <c r="M114" s="24" t="str">
        <f ca="1">IF(ISTEXT(Table110111213234[[#This Row],[Records Reviewed]])," ",AA114/Table110111213234[[#This Row],[Records Reviewed]])</f>
        <v xml:space="preserve"> </v>
      </c>
      <c r="N114" s="52" t="str">
        <f>IF(R114=0," ",IF(ISNONTEXT(Table110111213234[[#This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IF(ISTEXT(Table110111213234[[#This Row],[Records Reviewed]])," ",T115/Table110111213234[[#This Row],[Records Reviewed]])</f>
        <v xml:space="preserve"> </v>
      </c>
      <c r="G115" s="8" t="str">
        <f ca="1">IF(ISTEXT(Table110111213234[[#This Row],[Records Reviewed]])," ",U115/Table110111213234[[#This Row],[Records Reviewed]])</f>
        <v xml:space="preserve"> </v>
      </c>
      <c r="H115" s="8" t="str">
        <f ca="1">IF(ISTEXT(Table110111213234[[#This Row],[Records Reviewed]])," ",V115/Table110111213234[[#This Row],[Records Reviewed]])</f>
        <v xml:space="preserve"> </v>
      </c>
      <c r="I115" s="8" t="str">
        <f ca="1">IF(ISTEXT(Table110111213234[[#This Row],[Records Reviewed]])," ",W115/Table110111213234[[#This Row],[Records Reviewed]])</f>
        <v xml:space="preserve"> </v>
      </c>
      <c r="J115" s="8" t="str">
        <f ca="1">IF(ISTEXT(Table110111213234[[#This Row],[Records Reviewed]])," ",X115/Table110111213234[[#This Row],[Records Reviewed]])</f>
        <v xml:space="preserve"> </v>
      </c>
      <c r="K115" s="8" t="str">
        <f ca="1">IF(ISTEXT(Table110111213234[[#This Row],[Records Reviewed]])," ",Y115/Table110111213234[[#This Row],[Records Reviewed]])</f>
        <v xml:space="preserve"> </v>
      </c>
      <c r="L115" s="8" t="str">
        <f ca="1">IF(ISTEXT(Table110111213234[[#This Row],[Records Reviewed]])," ",Z115/Table110111213234[[#This Row],[Records Reviewed]])</f>
        <v xml:space="preserve"> </v>
      </c>
      <c r="M115" s="24" t="str">
        <f ca="1">IF(ISTEXT(Table110111213234[[#This Row],[Records Reviewed]])," ",AA115/Table110111213234[[#This Row],[Records Reviewed]])</f>
        <v xml:space="preserve"> </v>
      </c>
      <c r="N115" s="52" t="str">
        <f>IF(R115=0," ",IF(ISNONTEXT(Table110111213234[[#This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IF(ISTEXT(Table110111213234[[#This Row],[Records Reviewed]])," ",T116/Table110111213234[[#This Row],[Records Reviewed]])</f>
        <v xml:space="preserve"> </v>
      </c>
      <c r="G116" s="8" t="str">
        <f ca="1">IF(ISTEXT(Table110111213234[[#This Row],[Records Reviewed]])," ",U116/Table110111213234[[#This Row],[Records Reviewed]])</f>
        <v xml:space="preserve"> </v>
      </c>
      <c r="H116" s="8" t="str">
        <f ca="1">IF(ISTEXT(Table110111213234[[#This Row],[Records Reviewed]])," ",V116/Table110111213234[[#This Row],[Records Reviewed]])</f>
        <v xml:space="preserve"> </v>
      </c>
      <c r="I116" s="8" t="str">
        <f ca="1">IF(ISTEXT(Table110111213234[[#This Row],[Records Reviewed]])," ",W116/Table110111213234[[#This Row],[Records Reviewed]])</f>
        <v xml:space="preserve"> </v>
      </c>
      <c r="J116" s="8" t="str">
        <f ca="1">IF(ISTEXT(Table110111213234[[#This Row],[Records Reviewed]])," ",X116/Table110111213234[[#This Row],[Records Reviewed]])</f>
        <v xml:space="preserve"> </v>
      </c>
      <c r="K116" s="8" t="str">
        <f ca="1">IF(ISTEXT(Table110111213234[[#This Row],[Records Reviewed]])," ",Y116/Table110111213234[[#This Row],[Records Reviewed]])</f>
        <v xml:space="preserve"> </v>
      </c>
      <c r="L116" s="8" t="str">
        <f ca="1">IF(ISTEXT(Table110111213234[[#This Row],[Records Reviewed]])," ",Z116/Table110111213234[[#This Row],[Records Reviewed]])</f>
        <v xml:space="preserve"> </v>
      </c>
      <c r="M116" s="24" t="str">
        <f ca="1">IF(ISTEXT(Table110111213234[[#This Row],[Records Reviewed]])," ",AA116/Table110111213234[[#This Row],[Records Reviewed]])</f>
        <v xml:space="preserve"> </v>
      </c>
      <c r="N116" s="52" t="str">
        <f>IF(R116=0," ",IF(ISNONTEXT(Table110111213234[[#This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IF(ISTEXT(Table110111213234[[#This Row],[Records Reviewed]])," ",T117/Table110111213234[[#This Row],[Records Reviewed]])</f>
        <v xml:space="preserve"> </v>
      </c>
      <c r="G117" s="8" t="str">
        <f ca="1">IF(ISTEXT(Table110111213234[[#This Row],[Records Reviewed]])," ",U117/Table110111213234[[#This Row],[Records Reviewed]])</f>
        <v xml:space="preserve"> </v>
      </c>
      <c r="H117" s="8" t="str">
        <f ca="1">IF(ISTEXT(Table110111213234[[#This Row],[Records Reviewed]])," ",V117/Table110111213234[[#This Row],[Records Reviewed]])</f>
        <v xml:space="preserve"> </v>
      </c>
      <c r="I117" s="8" t="str">
        <f ca="1">IF(ISTEXT(Table110111213234[[#This Row],[Records Reviewed]])," ",W117/Table110111213234[[#This Row],[Records Reviewed]])</f>
        <v xml:space="preserve"> </v>
      </c>
      <c r="J117" s="8" t="str">
        <f ca="1">IF(ISTEXT(Table110111213234[[#This Row],[Records Reviewed]])," ",X117/Table110111213234[[#This Row],[Records Reviewed]])</f>
        <v xml:space="preserve"> </v>
      </c>
      <c r="K117" s="8" t="str">
        <f ca="1">IF(ISTEXT(Table110111213234[[#This Row],[Records Reviewed]])," ",Y117/Table110111213234[[#This Row],[Records Reviewed]])</f>
        <v xml:space="preserve"> </v>
      </c>
      <c r="L117" s="8" t="str">
        <f ca="1">IF(ISTEXT(Table110111213234[[#This Row],[Records Reviewed]])," ",Z117/Table110111213234[[#This Row],[Records Reviewed]])</f>
        <v xml:space="preserve"> </v>
      </c>
      <c r="M117" s="24" t="str">
        <f ca="1">IF(ISTEXT(Table110111213234[[#This Row],[Records Reviewed]])," ",AA117/Table110111213234[[#This Row],[Records Reviewed]])</f>
        <v xml:space="preserve"> </v>
      </c>
      <c r="N117" s="52" t="str">
        <f>IF(R117=0," ",IF(ISNONTEXT(Table110111213234[[#This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IF(ISTEXT(Table110111213234[[#This Row],[Records Reviewed]])," ",T118/Table110111213234[[#This Row],[Records Reviewed]])</f>
        <v xml:space="preserve"> </v>
      </c>
      <c r="G118" s="8" t="str">
        <f ca="1">IF(ISTEXT(Table110111213234[[#This Row],[Records Reviewed]])," ",U118/Table110111213234[[#This Row],[Records Reviewed]])</f>
        <v xml:space="preserve"> </v>
      </c>
      <c r="H118" s="8" t="str">
        <f ca="1">IF(ISTEXT(Table110111213234[[#This Row],[Records Reviewed]])," ",V118/Table110111213234[[#This Row],[Records Reviewed]])</f>
        <v xml:space="preserve"> </v>
      </c>
      <c r="I118" s="8" t="str">
        <f ca="1">IF(ISTEXT(Table110111213234[[#This Row],[Records Reviewed]])," ",W118/Table110111213234[[#This Row],[Records Reviewed]])</f>
        <v xml:space="preserve"> </v>
      </c>
      <c r="J118" s="8" t="str">
        <f ca="1">IF(ISTEXT(Table110111213234[[#This Row],[Records Reviewed]])," ",X118/Table110111213234[[#This Row],[Records Reviewed]])</f>
        <v xml:space="preserve"> </v>
      </c>
      <c r="K118" s="8" t="str">
        <f ca="1">IF(ISTEXT(Table110111213234[[#This Row],[Records Reviewed]])," ",Y118/Table110111213234[[#This Row],[Records Reviewed]])</f>
        <v xml:space="preserve"> </v>
      </c>
      <c r="L118" s="8" t="str">
        <f ca="1">IF(ISTEXT(Table110111213234[[#This Row],[Records Reviewed]])," ",Z118/Table110111213234[[#This Row],[Records Reviewed]])</f>
        <v xml:space="preserve"> </v>
      </c>
      <c r="M118" s="24" t="str">
        <f ca="1">IF(ISTEXT(Table110111213234[[#This Row],[Records Reviewed]])," ",AA118/Table110111213234[[#This Row],[Records Reviewed]])</f>
        <v xml:space="preserve"> </v>
      </c>
      <c r="N118" s="52" t="str">
        <f>IF(R118=0," ",IF(ISNONTEXT(Table110111213234[[#This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IF(ISTEXT(Table110111213234[[#This Row],[Records Reviewed]])," ",T119/Table110111213234[[#This Row],[Records Reviewed]])</f>
        <v xml:space="preserve"> </v>
      </c>
      <c r="G119" s="8" t="str">
        <f ca="1">IF(ISTEXT(Table110111213234[[#This Row],[Records Reviewed]])," ",U119/Table110111213234[[#This Row],[Records Reviewed]])</f>
        <v xml:space="preserve"> </v>
      </c>
      <c r="H119" s="8" t="str">
        <f ca="1">IF(ISTEXT(Table110111213234[[#This Row],[Records Reviewed]])," ",V119/Table110111213234[[#This Row],[Records Reviewed]])</f>
        <v xml:space="preserve"> </v>
      </c>
      <c r="I119" s="8" t="str">
        <f ca="1">IF(ISTEXT(Table110111213234[[#This Row],[Records Reviewed]])," ",W119/Table110111213234[[#This Row],[Records Reviewed]])</f>
        <v xml:space="preserve"> </v>
      </c>
      <c r="J119" s="8" t="str">
        <f ca="1">IF(ISTEXT(Table110111213234[[#This Row],[Records Reviewed]])," ",X119/Table110111213234[[#This Row],[Records Reviewed]])</f>
        <v xml:space="preserve"> </v>
      </c>
      <c r="K119" s="8" t="str">
        <f ca="1">IF(ISTEXT(Table110111213234[[#This Row],[Records Reviewed]])," ",Y119/Table110111213234[[#This Row],[Records Reviewed]])</f>
        <v xml:space="preserve"> </v>
      </c>
      <c r="L119" s="8" t="str">
        <f ca="1">IF(ISTEXT(Table110111213234[[#This Row],[Records Reviewed]])," ",Z119/Table110111213234[[#This Row],[Records Reviewed]])</f>
        <v xml:space="preserve"> </v>
      </c>
      <c r="M119" s="24" t="str">
        <f ca="1">IF(ISTEXT(Table110111213234[[#This Row],[Records Reviewed]])," ",AA119/Table110111213234[[#This Row],[Records Reviewed]])</f>
        <v xml:space="preserve"> </v>
      </c>
      <c r="N119" s="52" t="str">
        <f>IF(R119=0," ",IF(ISNONTEXT(Table110111213234[[#This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IF(ISTEXT(Table110111213234[[#This Row],[Records Reviewed]])," ",T120/Table110111213234[[#This Row],[Records Reviewed]])</f>
        <v xml:space="preserve"> </v>
      </c>
      <c r="G120" s="8" t="str">
        <f ca="1">IF(ISTEXT(Table110111213234[[#This Row],[Records Reviewed]])," ",U120/Table110111213234[[#This Row],[Records Reviewed]])</f>
        <v xml:space="preserve"> </v>
      </c>
      <c r="H120" s="8" t="str">
        <f ca="1">IF(ISTEXT(Table110111213234[[#This Row],[Records Reviewed]])," ",V120/Table110111213234[[#This Row],[Records Reviewed]])</f>
        <v xml:space="preserve"> </v>
      </c>
      <c r="I120" s="8" t="str">
        <f ca="1">IF(ISTEXT(Table110111213234[[#This Row],[Records Reviewed]])," ",W120/Table110111213234[[#This Row],[Records Reviewed]])</f>
        <v xml:space="preserve"> </v>
      </c>
      <c r="J120" s="8" t="str">
        <f ca="1">IF(ISTEXT(Table110111213234[[#This Row],[Records Reviewed]])," ",X120/Table110111213234[[#This Row],[Records Reviewed]])</f>
        <v xml:space="preserve"> </v>
      </c>
      <c r="K120" s="8" t="str">
        <f ca="1">IF(ISTEXT(Table110111213234[[#This Row],[Records Reviewed]])," ",Y120/Table110111213234[[#This Row],[Records Reviewed]])</f>
        <v xml:space="preserve"> </v>
      </c>
      <c r="L120" s="8" t="str">
        <f ca="1">IF(ISTEXT(Table110111213234[[#This Row],[Records Reviewed]])," ",Z120/Table110111213234[[#This Row],[Records Reviewed]])</f>
        <v xml:space="preserve"> </v>
      </c>
      <c r="M120" s="24" t="str">
        <f ca="1">IF(ISTEXT(Table110111213234[[#This Row],[Records Reviewed]])," ",AA120/Table110111213234[[#This Row],[Records Reviewed]])</f>
        <v xml:space="preserve"> </v>
      </c>
      <c r="N120" s="52" t="str">
        <f>IF(R120=0," ",IF(ISNONTEXT(Table110111213234[[#This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IF(ISTEXT(Table110111213234[[#This Row],[Records Reviewed]])," ",T121/Table110111213234[[#This Row],[Records Reviewed]])</f>
        <v xml:space="preserve"> </v>
      </c>
      <c r="G121" s="8" t="str">
        <f ca="1">IF(ISTEXT(Table110111213234[[#This Row],[Records Reviewed]])," ",U121/Table110111213234[[#This Row],[Records Reviewed]])</f>
        <v xml:space="preserve"> </v>
      </c>
      <c r="H121" s="8" t="str">
        <f ca="1">IF(ISTEXT(Table110111213234[[#This Row],[Records Reviewed]])," ",V121/Table110111213234[[#This Row],[Records Reviewed]])</f>
        <v xml:space="preserve"> </v>
      </c>
      <c r="I121" s="8" t="str">
        <f ca="1">IF(ISTEXT(Table110111213234[[#This Row],[Records Reviewed]])," ",W121/Table110111213234[[#This Row],[Records Reviewed]])</f>
        <v xml:space="preserve"> </v>
      </c>
      <c r="J121" s="8" t="str">
        <f ca="1">IF(ISTEXT(Table110111213234[[#This Row],[Records Reviewed]])," ",X121/Table110111213234[[#This Row],[Records Reviewed]])</f>
        <v xml:space="preserve"> </v>
      </c>
      <c r="K121" s="8" t="str">
        <f ca="1">IF(ISTEXT(Table110111213234[[#This Row],[Records Reviewed]])," ",Y121/Table110111213234[[#This Row],[Records Reviewed]])</f>
        <v xml:space="preserve"> </v>
      </c>
      <c r="L121" s="8" t="str">
        <f ca="1">IF(ISTEXT(Table110111213234[[#This Row],[Records Reviewed]])," ",Z121/Table110111213234[[#This Row],[Records Reviewed]])</f>
        <v xml:space="preserve"> </v>
      </c>
      <c r="M121" s="24" t="str">
        <f ca="1">IF(ISTEXT(Table110111213234[[#This Row],[Records Reviewed]])," ",AA121/Table110111213234[[#This Row],[Records Reviewed]])</f>
        <v xml:space="preserve"> </v>
      </c>
      <c r="N121" s="52" t="str">
        <f>IF(R121=0," ",IF(ISNONTEXT(Table110111213234[[#This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IF(ISTEXT(Table110111213234[[#This Row],[Records Reviewed]])," ",T122/Table110111213234[[#This Row],[Records Reviewed]])</f>
        <v xml:space="preserve"> </v>
      </c>
      <c r="G122" s="8" t="str">
        <f ca="1">IF(ISTEXT(Table110111213234[[#This Row],[Records Reviewed]])," ",U122/Table110111213234[[#This Row],[Records Reviewed]])</f>
        <v xml:space="preserve"> </v>
      </c>
      <c r="H122" s="8" t="str">
        <f ca="1">IF(ISTEXT(Table110111213234[[#This Row],[Records Reviewed]])," ",V122/Table110111213234[[#This Row],[Records Reviewed]])</f>
        <v xml:space="preserve"> </v>
      </c>
      <c r="I122" s="8" t="str">
        <f ca="1">IF(ISTEXT(Table110111213234[[#This Row],[Records Reviewed]])," ",W122/Table110111213234[[#This Row],[Records Reviewed]])</f>
        <v xml:space="preserve"> </v>
      </c>
      <c r="J122" s="8" t="str">
        <f ca="1">IF(ISTEXT(Table110111213234[[#This Row],[Records Reviewed]])," ",X122/Table110111213234[[#This Row],[Records Reviewed]])</f>
        <v xml:space="preserve"> </v>
      </c>
      <c r="K122" s="8" t="str">
        <f ca="1">IF(ISTEXT(Table110111213234[[#This Row],[Records Reviewed]])," ",Y122/Table110111213234[[#This Row],[Records Reviewed]])</f>
        <v xml:space="preserve"> </v>
      </c>
      <c r="L122" s="8" t="str">
        <f ca="1">IF(ISTEXT(Table110111213234[[#This Row],[Records Reviewed]])," ",Z122/Table110111213234[[#This Row],[Records Reviewed]])</f>
        <v xml:space="preserve"> </v>
      </c>
      <c r="M122" s="24" t="str">
        <f ca="1">IF(ISTEXT(Table110111213234[[#This Row],[Records Reviewed]])," ",AA122/Table110111213234[[#This Row],[Records Reviewed]])</f>
        <v xml:space="preserve"> </v>
      </c>
      <c r="N122" s="52" t="str">
        <f>IF(R122=0," ",IF(ISNONTEXT(Table110111213234[[#This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IF(ISTEXT(Table110111213234[[#This Row],[Records Reviewed]])," ",T123/Table110111213234[[#This Row],[Records Reviewed]])</f>
        <v xml:space="preserve"> </v>
      </c>
      <c r="G123" s="8" t="str">
        <f ca="1">IF(ISTEXT(Table110111213234[[#This Row],[Records Reviewed]])," ",U123/Table110111213234[[#This Row],[Records Reviewed]])</f>
        <v xml:space="preserve"> </v>
      </c>
      <c r="H123" s="8" t="str">
        <f ca="1">IF(ISTEXT(Table110111213234[[#This Row],[Records Reviewed]])," ",V123/Table110111213234[[#This Row],[Records Reviewed]])</f>
        <v xml:space="preserve"> </v>
      </c>
      <c r="I123" s="8" t="str">
        <f ca="1">IF(ISTEXT(Table110111213234[[#This Row],[Records Reviewed]])," ",W123/Table110111213234[[#This Row],[Records Reviewed]])</f>
        <v xml:space="preserve"> </v>
      </c>
      <c r="J123" s="8" t="str">
        <f ca="1">IF(ISTEXT(Table110111213234[[#This Row],[Records Reviewed]])," ",X123/Table110111213234[[#This Row],[Records Reviewed]])</f>
        <v xml:space="preserve"> </v>
      </c>
      <c r="K123" s="8" t="str">
        <f ca="1">IF(ISTEXT(Table110111213234[[#This Row],[Records Reviewed]])," ",Y123/Table110111213234[[#This Row],[Records Reviewed]])</f>
        <v xml:space="preserve"> </v>
      </c>
      <c r="L123" s="8" t="str">
        <f ca="1">IF(ISTEXT(Table110111213234[[#This Row],[Records Reviewed]])," ",Z123/Table110111213234[[#This Row],[Records Reviewed]])</f>
        <v xml:space="preserve"> </v>
      </c>
      <c r="M123" s="24" t="str">
        <f ca="1">IF(ISTEXT(Table110111213234[[#This Row],[Records Reviewed]])," ",AA123/Table110111213234[[#This Row],[Records Reviewed]])</f>
        <v xml:space="preserve"> </v>
      </c>
      <c r="N123" s="52" t="str">
        <f>IF(R123=0," ",IF(ISNONTEXT(Table110111213234[[#This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IF(ISTEXT(Table110111213234[[#This Row],[Records Reviewed]])," ",T124/Table110111213234[[#This Row],[Records Reviewed]])</f>
        <v xml:space="preserve"> </v>
      </c>
      <c r="G124" s="8" t="str">
        <f ca="1">IF(ISTEXT(Table110111213234[[#This Row],[Records Reviewed]])," ",U124/Table110111213234[[#This Row],[Records Reviewed]])</f>
        <v xml:space="preserve"> </v>
      </c>
      <c r="H124" s="8" t="str">
        <f ca="1">IF(ISTEXT(Table110111213234[[#This Row],[Records Reviewed]])," ",V124/Table110111213234[[#This Row],[Records Reviewed]])</f>
        <v xml:space="preserve"> </v>
      </c>
      <c r="I124" s="8" t="str">
        <f ca="1">IF(ISTEXT(Table110111213234[[#This Row],[Records Reviewed]])," ",W124/Table110111213234[[#This Row],[Records Reviewed]])</f>
        <v xml:space="preserve"> </v>
      </c>
      <c r="J124" s="8" t="str">
        <f ca="1">IF(ISTEXT(Table110111213234[[#This Row],[Records Reviewed]])," ",X124/Table110111213234[[#This Row],[Records Reviewed]])</f>
        <v xml:space="preserve"> </v>
      </c>
      <c r="K124" s="8" t="str">
        <f ca="1">IF(ISTEXT(Table110111213234[[#This Row],[Records Reviewed]])," ",Y124/Table110111213234[[#This Row],[Records Reviewed]])</f>
        <v xml:space="preserve"> </v>
      </c>
      <c r="L124" s="8" t="str">
        <f ca="1">IF(ISTEXT(Table110111213234[[#This Row],[Records Reviewed]])," ",Z124/Table110111213234[[#This Row],[Records Reviewed]])</f>
        <v xml:space="preserve"> </v>
      </c>
      <c r="M124" s="24" t="str">
        <f ca="1">IF(ISTEXT(Table110111213234[[#This Row],[Records Reviewed]])," ",AA124/Table110111213234[[#This Row],[Records Reviewed]])</f>
        <v xml:space="preserve"> </v>
      </c>
      <c r="N124" s="52" t="str">
        <f>IF(R124=0," ",IF(ISNONTEXT(Table110111213234[[#This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IF(ISTEXT(Table110111213234[[#This Row],[Records Reviewed]])," ",T125/Table110111213234[[#This Row],[Records Reviewed]])</f>
        <v xml:space="preserve"> </v>
      </c>
      <c r="G125" s="8" t="str">
        <f ca="1">IF(ISTEXT(Table110111213234[[#This Row],[Records Reviewed]])," ",U125/Table110111213234[[#This Row],[Records Reviewed]])</f>
        <v xml:space="preserve"> </v>
      </c>
      <c r="H125" s="8" t="str">
        <f ca="1">IF(ISTEXT(Table110111213234[[#This Row],[Records Reviewed]])," ",V125/Table110111213234[[#This Row],[Records Reviewed]])</f>
        <v xml:space="preserve"> </v>
      </c>
      <c r="I125" s="8" t="str">
        <f ca="1">IF(ISTEXT(Table110111213234[[#This Row],[Records Reviewed]])," ",W125/Table110111213234[[#This Row],[Records Reviewed]])</f>
        <v xml:space="preserve"> </v>
      </c>
      <c r="J125" s="8" t="str">
        <f ca="1">IF(ISTEXT(Table110111213234[[#This Row],[Records Reviewed]])," ",X125/Table110111213234[[#This Row],[Records Reviewed]])</f>
        <v xml:space="preserve"> </v>
      </c>
      <c r="K125" s="8" t="str">
        <f ca="1">IF(ISTEXT(Table110111213234[[#This Row],[Records Reviewed]])," ",Y125/Table110111213234[[#This Row],[Records Reviewed]])</f>
        <v xml:space="preserve"> </v>
      </c>
      <c r="L125" s="8" t="str">
        <f ca="1">IF(ISTEXT(Table110111213234[[#This Row],[Records Reviewed]])," ",Z125/Table110111213234[[#This Row],[Records Reviewed]])</f>
        <v xml:space="preserve"> </v>
      </c>
      <c r="M125" s="24" t="str">
        <f ca="1">IF(ISTEXT(Table110111213234[[#This Row],[Records Reviewed]])," ",AA125/Table110111213234[[#This Row],[Records Reviewed]])</f>
        <v xml:space="preserve"> </v>
      </c>
      <c r="N125" s="52" t="str">
        <f>IF(R125=0," ",IF(ISNONTEXT(Table110111213234[[#This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IF(ISTEXT(Table110111213234[[#This Row],[Records Reviewed]])," ",T126/Table110111213234[[#This Row],[Records Reviewed]])</f>
        <v xml:space="preserve"> </v>
      </c>
      <c r="G126" s="8" t="str">
        <f ca="1">IF(ISTEXT(Table110111213234[[#This Row],[Records Reviewed]])," ",U126/Table110111213234[[#This Row],[Records Reviewed]])</f>
        <v xml:space="preserve"> </v>
      </c>
      <c r="H126" s="8" t="str">
        <f ca="1">IF(ISTEXT(Table110111213234[[#This Row],[Records Reviewed]])," ",V126/Table110111213234[[#This Row],[Records Reviewed]])</f>
        <v xml:space="preserve"> </v>
      </c>
      <c r="I126" s="8" t="str">
        <f ca="1">IF(ISTEXT(Table110111213234[[#This Row],[Records Reviewed]])," ",W126/Table110111213234[[#This Row],[Records Reviewed]])</f>
        <v xml:space="preserve"> </v>
      </c>
      <c r="J126" s="8" t="str">
        <f ca="1">IF(ISTEXT(Table110111213234[[#This Row],[Records Reviewed]])," ",X126/Table110111213234[[#This Row],[Records Reviewed]])</f>
        <v xml:space="preserve"> </v>
      </c>
      <c r="K126" s="8" t="str">
        <f ca="1">IF(ISTEXT(Table110111213234[[#This Row],[Records Reviewed]])," ",Y126/Table110111213234[[#This Row],[Records Reviewed]])</f>
        <v xml:space="preserve"> </v>
      </c>
      <c r="L126" s="8" t="str">
        <f ca="1">IF(ISTEXT(Table110111213234[[#This Row],[Records Reviewed]])," ",Z126/Table110111213234[[#This Row],[Records Reviewed]])</f>
        <v xml:space="preserve"> </v>
      </c>
      <c r="M126" s="24" t="str">
        <f ca="1">IF(ISTEXT(Table110111213234[[#This Row],[Records Reviewed]])," ",AA126/Table110111213234[[#This Row],[Records Reviewed]])</f>
        <v xml:space="preserve"> </v>
      </c>
      <c r="N126" s="52" t="str">
        <f>IF(R126=0," ",IF(ISNONTEXT(Table110111213234[[#This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IF(ISTEXT(Table110111213234[[#This Row],[Records Reviewed]])," ",T127/Table110111213234[[#This Row],[Records Reviewed]])</f>
        <v xml:space="preserve"> </v>
      </c>
      <c r="G127" s="8" t="str">
        <f ca="1">IF(ISTEXT(Table110111213234[[#This Row],[Records Reviewed]])," ",U127/Table110111213234[[#This Row],[Records Reviewed]])</f>
        <v xml:space="preserve"> </v>
      </c>
      <c r="H127" s="8" t="str">
        <f ca="1">IF(ISTEXT(Table110111213234[[#This Row],[Records Reviewed]])," ",V127/Table110111213234[[#This Row],[Records Reviewed]])</f>
        <v xml:space="preserve"> </v>
      </c>
      <c r="I127" s="8" t="str">
        <f ca="1">IF(ISTEXT(Table110111213234[[#This Row],[Records Reviewed]])," ",W127/Table110111213234[[#This Row],[Records Reviewed]])</f>
        <v xml:space="preserve"> </v>
      </c>
      <c r="J127" s="8" t="str">
        <f ca="1">IF(ISTEXT(Table110111213234[[#This Row],[Records Reviewed]])," ",X127/Table110111213234[[#This Row],[Records Reviewed]])</f>
        <v xml:space="preserve"> </v>
      </c>
      <c r="K127" s="8" t="str">
        <f ca="1">IF(ISTEXT(Table110111213234[[#This Row],[Records Reviewed]])," ",Y127/Table110111213234[[#This Row],[Records Reviewed]])</f>
        <v xml:space="preserve"> </v>
      </c>
      <c r="L127" s="8" t="str">
        <f ca="1">IF(ISTEXT(Table110111213234[[#This Row],[Records Reviewed]])," ",Z127/Table110111213234[[#This Row],[Records Reviewed]])</f>
        <v xml:space="preserve"> </v>
      </c>
      <c r="M127" s="24" t="str">
        <f ca="1">IF(ISTEXT(Table110111213234[[#This Row],[Records Reviewed]])," ",AA127/Table110111213234[[#This Row],[Records Reviewed]])</f>
        <v xml:space="preserve"> </v>
      </c>
      <c r="N127" s="52" t="str">
        <f>IF(R127=0," ",IF(ISNONTEXT(Table110111213234[[#This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IF(ISTEXT(Table110111213234[[#This Row],[Records Reviewed]])," ",T128/Table110111213234[[#This Row],[Records Reviewed]])</f>
        <v xml:space="preserve"> </v>
      </c>
      <c r="G128" s="8" t="str">
        <f ca="1">IF(ISTEXT(Table110111213234[[#This Row],[Records Reviewed]])," ",U128/Table110111213234[[#This Row],[Records Reviewed]])</f>
        <v xml:space="preserve"> </v>
      </c>
      <c r="H128" s="8" t="str">
        <f ca="1">IF(ISTEXT(Table110111213234[[#This Row],[Records Reviewed]])," ",V128/Table110111213234[[#This Row],[Records Reviewed]])</f>
        <v xml:space="preserve"> </v>
      </c>
      <c r="I128" s="8" t="str">
        <f ca="1">IF(ISTEXT(Table110111213234[[#This Row],[Records Reviewed]])," ",W128/Table110111213234[[#This Row],[Records Reviewed]])</f>
        <v xml:space="preserve"> </v>
      </c>
      <c r="J128" s="8" t="str">
        <f ca="1">IF(ISTEXT(Table110111213234[[#This Row],[Records Reviewed]])," ",X128/Table110111213234[[#This Row],[Records Reviewed]])</f>
        <v xml:space="preserve"> </v>
      </c>
      <c r="K128" s="8" t="str">
        <f ca="1">IF(ISTEXT(Table110111213234[[#This Row],[Records Reviewed]])," ",Y128/Table110111213234[[#This Row],[Records Reviewed]])</f>
        <v xml:space="preserve"> </v>
      </c>
      <c r="L128" s="8" t="str">
        <f ca="1">IF(ISTEXT(Table110111213234[[#This Row],[Records Reviewed]])," ",Z128/Table110111213234[[#This Row],[Records Reviewed]])</f>
        <v xml:space="preserve"> </v>
      </c>
      <c r="M128" s="24" t="str">
        <f ca="1">IF(ISTEXT(Table110111213234[[#This Row],[Records Reviewed]])," ",AA128/Table110111213234[[#This Row],[Records Reviewed]])</f>
        <v xml:space="preserve"> </v>
      </c>
      <c r="N128" s="52" t="str">
        <f>IF(R128=0," ",IF(ISNONTEXT(Table110111213234[[#This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IF(ISTEXT(Table110111213234[[#This Row],[Records Reviewed]])," ",T129/Table110111213234[[#This Row],[Records Reviewed]])</f>
        <v xml:space="preserve"> </v>
      </c>
      <c r="G129" s="8" t="str">
        <f ca="1">IF(ISTEXT(Table110111213234[[#This Row],[Records Reviewed]])," ",U129/Table110111213234[[#This Row],[Records Reviewed]])</f>
        <v xml:space="preserve"> </v>
      </c>
      <c r="H129" s="8" t="str">
        <f ca="1">IF(ISTEXT(Table110111213234[[#This Row],[Records Reviewed]])," ",V129/Table110111213234[[#This Row],[Records Reviewed]])</f>
        <v xml:space="preserve"> </v>
      </c>
      <c r="I129" s="8" t="str">
        <f ca="1">IF(ISTEXT(Table110111213234[[#This Row],[Records Reviewed]])," ",W129/Table110111213234[[#This Row],[Records Reviewed]])</f>
        <v xml:space="preserve"> </v>
      </c>
      <c r="J129" s="8" t="str">
        <f ca="1">IF(ISTEXT(Table110111213234[[#This Row],[Records Reviewed]])," ",X129/Table110111213234[[#This Row],[Records Reviewed]])</f>
        <v xml:space="preserve"> </v>
      </c>
      <c r="K129" s="8" t="str">
        <f ca="1">IF(ISTEXT(Table110111213234[[#This Row],[Records Reviewed]])," ",Y129/Table110111213234[[#This Row],[Records Reviewed]])</f>
        <v xml:space="preserve"> </v>
      </c>
      <c r="L129" s="8" t="str">
        <f ca="1">IF(ISTEXT(Table110111213234[[#This Row],[Records Reviewed]])," ",Z129/Table110111213234[[#This Row],[Records Reviewed]])</f>
        <v xml:space="preserve"> </v>
      </c>
      <c r="M129" s="24" t="str">
        <f ca="1">IF(ISTEXT(Table110111213234[[#This Row],[Records Reviewed]])," ",AA129/Table110111213234[[#This Row],[Records Reviewed]])</f>
        <v xml:space="preserve"> </v>
      </c>
      <c r="N129" s="52" t="str">
        <f>IF(R129=0," ",IF(ISNONTEXT(Table110111213234[[#This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IF(ISTEXT(Table110111213234[[#This Row],[Records Reviewed]])," ",T130/Table110111213234[[#This Row],[Records Reviewed]])</f>
        <v xml:space="preserve"> </v>
      </c>
      <c r="G130" s="8" t="str">
        <f ca="1">IF(ISTEXT(Table110111213234[[#This Row],[Records Reviewed]])," ",U130/Table110111213234[[#This Row],[Records Reviewed]])</f>
        <v xml:space="preserve"> </v>
      </c>
      <c r="H130" s="8" t="str">
        <f ca="1">IF(ISTEXT(Table110111213234[[#This Row],[Records Reviewed]])," ",V130/Table110111213234[[#This Row],[Records Reviewed]])</f>
        <v xml:space="preserve"> </v>
      </c>
      <c r="I130" s="8" t="str">
        <f ca="1">IF(ISTEXT(Table110111213234[[#This Row],[Records Reviewed]])," ",W130/Table110111213234[[#This Row],[Records Reviewed]])</f>
        <v xml:space="preserve"> </v>
      </c>
      <c r="J130" s="8" t="str">
        <f ca="1">IF(ISTEXT(Table110111213234[[#This Row],[Records Reviewed]])," ",X130/Table110111213234[[#This Row],[Records Reviewed]])</f>
        <v xml:space="preserve"> </v>
      </c>
      <c r="K130" s="8" t="str">
        <f ca="1">IF(ISTEXT(Table110111213234[[#This Row],[Records Reviewed]])," ",Y130/Table110111213234[[#This Row],[Records Reviewed]])</f>
        <v xml:space="preserve"> </v>
      </c>
      <c r="L130" s="8" t="str">
        <f ca="1">IF(ISTEXT(Table110111213234[[#This Row],[Records Reviewed]])," ",Z130/Table110111213234[[#This Row],[Records Reviewed]])</f>
        <v xml:space="preserve"> </v>
      </c>
      <c r="M130" s="24" t="str">
        <f ca="1">IF(ISTEXT(Table110111213234[[#This Row],[Records Reviewed]])," ",AA130/Table110111213234[[#This Row],[Records Reviewed]])</f>
        <v xml:space="preserve"> </v>
      </c>
      <c r="N130" s="52" t="str">
        <f>IF(R130=0," ",IF(ISNONTEXT(Table110111213234[[#This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IF(ISTEXT(Table110111213234[[#This Row],[Records Reviewed]])," ",T131/Table110111213234[[#This Row],[Records Reviewed]])</f>
        <v xml:space="preserve"> </v>
      </c>
      <c r="G131" s="8" t="str">
        <f ca="1">IF(ISTEXT(Table110111213234[[#This Row],[Records Reviewed]])," ",U131/Table110111213234[[#This Row],[Records Reviewed]])</f>
        <v xml:space="preserve"> </v>
      </c>
      <c r="H131" s="8" t="str">
        <f ca="1">IF(ISTEXT(Table110111213234[[#This Row],[Records Reviewed]])," ",V131/Table110111213234[[#This Row],[Records Reviewed]])</f>
        <v xml:space="preserve"> </v>
      </c>
      <c r="I131" s="8" t="str">
        <f ca="1">IF(ISTEXT(Table110111213234[[#This Row],[Records Reviewed]])," ",W131/Table110111213234[[#This Row],[Records Reviewed]])</f>
        <v xml:space="preserve"> </v>
      </c>
      <c r="J131" s="8" t="str">
        <f ca="1">IF(ISTEXT(Table110111213234[[#This Row],[Records Reviewed]])," ",X131/Table110111213234[[#This Row],[Records Reviewed]])</f>
        <v xml:space="preserve"> </v>
      </c>
      <c r="K131" s="8" t="str">
        <f ca="1">IF(ISTEXT(Table110111213234[[#This Row],[Records Reviewed]])," ",Y131/Table110111213234[[#This Row],[Records Reviewed]])</f>
        <v xml:space="preserve"> </v>
      </c>
      <c r="L131" s="8" t="str">
        <f ca="1">IF(ISTEXT(Table110111213234[[#This Row],[Records Reviewed]])," ",Z131/Table110111213234[[#This Row],[Records Reviewed]])</f>
        <v xml:space="preserve"> </v>
      </c>
      <c r="M131" s="24" t="str">
        <f ca="1">IF(ISTEXT(Table110111213234[[#This Row],[Records Reviewed]])," ",AA131/Table110111213234[[#This Row],[Records Reviewed]])</f>
        <v xml:space="preserve"> </v>
      </c>
      <c r="N131" s="52" t="str">
        <f>IF(R131=0," ",IF(ISNONTEXT(Table110111213234[[#This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IF(ISTEXT(Table110111213234[[#This Row],[Records Reviewed]])," ",T132/Table110111213234[[#This Row],[Records Reviewed]])</f>
        <v xml:space="preserve"> </v>
      </c>
      <c r="G132" s="8" t="str">
        <f ca="1">IF(ISTEXT(Table110111213234[[#This Row],[Records Reviewed]])," ",U132/Table110111213234[[#This Row],[Records Reviewed]])</f>
        <v xml:space="preserve"> </v>
      </c>
      <c r="H132" s="8" t="str">
        <f ca="1">IF(ISTEXT(Table110111213234[[#This Row],[Records Reviewed]])," ",V132/Table110111213234[[#This Row],[Records Reviewed]])</f>
        <v xml:space="preserve"> </v>
      </c>
      <c r="I132" s="8" t="str">
        <f ca="1">IF(ISTEXT(Table110111213234[[#This Row],[Records Reviewed]])," ",W132/Table110111213234[[#This Row],[Records Reviewed]])</f>
        <v xml:space="preserve"> </v>
      </c>
      <c r="J132" s="8" t="str">
        <f ca="1">IF(ISTEXT(Table110111213234[[#This Row],[Records Reviewed]])," ",X132/Table110111213234[[#This Row],[Records Reviewed]])</f>
        <v xml:space="preserve"> </v>
      </c>
      <c r="K132" s="8" t="str">
        <f ca="1">IF(ISTEXT(Table110111213234[[#This Row],[Records Reviewed]])," ",Y132/Table110111213234[[#This Row],[Records Reviewed]])</f>
        <v xml:space="preserve"> </v>
      </c>
      <c r="L132" s="8" t="str">
        <f ca="1">IF(ISTEXT(Table110111213234[[#This Row],[Records Reviewed]])," ",Z132/Table110111213234[[#This Row],[Records Reviewed]])</f>
        <v xml:space="preserve"> </v>
      </c>
      <c r="M132" s="24" t="str">
        <f ca="1">IF(ISTEXT(Table110111213234[[#This Row],[Records Reviewed]])," ",AA132/Table110111213234[[#This Row],[Records Reviewed]])</f>
        <v xml:space="preserve"> </v>
      </c>
      <c r="N132" s="52" t="str">
        <f>IF(R132=0," ",IF(ISNONTEXT(Table110111213234[[#This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IF(ISTEXT(Table110111213234[[#This Row],[Records Reviewed]])," ",T133/Table110111213234[[#This Row],[Records Reviewed]])</f>
        <v xml:space="preserve"> </v>
      </c>
      <c r="G133" s="8" t="str">
        <f ca="1">IF(ISTEXT(Table110111213234[[#This Row],[Records Reviewed]])," ",U133/Table110111213234[[#This Row],[Records Reviewed]])</f>
        <v xml:space="preserve"> </v>
      </c>
      <c r="H133" s="8" t="str">
        <f ca="1">IF(ISTEXT(Table110111213234[[#This Row],[Records Reviewed]])," ",V133/Table110111213234[[#This Row],[Records Reviewed]])</f>
        <v xml:space="preserve"> </v>
      </c>
      <c r="I133" s="8" t="str">
        <f ca="1">IF(ISTEXT(Table110111213234[[#This Row],[Records Reviewed]])," ",W133/Table110111213234[[#This Row],[Records Reviewed]])</f>
        <v xml:space="preserve"> </v>
      </c>
      <c r="J133" s="8" t="str">
        <f ca="1">IF(ISTEXT(Table110111213234[[#This Row],[Records Reviewed]])," ",X133/Table110111213234[[#This Row],[Records Reviewed]])</f>
        <v xml:space="preserve"> </v>
      </c>
      <c r="K133" s="8" t="str">
        <f ca="1">IF(ISTEXT(Table110111213234[[#This Row],[Records Reviewed]])," ",Y133/Table110111213234[[#This Row],[Records Reviewed]])</f>
        <v xml:space="preserve"> </v>
      </c>
      <c r="L133" s="8" t="str">
        <f ca="1">IF(ISTEXT(Table110111213234[[#This Row],[Records Reviewed]])," ",Z133/Table110111213234[[#This Row],[Records Reviewed]])</f>
        <v xml:space="preserve"> </v>
      </c>
      <c r="M133" s="24" t="str">
        <f ca="1">IF(ISTEXT(Table110111213234[[#This Row],[Records Reviewed]])," ",AA133/Table110111213234[[#This Row],[Records Reviewed]])</f>
        <v xml:space="preserve"> </v>
      </c>
      <c r="N133" s="52" t="str">
        <f>IF(R133=0," ",IF(ISNONTEXT(Table110111213234[[#This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IF(ISTEXT(Table110111213234[[#This Row],[Records Reviewed]])," ",T134/Table110111213234[[#This Row],[Records Reviewed]])</f>
        <v xml:space="preserve"> </v>
      </c>
      <c r="G134" s="8" t="str">
        <f ca="1">IF(ISTEXT(Table110111213234[[#This Row],[Records Reviewed]])," ",U134/Table110111213234[[#This Row],[Records Reviewed]])</f>
        <v xml:space="preserve"> </v>
      </c>
      <c r="H134" s="8" t="str">
        <f ca="1">IF(ISTEXT(Table110111213234[[#This Row],[Records Reviewed]])," ",V134/Table110111213234[[#This Row],[Records Reviewed]])</f>
        <v xml:space="preserve"> </v>
      </c>
      <c r="I134" s="8" t="str">
        <f ca="1">IF(ISTEXT(Table110111213234[[#This Row],[Records Reviewed]])," ",W134/Table110111213234[[#This Row],[Records Reviewed]])</f>
        <v xml:space="preserve"> </v>
      </c>
      <c r="J134" s="8" t="str">
        <f ca="1">IF(ISTEXT(Table110111213234[[#This Row],[Records Reviewed]])," ",X134/Table110111213234[[#This Row],[Records Reviewed]])</f>
        <v xml:space="preserve"> </v>
      </c>
      <c r="K134" s="8" t="str">
        <f ca="1">IF(ISTEXT(Table110111213234[[#This Row],[Records Reviewed]])," ",Y134/Table110111213234[[#This Row],[Records Reviewed]])</f>
        <v xml:space="preserve"> </v>
      </c>
      <c r="L134" s="8" t="str">
        <f ca="1">IF(ISTEXT(Table110111213234[[#This Row],[Records Reviewed]])," ",Z134/Table110111213234[[#This Row],[Records Reviewed]])</f>
        <v xml:space="preserve"> </v>
      </c>
      <c r="M134" s="24" t="str">
        <f ca="1">IF(ISTEXT(Table110111213234[[#This Row],[Records Reviewed]])," ",AA134/Table110111213234[[#This Row],[Records Reviewed]])</f>
        <v xml:space="preserve"> </v>
      </c>
      <c r="N134" s="52" t="str">
        <f>IF(R134=0," ",IF(ISNONTEXT(Table110111213234[[#This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IF(ISTEXT(Table110111213234[[#This Row],[Records Reviewed]])," ",T135/Table110111213234[[#This Row],[Records Reviewed]])</f>
        <v xml:space="preserve"> </v>
      </c>
      <c r="G135" s="8" t="str">
        <f ca="1">IF(ISTEXT(Table110111213234[[#This Row],[Records Reviewed]])," ",U135/Table110111213234[[#This Row],[Records Reviewed]])</f>
        <v xml:space="preserve"> </v>
      </c>
      <c r="H135" s="8" t="str">
        <f ca="1">IF(ISTEXT(Table110111213234[[#This Row],[Records Reviewed]])," ",V135/Table110111213234[[#This Row],[Records Reviewed]])</f>
        <v xml:space="preserve"> </v>
      </c>
      <c r="I135" s="8" t="str">
        <f ca="1">IF(ISTEXT(Table110111213234[[#This Row],[Records Reviewed]])," ",W135/Table110111213234[[#This Row],[Records Reviewed]])</f>
        <v xml:space="preserve"> </v>
      </c>
      <c r="J135" s="8" t="str">
        <f ca="1">IF(ISTEXT(Table110111213234[[#This Row],[Records Reviewed]])," ",X135/Table110111213234[[#This Row],[Records Reviewed]])</f>
        <v xml:space="preserve"> </v>
      </c>
      <c r="K135" s="8" t="str">
        <f ca="1">IF(ISTEXT(Table110111213234[[#This Row],[Records Reviewed]])," ",Y135/Table110111213234[[#This Row],[Records Reviewed]])</f>
        <v xml:space="preserve"> </v>
      </c>
      <c r="L135" s="8" t="str">
        <f ca="1">IF(ISTEXT(Table110111213234[[#This Row],[Records Reviewed]])," ",Z135/Table110111213234[[#This Row],[Records Reviewed]])</f>
        <v xml:space="preserve"> </v>
      </c>
      <c r="M135" s="24" t="str">
        <f ca="1">IF(ISTEXT(Table110111213234[[#This Row],[Records Reviewed]])," ",AA135/Table110111213234[[#This Row],[Records Reviewed]])</f>
        <v xml:space="preserve"> </v>
      </c>
      <c r="N135" s="52" t="str">
        <f>IF(R135=0," ",IF(ISNONTEXT(Table110111213234[[#This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IF(ISTEXT(Table110111213234[[#This Row],[Records Reviewed]])," ",T136/Table110111213234[[#This Row],[Records Reviewed]])</f>
        <v xml:space="preserve"> </v>
      </c>
      <c r="G136" s="8" t="str">
        <f ca="1">IF(ISTEXT(Table110111213234[[#This Row],[Records Reviewed]])," ",U136/Table110111213234[[#This Row],[Records Reviewed]])</f>
        <v xml:space="preserve"> </v>
      </c>
      <c r="H136" s="8" t="str">
        <f ca="1">IF(ISTEXT(Table110111213234[[#This Row],[Records Reviewed]])," ",V136/Table110111213234[[#This Row],[Records Reviewed]])</f>
        <v xml:space="preserve"> </v>
      </c>
      <c r="I136" s="8" t="str">
        <f ca="1">IF(ISTEXT(Table110111213234[[#This Row],[Records Reviewed]])," ",W136/Table110111213234[[#This Row],[Records Reviewed]])</f>
        <v xml:space="preserve"> </v>
      </c>
      <c r="J136" s="8" t="str">
        <f ca="1">IF(ISTEXT(Table110111213234[[#This Row],[Records Reviewed]])," ",X136/Table110111213234[[#This Row],[Records Reviewed]])</f>
        <v xml:space="preserve"> </v>
      </c>
      <c r="K136" s="8" t="str">
        <f ca="1">IF(ISTEXT(Table110111213234[[#This Row],[Records Reviewed]])," ",Y136/Table110111213234[[#This Row],[Records Reviewed]])</f>
        <v xml:space="preserve"> </v>
      </c>
      <c r="L136" s="8" t="str">
        <f ca="1">IF(ISTEXT(Table110111213234[[#This Row],[Records Reviewed]])," ",Z136/Table110111213234[[#This Row],[Records Reviewed]])</f>
        <v xml:space="preserve"> </v>
      </c>
      <c r="M136" s="24" t="str">
        <f ca="1">IF(ISTEXT(Table110111213234[[#This Row],[Records Reviewed]])," ",AA136/Table110111213234[[#This Row],[Records Reviewed]])</f>
        <v xml:space="preserve"> </v>
      </c>
      <c r="N136" s="52" t="str">
        <f>IF(R136=0," ",IF(ISNONTEXT(Table110111213234[[#This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IF(ISTEXT(Table110111213234[[#This Row],[Records Reviewed]])," ",T137/Table110111213234[[#This Row],[Records Reviewed]])</f>
        <v xml:space="preserve"> </v>
      </c>
      <c r="G137" s="8" t="str">
        <f ca="1">IF(ISTEXT(Table110111213234[[#This Row],[Records Reviewed]])," ",U137/Table110111213234[[#This Row],[Records Reviewed]])</f>
        <v xml:space="preserve"> </v>
      </c>
      <c r="H137" s="8" t="str">
        <f ca="1">IF(ISTEXT(Table110111213234[[#This Row],[Records Reviewed]])," ",V137/Table110111213234[[#This Row],[Records Reviewed]])</f>
        <v xml:space="preserve"> </v>
      </c>
      <c r="I137" s="8" t="str">
        <f ca="1">IF(ISTEXT(Table110111213234[[#This Row],[Records Reviewed]])," ",W137/Table110111213234[[#This Row],[Records Reviewed]])</f>
        <v xml:space="preserve"> </v>
      </c>
      <c r="J137" s="8" t="str">
        <f ca="1">IF(ISTEXT(Table110111213234[[#This Row],[Records Reviewed]])," ",X137/Table110111213234[[#This Row],[Records Reviewed]])</f>
        <v xml:space="preserve"> </v>
      </c>
      <c r="K137" s="8" t="str">
        <f ca="1">IF(ISTEXT(Table110111213234[[#This Row],[Records Reviewed]])," ",Y137/Table110111213234[[#This Row],[Records Reviewed]])</f>
        <v xml:space="preserve"> </v>
      </c>
      <c r="L137" s="8" t="str">
        <f ca="1">IF(ISTEXT(Table110111213234[[#This Row],[Records Reviewed]])," ",Z137/Table110111213234[[#This Row],[Records Reviewed]])</f>
        <v xml:space="preserve"> </v>
      </c>
      <c r="M137" s="24" t="str">
        <f ca="1">IF(ISTEXT(Table110111213234[[#This Row],[Records Reviewed]])," ",AA137/Table110111213234[[#This Row],[Records Reviewed]])</f>
        <v xml:space="preserve"> </v>
      </c>
      <c r="N137" s="52" t="str">
        <f>IF(R137=0," ",IF(ISNONTEXT(Table110111213234[[#This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IF(ISTEXT(Table110111213234[[#This Row],[Records Reviewed]])," ",T138/Table110111213234[[#This Row],[Records Reviewed]])</f>
        <v xml:space="preserve"> </v>
      </c>
      <c r="G138" s="8" t="str">
        <f ca="1">IF(ISTEXT(Table110111213234[[#This Row],[Records Reviewed]])," ",U138/Table110111213234[[#This Row],[Records Reviewed]])</f>
        <v xml:space="preserve"> </v>
      </c>
      <c r="H138" s="8" t="str">
        <f ca="1">IF(ISTEXT(Table110111213234[[#This Row],[Records Reviewed]])," ",V138/Table110111213234[[#This Row],[Records Reviewed]])</f>
        <v xml:space="preserve"> </v>
      </c>
      <c r="I138" s="8" t="str">
        <f ca="1">IF(ISTEXT(Table110111213234[[#This Row],[Records Reviewed]])," ",W138/Table110111213234[[#This Row],[Records Reviewed]])</f>
        <v xml:space="preserve"> </v>
      </c>
      <c r="J138" s="8" t="str">
        <f ca="1">IF(ISTEXT(Table110111213234[[#This Row],[Records Reviewed]])," ",X138/Table110111213234[[#This Row],[Records Reviewed]])</f>
        <v xml:space="preserve"> </v>
      </c>
      <c r="K138" s="8" t="str">
        <f ca="1">IF(ISTEXT(Table110111213234[[#This Row],[Records Reviewed]])," ",Y138/Table110111213234[[#This Row],[Records Reviewed]])</f>
        <v xml:space="preserve"> </v>
      </c>
      <c r="L138" s="8" t="str">
        <f ca="1">IF(ISTEXT(Table110111213234[[#This Row],[Records Reviewed]])," ",Z138/Table110111213234[[#This Row],[Records Reviewed]])</f>
        <v xml:space="preserve"> </v>
      </c>
      <c r="M138" s="24" t="str">
        <f ca="1">IF(ISTEXT(Table110111213234[[#This Row],[Records Reviewed]])," ",AA138/Table110111213234[[#This Row],[Records Reviewed]])</f>
        <v xml:space="preserve"> </v>
      </c>
      <c r="N138" s="52" t="str">
        <f>IF(R138=0," ",IF(ISNONTEXT(Table110111213234[[#This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IF(ISTEXT(Table110111213234[[#This Row],[Records Reviewed]])," ",T139/Table110111213234[[#This Row],[Records Reviewed]])</f>
        <v xml:space="preserve"> </v>
      </c>
      <c r="G139" s="8" t="str">
        <f ca="1">IF(ISTEXT(Table110111213234[[#This Row],[Records Reviewed]])," ",U139/Table110111213234[[#This Row],[Records Reviewed]])</f>
        <v xml:space="preserve"> </v>
      </c>
      <c r="H139" s="8" t="str">
        <f ca="1">IF(ISTEXT(Table110111213234[[#This Row],[Records Reviewed]])," ",V139/Table110111213234[[#This Row],[Records Reviewed]])</f>
        <v xml:space="preserve"> </v>
      </c>
      <c r="I139" s="8" t="str">
        <f ca="1">IF(ISTEXT(Table110111213234[[#This Row],[Records Reviewed]])," ",W139/Table110111213234[[#This Row],[Records Reviewed]])</f>
        <v xml:space="preserve"> </v>
      </c>
      <c r="J139" s="8" t="str">
        <f ca="1">IF(ISTEXT(Table110111213234[[#This Row],[Records Reviewed]])," ",X139/Table110111213234[[#This Row],[Records Reviewed]])</f>
        <v xml:space="preserve"> </v>
      </c>
      <c r="K139" s="8" t="str">
        <f ca="1">IF(ISTEXT(Table110111213234[[#This Row],[Records Reviewed]])," ",Y139/Table110111213234[[#This Row],[Records Reviewed]])</f>
        <v xml:space="preserve"> </v>
      </c>
      <c r="L139" s="8" t="str">
        <f ca="1">IF(ISTEXT(Table110111213234[[#This Row],[Records Reviewed]])," ",Z139/Table110111213234[[#This Row],[Records Reviewed]])</f>
        <v xml:space="preserve"> </v>
      </c>
      <c r="M139" s="24" t="str">
        <f ca="1">IF(ISTEXT(Table110111213234[[#This Row],[Records Reviewed]])," ",AA139/Table110111213234[[#This Row],[Records Reviewed]])</f>
        <v xml:space="preserve"> </v>
      </c>
      <c r="N139" s="52" t="str">
        <f>IF(R139=0," ",IF(ISNONTEXT(Table110111213234[[#This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IF(ISTEXT(Table110111213234[[#This Row],[Records Reviewed]])," ",T140/Table110111213234[[#This Row],[Records Reviewed]])</f>
        <v xml:space="preserve"> </v>
      </c>
      <c r="G140" s="8" t="str">
        <f ca="1">IF(ISTEXT(Table110111213234[[#This Row],[Records Reviewed]])," ",U140/Table110111213234[[#This Row],[Records Reviewed]])</f>
        <v xml:space="preserve"> </v>
      </c>
      <c r="H140" s="8" t="str">
        <f ca="1">IF(ISTEXT(Table110111213234[[#This Row],[Records Reviewed]])," ",V140/Table110111213234[[#This Row],[Records Reviewed]])</f>
        <v xml:space="preserve"> </v>
      </c>
      <c r="I140" s="8" t="str">
        <f ca="1">IF(ISTEXT(Table110111213234[[#This Row],[Records Reviewed]])," ",W140/Table110111213234[[#This Row],[Records Reviewed]])</f>
        <v xml:space="preserve"> </v>
      </c>
      <c r="J140" s="8" t="str">
        <f ca="1">IF(ISTEXT(Table110111213234[[#This Row],[Records Reviewed]])," ",X140/Table110111213234[[#This Row],[Records Reviewed]])</f>
        <v xml:space="preserve"> </v>
      </c>
      <c r="K140" s="8" t="str">
        <f ca="1">IF(ISTEXT(Table110111213234[[#This Row],[Records Reviewed]])," ",Y140/Table110111213234[[#This Row],[Records Reviewed]])</f>
        <v xml:space="preserve"> </v>
      </c>
      <c r="L140" s="8" t="str">
        <f ca="1">IF(ISTEXT(Table110111213234[[#This Row],[Records Reviewed]])," ",Z140/Table110111213234[[#This Row],[Records Reviewed]])</f>
        <v xml:space="preserve"> </v>
      </c>
      <c r="M140" s="24" t="str">
        <f ca="1">IF(ISTEXT(Table110111213234[[#This Row],[Records Reviewed]])," ",AA140/Table110111213234[[#This Row],[Records Reviewed]])</f>
        <v xml:space="preserve"> </v>
      </c>
      <c r="N140" s="52" t="str">
        <f>IF(R140=0," ",IF(ISNONTEXT(Table110111213234[[#This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ignoredErrors>
    <ignoredError sqref="N34:N140" calculatedColumn="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13" zoomScaleNormal="100" workbookViewId="0">
      <selection activeCell="D32" sqref="D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t="s">
        <v>43</v>
      </c>
      <c r="E32" s="22"/>
      <c r="F32" s="22"/>
      <c r="G32" s="22"/>
      <c r="H32" s="22"/>
      <c r="I32" s="22"/>
      <c r="J32" s="22"/>
      <c r="K32" s="22"/>
      <c r="L32" s="22"/>
      <c r="M32" s="22"/>
      <c r="N32" s="23"/>
      <c r="Q32" s="63" t="s">
        <v>37</v>
      </c>
      <c r="R32" s="64" t="str">
        <f>"Comparison Data for "&amp;'Update Master Hospital List'!F2&amp;" CAHs, "&amp;'Q3 2015'!D34&amp;" Data"</f>
        <v>Comparison Data for   CAHs, 2015 Q3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t="str">
        <f t="shared" ref="D34:D65" si="2">IF(Q34=0," ",$D$32)</f>
        <v>2015 Q3</v>
      </c>
      <c r="E34" s="56">
        <f t="shared" ref="E34:E65" ca="1" si="3">IF(ISBLANK(S34)," ",S34)</f>
        <v>0</v>
      </c>
      <c r="F34" s="57" t="e">
        <f ca="1">IF(ISTEXT(Table1101112132345[[#This Row],[Records Reviewed]])," ",T34/Table1101112132345[[#This Row],[Records Reviewed]])</f>
        <v>#DIV/0!</v>
      </c>
      <c r="G34" s="57" t="e">
        <f ca="1">IF(ISTEXT(Table1101112132345[[#This Row],[Records Reviewed]])," ",U34/Table1101112132345[[#This Row],[Records Reviewed]])</f>
        <v>#DIV/0!</v>
      </c>
      <c r="H34" s="57" t="e">
        <f ca="1">IF(ISTEXT(Table1101112132345[[#This Row],[Records Reviewed]])," ",V34/Table1101112132345[[#This Row],[Records Reviewed]])</f>
        <v>#DIV/0!</v>
      </c>
      <c r="I34" s="57" t="e">
        <f ca="1">IF(ISTEXT(Table1101112132345[[#This Row],[Records Reviewed]])," ",W34/Table1101112132345[[#This Row],[Records Reviewed]])</f>
        <v>#DIV/0!</v>
      </c>
      <c r="J34" s="57" t="e">
        <f ca="1">IF(ISTEXT(Table1101112132345[[#This Row],[Records Reviewed]])," ",X34/Table1101112132345[[#This Row],[Records Reviewed]])</f>
        <v>#DIV/0!</v>
      </c>
      <c r="K34" s="57" t="e">
        <f ca="1">IF(ISTEXT(Table1101112132345[[#This Row],[Records Reviewed]])," ",Y34/Table1101112132345[[#This Row],[Records Reviewed]])</f>
        <v>#DIV/0!</v>
      </c>
      <c r="L34" s="57" t="e">
        <f ca="1">IF(ISTEXT(Table1101112132345[[#This Row],[Records Reviewed]])," ",Z34/Table1101112132345[[#This Row],[Records Reviewed]])</f>
        <v>#DIV/0!</v>
      </c>
      <c r="M34" s="58" t="e">
        <f ca="1">IF(ISTEXT(Table1101112132345[[#This Row],[Records Reviewed]])," ",AA34/Table1101112132345[[#This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IF(ISTEXT(Table1101112132345[[#This Row],[Records Reviewed]])," ",T35/Table1101112132345[[#This Row],[Records Reviewed]])</f>
        <v xml:space="preserve"> </v>
      </c>
      <c r="G35" s="8" t="str">
        <f ca="1">IF(ISTEXT(Table1101112132345[[#This Row],[Records Reviewed]])," ",U35/Table1101112132345[[#This Row],[Records Reviewed]])</f>
        <v xml:space="preserve"> </v>
      </c>
      <c r="H35" s="8" t="str">
        <f ca="1">IF(ISTEXT(Table1101112132345[[#This Row],[Records Reviewed]])," ",V35/Table1101112132345[[#This Row],[Records Reviewed]])</f>
        <v xml:space="preserve"> </v>
      </c>
      <c r="I35" s="8" t="str">
        <f ca="1">IF(ISTEXT(Table1101112132345[[#This Row],[Records Reviewed]])," ",W35/Table1101112132345[[#This Row],[Records Reviewed]])</f>
        <v xml:space="preserve"> </v>
      </c>
      <c r="J35" s="8" t="str">
        <f ca="1">IF(ISTEXT(Table1101112132345[[#This Row],[Records Reviewed]])," ",X35/Table1101112132345[[#This Row],[Records Reviewed]])</f>
        <v xml:space="preserve"> </v>
      </c>
      <c r="K35" s="8" t="str">
        <f ca="1">IF(ISTEXT(Table1101112132345[[#This Row],[Records Reviewed]])," ",Y35/Table1101112132345[[#This Row],[Records Reviewed]])</f>
        <v xml:space="preserve"> </v>
      </c>
      <c r="L35" s="8" t="str">
        <f ca="1">IF(ISTEXT(Table1101112132345[[#This Row],[Records Reviewed]])," ",Z35/Table1101112132345[[#This Row],[Records Reviewed]])</f>
        <v xml:space="preserve"> </v>
      </c>
      <c r="M35" s="24" t="str">
        <f ca="1">IF(ISTEXT(Table1101112132345[[#This Row],[Records Reviewed]])," ",AA35/Table1101112132345[[#This Row],[Records Reviewed]])</f>
        <v xml:space="preserve"> </v>
      </c>
      <c r="N35" s="52" t="str">
        <f>IF(R35=0," ",IF(ISNONTEXT(Table1101112132345[[#This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IF(ISTEXT(Table1101112132345[[#This Row],[Records Reviewed]])," ",T36/Table1101112132345[[#This Row],[Records Reviewed]])</f>
        <v xml:space="preserve"> </v>
      </c>
      <c r="G36" s="8" t="str">
        <f ca="1">IF(ISTEXT(Table1101112132345[[#This Row],[Records Reviewed]])," ",U36/Table1101112132345[[#This Row],[Records Reviewed]])</f>
        <v xml:space="preserve"> </v>
      </c>
      <c r="H36" s="8" t="str">
        <f ca="1">IF(ISTEXT(Table1101112132345[[#This Row],[Records Reviewed]])," ",V36/Table1101112132345[[#This Row],[Records Reviewed]])</f>
        <v xml:space="preserve"> </v>
      </c>
      <c r="I36" s="8" t="str">
        <f ca="1">IF(ISTEXT(Table1101112132345[[#This Row],[Records Reviewed]])," ",W36/Table1101112132345[[#This Row],[Records Reviewed]])</f>
        <v xml:space="preserve"> </v>
      </c>
      <c r="J36" s="8" t="str">
        <f ca="1">IF(ISTEXT(Table1101112132345[[#This Row],[Records Reviewed]])," ",X36/Table1101112132345[[#This Row],[Records Reviewed]])</f>
        <v xml:space="preserve"> </v>
      </c>
      <c r="K36" s="8" t="str">
        <f ca="1">IF(ISTEXT(Table1101112132345[[#This Row],[Records Reviewed]])," ",Y36/Table1101112132345[[#This Row],[Records Reviewed]])</f>
        <v xml:space="preserve"> </v>
      </c>
      <c r="L36" s="8" t="str">
        <f ca="1">IF(ISTEXT(Table1101112132345[[#This Row],[Records Reviewed]])," ",Z36/Table1101112132345[[#This Row],[Records Reviewed]])</f>
        <v xml:space="preserve"> </v>
      </c>
      <c r="M36" s="24" t="str">
        <f ca="1">IF(ISTEXT(Table1101112132345[[#This Row],[Records Reviewed]])," ",AA36/Table1101112132345[[#This Row],[Records Reviewed]])</f>
        <v xml:space="preserve"> </v>
      </c>
      <c r="N36" s="52" t="str">
        <f>IF(R36=0," ",IF(ISNONTEXT(Table1101112132345[[#This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IF(ISTEXT(Table1101112132345[[#This Row],[Records Reviewed]])," ",T37/Table1101112132345[[#This Row],[Records Reviewed]])</f>
        <v xml:space="preserve"> </v>
      </c>
      <c r="G37" s="8" t="str">
        <f ca="1">IF(ISTEXT(Table1101112132345[[#This Row],[Records Reviewed]])," ",U37/Table1101112132345[[#This Row],[Records Reviewed]])</f>
        <v xml:space="preserve"> </v>
      </c>
      <c r="H37" s="8" t="str">
        <f ca="1">IF(ISTEXT(Table1101112132345[[#This Row],[Records Reviewed]])," ",V37/Table1101112132345[[#This Row],[Records Reviewed]])</f>
        <v xml:space="preserve"> </v>
      </c>
      <c r="I37" s="8" t="str">
        <f ca="1">IF(ISTEXT(Table1101112132345[[#This Row],[Records Reviewed]])," ",W37/Table1101112132345[[#This Row],[Records Reviewed]])</f>
        <v xml:space="preserve"> </v>
      </c>
      <c r="J37" s="8" t="str">
        <f ca="1">IF(ISTEXT(Table1101112132345[[#This Row],[Records Reviewed]])," ",X37/Table1101112132345[[#This Row],[Records Reviewed]])</f>
        <v xml:space="preserve"> </v>
      </c>
      <c r="K37" s="8" t="str">
        <f ca="1">IF(ISTEXT(Table1101112132345[[#This Row],[Records Reviewed]])," ",Y37/Table1101112132345[[#This Row],[Records Reviewed]])</f>
        <v xml:space="preserve"> </v>
      </c>
      <c r="L37" s="8" t="str">
        <f ca="1">IF(ISTEXT(Table1101112132345[[#This Row],[Records Reviewed]])," ",Z37/Table1101112132345[[#This Row],[Records Reviewed]])</f>
        <v xml:space="preserve"> </v>
      </c>
      <c r="M37" s="24" t="str">
        <f ca="1">IF(ISTEXT(Table1101112132345[[#This Row],[Records Reviewed]])," ",AA37/Table1101112132345[[#This Row],[Records Reviewed]])</f>
        <v xml:space="preserve"> </v>
      </c>
      <c r="N37" s="52" t="str">
        <f>IF(R37=0," ",IF(ISNONTEXT(Table1101112132345[[#This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IF(ISTEXT(Table1101112132345[[#This Row],[Records Reviewed]])," ",T38/Table1101112132345[[#This Row],[Records Reviewed]])</f>
        <v xml:space="preserve"> </v>
      </c>
      <c r="G38" s="8" t="str">
        <f ca="1">IF(ISTEXT(Table1101112132345[[#This Row],[Records Reviewed]])," ",U38/Table1101112132345[[#This Row],[Records Reviewed]])</f>
        <v xml:space="preserve"> </v>
      </c>
      <c r="H38" s="8" t="str">
        <f ca="1">IF(ISTEXT(Table1101112132345[[#This Row],[Records Reviewed]])," ",V38/Table1101112132345[[#This Row],[Records Reviewed]])</f>
        <v xml:space="preserve"> </v>
      </c>
      <c r="I38" s="8" t="str">
        <f ca="1">IF(ISTEXT(Table1101112132345[[#This Row],[Records Reviewed]])," ",W38/Table1101112132345[[#This Row],[Records Reviewed]])</f>
        <v xml:space="preserve"> </v>
      </c>
      <c r="J38" s="8" t="str">
        <f ca="1">IF(ISTEXT(Table1101112132345[[#This Row],[Records Reviewed]])," ",X38/Table1101112132345[[#This Row],[Records Reviewed]])</f>
        <v xml:space="preserve"> </v>
      </c>
      <c r="K38" s="8" t="str">
        <f ca="1">IF(ISTEXT(Table1101112132345[[#This Row],[Records Reviewed]])," ",Y38/Table1101112132345[[#This Row],[Records Reviewed]])</f>
        <v xml:space="preserve"> </v>
      </c>
      <c r="L38" s="8" t="str">
        <f ca="1">IF(ISTEXT(Table1101112132345[[#This Row],[Records Reviewed]])," ",Z38/Table1101112132345[[#This Row],[Records Reviewed]])</f>
        <v xml:space="preserve"> </v>
      </c>
      <c r="M38" s="24" t="str">
        <f ca="1">IF(ISTEXT(Table1101112132345[[#This Row],[Records Reviewed]])," ",AA38/Table1101112132345[[#This Row],[Records Reviewed]])</f>
        <v xml:space="preserve"> </v>
      </c>
      <c r="N38" s="52" t="str">
        <f>IF(R38=0," ",IF(ISNONTEXT(Table1101112132345[[#This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IF(ISTEXT(Table1101112132345[[#This Row],[Records Reviewed]])," ",T39/Table1101112132345[[#This Row],[Records Reviewed]])</f>
        <v xml:space="preserve"> </v>
      </c>
      <c r="G39" s="8" t="str">
        <f ca="1">IF(ISTEXT(Table1101112132345[[#This Row],[Records Reviewed]])," ",U39/Table1101112132345[[#This Row],[Records Reviewed]])</f>
        <v xml:space="preserve"> </v>
      </c>
      <c r="H39" s="8" t="str">
        <f ca="1">IF(ISTEXT(Table1101112132345[[#This Row],[Records Reviewed]])," ",V39/Table1101112132345[[#This Row],[Records Reviewed]])</f>
        <v xml:space="preserve"> </v>
      </c>
      <c r="I39" s="8" t="str">
        <f ca="1">IF(ISTEXT(Table1101112132345[[#This Row],[Records Reviewed]])," ",W39/Table1101112132345[[#This Row],[Records Reviewed]])</f>
        <v xml:space="preserve"> </v>
      </c>
      <c r="J39" s="8" t="str">
        <f ca="1">IF(ISTEXT(Table1101112132345[[#This Row],[Records Reviewed]])," ",X39/Table1101112132345[[#This Row],[Records Reviewed]])</f>
        <v xml:space="preserve"> </v>
      </c>
      <c r="K39" s="8" t="str">
        <f ca="1">IF(ISTEXT(Table1101112132345[[#This Row],[Records Reviewed]])," ",Y39/Table1101112132345[[#This Row],[Records Reviewed]])</f>
        <v xml:space="preserve"> </v>
      </c>
      <c r="L39" s="8" t="str">
        <f ca="1">IF(ISTEXT(Table1101112132345[[#This Row],[Records Reviewed]])," ",Z39/Table1101112132345[[#This Row],[Records Reviewed]])</f>
        <v xml:space="preserve"> </v>
      </c>
      <c r="M39" s="24" t="str">
        <f ca="1">IF(ISTEXT(Table1101112132345[[#This Row],[Records Reviewed]])," ",AA39/Table1101112132345[[#This Row],[Records Reviewed]])</f>
        <v xml:space="preserve"> </v>
      </c>
      <c r="N39" s="52" t="str">
        <f>IF(R39=0," ",IF(ISNONTEXT(Table1101112132345[[#This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IF(ISTEXT(Table1101112132345[[#This Row],[Records Reviewed]])," ",T40/Table1101112132345[[#This Row],[Records Reviewed]])</f>
        <v xml:space="preserve"> </v>
      </c>
      <c r="G40" s="8" t="str">
        <f ca="1">IF(ISTEXT(Table1101112132345[[#This Row],[Records Reviewed]])," ",U40/Table1101112132345[[#This Row],[Records Reviewed]])</f>
        <v xml:space="preserve"> </v>
      </c>
      <c r="H40" s="8" t="str">
        <f ca="1">IF(ISTEXT(Table1101112132345[[#This Row],[Records Reviewed]])," ",V40/Table1101112132345[[#This Row],[Records Reviewed]])</f>
        <v xml:space="preserve"> </v>
      </c>
      <c r="I40" s="8" t="str">
        <f ca="1">IF(ISTEXT(Table1101112132345[[#This Row],[Records Reviewed]])," ",W40/Table1101112132345[[#This Row],[Records Reviewed]])</f>
        <v xml:space="preserve"> </v>
      </c>
      <c r="J40" s="8" t="str">
        <f ca="1">IF(ISTEXT(Table1101112132345[[#This Row],[Records Reviewed]])," ",X40/Table1101112132345[[#This Row],[Records Reviewed]])</f>
        <v xml:space="preserve"> </v>
      </c>
      <c r="K40" s="8" t="str">
        <f ca="1">IF(ISTEXT(Table1101112132345[[#This Row],[Records Reviewed]])," ",Y40/Table1101112132345[[#This Row],[Records Reviewed]])</f>
        <v xml:space="preserve"> </v>
      </c>
      <c r="L40" s="8" t="str">
        <f ca="1">IF(ISTEXT(Table1101112132345[[#This Row],[Records Reviewed]])," ",Z40/Table1101112132345[[#This Row],[Records Reviewed]])</f>
        <v xml:space="preserve"> </v>
      </c>
      <c r="M40" s="24" t="str">
        <f ca="1">IF(ISTEXT(Table1101112132345[[#This Row],[Records Reviewed]])," ",AA40/Table1101112132345[[#This Row],[Records Reviewed]])</f>
        <v xml:space="preserve"> </v>
      </c>
      <c r="N40" s="52" t="str">
        <f>IF(R40=0," ",IF(ISNONTEXT(Table1101112132345[[#This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IF(ISTEXT(Table1101112132345[[#This Row],[Records Reviewed]])," ",T41/Table1101112132345[[#This Row],[Records Reviewed]])</f>
        <v xml:space="preserve"> </v>
      </c>
      <c r="G41" s="8" t="str">
        <f ca="1">IF(ISTEXT(Table1101112132345[[#This Row],[Records Reviewed]])," ",U41/Table1101112132345[[#This Row],[Records Reviewed]])</f>
        <v xml:space="preserve"> </v>
      </c>
      <c r="H41" s="8" t="str">
        <f ca="1">IF(ISTEXT(Table1101112132345[[#This Row],[Records Reviewed]])," ",V41/Table1101112132345[[#This Row],[Records Reviewed]])</f>
        <v xml:space="preserve"> </v>
      </c>
      <c r="I41" s="8" t="str">
        <f ca="1">IF(ISTEXT(Table1101112132345[[#This Row],[Records Reviewed]])," ",W41/Table1101112132345[[#This Row],[Records Reviewed]])</f>
        <v xml:space="preserve"> </v>
      </c>
      <c r="J41" s="8" t="str">
        <f ca="1">IF(ISTEXT(Table1101112132345[[#This Row],[Records Reviewed]])," ",X41/Table1101112132345[[#This Row],[Records Reviewed]])</f>
        <v xml:space="preserve"> </v>
      </c>
      <c r="K41" s="8" t="str">
        <f ca="1">IF(ISTEXT(Table1101112132345[[#This Row],[Records Reviewed]])," ",Y41/Table1101112132345[[#This Row],[Records Reviewed]])</f>
        <v xml:space="preserve"> </v>
      </c>
      <c r="L41" s="8" t="str">
        <f ca="1">IF(ISTEXT(Table1101112132345[[#This Row],[Records Reviewed]])," ",Z41/Table1101112132345[[#This Row],[Records Reviewed]])</f>
        <v xml:space="preserve"> </v>
      </c>
      <c r="M41" s="24" t="str">
        <f ca="1">IF(ISTEXT(Table1101112132345[[#This Row],[Records Reviewed]])," ",AA41/Table1101112132345[[#This Row],[Records Reviewed]])</f>
        <v xml:space="preserve"> </v>
      </c>
      <c r="N41" s="52" t="str">
        <f>IF(R41=0," ",IF(ISNONTEXT(Table1101112132345[[#This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IF(ISTEXT(Table1101112132345[[#This Row],[Records Reviewed]])," ",T42/Table1101112132345[[#This Row],[Records Reviewed]])</f>
        <v xml:space="preserve"> </v>
      </c>
      <c r="G42" s="8" t="str">
        <f ca="1">IF(ISTEXT(Table1101112132345[[#This Row],[Records Reviewed]])," ",U42/Table1101112132345[[#This Row],[Records Reviewed]])</f>
        <v xml:space="preserve"> </v>
      </c>
      <c r="H42" s="8" t="str">
        <f ca="1">IF(ISTEXT(Table1101112132345[[#This Row],[Records Reviewed]])," ",V42/Table1101112132345[[#This Row],[Records Reviewed]])</f>
        <v xml:space="preserve"> </v>
      </c>
      <c r="I42" s="8" t="str">
        <f ca="1">IF(ISTEXT(Table1101112132345[[#This Row],[Records Reviewed]])," ",W42/Table1101112132345[[#This Row],[Records Reviewed]])</f>
        <v xml:space="preserve"> </v>
      </c>
      <c r="J42" s="8" t="str">
        <f ca="1">IF(ISTEXT(Table1101112132345[[#This Row],[Records Reviewed]])," ",X42/Table1101112132345[[#This Row],[Records Reviewed]])</f>
        <v xml:space="preserve"> </v>
      </c>
      <c r="K42" s="8" t="str">
        <f ca="1">IF(ISTEXT(Table1101112132345[[#This Row],[Records Reviewed]])," ",Y42/Table1101112132345[[#This Row],[Records Reviewed]])</f>
        <v xml:space="preserve"> </v>
      </c>
      <c r="L42" s="8" t="str">
        <f ca="1">IF(ISTEXT(Table1101112132345[[#This Row],[Records Reviewed]])," ",Z42/Table1101112132345[[#This Row],[Records Reviewed]])</f>
        <v xml:space="preserve"> </v>
      </c>
      <c r="M42" s="24" t="str">
        <f ca="1">IF(ISTEXT(Table1101112132345[[#This Row],[Records Reviewed]])," ",AA42/Table1101112132345[[#This Row],[Records Reviewed]])</f>
        <v xml:space="preserve"> </v>
      </c>
      <c r="N42" s="52" t="str">
        <f>IF(R42=0," ",IF(ISNONTEXT(Table1101112132345[[#This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IF(ISTEXT(Table1101112132345[[#This Row],[Records Reviewed]])," ",T43/Table1101112132345[[#This Row],[Records Reviewed]])</f>
        <v xml:space="preserve"> </v>
      </c>
      <c r="G43" s="8" t="str">
        <f ca="1">IF(ISTEXT(Table1101112132345[[#This Row],[Records Reviewed]])," ",U43/Table1101112132345[[#This Row],[Records Reviewed]])</f>
        <v xml:space="preserve"> </v>
      </c>
      <c r="H43" s="8" t="str">
        <f ca="1">IF(ISTEXT(Table1101112132345[[#This Row],[Records Reviewed]])," ",V43/Table1101112132345[[#This Row],[Records Reviewed]])</f>
        <v xml:space="preserve"> </v>
      </c>
      <c r="I43" s="8" t="str">
        <f ca="1">IF(ISTEXT(Table1101112132345[[#This Row],[Records Reviewed]])," ",W43/Table1101112132345[[#This Row],[Records Reviewed]])</f>
        <v xml:space="preserve"> </v>
      </c>
      <c r="J43" s="8" t="str">
        <f ca="1">IF(ISTEXT(Table1101112132345[[#This Row],[Records Reviewed]])," ",X43/Table1101112132345[[#This Row],[Records Reviewed]])</f>
        <v xml:space="preserve"> </v>
      </c>
      <c r="K43" s="8" t="str">
        <f ca="1">IF(ISTEXT(Table1101112132345[[#This Row],[Records Reviewed]])," ",Y43/Table1101112132345[[#This Row],[Records Reviewed]])</f>
        <v xml:space="preserve"> </v>
      </c>
      <c r="L43" s="8" t="str">
        <f ca="1">IF(ISTEXT(Table1101112132345[[#This Row],[Records Reviewed]])," ",Z43/Table1101112132345[[#This Row],[Records Reviewed]])</f>
        <v xml:space="preserve"> </v>
      </c>
      <c r="M43" s="24" t="str">
        <f ca="1">IF(ISTEXT(Table1101112132345[[#This Row],[Records Reviewed]])," ",AA43/Table1101112132345[[#This Row],[Records Reviewed]])</f>
        <v xml:space="preserve"> </v>
      </c>
      <c r="N43" s="52" t="str">
        <f>IF(R43=0," ",IF(ISNONTEXT(Table1101112132345[[#This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IF(ISTEXT(Table1101112132345[[#This Row],[Records Reviewed]])," ",T44/Table1101112132345[[#This Row],[Records Reviewed]])</f>
        <v xml:space="preserve"> </v>
      </c>
      <c r="G44" s="8" t="str">
        <f ca="1">IF(ISTEXT(Table1101112132345[[#This Row],[Records Reviewed]])," ",U44/Table1101112132345[[#This Row],[Records Reviewed]])</f>
        <v xml:space="preserve"> </v>
      </c>
      <c r="H44" s="8" t="str">
        <f ca="1">IF(ISTEXT(Table1101112132345[[#This Row],[Records Reviewed]])," ",V44/Table1101112132345[[#This Row],[Records Reviewed]])</f>
        <v xml:space="preserve"> </v>
      </c>
      <c r="I44" s="8" t="str">
        <f ca="1">IF(ISTEXT(Table1101112132345[[#This Row],[Records Reviewed]])," ",W44/Table1101112132345[[#This Row],[Records Reviewed]])</f>
        <v xml:space="preserve"> </v>
      </c>
      <c r="J44" s="8" t="str">
        <f ca="1">IF(ISTEXT(Table1101112132345[[#This Row],[Records Reviewed]])," ",X44/Table1101112132345[[#This Row],[Records Reviewed]])</f>
        <v xml:space="preserve"> </v>
      </c>
      <c r="K44" s="8" t="str">
        <f ca="1">IF(ISTEXT(Table1101112132345[[#This Row],[Records Reviewed]])," ",Y44/Table1101112132345[[#This Row],[Records Reviewed]])</f>
        <v xml:space="preserve"> </v>
      </c>
      <c r="L44" s="8" t="str">
        <f ca="1">IF(ISTEXT(Table1101112132345[[#This Row],[Records Reviewed]])," ",Z44/Table1101112132345[[#This Row],[Records Reviewed]])</f>
        <v xml:space="preserve"> </v>
      </c>
      <c r="M44" s="24" t="str">
        <f ca="1">IF(ISTEXT(Table1101112132345[[#This Row],[Records Reviewed]])," ",AA44/Table1101112132345[[#This Row],[Records Reviewed]])</f>
        <v xml:space="preserve"> </v>
      </c>
      <c r="N44" s="52" t="str">
        <f>IF(R44=0," ",IF(ISNONTEXT(Table1101112132345[[#This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IF(ISTEXT(Table1101112132345[[#This Row],[Records Reviewed]])," ",T45/Table1101112132345[[#This Row],[Records Reviewed]])</f>
        <v xml:space="preserve"> </v>
      </c>
      <c r="G45" s="8" t="str">
        <f ca="1">IF(ISTEXT(Table1101112132345[[#This Row],[Records Reviewed]])," ",U45/Table1101112132345[[#This Row],[Records Reviewed]])</f>
        <v xml:space="preserve"> </v>
      </c>
      <c r="H45" s="8" t="str">
        <f ca="1">IF(ISTEXT(Table1101112132345[[#This Row],[Records Reviewed]])," ",V45/Table1101112132345[[#This Row],[Records Reviewed]])</f>
        <v xml:space="preserve"> </v>
      </c>
      <c r="I45" s="8" t="str">
        <f ca="1">IF(ISTEXT(Table1101112132345[[#This Row],[Records Reviewed]])," ",W45/Table1101112132345[[#This Row],[Records Reviewed]])</f>
        <v xml:space="preserve"> </v>
      </c>
      <c r="J45" s="8" t="str">
        <f ca="1">IF(ISTEXT(Table1101112132345[[#This Row],[Records Reviewed]])," ",X45/Table1101112132345[[#This Row],[Records Reviewed]])</f>
        <v xml:space="preserve"> </v>
      </c>
      <c r="K45" s="8" t="str">
        <f ca="1">IF(ISTEXT(Table1101112132345[[#This Row],[Records Reviewed]])," ",Y45/Table1101112132345[[#This Row],[Records Reviewed]])</f>
        <v xml:space="preserve"> </v>
      </c>
      <c r="L45" s="8" t="str">
        <f ca="1">IF(ISTEXT(Table1101112132345[[#This Row],[Records Reviewed]])," ",Z45/Table1101112132345[[#This Row],[Records Reviewed]])</f>
        <v xml:space="preserve"> </v>
      </c>
      <c r="M45" s="24" t="str">
        <f ca="1">IF(ISTEXT(Table1101112132345[[#This Row],[Records Reviewed]])," ",AA45/Table1101112132345[[#This Row],[Records Reviewed]])</f>
        <v xml:space="preserve"> </v>
      </c>
      <c r="N45" s="52" t="str">
        <f>IF(R45=0," ",IF(ISNONTEXT(Table1101112132345[[#This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IF(ISTEXT(Table1101112132345[[#This Row],[Records Reviewed]])," ",T46/Table1101112132345[[#This Row],[Records Reviewed]])</f>
        <v xml:space="preserve"> </v>
      </c>
      <c r="G46" s="8" t="str">
        <f ca="1">IF(ISTEXT(Table1101112132345[[#This Row],[Records Reviewed]])," ",U46/Table1101112132345[[#This Row],[Records Reviewed]])</f>
        <v xml:space="preserve"> </v>
      </c>
      <c r="H46" s="8" t="str">
        <f ca="1">IF(ISTEXT(Table1101112132345[[#This Row],[Records Reviewed]])," ",V46/Table1101112132345[[#This Row],[Records Reviewed]])</f>
        <v xml:space="preserve"> </v>
      </c>
      <c r="I46" s="8" t="str">
        <f ca="1">IF(ISTEXT(Table1101112132345[[#This Row],[Records Reviewed]])," ",W46/Table1101112132345[[#This Row],[Records Reviewed]])</f>
        <v xml:space="preserve"> </v>
      </c>
      <c r="J46" s="8" t="str">
        <f ca="1">IF(ISTEXT(Table1101112132345[[#This Row],[Records Reviewed]])," ",X46/Table1101112132345[[#This Row],[Records Reviewed]])</f>
        <v xml:space="preserve"> </v>
      </c>
      <c r="K46" s="8" t="str">
        <f ca="1">IF(ISTEXT(Table1101112132345[[#This Row],[Records Reviewed]])," ",Y46/Table1101112132345[[#This Row],[Records Reviewed]])</f>
        <v xml:space="preserve"> </v>
      </c>
      <c r="L46" s="8" t="str">
        <f ca="1">IF(ISTEXT(Table1101112132345[[#This Row],[Records Reviewed]])," ",Z46/Table1101112132345[[#This Row],[Records Reviewed]])</f>
        <v xml:space="preserve"> </v>
      </c>
      <c r="M46" s="24" t="str">
        <f ca="1">IF(ISTEXT(Table1101112132345[[#This Row],[Records Reviewed]])," ",AA46/Table1101112132345[[#This Row],[Records Reviewed]])</f>
        <v xml:space="preserve"> </v>
      </c>
      <c r="N46" s="52" t="str">
        <f>IF(R46=0," ",IF(ISNONTEXT(Table1101112132345[[#This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IF(ISTEXT(Table1101112132345[[#This Row],[Records Reviewed]])," ",T47/Table1101112132345[[#This Row],[Records Reviewed]])</f>
        <v xml:space="preserve"> </v>
      </c>
      <c r="G47" s="8" t="str">
        <f ca="1">IF(ISTEXT(Table1101112132345[[#This Row],[Records Reviewed]])," ",U47/Table1101112132345[[#This Row],[Records Reviewed]])</f>
        <v xml:space="preserve"> </v>
      </c>
      <c r="H47" s="8" t="str">
        <f ca="1">IF(ISTEXT(Table1101112132345[[#This Row],[Records Reviewed]])," ",V47/Table1101112132345[[#This Row],[Records Reviewed]])</f>
        <v xml:space="preserve"> </v>
      </c>
      <c r="I47" s="8" t="str">
        <f ca="1">IF(ISTEXT(Table1101112132345[[#This Row],[Records Reviewed]])," ",W47/Table1101112132345[[#This Row],[Records Reviewed]])</f>
        <v xml:space="preserve"> </v>
      </c>
      <c r="J47" s="8" t="str">
        <f ca="1">IF(ISTEXT(Table1101112132345[[#This Row],[Records Reviewed]])," ",X47/Table1101112132345[[#This Row],[Records Reviewed]])</f>
        <v xml:space="preserve"> </v>
      </c>
      <c r="K47" s="8" t="str">
        <f ca="1">IF(ISTEXT(Table1101112132345[[#This Row],[Records Reviewed]])," ",Y47/Table1101112132345[[#This Row],[Records Reviewed]])</f>
        <v xml:space="preserve"> </v>
      </c>
      <c r="L47" s="8" t="str">
        <f ca="1">IF(ISTEXT(Table1101112132345[[#This Row],[Records Reviewed]])," ",Z47/Table1101112132345[[#This Row],[Records Reviewed]])</f>
        <v xml:space="preserve"> </v>
      </c>
      <c r="M47" s="24" t="str">
        <f ca="1">IF(ISTEXT(Table1101112132345[[#This Row],[Records Reviewed]])," ",AA47/Table1101112132345[[#This Row],[Records Reviewed]])</f>
        <v xml:space="preserve"> </v>
      </c>
      <c r="N47" s="52" t="str">
        <f>IF(R47=0," ",IF(ISNONTEXT(Table1101112132345[[#This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IF(ISTEXT(Table1101112132345[[#This Row],[Records Reviewed]])," ",T48/Table1101112132345[[#This Row],[Records Reviewed]])</f>
        <v xml:space="preserve"> </v>
      </c>
      <c r="G48" s="8" t="str">
        <f ca="1">IF(ISTEXT(Table1101112132345[[#This Row],[Records Reviewed]])," ",U48/Table1101112132345[[#This Row],[Records Reviewed]])</f>
        <v xml:space="preserve"> </v>
      </c>
      <c r="H48" s="8" t="str">
        <f ca="1">IF(ISTEXT(Table1101112132345[[#This Row],[Records Reviewed]])," ",V48/Table1101112132345[[#This Row],[Records Reviewed]])</f>
        <v xml:space="preserve"> </v>
      </c>
      <c r="I48" s="8" t="str">
        <f ca="1">IF(ISTEXT(Table1101112132345[[#This Row],[Records Reviewed]])," ",W48/Table1101112132345[[#This Row],[Records Reviewed]])</f>
        <v xml:space="preserve"> </v>
      </c>
      <c r="J48" s="8" t="str">
        <f ca="1">IF(ISTEXT(Table1101112132345[[#This Row],[Records Reviewed]])," ",X48/Table1101112132345[[#This Row],[Records Reviewed]])</f>
        <v xml:space="preserve"> </v>
      </c>
      <c r="K48" s="8" t="str">
        <f ca="1">IF(ISTEXT(Table1101112132345[[#This Row],[Records Reviewed]])," ",Y48/Table1101112132345[[#This Row],[Records Reviewed]])</f>
        <v xml:space="preserve"> </v>
      </c>
      <c r="L48" s="8" t="str">
        <f ca="1">IF(ISTEXT(Table1101112132345[[#This Row],[Records Reviewed]])," ",Z48/Table1101112132345[[#This Row],[Records Reviewed]])</f>
        <v xml:space="preserve"> </v>
      </c>
      <c r="M48" s="24" t="str">
        <f ca="1">IF(ISTEXT(Table1101112132345[[#This Row],[Records Reviewed]])," ",AA48/Table1101112132345[[#This Row],[Records Reviewed]])</f>
        <v xml:space="preserve"> </v>
      </c>
      <c r="N48" s="52" t="str">
        <f>IF(R48=0," ",IF(ISNONTEXT(Table1101112132345[[#This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IF(ISTEXT(Table1101112132345[[#This Row],[Records Reviewed]])," ",T49/Table1101112132345[[#This Row],[Records Reviewed]])</f>
        <v xml:space="preserve"> </v>
      </c>
      <c r="G49" s="8" t="str">
        <f ca="1">IF(ISTEXT(Table1101112132345[[#This Row],[Records Reviewed]])," ",U49/Table1101112132345[[#This Row],[Records Reviewed]])</f>
        <v xml:space="preserve"> </v>
      </c>
      <c r="H49" s="8" t="str">
        <f ca="1">IF(ISTEXT(Table1101112132345[[#This Row],[Records Reviewed]])," ",V49/Table1101112132345[[#This Row],[Records Reviewed]])</f>
        <v xml:space="preserve"> </v>
      </c>
      <c r="I49" s="8" t="str">
        <f ca="1">IF(ISTEXT(Table1101112132345[[#This Row],[Records Reviewed]])," ",W49/Table1101112132345[[#This Row],[Records Reviewed]])</f>
        <v xml:space="preserve"> </v>
      </c>
      <c r="J49" s="8" t="str">
        <f ca="1">IF(ISTEXT(Table1101112132345[[#This Row],[Records Reviewed]])," ",X49/Table1101112132345[[#This Row],[Records Reviewed]])</f>
        <v xml:space="preserve"> </v>
      </c>
      <c r="K49" s="8" t="str">
        <f ca="1">IF(ISTEXT(Table1101112132345[[#This Row],[Records Reviewed]])," ",Y49/Table1101112132345[[#This Row],[Records Reviewed]])</f>
        <v xml:space="preserve"> </v>
      </c>
      <c r="L49" s="8" t="str">
        <f ca="1">IF(ISTEXT(Table1101112132345[[#This Row],[Records Reviewed]])," ",Z49/Table1101112132345[[#This Row],[Records Reviewed]])</f>
        <v xml:space="preserve"> </v>
      </c>
      <c r="M49" s="24" t="str">
        <f ca="1">IF(ISTEXT(Table1101112132345[[#This Row],[Records Reviewed]])," ",AA49/Table1101112132345[[#This Row],[Records Reviewed]])</f>
        <v xml:space="preserve"> </v>
      </c>
      <c r="N49" s="52" t="str">
        <f>IF(R49=0," ",IF(ISNONTEXT(Table1101112132345[[#This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IF(ISTEXT(Table1101112132345[[#This Row],[Records Reviewed]])," ",T50/Table1101112132345[[#This Row],[Records Reviewed]])</f>
        <v xml:space="preserve"> </v>
      </c>
      <c r="G50" s="8" t="str">
        <f ca="1">IF(ISTEXT(Table1101112132345[[#This Row],[Records Reviewed]])," ",U50/Table1101112132345[[#This Row],[Records Reviewed]])</f>
        <v xml:space="preserve"> </v>
      </c>
      <c r="H50" s="8" t="str">
        <f ca="1">IF(ISTEXT(Table1101112132345[[#This Row],[Records Reviewed]])," ",V50/Table1101112132345[[#This Row],[Records Reviewed]])</f>
        <v xml:space="preserve"> </v>
      </c>
      <c r="I50" s="8" t="str">
        <f ca="1">IF(ISTEXT(Table1101112132345[[#This Row],[Records Reviewed]])," ",W50/Table1101112132345[[#This Row],[Records Reviewed]])</f>
        <v xml:space="preserve"> </v>
      </c>
      <c r="J50" s="8" t="str">
        <f ca="1">IF(ISTEXT(Table1101112132345[[#This Row],[Records Reviewed]])," ",X50/Table1101112132345[[#This Row],[Records Reviewed]])</f>
        <v xml:space="preserve"> </v>
      </c>
      <c r="K50" s="8" t="str">
        <f ca="1">IF(ISTEXT(Table1101112132345[[#This Row],[Records Reviewed]])," ",Y50/Table1101112132345[[#This Row],[Records Reviewed]])</f>
        <v xml:space="preserve"> </v>
      </c>
      <c r="L50" s="8" t="str">
        <f ca="1">IF(ISTEXT(Table1101112132345[[#This Row],[Records Reviewed]])," ",Z50/Table1101112132345[[#This Row],[Records Reviewed]])</f>
        <v xml:space="preserve"> </v>
      </c>
      <c r="M50" s="24" t="str">
        <f ca="1">IF(ISTEXT(Table1101112132345[[#This Row],[Records Reviewed]])," ",AA50/Table1101112132345[[#This Row],[Records Reviewed]])</f>
        <v xml:space="preserve"> </v>
      </c>
      <c r="N50" s="52" t="str">
        <f>IF(R50=0," ",IF(ISNONTEXT(Table1101112132345[[#This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IF(ISTEXT(Table1101112132345[[#This Row],[Records Reviewed]])," ",T51/Table1101112132345[[#This Row],[Records Reviewed]])</f>
        <v xml:space="preserve"> </v>
      </c>
      <c r="G51" s="8" t="str">
        <f ca="1">IF(ISTEXT(Table1101112132345[[#This Row],[Records Reviewed]])," ",U51/Table1101112132345[[#This Row],[Records Reviewed]])</f>
        <v xml:space="preserve"> </v>
      </c>
      <c r="H51" s="8" t="str">
        <f ca="1">IF(ISTEXT(Table1101112132345[[#This Row],[Records Reviewed]])," ",V51/Table1101112132345[[#This Row],[Records Reviewed]])</f>
        <v xml:space="preserve"> </v>
      </c>
      <c r="I51" s="8" t="str">
        <f ca="1">IF(ISTEXT(Table1101112132345[[#This Row],[Records Reviewed]])," ",W51/Table1101112132345[[#This Row],[Records Reviewed]])</f>
        <v xml:space="preserve"> </v>
      </c>
      <c r="J51" s="8" t="str">
        <f ca="1">IF(ISTEXT(Table1101112132345[[#This Row],[Records Reviewed]])," ",X51/Table1101112132345[[#This Row],[Records Reviewed]])</f>
        <v xml:space="preserve"> </v>
      </c>
      <c r="K51" s="8" t="str">
        <f ca="1">IF(ISTEXT(Table1101112132345[[#This Row],[Records Reviewed]])," ",Y51/Table1101112132345[[#This Row],[Records Reviewed]])</f>
        <v xml:space="preserve"> </v>
      </c>
      <c r="L51" s="8" t="str">
        <f ca="1">IF(ISTEXT(Table1101112132345[[#This Row],[Records Reviewed]])," ",Z51/Table1101112132345[[#This Row],[Records Reviewed]])</f>
        <v xml:space="preserve"> </v>
      </c>
      <c r="M51" s="24" t="str">
        <f ca="1">IF(ISTEXT(Table1101112132345[[#This Row],[Records Reviewed]])," ",AA51/Table1101112132345[[#This Row],[Records Reviewed]])</f>
        <v xml:space="preserve"> </v>
      </c>
      <c r="N51" s="52" t="str">
        <f>IF(R51=0," ",IF(ISNONTEXT(Table1101112132345[[#This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IF(ISTEXT(Table1101112132345[[#This Row],[Records Reviewed]])," ",T52/Table1101112132345[[#This Row],[Records Reviewed]])</f>
        <v xml:space="preserve"> </v>
      </c>
      <c r="G52" s="8" t="str">
        <f ca="1">IF(ISTEXT(Table1101112132345[[#This Row],[Records Reviewed]])," ",U52/Table1101112132345[[#This Row],[Records Reviewed]])</f>
        <v xml:space="preserve"> </v>
      </c>
      <c r="H52" s="8" t="str">
        <f ca="1">IF(ISTEXT(Table1101112132345[[#This Row],[Records Reviewed]])," ",V52/Table1101112132345[[#This Row],[Records Reviewed]])</f>
        <v xml:space="preserve"> </v>
      </c>
      <c r="I52" s="8" t="str">
        <f ca="1">IF(ISTEXT(Table1101112132345[[#This Row],[Records Reviewed]])," ",W52/Table1101112132345[[#This Row],[Records Reviewed]])</f>
        <v xml:space="preserve"> </v>
      </c>
      <c r="J52" s="8" t="str">
        <f ca="1">IF(ISTEXT(Table1101112132345[[#This Row],[Records Reviewed]])," ",X52/Table1101112132345[[#This Row],[Records Reviewed]])</f>
        <v xml:space="preserve"> </v>
      </c>
      <c r="K52" s="8" t="str">
        <f ca="1">IF(ISTEXT(Table1101112132345[[#This Row],[Records Reviewed]])," ",Y52/Table1101112132345[[#This Row],[Records Reviewed]])</f>
        <v xml:space="preserve"> </v>
      </c>
      <c r="L52" s="8" t="str">
        <f ca="1">IF(ISTEXT(Table1101112132345[[#This Row],[Records Reviewed]])," ",Z52/Table1101112132345[[#This Row],[Records Reviewed]])</f>
        <v xml:space="preserve"> </v>
      </c>
      <c r="M52" s="24" t="str">
        <f ca="1">IF(ISTEXT(Table1101112132345[[#This Row],[Records Reviewed]])," ",AA52/Table1101112132345[[#This Row],[Records Reviewed]])</f>
        <v xml:space="preserve"> </v>
      </c>
      <c r="N52" s="52" t="str">
        <f>IF(R52=0," ",IF(ISNONTEXT(Table1101112132345[[#This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IF(ISTEXT(Table1101112132345[[#This Row],[Records Reviewed]])," ",T53/Table1101112132345[[#This Row],[Records Reviewed]])</f>
        <v xml:space="preserve"> </v>
      </c>
      <c r="G53" s="8" t="str">
        <f ca="1">IF(ISTEXT(Table1101112132345[[#This Row],[Records Reviewed]])," ",U53/Table1101112132345[[#This Row],[Records Reviewed]])</f>
        <v xml:space="preserve"> </v>
      </c>
      <c r="H53" s="8" t="str">
        <f ca="1">IF(ISTEXT(Table1101112132345[[#This Row],[Records Reviewed]])," ",V53/Table1101112132345[[#This Row],[Records Reviewed]])</f>
        <v xml:space="preserve"> </v>
      </c>
      <c r="I53" s="8" t="str">
        <f ca="1">IF(ISTEXT(Table1101112132345[[#This Row],[Records Reviewed]])," ",W53/Table1101112132345[[#This Row],[Records Reviewed]])</f>
        <v xml:space="preserve"> </v>
      </c>
      <c r="J53" s="8" t="str">
        <f ca="1">IF(ISTEXT(Table1101112132345[[#This Row],[Records Reviewed]])," ",X53/Table1101112132345[[#This Row],[Records Reviewed]])</f>
        <v xml:space="preserve"> </v>
      </c>
      <c r="K53" s="8" t="str">
        <f ca="1">IF(ISTEXT(Table1101112132345[[#This Row],[Records Reviewed]])," ",Y53/Table1101112132345[[#This Row],[Records Reviewed]])</f>
        <v xml:space="preserve"> </v>
      </c>
      <c r="L53" s="8" t="str">
        <f ca="1">IF(ISTEXT(Table1101112132345[[#This Row],[Records Reviewed]])," ",Z53/Table1101112132345[[#This Row],[Records Reviewed]])</f>
        <v xml:space="preserve"> </v>
      </c>
      <c r="M53" s="24" t="str">
        <f ca="1">IF(ISTEXT(Table1101112132345[[#This Row],[Records Reviewed]])," ",AA53/Table1101112132345[[#This Row],[Records Reviewed]])</f>
        <v xml:space="preserve"> </v>
      </c>
      <c r="N53" s="52" t="str">
        <f>IF(R53=0," ",IF(ISNONTEXT(Table1101112132345[[#This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IF(ISTEXT(Table1101112132345[[#This Row],[Records Reviewed]])," ",T54/Table1101112132345[[#This Row],[Records Reviewed]])</f>
        <v xml:space="preserve"> </v>
      </c>
      <c r="G54" s="8" t="str">
        <f ca="1">IF(ISTEXT(Table1101112132345[[#This Row],[Records Reviewed]])," ",U54/Table1101112132345[[#This Row],[Records Reviewed]])</f>
        <v xml:space="preserve"> </v>
      </c>
      <c r="H54" s="8" t="str">
        <f ca="1">IF(ISTEXT(Table1101112132345[[#This Row],[Records Reviewed]])," ",V54/Table1101112132345[[#This Row],[Records Reviewed]])</f>
        <v xml:space="preserve"> </v>
      </c>
      <c r="I54" s="8" t="str">
        <f ca="1">IF(ISTEXT(Table1101112132345[[#This Row],[Records Reviewed]])," ",W54/Table1101112132345[[#This Row],[Records Reviewed]])</f>
        <v xml:space="preserve"> </v>
      </c>
      <c r="J54" s="8" t="str">
        <f ca="1">IF(ISTEXT(Table1101112132345[[#This Row],[Records Reviewed]])," ",X54/Table1101112132345[[#This Row],[Records Reviewed]])</f>
        <v xml:space="preserve"> </v>
      </c>
      <c r="K54" s="8" t="str">
        <f ca="1">IF(ISTEXT(Table1101112132345[[#This Row],[Records Reviewed]])," ",Y54/Table1101112132345[[#This Row],[Records Reviewed]])</f>
        <v xml:space="preserve"> </v>
      </c>
      <c r="L54" s="8" t="str">
        <f ca="1">IF(ISTEXT(Table1101112132345[[#This Row],[Records Reviewed]])," ",Z54/Table1101112132345[[#This Row],[Records Reviewed]])</f>
        <v xml:space="preserve"> </v>
      </c>
      <c r="M54" s="24" t="str">
        <f ca="1">IF(ISTEXT(Table1101112132345[[#This Row],[Records Reviewed]])," ",AA54/Table1101112132345[[#This Row],[Records Reviewed]])</f>
        <v xml:space="preserve"> </v>
      </c>
      <c r="N54" s="52" t="str">
        <f>IF(R54=0," ",IF(ISNONTEXT(Table1101112132345[[#This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IF(ISTEXT(Table1101112132345[[#This Row],[Records Reviewed]])," ",T55/Table1101112132345[[#This Row],[Records Reviewed]])</f>
        <v xml:space="preserve"> </v>
      </c>
      <c r="G55" s="8" t="str">
        <f ca="1">IF(ISTEXT(Table1101112132345[[#This Row],[Records Reviewed]])," ",U55/Table1101112132345[[#This Row],[Records Reviewed]])</f>
        <v xml:space="preserve"> </v>
      </c>
      <c r="H55" s="8" t="str">
        <f ca="1">IF(ISTEXT(Table1101112132345[[#This Row],[Records Reviewed]])," ",V55/Table1101112132345[[#This Row],[Records Reviewed]])</f>
        <v xml:space="preserve"> </v>
      </c>
      <c r="I55" s="8" t="str">
        <f ca="1">IF(ISTEXT(Table1101112132345[[#This Row],[Records Reviewed]])," ",W55/Table1101112132345[[#This Row],[Records Reviewed]])</f>
        <v xml:space="preserve"> </v>
      </c>
      <c r="J55" s="8" t="str">
        <f ca="1">IF(ISTEXT(Table1101112132345[[#This Row],[Records Reviewed]])," ",X55/Table1101112132345[[#This Row],[Records Reviewed]])</f>
        <v xml:space="preserve"> </v>
      </c>
      <c r="K55" s="8" t="str">
        <f ca="1">IF(ISTEXT(Table1101112132345[[#This Row],[Records Reviewed]])," ",Y55/Table1101112132345[[#This Row],[Records Reviewed]])</f>
        <v xml:space="preserve"> </v>
      </c>
      <c r="L55" s="8" t="str">
        <f ca="1">IF(ISTEXT(Table1101112132345[[#This Row],[Records Reviewed]])," ",Z55/Table1101112132345[[#This Row],[Records Reviewed]])</f>
        <v xml:space="preserve"> </v>
      </c>
      <c r="M55" s="24" t="str">
        <f ca="1">IF(ISTEXT(Table1101112132345[[#This Row],[Records Reviewed]])," ",AA55/Table1101112132345[[#This Row],[Records Reviewed]])</f>
        <v xml:space="preserve"> </v>
      </c>
      <c r="N55" s="52" t="str">
        <f>IF(R55=0," ",IF(ISNONTEXT(Table1101112132345[[#This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IF(ISTEXT(Table1101112132345[[#This Row],[Records Reviewed]])," ",T56/Table1101112132345[[#This Row],[Records Reviewed]])</f>
        <v xml:space="preserve"> </v>
      </c>
      <c r="G56" s="8" t="str">
        <f ca="1">IF(ISTEXT(Table1101112132345[[#This Row],[Records Reviewed]])," ",U56/Table1101112132345[[#This Row],[Records Reviewed]])</f>
        <v xml:space="preserve"> </v>
      </c>
      <c r="H56" s="8" t="str">
        <f ca="1">IF(ISTEXT(Table1101112132345[[#This Row],[Records Reviewed]])," ",V56/Table1101112132345[[#This Row],[Records Reviewed]])</f>
        <v xml:space="preserve"> </v>
      </c>
      <c r="I56" s="8" t="str">
        <f ca="1">IF(ISTEXT(Table1101112132345[[#This Row],[Records Reviewed]])," ",W56/Table1101112132345[[#This Row],[Records Reviewed]])</f>
        <v xml:space="preserve"> </v>
      </c>
      <c r="J56" s="8" t="str">
        <f ca="1">IF(ISTEXT(Table1101112132345[[#This Row],[Records Reviewed]])," ",X56/Table1101112132345[[#This Row],[Records Reviewed]])</f>
        <v xml:space="preserve"> </v>
      </c>
      <c r="K56" s="8" t="str">
        <f ca="1">IF(ISTEXT(Table1101112132345[[#This Row],[Records Reviewed]])," ",Y56/Table1101112132345[[#This Row],[Records Reviewed]])</f>
        <v xml:space="preserve"> </v>
      </c>
      <c r="L56" s="8" t="str">
        <f ca="1">IF(ISTEXT(Table1101112132345[[#This Row],[Records Reviewed]])," ",Z56/Table1101112132345[[#This Row],[Records Reviewed]])</f>
        <v xml:space="preserve"> </v>
      </c>
      <c r="M56" s="24" t="str">
        <f ca="1">IF(ISTEXT(Table1101112132345[[#This Row],[Records Reviewed]])," ",AA56/Table1101112132345[[#This Row],[Records Reviewed]])</f>
        <v xml:space="preserve"> </v>
      </c>
      <c r="N56" s="52" t="str">
        <f>IF(R56=0," ",IF(ISNONTEXT(Table1101112132345[[#This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IF(ISTEXT(Table1101112132345[[#This Row],[Records Reviewed]])," ",T57/Table1101112132345[[#This Row],[Records Reviewed]])</f>
        <v xml:space="preserve"> </v>
      </c>
      <c r="G57" s="8" t="str">
        <f ca="1">IF(ISTEXT(Table1101112132345[[#This Row],[Records Reviewed]])," ",U57/Table1101112132345[[#This Row],[Records Reviewed]])</f>
        <v xml:space="preserve"> </v>
      </c>
      <c r="H57" s="8" t="str">
        <f ca="1">IF(ISTEXT(Table1101112132345[[#This Row],[Records Reviewed]])," ",V57/Table1101112132345[[#This Row],[Records Reviewed]])</f>
        <v xml:space="preserve"> </v>
      </c>
      <c r="I57" s="8" t="str">
        <f ca="1">IF(ISTEXT(Table1101112132345[[#This Row],[Records Reviewed]])," ",W57/Table1101112132345[[#This Row],[Records Reviewed]])</f>
        <v xml:space="preserve"> </v>
      </c>
      <c r="J57" s="8" t="str">
        <f ca="1">IF(ISTEXT(Table1101112132345[[#This Row],[Records Reviewed]])," ",X57/Table1101112132345[[#This Row],[Records Reviewed]])</f>
        <v xml:space="preserve"> </v>
      </c>
      <c r="K57" s="8" t="str">
        <f ca="1">IF(ISTEXT(Table1101112132345[[#This Row],[Records Reviewed]])," ",Y57/Table1101112132345[[#This Row],[Records Reviewed]])</f>
        <v xml:space="preserve"> </v>
      </c>
      <c r="L57" s="8" t="str">
        <f ca="1">IF(ISTEXT(Table1101112132345[[#This Row],[Records Reviewed]])," ",Z57/Table1101112132345[[#This Row],[Records Reviewed]])</f>
        <v xml:space="preserve"> </v>
      </c>
      <c r="M57" s="24" t="str">
        <f ca="1">IF(ISTEXT(Table1101112132345[[#This Row],[Records Reviewed]])," ",AA57/Table1101112132345[[#This Row],[Records Reviewed]])</f>
        <v xml:space="preserve"> </v>
      </c>
      <c r="N57" s="52" t="str">
        <f>IF(R57=0," ",IF(ISNONTEXT(Table1101112132345[[#This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IF(ISTEXT(Table1101112132345[[#This Row],[Records Reviewed]])," ",T58/Table1101112132345[[#This Row],[Records Reviewed]])</f>
        <v xml:space="preserve"> </v>
      </c>
      <c r="G58" s="8" t="str">
        <f ca="1">IF(ISTEXT(Table1101112132345[[#This Row],[Records Reviewed]])," ",U58/Table1101112132345[[#This Row],[Records Reviewed]])</f>
        <v xml:space="preserve"> </v>
      </c>
      <c r="H58" s="8" t="str">
        <f ca="1">IF(ISTEXT(Table1101112132345[[#This Row],[Records Reviewed]])," ",V58/Table1101112132345[[#This Row],[Records Reviewed]])</f>
        <v xml:space="preserve"> </v>
      </c>
      <c r="I58" s="8" t="str">
        <f ca="1">IF(ISTEXT(Table1101112132345[[#This Row],[Records Reviewed]])," ",W58/Table1101112132345[[#This Row],[Records Reviewed]])</f>
        <v xml:space="preserve"> </v>
      </c>
      <c r="J58" s="8" t="str">
        <f ca="1">IF(ISTEXT(Table1101112132345[[#This Row],[Records Reviewed]])," ",X58/Table1101112132345[[#This Row],[Records Reviewed]])</f>
        <v xml:space="preserve"> </v>
      </c>
      <c r="K58" s="8" t="str">
        <f ca="1">IF(ISTEXT(Table1101112132345[[#This Row],[Records Reviewed]])," ",Y58/Table1101112132345[[#This Row],[Records Reviewed]])</f>
        <v xml:space="preserve"> </v>
      </c>
      <c r="L58" s="8" t="str">
        <f ca="1">IF(ISTEXT(Table1101112132345[[#This Row],[Records Reviewed]])," ",Z58/Table1101112132345[[#This Row],[Records Reviewed]])</f>
        <v xml:space="preserve"> </v>
      </c>
      <c r="M58" s="24" t="str">
        <f ca="1">IF(ISTEXT(Table1101112132345[[#This Row],[Records Reviewed]])," ",AA58/Table1101112132345[[#This Row],[Records Reviewed]])</f>
        <v xml:space="preserve"> </v>
      </c>
      <c r="N58" s="52" t="str">
        <f>IF(R58=0," ",IF(ISNONTEXT(Table1101112132345[[#This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IF(ISTEXT(Table1101112132345[[#This Row],[Records Reviewed]])," ",T59/Table1101112132345[[#This Row],[Records Reviewed]])</f>
        <v xml:space="preserve"> </v>
      </c>
      <c r="G59" s="8" t="str">
        <f ca="1">IF(ISTEXT(Table1101112132345[[#This Row],[Records Reviewed]])," ",U59/Table1101112132345[[#This Row],[Records Reviewed]])</f>
        <v xml:space="preserve"> </v>
      </c>
      <c r="H59" s="8" t="str">
        <f ca="1">IF(ISTEXT(Table1101112132345[[#This Row],[Records Reviewed]])," ",V59/Table1101112132345[[#This Row],[Records Reviewed]])</f>
        <v xml:space="preserve"> </v>
      </c>
      <c r="I59" s="8" t="str">
        <f ca="1">IF(ISTEXT(Table1101112132345[[#This Row],[Records Reviewed]])," ",W59/Table1101112132345[[#This Row],[Records Reviewed]])</f>
        <v xml:space="preserve"> </v>
      </c>
      <c r="J59" s="8" t="str">
        <f ca="1">IF(ISTEXT(Table1101112132345[[#This Row],[Records Reviewed]])," ",X59/Table1101112132345[[#This Row],[Records Reviewed]])</f>
        <v xml:space="preserve"> </v>
      </c>
      <c r="K59" s="8" t="str">
        <f ca="1">IF(ISTEXT(Table1101112132345[[#This Row],[Records Reviewed]])," ",Y59/Table1101112132345[[#This Row],[Records Reviewed]])</f>
        <v xml:space="preserve"> </v>
      </c>
      <c r="L59" s="8" t="str">
        <f ca="1">IF(ISTEXT(Table1101112132345[[#This Row],[Records Reviewed]])," ",Z59/Table1101112132345[[#This Row],[Records Reviewed]])</f>
        <v xml:space="preserve"> </v>
      </c>
      <c r="M59" s="24" t="str">
        <f ca="1">IF(ISTEXT(Table1101112132345[[#This Row],[Records Reviewed]])," ",AA59/Table1101112132345[[#This Row],[Records Reviewed]])</f>
        <v xml:space="preserve"> </v>
      </c>
      <c r="N59" s="52" t="str">
        <f>IF(R59=0," ",IF(ISNONTEXT(Table1101112132345[[#This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IF(ISTEXT(Table1101112132345[[#This Row],[Records Reviewed]])," ",T60/Table1101112132345[[#This Row],[Records Reviewed]])</f>
        <v xml:space="preserve"> </v>
      </c>
      <c r="G60" s="8" t="str">
        <f ca="1">IF(ISTEXT(Table1101112132345[[#This Row],[Records Reviewed]])," ",U60/Table1101112132345[[#This Row],[Records Reviewed]])</f>
        <v xml:space="preserve"> </v>
      </c>
      <c r="H60" s="8" t="str">
        <f ca="1">IF(ISTEXT(Table1101112132345[[#This Row],[Records Reviewed]])," ",V60/Table1101112132345[[#This Row],[Records Reviewed]])</f>
        <v xml:space="preserve"> </v>
      </c>
      <c r="I60" s="8" t="str">
        <f ca="1">IF(ISTEXT(Table1101112132345[[#This Row],[Records Reviewed]])," ",W60/Table1101112132345[[#This Row],[Records Reviewed]])</f>
        <v xml:space="preserve"> </v>
      </c>
      <c r="J60" s="8" t="str">
        <f ca="1">IF(ISTEXT(Table1101112132345[[#This Row],[Records Reviewed]])," ",X60/Table1101112132345[[#This Row],[Records Reviewed]])</f>
        <v xml:space="preserve"> </v>
      </c>
      <c r="K60" s="8" t="str">
        <f ca="1">IF(ISTEXT(Table1101112132345[[#This Row],[Records Reviewed]])," ",Y60/Table1101112132345[[#This Row],[Records Reviewed]])</f>
        <v xml:space="preserve"> </v>
      </c>
      <c r="L60" s="8" t="str">
        <f ca="1">IF(ISTEXT(Table1101112132345[[#This Row],[Records Reviewed]])," ",Z60/Table1101112132345[[#This Row],[Records Reviewed]])</f>
        <v xml:space="preserve"> </v>
      </c>
      <c r="M60" s="24" t="str">
        <f ca="1">IF(ISTEXT(Table1101112132345[[#This Row],[Records Reviewed]])," ",AA60/Table1101112132345[[#This Row],[Records Reviewed]])</f>
        <v xml:space="preserve"> </v>
      </c>
      <c r="N60" s="52" t="str">
        <f>IF(R60=0," ",IF(ISNONTEXT(Table1101112132345[[#This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IF(ISTEXT(Table1101112132345[[#This Row],[Records Reviewed]])," ",T61/Table1101112132345[[#This Row],[Records Reviewed]])</f>
        <v xml:space="preserve"> </v>
      </c>
      <c r="G61" s="8" t="str">
        <f ca="1">IF(ISTEXT(Table1101112132345[[#This Row],[Records Reviewed]])," ",U61/Table1101112132345[[#This Row],[Records Reviewed]])</f>
        <v xml:space="preserve"> </v>
      </c>
      <c r="H61" s="8" t="str">
        <f ca="1">IF(ISTEXT(Table1101112132345[[#This Row],[Records Reviewed]])," ",V61/Table1101112132345[[#This Row],[Records Reviewed]])</f>
        <v xml:space="preserve"> </v>
      </c>
      <c r="I61" s="8" t="str">
        <f ca="1">IF(ISTEXT(Table1101112132345[[#This Row],[Records Reviewed]])," ",W61/Table1101112132345[[#This Row],[Records Reviewed]])</f>
        <v xml:space="preserve"> </v>
      </c>
      <c r="J61" s="8" t="str">
        <f ca="1">IF(ISTEXT(Table1101112132345[[#This Row],[Records Reviewed]])," ",X61/Table1101112132345[[#This Row],[Records Reviewed]])</f>
        <v xml:space="preserve"> </v>
      </c>
      <c r="K61" s="8" t="str">
        <f ca="1">IF(ISTEXT(Table1101112132345[[#This Row],[Records Reviewed]])," ",Y61/Table1101112132345[[#This Row],[Records Reviewed]])</f>
        <v xml:space="preserve"> </v>
      </c>
      <c r="L61" s="8" t="str">
        <f ca="1">IF(ISTEXT(Table1101112132345[[#This Row],[Records Reviewed]])," ",Z61/Table1101112132345[[#This Row],[Records Reviewed]])</f>
        <v xml:space="preserve"> </v>
      </c>
      <c r="M61" s="24" t="str">
        <f ca="1">IF(ISTEXT(Table1101112132345[[#This Row],[Records Reviewed]])," ",AA61/Table1101112132345[[#This Row],[Records Reviewed]])</f>
        <v xml:space="preserve"> </v>
      </c>
      <c r="N61" s="52" t="str">
        <f>IF(R61=0," ",IF(ISNONTEXT(Table1101112132345[[#This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IF(ISTEXT(Table1101112132345[[#This Row],[Records Reviewed]])," ",T62/Table1101112132345[[#This Row],[Records Reviewed]])</f>
        <v xml:space="preserve"> </v>
      </c>
      <c r="G62" s="8" t="str">
        <f ca="1">IF(ISTEXT(Table1101112132345[[#This Row],[Records Reviewed]])," ",U62/Table1101112132345[[#This Row],[Records Reviewed]])</f>
        <v xml:space="preserve"> </v>
      </c>
      <c r="H62" s="8" t="str">
        <f ca="1">IF(ISTEXT(Table1101112132345[[#This Row],[Records Reviewed]])," ",V62/Table1101112132345[[#This Row],[Records Reviewed]])</f>
        <v xml:space="preserve"> </v>
      </c>
      <c r="I62" s="8" t="str">
        <f ca="1">IF(ISTEXT(Table1101112132345[[#This Row],[Records Reviewed]])," ",W62/Table1101112132345[[#This Row],[Records Reviewed]])</f>
        <v xml:space="preserve"> </v>
      </c>
      <c r="J62" s="8" t="str">
        <f ca="1">IF(ISTEXT(Table1101112132345[[#This Row],[Records Reviewed]])," ",X62/Table1101112132345[[#This Row],[Records Reviewed]])</f>
        <v xml:space="preserve"> </v>
      </c>
      <c r="K62" s="8" t="str">
        <f ca="1">IF(ISTEXT(Table1101112132345[[#This Row],[Records Reviewed]])," ",Y62/Table1101112132345[[#This Row],[Records Reviewed]])</f>
        <v xml:space="preserve"> </v>
      </c>
      <c r="L62" s="8" t="str">
        <f ca="1">IF(ISTEXT(Table1101112132345[[#This Row],[Records Reviewed]])," ",Z62/Table1101112132345[[#This Row],[Records Reviewed]])</f>
        <v xml:space="preserve"> </v>
      </c>
      <c r="M62" s="24" t="str">
        <f ca="1">IF(ISTEXT(Table1101112132345[[#This Row],[Records Reviewed]])," ",AA62/Table1101112132345[[#This Row],[Records Reviewed]])</f>
        <v xml:space="preserve"> </v>
      </c>
      <c r="N62" s="52" t="str">
        <f>IF(R62=0," ",IF(ISNONTEXT(Table1101112132345[[#This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IF(ISTEXT(Table1101112132345[[#This Row],[Records Reviewed]])," ",T63/Table1101112132345[[#This Row],[Records Reviewed]])</f>
        <v xml:space="preserve"> </v>
      </c>
      <c r="G63" s="8" t="str">
        <f ca="1">IF(ISTEXT(Table1101112132345[[#This Row],[Records Reviewed]])," ",U63/Table1101112132345[[#This Row],[Records Reviewed]])</f>
        <v xml:space="preserve"> </v>
      </c>
      <c r="H63" s="8" t="str">
        <f ca="1">IF(ISTEXT(Table1101112132345[[#This Row],[Records Reviewed]])," ",V63/Table1101112132345[[#This Row],[Records Reviewed]])</f>
        <v xml:space="preserve"> </v>
      </c>
      <c r="I63" s="8" t="str">
        <f ca="1">IF(ISTEXT(Table1101112132345[[#This Row],[Records Reviewed]])," ",W63/Table1101112132345[[#This Row],[Records Reviewed]])</f>
        <v xml:space="preserve"> </v>
      </c>
      <c r="J63" s="8" t="str">
        <f ca="1">IF(ISTEXT(Table1101112132345[[#This Row],[Records Reviewed]])," ",X63/Table1101112132345[[#This Row],[Records Reviewed]])</f>
        <v xml:space="preserve"> </v>
      </c>
      <c r="K63" s="8" t="str">
        <f ca="1">IF(ISTEXT(Table1101112132345[[#This Row],[Records Reviewed]])," ",Y63/Table1101112132345[[#This Row],[Records Reviewed]])</f>
        <v xml:space="preserve"> </v>
      </c>
      <c r="L63" s="8" t="str">
        <f ca="1">IF(ISTEXT(Table1101112132345[[#This Row],[Records Reviewed]])," ",Z63/Table1101112132345[[#This Row],[Records Reviewed]])</f>
        <v xml:space="preserve"> </v>
      </c>
      <c r="M63" s="24" t="str">
        <f ca="1">IF(ISTEXT(Table1101112132345[[#This Row],[Records Reviewed]])," ",AA63/Table1101112132345[[#This Row],[Records Reviewed]])</f>
        <v xml:space="preserve"> </v>
      </c>
      <c r="N63" s="52" t="str">
        <f>IF(R63=0," ",IF(ISNONTEXT(Table1101112132345[[#This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IF(ISTEXT(Table1101112132345[[#This Row],[Records Reviewed]])," ",T64/Table1101112132345[[#This Row],[Records Reviewed]])</f>
        <v xml:space="preserve"> </v>
      </c>
      <c r="G64" s="8" t="str">
        <f ca="1">IF(ISTEXT(Table1101112132345[[#This Row],[Records Reviewed]])," ",U64/Table1101112132345[[#This Row],[Records Reviewed]])</f>
        <v xml:space="preserve"> </v>
      </c>
      <c r="H64" s="8" t="str">
        <f ca="1">IF(ISTEXT(Table1101112132345[[#This Row],[Records Reviewed]])," ",V64/Table1101112132345[[#This Row],[Records Reviewed]])</f>
        <v xml:space="preserve"> </v>
      </c>
      <c r="I64" s="8" t="str">
        <f ca="1">IF(ISTEXT(Table1101112132345[[#This Row],[Records Reviewed]])," ",W64/Table1101112132345[[#This Row],[Records Reviewed]])</f>
        <v xml:space="preserve"> </v>
      </c>
      <c r="J64" s="8" t="str">
        <f ca="1">IF(ISTEXT(Table1101112132345[[#This Row],[Records Reviewed]])," ",X64/Table1101112132345[[#This Row],[Records Reviewed]])</f>
        <v xml:space="preserve"> </v>
      </c>
      <c r="K64" s="8" t="str">
        <f ca="1">IF(ISTEXT(Table1101112132345[[#This Row],[Records Reviewed]])," ",Y64/Table1101112132345[[#This Row],[Records Reviewed]])</f>
        <v xml:space="preserve"> </v>
      </c>
      <c r="L64" s="8" t="str">
        <f ca="1">IF(ISTEXT(Table1101112132345[[#This Row],[Records Reviewed]])," ",Z64/Table1101112132345[[#This Row],[Records Reviewed]])</f>
        <v xml:space="preserve"> </v>
      </c>
      <c r="M64" s="24" t="str">
        <f ca="1">IF(ISTEXT(Table1101112132345[[#This Row],[Records Reviewed]])," ",AA64/Table1101112132345[[#This Row],[Records Reviewed]])</f>
        <v xml:space="preserve"> </v>
      </c>
      <c r="N64" s="52" t="str">
        <f>IF(R64=0," ",IF(ISNONTEXT(Table1101112132345[[#This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IF(ISTEXT(Table1101112132345[[#This Row],[Records Reviewed]])," ",T65/Table1101112132345[[#This Row],[Records Reviewed]])</f>
        <v xml:space="preserve"> </v>
      </c>
      <c r="G65" s="8" t="str">
        <f ca="1">IF(ISTEXT(Table1101112132345[[#This Row],[Records Reviewed]])," ",U65/Table1101112132345[[#This Row],[Records Reviewed]])</f>
        <v xml:space="preserve"> </v>
      </c>
      <c r="H65" s="8" t="str">
        <f ca="1">IF(ISTEXT(Table1101112132345[[#This Row],[Records Reviewed]])," ",V65/Table1101112132345[[#This Row],[Records Reviewed]])</f>
        <v xml:space="preserve"> </v>
      </c>
      <c r="I65" s="8" t="str">
        <f ca="1">IF(ISTEXT(Table1101112132345[[#This Row],[Records Reviewed]])," ",W65/Table1101112132345[[#This Row],[Records Reviewed]])</f>
        <v xml:space="preserve"> </v>
      </c>
      <c r="J65" s="8" t="str">
        <f ca="1">IF(ISTEXT(Table1101112132345[[#This Row],[Records Reviewed]])," ",X65/Table1101112132345[[#This Row],[Records Reviewed]])</f>
        <v xml:space="preserve"> </v>
      </c>
      <c r="K65" s="8" t="str">
        <f ca="1">IF(ISTEXT(Table1101112132345[[#This Row],[Records Reviewed]])," ",Y65/Table1101112132345[[#This Row],[Records Reviewed]])</f>
        <v xml:space="preserve"> </v>
      </c>
      <c r="L65" s="8" t="str">
        <f ca="1">IF(ISTEXT(Table1101112132345[[#This Row],[Records Reviewed]])," ",Z65/Table1101112132345[[#This Row],[Records Reviewed]])</f>
        <v xml:space="preserve"> </v>
      </c>
      <c r="M65" s="24" t="str">
        <f ca="1">IF(ISTEXT(Table1101112132345[[#This Row],[Records Reviewed]])," ",AA65/Table1101112132345[[#This Row],[Records Reviewed]])</f>
        <v xml:space="preserve"> </v>
      </c>
      <c r="N65" s="52" t="str">
        <f>IF(R65=0," ",IF(ISNONTEXT(Table1101112132345[[#This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IF(ISTEXT(Table1101112132345[[#This Row],[Records Reviewed]])," ",T66/Table1101112132345[[#This Row],[Records Reviewed]])</f>
        <v xml:space="preserve"> </v>
      </c>
      <c r="G66" s="8" t="str">
        <f ca="1">IF(ISTEXT(Table1101112132345[[#This Row],[Records Reviewed]])," ",U66/Table1101112132345[[#This Row],[Records Reviewed]])</f>
        <v xml:space="preserve"> </v>
      </c>
      <c r="H66" s="8" t="str">
        <f ca="1">IF(ISTEXT(Table1101112132345[[#This Row],[Records Reviewed]])," ",V66/Table1101112132345[[#This Row],[Records Reviewed]])</f>
        <v xml:space="preserve"> </v>
      </c>
      <c r="I66" s="8" t="str">
        <f ca="1">IF(ISTEXT(Table1101112132345[[#This Row],[Records Reviewed]])," ",W66/Table1101112132345[[#This Row],[Records Reviewed]])</f>
        <v xml:space="preserve"> </v>
      </c>
      <c r="J66" s="8" t="str">
        <f ca="1">IF(ISTEXT(Table1101112132345[[#This Row],[Records Reviewed]])," ",X66/Table1101112132345[[#This Row],[Records Reviewed]])</f>
        <v xml:space="preserve"> </v>
      </c>
      <c r="K66" s="8" t="str">
        <f ca="1">IF(ISTEXT(Table1101112132345[[#This Row],[Records Reviewed]])," ",Y66/Table1101112132345[[#This Row],[Records Reviewed]])</f>
        <v xml:space="preserve"> </v>
      </c>
      <c r="L66" s="8" t="str">
        <f ca="1">IF(ISTEXT(Table1101112132345[[#This Row],[Records Reviewed]])," ",Z66/Table1101112132345[[#This Row],[Records Reviewed]])</f>
        <v xml:space="preserve"> </v>
      </c>
      <c r="M66" s="24" t="str">
        <f ca="1">IF(ISTEXT(Table1101112132345[[#This Row],[Records Reviewed]])," ",AA66/Table1101112132345[[#This Row],[Records Reviewed]])</f>
        <v xml:space="preserve"> </v>
      </c>
      <c r="N66" s="52" t="str">
        <f>IF(R66=0," ",IF(ISNONTEXT(Table1101112132345[[#This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IF(ISTEXT(Table1101112132345[[#This Row],[Records Reviewed]])," ",T67/Table1101112132345[[#This Row],[Records Reviewed]])</f>
        <v xml:space="preserve"> </v>
      </c>
      <c r="G67" s="8" t="str">
        <f ca="1">IF(ISTEXT(Table1101112132345[[#This Row],[Records Reviewed]])," ",U67/Table1101112132345[[#This Row],[Records Reviewed]])</f>
        <v xml:space="preserve"> </v>
      </c>
      <c r="H67" s="8" t="str">
        <f ca="1">IF(ISTEXT(Table1101112132345[[#This Row],[Records Reviewed]])," ",V67/Table1101112132345[[#This Row],[Records Reviewed]])</f>
        <v xml:space="preserve"> </v>
      </c>
      <c r="I67" s="8" t="str">
        <f ca="1">IF(ISTEXT(Table1101112132345[[#This Row],[Records Reviewed]])," ",W67/Table1101112132345[[#This Row],[Records Reviewed]])</f>
        <v xml:space="preserve"> </v>
      </c>
      <c r="J67" s="8" t="str">
        <f ca="1">IF(ISTEXT(Table1101112132345[[#This Row],[Records Reviewed]])," ",X67/Table1101112132345[[#This Row],[Records Reviewed]])</f>
        <v xml:space="preserve"> </v>
      </c>
      <c r="K67" s="8" t="str">
        <f ca="1">IF(ISTEXT(Table1101112132345[[#This Row],[Records Reviewed]])," ",Y67/Table1101112132345[[#This Row],[Records Reviewed]])</f>
        <v xml:space="preserve"> </v>
      </c>
      <c r="L67" s="8" t="str">
        <f ca="1">IF(ISTEXT(Table1101112132345[[#This Row],[Records Reviewed]])," ",Z67/Table1101112132345[[#This Row],[Records Reviewed]])</f>
        <v xml:space="preserve"> </v>
      </c>
      <c r="M67" s="24" t="str">
        <f ca="1">IF(ISTEXT(Table1101112132345[[#This Row],[Records Reviewed]])," ",AA67/Table1101112132345[[#This Row],[Records Reviewed]])</f>
        <v xml:space="preserve"> </v>
      </c>
      <c r="N67" s="52" t="str">
        <f>IF(R67=0," ",IF(ISNONTEXT(Table1101112132345[[#This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IF(ISTEXT(Table1101112132345[[#This Row],[Records Reviewed]])," ",T68/Table1101112132345[[#This Row],[Records Reviewed]])</f>
        <v xml:space="preserve"> </v>
      </c>
      <c r="G68" s="8" t="str">
        <f ca="1">IF(ISTEXT(Table1101112132345[[#This Row],[Records Reviewed]])," ",U68/Table1101112132345[[#This Row],[Records Reviewed]])</f>
        <v xml:space="preserve"> </v>
      </c>
      <c r="H68" s="8" t="str">
        <f ca="1">IF(ISTEXT(Table1101112132345[[#This Row],[Records Reviewed]])," ",V68/Table1101112132345[[#This Row],[Records Reviewed]])</f>
        <v xml:space="preserve"> </v>
      </c>
      <c r="I68" s="8" t="str">
        <f ca="1">IF(ISTEXT(Table1101112132345[[#This Row],[Records Reviewed]])," ",W68/Table1101112132345[[#This Row],[Records Reviewed]])</f>
        <v xml:space="preserve"> </v>
      </c>
      <c r="J68" s="8" t="str">
        <f ca="1">IF(ISTEXT(Table1101112132345[[#This Row],[Records Reviewed]])," ",X68/Table1101112132345[[#This Row],[Records Reviewed]])</f>
        <v xml:space="preserve"> </v>
      </c>
      <c r="K68" s="8" t="str">
        <f ca="1">IF(ISTEXT(Table1101112132345[[#This Row],[Records Reviewed]])," ",Y68/Table1101112132345[[#This Row],[Records Reviewed]])</f>
        <v xml:space="preserve"> </v>
      </c>
      <c r="L68" s="8" t="str">
        <f ca="1">IF(ISTEXT(Table1101112132345[[#This Row],[Records Reviewed]])," ",Z68/Table1101112132345[[#This Row],[Records Reviewed]])</f>
        <v xml:space="preserve"> </v>
      </c>
      <c r="M68" s="24" t="str">
        <f ca="1">IF(ISTEXT(Table1101112132345[[#This Row],[Records Reviewed]])," ",AA68/Table1101112132345[[#This Row],[Records Reviewed]])</f>
        <v xml:space="preserve"> </v>
      </c>
      <c r="N68" s="52" t="str">
        <f>IF(R68=0," ",IF(ISNONTEXT(Table1101112132345[[#This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IF(ISTEXT(Table1101112132345[[#This Row],[Records Reviewed]])," ",T69/Table1101112132345[[#This Row],[Records Reviewed]])</f>
        <v xml:space="preserve"> </v>
      </c>
      <c r="G69" s="8" t="str">
        <f ca="1">IF(ISTEXT(Table1101112132345[[#This Row],[Records Reviewed]])," ",U69/Table1101112132345[[#This Row],[Records Reviewed]])</f>
        <v xml:space="preserve"> </v>
      </c>
      <c r="H69" s="8" t="str">
        <f ca="1">IF(ISTEXT(Table1101112132345[[#This Row],[Records Reviewed]])," ",V69/Table1101112132345[[#This Row],[Records Reviewed]])</f>
        <v xml:space="preserve"> </v>
      </c>
      <c r="I69" s="8" t="str">
        <f ca="1">IF(ISTEXT(Table1101112132345[[#This Row],[Records Reviewed]])," ",W69/Table1101112132345[[#This Row],[Records Reviewed]])</f>
        <v xml:space="preserve"> </v>
      </c>
      <c r="J69" s="8" t="str">
        <f ca="1">IF(ISTEXT(Table1101112132345[[#This Row],[Records Reviewed]])," ",X69/Table1101112132345[[#This Row],[Records Reviewed]])</f>
        <v xml:space="preserve"> </v>
      </c>
      <c r="K69" s="8" t="str">
        <f ca="1">IF(ISTEXT(Table1101112132345[[#This Row],[Records Reviewed]])," ",Y69/Table1101112132345[[#This Row],[Records Reviewed]])</f>
        <v xml:space="preserve"> </v>
      </c>
      <c r="L69" s="8" t="str">
        <f ca="1">IF(ISTEXT(Table1101112132345[[#This Row],[Records Reviewed]])," ",Z69/Table1101112132345[[#This Row],[Records Reviewed]])</f>
        <v xml:space="preserve"> </v>
      </c>
      <c r="M69" s="24" t="str">
        <f ca="1">IF(ISTEXT(Table1101112132345[[#This Row],[Records Reviewed]])," ",AA69/Table1101112132345[[#This Row],[Records Reviewed]])</f>
        <v xml:space="preserve"> </v>
      </c>
      <c r="N69" s="52" t="str">
        <f>IF(R69=0," ",IF(ISNONTEXT(Table1101112132345[[#This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IF(ISTEXT(Table1101112132345[[#This Row],[Records Reviewed]])," ",T70/Table1101112132345[[#This Row],[Records Reviewed]])</f>
        <v xml:space="preserve"> </v>
      </c>
      <c r="G70" s="8" t="str">
        <f ca="1">IF(ISTEXT(Table1101112132345[[#This Row],[Records Reviewed]])," ",U70/Table1101112132345[[#This Row],[Records Reviewed]])</f>
        <v xml:space="preserve"> </v>
      </c>
      <c r="H70" s="8" t="str">
        <f ca="1">IF(ISTEXT(Table1101112132345[[#This Row],[Records Reviewed]])," ",V70/Table1101112132345[[#This Row],[Records Reviewed]])</f>
        <v xml:space="preserve"> </v>
      </c>
      <c r="I70" s="8" t="str">
        <f ca="1">IF(ISTEXT(Table1101112132345[[#This Row],[Records Reviewed]])," ",W70/Table1101112132345[[#This Row],[Records Reviewed]])</f>
        <v xml:space="preserve"> </v>
      </c>
      <c r="J70" s="8" t="str">
        <f ca="1">IF(ISTEXT(Table1101112132345[[#This Row],[Records Reviewed]])," ",X70/Table1101112132345[[#This Row],[Records Reviewed]])</f>
        <v xml:space="preserve"> </v>
      </c>
      <c r="K70" s="8" t="str">
        <f ca="1">IF(ISTEXT(Table1101112132345[[#This Row],[Records Reviewed]])," ",Y70/Table1101112132345[[#This Row],[Records Reviewed]])</f>
        <v xml:space="preserve"> </v>
      </c>
      <c r="L70" s="8" t="str">
        <f ca="1">IF(ISTEXT(Table1101112132345[[#This Row],[Records Reviewed]])," ",Z70/Table1101112132345[[#This Row],[Records Reviewed]])</f>
        <v xml:space="preserve"> </v>
      </c>
      <c r="M70" s="24" t="str">
        <f ca="1">IF(ISTEXT(Table1101112132345[[#This Row],[Records Reviewed]])," ",AA70/Table1101112132345[[#This Row],[Records Reviewed]])</f>
        <v xml:space="preserve"> </v>
      </c>
      <c r="N70" s="52" t="str">
        <f>IF(R70=0," ",IF(ISNONTEXT(Table1101112132345[[#This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IF(ISTEXT(Table1101112132345[[#This Row],[Records Reviewed]])," ",T71/Table1101112132345[[#This Row],[Records Reviewed]])</f>
        <v xml:space="preserve"> </v>
      </c>
      <c r="G71" s="8" t="str">
        <f ca="1">IF(ISTEXT(Table1101112132345[[#This Row],[Records Reviewed]])," ",U71/Table1101112132345[[#This Row],[Records Reviewed]])</f>
        <v xml:space="preserve"> </v>
      </c>
      <c r="H71" s="8" t="str">
        <f ca="1">IF(ISTEXT(Table1101112132345[[#This Row],[Records Reviewed]])," ",V71/Table1101112132345[[#This Row],[Records Reviewed]])</f>
        <v xml:space="preserve"> </v>
      </c>
      <c r="I71" s="8" t="str">
        <f ca="1">IF(ISTEXT(Table1101112132345[[#This Row],[Records Reviewed]])," ",W71/Table1101112132345[[#This Row],[Records Reviewed]])</f>
        <v xml:space="preserve"> </v>
      </c>
      <c r="J71" s="8" t="str">
        <f ca="1">IF(ISTEXT(Table1101112132345[[#This Row],[Records Reviewed]])," ",X71/Table1101112132345[[#This Row],[Records Reviewed]])</f>
        <v xml:space="preserve"> </v>
      </c>
      <c r="K71" s="8" t="str">
        <f ca="1">IF(ISTEXT(Table1101112132345[[#This Row],[Records Reviewed]])," ",Y71/Table1101112132345[[#This Row],[Records Reviewed]])</f>
        <v xml:space="preserve"> </v>
      </c>
      <c r="L71" s="8" t="str">
        <f ca="1">IF(ISTEXT(Table1101112132345[[#This Row],[Records Reviewed]])," ",Z71/Table1101112132345[[#This Row],[Records Reviewed]])</f>
        <v xml:space="preserve"> </v>
      </c>
      <c r="M71" s="24" t="str">
        <f ca="1">IF(ISTEXT(Table1101112132345[[#This Row],[Records Reviewed]])," ",AA71/Table1101112132345[[#This Row],[Records Reviewed]])</f>
        <v xml:space="preserve"> </v>
      </c>
      <c r="N71" s="52" t="str">
        <f>IF(R71=0," ",IF(ISNONTEXT(Table1101112132345[[#This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IF(ISTEXT(Table1101112132345[[#This Row],[Records Reviewed]])," ",T72/Table1101112132345[[#This Row],[Records Reviewed]])</f>
        <v xml:space="preserve"> </v>
      </c>
      <c r="G72" s="8" t="str">
        <f ca="1">IF(ISTEXT(Table1101112132345[[#This Row],[Records Reviewed]])," ",U72/Table1101112132345[[#This Row],[Records Reviewed]])</f>
        <v xml:space="preserve"> </v>
      </c>
      <c r="H72" s="8" t="str">
        <f ca="1">IF(ISTEXT(Table1101112132345[[#This Row],[Records Reviewed]])," ",V72/Table1101112132345[[#This Row],[Records Reviewed]])</f>
        <v xml:space="preserve"> </v>
      </c>
      <c r="I72" s="8" t="str">
        <f ca="1">IF(ISTEXT(Table1101112132345[[#This Row],[Records Reviewed]])," ",W72/Table1101112132345[[#This Row],[Records Reviewed]])</f>
        <v xml:space="preserve"> </v>
      </c>
      <c r="J72" s="8" t="str">
        <f ca="1">IF(ISTEXT(Table1101112132345[[#This Row],[Records Reviewed]])," ",X72/Table1101112132345[[#This Row],[Records Reviewed]])</f>
        <v xml:space="preserve"> </v>
      </c>
      <c r="K72" s="8" t="str">
        <f ca="1">IF(ISTEXT(Table1101112132345[[#This Row],[Records Reviewed]])," ",Y72/Table1101112132345[[#This Row],[Records Reviewed]])</f>
        <v xml:space="preserve"> </v>
      </c>
      <c r="L72" s="8" t="str">
        <f ca="1">IF(ISTEXT(Table1101112132345[[#This Row],[Records Reviewed]])," ",Z72/Table1101112132345[[#This Row],[Records Reviewed]])</f>
        <v xml:space="preserve"> </v>
      </c>
      <c r="M72" s="24" t="str">
        <f ca="1">IF(ISTEXT(Table1101112132345[[#This Row],[Records Reviewed]])," ",AA72/Table1101112132345[[#This Row],[Records Reviewed]])</f>
        <v xml:space="preserve"> </v>
      </c>
      <c r="N72" s="52" t="str">
        <f>IF(R72=0," ",IF(ISNONTEXT(Table1101112132345[[#This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IF(ISTEXT(Table1101112132345[[#This Row],[Records Reviewed]])," ",T73/Table1101112132345[[#This Row],[Records Reviewed]])</f>
        <v xml:space="preserve"> </v>
      </c>
      <c r="G73" s="8" t="str">
        <f ca="1">IF(ISTEXT(Table1101112132345[[#This Row],[Records Reviewed]])," ",U73/Table1101112132345[[#This Row],[Records Reviewed]])</f>
        <v xml:space="preserve"> </v>
      </c>
      <c r="H73" s="8" t="str">
        <f ca="1">IF(ISTEXT(Table1101112132345[[#This Row],[Records Reviewed]])," ",V73/Table1101112132345[[#This Row],[Records Reviewed]])</f>
        <v xml:space="preserve"> </v>
      </c>
      <c r="I73" s="8" t="str">
        <f ca="1">IF(ISTEXT(Table1101112132345[[#This Row],[Records Reviewed]])," ",W73/Table1101112132345[[#This Row],[Records Reviewed]])</f>
        <v xml:space="preserve"> </v>
      </c>
      <c r="J73" s="8" t="str">
        <f ca="1">IF(ISTEXT(Table1101112132345[[#This Row],[Records Reviewed]])," ",X73/Table1101112132345[[#This Row],[Records Reviewed]])</f>
        <v xml:space="preserve"> </v>
      </c>
      <c r="K73" s="8" t="str">
        <f ca="1">IF(ISTEXT(Table1101112132345[[#This Row],[Records Reviewed]])," ",Y73/Table1101112132345[[#This Row],[Records Reviewed]])</f>
        <v xml:space="preserve"> </v>
      </c>
      <c r="L73" s="8" t="str">
        <f ca="1">IF(ISTEXT(Table1101112132345[[#This Row],[Records Reviewed]])," ",Z73/Table1101112132345[[#This Row],[Records Reviewed]])</f>
        <v xml:space="preserve"> </v>
      </c>
      <c r="M73" s="24" t="str">
        <f ca="1">IF(ISTEXT(Table1101112132345[[#This Row],[Records Reviewed]])," ",AA73/Table1101112132345[[#This Row],[Records Reviewed]])</f>
        <v xml:space="preserve"> </v>
      </c>
      <c r="N73" s="52" t="str">
        <f>IF(R73=0," ",IF(ISNONTEXT(Table1101112132345[[#This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IF(ISTEXT(Table1101112132345[[#This Row],[Records Reviewed]])," ",T74/Table1101112132345[[#This Row],[Records Reviewed]])</f>
        <v xml:space="preserve"> </v>
      </c>
      <c r="G74" s="8" t="str">
        <f ca="1">IF(ISTEXT(Table1101112132345[[#This Row],[Records Reviewed]])," ",U74/Table1101112132345[[#This Row],[Records Reviewed]])</f>
        <v xml:space="preserve"> </v>
      </c>
      <c r="H74" s="8" t="str">
        <f ca="1">IF(ISTEXT(Table1101112132345[[#This Row],[Records Reviewed]])," ",V74/Table1101112132345[[#This Row],[Records Reviewed]])</f>
        <v xml:space="preserve"> </v>
      </c>
      <c r="I74" s="8" t="str">
        <f ca="1">IF(ISTEXT(Table1101112132345[[#This Row],[Records Reviewed]])," ",W74/Table1101112132345[[#This Row],[Records Reviewed]])</f>
        <v xml:space="preserve"> </v>
      </c>
      <c r="J74" s="8" t="str">
        <f ca="1">IF(ISTEXT(Table1101112132345[[#This Row],[Records Reviewed]])," ",X74/Table1101112132345[[#This Row],[Records Reviewed]])</f>
        <v xml:space="preserve"> </v>
      </c>
      <c r="K74" s="8" t="str">
        <f ca="1">IF(ISTEXT(Table1101112132345[[#This Row],[Records Reviewed]])," ",Y74/Table1101112132345[[#This Row],[Records Reviewed]])</f>
        <v xml:space="preserve"> </v>
      </c>
      <c r="L74" s="8" t="str">
        <f ca="1">IF(ISTEXT(Table1101112132345[[#This Row],[Records Reviewed]])," ",Z74/Table1101112132345[[#This Row],[Records Reviewed]])</f>
        <v xml:space="preserve"> </v>
      </c>
      <c r="M74" s="24" t="str">
        <f ca="1">IF(ISTEXT(Table1101112132345[[#This Row],[Records Reviewed]])," ",AA74/Table1101112132345[[#This Row],[Records Reviewed]])</f>
        <v xml:space="preserve"> </v>
      </c>
      <c r="N74" s="52" t="str">
        <f>IF(R74=0," ",IF(ISNONTEXT(Table1101112132345[[#This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IF(ISTEXT(Table1101112132345[[#This Row],[Records Reviewed]])," ",T75/Table1101112132345[[#This Row],[Records Reviewed]])</f>
        <v xml:space="preserve"> </v>
      </c>
      <c r="G75" s="8" t="str">
        <f ca="1">IF(ISTEXT(Table1101112132345[[#This Row],[Records Reviewed]])," ",U75/Table1101112132345[[#This Row],[Records Reviewed]])</f>
        <v xml:space="preserve"> </v>
      </c>
      <c r="H75" s="8" t="str">
        <f ca="1">IF(ISTEXT(Table1101112132345[[#This Row],[Records Reviewed]])," ",V75/Table1101112132345[[#This Row],[Records Reviewed]])</f>
        <v xml:space="preserve"> </v>
      </c>
      <c r="I75" s="8" t="str">
        <f ca="1">IF(ISTEXT(Table1101112132345[[#This Row],[Records Reviewed]])," ",W75/Table1101112132345[[#This Row],[Records Reviewed]])</f>
        <v xml:space="preserve"> </v>
      </c>
      <c r="J75" s="8" t="str">
        <f ca="1">IF(ISTEXT(Table1101112132345[[#This Row],[Records Reviewed]])," ",X75/Table1101112132345[[#This Row],[Records Reviewed]])</f>
        <v xml:space="preserve"> </v>
      </c>
      <c r="K75" s="8" t="str">
        <f ca="1">IF(ISTEXT(Table1101112132345[[#This Row],[Records Reviewed]])," ",Y75/Table1101112132345[[#This Row],[Records Reviewed]])</f>
        <v xml:space="preserve"> </v>
      </c>
      <c r="L75" s="8" t="str">
        <f ca="1">IF(ISTEXT(Table1101112132345[[#This Row],[Records Reviewed]])," ",Z75/Table1101112132345[[#This Row],[Records Reviewed]])</f>
        <v xml:space="preserve"> </v>
      </c>
      <c r="M75" s="24" t="str">
        <f ca="1">IF(ISTEXT(Table1101112132345[[#This Row],[Records Reviewed]])," ",AA75/Table1101112132345[[#This Row],[Records Reviewed]])</f>
        <v xml:space="preserve"> </v>
      </c>
      <c r="N75" s="52" t="str">
        <f>IF(R75=0," ",IF(ISNONTEXT(Table1101112132345[[#This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IF(ISTEXT(Table1101112132345[[#This Row],[Records Reviewed]])," ",T76/Table1101112132345[[#This Row],[Records Reviewed]])</f>
        <v xml:space="preserve"> </v>
      </c>
      <c r="G76" s="8" t="str">
        <f ca="1">IF(ISTEXT(Table1101112132345[[#This Row],[Records Reviewed]])," ",U76/Table1101112132345[[#This Row],[Records Reviewed]])</f>
        <v xml:space="preserve"> </v>
      </c>
      <c r="H76" s="8" t="str">
        <f ca="1">IF(ISTEXT(Table1101112132345[[#This Row],[Records Reviewed]])," ",V76/Table1101112132345[[#This Row],[Records Reviewed]])</f>
        <v xml:space="preserve"> </v>
      </c>
      <c r="I76" s="8" t="str">
        <f ca="1">IF(ISTEXT(Table1101112132345[[#This Row],[Records Reviewed]])," ",W76/Table1101112132345[[#This Row],[Records Reviewed]])</f>
        <v xml:space="preserve"> </v>
      </c>
      <c r="J76" s="8" t="str">
        <f ca="1">IF(ISTEXT(Table1101112132345[[#This Row],[Records Reviewed]])," ",X76/Table1101112132345[[#This Row],[Records Reviewed]])</f>
        <v xml:space="preserve"> </v>
      </c>
      <c r="K76" s="8" t="str">
        <f ca="1">IF(ISTEXT(Table1101112132345[[#This Row],[Records Reviewed]])," ",Y76/Table1101112132345[[#This Row],[Records Reviewed]])</f>
        <v xml:space="preserve"> </v>
      </c>
      <c r="L76" s="8" t="str">
        <f ca="1">IF(ISTEXT(Table1101112132345[[#This Row],[Records Reviewed]])," ",Z76/Table1101112132345[[#This Row],[Records Reviewed]])</f>
        <v xml:space="preserve"> </v>
      </c>
      <c r="M76" s="24" t="str">
        <f ca="1">IF(ISTEXT(Table1101112132345[[#This Row],[Records Reviewed]])," ",AA76/Table1101112132345[[#This Row],[Records Reviewed]])</f>
        <v xml:space="preserve"> </v>
      </c>
      <c r="N76" s="52" t="str">
        <f>IF(R76=0," ",IF(ISNONTEXT(Table1101112132345[[#This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IF(ISTEXT(Table1101112132345[[#This Row],[Records Reviewed]])," ",T77/Table1101112132345[[#This Row],[Records Reviewed]])</f>
        <v xml:space="preserve"> </v>
      </c>
      <c r="G77" s="8" t="str">
        <f ca="1">IF(ISTEXT(Table1101112132345[[#This Row],[Records Reviewed]])," ",U77/Table1101112132345[[#This Row],[Records Reviewed]])</f>
        <v xml:space="preserve"> </v>
      </c>
      <c r="H77" s="8" t="str">
        <f ca="1">IF(ISTEXT(Table1101112132345[[#This Row],[Records Reviewed]])," ",V77/Table1101112132345[[#This Row],[Records Reviewed]])</f>
        <v xml:space="preserve"> </v>
      </c>
      <c r="I77" s="8" t="str">
        <f ca="1">IF(ISTEXT(Table1101112132345[[#This Row],[Records Reviewed]])," ",W77/Table1101112132345[[#This Row],[Records Reviewed]])</f>
        <v xml:space="preserve"> </v>
      </c>
      <c r="J77" s="8" t="str">
        <f ca="1">IF(ISTEXT(Table1101112132345[[#This Row],[Records Reviewed]])," ",X77/Table1101112132345[[#This Row],[Records Reviewed]])</f>
        <v xml:space="preserve"> </v>
      </c>
      <c r="K77" s="8" t="str">
        <f ca="1">IF(ISTEXT(Table1101112132345[[#This Row],[Records Reviewed]])," ",Y77/Table1101112132345[[#This Row],[Records Reviewed]])</f>
        <v xml:space="preserve"> </v>
      </c>
      <c r="L77" s="8" t="str">
        <f ca="1">IF(ISTEXT(Table1101112132345[[#This Row],[Records Reviewed]])," ",Z77/Table1101112132345[[#This Row],[Records Reviewed]])</f>
        <v xml:space="preserve"> </v>
      </c>
      <c r="M77" s="24" t="str">
        <f ca="1">IF(ISTEXT(Table1101112132345[[#This Row],[Records Reviewed]])," ",AA77/Table1101112132345[[#This Row],[Records Reviewed]])</f>
        <v xml:space="preserve"> </v>
      </c>
      <c r="N77" s="52" t="str">
        <f>IF(R77=0," ",IF(ISNONTEXT(Table1101112132345[[#This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IF(ISTEXT(Table1101112132345[[#This Row],[Records Reviewed]])," ",T78/Table1101112132345[[#This Row],[Records Reviewed]])</f>
        <v xml:space="preserve"> </v>
      </c>
      <c r="G78" s="8" t="str">
        <f ca="1">IF(ISTEXT(Table1101112132345[[#This Row],[Records Reviewed]])," ",U78/Table1101112132345[[#This Row],[Records Reviewed]])</f>
        <v xml:space="preserve"> </v>
      </c>
      <c r="H78" s="8" t="str">
        <f ca="1">IF(ISTEXT(Table1101112132345[[#This Row],[Records Reviewed]])," ",V78/Table1101112132345[[#This Row],[Records Reviewed]])</f>
        <v xml:space="preserve"> </v>
      </c>
      <c r="I78" s="8" t="str">
        <f ca="1">IF(ISTEXT(Table1101112132345[[#This Row],[Records Reviewed]])," ",W78/Table1101112132345[[#This Row],[Records Reviewed]])</f>
        <v xml:space="preserve"> </v>
      </c>
      <c r="J78" s="8" t="str">
        <f ca="1">IF(ISTEXT(Table1101112132345[[#This Row],[Records Reviewed]])," ",X78/Table1101112132345[[#This Row],[Records Reviewed]])</f>
        <v xml:space="preserve"> </v>
      </c>
      <c r="K78" s="8" t="str">
        <f ca="1">IF(ISTEXT(Table1101112132345[[#This Row],[Records Reviewed]])," ",Y78/Table1101112132345[[#This Row],[Records Reviewed]])</f>
        <v xml:space="preserve"> </v>
      </c>
      <c r="L78" s="8" t="str">
        <f ca="1">IF(ISTEXT(Table1101112132345[[#This Row],[Records Reviewed]])," ",Z78/Table1101112132345[[#This Row],[Records Reviewed]])</f>
        <v xml:space="preserve"> </v>
      </c>
      <c r="M78" s="24" t="str">
        <f ca="1">IF(ISTEXT(Table1101112132345[[#This Row],[Records Reviewed]])," ",AA78/Table1101112132345[[#This Row],[Records Reviewed]])</f>
        <v xml:space="preserve"> </v>
      </c>
      <c r="N78" s="52" t="str">
        <f>IF(R78=0," ",IF(ISNONTEXT(Table1101112132345[[#This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IF(ISTEXT(Table1101112132345[[#This Row],[Records Reviewed]])," ",T79/Table1101112132345[[#This Row],[Records Reviewed]])</f>
        <v xml:space="preserve"> </v>
      </c>
      <c r="G79" s="8" t="str">
        <f ca="1">IF(ISTEXT(Table1101112132345[[#This Row],[Records Reviewed]])," ",U79/Table1101112132345[[#This Row],[Records Reviewed]])</f>
        <v xml:space="preserve"> </v>
      </c>
      <c r="H79" s="8" t="str">
        <f ca="1">IF(ISTEXT(Table1101112132345[[#This Row],[Records Reviewed]])," ",V79/Table1101112132345[[#This Row],[Records Reviewed]])</f>
        <v xml:space="preserve"> </v>
      </c>
      <c r="I79" s="8" t="str">
        <f ca="1">IF(ISTEXT(Table1101112132345[[#This Row],[Records Reviewed]])," ",W79/Table1101112132345[[#This Row],[Records Reviewed]])</f>
        <v xml:space="preserve"> </v>
      </c>
      <c r="J79" s="8" t="str">
        <f ca="1">IF(ISTEXT(Table1101112132345[[#This Row],[Records Reviewed]])," ",X79/Table1101112132345[[#This Row],[Records Reviewed]])</f>
        <v xml:space="preserve"> </v>
      </c>
      <c r="K79" s="8" t="str">
        <f ca="1">IF(ISTEXT(Table1101112132345[[#This Row],[Records Reviewed]])," ",Y79/Table1101112132345[[#This Row],[Records Reviewed]])</f>
        <v xml:space="preserve"> </v>
      </c>
      <c r="L79" s="8" t="str">
        <f ca="1">IF(ISTEXT(Table1101112132345[[#This Row],[Records Reviewed]])," ",Z79/Table1101112132345[[#This Row],[Records Reviewed]])</f>
        <v xml:space="preserve"> </v>
      </c>
      <c r="M79" s="24" t="str">
        <f ca="1">IF(ISTEXT(Table1101112132345[[#This Row],[Records Reviewed]])," ",AA79/Table1101112132345[[#This Row],[Records Reviewed]])</f>
        <v xml:space="preserve"> </v>
      </c>
      <c r="N79" s="52" t="str">
        <f>IF(R79=0," ",IF(ISNONTEXT(Table1101112132345[[#This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IF(ISTEXT(Table1101112132345[[#This Row],[Records Reviewed]])," ",T80/Table1101112132345[[#This Row],[Records Reviewed]])</f>
        <v xml:space="preserve"> </v>
      </c>
      <c r="G80" s="8" t="str">
        <f ca="1">IF(ISTEXT(Table1101112132345[[#This Row],[Records Reviewed]])," ",U80/Table1101112132345[[#This Row],[Records Reviewed]])</f>
        <v xml:space="preserve"> </v>
      </c>
      <c r="H80" s="8" t="str">
        <f ca="1">IF(ISTEXT(Table1101112132345[[#This Row],[Records Reviewed]])," ",V80/Table1101112132345[[#This Row],[Records Reviewed]])</f>
        <v xml:space="preserve"> </v>
      </c>
      <c r="I80" s="8" t="str">
        <f ca="1">IF(ISTEXT(Table1101112132345[[#This Row],[Records Reviewed]])," ",W80/Table1101112132345[[#This Row],[Records Reviewed]])</f>
        <v xml:space="preserve"> </v>
      </c>
      <c r="J80" s="8" t="str">
        <f ca="1">IF(ISTEXT(Table1101112132345[[#This Row],[Records Reviewed]])," ",X80/Table1101112132345[[#This Row],[Records Reviewed]])</f>
        <v xml:space="preserve"> </v>
      </c>
      <c r="K80" s="8" t="str">
        <f ca="1">IF(ISTEXT(Table1101112132345[[#This Row],[Records Reviewed]])," ",Y80/Table1101112132345[[#This Row],[Records Reviewed]])</f>
        <v xml:space="preserve"> </v>
      </c>
      <c r="L80" s="8" t="str">
        <f ca="1">IF(ISTEXT(Table1101112132345[[#This Row],[Records Reviewed]])," ",Z80/Table1101112132345[[#This Row],[Records Reviewed]])</f>
        <v xml:space="preserve"> </v>
      </c>
      <c r="M80" s="24" t="str">
        <f ca="1">IF(ISTEXT(Table1101112132345[[#This Row],[Records Reviewed]])," ",AA80/Table1101112132345[[#This Row],[Records Reviewed]])</f>
        <v xml:space="preserve"> </v>
      </c>
      <c r="N80" s="52" t="str">
        <f>IF(R80=0," ",IF(ISNONTEXT(Table1101112132345[[#This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IF(ISTEXT(Table1101112132345[[#This Row],[Records Reviewed]])," ",T81/Table1101112132345[[#This Row],[Records Reviewed]])</f>
        <v xml:space="preserve"> </v>
      </c>
      <c r="G81" s="8" t="str">
        <f ca="1">IF(ISTEXT(Table1101112132345[[#This Row],[Records Reviewed]])," ",U81/Table1101112132345[[#This Row],[Records Reviewed]])</f>
        <v xml:space="preserve"> </v>
      </c>
      <c r="H81" s="8" t="str">
        <f ca="1">IF(ISTEXT(Table1101112132345[[#This Row],[Records Reviewed]])," ",V81/Table1101112132345[[#This Row],[Records Reviewed]])</f>
        <v xml:space="preserve"> </v>
      </c>
      <c r="I81" s="8" t="str">
        <f ca="1">IF(ISTEXT(Table1101112132345[[#This Row],[Records Reviewed]])," ",W81/Table1101112132345[[#This Row],[Records Reviewed]])</f>
        <v xml:space="preserve"> </v>
      </c>
      <c r="J81" s="8" t="str">
        <f ca="1">IF(ISTEXT(Table1101112132345[[#This Row],[Records Reviewed]])," ",X81/Table1101112132345[[#This Row],[Records Reviewed]])</f>
        <v xml:space="preserve"> </v>
      </c>
      <c r="K81" s="8" t="str">
        <f ca="1">IF(ISTEXT(Table1101112132345[[#This Row],[Records Reviewed]])," ",Y81/Table1101112132345[[#This Row],[Records Reviewed]])</f>
        <v xml:space="preserve"> </v>
      </c>
      <c r="L81" s="8" t="str">
        <f ca="1">IF(ISTEXT(Table1101112132345[[#This Row],[Records Reviewed]])," ",Z81/Table1101112132345[[#This Row],[Records Reviewed]])</f>
        <v xml:space="preserve"> </v>
      </c>
      <c r="M81" s="24" t="str">
        <f ca="1">IF(ISTEXT(Table1101112132345[[#This Row],[Records Reviewed]])," ",AA81/Table1101112132345[[#This Row],[Records Reviewed]])</f>
        <v xml:space="preserve"> </v>
      </c>
      <c r="N81" s="52" t="str">
        <f>IF(R81=0," ",IF(ISNONTEXT(Table1101112132345[[#This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IF(ISTEXT(Table1101112132345[[#This Row],[Records Reviewed]])," ",T82/Table1101112132345[[#This Row],[Records Reviewed]])</f>
        <v xml:space="preserve"> </v>
      </c>
      <c r="G82" s="8" t="str">
        <f ca="1">IF(ISTEXT(Table1101112132345[[#This Row],[Records Reviewed]])," ",U82/Table1101112132345[[#This Row],[Records Reviewed]])</f>
        <v xml:space="preserve"> </v>
      </c>
      <c r="H82" s="8" t="str">
        <f ca="1">IF(ISTEXT(Table1101112132345[[#This Row],[Records Reviewed]])," ",V82/Table1101112132345[[#This Row],[Records Reviewed]])</f>
        <v xml:space="preserve"> </v>
      </c>
      <c r="I82" s="8" t="str">
        <f ca="1">IF(ISTEXT(Table1101112132345[[#This Row],[Records Reviewed]])," ",W82/Table1101112132345[[#This Row],[Records Reviewed]])</f>
        <v xml:space="preserve"> </v>
      </c>
      <c r="J82" s="8" t="str">
        <f ca="1">IF(ISTEXT(Table1101112132345[[#This Row],[Records Reviewed]])," ",X82/Table1101112132345[[#This Row],[Records Reviewed]])</f>
        <v xml:space="preserve"> </v>
      </c>
      <c r="K82" s="8" t="str">
        <f ca="1">IF(ISTEXT(Table1101112132345[[#This Row],[Records Reviewed]])," ",Y82/Table1101112132345[[#This Row],[Records Reviewed]])</f>
        <v xml:space="preserve"> </v>
      </c>
      <c r="L82" s="8" t="str">
        <f ca="1">IF(ISTEXT(Table1101112132345[[#This Row],[Records Reviewed]])," ",Z82/Table1101112132345[[#This Row],[Records Reviewed]])</f>
        <v xml:space="preserve"> </v>
      </c>
      <c r="M82" s="24" t="str">
        <f ca="1">IF(ISTEXT(Table1101112132345[[#This Row],[Records Reviewed]])," ",AA82/Table1101112132345[[#This Row],[Records Reviewed]])</f>
        <v xml:space="preserve"> </v>
      </c>
      <c r="N82" s="52" t="str">
        <f>IF(R82=0," ",IF(ISNONTEXT(Table1101112132345[[#This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IF(ISTEXT(Table1101112132345[[#This Row],[Records Reviewed]])," ",T83/Table1101112132345[[#This Row],[Records Reviewed]])</f>
        <v xml:space="preserve"> </v>
      </c>
      <c r="G83" s="8" t="str">
        <f ca="1">IF(ISTEXT(Table1101112132345[[#This Row],[Records Reviewed]])," ",U83/Table1101112132345[[#This Row],[Records Reviewed]])</f>
        <v xml:space="preserve"> </v>
      </c>
      <c r="H83" s="8" t="str">
        <f ca="1">IF(ISTEXT(Table1101112132345[[#This Row],[Records Reviewed]])," ",V83/Table1101112132345[[#This Row],[Records Reviewed]])</f>
        <v xml:space="preserve"> </v>
      </c>
      <c r="I83" s="8" t="str">
        <f ca="1">IF(ISTEXT(Table1101112132345[[#This Row],[Records Reviewed]])," ",W83/Table1101112132345[[#This Row],[Records Reviewed]])</f>
        <v xml:space="preserve"> </v>
      </c>
      <c r="J83" s="8" t="str">
        <f ca="1">IF(ISTEXT(Table1101112132345[[#This Row],[Records Reviewed]])," ",X83/Table1101112132345[[#This Row],[Records Reviewed]])</f>
        <v xml:space="preserve"> </v>
      </c>
      <c r="K83" s="8" t="str">
        <f ca="1">IF(ISTEXT(Table1101112132345[[#This Row],[Records Reviewed]])," ",Y83/Table1101112132345[[#This Row],[Records Reviewed]])</f>
        <v xml:space="preserve"> </v>
      </c>
      <c r="L83" s="8" t="str">
        <f ca="1">IF(ISTEXT(Table1101112132345[[#This Row],[Records Reviewed]])," ",Z83/Table1101112132345[[#This Row],[Records Reviewed]])</f>
        <v xml:space="preserve"> </v>
      </c>
      <c r="M83" s="24" t="str">
        <f ca="1">IF(ISTEXT(Table1101112132345[[#This Row],[Records Reviewed]])," ",AA83/Table1101112132345[[#This Row],[Records Reviewed]])</f>
        <v xml:space="preserve"> </v>
      </c>
      <c r="N83" s="52" t="str">
        <f>IF(R83=0," ",IF(ISNONTEXT(Table1101112132345[[#This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IF(ISTEXT(Table1101112132345[[#This Row],[Records Reviewed]])," ",T84/Table1101112132345[[#This Row],[Records Reviewed]])</f>
        <v xml:space="preserve"> </v>
      </c>
      <c r="G84" s="8" t="str">
        <f ca="1">IF(ISTEXT(Table1101112132345[[#This Row],[Records Reviewed]])," ",U84/Table1101112132345[[#This Row],[Records Reviewed]])</f>
        <v xml:space="preserve"> </v>
      </c>
      <c r="H84" s="8" t="str">
        <f ca="1">IF(ISTEXT(Table1101112132345[[#This Row],[Records Reviewed]])," ",V84/Table1101112132345[[#This Row],[Records Reviewed]])</f>
        <v xml:space="preserve"> </v>
      </c>
      <c r="I84" s="8" t="str">
        <f ca="1">IF(ISTEXT(Table1101112132345[[#This Row],[Records Reviewed]])," ",W84/Table1101112132345[[#This Row],[Records Reviewed]])</f>
        <v xml:space="preserve"> </v>
      </c>
      <c r="J84" s="8" t="str">
        <f ca="1">IF(ISTEXT(Table1101112132345[[#This Row],[Records Reviewed]])," ",X84/Table1101112132345[[#This Row],[Records Reviewed]])</f>
        <v xml:space="preserve"> </v>
      </c>
      <c r="K84" s="8" t="str">
        <f ca="1">IF(ISTEXT(Table1101112132345[[#This Row],[Records Reviewed]])," ",Y84/Table1101112132345[[#This Row],[Records Reviewed]])</f>
        <v xml:space="preserve"> </v>
      </c>
      <c r="L84" s="8" t="str">
        <f ca="1">IF(ISTEXT(Table1101112132345[[#This Row],[Records Reviewed]])," ",Z84/Table1101112132345[[#This Row],[Records Reviewed]])</f>
        <v xml:space="preserve"> </v>
      </c>
      <c r="M84" s="24" t="str">
        <f ca="1">IF(ISTEXT(Table1101112132345[[#This Row],[Records Reviewed]])," ",AA84/Table1101112132345[[#This Row],[Records Reviewed]])</f>
        <v xml:space="preserve"> </v>
      </c>
      <c r="N84" s="52" t="str">
        <f>IF(R84=0," ",IF(ISNONTEXT(Table1101112132345[[#This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IF(ISTEXT(Table1101112132345[[#This Row],[Records Reviewed]])," ",T85/Table1101112132345[[#This Row],[Records Reviewed]])</f>
        <v xml:space="preserve"> </v>
      </c>
      <c r="G85" s="8" t="str">
        <f ca="1">IF(ISTEXT(Table1101112132345[[#This Row],[Records Reviewed]])," ",U85/Table1101112132345[[#This Row],[Records Reviewed]])</f>
        <v xml:space="preserve"> </v>
      </c>
      <c r="H85" s="8" t="str">
        <f ca="1">IF(ISTEXT(Table1101112132345[[#This Row],[Records Reviewed]])," ",V85/Table1101112132345[[#This Row],[Records Reviewed]])</f>
        <v xml:space="preserve"> </v>
      </c>
      <c r="I85" s="8" t="str">
        <f ca="1">IF(ISTEXT(Table1101112132345[[#This Row],[Records Reviewed]])," ",W85/Table1101112132345[[#This Row],[Records Reviewed]])</f>
        <v xml:space="preserve"> </v>
      </c>
      <c r="J85" s="8" t="str">
        <f ca="1">IF(ISTEXT(Table1101112132345[[#This Row],[Records Reviewed]])," ",X85/Table1101112132345[[#This Row],[Records Reviewed]])</f>
        <v xml:space="preserve"> </v>
      </c>
      <c r="K85" s="8" t="str">
        <f ca="1">IF(ISTEXT(Table1101112132345[[#This Row],[Records Reviewed]])," ",Y85/Table1101112132345[[#This Row],[Records Reviewed]])</f>
        <v xml:space="preserve"> </v>
      </c>
      <c r="L85" s="8" t="str">
        <f ca="1">IF(ISTEXT(Table1101112132345[[#This Row],[Records Reviewed]])," ",Z85/Table1101112132345[[#This Row],[Records Reviewed]])</f>
        <v xml:space="preserve"> </v>
      </c>
      <c r="M85" s="24" t="str">
        <f ca="1">IF(ISTEXT(Table1101112132345[[#This Row],[Records Reviewed]])," ",AA85/Table1101112132345[[#This Row],[Records Reviewed]])</f>
        <v xml:space="preserve"> </v>
      </c>
      <c r="N85" s="52" t="str">
        <f>IF(R85=0," ",IF(ISNONTEXT(Table1101112132345[[#This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IF(ISTEXT(Table1101112132345[[#This Row],[Records Reviewed]])," ",T86/Table1101112132345[[#This Row],[Records Reviewed]])</f>
        <v xml:space="preserve"> </v>
      </c>
      <c r="G86" s="8" t="str">
        <f ca="1">IF(ISTEXT(Table1101112132345[[#This Row],[Records Reviewed]])," ",U86/Table1101112132345[[#This Row],[Records Reviewed]])</f>
        <v xml:space="preserve"> </v>
      </c>
      <c r="H86" s="8" t="str">
        <f ca="1">IF(ISTEXT(Table1101112132345[[#This Row],[Records Reviewed]])," ",V86/Table1101112132345[[#This Row],[Records Reviewed]])</f>
        <v xml:space="preserve"> </v>
      </c>
      <c r="I86" s="8" t="str">
        <f ca="1">IF(ISTEXT(Table1101112132345[[#This Row],[Records Reviewed]])," ",W86/Table1101112132345[[#This Row],[Records Reviewed]])</f>
        <v xml:space="preserve"> </v>
      </c>
      <c r="J86" s="8" t="str">
        <f ca="1">IF(ISTEXT(Table1101112132345[[#This Row],[Records Reviewed]])," ",X86/Table1101112132345[[#This Row],[Records Reviewed]])</f>
        <v xml:space="preserve"> </v>
      </c>
      <c r="K86" s="8" t="str">
        <f ca="1">IF(ISTEXT(Table1101112132345[[#This Row],[Records Reviewed]])," ",Y86/Table1101112132345[[#This Row],[Records Reviewed]])</f>
        <v xml:space="preserve"> </v>
      </c>
      <c r="L86" s="8" t="str">
        <f ca="1">IF(ISTEXT(Table1101112132345[[#This Row],[Records Reviewed]])," ",Z86/Table1101112132345[[#This Row],[Records Reviewed]])</f>
        <v xml:space="preserve"> </v>
      </c>
      <c r="M86" s="24" t="str">
        <f ca="1">IF(ISTEXT(Table1101112132345[[#This Row],[Records Reviewed]])," ",AA86/Table1101112132345[[#This Row],[Records Reviewed]])</f>
        <v xml:space="preserve"> </v>
      </c>
      <c r="N86" s="52" t="str">
        <f>IF(R86=0," ",IF(ISNONTEXT(Table1101112132345[[#This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IF(ISTEXT(Table1101112132345[[#This Row],[Records Reviewed]])," ",T87/Table1101112132345[[#This Row],[Records Reviewed]])</f>
        <v xml:space="preserve"> </v>
      </c>
      <c r="G87" s="8" t="str">
        <f ca="1">IF(ISTEXT(Table1101112132345[[#This Row],[Records Reviewed]])," ",U87/Table1101112132345[[#This Row],[Records Reviewed]])</f>
        <v xml:space="preserve"> </v>
      </c>
      <c r="H87" s="8" t="str">
        <f ca="1">IF(ISTEXT(Table1101112132345[[#This Row],[Records Reviewed]])," ",V87/Table1101112132345[[#This Row],[Records Reviewed]])</f>
        <v xml:space="preserve"> </v>
      </c>
      <c r="I87" s="8" t="str">
        <f ca="1">IF(ISTEXT(Table1101112132345[[#This Row],[Records Reviewed]])," ",W87/Table1101112132345[[#This Row],[Records Reviewed]])</f>
        <v xml:space="preserve"> </v>
      </c>
      <c r="J87" s="8" t="str">
        <f ca="1">IF(ISTEXT(Table1101112132345[[#This Row],[Records Reviewed]])," ",X87/Table1101112132345[[#This Row],[Records Reviewed]])</f>
        <v xml:space="preserve"> </v>
      </c>
      <c r="K87" s="8" t="str">
        <f ca="1">IF(ISTEXT(Table1101112132345[[#This Row],[Records Reviewed]])," ",Y87/Table1101112132345[[#This Row],[Records Reviewed]])</f>
        <v xml:space="preserve"> </v>
      </c>
      <c r="L87" s="8" t="str">
        <f ca="1">IF(ISTEXT(Table1101112132345[[#This Row],[Records Reviewed]])," ",Z87/Table1101112132345[[#This Row],[Records Reviewed]])</f>
        <v xml:space="preserve"> </v>
      </c>
      <c r="M87" s="24" t="str">
        <f ca="1">IF(ISTEXT(Table1101112132345[[#This Row],[Records Reviewed]])," ",AA87/Table1101112132345[[#This Row],[Records Reviewed]])</f>
        <v xml:space="preserve"> </v>
      </c>
      <c r="N87" s="52" t="str">
        <f>IF(R87=0," ",IF(ISNONTEXT(Table1101112132345[[#This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IF(ISTEXT(Table1101112132345[[#This Row],[Records Reviewed]])," ",T88/Table1101112132345[[#This Row],[Records Reviewed]])</f>
        <v xml:space="preserve"> </v>
      </c>
      <c r="G88" s="8" t="str">
        <f ca="1">IF(ISTEXT(Table1101112132345[[#This Row],[Records Reviewed]])," ",U88/Table1101112132345[[#This Row],[Records Reviewed]])</f>
        <v xml:space="preserve"> </v>
      </c>
      <c r="H88" s="8" t="str">
        <f ca="1">IF(ISTEXT(Table1101112132345[[#This Row],[Records Reviewed]])," ",V88/Table1101112132345[[#This Row],[Records Reviewed]])</f>
        <v xml:space="preserve"> </v>
      </c>
      <c r="I88" s="8" t="str">
        <f ca="1">IF(ISTEXT(Table1101112132345[[#This Row],[Records Reviewed]])," ",W88/Table1101112132345[[#This Row],[Records Reviewed]])</f>
        <v xml:space="preserve"> </v>
      </c>
      <c r="J88" s="8" t="str">
        <f ca="1">IF(ISTEXT(Table1101112132345[[#This Row],[Records Reviewed]])," ",X88/Table1101112132345[[#This Row],[Records Reviewed]])</f>
        <v xml:space="preserve"> </v>
      </c>
      <c r="K88" s="8" t="str">
        <f ca="1">IF(ISTEXT(Table1101112132345[[#This Row],[Records Reviewed]])," ",Y88/Table1101112132345[[#This Row],[Records Reviewed]])</f>
        <v xml:space="preserve"> </v>
      </c>
      <c r="L88" s="8" t="str">
        <f ca="1">IF(ISTEXT(Table1101112132345[[#This Row],[Records Reviewed]])," ",Z88/Table1101112132345[[#This Row],[Records Reviewed]])</f>
        <v xml:space="preserve"> </v>
      </c>
      <c r="M88" s="24" t="str">
        <f ca="1">IF(ISTEXT(Table1101112132345[[#This Row],[Records Reviewed]])," ",AA88/Table1101112132345[[#This Row],[Records Reviewed]])</f>
        <v xml:space="preserve"> </v>
      </c>
      <c r="N88" s="52" t="str">
        <f>IF(R88=0," ",IF(ISNONTEXT(Table1101112132345[[#This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IF(ISTEXT(Table1101112132345[[#This Row],[Records Reviewed]])," ",T89/Table1101112132345[[#This Row],[Records Reviewed]])</f>
        <v xml:space="preserve"> </v>
      </c>
      <c r="G89" s="8" t="str">
        <f ca="1">IF(ISTEXT(Table1101112132345[[#This Row],[Records Reviewed]])," ",U89/Table1101112132345[[#This Row],[Records Reviewed]])</f>
        <v xml:space="preserve"> </v>
      </c>
      <c r="H89" s="8" t="str">
        <f ca="1">IF(ISTEXT(Table1101112132345[[#This Row],[Records Reviewed]])," ",V89/Table1101112132345[[#This Row],[Records Reviewed]])</f>
        <v xml:space="preserve"> </v>
      </c>
      <c r="I89" s="8" t="str">
        <f ca="1">IF(ISTEXT(Table1101112132345[[#This Row],[Records Reviewed]])," ",W89/Table1101112132345[[#This Row],[Records Reviewed]])</f>
        <v xml:space="preserve"> </v>
      </c>
      <c r="J89" s="8" t="str">
        <f ca="1">IF(ISTEXT(Table1101112132345[[#This Row],[Records Reviewed]])," ",X89/Table1101112132345[[#This Row],[Records Reviewed]])</f>
        <v xml:space="preserve"> </v>
      </c>
      <c r="K89" s="8" t="str">
        <f ca="1">IF(ISTEXT(Table1101112132345[[#This Row],[Records Reviewed]])," ",Y89/Table1101112132345[[#This Row],[Records Reviewed]])</f>
        <v xml:space="preserve"> </v>
      </c>
      <c r="L89" s="8" t="str">
        <f ca="1">IF(ISTEXT(Table1101112132345[[#This Row],[Records Reviewed]])," ",Z89/Table1101112132345[[#This Row],[Records Reviewed]])</f>
        <v xml:space="preserve"> </v>
      </c>
      <c r="M89" s="24" t="str">
        <f ca="1">IF(ISTEXT(Table1101112132345[[#This Row],[Records Reviewed]])," ",AA89/Table1101112132345[[#This Row],[Records Reviewed]])</f>
        <v xml:space="preserve"> </v>
      </c>
      <c r="N89" s="52" t="str">
        <f>IF(R89=0," ",IF(ISNONTEXT(Table1101112132345[[#This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IF(ISTEXT(Table1101112132345[[#This Row],[Records Reviewed]])," ",T90/Table1101112132345[[#This Row],[Records Reviewed]])</f>
        <v xml:space="preserve"> </v>
      </c>
      <c r="G90" s="8" t="str">
        <f ca="1">IF(ISTEXT(Table1101112132345[[#This Row],[Records Reviewed]])," ",U90/Table1101112132345[[#This Row],[Records Reviewed]])</f>
        <v xml:space="preserve"> </v>
      </c>
      <c r="H90" s="8" t="str">
        <f ca="1">IF(ISTEXT(Table1101112132345[[#This Row],[Records Reviewed]])," ",V90/Table1101112132345[[#This Row],[Records Reviewed]])</f>
        <v xml:space="preserve"> </v>
      </c>
      <c r="I90" s="8" t="str">
        <f ca="1">IF(ISTEXT(Table1101112132345[[#This Row],[Records Reviewed]])," ",W90/Table1101112132345[[#This Row],[Records Reviewed]])</f>
        <v xml:space="preserve"> </v>
      </c>
      <c r="J90" s="8" t="str">
        <f ca="1">IF(ISTEXT(Table1101112132345[[#This Row],[Records Reviewed]])," ",X90/Table1101112132345[[#This Row],[Records Reviewed]])</f>
        <v xml:space="preserve"> </v>
      </c>
      <c r="K90" s="8" t="str">
        <f ca="1">IF(ISTEXT(Table1101112132345[[#This Row],[Records Reviewed]])," ",Y90/Table1101112132345[[#This Row],[Records Reviewed]])</f>
        <v xml:space="preserve"> </v>
      </c>
      <c r="L90" s="8" t="str">
        <f ca="1">IF(ISTEXT(Table1101112132345[[#This Row],[Records Reviewed]])," ",Z90/Table1101112132345[[#This Row],[Records Reviewed]])</f>
        <v xml:space="preserve"> </v>
      </c>
      <c r="M90" s="24" t="str">
        <f ca="1">IF(ISTEXT(Table1101112132345[[#This Row],[Records Reviewed]])," ",AA90/Table1101112132345[[#This Row],[Records Reviewed]])</f>
        <v xml:space="preserve"> </v>
      </c>
      <c r="N90" s="52" t="str">
        <f>IF(R90=0," ",IF(ISNONTEXT(Table1101112132345[[#This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IF(ISTEXT(Table1101112132345[[#This Row],[Records Reviewed]])," ",T91/Table1101112132345[[#This Row],[Records Reviewed]])</f>
        <v xml:space="preserve"> </v>
      </c>
      <c r="G91" s="8" t="str">
        <f ca="1">IF(ISTEXT(Table1101112132345[[#This Row],[Records Reviewed]])," ",U91/Table1101112132345[[#This Row],[Records Reviewed]])</f>
        <v xml:space="preserve"> </v>
      </c>
      <c r="H91" s="8" t="str">
        <f ca="1">IF(ISTEXT(Table1101112132345[[#This Row],[Records Reviewed]])," ",V91/Table1101112132345[[#This Row],[Records Reviewed]])</f>
        <v xml:space="preserve"> </v>
      </c>
      <c r="I91" s="8" t="str">
        <f ca="1">IF(ISTEXT(Table1101112132345[[#This Row],[Records Reviewed]])," ",W91/Table1101112132345[[#This Row],[Records Reviewed]])</f>
        <v xml:space="preserve"> </v>
      </c>
      <c r="J91" s="8" t="str">
        <f ca="1">IF(ISTEXT(Table1101112132345[[#This Row],[Records Reviewed]])," ",X91/Table1101112132345[[#This Row],[Records Reviewed]])</f>
        <v xml:space="preserve"> </v>
      </c>
      <c r="K91" s="8" t="str">
        <f ca="1">IF(ISTEXT(Table1101112132345[[#This Row],[Records Reviewed]])," ",Y91/Table1101112132345[[#This Row],[Records Reviewed]])</f>
        <v xml:space="preserve"> </v>
      </c>
      <c r="L91" s="8" t="str">
        <f ca="1">IF(ISTEXT(Table1101112132345[[#This Row],[Records Reviewed]])," ",Z91/Table1101112132345[[#This Row],[Records Reviewed]])</f>
        <v xml:space="preserve"> </v>
      </c>
      <c r="M91" s="24" t="str">
        <f ca="1">IF(ISTEXT(Table1101112132345[[#This Row],[Records Reviewed]])," ",AA91/Table1101112132345[[#This Row],[Records Reviewed]])</f>
        <v xml:space="preserve"> </v>
      </c>
      <c r="N91" s="52" t="str">
        <f>IF(R91=0," ",IF(ISNONTEXT(Table1101112132345[[#This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IF(ISTEXT(Table1101112132345[[#This Row],[Records Reviewed]])," ",T92/Table1101112132345[[#This Row],[Records Reviewed]])</f>
        <v xml:space="preserve"> </v>
      </c>
      <c r="G92" s="8" t="str">
        <f ca="1">IF(ISTEXT(Table1101112132345[[#This Row],[Records Reviewed]])," ",U92/Table1101112132345[[#This Row],[Records Reviewed]])</f>
        <v xml:space="preserve"> </v>
      </c>
      <c r="H92" s="8" t="str">
        <f ca="1">IF(ISTEXT(Table1101112132345[[#This Row],[Records Reviewed]])," ",V92/Table1101112132345[[#This Row],[Records Reviewed]])</f>
        <v xml:space="preserve"> </v>
      </c>
      <c r="I92" s="8" t="str">
        <f ca="1">IF(ISTEXT(Table1101112132345[[#This Row],[Records Reviewed]])," ",W92/Table1101112132345[[#This Row],[Records Reviewed]])</f>
        <v xml:space="preserve"> </v>
      </c>
      <c r="J92" s="8" t="str">
        <f ca="1">IF(ISTEXT(Table1101112132345[[#This Row],[Records Reviewed]])," ",X92/Table1101112132345[[#This Row],[Records Reviewed]])</f>
        <v xml:space="preserve"> </v>
      </c>
      <c r="K92" s="8" t="str">
        <f ca="1">IF(ISTEXT(Table1101112132345[[#This Row],[Records Reviewed]])," ",Y92/Table1101112132345[[#This Row],[Records Reviewed]])</f>
        <v xml:space="preserve"> </v>
      </c>
      <c r="L92" s="8" t="str">
        <f ca="1">IF(ISTEXT(Table1101112132345[[#This Row],[Records Reviewed]])," ",Z92/Table1101112132345[[#This Row],[Records Reviewed]])</f>
        <v xml:space="preserve"> </v>
      </c>
      <c r="M92" s="24" t="str">
        <f ca="1">IF(ISTEXT(Table1101112132345[[#This Row],[Records Reviewed]])," ",AA92/Table1101112132345[[#This Row],[Records Reviewed]])</f>
        <v xml:space="preserve"> </v>
      </c>
      <c r="N92" s="52" t="str">
        <f>IF(R92=0," ",IF(ISNONTEXT(Table1101112132345[[#This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IF(ISTEXT(Table1101112132345[[#This Row],[Records Reviewed]])," ",T93/Table1101112132345[[#This Row],[Records Reviewed]])</f>
        <v xml:space="preserve"> </v>
      </c>
      <c r="G93" s="8" t="str">
        <f ca="1">IF(ISTEXT(Table1101112132345[[#This Row],[Records Reviewed]])," ",U93/Table1101112132345[[#This Row],[Records Reviewed]])</f>
        <v xml:space="preserve"> </v>
      </c>
      <c r="H93" s="8" t="str">
        <f ca="1">IF(ISTEXT(Table1101112132345[[#This Row],[Records Reviewed]])," ",V93/Table1101112132345[[#This Row],[Records Reviewed]])</f>
        <v xml:space="preserve"> </v>
      </c>
      <c r="I93" s="8" t="str">
        <f ca="1">IF(ISTEXT(Table1101112132345[[#This Row],[Records Reviewed]])," ",W93/Table1101112132345[[#This Row],[Records Reviewed]])</f>
        <v xml:space="preserve"> </v>
      </c>
      <c r="J93" s="8" t="str">
        <f ca="1">IF(ISTEXT(Table1101112132345[[#This Row],[Records Reviewed]])," ",X93/Table1101112132345[[#This Row],[Records Reviewed]])</f>
        <v xml:space="preserve"> </v>
      </c>
      <c r="K93" s="8" t="str">
        <f ca="1">IF(ISTEXT(Table1101112132345[[#This Row],[Records Reviewed]])," ",Y93/Table1101112132345[[#This Row],[Records Reviewed]])</f>
        <v xml:space="preserve"> </v>
      </c>
      <c r="L93" s="8" t="str">
        <f ca="1">IF(ISTEXT(Table1101112132345[[#This Row],[Records Reviewed]])," ",Z93/Table1101112132345[[#This Row],[Records Reviewed]])</f>
        <v xml:space="preserve"> </v>
      </c>
      <c r="M93" s="24" t="str">
        <f ca="1">IF(ISTEXT(Table1101112132345[[#This Row],[Records Reviewed]])," ",AA93/Table1101112132345[[#This Row],[Records Reviewed]])</f>
        <v xml:space="preserve"> </v>
      </c>
      <c r="N93" s="52" t="str">
        <f>IF(R93=0," ",IF(ISNONTEXT(Table1101112132345[[#This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IF(ISTEXT(Table1101112132345[[#This Row],[Records Reviewed]])," ",T94/Table1101112132345[[#This Row],[Records Reviewed]])</f>
        <v xml:space="preserve"> </v>
      </c>
      <c r="G94" s="8" t="str">
        <f ca="1">IF(ISTEXT(Table1101112132345[[#This Row],[Records Reviewed]])," ",U94/Table1101112132345[[#This Row],[Records Reviewed]])</f>
        <v xml:space="preserve"> </v>
      </c>
      <c r="H94" s="8" t="str">
        <f ca="1">IF(ISTEXT(Table1101112132345[[#This Row],[Records Reviewed]])," ",V94/Table1101112132345[[#This Row],[Records Reviewed]])</f>
        <v xml:space="preserve"> </v>
      </c>
      <c r="I94" s="8" t="str">
        <f ca="1">IF(ISTEXT(Table1101112132345[[#This Row],[Records Reviewed]])," ",W94/Table1101112132345[[#This Row],[Records Reviewed]])</f>
        <v xml:space="preserve"> </v>
      </c>
      <c r="J94" s="8" t="str">
        <f ca="1">IF(ISTEXT(Table1101112132345[[#This Row],[Records Reviewed]])," ",X94/Table1101112132345[[#This Row],[Records Reviewed]])</f>
        <v xml:space="preserve"> </v>
      </c>
      <c r="K94" s="8" t="str">
        <f ca="1">IF(ISTEXT(Table1101112132345[[#This Row],[Records Reviewed]])," ",Y94/Table1101112132345[[#This Row],[Records Reviewed]])</f>
        <v xml:space="preserve"> </v>
      </c>
      <c r="L94" s="8" t="str">
        <f ca="1">IF(ISTEXT(Table1101112132345[[#This Row],[Records Reviewed]])," ",Z94/Table1101112132345[[#This Row],[Records Reviewed]])</f>
        <v xml:space="preserve"> </v>
      </c>
      <c r="M94" s="24" t="str">
        <f ca="1">IF(ISTEXT(Table1101112132345[[#This Row],[Records Reviewed]])," ",AA94/Table1101112132345[[#This Row],[Records Reviewed]])</f>
        <v xml:space="preserve"> </v>
      </c>
      <c r="N94" s="52" t="str">
        <f>IF(R94=0," ",IF(ISNONTEXT(Table1101112132345[[#This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IF(ISTEXT(Table1101112132345[[#This Row],[Records Reviewed]])," ",T95/Table1101112132345[[#This Row],[Records Reviewed]])</f>
        <v xml:space="preserve"> </v>
      </c>
      <c r="G95" s="8" t="str">
        <f ca="1">IF(ISTEXT(Table1101112132345[[#This Row],[Records Reviewed]])," ",U95/Table1101112132345[[#This Row],[Records Reviewed]])</f>
        <v xml:space="preserve"> </v>
      </c>
      <c r="H95" s="8" t="str">
        <f ca="1">IF(ISTEXT(Table1101112132345[[#This Row],[Records Reviewed]])," ",V95/Table1101112132345[[#This Row],[Records Reviewed]])</f>
        <v xml:space="preserve"> </v>
      </c>
      <c r="I95" s="8" t="str">
        <f ca="1">IF(ISTEXT(Table1101112132345[[#This Row],[Records Reviewed]])," ",W95/Table1101112132345[[#This Row],[Records Reviewed]])</f>
        <v xml:space="preserve"> </v>
      </c>
      <c r="J95" s="8" t="str">
        <f ca="1">IF(ISTEXT(Table1101112132345[[#This Row],[Records Reviewed]])," ",X95/Table1101112132345[[#This Row],[Records Reviewed]])</f>
        <v xml:space="preserve"> </v>
      </c>
      <c r="K95" s="8" t="str">
        <f ca="1">IF(ISTEXT(Table1101112132345[[#This Row],[Records Reviewed]])," ",Y95/Table1101112132345[[#This Row],[Records Reviewed]])</f>
        <v xml:space="preserve"> </v>
      </c>
      <c r="L95" s="8" t="str">
        <f ca="1">IF(ISTEXT(Table1101112132345[[#This Row],[Records Reviewed]])," ",Z95/Table1101112132345[[#This Row],[Records Reviewed]])</f>
        <v xml:space="preserve"> </v>
      </c>
      <c r="M95" s="24" t="str">
        <f ca="1">IF(ISTEXT(Table1101112132345[[#This Row],[Records Reviewed]])," ",AA95/Table1101112132345[[#This Row],[Records Reviewed]])</f>
        <v xml:space="preserve"> </v>
      </c>
      <c r="N95" s="52" t="str">
        <f>IF(R95=0," ",IF(ISNONTEXT(Table1101112132345[[#This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IF(ISTEXT(Table1101112132345[[#This Row],[Records Reviewed]])," ",T96/Table1101112132345[[#This Row],[Records Reviewed]])</f>
        <v xml:space="preserve"> </v>
      </c>
      <c r="G96" s="8" t="str">
        <f ca="1">IF(ISTEXT(Table1101112132345[[#This Row],[Records Reviewed]])," ",U96/Table1101112132345[[#This Row],[Records Reviewed]])</f>
        <v xml:space="preserve"> </v>
      </c>
      <c r="H96" s="8" t="str">
        <f ca="1">IF(ISTEXT(Table1101112132345[[#This Row],[Records Reviewed]])," ",V96/Table1101112132345[[#This Row],[Records Reviewed]])</f>
        <v xml:space="preserve"> </v>
      </c>
      <c r="I96" s="8" t="str">
        <f ca="1">IF(ISTEXT(Table1101112132345[[#This Row],[Records Reviewed]])," ",W96/Table1101112132345[[#This Row],[Records Reviewed]])</f>
        <v xml:space="preserve"> </v>
      </c>
      <c r="J96" s="8" t="str">
        <f ca="1">IF(ISTEXT(Table1101112132345[[#This Row],[Records Reviewed]])," ",X96/Table1101112132345[[#This Row],[Records Reviewed]])</f>
        <v xml:space="preserve"> </v>
      </c>
      <c r="K96" s="8" t="str">
        <f ca="1">IF(ISTEXT(Table1101112132345[[#This Row],[Records Reviewed]])," ",Y96/Table1101112132345[[#This Row],[Records Reviewed]])</f>
        <v xml:space="preserve"> </v>
      </c>
      <c r="L96" s="8" t="str">
        <f ca="1">IF(ISTEXT(Table1101112132345[[#This Row],[Records Reviewed]])," ",Z96/Table1101112132345[[#This Row],[Records Reviewed]])</f>
        <v xml:space="preserve"> </v>
      </c>
      <c r="M96" s="24" t="str">
        <f ca="1">IF(ISTEXT(Table1101112132345[[#This Row],[Records Reviewed]])," ",AA96/Table1101112132345[[#This Row],[Records Reviewed]])</f>
        <v xml:space="preserve"> </v>
      </c>
      <c r="N96" s="52" t="str">
        <f>IF(R96=0," ",IF(ISNONTEXT(Table1101112132345[[#This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IF(ISTEXT(Table1101112132345[[#This Row],[Records Reviewed]])," ",T97/Table1101112132345[[#This Row],[Records Reviewed]])</f>
        <v xml:space="preserve"> </v>
      </c>
      <c r="G97" s="8" t="str">
        <f ca="1">IF(ISTEXT(Table1101112132345[[#This Row],[Records Reviewed]])," ",U97/Table1101112132345[[#This Row],[Records Reviewed]])</f>
        <v xml:space="preserve"> </v>
      </c>
      <c r="H97" s="8" t="str">
        <f ca="1">IF(ISTEXT(Table1101112132345[[#This Row],[Records Reviewed]])," ",V97/Table1101112132345[[#This Row],[Records Reviewed]])</f>
        <v xml:space="preserve"> </v>
      </c>
      <c r="I97" s="8" t="str">
        <f ca="1">IF(ISTEXT(Table1101112132345[[#This Row],[Records Reviewed]])," ",W97/Table1101112132345[[#This Row],[Records Reviewed]])</f>
        <v xml:space="preserve"> </v>
      </c>
      <c r="J97" s="8" t="str">
        <f ca="1">IF(ISTEXT(Table1101112132345[[#This Row],[Records Reviewed]])," ",X97/Table1101112132345[[#This Row],[Records Reviewed]])</f>
        <v xml:space="preserve"> </v>
      </c>
      <c r="K97" s="8" t="str">
        <f ca="1">IF(ISTEXT(Table1101112132345[[#This Row],[Records Reviewed]])," ",Y97/Table1101112132345[[#This Row],[Records Reviewed]])</f>
        <v xml:space="preserve"> </v>
      </c>
      <c r="L97" s="8" t="str">
        <f ca="1">IF(ISTEXT(Table1101112132345[[#This Row],[Records Reviewed]])," ",Z97/Table1101112132345[[#This Row],[Records Reviewed]])</f>
        <v xml:space="preserve"> </v>
      </c>
      <c r="M97" s="24" t="str">
        <f ca="1">IF(ISTEXT(Table1101112132345[[#This Row],[Records Reviewed]])," ",AA97/Table1101112132345[[#This Row],[Records Reviewed]])</f>
        <v xml:space="preserve"> </v>
      </c>
      <c r="N97" s="52" t="str">
        <f>IF(R97=0," ",IF(ISNONTEXT(Table1101112132345[[#This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IF(ISTEXT(Table1101112132345[[#This Row],[Records Reviewed]])," ",T98/Table1101112132345[[#This Row],[Records Reviewed]])</f>
        <v xml:space="preserve"> </v>
      </c>
      <c r="G98" s="8" t="str">
        <f ca="1">IF(ISTEXT(Table1101112132345[[#This Row],[Records Reviewed]])," ",U98/Table1101112132345[[#This Row],[Records Reviewed]])</f>
        <v xml:space="preserve"> </v>
      </c>
      <c r="H98" s="8" t="str">
        <f ca="1">IF(ISTEXT(Table1101112132345[[#This Row],[Records Reviewed]])," ",V98/Table1101112132345[[#This Row],[Records Reviewed]])</f>
        <v xml:space="preserve"> </v>
      </c>
      <c r="I98" s="8" t="str">
        <f ca="1">IF(ISTEXT(Table1101112132345[[#This Row],[Records Reviewed]])," ",W98/Table1101112132345[[#This Row],[Records Reviewed]])</f>
        <v xml:space="preserve"> </v>
      </c>
      <c r="J98" s="8" t="str">
        <f ca="1">IF(ISTEXT(Table1101112132345[[#This Row],[Records Reviewed]])," ",X98/Table1101112132345[[#This Row],[Records Reviewed]])</f>
        <v xml:space="preserve"> </v>
      </c>
      <c r="K98" s="8" t="str">
        <f ca="1">IF(ISTEXT(Table1101112132345[[#This Row],[Records Reviewed]])," ",Y98/Table1101112132345[[#This Row],[Records Reviewed]])</f>
        <v xml:space="preserve"> </v>
      </c>
      <c r="L98" s="8" t="str">
        <f ca="1">IF(ISTEXT(Table1101112132345[[#This Row],[Records Reviewed]])," ",Z98/Table1101112132345[[#This Row],[Records Reviewed]])</f>
        <v xml:space="preserve"> </v>
      </c>
      <c r="M98" s="24" t="str">
        <f ca="1">IF(ISTEXT(Table1101112132345[[#This Row],[Records Reviewed]])," ",AA98/Table1101112132345[[#This Row],[Records Reviewed]])</f>
        <v xml:space="preserve"> </v>
      </c>
      <c r="N98" s="52" t="str">
        <f>IF(R98=0," ",IF(ISNONTEXT(Table1101112132345[[#This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IF(ISTEXT(Table1101112132345[[#This Row],[Records Reviewed]])," ",T99/Table1101112132345[[#This Row],[Records Reviewed]])</f>
        <v xml:space="preserve"> </v>
      </c>
      <c r="G99" s="8" t="str">
        <f ca="1">IF(ISTEXT(Table1101112132345[[#This Row],[Records Reviewed]])," ",U99/Table1101112132345[[#This Row],[Records Reviewed]])</f>
        <v xml:space="preserve"> </v>
      </c>
      <c r="H99" s="8" t="str">
        <f ca="1">IF(ISTEXT(Table1101112132345[[#This Row],[Records Reviewed]])," ",V99/Table1101112132345[[#This Row],[Records Reviewed]])</f>
        <v xml:space="preserve"> </v>
      </c>
      <c r="I99" s="8" t="str">
        <f ca="1">IF(ISTEXT(Table1101112132345[[#This Row],[Records Reviewed]])," ",W99/Table1101112132345[[#This Row],[Records Reviewed]])</f>
        <v xml:space="preserve"> </v>
      </c>
      <c r="J99" s="8" t="str">
        <f ca="1">IF(ISTEXT(Table1101112132345[[#This Row],[Records Reviewed]])," ",X99/Table1101112132345[[#This Row],[Records Reviewed]])</f>
        <v xml:space="preserve"> </v>
      </c>
      <c r="K99" s="8" t="str">
        <f ca="1">IF(ISTEXT(Table1101112132345[[#This Row],[Records Reviewed]])," ",Y99/Table1101112132345[[#This Row],[Records Reviewed]])</f>
        <v xml:space="preserve"> </v>
      </c>
      <c r="L99" s="8" t="str">
        <f ca="1">IF(ISTEXT(Table1101112132345[[#This Row],[Records Reviewed]])," ",Z99/Table1101112132345[[#This Row],[Records Reviewed]])</f>
        <v xml:space="preserve"> </v>
      </c>
      <c r="M99" s="24" t="str">
        <f ca="1">IF(ISTEXT(Table1101112132345[[#This Row],[Records Reviewed]])," ",AA99/Table1101112132345[[#This Row],[Records Reviewed]])</f>
        <v xml:space="preserve"> </v>
      </c>
      <c r="N99" s="52" t="str">
        <f>IF(R99=0," ",IF(ISNONTEXT(Table1101112132345[[#This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IF(ISTEXT(Table1101112132345[[#This Row],[Records Reviewed]])," ",T100/Table1101112132345[[#This Row],[Records Reviewed]])</f>
        <v xml:space="preserve"> </v>
      </c>
      <c r="G100" s="8" t="str">
        <f ca="1">IF(ISTEXT(Table1101112132345[[#This Row],[Records Reviewed]])," ",U100/Table1101112132345[[#This Row],[Records Reviewed]])</f>
        <v xml:space="preserve"> </v>
      </c>
      <c r="H100" s="8" t="str">
        <f ca="1">IF(ISTEXT(Table1101112132345[[#This Row],[Records Reviewed]])," ",V100/Table1101112132345[[#This Row],[Records Reviewed]])</f>
        <v xml:space="preserve"> </v>
      </c>
      <c r="I100" s="8" t="str">
        <f ca="1">IF(ISTEXT(Table1101112132345[[#This Row],[Records Reviewed]])," ",W100/Table1101112132345[[#This Row],[Records Reviewed]])</f>
        <v xml:space="preserve"> </v>
      </c>
      <c r="J100" s="8" t="str">
        <f ca="1">IF(ISTEXT(Table1101112132345[[#This Row],[Records Reviewed]])," ",X100/Table1101112132345[[#This Row],[Records Reviewed]])</f>
        <v xml:space="preserve"> </v>
      </c>
      <c r="K100" s="8" t="str">
        <f ca="1">IF(ISTEXT(Table1101112132345[[#This Row],[Records Reviewed]])," ",Y100/Table1101112132345[[#This Row],[Records Reviewed]])</f>
        <v xml:space="preserve"> </v>
      </c>
      <c r="L100" s="8" t="str">
        <f ca="1">IF(ISTEXT(Table1101112132345[[#This Row],[Records Reviewed]])," ",Z100/Table1101112132345[[#This Row],[Records Reviewed]])</f>
        <v xml:space="preserve"> </v>
      </c>
      <c r="M100" s="24" t="str">
        <f ca="1">IF(ISTEXT(Table1101112132345[[#This Row],[Records Reviewed]])," ",AA100/Table1101112132345[[#This Row],[Records Reviewed]])</f>
        <v xml:space="preserve"> </v>
      </c>
      <c r="N100" s="52" t="str">
        <f>IF(R100=0," ",IF(ISNONTEXT(Table1101112132345[[#This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IF(ISTEXT(Table1101112132345[[#This Row],[Records Reviewed]])," ",T101/Table1101112132345[[#This Row],[Records Reviewed]])</f>
        <v xml:space="preserve"> </v>
      </c>
      <c r="G101" s="8" t="str">
        <f ca="1">IF(ISTEXT(Table1101112132345[[#This Row],[Records Reviewed]])," ",U101/Table1101112132345[[#This Row],[Records Reviewed]])</f>
        <v xml:space="preserve"> </v>
      </c>
      <c r="H101" s="8" t="str">
        <f ca="1">IF(ISTEXT(Table1101112132345[[#This Row],[Records Reviewed]])," ",V101/Table1101112132345[[#This Row],[Records Reviewed]])</f>
        <v xml:space="preserve"> </v>
      </c>
      <c r="I101" s="8" t="str">
        <f ca="1">IF(ISTEXT(Table1101112132345[[#This Row],[Records Reviewed]])," ",W101/Table1101112132345[[#This Row],[Records Reviewed]])</f>
        <v xml:space="preserve"> </v>
      </c>
      <c r="J101" s="8" t="str">
        <f ca="1">IF(ISTEXT(Table1101112132345[[#This Row],[Records Reviewed]])," ",X101/Table1101112132345[[#This Row],[Records Reviewed]])</f>
        <v xml:space="preserve"> </v>
      </c>
      <c r="K101" s="8" t="str">
        <f ca="1">IF(ISTEXT(Table1101112132345[[#This Row],[Records Reviewed]])," ",Y101/Table1101112132345[[#This Row],[Records Reviewed]])</f>
        <v xml:space="preserve"> </v>
      </c>
      <c r="L101" s="8" t="str">
        <f ca="1">IF(ISTEXT(Table1101112132345[[#This Row],[Records Reviewed]])," ",Z101/Table1101112132345[[#This Row],[Records Reviewed]])</f>
        <v xml:space="preserve"> </v>
      </c>
      <c r="M101" s="24" t="str">
        <f ca="1">IF(ISTEXT(Table1101112132345[[#This Row],[Records Reviewed]])," ",AA101/Table1101112132345[[#This Row],[Records Reviewed]])</f>
        <v xml:space="preserve"> </v>
      </c>
      <c r="N101" s="52" t="str">
        <f>IF(R101=0," ",IF(ISNONTEXT(Table1101112132345[[#This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IF(ISTEXT(Table1101112132345[[#This Row],[Records Reviewed]])," ",T102/Table1101112132345[[#This Row],[Records Reviewed]])</f>
        <v xml:space="preserve"> </v>
      </c>
      <c r="G102" s="8" t="str">
        <f ca="1">IF(ISTEXT(Table1101112132345[[#This Row],[Records Reviewed]])," ",U102/Table1101112132345[[#This Row],[Records Reviewed]])</f>
        <v xml:space="preserve"> </v>
      </c>
      <c r="H102" s="8" t="str">
        <f ca="1">IF(ISTEXT(Table1101112132345[[#This Row],[Records Reviewed]])," ",V102/Table1101112132345[[#This Row],[Records Reviewed]])</f>
        <v xml:space="preserve"> </v>
      </c>
      <c r="I102" s="8" t="str">
        <f ca="1">IF(ISTEXT(Table1101112132345[[#This Row],[Records Reviewed]])," ",W102/Table1101112132345[[#This Row],[Records Reviewed]])</f>
        <v xml:space="preserve"> </v>
      </c>
      <c r="J102" s="8" t="str">
        <f ca="1">IF(ISTEXT(Table1101112132345[[#This Row],[Records Reviewed]])," ",X102/Table1101112132345[[#This Row],[Records Reviewed]])</f>
        <v xml:space="preserve"> </v>
      </c>
      <c r="K102" s="8" t="str">
        <f ca="1">IF(ISTEXT(Table1101112132345[[#This Row],[Records Reviewed]])," ",Y102/Table1101112132345[[#This Row],[Records Reviewed]])</f>
        <v xml:space="preserve"> </v>
      </c>
      <c r="L102" s="8" t="str">
        <f ca="1">IF(ISTEXT(Table1101112132345[[#This Row],[Records Reviewed]])," ",Z102/Table1101112132345[[#This Row],[Records Reviewed]])</f>
        <v xml:space="preserve"> </v>
      </c>
      <c r="M102" s="24" t="str">
        <f ca="1">IF(ISTEXT(Table1101112132345[[#This Row],[Records Reviewed]])," ",AA102/Table1101112132345[[#This Row],[Records Reviewed]])</f>
        <v xml:space="preserve"> </v>
      </c>
      <c r="N102" s="52" t="str">
        <f>IF(R102=0," ",IF(ISNONTEXT(Table1101112132345[[#This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IF(ISTEXT(Table1101112132345[[#This Row],[Records Reviewed]])," ",T103/Table1101112132345[[#This Row],[Records Reviewed]])</f>
        <v xml:space="preserve"> </v>
      </c>
      <c r="G103" s="8" t="str">
        <f ca="1">IF(ISTEXT(Table1101112132345[[#This Row],[Records Reviewed]])," ",U103/Table1101112132345[[#This Row],[Records Reviewed]])</f>
        <v xml:space="preserve"> </v>
      </c>
      <c r="H103" s="8" t="str">
        <f ca="1">IF(ISTEXT(Table1101112132345[[#This Row],[Records Reviewed]])," ",V103/Table1101112132345[[#This Row],[Records Reviewed]])</f>
        <v xml:space="preserve"> </v>
      </c>
      <c r="I103" s="8" t="str">
        <f ca="1">IF(ISTEXT(Table1101112132345[[#This Row],[Records Reviewed]])," ",W103/Table1101112132345[[#This Row],[Records Reviewed]])</f>
        <v xml:space="preserve"> </v>
      </c>
      <c r="J103" s="8" t="str">
        <f ca="1">IF(ISTEXT(Table1101112132345[[#This Row],[Records Reviewed]])," ",X103/Table1101112132345[[#This Row],[Records Reviewed]])</f>
        <v xml:space="preserve"> </v>
      </c>
      <c r="K103" s="8" t="str">
        <f ca="1">IF(ISTEXT(Table1101112132345[[#This Row],[Records Reviewed]])," ",Y103/Table1101112132345[[#This Row],[Records Reviewed]])</f>
        <v xml:space="preserve"> </v>
      </c>
      <c r="L103" s="8" t="str">
        <f ca="1">IF(ISTEXT(Table1101112132345[[#This Row],[Records Reviewed]])," ",Z103/Table1101112132345[[#This Row],[Records Reviewed]])</f>
        <v xml:space="preserve"> </v>
      </c>
      <c r="M103" s="24" t="str">
        <f ca="1">IF(ISTEXT(Table1101112132345[[#This Row],[Records Reviewed]])," ",AA103/Table1101112132345[[#This Row],[Records Reviewed]])</f>
        <v xml:space="preserve"> </v>
      </c>
      <c r="N103" s="52" t="str">
        <f>IF(R103=0," ",IF(ISNONTEXT(Table1101112132345[[#This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IF(ISTEXT(Table1101112132345[[#This Row],[Records Reviewed]])," ",T104/Table1101112132345[[#This Row],[Records Reviewed]])</f>
        <v xml:space="preserve"> </v>
      </c>
      <c r="G104" s="8" t="str">
        <f ca="1">IF(ISTEXT(Table1101112132345[[#This Row],[Records Reviewed]])," ",U104/Table1101112132345[[#This Row],[Records Reviewed]])</f>
        <v xml:space="preserve"> </v>
      </c>
      <c r="H104" s="8" t="str">
        <f ca="1">IF(ISTEXT(Table1101112132345[[#This Row],[Records Reviewed]])," ",V104/Table1101112132345[[#This Row],[Records Reviewed]])</f>
        <v xml:space="preserve"> </v>
      </c>
      <c r="I104" s="8" t="str">
        <f ca="1">IF(ISTEXT(Table1101112132345[[#This Row],[Records Reviewed]])," ",W104/Table1101112132345[[#This Row],[Records Reviewed]])</f>
        <v xml:space="preserve"> </v>
      </c>
      <c r="J104" s="8" t="str">
        <f ca="1">IF(ISTEXT(Table1101112132345[[#This Row],[Records Reviewed]])," ",X104/Table1101112132345[[#This Row],[Records Reviewed]])</f>
        <v xml:space="preserve"> </v>
      </c>
      <c r="K104" s="8" t="str">
        <f ca="1">IF(ISTEXT(Table1101112132345[[#This Row],[Records Reviewed]])," ",Y104/Table1101112132345[[#This Row],[Records Reviewed]])</f>
        <v xml:space="preserve"> </v>
      </c>
      <c r="L104" s="8" t="str">
        <f ca="1">IF(ISTEXT(Table1101112132345[[#This Row],[Records Reviewed]])," ",Z104/Table1101112132345[[#This Row],[Records Reviewed]])</f>
        <v xml:space="preserve"> </v>
      </c>
      <c r="M104" s="24" t="str">
        <f ca="1">IF(ISTEXT(Table1101112132345[[#This Row],[Records Reviewed]])," ",AA104/Table1101112132345[[#This Row],[Records Reviewed]])</f>
        <v xml:space="preserve"> </v>
      </c>
      <c r="N104" s="52" t="str">
        <f>IF(R104=0," ",IF(ISNONTEXT(Table1101112132345[[#This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IF(ISTEXT(Table1101112132345[[#This Row],[Records Reviewed]])," ",T105/Table1101112132345[[#This Row],[Records Reviewed]])</f>
        <v xml:space="preserve"> </v>
      </c>
      <c r="G105" s="8" t="str">
        <f ca="1">IF(ISTEXT(Table1101112132345[[#This Row],[Records Reviewed]])," ",U105/Table1101112132345[[#This Row],[Records Reviewed]])</f>
        <v xml:space="preserve"> </v>
      </c>
      <c r="H105" s="8" t="str">
        <f ca="1">IF(ISTEXT(Table1101112132345[[#This Row],[Records Reviewed]])," ",V105/Table1101112132345[[#This Row],[Records Reviewed]])</f>
        <v xml:space="preserve"> </v>
      </c>
      <c r="I105" s="8" t="str">
        <f ca="1">IF(ISTEXT(Table1101112132345[[#This Row],[Records Reviewed]])," ",W105/Table1101112132345[[#This Row],[Records Reviewed]])</f>
        <v xml:space="preserve"> </v>
      </c>
      <c r="J105" s="8" t="str">
        <f ca="1">IF(ISTEXT(Table1101112132345[[#This Row],[Records Reviewed]])," ",X105/Table1101112132345[[#This Row],[Records Reviewed]])</f>
        <v xml:space="preserve"> </v>
      </c>
      <c r="K105" s="8" t="str">
        <f ca="1">IF(ISTEXT(Table1101112132345[[#This Row],[Records Reviewed]])," ",Y105/Table1101112132345[[#This Row],[Records Reviewed]])</f>
        <v xml:space="preserve"> </v>
      </c>
      <c r="L105" s="8" t="str">
        <f ca="1">IF(ISTEXT(Table1101112132345[[#This Row],[Records Reviewed]])," ",Z105/Table1101112132345[[#This Row],[Records Reviewed]])</f>
        <v xml:space="preserve"> </v>
      </c>
      <c r="M105" s="24" t="str">
        <f ca="1">IF(ISTEXT(Table1101112132345[[#This Row],[Records Reviewed]])," ",AA105/Table1101112132345[[#This Row],[Records Reviewed]])</f>
        <v xml:space="preserve"> </v>
      </c>
      <c r="N105" s="52" t="str">
        <f>IF(R105=0," ",IF(ISNONTEXT(Table1101112132345[[#This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IF(ISTEXT(Table1101112132345[[#This Row],[Records Reviewed]])," ",T106/Table1101112132345[[#This Row],[Records Reviewed]])</f>
        <v xml:space="preserve"> </v>
      </c>
      <c r="G106" s="8" t="str">
        <f ca="1">IF(ISTEXT(Table1101112132345[[#This Row],[Records Reviewed]])," ",U106/Table1101112132345[[#This Row],[Records Reviewed]])</f>
        <v xml:space="preserve"> </v>
      </c>
      <c r="H106" s="8" t="str">
        <f ca="1">IF(ISTEXT(Table1101112132345[[#This Row],[Records Reviewed]])," ",V106/Table1101112132345[[#This Row],[Records Reviewed]])</f>
        <v xml:space="preserve"> </v>
      </c>
      <c r="I106" s="8" t="str">
        <f ca="1">IF(ISTEXT(Table1101112132345[[#This Row],[Records Reviewed]])," ",W106/Table1101112132345[[#This Row],[Records Reviewed]])</f>
        <v xml:space="preserve"> </v>
      </c>
      <c r="J106" s="8" t="str">
        <f ca="1">IF(ISTEXT(Table1101112132345[[#This Row],[Records Reviewed]])," ",X106/Table1101112132345[[#This Row],[Records Reviewed]])</f>
        <v xml:space="preserve"> </v>
      </c>
      <c r="K106" s="8" t="str">
        <f ca="1">IF(ISTEXT(Table1101112132345[[#This Row],[Records Reviewed]])," ",Y106/Table1101112132345[[#This Row],[Records Reviewed]])</f>
        <v xml:space="preserve"> </v>
      </c>
      <c r="L106" s="8" t="str">
        <f ca="1">IF(ISTEXT(Table1101112132345[[#This Row],[Records Reviewed]])," ",Z106/Table1101112132345[[#This Row],[Records Reviewed]])</f>
        <v xml:space="preserve"> </v>
      </c>
      <c r="M106" s="24" t="str">
        <f ca="1">IF(ISTEXT(Table1101112132345[[#This Row],[Records Reviewed]])," ",AA106/Table1101112132345[[#This Row],[Records Reviewed]])</f>
        <v xml:space="preserve"> </v>
      </c>
      <c r="N106" s="52" t="str">
        <f>IF(R106=0," ",IF(ISNONTEXT(Table1101112132345[[#This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IF(ISTEXT(Table1101112132345[[#This Row],[Records Reviewed]])," ",T107/Table1101112132345[[#This Row],[Records Reviewed]])</f>
        <v xml:space="preserve"> </v>
      </c>
      <c r="G107" s="8" t="str">
        <f ca="1">IF(ISTEXT(Table1101112132345[[#This Row],[Records Reviewed]])," ",U107/Table1101112132345[[#This Row],[Records Reviewed]])</f>
        <v xml:space="preserve"> </v>
      </c>
      <c r="H107" s="8" t="str">
        <f ca="1">IF(ISTEXT(Table1101112132345[[#This Row],[Records Reviewed]])," ",V107/Table1101112132345[[#This Row],[Records Reviewed]])</f>
        <v xml:space="preserve"> </v>
      </c>
      <c r="I107" s="8" t="str">
        <f ca="1">IF(ISTEXT(Table1101112132345[[#This Row],[Records Reviewed]])," ",W107/Table1101112132345[[#This Row],[Records Reviewed]])</f>
        <v xml:space="preserve"> </v>
      </c>
      <c r="J107" s="8" t="str">
        <f ca="1">IF(ISTEXT(Table1101112132345[[#This Row],[Records Reviewed]])," ",X107/Table1101112132345[[#This Row],[Records Reviewed]])</f>
        <v xml:space="preserve"> </v>
      </c>
      <c r="K107" s="8" t="str">
        <f ca="1">IF(ISTEXT(Table1101112132345[[#This Row],[Records Reviewed]])," ",Y107/Table1101112132345[[#This Row],[Records Reviewed]])</f>
        <v xml:space="preserve"> </v>
      </c>
      <c r="L107" s="8" t="str">
        <f ca="1">IF(ISTEXT(Table1101112132345[[#This Row],[Records Reviewed]])," ",Z107/Table1101112132345[[#This Row],[Records Reviewed]])</f>
        <v xml:space="preserve"> </v>
      </c>
      <c r="M107" s="24" t="str">
        <f ca="1">IF(ISTEXT(Table1101112132345[[#This Row],[Records Reviewed]])," ",AA107/Table1101112132345[[#This Row],[Records Reviewed]])</f>
        <v xml:space="preserve"> </v>
      </c>
      <c r="N107" s="52" t="str">
        <f>IF(R107=0," ",IF(ISNONTEXT(Table1101112132345[[#This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IF(ISTEXT(Table1101112132345[[#This Row],[Records Reviewed]])," ",T108/Table1101112132345[[#This Row],[Records Reviewed]])</f>
        <v xml:space="preserve"> </v>
      </c>
      <c r="G108" s="8" t="str">
        <f ca="1">IF(ISTEXT(Table1101112132345[[#This Row],[Records Reviewed]])," ",U108/Table1101112132345[[#This Row],[Records Reviewed]])</f>
        <v xml:space="preserve"> </v>
      </c>
      <c r="H108" s="8" t="str">
        <f ca="1">IF(ISTEXT(Table1101112132345[[#This Row],[Records Reviewed]])," ",V108/Table1101112132345[[#This Row],[Records Reviewed]])</f>
        <v xml:space="preserve"> </v>
      </c>
      <c r="I108" s="8" t="str">
        <f ca="1">IF(ISTEXT(Table1101112132345[[#This Row],[Records Reviewed]])," ",W108/Table1101112132345[[#This Row],[Records Reviewed]])</f>
        <v xml:space="preserve"> </v>
      </c>
      <c r="J108" s="8" t="str">
        <f ca="1">IF(ISTEXT(Table1101112132345[[#This Row],[Records Reviewed]])," ",X108/Table1101112132345[[#This Row],[Records Reviewed]])</f>
        <v xml:space="preserve"> </v>
      </c>
      <c r="K108" s="8" t="str">
        <f ca="1">IF(ISTEXT(Table1101112132345[[#This Row],[Records Reviewed]])," ",Y108/Table1101112132345[[#This Row],[Records Reviewed]])</f>
        <v xml:space="preserve"> </v>
      </c>
      <c r="L108" s="8" t="str">
        <f ca="1">IF(ISTEXT(Table1101112132345[[#This Row],[Records Reviewed]])," ",Z108/Table1101112132345[[#This Row],[Records Reviewed]])</f>
        <v xml:space="preserve"> </v>
      </c>
      <c r="M108" s="24" t="str">
        <f ca="1">IF(ISTEXT(Table1101112132345[[#This Row],[Records Reviewed]])," ",AA108/Table1101112132345[[#This Row],[Records Reviewed]])</f>
        <v xml:space="preserve"> </v>
      </c>
      <c r="N108" s="52" t="str">
        <f>IF(R108=0," ",IF(ISNONTEXT(Table1101112132345[[#This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IF(ISTEXT(Table1101112132345[[#This Row],[Records Reviewed]])," ",T109/Table1101112132345[[#This Row],[Records Reviewed]])</f>
        <v xml:space="preserve"> </v>
      </c>
      <c r="G109" s="8" t="str">
        <f ca="1">IF(ISTEXT(Table1101112132345[[#This Row],[Records Reviewed]])," ",U109/Table1101112132345[[#This Row],[Records Reviewed]])</f>
        <v xml:space="preserve"> </v>
      </c>
      <c r="H109" s="8" t="str">
        <f ca="1">IF(ISTEXT(Table1101112132345[[#This Row],[Records Reviewed]])," ",V109/Table1101112132345[[#This Row],[Records Reviewed]])</f>
        <v xml:space="preserve"> </v>
      </c>
      <c r="I109" s="8" t="str">
        <f ca="1">IF(ISTEXT(Table1101112132345[[#This Row],[Records Reviewed]])," ",W109/Table1101112132345[[#This Row],[Records Reviewed]])</f>
        <v xml:space="preserve"> </v>
      </c>
      <c r="J109" s="8" t="str">
        <f ca="1">IF(ISTEXT(Table1101112132345[[#This Row],[Records Reviewed]])," ",X109/Table1101112132345[[#This Row],[Records Reviewed]])</f>
        <v xml:space="preserve"> </v>
      </c>
      <c r="K109" s="8" t="str">
        <f ca="1">IF(ISTEXT(Table1101112132345[[#This Row],[Records Reviewed]])," ",Y109/Table1101112132345[[#This Row],[Records Reviewed]])</f>
        <v xml:space="preserve"> </v>
      </c>
      <c r="L109" s="8" t="str">
        <f ca="1">IF(ISTEXT(Table1101112132345[[#This Row],[Records Reviewed]])," ",Z109/Table1101112132345[[#This Row],[Records Reviewed]])</f>
        <v xml:space="preserve"> </v>
      </c>
      <c r="M109" s="24" t="str">
        <f ca="1">IF(ISTEXT(Table1101112132345[[#This Row],[Records Reviewed]])," ",AA109/Table1101112132345[[#This Row],[Records Reviewed]])</f>
        <v xml:space="preserve"> </v>
      </c>
      <c r="N109" s="52" t="str">
        <f>IF(R109=0," ",IF(ISNONTEXT(Table1101112132345[[#This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IF(ISTEXT(Table1101112132345[[#This Row],[Records Reviewed]])," ",T110/Table1101112132345[[#This Row],[Records Reviewed]])</f>
        <v xml:space="preserve"> </v>
      </c>
      <c r="G110" s="8" t="str">
        <f ca="1">IF(ISTEXT(Table1101112132345[[#This Row],[Records Reviewed]])," ",U110/Table1101112132345[[#This Row],[Records Reviewed]])</f>
        <v xml:space="preserve"> </v>
      </c>
      <c r="H110" s="8" t="str">
        <f ca="1">IF(ISTEXT(Table1101112132345[[#This Row],[Records Reviewed]])," ",V110/Table1101112132345[[#This Row],[Records Reviewed]])</f>
        <v xml:space="preserve"> </v>
      </c>
      <c r="I110" s="8" t="str">
        <f ca="1">IF(ISTEXT(Table1101112132345[[#This Row],[Records Reviewed]])," ",W110/Table1101112132345[[#This Row],[Records Reviewed]])</f>
        <v xml:space="preserve"> </v>
      </c>
      <c r="J110" s="8" t="str">
        <f ca="1">IF(ISTEXT(Table1101112132345[[#This Row],[Records Reviewed]])," ",X110/Table1101112132345[[#This Row],[Records Reviewed]])</f>
        <v xml:space="preserve"> </v>
      </c>
      <c r="K110" s="8" t="str">
        <f ca="1">IF(ISTEXT(Table1101112132345[[#This Row],[Records Reviewed]])," ",Y110/Table1101112132345[[#This Row],[Records Reviewed]])</f>
        <v xml:space="preserve"> </v>
      </c>
      <c r="L110" s="8" t="str">
        <f ca="1">IF(ISTEXT(Table1101112132345[[#This Row],[Records Reviewed]])," ",Z110/Table1101112132345[[#This Row],[Records Reviewed]])</f>
        <v xml:space="preserve"> </v>
      </c>
      <c r="M110" s="24" t="str">
        <f ca="1">IF(ISTEXT(Table1101112132345[[#This Row],[Records Reviewed]])," ",AA110/Table1101112132345[[#This Row],[Records Reviewed]])</f>
        <v xml:space="preserve"> </v>
      </c>
      <c r="N110" s="52" t="str">
        <f>IF(R110=0," ",IF(ISNONTEXT(Table1101112132345[[#This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IF(ISTEXT(Table1101112132345[[#This Row],[Records Reviewed]])," ",T111/Table1101112132345[[#This Row],[Records Reviewed]])</f>
        <v xml:space="preserve"> </v>
      </c>
      <c r="G111" s="8" t="str">
        <f ca="1">IF(ISTEXT(Table1101112132345[[#This Row],[Records Reviewed]])," ",U111/Table1101112132345[[#This Row],[Records Reviewed]])</f>
        <v xml:space="preserve"> </v>
      </c>
      <c r="H111" s="8" t="str">
        <f ca="1">IF(ISTEXT(Table1101112132345[[#This Row],[Records Reviewed]])," ",V111/Table1101112132345[[#This Row],[Records Reviewed]])</f>
        <v xml:space="preserve"> </v>
      </c>
      <c r="I111" s="8" t="str">
        <f ca="1">IF(ISTEXT(Table1101112132345[[#This Row],[Records Reviewed]])," ",W111/Table1101112132345[[#This Row],[Records Reviewed]])</f>
        <v xml:space="preserve"> </v>
      </c>
      <c r="J111" s="8" t="str">
        <f ca="1">IF(ISTEXT(Table1101112132345[[#This Row],[Records Reviewed]])," ",X111/Table1101112132345[[#This Row],[Records Reviewed]])</f>
        <v xml:space="preserve"> </v>
      </c>
      <c r="K111" s="8" t="str">
        <f ca="1">IF(ISTEXT(Table1101112132345[[#This Row],[Records Reviewed]])," ",Y111/Table1101112132345[[#This Row],[Records Reviewed]])</f>
        <v xml:space="preserve"> </v>
      </c>
      <c r="L111" s="8" t="str">
        <f ca="1">IF(ISTEXT(Table1101112132345[[#This Row],[Records Reviewed]])," ",Z111/Table1101112132345[[#This Row],[Records Reviewed]])</f>
        <v xml:space="preserve"> </v>
      </c>
      <c r="M111" s="24" t="str">
        <f ca="1">IF(ISTEXT(Table1101112132345[[#This Row],[Records Reviewed]])," ",AA111/Table1101112132345[[#This Row],[Records Reviewed]])</f>
        <v xml:space="preserve"> </v>
      </c>
      <c r="N111" s="52" t="str">
        <f>IF(R111=0," ",IF(ISNONTEXT(Table1101112132345[[#This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IF(ISTEXT(Table1101112132345[[#This Row],[Records Reviewed]])," ",T112/Table1101112132345[[#This Row],[Records Reviewed]])</f>
        <v xml:space="preserve"> </v>
      </c>
      <c r="G112" s="8" t="str">
        <f ca="1">IF(ISTEXT(Table1101112132345[[#This Row],[Records Reviewed]])," ",U112/Table1101112132345[[#This Row],[Records Reviewed]])</f>
        <v xml:space="preserve"> </v>
      </c>
      <c r="H112" s="8" t="str">
        <f ca="1">IF(ISTEXT(Table1101112132345[[#This Row],[Records Reviewed]])," ",V112/Table1101112132345[[#This Row],[Records Reviewed]])</f>
        <v xml:space="preserve"> </v>
      </c>
      <c r="I112" s="8" t="str">
        <f ca="1">IF(ISTEXT(Table1101112132345[[#This Row],[Records Reviewed]])," ",W112/Table1101112132345[[#This Row],[Records Reviewed]])</f>
        <v xml:space="preserve"> </v>
      </c>
      <c r="J112" s="8" t="str">
        <f ca="1">IF(ISTEXT(Table1101112132345[[#This Row],[Records Reviewed]])," ",X112/Table1101112132345[[#This Row],[Records Reviewed]])</f>
        <v xml:space="preserve"> </v>
      </c>
      <c r="K112" s="8" t="str">
        <f ca="1">IF(ISTEXT(Table1101112132345[[#This Row],[Records Reviewed]])," ",Y112/Table1101112132345[[#This Row],[Records Reviewed]])</f>
        <v xml:space="preserve"> </v>
      </c>
      <c r="L112" s="8" t="str">
        <f ca="1">IF(ISTEXT(Table1101112132345[[#This Row],[Records Reviewed]])," ",Z112/Table1101112132345[[#This Row],[Records Reviewed]])</f>
        <v xml:space="preserve"> </v>
      </c>
      <c r="M112" s="24" t="str">
        <f ca="1">IF(ISTEXT(Table1101112132345[[#This Row],[Records Reviewed]])," ",AA112/Table1101112132345[[#This Row],[Records Reviewed]])</f>
        <v xml:space="preserve"> </v>
      </c>
      <c r="N112" s="52" t="str">
        <f>IF(R112=0," ",IF(ISNONTEXT(Table1101112132345[[#This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IF(ISTEXT(Table1101112132345[[#This Row],[Records Reviewed]])," ",T113/Table1101112132345[[#This Row],[Records Reviewed]])</f>
        <v xml:space="preserve"> </v>
      </c>
      <c r="G113" s="8" t="str">
        <f ca="1">IF(ISTEXT(Table1101112132345[[#This Row],[Records Reviewed]])," ",U113/Table1101112132345[[#This Row],[Records Reviewed]])</f>
        <v xml:space="preserve"> </v>
      </c>
      <c r="H113" s="8" t="str">
        <f ca="1">IF(ISTEXT(Table1101112132345[[#This Row],[Records Reviewed]])," ",V113/Table1101112132345[[#This Row],[Records Reviewed]])</f>
        <v xml:space="preserve"> </v>
      </c>
      <c r="I113" s="8" t="str">
        <f ca="1">IF(ISTEXT(Table1101112132345[[#This Row],[Records Reviewed]])," ",W113/Table1101112132345[[#This Row],[Records Reviewed]])</f>
        <v xml:space="preserve"> </v>
      </c>
      <c r="J113" s="8" t="str">
        <f ca="1">IF(ISTEXT(Table1101112132345[[#This Row],[Records Reviewed]])," ",X113/Table1101112132345[[#This Row],[Records Reviewed]])</f>
        <v xml:space="preserve"> </v>
      </c>
      <c r="K113" s="8" t="str">
        <f ca="1">IF(ISTEXT(Table1101112132345[[#This Row],[Records Reviewed]])," ",Y113/Table1101112132345[[#This Row],[Records Reviewed]])</f>
        <v xml:space="preserve"> </v>
      </c>
      <c r="L113" s="8" t="str">
        <f ca="1">IF(ISTEXT(Table1101112132345[[#This Row],[Records Reviewed]])," ",Z113/Table1101112132345[[#This Row],[Records Reviewed]])</f>
        <v xml:space="preserve"> </v>
      </c>
      <c r="M113" s="24" t="str">
        <f ca="1">IF(ISTEXT(Table1101112132345[[#This Row],[Records Reviewed]])," ",AA113/Table1101112132345[[#This Row],[Records Reviewed]])</f>
        <v xml:space="preserve"> </v>
      </c>
      <c r="N113" s="52" t="str">
        <f>IF(R113=0," ",IF(ISNONTEXT(Table1101112132345[[#This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IF(ISTEXT(Table1101112132345[[#This Row],[Records Reviewed]])," ",T114/Table1101112132345[[#This Row],[Records Reviewed]])</f>
        <v xml:space="preserve"> </v>
      </c>
      <c r="G114" s="8" t="str">
        <f ca="1">IF(ISTEXT(Table1101112132345[[#This Row],[Records Reviewed]])," ",U114/Table1101112132345[[#This Row],[Records Reviewed]])</f>
        <v xml:space="preserve"> </v>
      </c>
      <c r="H114" s="8" t="str">
        <f ca="1">IF(ISTEXT(Table1101112132345[[#This Row],[Records Reviewed]])," ",V114/Table1101112132345[[#This Row],[Records Reviewed]])</f>
        <v xml:space="preserve"> </v>
      </c>
      <c r="I114" s="8" t="str">
        <f ca="1">IF(ISTEXT(Table1101112132345[[#This Row],[Records Reviewed]])," ",W114/Table1101112132345[[#This Row],[Records Reviewed]])</f>
        <v xml:space="preserve"> </v>
      </c>
      <c r="J114" s="8" t="str">
        <f ca="1">IF(ISTEXT(Table1101112132345[[#This Row],[Records Reviewed]])," ",X114/Table1101112132345[[#This Row],[Records Reviewed]])</f>
        <v xml:space="preserve"> </v>
      </c>
      <c r="K114" s="8" t="str">
        <f ca="1">IF(ISTEXT(Table1101112132345[[#This Row],[Records Reviewed]])," ",Y114/Table1101112132345[[#This Row],[Records Reviewed]])</f>
        <v xml:space="preserve"> </v>
      </c>
      <c r="L114" s="8" t="str">
        <f ca="1">IF(ISTEXT(Table1101112132345[[#This Row],[Records Reviewed]])," ",Z114/Table1101112132345[[#This Row],[Records Reviewed]])</f>
        <v xml:space="preserve"> </v>
      </c>
      <c r="M114" s="24" t="str">
        <f ca="1">IF(ISTEXT(Table1101112132345[[#This Row],[Records Reviewed]])," ",AA114/Table1101112132345[[#This Row],[Records Reviewed]])</f>
        <v xml:space="preserve"> </v>
      </c>
      <c r="N114" s="52" t="str">
        <f>IF(R114=0," ",IF(ISNONTEXT(Table1101112132345[[#This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IF(ISTEXT(Table1101112132345[[#This Row],[Records Reviewed]])," ",T115/Table1101112132345[[#This Row],[Records Reviewed]])</f>
        <v xml:space="preserve"> </v>
      </c>
      <c r="G115" s="8" t="str">
        <f ca="1">IF(ISTEXT(Table1101112132345[[#This Row],[Records Reviewed]])," ",U115/Table1101112132345[[#This Row],[Records Reviewed]])</f>
        <v xml:space="preserve"> </v>
      </c>
      <c r="H115" s="8" t="str">
        <f ca="1">IF(ISTEXT(Table1101112132345[[#This Row],[Records Reviewed]])," ",V115/Table1101112132345[[#This Row],[Records Reviewed]])</f>
        <v xml:space="preserve"> </v>
      </c>
      <c r="I115" s="8" t="str">
        <f ca="1">IF(ISTEXT(Table1101112132345[[#This Row],[Records Reviewed]])," ",W115/Table1101112132345[[#This Row],[Records Reviewed]])</f>
        <v xml:space="preserve"> </v>
      </c>
      <c r="J115" s="8" t="str">
        <f ca="1">IF(ISTEXT(Table1101112132345[[#This Row],[Records Reviewed]])," ",X115/Table1101112132345[[#This Row],[Records Reviewed]])</f>
        <v xml:space="preserve"> </v>
      </c>
      <c r="K115" s="8" t="str">
        <f ca="1">IF(ISTEXT(Table1101112132345[[#This Row],[Records Reviewed]])," ",Y115/Table1101112132345[[#This Row],[Records Reviewed]])</f>
        <v xml:space="preserve"> </v>
      </c>
      <c r="L115" s="8" t="str">
        <f ca="1">IF(ISTEXT(Table1101112132345[[#This Row],[Records Reviewed]])," ",Z115/Table1101112132345[[#This Row],[Records Reviewed]])</f>
        <v xml:space="preserve"> </v>
      </c>
      <c r="M115" s="24" t="str">
        <f ca="1">IF(ISTEXT(Table1101112132345[[#This Row],[Records Reviewed]])," ",AA115/Table1101112132345[[#This Row],[Records Reviewed]])</f>
        <v xml:space="preserve"> </v>
      </c>
      <c r="N115" s="52" t="str">
        <f>IF(R115=0," ",IF(ISNONTEXT(Table1101112132345[[#This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IF(ISTEXT(Table1101112132345[[#This Row],[Records Reviewed]])," ",T116/Table1101112132345[[#This Row],[Records Reviewed]])</f>
        <v xml:space="preserve"> </v>
      </c>
      <c r="G116" s="8" t="str">
        <f ca="1">IF(ISTEXT(Table1101112132345[[#This Row],[Records Reviewed]])," ",U116/Table1101112132345[[#This Row],[Records Reviewed]])</f>
        <v xml:space="preserve"> </v>
      </c>
      <c r="H116" s="8" t="str">
        <f ca="1">IF(ISTEXT(Table1101112132345[[#This Row],[Records Reviewed]])," ",V116/Table1101112132345[[#This Row],[Records Reviewed]])</f>
        <v xml:space="preserve"> </v>
      </c>
      <c r="I116" s="8" t="str">
        <f ca="1">IF(ISTEXT(Table1101112132345[[#This Row],[Records Reviewed]])," ",W116/Table1101112132345[[#This Row],[Records Reviewed]])</f>
        <v xml:space="preserve"> </v>
      </c>
      <c r="J116" s="8" t="str">
        <f ca="1">IF(ISTEXT(Table1101112132345[[#This Row],[Records Reviewed]])," ",X116/Table1101112132345[[#This Row],[Records Reviewed]])</f>
        <v xml:space="preserve"> </v>
      </c>
      <c r="K116" s="8" t="str">
        <f ca="1">IF(ISTEXT(Table1101112132345[[#This Row],[Records Reviewed]])," ",Y116/Table1101112132345[[#This Row],[Records Reviewed]])</f>
        <v xml:space="preserve"> </v>
      </c>
      <c r="L116" s="8" t="str">
        <f ca="1">IF(ISTEXT(Table1101112132345[[#This Row],[Records Reviewed]])," ",Z116/Table1101112132345[[#This Row],[Records Reviewed]])</f>
        <v xml:space="preserve"> </v>
      </c>
      <c r="M116" s="24" t="str">
        <f ca="1">IF(ISTEXT(Table1101112132345[[#This Row],[Records Reviewed]])," ",AA116/Table1101112132345[[#This Row],[Records Reviewed]])</f>
        <v xml:space="preserve"> </v>
      </c>
      <c r="N116" s="52" t="str">
        <f>IF(R116=0," ",IF(ISNONTEXT(Table1101112132345[[#This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IF(ISTEXT(Table1101112132345[[#This Row],[Records Reviewed]])," ",T117/Table1101112132345[[#This Row],[Records Reviewed]])</f>
        <v xml:space="preserve"> </v>
      </c>
      <c r="G117" s="8" t="str">
        <f ca="1">IF(ISTEXT(Table1101112132345[[#This Row],[Records Reviewed]])," ",U117/Table1101112132345[[#This Row],[Records Reviewed]])</f>
        <v xml:space="preserve"> </v>
      </c>
      <c r="H117" s="8" t="str">
        <f ca="1">IF(ISTEXT(Table1101112132345[[#This Row],[Records Reviewed]])," ",V117/Table1101112132345[[#This Row],[Records Reviewed]])</f>
        <v xml:space="preserve"> </v>
      </c>
      <c r="I117" s="8" t="str">
        <f ca="1">IF(ISTEXT(Table1101112132345[[#This Row],[Records Reviewed]])," ",W117/Table1101112132345[[#This Row],[Records Reviewed]])</f>
        <v xml:space="preserve"> </v>
      </c>
      <c r="J117" s="8" t="str">
        <f ca="1">IF(ISTEXT(Table1101112132345[[#This Row],[Records Reviewed]])," ",X117/Table1101112132345[[#This Row],[Records Reviewed]])</f>
        <v xml:space="preserve"> </v>
      </c>
      <c r="K117" s="8" t="str">
        <f ca="1">IF(ISTEXT(Table1101112132345[[#This Row],[Records Reviewed]])," ",Y117/Table1101112132345[[#This Row],[Records Reviewed]])</f>
        <v xml:space="preserve"> </v>
      </c>
      <c r="L117" s="8" t="str">
        <f ca="1">IF(ISTEXT(Table1101112132345[[#This Row],[Records Reviewed]])," ",Z117/Table1101112132345[[#This Row],[Records Reviewed]])</f>
        <v xml:space="preserve"> </v>
      </c>
      <c r="M117" s="24" t="str">
        <f ca="1">IF(ISTEXT(Table1101112132345[[#This Row],[Records Reviewed]])," ",AA117/Table1101112132345[[#This Row],[Records Reviewed]])</f>
        <v xml:space="preserve"> </v>
      </c>
      <c r="N117" s="52" t="str">
        <f>IF(R117=0," ",IF(ISNONTEXT(Table1101112132345[[#This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IF(ISTEXT(Table1101112132345[[#This Row],[Records Reviewed]])," ",T118/Table1101112132345[[#This Row],[Records Reviewed]])</f>
        <v xml:space="preserve"> </v>
      </c>
      <c r="G118" s="8" t="str">
        <f ca="1">IF(ISTEXT(Table1101112132345[[#This Row],[Records Reviewed]])," ",U118/Table1101112132345[[#This Row],[Records Reviewed]])</f>
        <v xml:space="preserve"> </v>
      </c>
      <c r="H118" s="8" t="str">
        <f ca="1">IF(ISTEXT(Table1101112132345[[#This Row],[Records Reviewed]])," ",V118/Table1101112132345[[#This Row],[Records Reviewed]])</f>
        <v xml:space="preserve"> </v>
      </c>
      <c r="I118" s="8" t="str">
        <f ca="1">IF(ISTEXT(Table1101112132345[[#This Row],[Records Reviewed]])," ",W118/Table1101112132345[[#This Row],[Records Reviewed]])</f>
        <v xml:space="preserve"> </v>
      </c>
      <c r="J118" s="8" t="str">
        <f ca="1">IF(ISTEXT(Table1101112132345[[#This Row],[Records Reviewed]])," ",X118/Table1101112132345[[#This Row],[Records Reviewed]])</f>
        <v xml:space="preserve"> </v>
      </c>
      <c r="K118" s="8" t="str">
        <f ca="1">IF(ISTEXT(Table1101112132345[[#This Row],[Records Reviewed]])," ",Y118/Table1101112132345[[#This Row],[Records Reviewed]])</f>
        <v xml:space="preserve"> </v>
      </c>
      <c r="L118" s="8" t="str">
        <f ca="1">IF(ISTEXT(Table1101112132345[[#This Row],[Records Reviewed]])," ",Z118/Table1101112132345[[#This Row],[Records Reviewed]])</f>
        <v xml:space="preserve"> </v>
      </c>
      <c r="M118" s="24" t="str">
        <f ca="1">IF(ISTEXT(Table1101112132345[[#This Row],[Records Reviewed]])," ",AA118/Table1101112132345[[#This Row],[Records Reviewed]])</f>
        <v xml:space="preserve"> </v>
      </c>
      <c r="N118" s="52" t="str">
        <f>IF(R118=0," ",IF(ISNONTEXT(Table1101112132345[[#This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IF(ISTEXT(Table1101112132345[[#This Row],[Records Reviewed]])," ",T119/Table1101112132345[[#This Row],[Records Reviewed]])</f>
        <v xml:space="preserve"> </v>
      </c>
      <c r="G119" s="8" t="str">
        <f ca="1">IF(ISTEXT(Table1101112132345[[#This Row],[Records Reviewed]])," ",U119/Table1101112132345[[#This Row],[Records Reviewed]])</f>
        <v xml:space="preserve"> </v>
      </c>
      <c r="H119" s="8" t="str">
        <f ca="1">IF(ISTEXT(Table1101112132345[[#This Row],[Records Reviewed]])," ",V119/Table1101112132345[[#This Row],[Records Reviewed]])</f>
        <v xml:space="preserve"> </v>
      </c>
      <c r="I119" s="8" t="str">
        <f ca="1">IF(ISTEXT(Table1101112132345[[#This Row],[Records Reviewed]])," ",W119/Table1101112132345[[#This Row],[Records Reviewed]])</f>
        <v xml:space="preserve"> </v>
      </c>
      <c r="J119" s="8" t="str">
        <f ca="1">IF(ISTEXT(Table1101112132345[[#This Row],[Records Reviewed]])," ",X119/Table1101112132345[[#This Row],[Records Reviewed]])</f>
        <v xml:space="preserve"> </v>
      </c>
      <c r="K119" s="8" t="str">
        <f ca="1">IF(ISTEXT(Table1101112132345[[#This Row],[Records Reviewed]])," ",Y119/Table1101112132345[[#This Row],[Records Reviewed]])</f>
        <v xml:space="preserve"> </v>
      </c>
      <c r="L119" s="8" t="str">
        <f ca="1">IF(ISTEXT(Table1101112132345[[#This Row],[Records Reviewed]])," ",Z119/Table1101112132345[[#This Row],[Records Reviewed]])</f>
        <v xml:space="preserve"> </v>
      </c>
      <c r="M119" s="24" t="str">
        <f ca="1">IF(ISTEXT(Table1101112132345[[#This Row],[Records Reviewed]])," ",AA119/Table1101112132345[[#This Row],[Records Reviewed]])</f>
        <v xml:space="preserve"> </v>
      </c>
      <c r="N119" s="52" t="str">
        <f>IF(R119=0," ",IF(ISNONTEXT(Table1101112132345[[#This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IF(ISTEXT(Table1101112132345[[#This Row],[Records Reviewed]])," ",T120/Table1101112132345[[#This Row],[Records Reviewed]])</f>
        <v xml:space="preserve"> </v>
      </c>
      <c r="G120" s="8" t="str">
        <f ca="1">IF(ISTEXT(Table1101112132345[[#This Row],[Records Reviewed]])," ",U120/Table1101112132345[[#This Row],[Records Reviewed]])</f>
        <v xml:space="preserve"> </v>
      </c>
      <c r="H120" s="8" t="str">
        <f ca="1">IF(ISTEXT(Table1101112132345[[#This Row],[Records Reviewed]])," ",V120/Table1101112132345[[#This Row],[Records Reviewed]])</f>
        <v xml:space="preserve"> </v>
      </c>
      <c r="I120" s="8" t="str">
        <f ca="1">IF(ISTEXT(Table1101112132345[[#This Row],[Records Reviewed]])," ",W120/Table1101112132345[[#This Row],[Records Reviewed]])</f>
        <v xml:space="preserve"> </v>
      </c>
      <c r="J120" s="8" t="str">
        <f ca="1">IF(ISTEXT(Table1101112132345[[#This Row],[Records Reviewed]])," ",X120/Table1101112132345[[#This Row],[Records Reviewed]])</f>
        <v xml:space="preserve"> </v>
      </c>
      <c r="K120" s="8" t="str">
        <f ca="1">IF(ISTEXT(Table1101112132345[[#This Row],[Records Reviewed]])," ",Y120/Table1101112132345[[#This Row],[Records Reviewed]])</f>
        <v xml:space="preserve"> </v>
      </c>
      <c r="L120" s="8" t="str">
        <f ca="1">IF(ISTEXT(Table1101112132345[[#This Row],[Records Reviewed]])," ",Z120/Table1101112132345[[#This Row],[Records Reviewed]])</f>
        <v xml:space="preserve"> </v>
      </c>
      <c r="M120" s="24" t="str">
        <f ca="1">IF(ISTEXT(Table1101112132345[[#This Row],[Records Reviewed]])," ",AA120/Table1101112132345[[#This Row],[Records Reviewed]])</f>
        <v xml:space="preserve"> </v>
      </c>
      <c r="N120" s="52" t="str">
        <f>IF(R120=0," ",IF(ISNONTEXT(Table1101112132345[[#This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IF(ISTEXT(Table1101112132345[[#This Row],[Records Reviewed]])," ",T121/Table1101112132345[[#This Row],[Records Reviewed]])</f>
        <v xml:space="preserve"> </v>
      </c>
      <c r="G121" s="8" t="str">
        <f ca="1">IF(ISTEXT(Table1101112132345[[#This Row],[Records Reviewed]])," ",U121/Table1101112132345[[#This Row],[Records Reviewed]])</f>
        <v xml:space="preserve"> </v>
      </c>
      <c r="H121" s="8" t="str">
        <f ca="1">IF(ISTEXT(Table1101112132345[[#This Row],[Records Reviewed]])," ",V121/Table1101112132345[[#This Row],[Records Reviewed]])</f>
        <v xml:space="preserve"> </v>
      </c>
      <c r="I121" s="8" t="str">
        <f ca="1">IF(ISTEXT(Table1101112132345[[#This Row],[Records Reviewed]])," ",W121/Table1101112132345[[#This Row],[Records Reviewed]])</f>
        <v xml:space="preserve"> </v>
      </c>
      <c r="J121" s="8" t="str">
        <f ca="1">IF(ISTEXT(Table1101112132345[[#This Row],[Records Reviewed]])," ",X121/Table1101112132345[[#This Row],[Records Reviewed]])</f>
        <v xml:space="preserve"> </v>
      </c>
      <c r="K121" s="8" t="str">
        <f ca="1">IF(ISTEXT(Table1101112132345[[#This Row],[Records Reviewed]])," ",Y121/Table1101112132345[[#This Row],[Records Reviewed]])</f>
        <v xml:space="preserve"> </v>
      </c>
      <c r="L121" s="8" t="str">
        <f ca="1">IF(ISTEXT(Table1101112132345[[#This Row],[Records Reviewed]])," ",Z121/Table1101112132345[[#This Row],[Records Reviewed]])</f>
        <v xml:space="preserve"> </v>
      </c>
      <c r="M121" s="24" t="str">
        <f ca="1">IF(ISTEXT(Table1101112132345[[#This Row],[Records Reviewed]])," ",AA121/Table1101112132345[[#This Row],[Records Reviewed]])</f>
        <v xml:space="preserve"> </v>
      </c>
      <c r="N121" s="52" t="str">
        <f>IF(R121=0," ",IF(ISNONTEXT(Table1101112132345[[#This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IF(ISTEXT(Table1101112132345[[#This Row],[Records Reviewed]])," ",T122/Table1101112132345[[#This Row],[Records Reviewed]])</f>
        <v xml:space="preserve"> </v>
      </c>
      <c r="G122" s="8" t="str">
        <f ca="1">IF(ISTEXT(Table1101112132345[[#This Row],[Records Reviewed]])," ",U122/Table1101112132345[[#This Row],[Records Reviewed]])</f>
        <v xml:space="preserve"> </v>
      </c>
      <c r="H122" s="8" t="str">
        <f ca="1">IF(ISTEXT(Table1101112132345[[#This Row],[Records Reviewed]])," ",V122/Table1101112132345[[#This Row],[Records Reviewed]])</f>
        <v xml:space="preserve"> </v>
      </c>
      <c r="I122" s="8" t="str">
        <f ca="1">IF(ISTEXT(Table1101112132345[[#This Row],[Records Reviewed]])," ",W122/Table1101112132345[[#This Row],[Records Reviewed]])</f>
        <v xml:space="preserve"> </v>
      </c>
      <c r="J122" s="8" t="str">
        <f ca="1">IF(ISTEXT(Table1101112132345[[#This Row],[Records Reviewed]])," ",X122/Table1101112132345[[#This Row],[Records Reviewed]])</f>
        <v xml:space="preserve"> </v>
      </c>
      <c r="K122" s="8" t="str">
        <f ca="1">IF(ISTEXT(Table1101112132345[[#This Row],[Records Reviewed]])," ",Y122/Table1101112132345[[#This Row],[Records Reviewed]])</f>
        <v xml:space="preserve"> </v>
      </c>
      <c r="L122" s="8" t="str">
        <f ca="1">IF(ISTEXT(Table1101112132345[[#This Row],[Records Reviewed]])," ",Z122/Table1101112132345[[#This Row],[Records Reviewed]])</f>
        <v xml:space="preserve"> </v>
      </c>
      <c r="M122" s="24" t="str">
        <f ca="1">IF(ISTEXT(Table1101112132345[[#This Row],[Records Reviewed]])," ",AA122/Table1101112132345[[#This Row],[Records Reviewed]])</f>
        <v xml:space="preserve"> </v>
      </c>
      <c r="N122" s="52" t="str">
        <f>IF(R122=0," ",IF(ISNONTEXT(Table1101112132345[[#This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IF(ISTEXT(Table1101112132345[[#This Row],[Records Reviewed]])," ",T123/Table1101112132345[[#This Row],[Records Reviewed]])</f>
        <v xml:space="preserve"> </v>
      </c>
      <c r="G123" s="8" t="str">
        <f ca="1">IF(ISTEXT(Table1101112132345[[#This Row],[Records Reviewed]])," ",U123/Table1101112132345[[#This Row],[Records Reviewed]])</f>
        <v xml:space="preserve"> </v>
      </c>
      <c r="H123" s="8" t="str">
        <f ca="1">IF(ISTEXT(Table1101112132345[[#This Row],[Records Reviewed]])," ",V123/Table1101112132345[[#This Row],[Records Reviewed]])</f>
        <v xml:space="preserve"> </v>
      </c>
      <c r="I123" s="8" t="str">
        <f ca="1">IF(ISTEXT(Table1101112132345[[#This Row],[Records Reviewed]])," ",W123/Table1101112132345[[#This Row],[Records Reviewed]])</f>
        <v xml:space="preserve"> </v>
      </c>
      <c r="J123" s="8" t="str">
        <f ca="1">IF(ISTEXT(Table1101112132345[[#This Row],[Records Reviewed]])," ",X123/Table1101112132345[[#This Row],[Records Reviewed]])</f>
        <v xml:space="preserve"> </v>
      </c>
      <c r="K123" s="8" t="str">
        <f ca="1">IF(ISTEXT(Table1101112132345[[#This Row],[Records Reviewed]])," ",Y123/Table1101112132345[[#This Row],[Records Reviewed]])</f>
        <v xml:space="preserve"> </v>
      </c>
      <c r="L123" s="8" t="str">
        <f ca="1">IF(ISTEXT(Table1101112132345[[#This Row],[Records Reviewed]])," ",Z123/Table1101112132345[[#This Row],[Records Reviewed]])</f>
        <v xml:space="preserve"> </v>
      </c>
      <c r="M123" s="24" t="str">
        <f ca="1">IF(ISTEXT(Table1101112132345[[#This Row],[Records Reviewed]])," ",AA123/Table1101112132345[[#This Row],[Records Reviewed]])</f>
        <v xml:space="preserve"> </v>
      </c>
      <c r="N123" s="52" t="str">
        <f>IF(R123=0," ",IF(ISNONTEXT(Table1101112132345[[#This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IF(ISTEXT(Table1101112132345[[#This Row],[Records Reviewed]])," ",T124/Table1101112132345[[#This Row],[Records Reviewed]])</f>
        <v xml:space="preserve"> </v>
      </c>
      <c r="G124" s="8" t="str">
        <f ca="1">IF(ISTEXT(Table1101112132345[[#This Row],[Records Reviewed]])," ",U124/Table1101112132345[[#This Row],[Records Reviewed]])</f>
        <v xml:space="preserve"> </v>
      </c>
      <c r="H124" s="8" t="str">
        <f ca="1">IF(ISTEXT(Table1101112132345[[#This Row],[Records Reviewed]])," ",V124/Table1101112132345[[#This Row],[Records Reviewed]])</f>
        <v xml:space="preserve"> </v>
      </c>
      <c r="I124" s="8" t="str">
        <f ca="1">IF(ISTEXT(Table1101112132345[[#This Row],[Records Reviewed]])," ",W124/Table1101112132345[[#This Row],[Records Reviewed]])</f>
        <v xml:space="preserve"> </v>
      </c>
      <c r="J124" s="8" t="str">
        <f ca="1">IF(ISTEXT(Table1101112132345[[#This Row],[Records Reviewed]])," ",X124/Table1101112132345[[#This Row],[Records Reviewed]])</f>
        <v xml:space="preserve"> </v>
      </c>
      <c r="K124" s="8" t="str">
        <f ca="1">IF(ISTEXT(Table1101112132345[[#This Row],[Records Reviewed]])," ",Y124/Table1101112132345[[#This Row],[Records Reviewed]])</f>
        <v xml:space="preserve"> </v>
      </c>
      <c r="L124" s="8" t="str">
        <f ca="1">IF(ISTEXT(Table1101112132345[[#This Row],[Records Reviewed]])," ",Z124/Table1101112132345[[#This Row],[Records Reviewed]])</f>
        <v xml:space="preserve"> </v>
      </c>
      <c r="M124" s="24" t="str">
        <f ca="1">IF(ISTEXT(Table1101112132345[[#This Row],[Records Reviewed]])," ",AA124/Table1101112132345[[#This Row],[Records Reviewed]])</f>
        <v xml:space="preserve"> </v>
      </c>
      <c r="N124" s="52" t="str">
        <f>IF(R124=0," ",IF(ISNONTEXT(Table1101112132345[[#This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IF(ISTEXT(Table1101112132345[[#This Row],[Records Reviewed]])," ",T125/Table1101112132345[[#This Row],[Records Reviewed]])</f>
        <v xml:space="preserve"> </v>
      </c>
      <c r="G125" s="8" t="str">
        <f ca="1">IF(ISTEXT(Table1101112132345[[#This Row],[Records Reviewed]])," ",U125/Table1101112132345[[#This Row],[Records Reviewed]])</f>
        <v xml:space="preserve"> </v>
      </c>
      <c r="H125" s="8" t="str">
        <f ca="1">IF(ISTEXT(Table1101112132345[[#This Row],[Records Reviewed]])," ",V125/Table1101112132345[[#This Row],[Records Reviewed]])</f>
        <v xml:space="preserve"> </v>
      </c>
      <c r="I125" s="8" t="str">
        <f ca="1">IF(ISTEXT(Table1101112132345[[#This Row],[Records Reviewed]])," ",W125/Table1101112132345[[#This Row],[Records Reviewed]])</f>
        <v xml:space="preserve"> </v>
      </c>
      <c r="J125" s="8" t="str">
        <f ca="1">IF(ISTEXT(Table1101112132345[[#This Row],[Records Reviewed]])," ",X125/Table1101112132345[[#This Row],[Records Reviewed]])</f>
        <v xml:space="preserve"> </v>
      </c>
      <c r="K125" s="8" t="str">
        <f ca="1">IF(ISTEXT(Table1101112132345[[#This Row],[Records Reviewed]])," ",Y125/Table1101112132345[[#This Row],[Records Reviewed]])</f>
        <v xml:space="preserve"> </v>
      </c>
      <c r="L125" s="8" t="str">
        <f ca="1">IF(ISTEXT(Table1101112132345[[#This Row],[Records Reviewed]])," ",Z125/Table1101112132345[[#This Row],[Records Reviewed]])</f>
        <v xml:space="preserve"> </v>
      </c>
      <c r="M125" s="24" t="str">
        <f ca="1">IF(ISTEXT(Table1101112132345[[#This Row],[Records Reviewed]])," ",AA125/Table1101112132345[[#This Row],[Records Reviewed]])</f>
        <v xml:space="preserve"> </v>
      </c>
      <c r="N125" s="52" t="str">
        <f>IF(R125=0," ",IF(ISNONTEXT(Table1101112132345[[#This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IF(ISTEXT(Table1101112132345[[#This Row],[Records Reviewed]])," ",T126/Table1101112132345[[#This Row],[Records Reviewed]])</f>
        <v xml:space="preserve"> </v>
      </c>
      <c r="G126" s="8" t="str">
        <f ca="1">IF(ISTEXT(Table1101112132345[[#This Row],[Records Reviewed]])," ",U126/Table1101112132345[[#This Row],[Records Reviewed]])</f>
        <v xml:space="preserve"> </v>
      </c>
      <c r="H126" s="8" t="str">
        <f ca="1">IF(ISTEXT(Table1101112132345[[#This Row],[Records Reviewed]])," ",V126/Table1101112132345[[#This Row],[Records Reviewed]])</f>
        <v xml:space="preserve"> </v>
      </c>
      <c r="I126" s="8" t="str">
        <f ca="1">IF(ISTEXT(Table1101112132345[[#This Row],[Records Reviewed]])," ",W126/Table1101112132345[[#This Row],[Records Reviewed]])</f>
        <v xml:space="preserve"> </v>
      </c>
      <c r="J126" s="8" t="str">
        <f ca="1">IF(ISTEXT(Table1101112132345[[#This Row],[Records Reviewed]])," ",X126/Table1101112132345[[#This Row],[Records Reviewed]])</f>
        <v xml:space="preserve"> </v>
      </c>
      <c r="K126" s="8" t="str">
        <f ca="1">IF(ISTEXT(Table1101112132345[[#This Row],[Records Reviewed]])," ",Y126/Table1101112132345[[#This Row],[Records Reviewed]])</f>
        <v xml:space="preserve"> </v>
      </c>
      <c r="L126" s="8" t="str">
        <f ca="1">IF(ISTEXT(Table1101112132345[[#This Row],[Records Reviewed]])," ",Z126/Table1101112132345[[#This Row],[Records Reviewed]])</f>
        <v xml:space="preserve"> </v>
      </c>
      <c r="M126" s="24" t="str">
        <f ca="1">IF(ISTEXT(Table1101112132345[[#This Row],[Records Reviewed]])," ",AA126/Table1101112132345[[#This Row],[Records Reviewed]])</f>
        <v xml:space="preserve"> </v>
      </c>
      <c r="N126" s="52" t="str">
        <f>IF(R126=0," ",IF(ISNONTEXT(Table1101112132345[[#This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IF(ISTEXT(Table1101112132345[[#This Row],[Records Reviewed]])," ",T127/Table1101112132345[[#This Row],[Records Reviewed]])</f>
        <v xml:space="preserve"> </v>
      </c>
      <c r="G127" s="8" t="str">
        <f ca="1">IF(ISTEXT(Table1101112132345[[#This Row],[Records Reviewed]])," ",U127/Table1101112132345[[#This Row],[Records Reviewed]])</f>
        <v xml:space="preserve"> </v>
      </c>
      <c r="H127" s="8" t="str">
        <f ca="1">IF(ISTEXT(Table1101112132345[[#This Row],[Records Reviewed]])," ",V127/Table1101112132345[[#This Row],[Records Reviewed]])</f>
        <v xml:space="preserve"> </v>
      </c>
      <c r="I127" s="8" t="str">
        <f ca="1">IF(ISTEXT(Table1101112132345[[#This Row],[Records Reviewed]])," ",W127/Table1101112132345[[#This Row],[Records Reviewed]])</f>
        <v xml:space="preserve"> </v>
      </c>
      <c r="J127" s="8" t="str">
        <f ca="1">IF(ISTEXT(Table1101112132345[[#This Row],[Records Reviewed]])," ",X127/Table1101112132345[[#This Row],[Records Reviewed]])</f>
        <v xml:space="preserve"> </v>
      </c>
      <c r="K127" s="8" t="str">
        <f ca="1">IF(ISTEXT(Table1101112132345[[#This Row],[Records Reviewed]])," ",Y127/Table1101112132345[[#This Row],[Records Reviewed]])</f>
        <v xml:space="preserve"> </v>
      </c>
      <c r="L127" s="8" t="str">
        <f ca="1">IF(ISTEXT(Table1101112132345[[#This Row],[Records Reviewed]])," ",Z127/Table1101112132345[[#This Row],[Records Reviewed]])</f>
        <v xml:space="preserve"> </v>
      </c>
      <c r="M127" s="24" t="str">
        <f ca="1">IF(ISTEXT(Table1101112132345[[#This Row],[Records Reviewed]])," ",AA127/Table1101112132345[[#This Row],[Records Reviewed]])</f>
        <v xml:space="preserve"> </v>
      </c>
      <c r="N127" s="52" t="str">
        <f>IF(R127=0," ",IF(ISNONTEXT(Table1101112132345[[#This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IF(ISTEXT(Table1101112132345[[#This Row],[Records Reviewed]])," ",T128/Table1101112132345[[#This Row],[Records Reviewed]])</f>
        <v xml:space="preserve"> </v>
      </c>
      <c r="G128" s="8" t="str">
        <f ca="1">IF(ISTEXT(Table1101112132345[[#This Row],[Records Reviewed]])," ",U128/Table1101112132345[[#This Row],[Records Reviewed]])</f>
        <v xml:space="preserve"> </v>
      </c>
      <c r="H128" s="8" t="str">
        <f ca="1">IF(ISTEXT(Table1101112132345[[#This Row],[Records Reviewed]])," ",V128/Table1101112132345[[#This Row],[Records Reviewed]])</f>
        <v xml:space="preserve"> </v>
      </c>
      <c r="I128" s="8" t="str">
        <f ca="1">IF(ISTEXT(Table1101112132345[[#This Row],[Records Reviewed]])," ",W128/Table1101112132345[[#This Row],[Records Reviewed]])</f>
        <v xml:space="preserve"> </v>
      </c>
      <c r="J128" s="8" t="str">
        <f ca="1">IF(ISTEXT(Table1101112132345[[#This Row],[Records Reviewed]])," ",X128/Table1101112132345[[#This Row],[Records Reviewed]])</f>
        <v xml:space="preserve"> </v>
      </c>
      <c r="K128" s="8" t="str">
        <f ca="1">IF(ISTEXT(Table1101112132345[[#This Row],[Records Reviewed]])," ",Y128/Table1101112132345[[#This Row],[Records Reviewed]])</f>
        <v xml:space="preserve"> </v>
      </c>
      <c r="L128" s="8" t="str">
        <f ca="1">IF(ISTEXT(Table1101112132345[[#This Row],[Records Reviewed]])," ",Z128/Table1101112132345[[#This Row],[Records Reviewed]])</f>
        <v xml:space="preserve"> </v>
      </c>
      <c r="M128" s="24" t="str">
        <f ca="1">IF(ISTEXT(Table1101112132345[[#This Row],[Records Reviewed]])," ",AA128/Table1101112132345[[#This Row],[Records Reviewed]])</f>
        <v xml:space="preserve"> </v>
      </c>
      <c r="N128" s="52" t="str">
        <f>IF(R128=0," ",IF(ISNONTEXT(Table1101112132345[[#This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IF(ISTEXT(Table1101112132345[[#This Row],[Records Reviewed]])," ",T129/Table1101112132345[[#This Row],[Records Reviewed]])</f>
        <v xml:space="preserve"> </v>
      </c>
      <c r="G129" s="8" t="str">
        <f ca="1">IF(ISTEXT(Table1101112132345[[#This Row],[Records Reviewed]])," ",U129/Table1101112132345[[#This Row],[Records Reviewed]])</f>
        <v xml:space="preserve"> </v>
      </c>
      <c r="H129" s="8" t="str">
        <f ca="1">IF(ISTEXT(Table1101112132345[[#This Row],[Records Reviewed]])," ",V129/Table1101112132345[[#This Row],[Records Reviewed]])</f>
        <v xml:space="preserve"> </v>
      </c>
      <c r="I129" s="8" t="str">
        <f ca="1">IF(ISTEXT(Table1101112132345[[#This Row],[Records Reviewed]])," ",W129/Table1101112132345[[#This Row],[Records Reviewed]])</f>
        <v xml:space="preserve"> </v>
      </c>
      <c r="J129" s="8" t="str">
        <f ca="1">IF(ISTEXT(Table1101112132345[[#This Row],[Records Reviewed]])," ",X129/Table1101112132345[[#This Row],[Records Reviewed]])</f>
        <v xml:space="preserve"> </v>
      </c>
      <c r="K129" s="8" t="str">
        <f ca="1">IF(ISTEXT(Table1101112132345[[#This Row],[Records Reviewed]])," ",Y129/Table1101112132345[[#This Row],[Records Reviewed]])</f>
        <v xml:space="preserve"> </v>
      </c>
      <c r="L129" s="8" t="str">
        <f ca="1">IF(ISTEXT(Table1101112132345[[#This Row],[Records Reviewed]])," ",Z129/Table1101112132345[[#This Row],[Records Reviewed]])</f>
        <v xml:space="preserve"> </v>
      </c>
      <c r="M129" s="24" t="str">
        <f ca="1">IF(ISTEXT(Table1101112132345[[#This Row],[Records Reviewed]])," ",AA129/Table1101112132345[[#This Row],[Records Reviewed]])</f>
        <v xml:space="preserve"> </v>
      </c>
      <c r="N129" s="52" t="str">
        <f>IF(R129=0," ",IF(ISNONTEXT(Table1101112132345[[#This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IF(ISTEXT(Table1101112132345[[#This Row],[Records Reviewed]])," ",T130/Table1101112132345[[#This Row],[Records Reviewed]])</f>
        <v xml:space="preserve"> </v>
      </c>
      <c r="G130" s="8" t="str">
        <f ca="1">IF(ISTEXT(Table1101112132345[[#This Row],[Records Reviewed]])," ",U130/Table1101112132345[[#This Row],[Records Reviewed]])</f>
        <v xml:space="preserve"> </v>
      </c>
      <c r="H130" s="8" t="str">
        <f ca="1">IF(ISTEXT(Table1101112132345[[#This Row],[Records Reviewed]])," ",V130/Table1101112132345[[#This Row],[Records Reviewed]])</f>
        <v xml:space="preserve"> </v>
      </c>
      <c r="I130" s="8" t="str">
        <f ca="1">IF(ISTEXT(Table1101112132345[[#This Row],[Records Reviewed]])," ",W130/Table1101112132345[[#This Row],[Records Reviewed]])</f>
        <v xml:space="preserve"> </v>
      </c>
      <c r="J130" s="8" t="str">
        <f ca="1">IF(ISTEXT(Table1101112132345[[#This Row],[Records Reviewed]])," ",X130/Table1101112132345[[#This Row],[Records Reviewed]])</f>
        <v xml:space="preserve"> </v>
      </c>
      <c r="K130" s="8" t="str">
        <f ca="1">IF(ISTEXT(Table1101112132345[[#This Row],[Records Reviewed]])," ",Y130/Table1101112132345[[#This Row],[Records Reviewed]])</f>
        <v xml:space="preserve"> </v>
      </c>
      <c r="L130" s="8" t="str">
        <f ca="1">IF(ISTEXT(Table1101112132345[[#This Row],[Records Reviewed]])," ",Z130/Table1101112132345[[#This Row],[Records Reviewed]])</f>
        <v xml:space="preserve"> </v>
      </c>
      <c r="M130" s="24" t="str">
        <f ca="1">IF(ISTEXT(Table1101112132345[[#This Row],[Records Reviewed]])," ",AA130/Table1101112132345[[#This Row],[Records Reviewed]])</f>
        <v xml:space="preserve"> </v>
      </c>
      <c r="N130" s="52" t="str">
        <f>IF(R130=0," ",IF(ISNONTEXT(Table1101112132345[[#This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IF(ISTEXT(Table1101112132345[[#This Row],[Records Reviewed]])," ",T131/Table1101112132345[[#This Row],[Records Reviewed]])</f>
        <v xml:space="preserve"> </v>
      </c>
      <c r="G131" s="8" t="str">
        <f ca="1">IF(ISTEXT(Table1101112132345[[#This Row],[Records Reviewed]])," ",U131/Table1101112132345[[#This Row],[Records Reviewed]])</f>
        <v xml:space="preserve"> </v>
      </c>
      <c r="H131" s="8" t="str">
        <f ca="1">IF(ISTEXT(Table1101112132345[[#This Row],[Records Reviewed]])," ",V131/Table1101112132345[[#This Row],[Records Reviewed]])</f>
        <v xml:space="preserve"> </v>
      </c>
      <c r="I131" s="8" t="str">
        <f ca="1">IF(ISTEXT(Table1101112132345[[#This Row],[Records Reviewed]])," ",W131/Table1101112132345[[#This Row],[Records Reviewed]])</f>
        <v xml:space="preserve"> </v>
      </c>
      <c r="J131" s="8" t="str">
        <f ca="1">IF(ISTEXT(Table1101112132345[[#This Row],[Records Reviewed]])," ",X131/Table1101112132345[[#This Row],[Records Reviewed]])</f>
        <v xml:space="preserve"> </v>
      </c>
      <c r="K131" s="8" t="str">
        <f ca="1">IF(ISTEXT(Table1101112132345[[#This Row],[Records Reviewed]])," ",Y131/Table1101112132345[[#This Row],[Records Reviewed]])</f>
        <v xml:space="preserve"> </v>
      </c>
      <c r="L131" s="8" t="str">
        <f ca="1">IF(ISTEXT(Table1101112132345[[#This Row],[Records Reviewed]])," ",Z131/Table1101112132345[[#This Row],[Records Reviewed]])</f>
        <v xml:space="preserve"> </v>
      </c>
      <c r="M131" s="24" t="str">
        <f ca="1">IF(ISTEXT(Table1101112132345[[#This Row],[Records Reviewed]])," ",AA131/Table1101112132345[[#This Row],[Records Reviewed]])</f>
        <v xml:space="preserve"> </v>
      </c>
      <c r="N131" s="52" t="str">
        <f>IF(R131=0," ",IF(ISNONTEXT(Table1101112132345[[#This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IF(ISTEXT(Table1101112132345[[#This Row],[Records Reviewed]])," ",T132/Table1101112132345[[#This Row],[Records Reviewed]])</f>
        <v xml:space="preserve"> </v>
      </c>
      <c r="G132" s="8" t="str">
        <f ca="1">IF(ISTEXT(Table1101112132345[[#This Row],[Records Reviewed]])," ",U132/Table1101112132345[[#This Row],[Records Reviewed]])</f>
        <v xml:space="preserve"> </v>
      </c>
      <c r="H132" s="8" t="str">
        <f ca="1">IF(ISTEXT(Table1101112132345[[#This Row],[Records Reviewed]])," ",V132/Table1101112132345[[#This Row],[Records Reviewed]])</f>
        <v xml:space="preserve"> </v>
      </c>
      <c r="I132" s="8" t="str">
        <f ca="1">IF(ISTEXT(Table1101112132345[[#This Row],[Records Reviewed]])," ",W132/Table1101112132345[[#This Row],[Records Reviewed]])</f>
        <v xml:space="preserve"> </v>
      </c>
      <c r="J132" s="8" t="str">
        <f ca="1">IF(ISTEXT(Table1101112132345[[#This Row],[Records Reviewed]])," ",X132/Table1101112132345[[#This Row],[Records Reviewed]])</f>
        <v xml:space="preserve"> </v>
      </c>
      <c r="K132" s="8" t="str">
        <f ca="1">IF(ISTEXT(Table1101112132345[[#This Row],[Records Reviewed]])," ",Y132/Table1101112132345[[#This Row],[Records Reviewed]])</f>
        <v xml:space="preserve"> </v>
      </c>
      <c r="L132" s="8" t="str">
        <f ca="1">IF(ISTEXT(Table1101112132345[[#This Row],[Records Reviewed]])," ",Z132/Table1101112132345[[#This Row],[Records Reviewed]])</f>
        <v xml:space="preserve"> </v>
      </c>
      <c r="M132" s="24" t="str">
        <f ca="1">IF(ISTEXT(Table1101112132345[[#This Row],[Records Reviewed]])," ",AA132/Table1101112132345[[#This Row],[Records Reviewed]])</f>
        <v xml:space="preserve"> </v>
      </c>
      <c r="N132" s="52" t="str">
        <f>IF(R132=0," ",IF(ISNONTEXT(Table1101112132345[[#This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IF(ISTEXT(Table1101112132345[[#This Row],[Records Reviewed]])," ",T133/Table1101112132345[[#This Row],[Records Reviewed]])</f>
        <v xml:space="preserve"> </v>
      </c>
      <c r="G133" s="8" t="str">
        <f ca="1">IF(ISTEXT(Table1101112132345[[#This Row],[Records Reviewed]])," ",U133/Table1101112132345[[#This Row],[Records Reviewed]])</f>
        <v xml:space="preserve"> </v>
      </c>
      <c r="H133" s="8" t="str">
        <f ca="1">IF(ISTEXT(Table1101112132345[[#This Row],[Records Reviewed]])," ",V133/Table1101112132345[[#This Row],[Records Reviewed]])</f>
        <v xml:space="preserve"> </v>
      </c>
      <c r="I133" s="8" t="str">
        <f ca="1">IF(ISTEXT(Table1101112132345[[#This Row],[Records Reviewed]])," ",W133/Table1101112132345[[#This Row],[Records Reviewed]])</f>
        <v xml:space="preserve"> </v>
      </c>
      <c r="J133" s="8" t="str">
        <f ca="1">IF(ISTEXT(Table1101112132345[[#This Row],[Records Reviewed]])," ",X133/Table1101112132345[[#This Row],[Records Reviewed]])</f>
        <v xml:space="preserve"> </v>
      </c>
      <c r="K133" s="8" t="str">
        <f ca="1">IF(ISTEXT(Table1101112132345[[#This Row],[Records Reviewed]])," ",Y133/Table1101112132345[[#This Row],[Records Reviewed]])</f>
        <v xml:space="preserve"> </v>
      </c>
      <c r="L133" s="8" t="str">
        <f ca="1">IF(ISTEXT(Table1101112132345[[#This Row],[Records Reviewed]])," ",Z133/Table1101112132345[[#This Row],[Records Reviewed]])</f>
        <v xml:space="preserve"> </v>
      </c>
      <c r="M133" s="24" t="str">
        <f ca="1">IF(ISTEXT(Table1101112132345[[#This Row],[Records Reviewed]])," ",AA133/Table1101112132345[[#This Row],[Records Reviewed]])</f>
        <v xml:space="preserve"> </v>
      </c>
      <c r="N133" s="52" t="str">
        <f>IF(R133=0," ",IF(ISNONTEXT(Table1101112132345[[#This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IF(ISTEXT(Table1101112132345[[#This Row],[Records Reviewed]])," ",T134/Table1101112132345[[#This Row],[Records Reviewed]])</f>
        <v xml:space="preserve"> </v>
      </c>
      <c r="G134" s="8" t="str">
        <f ca="1">IF(ISTEXT(Table1101112132345[[#This Row],[Records Reviewed]])," ",U134/Table1101112132345[[#This Row],[Records Reviewed]])</f>
        <v xml:space="preserve"> </v>
      </c>
      <c r="H134" s="8" t="str">
        <f ca="1">IF(ISTEXT(Table1101112132345[[#This Row],[Records Reviewed]])," ",V134/Table1101112132345[[#This Row],[Records Reviewed]])</f>
        <v xml:space="preserve"> </v>
      </c>
      <c r="I134" s="8" t="str">
        <f ca="1">IF(ISTEXT(Table1101112132345[[#This Row],[Records Reviewed]])," ",W134/Table1101112132345[[#This Row],[Records Reviewed]])</f>
        <v xml:space="preserve"> </v>
      </c>
      <c r="J134" s="8" t="str">
        <f ca="1">IF(ISTEXT(Table1101112132345[[#This Row],[Records Reviewed]])," ",X134/Table1101112132345[[#This Row],[Records Reviewed]])</f>
        <v xml:space="preserve"> </v>
      </c>
      <c r="K134" s="8" t="str">
        <f ca="1">IF(ISTEXT(Table1101112132345[[#This Row],[Records Reviewed]])," ",Y134/Table1101112132345[[#This Row],[Records Reviewed]])</f>
        <v xml:space="preserve"> </v>
      </c>
      <c r="L134" s="8" t="str">
        <f ca="1">IF(ISTEXT(Table1101112132345[[#This Row],[Records Reviewed]])," ",Z134/Table1101112132345[[#This Row],[Records Reviewed]])</f>
        <v xml:space="preserve"> </v>
      </c>
      <c r="M134" s="24" t="str">
        <f ca="1">IF(ISTEXT(Table1101112132345[[#This Row],[Records Reviewed]])," ",AA134/Table1101112132345[[#This Row],[Records Reviewed]])</f>
        <v xml:space="preserve"> </v>
      </c>
      <c r="N134" s="52" t="str">
        <f>IF(R134=0," ",IF(ISNONTEXT(Table1101112132345[[#This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IF(ISTEXT(Table1101112132345[[#This Row],[Records Reviewed]])," ",T135/Table1101112132345[[#This Row],[Records Reviewed]])</f>
        <v xml:space="preserve"> </v>
      </c>
      <c r="G135" s="8" t="str">
        <f ca="1">IF(ISTEXT(Table1101112132345[[#This Row],[Records Reviewed]])," ",U135/Table1101112132345[[#This Row],[Records Reviewed]])</f>
        <v xml:space="preserve"> </v>
      </c>
      <c r="H135" s="8" t="str">
        <f ca="1">IF(ISTEXT(Table1101112132345[[#This Row],[Records Reviewed]])," ",V135/Table1101112132345[[#This Row],[Records Reviewed]])</f>
        <v xml:space="preserve"> </v>
      </c>
      <c r="I135" s="8" t="str">
        <f ca="1">IF(ISTEXT(Table1101112132345[[#This Row],[Records Reviewed]])," ",W135/Table1101112132345[[#This Row],[Records Reviewed]])</f>
        <v xml:space="preserve"> </v>
      </c>
      <c r="J135" s="8" t="str">
        <f ca="1">IF(ISTEXT(Table1101112132345[[#This Row],[Records Reviewed]])," ",X135/Table1101112132345[[#This Row],[Records Reviewed]])</f>
        <v xml:space="preserve"> </v>
      </c>
      <c r="K135" s="8" t="str">
        <f ca="1">IF(ISTEXT(Table1101112132345[[#This Row],[Records Reviewed]])," ",Y135/Table1101112132345[[#This Row],[Records Reviewed]])</f>
        <v xml:space="preserve"> </v>
      </c>
      <c r="L135" s="8" t="str">
        <f ca="1">IF(ISTEXT(Table1101112132345[[#This Row],[Records Reviewed]])," ",Z135/Table1101112132345[[#This Row],[Records Reviewed]])</f>
        <v xml:space="preserve"> </v>
      </c>
      <c r="M135" s="24" t="str">
        <f ca="1">IF(ISTEXT(Table1101112132345[[#This Row],[Records Reviewed]])," ",AA135/Table1101112132345[[#This Row],[Records Reviewed]])</f>
        <v xml:space="preserve"> </v>
      </c>
      <c r="N135" s="52" t="str">
        <f>IF(R135=0," ",IF(ISNONTEXT(Table1101112132345[[#This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IF(ISTEXT(Table1101112132345[[#This Row],[Records Reviewed]])," ",T136/Table1101112132345[[#This Row],[Records Reviewed]])</f>
        <v xml:space="preserve"> </v>
      </c>
      <c r="G136" s="8" t="str">
        <f ca="1">IF(ISTEXT(Table1101112132345[[#This Row],[Records Reviewed]])," ",U136/Table1101112132345[[#This Row],[Records Reviewed]])</f>
        <v xml:space="preserve"> </v>
      </c>
      <c r="H136" s="8" t="str">
        <f ca="1">IF(ISTEXT(Table1101112132345[[#This Row],[Records Reviewed]])," ",V136/Table1101112132345[[#This Row],[Records Reviewed]])</f>
        <v xml:space="preserve"> </v>
      </c>
      <c r="I136" s="8" t="str">
        <f ca="1">IF(ISTEXT(Table1101112132345[[#This Row],[Records Reviewed]])," ",W136/Table1101112132345[[#This Row],[Records Reviewed]])</f>
        <v xml:space="preserve"> </v>
      </c>
      <c r="J136" s="8" t="str">
        <f ca="1">IF(ISTEXT(Table1101112132345[[#This Row],[Records Reviewed]])," ",X136/Table1101112132345[[#This Row],[Records Reviewed]])</f>
        <v xml:space="preserve"> </v>
      </c>
      <c r="K136" s="8" t="str">
        <f ca="1">IF(ISTEXT(Table1101112132345[[#This Row],[Records Reviewed]])," ",Y136/Table1101112132345[[#This Row],[Records Reviewed]])</f>
        <v xml:space="preserve"> </v>
      </c>
      <c r="L136" s="8" t="str">
        <f ca="1">IF(ISTEXT(Table1101112132345[[#This Row],[Records Reviewed]])," ",Z136/Table1101112132345[[#This Row],[Records Reviewed]])</f>
        <v xml:space="preserve"> </v>
      </c>
      <c r="M136" s="24" t="str">
        <f ca="1">IF(ISTEXT(Table1101112132345[[#This Row],[Records Reviewed]])," ",AA136/Table1101112132345[[#This Row],[Records Reviewed]])</f>
        <v xml:space="preserve"> </v>
      </c>
      <c r="N136" s="52" t="str">
        <f>IF(R136=0," ",IF(ISNONTEXT(Table1101112132345[[#This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IF(ISTEXT(Table1101112132345[[#This Row],[Records Reviewed]])," ",T137/Table1101112132345[[#This Row],[Records Reviewed]])</f>
        <v xml:space="preserve"> </v>
      </c>
      <c r="G137" s="8" t="str">
        <f ca="1">IF(ISTEXT(Table1101112132345[[#This Row],[Records Reviewed]])," ",U137/Table1101112132345[[#This Row],[Records Reviewed]])</f>
        <v xml:space="preserve"> </v>
      </c>
      <c r="H137" s="8" t="str">
        <f ca="1">IF(ISTEXT(Table1101112132345[[#This Row],[Records Reviewed]])," ",V137/Table1101112132345[[#This Row],[Records Reviewed]])</f>
        <v xml:space="preserve"> </v>
      </c>
      <c r="I137" s="8" t="str">
        <f ca="1">IF(ISTEXT(Table1101112132345[[#This Row],[Records Reviewed]])," ",W137/Table1101112132345[[#This Row],[Records Reviewed]])</f>
        <v xml:space="preserve"> </v>
      </c>
      <c r="J137" s="8" t="str">
        <f ca="1">IF(ISTEXT(Table1101112132345[[#This Row],[Records Reviewed]])," ",X137/Table1101112132345[[#This Row],[Records Reviewed]])</f>
        <v xml:space="preserve"> </v>
      </c>
      <c r="K137" s="8" t="str">
        <f ca="1">IF(ISTEXT(Table1101112132345[[#This Row],[Records Reviewed]])," ",Y137/Table1101112132345[[#This Row],[Records Reviewed]])</f>
        <v xml:space="preserve"> </v>
      </c>
      <c r="L137" s="8" t="str">
        <f ca="1">IF(ISTEXT(Table1101112132345[[#This Row],[Records Reviewed]])," ",Z137/Table1101112132345[[#This Row],[Records Reviewed]])</f>
        <v xml:space="preserve"> </v>
      </c>
      <c r="M137" s="24" t="str">
        <f ca="1">IF(ISTEXT(Table1101112132345[[#This Row],[Records Reviewed]])," ",AA137/Table1101112132345[[#This Row],[Records Reviewed]])</f>
        <v xml:space="preserve"> </v>
      </c>
      <c r="N137" s="52" t="str">
        <f>IF(R137=0," ",IF(ISNONTEXT(Table1101112132345[[#This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IF(ISTEXT(Table1101112132345[[#This Row],[Records Reviewed]])," ",T138/Table1101112132345[[#This Row],[Records Reviewed]])</f>
        <v xml:space="preserve"> </v>
      </c>
      <c r="G138" s="8" t="str">
        <f ca="1">IF(ISTEXT(Table1101112132345[[#This Row],[Records Reviewed]])," ",U138/Table1101112132345[[#This Row],[Records Reviewed]])</f>
        <v xml:space="preserve"> </v>
      </c>
      <c r="H138" s="8" t="str">
        <f ca="1">IF(ISTEXT(Table1101112132345[[#This Row],[Records Reviewed]])," ",V138/Table1101112132345[[#This Row],[Records Reviewed]])</f>
        <v xml:space="preserve"> </v>
      </c>
      <c r="I138" s="8" t="str">
        <f ca="1">IF(ISTEXT(Table1101112132345[[#This Row],[Records Reviewed]])," ",W138/Table1101112132345[[#This Row],[Records Reviewed]])</f>
        <v xml:space="preserve"> </v>
      </c>
      <c r="J138" s="8" t="str">
        <f ca="1">IF(ISTEXT(Table1101112132345[[#This Row],[Records Reviewed]])," ",X138/Table1101112132345[[#This Row],[Records Reviewed]])</f>
        <v xml:space="preserve"> </v>
      </c>
      <c r="K138" s="8" t="str">
        <f ca="1">IF(ISTEXT(Table1101112132345[[#This Row],[Records Reviewed]])," ",Y138/Table1101112132345[[#This Row],[Records Reviewed]])</f>
        <v xml:space="preserve"> </v>
      </c>
      <c r="L138" s="8" t="str">
        <f ca="1">IF(ISTEXT(Table1101112132345[[#This Row],[Records Reviewed]])," ",Z138/Table1101112132345[[#This Row],[Records Reviewed]])</f>
        <v xml:space="preserve"> </v>
      </c>
      <c r="M138" s="24" t="str">
        <f ca="1">IF(ISTEXT(Table1101112132345[[#This Row],[Records Reviewed]])," ",AA138/Table1101112132345[[#This Row],[Records Reviewed]])</f>
        <v xml:space="preserve"> </v>
      </c>
      <c r="N138" s="52" t="str">
        <f>IF(R138=0," ",IF(ISNONTEXT(Table1101112132345[[#This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IF(ISTEXT(Table1101112132345[[#This Row],[Records Reviewed]])," ",T139/Table1101112132345[[#This Row],[Records Reviewed]])</f>
        <v xml:space="preserve"> </v>
      </c>
      <c r="G139" s="8" t="str">
        <f ca="1">IF(ISTEXT(Table1101112132345[[#This Row],[Records Reviewed]])," ",U139/Table1101112132345[[#This Row],[Records Reviewed]])</f>
        <v xml:space="preserve"> </v>
      </c>
      <c r="H139" s="8" t="str">
        <f ca="1">IF(ISTEXT(Table1101112132345[[#This Row],[Records Reviewed]])," ",V139/Table1101112132345[[#This Row],[Records Reviewed]])</f>
        <v xml:space="preserve"> </v>
      </c>
      <c r="I139" s="8" t="str">
        <f ca="1">IF(ISTEXT(Table1101112132345[[#This Row],[Records Reviewed]])," ",W139/Table1101112132345[[#This Row],[Records Reviewed]])</f>
        <v xml:space="preserve"> </v>
      </c>
      <c r="J139" s="8" t="str">
        <f ca="1">IF(ISTEXT(Table1101112132345[[#This Row],[Records Reviewed]])," ",X139/Table1101112132345[[#This Row],[Records Reviewed]])</f>
        <v xml:space="preserve"> </v>
      </c>
      <c r="K139" s="8" t="str">
        <f ca="1">IF(ISTEXT(Table1101112132345[[#This Row],[Records Reviewed]])," ",Y139/Table1101112132345[[#This Row],[Records Reviewed]])</f>
        <v xml:space="preserve"> </v>
      </c>
      <c r="L139" s="8" t="str">
        <f ca="1">IF(ISTEXT(Table1101112132345[[#This Row],[Records Reviewed]])," ",Z139/Table1101112132345[[#This Row],[Records Reviewed]])</f>
        <v xml:space="preserve"> </v>
      </c>
      <c r="M139" s="24" t="str">
        <f ca="1">IF(ISTEXT(Table1101112132345[[#This Row],[Records Reviewed]])," ",AA139/Table1101112132345[[#This Row],[Records Reviewed]])</f>
        <v xml:space="preserve"> </v>
      </c>
      <c r="N139" s="52" t="str">
        <f>IF(R139=0," ",IF(ISNONTEXT(Table1101112132345[[#This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IF(ISTEXT(Table1101112132345[[#This Row],[Records Reviewed]])," ",T140/Table1101112132345[[#This Row],[Records Reviewed]])</f>
        <v xml:space="preserve"> </v>
      </c>
      <c r="G140" s="8" t="str">
        <f ca="1">IF(ISTEXT(Table1101112132345[[#This Row],[Records Reviewed]])," ",U140/Table1101112132345[[#This Row],[Records Reviewed]])</f>
        <v xml:space="preserve"> </v>
      </c>
      <c r="H140" s="8" t="str">
        <f ca="1">IF(ISTEXT(Table1101112132345[[#This Row],[Records Reviewed]])," ",V140/Table1101112132345[[#This Row],[Records Reviewed]])</f>
        <v xml:space="preserve"> </v>
      </c>
      <c r="I140" s="8" t="str">
        <f ca="1">IF(ISTEXT(Table1101112132345[[#This Row],[Records Reviewed]])," ",W140/Table1101112132345[[#This Row],[Records Reviewed]])</f>
        <v xml:space="preserve"> </v>
      </c>
      <c r="J140" s="8" t="str">
        <f ca="1">IF(ISTEXT(Table1101112132345[[#This Row],[Records Reviewed]])," ",X140/Table1101112132345[[#This Row],[Records Reviewed]])</f>
        <v xml:space="preserve"> </v>
      </c>
      <c r="K140" s="8" t="str">
        <f ca="1">IF(ISTEXT(Table1101112132345[[#This Row],[Records Reviewed]])," ",Y140/Table1101112132345[[#This Row],[Records Reviewed]])</f>
        <v xml:space="preserve"> </v>
      </c>
      <c r="L140" s="8" t="str">
        <f ca="1">IF(ISTEXT(Table1101112132345[[#This Row],[Records Reviewed]])," ",Z140/Table1101112132345[[#This Row],[Records Reviewed]])</f>
        <v xml:space="preserve"> </v>
      </c>
      <c r="M140" s="24" t="str">
        <f ca="1">IF(ISTEXT(Table1101112132345[[#This Row],[Records Reviewed]])," ",AA140/Table1101112132345[[#This Row],[Records Reviewed]])</f>
        <v xml:space="preserve"> </v>
      </c>
      <c r="N140" s="52" t="str">
        <f>IF(R140=0," ",IF(ISNONTEXT(Table1101112132345[[#This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zoomScaleNormal="100" workbookViewId="0">
      <selection activeCell="D32" sqref="D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t="s">
        <v>44</v>
      </c>
      <c r="E32" s="22"/>
      <c r="F32" s="22"/>
      <c r="G32" s="22"/>
      <c r="H32" s="22"/>
      <c r="I32" s="22"/>
      <c r="J32" s="22"/>
      <c r="K32" s="22"/>
      <c r="L32" s="22"/>
      <c r="M32" s="22"/>
      <c r="N32" s="23"/>
      <c r="Q32" s="63" t="s">
        <v>37</v>
      </c>
      <c r="R32" s="64" t="str">
        <f>"Comparison Data for "&amp;'Update Master Hospital List'!F2&amp;" CAHs, "&amp;'Q4 2015'!D34&amp;" Data"</f>
        <v>Comparison Data for   CAHs, 2015 Q4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t="str">
        <f t="shared" ref="D34:D65" si="2">IF(Q34=0," ",$D$32)</f>
        <v>2015 Q4</v>
      </c>
      <c r="E34" s="56">
        <f t="shared" ref="E34:E65" ca="1" si="3">IF(ISBLANK(S34)," ",S34)</f>
        <v>0</v>
      </c>
      <c r="F34" s="57" t="e">
        <f ca="1">IF(ISTEXT(Table11011121323456[[#This Row],[Records Reviewed]])," ",T34/Table11011121323456[[#This Row],[Records Reviewed]])</f>
        <v>#DIV/0!</v>
      </c>
      <c r="G34" s="57" t="e">
        <f ca="1">IF(ISTEXT(Table11011121323456[[#This Row],[Records Reviewed]])," ",U34/Table11011121323456[[#This Row],[Records Reviewed]])</f>
        <v>#DIV/0!</v>
      </c>
      <c r="H34" s="57" t="e">
        <f ca="1">IF(ISTEXT(Table11011121323456[[#This Row],[Records Reviewed]])," ",V34/Table11011121323456[[#This Row],[Records Reviewed]])</f>
        <v>#DIV/0!</v>
      </c>
      <c r="I34" s="57" t="e">
        <f ca="1">IF(ISTEXT(Table11011121323456[[#This Row],[Records Reviewed]])," ",W34/Table11011121323456[[#This Row],[Records Reviewed]])</f>
        <v>#DIV/0!</v>
      </c>
      <c r="J34" s="57" t="e">
        <f ca="1">IF(ISTEXT(Table11011121323456[[#This Row],[Records Reviewed]])," ",X34/Table11011121323456[[#This Row],[Records Reviewed]])</f>
        <v>#DIV/0!</v>
      </c>
      <c r="K34" s="57" t="e">
        <f ca="1">IF(ISTEXT(Table11011121323456[[#This Row],[Records Reviewed]])," ",Y34/Table11011121323456[[#This Row],[Records Reviewed]])</f>
        <v>#DIV/0!</v>
      </c>
      <c r="L34" s="57" t="e">
        <f ca="1">IF(ISTEXT(Table11011121323456[[#This Row],[Records Reviewed]])," ",Z34/Table11011121323456[[#This Row],[Records Reviewed]])</f>
        <v>#DIV/0!</v>
      </c>
      <c r="M34" s="58" t="e">
        <f ca="1">IF(ISTEXT(Table11011121323456[[#This Row],[Records Reviewed]])," ",AA34/Table11011121323456[[#This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IF(ISTEXT(Table11011121323456[[#This Row],[Records Reviewed]])," ",T35/Table11011121323456[[#This Row],[Records Reviewed]])</f>
        <v xml:space="preserve"> </v>
      </c>
      <c r="G35" s="8" t="str">
        <f ca="1">IF(ISTEXT(Table11011121323456[[#This Row],[Records Reviewed]])," ",U35/Table11011121323456[[#This Row],[Records Reviewed]])</f>
        <v xml:space="preserve"> </v>
      </c>
      <c r="H35" s="8" t="str">
        <f ca="1">IF(ISTEXT(Table11011121323456[[#This Row],[Records Reviewed]])," ",V35/Table11011121323456[[#This Row],[Records Reviewed]])</f>
        <v xml:space="preserve"> </v>
      </c>
      <c r="I35" s="8" t="str">
        <f ca="1">IF(ISTEXT(Table11011121323456[[#This Row],[Records Reviewed]])," ",W35/Table11011121323456[[#This Row],[Records Reviewed]])</f>
        <v xml:space="preserve"> </v>
      </c>
      <c r="J35" s="8" t="str">
        <f ca="1">IF(ISTEXT(Table11011121323456[[#This Row],[Records Reviewed]])," ",X35/Table11011121323456[[#This Row],[Records Reviewed]])</f>
        <v xml:space="preserve"> </v>
      </c>
      <c r="K35" s="8" t="str">
        <f ca="1">IF(ISTEXT(Table11011121323456[[#This Row],[Records Reviewed]])," ",Y35/Table11011121323456[[#This Row],[Records Reviewed]])</f>
        <v xml:space="preserve"> </v>
      </c>
      <c r="L35" s="8" t="str">
        <f ca="1">IF(ISTEXT(Table11011121323456[[#This Row],[Records Reviewed]])," ",Z35/Table11011121323456[[#This Row],[Records Reviewed]])</f>
        <v xml:space="preserve"> </v>
      </c>
      <c r="M35" s="24" t="str">
        <f ca="1">IF(ISTEXT(Table11011121323456[[#This Row],[Records Reviewed]])," ",AA35/Table11011121323456[[#This Row],[Records Reviewed]])</f>
        <v xml:space="preserve"> </v>
      </c>
      <c r="N35" s="52" t="str">
        <f>IF(R35=0," ",IF(ISNONTEXT(Table11011121323456[[#This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IF(ISTEXT(Table11011121323456[[#This Row],[Records Reviewed]])," ",T36/Table11011121323456[[#This Row],[Records Reviewed]])</f>
        <v xml:space="preserve"> </v>
      </c>
      <c r="G36" s="8" t="str">
        <f ca="1">IF(ISTEXT(Table11011121323456[[#This Row],[Records Reviewed]])," ",U36/Table11011121323456[[#This Row],[Records Reviewed]])</f>
        <v xml:space="preserve"> </v>
      </c>
      <c r="H36" s="8" t="str">
        <f ca="1">IF(ISTEXT(Table11011121323456[[#This Row],[Records Reviewed]])," ",V36/Table11011121323456[[#This Row],[Records Reviewed]])</f>
        <v xml:space="preserve"> </v>
      </c>
      <c r="I36" s="8" t="str">
        <f ca="1">IF(ISTEXT(Table11011121323456[[#This Row],[Records Reviewed]])," ",W36/Table11011121323456[[#This Row],[Records Reviewed]])</f>
        <v xml:space="preserve"> </v>
      </c>
      <c r="J36" s="8" t="str">
        <f ca="1">IF(ISTEXT(Table11011121323456[[#This Row],[Records Reviewed]])," ",X36/Table11011121323456[[#This Row],[Records Reviewed]])</f>
        <v xml:space="preserve"> </v>
      </c>
      <c r="K36" s="8" t="str">
        <f ca="1">IF(ISTEXT(Table11011121323456[[#This Row],[Records Reviewed]])," ",Y36/Table11011121323456[[#This Row],[Records Reviewed]])</f>
        <v xml:space="preserve"> </v>
      </c>
      <c r="L36" s="8" t="str">
        <f ca="1">IF(ISTEXT(Table11011121323456[[#This Row],[Records Reviewed]])," ",Z36/Table11011121323456[[#This Row],[Records Reviewed]])</f>
        <v xml:space="preserve"> </v>
      </c>
      <c r="M36" s="24" t="str">
        <f ca="1">IF(ISTEXT(Table11011121323456[[#This Row],[Records Reviewed]])," ",AA36/Table11011121323456[[#This Row],[Records Reviewed]])</f>
        <v xml:space="preserve"> </v>
      </c>
      <c r="N36" s="52" t="str">
        <f>IF(R36=0," ",IF(ISNONTEXT(Table11011121323456[[#This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IF(ISTEXT(Table11011121323456[[#This Row],[Records Reviewed]])," ",T37/Table11011121323456[[#This Row],[Records Reviewed]])</f>
        <v xml:space="preserve"> </v>
      </c>
      <c r="G37" s="8" t="str">
        <f ca="1">IF(ISTEXT(Table11011121323456[[#This Row],[Records Reviewed]])," ",U37/Table11011121323456[[#This Row],[Records Reviewed]])</f>
        <v xml:space="preserve"> </v>
      </c>
      <c r="H37" s="8" t="str">
        <f ca="1">IF(ISTEXT(Table11011121323456[[#This Row],[Records Reviewed]])," ",V37/Table11011121323456[[#This Row],[Records Reviewed]])</f>
        <v xml:space="preserve"> </v>
      </c>
      <c r="I37" s="8" t="str">
        <f ca="1">IF(ISTEXT(Table11011121323456[[#This Row],[Records Reviewed]])," ",W37/Table11011121323456[[#This Row],[Records Reviewed]])</f>
        <v xml:space="preserve"> </v>
      </c>
      <c r="J37" s="8" t="str">
        <f ca="1">IF(ISTEXT(Table11011121323456[[#This Row],[Records Reviewed]])," ",X37/Table11011121323456[[#This Row],[Records Reviewed]])</f>
        <v xml:space="preserve"> </v>
      </c>
      <c r="K37" s="8" t="str">
        <f ca="1">IF(ISTEXT(Table11011121323456[[#This Row],[Records Reviewed]])," ",Y37/Table11011121323456[[#This Row],[Records Reviewed]])</f>
        <v xml:space="preserve"> </v>
      </c>
      <c r="L37" s="8" t="str">
        <f ca="1">IF(ISTEXT(Table11011121323456[[#This Row],[Records Reviewed]])," ",Z37/Table11011121323456[[#This Row],[Records Reviewed]])</f>
        <v xml:space="preserve"> </v>
      </c>
      <c r="M37" s="24" t="str">
        <f ca="1">IF(ISTEXT(Table11011121323456[[#This Row],[Records Reviewed]])," ",AA37/Table11011121323456[[#This Row],[Records Reviewed]])</f>
        <v xml:space="preserve"> </v>
      </c>
      <c r="N37" s="52" t="str">
        <f>IF(R37=0," ",IF(ISNONTEXT(Table11011121323456[[#This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IF(ISTEXT(Table11011121323456[[#This Row],[Records Reviewed]])," ",T38/Table11011121323456[[#This Row],[Records Reviewed]])</f>
        <v xml:space="preserve"> </v>
      </c>
      <c r="G38" s="8" t="str">
        <f ca="1">IF(ISTEXT(Table11011121323456[[#This Row],[Records Reviewed]])," ",U38/Table11011121323456[[#This Row],[Records Reviewed]])</f>
        <v xml:space="preserve"> </v>
      </c>
      <c r="H38" s="8" t="str">
        <f ca="1">IF(ISTEXT(Table11011121323456[[#This Row],[Records Reviewed]])," ",V38/Table11011121323456[[#This Row],[Records Reviewed]])</f>
        <v xml:space="preserve"> </v>
      </c>
      <c r="I38" s="8" t="str">
        <f ca="1">IF(ISTEXT(Table11011121323456[[#This Row],[Records Reviewed]])," ",W38/Table11011121323456[[#This Row],[Records Reviewed]])</f>
        <v xml:space="preserve"> </v>
      </c>
      <c r="J38" s="8" t="str">
        <f ca="1">IF(ISTEXT(Table11011121323456[[#This Row],[Records Reviewed]])," ",X38/Table11011121323456[[#This Row],[Records Reviewed]])</f>
        <v xml:space="preserve"> </v>
      </c>
      <c r="K38" s="8" t="str">
        <f ca="1">IF(ISTEXT(Table11011121323456[[#This Row],[Records Reviewed]])," ",Y38/Table11011121323456[[#This Row],[Records Reviewed]])</f>
        <v xml:space="preserve"> </v>
      </c>
      <c r="L38" s="8" t="str">
        <f ca="1">IF(ISTEXT(Table11011121323456[[#This Row],[Records Reviewed]])," ",Z38/Table11011121323456[[#This Row],[Records Reviewed]])</f>
        <v xml:space="preserve"> </v>
      </c>
      <c r="M38" s="24" t="str">
        <f ca="1">IF(ISTEXT(Table11011121323456[[#This Row],[Records Reviewed]])," ",AA38/Table11011121323456[[#This Row],[Records Reviewed]])</f>
        <v xml:space="preserve"> </v>
      </c>
      <c r="N38" s="52" t="str">
        <f>IF(R38=0," ",IF(ISNONTEXT(Table11011121323456[[#This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IF(ISTEXT(Table11011121323456[[#This Row],[Records Reviewed]])," ",T39/Table11011121323456[[#This Row],[Records Reviewed]])</f>
        <v xml:space="preserve"> </v>
      </c>
      <c r="G39" s="8" t="str">
        <f ca="1">IF(ISTEXT(Table11011121323456[[#This Row],[Records Reviewed]])," ",U39/Table11011121323456[[#This Row],[Records Reviewed]])</f>
        <v xml:space="preserve"> </v>
      </c>
      <c r="H39" s="8" t="str">
        <f ca="1">IF(ISTEXT(Table11011121323456[[#This Row],[Records Reviewed]])," ",V39/Table11011121323456[[#This Row],[Records Reviewed]])</f>
        <v xml:space="preserve"> </v>
      </c>
      <c r="I39" s="8" t="str">
        <f ca="1">IF(ISTEXT(Table11011121323456[[#This Row],[Records Reviewed]])," ",W39/Table11011121323456[[#This Row],[Records Reviewed]])</f>
        <v xml:space="preserve"> </v>
      </c>
      <c r="J39" s="8" t="str">
        <f ca="1">IF(ISTEXT(Table11011121323456[[#This Row],[Records Reviewed]])," ",X39/Table11011121323456[[#This Row],[Records Reviewed]])</f>
        <v xml:space="preserve"> </v>
      </c>
      <c r="K39" s="8" t="str">
        <f ca="1">IF(ISTEXT(Table11011121323456[[#This Row],[Records Reviewed]])," ",Y39/Table11011121323456[[#This Row],[Records Reviewed]])</f>
        <v xml:space="preserve"> </v>
      </c>
      <c r="L39" s="8" t="str">
        <f ca="1">IF(ISTEXT(Table11011121323456[[#This Row],[Records Reviewed]])," ",Z39/Table11011121323456[[#This Row],[Records Reviewed]])</f>
        <v xml:space="preserve"> </v>
      </c>
      <c r="M39" s="24" t="str">
        <f ca="1">IF(ISTEXT(Table11011121323456[[#This Row],[Records Reviewed]])," ",AA39/Table11011121323456[[#This Row],[Records Reviewed]])</f>
        <v xml:space="preserve"> </v>
      </c>
      <c r="N39" s="52" t="str">
        <f>IF(R39=0," ",IF(ISNONTEXT(Table11011121323456[[#This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IF(ISTEXT(Table11011121323456[[#This Row],[Records Reviewed]])," ",T40/Table11011121323456[[#This Row],[Records Reviewed]])</f>
        <v xml:space="preserve"> </v>
      </c>
      <c r="G40" s="8" t="str">
        <f ca="1">IF(ISTEXT(Table11011121323456[[#This Row],[Records Reviewed]])," ",U40/Table11011121323456[[#This Row],[Records Reviewed]])</f>
        <v xml:space="preserve"> </v>
      </c>
      <c r="H40" s="8" t="str">
        <f ca="1">IF(ISTEXT(Table11011121323456[[#This Row],[Records Reviewed]])," ",V40/Table11011121323456[[#This Row],[Records Reviewed]])</f>
        <v xml:space="preserve"> </v>
      </c>
      <c r="I40" s="8" t="str">
        <f ca="1">IF(ISTEXT(Table11011121323456[[#This Row],[Records Reviewed]])," ",W40/Table11011121323456[[#This Row],[Records Reviewed]])</f>
        <v xml:space="preserve"> </v>
      </c>
      <c r="J40" s="8" t="str">
        <f ca="1">IF(ISTEXT(Table11011121323456[[#This Row],[Records Reviewed]])," ",X40/Table11011121323456[[#This Row],[Records Reviewed]])</f>
        <v xml:space="preserve"> </v>
      </c>
      <c r="K40" s="8" t="str">
        <f ca="1">IF(ISTEXT(Table11011121323456[[#This Row],[Records Reviewed]])," ",Y40/Table11011121323456[[#This Row],[Records Reviewed]])</f>
        <v xml:space="preserve"> </v>
      </c>
      <c r="L40" s="8" t="str">
        <f ca="1">IF(ISTEXT(Table11011121323456[[#This Row],[Records Reviewed]])," ",Z40/Table11011121323456[[#This Row],[Records Reviewed]])</f>
        <v xml:space="preserve"> </v>
      </c>
      <c r="M40" s="24" t="str">
        <f ca="1">IF(ISTEXT(Table11011121323456[[#This Row],[Records Reviewed]])," ",AA40/Table11011121323456[[#This Row],[Records Reviewed]])</f>
        <v xml:space="preserve"> </v>
      </c>
      <c r="N40" s="52" t="str">
        <f>IF(R40=0," ",IF(ISNONTEXT(Table11011121323456[[#This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IF(ISTEXT(Table11011121323456[[#This Row],[Records Reviewed]])," ",T41/Table11011121323456[[#This Row],[Records Reviewed]])</f>
        <v xml:space="preserve"> </v>
      </c>
      <c r="G41" s="8" t="str">
        <f ca="1">IF(ISTEXT(Table11011121323456[[#This Row],[Records Reviewed]])," ",U41/Table11011121323456[[#This Row],[Records Reviewed]])</f>
        <v xml:space="preserve"> </v>
      </c>
      <c r="H41" s="8" t="str">
        <f ca="1">IF(ISTEXT(Table11011121323456[[#This Row],[Records Reviewed]])," ",V41/Table11011121323456[[#This Row],[Records Reviewed]])</f>
        <v xml:space="preserve"> </v>
      </c>
      <c r="I41" s="8" t="str">
        <f ca="1">IF(ISTEXT(Table11011121323456[[#This Row],[Records Reviewed]])," ",W41/Table11011121323456[[#This Row],[Records Reviewed]])</f>
        <v xml:space="preserve"> </v>
      </c>
      <c r="J41" s="8" t="str">
        <f ca="1">IF(ISTEXT(Table11011121323456[[#This Row],[Records Reviewed]])," ",X41/Table11011121323456[[#This Row],[Records Reviewed]])</f>
        <v xml:space="preserve"> </v>
      </c>
      <c r="K41" s="8" t="str">
        <f ca="1">IF(ISTEXT(Table11011121323456[[#This Row],[Records Reviewed]])," ",Y41/Table11011121323456[[#This Row],[Records Reviewed]])</f>
        <v xml:space="preserve"> </v>
      </c>
      <c r="L41" s="8" t="str">
        <f ca="1">IF(ISTEXT(Table11011121323456[[#This Row],[Records Reviewed]])," ",Z41/Table11011121323456[[#This Row],[Records Reviewed]])</f>
        <v xml:space="preserve"> </v>
      </c>
      <c r="M41" s="24" t="str">
        <f ca="1">IF(ISTEXT(Table11011121323456[[#This Row],[Records Reviewed]])," ",AA41/Table11011121323456[[#This Row],[Records Reviewed]])</f>
        <v xml:space="preserve"> </v>
      </c>
      <c r="N41" s="52" t="str">
        <f>IF(R41=0," ",IF(ISNONTEXT(Table11011121323456[[#This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IF(ISTEXT(Table11011121323456[[#This Row],[Records Reviewed]])," ",T42/Table11011121323456[[#This Row],[Records Reviewed]])</f>
        <v xml:space="preserve"> </v>
      </c>
      <c r="G42" s="8" t="str">
        <f ca="1">IF(ISTEXT(Table11011121323456[[#This Row],[Records Reviewed]])," ",U42/Table11011121323456[[#This Row],[Records Reviewed]])</f>
        <v xml:space="preserve"> </v>
      </c>
      <c r="H42" s="8" t="str">
        <f ca="1">IF(ISTEXT(Table11011121323456[[#This Row],[Records Reviewed]])," ",V42/Table11011121323456[[#This Row],[Records Reviewed]])</f>
        <v xml:space="preserve"> </v>
      </c>
      <c r="I42" s="8" t="str">
        <f ca="1">IF(ISTEXT(Table11011121323456[[#This Row],[Records Reviewed]])," ",W42/Table11011121323456[[#This Row],[Records Reviewed]])</f>
        <v xml:space="preserve"> </v>
      </c>
      <c r="J42" s="8" t="str">
        <f ca="1">IF(ISTEXT(Table11011121323456[[#This Row],[Records Reviewed]])," ",X42/Table11011121323456[[#This Row],[Records Reviewed]])</f>
        <v xml:space="preserve"> </v>
      </c>
      <c r="K42" s="8" t="str">
        <f ca="1">IF(ISTEXT(Table11011121323456[[#This Row],[Records Reviewed]])," ",Y42/Table11011121323456[[#This Row],[Records Reviewed]])</f>
        <v xml:space="preserve"> </v>
      </c>
      <c r="L42" s="8" t="str">
        <f ca="1">IF(ISTEXT(Table11011121323456[[#This Row],[Records Reviewed]])," ",Z42/Table11011121323456[[#This Row],[Records Reviewed]])</f>
        <v xml:space="preserve"> </v>
      </c>
      <c r="M42" s="24" t="str">
        <f ca="1">IF(ISTEXT(Table11011121323456[[#This Row],[Records Reviewed]])," ",AA42/Table11011121323456[[#This Row],[Records Reviewed]])</f>
        <v xml:space="preserve"> </v>
      </c>
      <c r="N42" s="52" t="str">
        <f>IF(R42=0," ",IF(ISNONTEXT(Table11011121323456[[#This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IF(ISTEXT(Table11011121323456[[#This Row],[Records Reviewed]])," ",T43/Table11011121323456[[#This Row],[Records Reviewed]])</f>
        <v xml:space="preserve"> </v>
      </c>
      <c r="G43" s="8" t="str">
        <f ca="1">IF(ISTEXT(Table11011121323456[[#This Row],[Records Reviewed]])," ",U43/Table11011121323456[[#This Row],[Records Reviewed]])</f>
        <v xml:space="preserve"> </v>
      </c>
      <c r="H43" s="8" t="str">
        <f ca="1">IF(ISTEXT(Table11011121323456[[#This Row],[Records Reviewed]])," ",V43/Table11011121323456[[#This Row],[Records Reviewed]])</f>
        <v xml:space="preserve"> </v>
      </c>
      <c r="I43" s="8" t="str">
        <f ca="1">IF(ISTEXT(Table11011121323456[[#This Row],[Records Reviewed]])," ",W43/Table11011121323456[[#This Row],[Records Reviewed]])</f>
        <v xml:space="preserve"> </v>
      </c>
      <c r="J43" s="8" t="str">
        <f ca="1">IF(ISTEXT(Table11011121323456[[#This Row],[Records Reviewed]])," ",X43/Table11011121323456[[#This Row],[Records Reviewed]])</f>
        <v xml:space="preserve"> </v>
      </c>
      <c r="K43" s="8" t="str">
        <f ca="1">IF(ISTEXT(Table11011121323456[[#This Row],[Records Reviewed]])," ",Y43/Table11011121323456[[#This Row],[Records Reviewed]])</f>
        <v xml:space="preserve"> </v>
      </c>
      <c r="L43" s="8" t="str">
        <f ca="1">IF(ISTEXT(Table11011121323456[[#This Row],[Records Reviewed]])," ",Z43/Table11011121323456[[#This Row],[Records Reviewed]])</f>
        <v xml:space="preserve"> </v>
      </c>
      <c r="M43" s="24" t="str">
        <f ca="1">IF(ISTEXT(Table11011121323456[[#This Row],[Records Reviewed]])," ",AA43/Table11011121323456[[#This Row],[Records Reviewed]])</f>
        <v xml:space="preserve"> </v>
      </c>
      <c r="N43" s="52" t="str">
        <f>IF(R43=0," ",IF(ISNONTEXT(Table11011121323456[[#This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IF(ISTEXT(Table11011121323456[[#This Row],[Records Reviewed]])," ",T44/Table11011121323456[[#This Row],[Records Reviewed]])</f>
        <v xml:space="preserve"> </v>
      </c>
      <c r="G44" s="8" t="str">
        <f ca="1">IF(ISTEXT(Table11011121323456[[#This Row],[Records Reviewed]])," ",U44/Table11011121323456[[#This Row],[Records Reviewed]])</f>
        <v xml:space="preserve"> </v>
      </c>
      <c r="H44" s="8" t="str">
        <f ca="1">IF(ISTEXT(Table11011121323456[[#This Row],[Records Reviewed]])," ",V44/Table11011121323456[[#This Row],[Records Reviewed]])</f>
        <v xml:space="preserve"> </v>
      </c>
      <c r="I44" s="8" t="str">
        <f ca="1">IF(ISTEXT(Table11011121323456[[#This Row],[Records Reviewed]])," ",W44/Table11011121323456[[#This Row],[Records Reviewed]])</f>
        <v xml:space="preserve"> </v>
      </c>
      <c r="J44" s="8" t="str">
        <f ca="1">IF(ISTEXT(Table11011121323456[[#This Row],[Records Reviewed]])," ",X44/Table11011121323456[[#This Row],[Records Reviewed]])</f>
        <v xml:space="preserve"> </v>
      </c>
      <c r="K44" s="8" t="str">
        <f ca="1">IF(ISTEXT(Table11011121323456[[#This Row],[Records Reviewed]])," ",Y44/Table11011121323456[[#This Row],[Records Reviewed]])</f>
        <v xml:space="preserve"> </v>
      </c>
      <c r="L44" s="8" t="str">
        <f ca="1">IF(ISTEXT(Table11011121323456[[#This Row],[Records Reviewed]])," ",Z44/Table11011121323456[[#This Row],[Records Reviewed]])</f>
        <v xml:space="preserve"> </v>
      </c>
      <c r="M44" s="24" t="str">
        <f ca="1">IF(ISTEXT(Table11011121323456[[#This Row],[Records Reviewed]])," ",AA44/Table11011121323456[[#This Row],[Records Reviewed]])</f>
        <v xml:space="preserve"> </v>
      </c>
      <c r="N44" s="52" t="str">
        <f>IF(R44=0," ",IF(ISNONTEXT(Table11011121323456[[#This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IF(ISTEXT(Table11011121323456[[#This Row],[Records Reviewed]])," ",T45/Table11011121323456[[#This Row],[Records Reviewed]])</f>
        <v xml:space="preserve"> </v>
      </c>
      <c r="G45" s="8" t="str">
        <f ca="1">IF(ISTEXT(Table11011121323456[[#This Row],[Records Reviewed]])," ",U45/Table11011121323456[[#This Row],[Records Reviewed]])</f>
        <v xml:space="preserve"> </v>
      </c>
      <c r="H45" s="8" t="str">
        <f ca="1">IF(ISTEXT(Table11011121323456[[#This Row],[Records Reviewed]])," ",V45/Table11011121323456[[#This Row],[Records Reviewed]])</f>
        <v xml:space="preserve"> </v>
      </c>
      <c r="I45" s="8" t="str">
        <f ca="1">IF(ISTEXT(Table11011121323456[[#This Row],[Records Reviewed]])," ",W45/Table11011121323456[[#This Row],[Records Reviewed]])</f>
        <v xml:space="preserve"> </v>
      </c>
      <c r="J45" s="8" t="str">
        <f ca="1">IF(ISTEXT(Table11011121323456[[#This Row],[Records Reviewed]])," ",X45/Table11011121323456[[#This Row],[Records Reviewed]])</f>
        <v xml:space="preserve"> </v>
      </c>
      <c r="K45" s="8" t="str">
        <f ca="1">IF(ISTEXT(Table11011121323456[[#This Row],[Records Reviewed]])," ",Y45/Table11011121323456[[#This Row],[Records Reviewed]])</f>
        <v xml:space="preserve"> </v>
      </c>
      <c r="L45" s="8" t="str">
        <f ca="1">IF(ISTEXT(Table11011121323456[[#This Row],[Records Reviewed]])," ",Z45/Table11011121323456[[#This Row],[Records Reviewed]])</f>
        <v xml:space="preserve"> </v>
      </c>
      <c r="M45" s="24" t="str">
        <f ca="1">IF(ISTEXT(Table11011121323456[[#This Row],[Records Reviewed]])," ",AA45/Table11011121323456[[#This Row],[Records Reviewed]])</f>
        <v xml:space="preserve"> </v>
      </c>
      <c r="N45" s="52" t="str">
        <f>IF(R45=0," ",IF(ISNONTEXT(Table11011121323456[[#This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IF(ISTEXT(Table11011121323456[[#This Row],[Records Reviewed]])," ",T46/Table11011121323456[[#This Row],[Records Reviewed]])</f>
        <v xml:space="preserve"> </v>
      </c>
      <c r="G46" s="8" t="str">
        <f ca="1">IF(ISTEXT(Table11011121323456[[#This Row],[Records Reviewed]])," ",U46/Table11011121323456[[#This Row],[Records Reviewed]])</f>
        <v xml:space="preserve"> </v>
      </c>
      <c r="H46" s="8" t="str">
        <f ca="1">IF(ISTEXT(Table11011121323456[[#This Row],[Records Reviewed]])," ",V46/Table11011121323456[[#This Row],[Records Reviewed]])</f>
        <v xml:space="preserve"> </v>
      </c>
      <c r="I46" s="8" t="str">
        <f ca="1">IF(ISTEXT(Table11011121323456[[#This Row],[Records Reviewed]])," ",W46/Table11011121323456[[#This Row],[Records Reviewed]])</f>
        <v xml:space="preserve"> </v>
      </c>
      <c r="J46" s="8" t="str">
        <f ca="1">IF(ISTEXT(Table11011121323456[[#This Row],[Records Reviewed]])," ",X46/Table11011121323456[[#This Row],[Records Reviewed]])</f>
        <v xml:space="preserve"> </v>
      </c>
      <c r="K46" s="8" t="str">
        <f ca="1">IF(ISTEXT(Table11011121323456[[#This Row],[Records Reviewed]])," ",Y46/Table11011121323456[[#This Row],[Records Reviewed]])</f>
        <v xml:space="preserve"> </v>
      </c>
      <c r="L46" s="8" t="str">
        <f ca="1">IF(ISTEXT(Table11011121323456[[#This Row],[Records Reviewed]])," ",Z46/Table11011121323456[[#This Row],[Records Reviewed]])</f>
        <v xml:space="preserve"> </v>
      </c>
      <c r="M46" s="24" t="str">
        <f ca="1">IF(ISTEXT(Table11011121323456[[#This Row],[Records Reviewed]])," ",AA46/Table11011121323456[[#This Row],[Records Reviewed]])</f>
        <v xml:space="preserve"> </v>
      </c>
      <c r="N46" s="52" t="str">
        <f>IF(R46=0," ",IF(ISNONTEXT(Table11011121323456[[#This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IF(ISTEXT(Table11011121323456[[#This Row],[Records Reviewed]])," ",T47/Table11011121323456[[#This Row],[Records Reviewed]])</f>
        <v xml:space="preserve"> </v>
      </c>
      <c r="G47" s="8" t="str">
        <f ca="1">IF(ISTEXT(Table11011121323456[[#This Row],[Records Reviewed]])," ",U47/Table11011121323456[[#This Row],[Records Reviewed]])</f>
        <v xml:space="preserve"> </v>
      </c>
      <c r="H47" s="8" t="str">
        <f ca="1">IF(ISTEXT(Table11011121323456[[#This Row],[Records Reviewed]])," ",V47/Table11011121323456[[#This Row],[Records Reviewed]])</f>
        <v xml:space="preserve"> </v>
      </c>
      <c r="I47" s="8" t="str">
        <f ca="1">IF(ISTEXT(Table11011121323456[[#This Row],[Records Reviewed]])," ",W47/Table11011121323456[[#This Row],[Records Reviewed]])</f>
        <v xml:space="preserve"> </v>
      </c>
      <c r="J47" s="8" t="str">
        <f ca="1">IF(ISTEXT(Table11011121323456[[#This Row],[Records Reviewed]])," ",X47/Table11011121323456[[#This Row],[Records Reviewed]])</f>
        <v xml:space="preserve"> </v>
      </c>
      <c r="K47" s="8" t="str">
        <f ca="1">IF(ISTEXT(Table11011121323456[[#This Row],[Records Reviewed]])," ",Y47/Table11011121323456[[#This Row],[Records Reviewed]])</f>
        <v xml:space="preserve"> </v>
      </c>
      <c r="L47" s="8" t="str">
        <f ca="1">IF(ISTEXT(Table11011121323456[[#This Row],[Records Reviewed]])," ",Z47/Table11011121323456[[#This Row],[Records Reviewed]])</f>
        <v xml:space="preserve"> </v>
      </c>
      <c r="M47" s="24" t="str">
        <f ca="1">IF(ISTEXT(Table11011121323456[[#This Row],[Records Reviewed]])," ",AA47/Table11011121323456[[#This Row],[Records Reviewed]])</f>
        <v xml:space="preserve"> </v>
      </c>
      <c r="N47" s="52" t="str">
        <f>IF(R47=0," ",IF(ISNONTEXT(Table11011121323456[[#This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IF(ISTEXT(Table11011121323456[[#This Row],[Records Reviewed]])," ",T48/Table11011121323456[[#This Row],[Records Reviewed]])</f>
        <v xml:space="preserve"> </v>
      </c>
      <c r="G48" s="8" t="str">
        <f ca="1">IF(ISTEXT(Table11011121323456[[#This Row],[Records Reviewed]])," ",U48/Table11011121323456[[#This Row],[Records Reviewed]])</f>
        <v xml:space="preserve"> </v>
      </c>
      <c r="H48" s="8" t="str">
        <f ca="1">IF(ISTEXT(Table11011121323456[[#This Row],[Records Reviewed]])," ",V48/Table11011121323456[[#This Row],[Records Reviewed]])</f>
        <v xml:space="preserve"> </v>
      </c>
      <c r="I48" s="8" t="str">
        <f ca="1">IF(ISTEXT(Table11011121323456[[#This Row],[Records Reviewed]])," ",W48/Table11011121323456[[#This Row],[Records Reviewed]])</f>
        <v xml:space="preserve"> </v>
      </c>
      <c r="J48" s="8" t="str">
        <f ca="1">IF(ISTEXT(Table11011121323456[[#This Row],[Records Reviewed]])," ",X48/Table11011121323456[[#This Row],[Records Reviewed]])</f>
        <v xml:space="preserve"> </v>
      </c>
      <c r="K48" s="8" t="str">
        <f ca="1">IF(ISTEXT(Table11011121323456[[#This Row],[Records Reviewed]])," ",Y48/Table11011121323456[[#This Row],[Records Reviewed]])</f>
        <v xml:space="preserve"> </v>
      </c>
      <c r="L48" s="8" t="str">
        <f ca="1">IF(ISTEXT(Table11011121323456[[#This Row],[Records Reviewed]])," ",Z48/Table11011121323456[[#This Row],[Records Reviewed]])</f>
        <v xml:space="preserve"> </v>
      </c>
      <c r="M48" s="24" t="str">
        <f ca="1">IF(ISTEXT(Table11011121323456[[#This Row],[Records Reviewed]])," ",AA48/Table11011121323456[[#This Row],[Records Reviewed]])</f>
        <v xml:space="preserve"> </v>
      </c>
      <c r="N48" s="52" t="str">
        <f>IF(R48=0," ",IF(ISNONTEXT(Table11011121323456[[#This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IF(ISTEXT(Table11011121323456[[#This Row],[Records Reviewed]])," ",T49/Table11011121323456[[#This Row],[Records Reviewed]])</f>
        <v xml:space="preserve"> </v>
      </c>
      <c r="G49" s="8" t="str">
        <f ca="1">IF(ISTEXT(Table11011121323456[[#This Row],[Records Reviewed]])," ",U49/Table11011121323456[[#This Row],[Records Reviewed]])</f>
        <v xml:space="preserve"> </v>
      </c>
      <c r="H49" s="8" t="str">
        <f ca="1">IF(ISTEXT(Table11011121323456[[#This Row],[Records Reviewed]])," ",V49/Table11011121323456[[#This Row],[Records Reviewed]])</f>
        <v xml:space="preserve"> </v>
      </c>
      <c r="I49" s="8" t="str">
        <f ca="1">IF(ISTEXT(Table11011121323456[[#This Row],[Records Reviewed]])," ",W49/Table11011121323456[[#This Row],[Records Reviewed]])</f>
        <v xml:space="preserve"> </v>
      </c>
      <c r="J49" s="8" t="str">
        <f ca="1">IF(ISTEXT(Table11011121323456[[#This Row],[Records Reviewed]])," ",X49/Table11011121323456[[#This Row],[Records Reviewed]])</f>
        <v xml:space="preserve"> </v>
      </c>
      <c r="K49" s="8" t="str">
        <f ca="1">IF(ISTEXT(Table11011121323456[[#This Row],[Records Reviewed]])," ",Y49/Table11011121323456[[#This Row],[Records Reviewed]])</f>
        <v xml:space="preserve"> </v>
      </c>
      <c r="L49" s="8" t="str">
        <f ca="1">IF(ISTEXT(Table11011121323456[[#This Row],[Records Reviewed]])," ",Z49/Table11011121323456[[#This Row],[Records Reviewed]])</f>
        <v xml:space="preserve"> </v>
      </c>
      <c r="M49" s="24" t="str">
        <f ca="1">IF(ISTEXT(Table11011121323456[[#This Row],[Records Reviewed]])," ",AA49/Table11011121323456[[#This Row],[Records Reviewed]])</f>
        <v xml:space="preserve"> </v>
      </c>
      <c r="N49" s="52" t="str">
        <f>IF(R49=0," ",IF(ISNONTEXT(Table11011121323456[[#This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IF(ISTEXT(Table11011121323456[[#This Row],[Records Reviewed]])," ",T50/Table11011121323456[[#This Row],[Records Reviewed]])</f>
        <v xml:space="preserve"> </v>
      </c>
      <c r="G50" s="8" t="str">
        <f ca="1">IF(ISTEXT(Table11011121323456[[#This Row],[Records Reviewed]])," ",U50/Table11011121323456[[#This Row],[Records Reviewed]])</f>
        <v xml:space="preserve"> </v>
      </c>
      <c r="H50" s="8" t="str">
        <f ca="1">IF(ISTEXT(Table11011121323456[[#This Row],[Records Reviewed]])," ",V50/Table11011121323456[[#This Row],[Records Reviewed]])</f>
        <v xml:space="preserve"> </v>
      </c>
      <c r="I50" s="8" t="str">
        <f ca="1">IF(ISTEXT(Table11011121323456[[#This Row],[Records Reviewed]])," ",W50/Table11011121323456[[#This Row],[Records Reviewed]])</f>
        <v xml:space="preserve"> </v>
      </c>
      <c r="J50" s="8" t="str">
        <f ca="1">IF(ISTEXT(Table11011121323456[[#This Row],[Records Reviewed]])," ",X50/Table11011121323456[[#This Row],[Records Reviewed]])</f>
        <v xml:space="preserve"> </v>
      </c>
      <c r="K50" s="8" t="str">
        <f ca="1">IF(ISTEXT(Table11011121323456[[#This Row],[Records Reviewed]])," ",Y50/Table11011121323456[[#This Row],[Records Reviewed]])</f>
        <v xml:space="preserve"> </v>
      </c>
      <c r="L50" s="8" t="str">
        <f ca="1">IF(ISTEXT(Table11011121323456[[#This Row],[Records Reviewed]])," ",Z50/Table11011121323456[[#This Row],[Records Reviewed]])</f>
        <v xml:space="preserve"> </v>
      </c>
      <c r="M50" s="24" t="str">
        <f ca="1">IF(ISTEXT(Table11011121323456[[#This Row],[Records Reviewed]])," ",AA50/Table11011121323456[[#This Row],[Records Reviewed]])</f>
        <v xml:space="preserve"> </v>
      </c>
      <c r="N50" s="52" t="str">
        <f>IF(R50=0," ",IF(ISNONTEXT(Table11011121323456[[#This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IF(ISTEXT(Table11011121323456[[#This Row],[Records Reviewed]])," ",T51/Table11011121323456[[#This Row],[Records Reviewed]])</f>
        <v xml:space="preserve"> </v>
      </c>
      <c r="G51" s="8" t="str">
        <f ca="1">IF(ISTEXT(Table11011121323456[[#This Row],[Records Reviewed]])," ",U51/Table11011121323456[[#This Row],[Records Reviewed]])</f>
        <v xml:space="preserve"> </v>
      </c>
      <c r="H51" s="8" t="str">
        <f ca="1">IF(ISTEXT(Table11011121323456[[#This Row],[Records Reviewed]])," ",V51/Table11011121323456[[#This Row],[Records Reviewed]])</f>
        <v xml:space="preserve"> </v>
      </c>
      <c r="I51" s="8" t="str">
        <f ca="1">IF(ISTEXT(Table11011121323456[[#This Row],[Records Reviewed]])," ",W51/Table11011121323456[[#This Row],[Records Reviewed]])</f>
        <v xml:space="preserve"> </v>
      </c>
      <c r="J51" s="8" t="str">
        <f ca="1">IF(ISTEXT(Table11011121323456[[#This Row],[Records Reviewed]])," ",X51/Table11011121323456[[#This Row],[Records Reviewed]])</f>
        <v xml:space="preserve"> </v>
      </c>
      <c r="K51" s="8" t="str">
        <f ca="1">IF(ISTEXT(Table11011121323456[[#This Row],[Records Reviewed]])," ",Y51/Table11011121323456[[#This Row],[Records Reviewed]])</f>
        <v xml:space="preserve"> </v>
      </c>
      <c r="L51" s="8" t="str">
        <f ca="1">IF(ISTEXT(Table11011121323456[[#This Row],[Records Reviewed]])," ",Z51/Table11011121323456[[#This Row],[Records Reviewed]])</f>
        <v xml:space="preserve"> </v>
      </c>
      <c r="M51" s="24" t="str">
        <f ca="1">IF(ISTEXT(Table11011121323456[[#This Row],[Records Reviewed]])," ",AA51/Table11011121323456[[#This Row],[Records Reviewed]])</f>
        <v xml:space="preserve"> </v>
      </c>
      <c r="N51" s="52" t="str">
        <f>IF(R51=0," ",IF(ISNONTEXT(Table11011121323456[[#This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IF(ISTEXT(Table11011121323456[[#This Row],[Records Reviewed]])," ",T52/Table11011121323456[[#This Row],[Records Reviewed]])</f>
        <v xml:space="preserve"> </v>
      </c>
      <c r="G52" s="8" t="str">
        <f ca="1">IF(ISTEXT(Table11011121323456[[#This Row],[Records Reviewed]])," ",U52/Table11011121323456[[#This Row],[Records Reviewed]])</f>
        <v xml:space="preserve"> </v>
      </c>
      <c r="H52" s="8" t="str">
        <f ca="1">IF(ISTEXT(Table11011121323456[[#This Row],[Records Reviewed]])," ",V52/Table11011121323456[[#This Row],[Records Reviewed]])</f>
        <v xml:space="preserve"> </v>
      </c>
      <c r="I52" s="8" t="str">
        <f ca="1">IF(ISTEXT(Table11011121323456[[#This Row],[Records Reviewed]])," ",W52/Table11011121323456[[#This Row],[Records Reviewed]])</f>
        <v xml:space="preserve"> </v>
      </c>
      <c r="J52" s="8" t="str">
        <f ca="1">IF(ISTEXT(Table11011121323456[[#This Row],[Records Reviewed]])," ",X52/Table11011121323456[[#This Row],[Records Reviewed]])</f>
        <v xml:space="preserve"> </v>
      </c>
      <c r="K52" s="8" t="str">
        <f ca="1">IF(ISTEXT(Table11011121323456[[#This Row],[Records Reviewed]])," ",Y52/Table11011121323456[[#This Row],[Records Reviewed]])</f>
        <v xml:space="preserve"> </v>
      </c>
      <c r="L52" s="8" t="str">
        <f ca="1">IF(ISTEXT(Table11011121323456[[#This Row],[Records Reviewed]])," ",Z52/Table11011121323456[[#This Row],[Records Reviewed]])</f>
        <v xml:space="preserve"> </v>
      </c>
      <c r="M52" s="24" t="str">
        <f ca="1">IF(ISTEXT(Table11011121323456[[#This Row],[Records Reviewed]])," ",AA52/Table11011121323456[[#This Row],[Records Reviewed]])</f>
        <v xml:space="preserve"> </v>
      </c>
      <c r="N52" s="52" t="str">
        <f>IF(R52=0," ",IF(ISNONTEXT(Table11011121323456[[#This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IF(ISTEXT(Table11011121323456[[#This Row],[Records Reviewed]])," ",T53/Table11011121323456[[#This Row],[Records Reviewed]])</f>
        <v xml:space="preserve"> </v>
      </c>
      <c r="G53" s="8" t="str">
        <f ca="1">IF(ISTEXT(Table11011121323456[[#This Row],[Records Reviewed]])," ",U53/Table11011121323456[[#This Row],[Records Reviewed]])</f>
        <v xml:space="preserve"> </v>
      </c>
      <c r="H53" s="8" t="str">
        <f ca="1">IF(ISTEXT(Table11011121323456[[#This Row],[Records Reviewed]])," ",V53/Table11011121323456[[#This Row],[Records Reviewed]])</f>
        <v xml:space="preserve"> </v>
      </c>
      <c r="I53" s="8" t="str">
        <f ca="1">IF(ISTEXT(Table11011121323456[[#This Row],[Records Reviewed]])," ",W53/Table11011121323456[[#This Row],[Records Reviewed]])</f>
        <v xml:space="preserve"> </v>
      </c>
      <c r="J53" s="8" t="str">
        <f ca="1">IF(ISTEXT(Table11011121323456[[#This Row],[Records Reviewed]])," ",X53/Table11011121323456[[#This Row],[Records Reviewed]])</f>
        <v xml:space="preserve"> </v>
      </c>
      <c r="K53" s="8" t="str">
        <f ca="1">IF(ISTEXT(Table11011121323456[[#This Row],[Records Reviewed]])," ",Y53/Table11011121323456[[#This Row],[Records Reviewed]])</f>
        <v xml:space="preserve"> </v>
      </c>
      <c r="L53" s="8" t="str">
        <f ca="1">IF(ISTEXT(Table11011121323456[[#This Row],[Records Reviewed]])," ",Z53/Table11011121323456[[#This Row],[Records Reviewed]])</f>
        <v xml:space="preserve"> </v>
      </c>
      <c r="M53" s="24" t="str">
        <f ca="1">IF(ISTEXT(Table11011121323456[[#This Row],[Records Reviewed]])," ",AA53/Table11011121323456[[#This Row],[Records Reviewed]])</f>
        <v xml:space="preserve"> </v>
      </c>
      <c r="N53" s="52" t="str">
        <f>IF(R53=0," ",IF(ISNONTEXT(Table11011121323456[[#This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IF(ISTEXT(Table11011121323456[[#This Row],[Records Reviewed]])," ",T54/Table11011121323456[[#This Row],[Records Reviewed]])</f>
        <v xml:space="preserve"> </v>
      </c>
      <c r="G54" s="8" t="str">
        <f ca="1">IF(ISTEXT(Table11011121323456[[#This Row],[Records Reviewed]])," ",U54/Table11011121323456[[#This Row],[Records Reviewed]])</f>
        <v xml:space="preserve"> </v>
      </c>
      <c r="H54" s="8" t="str">
        <f ca="1">IF(ISTEXT(Table11011121323456[[#This Row],[Records Reviewed]])," ",V54/Table11011121323456[[#This Row],[Records Reviewed]])</f>
        <v xml:space="preserve"> </v>
      </c>
      <c r="I54" s="8" t="str">
        <f ca="1">IF(ISTEXT(Table11011121323456[[#This Row],[Records Reviewed]])," ",W54/Table11011121323456[[#This Row],[Records Reviewed]])</f>
        <v xml:space="preserve"> </v>
      </c>
      <c r="J54" s="8" t="str">
        <f ca="1">IF(ISTEXT(Table11011121323456[[#This Row],[Records Reviewed]])," ",X54/Table11011121323456[[#This Row],[Records Reviewed]])</f>
        <v xml:space="preserve"> </v>
      </c>
      <c r="K54" s="8" t="str">
        <f ca="1">IF(ISTEXT(Table11011121323456[[#This Row],[Records Reviewed]])," ",Y54/Table11011121323456[[#This Row],[Records Reviewed]])</f>
        <v xml:space="preserve"> </v>
      </c>
      <c r="L54" s="8" t="str">
        <f ca="1">IF(ISTEXT(Table11011121323456[[#This Row],[Records Reviewed]])," ",Z54/Table11011121323456[[#This Row],[Records Reviewed]])</f>
        <v xml:space="preserve"> </v>
      </c>
      <c r="M54" s="24" t="str">
        <f ca="1">IF(ISTEXT(Table11011121323456[[#This Row],[Records Reviewed]])," ",AA54/Table11011121323456[[#This Row],[Records Reviewed]])</f>
        <v xml:space="preserve"> </v>
      </c>
      <c r="N54" s="52" t="str">
        <f>IF(R54=0," ",IF(ISNONTEXT(Table11011121323456[[#This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IF(ISTEXT(Table11011121323456[[#This Row],[Records Reviewed]])," ",T55/Table11011121323456[[#This Row],[Records Reviewed]])</f>
        <v xml:space="preserve"> </v>
      </c>
      <c r="G55" s="8" t="str">
        <f ca="1">IF(ISTEXT(Table11011121323456[[#This Row],[Records Reviewed]])," ",U55/Table11011121323456[[#This Row],[Records Reviewed]])</f>
        <v xml:space="preserve"> </v>
      </c>
      <c r="H55" s="8" t="str">
        <f ca="1">IF(ISTEXT(Table11011121323456[[#This Row],[Records Reviewed]])," ",V55/Table11011121323456[[#This Row],[Records Reviewed]])</f>
        <v xml:space="preserve"> </v>
      </c>
      <c r="I55" s="8" t="str">
        <f ca="1">IF(ISTEXT(Table11011121323456[[#This Row],[Records Reviewed]])," ",W55/Table11011121323456[[#This Row],[Records Reviewed]])</f>
        <v xml:space="preserve"> </v>
      </c>
      <c r="J55" s="8" t="str">
        <f ca="1">IF(ISTEXT(Table11011121323456[[#This Row],[Records Reviewed]])," ",X55/Table11011121323456[[#This Row],[Records Reviewed]])</f>
        <v xml:space="preserve"> </v>
      </c>
      <c r="K55" s="8" t="str">
        <f ca="1">IF(ISTEXT(Table11011121323456[[#This Row],[Records Reviewed]])," ",Y55/Table11011121323456[[#This Row],[Records Reviewed]])</f>
        <v xml:space="preserve"> </v>
      </c>
      <c r="L55" s="8" t="str">
        <f ca="1">IF(ISTEXT(Table11011121323456[[#This Row],[Records Reviewed]])," ",Z55/Table11011121323456[[#This Row],[Records Reviewed]])</f>
        <v xml:space="preserve"> </v>
      </c>
      <c r="M55" s="24" t="str">
        <f ca="1">IF(ISTEXT(Table11011121323456[[#This Row],[Records Reviewed]])," ",AA55/Table11011121323456[[#This Row],[Records Reviewed]])</f>
        <v xml:space="preserve"> </v>
      </c>
      <c r="N55" s="52" t="str">
        <f>IF(R55=0," ",IF(ISNONTEXT(Table11011121323456[[#This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IF(ISTEXT(Table11011121323456[[#This Row],[Records Reviewed]])," ",T56/Table11011121323456[[#This Row],[Records Reviewed]])</f>
        <v xml:space="preserve"> </v>
      </c>
      <c r="G56" s="8" t="str">
        <f ca="1">IF(ISTEXT(Table11011121323456[[#This Row],[Records Reviewed]])," ",U56/Table11011121323456[[#This Row],[Records Reviewed]])</f>
        <v xml:space="preserve"> </v>
      </c>
      <c r="H56" s="8" t="str">
        <f ca="1">IF(ISTEXT(Table11011121323456[[#This Row],[Records Reviewed]])," ",V56/Table11011121323456[[#This Row],[Records Reviewed]])</f>
        <v xml:space="preserve"> </v>
      </c>
      <c r="I56" s="8" t="str">
        <f ca="1">IF(ISTEXT(Table11011121323456[[#This Row],[Records Reviewed]])," ",W56/Table11011121323456[[#This Row],[Records Reviewed]])</f>
        <v xml:space="preserve"> </v>
      </c>
      <c r="J56" s="8" t="str">
        <f ca="1">IF(ISTEXT(Table11011121323456[[#This Row],[Records Reviewed]])," ",X56/Table11011121323456[[#This Row],[Records Reviewed]])</f>
        <v xml:space="preserve"> </v>
      </c>
      <c r="K56" s="8" t="str">
        <f ca="1">IF(ISTEXT(Table11011121323456[[#This Row],[Records Reviewed]])," ",Y56/Table11011121323456[[#This Row],[Records Reviewed]])</f>
        <v xml:space="preserve"> </v>
      </c>
      <c r="L56" s="8" t="str">
        <f ca="1">IF(ISTEXT(Table11011121323456[[#This Row],[Records Reviewed]])," ",Z56/Table11011121323456[[#This Row],[Records Reviewed]])</f>
        <v xml:space="preserve"> </v>
      </c>
      <c r="M56" s="24" t="str">
        <f ca="1">IF(ISTEXT(Table11011121323456[[#This Row],[Records Reviewed]])," ",AA56/Table11011121323456[[#This Row],[Records Reviewed]])</f>
        <v xml:space="preserve"> </v>
      </c>
      <c r="N56" s="52" t="str">
        <f>IF(R56=0," ",IF(ISNONTEXT(Table11011121323456[[#This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IF(ISTEXT(Table11011121323456[[#This Row],[Records Reviewed]])," ",T57/Table11011121323456[[#This Row],[Records Reviewed]])</f>
        <v xml:space="preserve"> </v>
      </c>
      <c r="G57" s="8" t="str">
        <f ca="1">IF(ISTEXT(Table11011121323456[[#This Row],[Records Reviewed]])," ",U57/Table11011121323456[[#This Row],[Records Reviewed]])</f>
        <v xml:space="preserve"> </v>
      </c>
      <c r="H57" s="8" t="str">
        <f ca="1">IF(ISTEXT(Table11011121323456[[#This Row],[Records Reviewed]])," ",V57/Table11011121323456[[#This Row],[Records Reviewed]])</f>
        <v xml:space="preserve"> </v>
      </c>
      <c r="I57" s="8" t="str">
        <f ca="1">IF(ISTEXT(Table11011121323456[[#This Row],[Records Reviewed]])," ",W57/Table11011121323456[[#This Row],[Records Reviewed]])</f>
        <v xml:space="preserve"> </v>
      </c>
      <c r="J57" s="8" t="str">
        <f ca="1">IF(ISTEXT(Table11011121323456[[#This Row],[Records Reviewed]])," ",X57/Table11011121323456[[#This Row],[Records Reviewed]])</f>
        <v xml:space="preserve"> </v>
      </c>
      <c r="K57" s="8" t="str">
        <f ca="1">IF(ISTEXT(Table11011121323456[[#This Row],[Records Reviewed]])," ",Y57/Table11011121323456[[#This Row],[Records Reviewed]])</f>
        <v xml:space="preserve"> </v>
      </c>
      <c r="L57" s="8" t="str">
        <f ca="1">IF(ISTEXT(Table11011121323456[[#This Row],[Records Reviewed]])," ",Z57/Table11011121323456[[#This Row],[Records Reviewed]])</f>
        <v xml:space="preserve"> </v>
      </c>
      <c r="M57" s="24" t="str">
        <f ca="1">IF(ISTEXT(Table11011121323456[[#This Row],[Records Reviewed]])," ",AA57/Table11011121323456[[#This Row],[Records Reviewed]])</f>
        <v xml:space="preserve"> </v>
      </c>
      <c r="N57" s="52" t="str">
        <f>IF(R57=0," ",IF(ISNONTEXT(Table11011121323456[[#This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IF(ISTEXT(Table11011121323456[[#This Row],[Records Reviewed]])," ",T58/Table11011121323456[[#This Row],[Records Reviewed]])</f>
        <v xml:space="preserve"> </v>
      </c>
      <c r="G58" s="8" t="str">
        <f ca="1">IF(ISTEXT(Table11011121323456[[#This Row],[Records Reviewed]])," ",U58/Table11011121323456[[#This Row],[Records Reviewed]])</f>
        <v xml:space="preserve"> </v>
      </c>
      <c r="H58" s="8" t="str">
        <f ca="1">IF(ISTEXT(Table11011121323456[[#This Row],[Records Reviewed]])," ",V58/Table11011121323456[[#This Row],[Records Reviewed]])</f>
        <v xml:space="preserve"> </v>
      </c>
      <c r="I58" s="8" t="str">
        <f ca="1">IF(ISTEXT(Table11011121323456[[#This Row],[Records Reviewed]])," ",W58/Table11011121323456[[#This Row],[Records Reviewed]])</f>
        <v xml:space="preserve"> </v>
      </c>
      <c r="J58" s="8" t="str">
        <f ca="1">IF(ISTEXT(Table11011121323456[[#This Row],[Records Reviewed]])," ",X58/Table11011121323456[[#This Row],[Records Reviewed]])</f>
        <v xml:space="preserve"> </v>
      </c>
      <c r="K58" s="8" t="str">
        <f ca="1">IF(ISTEXT(Table11011121323456[[#This Row],[Records Reviewed]])," ",Y58/Table11011121323456[[#This Row],[Records Reviewed]])</f>
        <v xml:space="preserve"> </v>
      </c>
      <c r="L58" s="8" t="str">
        <f ca="1">IF(ISTEXT(Table11011121323456[[#This Row],[Records Reviewed]])," ",Z58/Table11011121323456[[#This Row],[Records Reviewed]])</f>
        <v xml:space="preserve"> </v>
      </c>
      <c r="M58" s="24" t="str">
        <f ca="1">IF(ISTEXT(Table11011121323456[[#This Row],[Records Reviewed]])," ",AA58/Table11011121323456[[#This Row],[Records Reviewed]])</f>
        <v xml:space="preserve"> </v>
      </c>
      <c r="N58" s="52" t="str">
        <f>IF(R58=0," ",IF(ISNONTEXT(Table11011121323456[[#This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IF(ISTEXT(Table11011121323456[[#This Row],[Records Reviewed]])," ",T59/Table11011121323456[[#This Row],[Records Reviewed]])</f>
        <v xml:space="preserve"> </v>
      </c>
      <c r="G59" s="8" t="str">
        <f ca="1">IF(ISTEXT(Table11011121323456[[#This Row],[Records Reviewed]])," ",U59/Table11011121323456[[#This Row],[Records Reviewed]])</f>
        <v xml:space="preserve"> </v>
      </c>
      <c r="H59" s="8" t="str">
        <f ca="1">IF(ISTEXT(Table11011121323456[[#This Row],[Records Reviewed]])," ",V59/Table11011121323456[[#This Row],[Records Reviewed]])</f>
        <v xml:space="preserve"> </v>
      </c>
      <c r="I59" s="8" t="str">
        <f ca="1">IF(ISTEXT(Table11011121323456[[#This Row],[Records Reviewed]])," ",W59/Table11011121323456[[#This Row],[Records Reviewed]])</f>
        <v xml:space="preserve"> </v>
      </c>
      <c r="J59" s="8" t="str">
        <f ca="1">IF(ISTEXT(Table11011121323456[[#This Row],[Records Reviewed]])," ",X59/Table11011121323456[[#This Row],[Records Reviewed]])</f>
        <v xml:space="preserve"> </v>
      </c>
      <c r="K59" s="8" t="str">
        <f ca="1">IF(ISTEXT(Table11011121323456[[#This Row],[Records Reviewed]])," ",Y59/Table11011121323456[[#This Row],[Records Reviewed]])</f>
        <v xml:space="preserve"> </v>
      </c>
      <c r="L59" s="8" t="str">
        <f ca="1">IF(ISTEXT(Table11011121323456[[#This Row],[Records Reviewed]])," ",Z59/Table11011121323456[[#This Row],[Records Reviewed]])</f>
        <v xml:space="preserve"> </v>
      </c>
      <c r="M59" s="24" t="str">
        <f ca="1">IF(ISTEXT(Table11011121323456[[#This Row],[Records Reviewed]])," ",AA59/Table11011121323456[[#This Row],[Records Reviewed]])</f>
        <v xml:space="preserve"> </v>
      </c>
      <c r="N59" s="52" t="str">
        <f>IF(R59=0," ",IF(ISNONTEXT(Table11011121323456[[#This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IF(ISTEXT(Table11011121323456[[#This Row],[Records Reviewed]])," ",T60/Table11011121323456[[#This Row],[Records Reviewed]])</f>
        <v xml:space="preserve"> </v>
      </c>
      <c r="G60" s="8" t="str">
        <f ca="1">IF(ISTEXT(Table11011121323456[[#This Row],[Records Reviewed]])," ",U60/Table11011121323456[[#This Row],[Records Reviewed]])</f>
        <v xml:space="preserve"> </v>
      </c>
      <c r="H60" s="8" t="str">
        <f ca="1">IF(ISTEXT(Table11011121323456[[#This Row],[Records Reviewed]])," ",V60/Table11011121323456[[#This Row],[Records Reviewed]])</f>
        <v xml:space="preserve"> </v>
      </c>
      <c r="I60" s="8" t="str">
        <f ca="1">IF(ISTEXT(Table11011121323456[[#This Row],[Records Reviewed]])," ",W60/Table11011121323456[[#This Row],[Records Reviewed]])</f>
        <v xml:space="preserve"> </v>
      </c>
      <c r="J60" s="8" t="str">
        <f ca="1">IF(ISTEXT(Table11011121323456[[#This Row],[Records Reviewed]])," ",X60/Table11011121323456[[#This Row],[Records Reviewed]])</f>
        <v xml:space="preserve"> </v>
      </c>
      <c r="K60" s="8" t="str">
        <f ca="1">IF(ISTEXT(Table11011121323456[[#This Row],[Records Reviewed]])," ",Y60/Table11011121323456[[#This Row],[Records Reviewed]])</f>
        <v xml:space="preserve"> </v>
      </c>
      <c r="L60" s="8" t="str">
        <f ca="1">IF(ISTEXT(Table11011121323456[[#This Row],[Records Reviewed]])," ",Z60/Table11011121323456[[#This Row],[Records Reviewed]])</f>
        <v xml:space="preserve"> </v>
      </c>
      <c r="M60" s="24" t="str">
        <f ca="1">IF(ISTEXT(Table11011121323456[[#This Row],[Records Reviewed]])," ",AA60/Table11011121323456[[#This Row],[Records Reviewed]])</f>
        <v xml:space="preserve"> </v>
      </c>
      <c r="N60" s="52" t="str">
        <f>IF(R60=0," ",IF(ISNONTEXT(Table11011121323456[[#This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IF(ISTEXT(Table11011121323456[[#This Row],[Records Reviewed]])," ",T61/Table11011121323456[[#This Row],[Records Reviewed]])</f>
        <v xml:space="preserve"> </v>
      </c>
      <c r="G61" s="8" t="str">
        <f ca="1">IF(ISTEXT(Table11011121323456[[#This Row],[Records Reviewed]])," ",U61/Table11011121323456[[#This Row],[Records Reviewed]])</f>
        <v xml:space="preserve"> </v>
      </c>
      <c r="H61" s="8" t="str">
        <f ca="1">IF(ISTEXT(Table11011121323456[[#This Row],[Records Reviewed]])," ",V61/Table11011121323456[[#This Row],[Records Reviewed]])</f>
        <v xml:space="preserve"> </v>
      </c>
      <c r="I61" s="8" t="str">
        <f ca="1">IF(ISTEXT(Table11011121323456[[#This Row],[Records Reviewed]])," ",W61/Table11011121323456[[#This Row],[Records Reviewed]])</f>
        <v xml:space="preserve"> </v>
      </c>
      <c r="J61" s="8" t="str">
        <f ca="1">IF(ISTEXT(Table11011121323456[[#This Row],[Records Reviewed]])," ",X61/Table11011121323456[[#This Row],[Records Reviewed]])</f>
        <v xml:space="preserve"> </v>
      </c>
      <c r="K61" s="8" t="str">
        <f ca="1">IF(ISTEXT(Table11011121323456[[#This Row],[Records Reviewed]])," ",Y61/Table11011121323456[[#This Row],[Records Reviewed]])</f>
        <v xml:space="preserve"> </v>
      </c>
      <c r="L61" s="8" t="str">
        <f ca="1">IF(ISTEXT(Table11011121323456[[#This Row],[Records Reviewed]])," ",Z61/Table11011121323456[[#This Row],[Records Reviewed]])</f>
        <v xml:space="preserve"> </v>
      </c>
      <c r="M61" s="24" t="str">
        <f ca="1">IF(ISTEXT(Table11011121323456[[#This Row],[Records Reviewed]])," ",AA61/Table11011121323456[[#This Row],[Records Reviewed]])</f>
        <v xml:space="preserve"> </v>
      </c>
      <c r="N61" s="52" t="str">
        <f>IF(R61=0," ",IF(ISNONTEXT(Table11011121323456[[#This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IF(ISTEXT(Table11011121323456[[#This Row],[Records Reviewed]])," ",T62/Table11011121323456[[#This Row],[Records Reviewed]])</f>
        <v xml:space="preserve"> </v>
      </c>
      <c r="G62" s="8" t="str">
        <f ca="1">IF(ISTEXT(Table11011121323456[[#This Row],[Records Reviewed]])," ",U62/Table11011121323456[[#This Row],[Records Reviewed]])</f>
        <v xml:space="preserve"> </v>
      </c>
      <c r="H62" s="8" t="str">
        <f ca="1">IF(ISTEXT(Table11011121323456[[#This Row],[Records Reviewed]])," ",V62/Table11011121323456[[#This Row],[Records Reviewed]])</f>
        <v xml:space="preserve"> </v>
      </c>
      <c r="I62" s="8" t="str">
        <f ca="1">IF(ISTEXT(Table11011121323456[[#This Row],[Records Reviewed]])," ",W62/Table11011121323456[[#This Row],[Records Reviewed]])</f>
        <v xml:space="preserve"> </v>
      </c>
      <c r="J62" s="8" t="str">
        <f ca="1">IF(ISTEXT(Table11011121323456[[#This Row],[Records Reviewed]])," ",X62/Table11011121323456[[#This Row],[Records Reviewed]])</f>
        <v xml:space="preserve"> </v>
      </c>
      <c r="K62" s="8" t="str">
        <f ca="1">IF(ISTEXT(Table11011121323456[[#This Row],[Records Reviewed]])," ",Y62/Table11011121323456[[#This Row],[Records Reviewed]])</f>
        <v xml:space="preserve"> </v>
      </c>
      <c r="L62" s="8" t="str">
        <f ca="1">IF(ISTEXT(Table11011121323456[[#This Row],[Records Reviewed]])," ",Z62/Table11011121323456[[#This Row],[Records Reviewed]])</f>
        <v xml:space="preserve"> </v>
      </c>
      <c r="M62" s="24" t="str">
        <f ca="1">IF(ISTEXT(Table11011121323456[[#This Row],[Records Reviewed]])," ",AA62/Table11011121323456[[#This Row],[Records Reviewed]])</f>
        <v xml:space="preserve"> </v>
      </c>
      <c r="N62" s="52" t="str">
        <f>IF(R62=0," ",IF(ISNONTEXT(Table11011121323456[[#This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IF(ISTEXT(Table11011121323456[[#This Row],[Records Reviewed]])," ",T63/Table11011121323456[[#This Row],[Records Reviewed]])</f>
        <v xml:space="preserve"> </v>
      </c>
      <c r="G63" s="8" t="str">
        <f ca="1">IF(ISTEXT(Table11011121323456[[#This Row],[Records Reviewed]])," ",U63/Table11011121323456[[#This Row],[Records Reviewed]])</f>
        <v xml:space="preserve"> </v>
      </c>
      <c r="H63" s="8" t="str">
        <f ca="1">IF(ISTEXT(Table11011121323456[[#This Row],[Records Reviewed]])," ",V63/Table11011121323456[[#This Row],[Records Reviewed]])</f>
        <v xml:space="preserve"> </v>
      </c>
      <c r="I63" s="8" t="str">
        <f ca="1">IF(ISTEXT(Table11011121323456[[#This Row],[Records Reviewed]])," ",W63/Table11011121323456[[#This Row],[Records Reviewed]])</f>
        <v xml:space="preserve"> </v>
      </c>
      <c r="J63" s="8" t="str">
        <f ca="1">IF(ISTEXT(Table11011121323456[[#This Row],[Records Reviewed]])," ",X63/Table11011121323456[[#This Row],[Records Reviewed]])</f>
        <v xml:space="preserve"> </v>
      </c>
      <c r="K63" s="8" t="str">
        <f ca="1">IF(ISTEXT(Table11011121323456[[#This Row],[Records Reviewed]])," ",Y63/Table11011121323456[[#This Row],[Records Reviewed]])</f>
        <v xml:space="preserve"> </v>
      </c>
      <c r="L63" s="8" t="str">
        <f ca="1">IF(ISTEXT(Table11011121323456[[#This Row],[Records Reviewed]])," ",Z63/Table11011121323456[[#This Row],[Records Reviewed]])</f>
        <v xml:space="preserve"> </v>
      </c>
      <c r="M63" s="24" t="str">
        <f ca="1">IF(ISTEXT(Table11011121323456[[#This Row],[Records Reviewed]])," ",AA63/Table11011121323456[[#This Row],[Records Reviewed]])</f>
        <v xml:space="preserve"> </v>
      </c>
      <c r="N63" s="52" t="str">
        <f>IF(R63=0," ",IF(ISNONTEXT(Table11011121323456[[#This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IF(ISTEXT(Table11011121323456[[#This Row],[Records Reviewed]])," ",T64/Table11011121323456[[#This Row],[Records Reviewed]])</f>
        <v xml:space="preserve"> </v>
      </c>
      <c r="G64" s="8" t="str">
        <f ca="1">IF(ISTEXT(Table11011121323456[[#This Row],[Records Reviewed]])," ",U64/Table11011121323456[[#This Row],[Records Reviewed]])</f>
        <v xml:space="preserve"> </v>
      </c>
      <c r="H64" s="8" t="str">
        <f ca="1">IF(ISTEXT(Table11011121323456[[#This Row],[Records Reviewed]])," ",V64/Table11011121323456[[#This Row],[Records Reviewed]])</f>
        <v xml:space="preserve"> </v>
      </c>
      <c r="I64" s="8" t="str">
        <f ca="1">IF(ISTEXT(Table11011121323456[[#This Row],[Records Reviewed]])," ",W64/Table11011121323456[[#This Row],[Records Reviewed]])</f>
        <v xml:space="preserve"> </v>
      </c>
      <c r="J64" s="8" t="str">
        <f ca="1">IF(ISTEXT(Table11011121323456[[#This Row],[Records Reviewed]])," ",X64/Table11011121323456[[#This Row],[Records Reviewed]])</f>
        <v xml:space="preserve"> </v>
      </c>
      <c r="K64" s="8" t="str">
        <f ca="1">IF(ISTEXT(Table11011121323456[[#This Row],[Records Reviewed]])," ",Y64/Table11011121323456[[#This Row],[Records Reviewed]])</f>
        <v xml:space="preserve"> </v>
      </c>
      <c r="L64" s="8" t="str">
        <f ca="1">IF(ISTEXT(Table11011121323456[[#This Row],[Records Reviewed]])," ",Z64/Table11011121323456[[#This Row],[Records Reviewed]])</f>
        <v xml:space="preserve"> </v>
      </c>
      <c r="M64" s="24" t="str">
        <f ca="1">IF(ISTEXT(Table11011121323456[[#This Row],[Records Reviewed]])," ",AA64/Table11011121323456[[#This Row],[Records Reviewed]])</f>
        <v xml:space="preserve"> </v>
      </c>
      <c r="N64" s="52" t="str">
        <f>IF(R64=0," ",IF(ISNONTEXT(Table11011121323456[[#This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IF(ISTEXT(Table11011121323456[[#This Row],[Records Reviewed]])," ",T65/Table11011121323456[[#This Row],[Records Reviewed]])</f>
        <v xml:space="preserve"> </v>
      </c>
      <c r="G65" s="8" t="str">
        <f ca="1">IF(ISTEXT(Table11011121323456[[#This Row],[Records Reviewed]])," ",U65/Table11011121323456[[#This Row],[Records Reviewed]])</f>
        <v xml:space="preserve"> </v>
      </c>
      <c r="H65" s="8" t="str">
        <f ca="1">IF(ISTEXT(Table11011121323456[[#This Row],[Records Reviewed]])," ",V65/Table11011121323456[[#This Row],[Records Reviewed]])</f>
        <v xml:space="preserve"> </v>
      </c>
      <c r="I65" s="8" t="str">
        <f ca="1">IF(ISTEXT(Table11011121323456[[#This Row],[Records Reviewed]])," ",W65/Table11011121323456[[#This Row],[Records Reviewed]])</f>
        <v xml:space="preserve"> </v>
      </c>
      <c r="J65" s="8" t="str">
        <f ca="1">IF(ISTEXT(Table11011121323456[[#This Row],[Records Reviewed]])," ",X65/Table11011121323456[[#This Row],[Records Reviewed]])</f>
        <v xml:space="preserve"> </v>
      </c>
      <c r="K65" s="8" t="str">
        <f ca="1">IF(ISTEXT(Table11011121323456[[#This Row],[Records Reviewed]])," ",Y65/Table11011121323456[[#This Row],[Records Reviewed]])</f>
        <v xml:space="preserve"> </v>
      </c>
      <c r="L65" s="8" t="str">
        <f ca="1">IF(ISTEXT(Table11011121323456[[#This Row],[Records Reviewed]])," ",Z65/Table11011121323456[[#This Row],[Records Reviewed]])</f>
        <v xml:space="preserve"> </v>
      </c>
      <c r="M65" s="24" t="str">
        <f ca="1">IF(ISTEXT(Table11011121323456[[#This Row],[Records Reviewed]])," ",AA65/Table11011121323456[[#This Row],[Records Reviewed]])</f>
        <v xml:space="preserve"> </v>
      </c>
      <c r="N65" s="52" t="str">
        <f>IF(R65=0," ",IF(ISNONTEXT(Table11011121323456[[#This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IF(ISTEXT(Table11011121323456[[#This Row],[Records Reviewed]])," ",T66/Table11011121323456[[#This Row],[Records Reviewed]])</f>
        <v xml:space="preserve"> </v>
      </c>
      <c r="G66" s="8" t="str">
        <f ca="1">IF(ISTEXT(Table11011121323456[[#This Row],[Records Reviewed]])," ",U66/Table11011121323456[[#This Row],[Records Reviewed]])</f>
        <v xml:space="preserve"> </v>
      </c>
      <c r="H66" s="8" t="str">
        <f ca="1">IF(ISTEXT(Table11011121323456[[#This Row],[Records Reviewed]])," ",V66/Table11011121323456[[#This Row],[Records Reviewed]])</f>
        <v xml:space="preserve"> </v>
      </c>
      <c r="I66" s="8" t="str">
        <f ca="1">IF(ISTEXT(Table11011121323456[[#This Row],[Records Reviewed]])," ",W66/Table11011121323456[[#This Row],[Records Reviewed]])</f>
        <v xml:space="preserve"> </v>
      </c>
      <c r="J66" s="8" t="str">
        <f ca="1">IF(ISTEXT(Table11011121323456[[#This Row],[Records Reviewed]])," ",X66/Table11011121323456[[#This Row],[Records Reviewed]])</f>
        <v xml:space="preserve"> </v>
      </c>
      <c r="K66" s="8" t="str">
        <f ca="1">IF(ISTEXT(Table11011121323456[[#This Row],[Records Reviewed]])," ",Y66/Table11011121323456[[#This Row],[Records Reviewed]])</f>
        <v xml:space="preserve"> </v>
      </c>
      <c r="L66" s="8" t="str">
        <f ca="1">IF(ISTEXT(Table11011121323456[[#This Row],[Records Reviewed]])," ",Z66/Table11011121323456[[#This Row],[Records Reviewed]])</f>
        <v xml:space="preserve"> </v>
      </c>
      <c r="M66" s="24" t="str">
        <f ca="1">IF(ISTEXT(Table11011121323456[[#This Row],[Records Reviewed]])," ",AA66/Table11011121323456[[#This Row],[Records Reviewed]])</f>
        <v xml:space="preserve"> </v>
      </c>
      <c r="N66" s="52" t="str">
        <f>IF(R66=0," ",IF(ISNONTEXT(Table11011121323456[[#This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IF(ISTEXT(Table11011121323456[[#This Row],[Records Reviewed]])," ",T67/Table11011121323456[[#This Row],[Records Reviewed]])</f>
        <v xml:space="preserve"> </v>
      </c>
      <c r="G67" s="8" t="str">
        <f ca="1">IF(ISTEXT(Table11011121323456[[#This Row],[Records Reviewed]])," ",U67/Table11011121323456[[#This Row],[Records Reviewed]])</f>
        <v xml:space="preserve"> </v>
      </c>
      <c r="H67" s="8" t="str">
        <f ca="1">IF(ISTEXT(Table11011121323456[[#This Row],[Records Reviewed]])," ",V67/Table11011121323456[[#This Row],[Records Reviewed]])</f>
        <v xml:space="preserve"> </v>
      </c>
      <c r="I67" s="8" t="str">
        <f ca="1">IF(ISTEXT(Table11011121323456[[#This Row],[Records Reviewed]])," ",W67/Table11011121323456[[#This Row],[Records Reviewed]])</f>
        <v xml:space="preserve"> </v>
      </c>
      <c r="J67" s="8" t="str">
        <f ca="1">IF(ISTEXT(Table11011121323456[[#This Row],[Records Reviewed]])," ",X67/Table11011121323456[[#This Row],[Records Reviewed]])</f>
        <v xml:space="preserve"> </v>
      </c>
      <c r="K67" s="8" t="str">
        <f ca="1">IF(ISTEXT(Table11011121323456[[#This Row],[Records Reviewed]])," ",Y67/Table11011121323456[[#This Row],[Records Reviewed]])</f>
        <v xml:space="preserve"> </v>
      </c>
      <c r="L67" s="8" t="str">
        <f ca="1">IF(ISTEXT(Table11011121323456[[#This Row],[Records Reviewed]])," ",Z67/Table11011121323456[[#This Row],[Records Reviewed]])</f>
        <v xml:space="preserve"> </v>
      </c>
      <c r="M67" s="24" t="str">
        <f ca="1">IF(ISTEXT(Table11011121323456[[#This Row],[Records Reviewed]])," ",AA67/Table11011121323456[[#This Row],[Records Reviewed]])</f>
        <v xml:space="preserve"> </v>
      </c>
      <c r="N67" s="52" t="str">
        <f>IF(R67=0," ",IF(ISNONTEXT(Table11011121323456[[#This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IF(ISTEXT(Table11011121323456[[#This Row],[Records Reviewed]])," ",T68/Table11011121323456[[#This Row],[Records Reviewed]])</f>
        <v xml:space="preserve"> </v>
      </c>
      <c r="G68" s="8" t="str">
        <f ca="1">IF(ISTEXT(Table11011121323456[[#This Row],[Records Reviewed]])," ",U68/Table11011121323456[[#This Row],[Records Reviewed]])</f>
        <v xml:space="preserve"> </v>
      </c>
      <c r="H68" s="8" t="str">
        <f ca="1">IF(ISTEXT(Table11011121323456[[#This Row],[Records Reviewed]])," ",V68/Table11011121323456[[#This Row],[Records Reviewed]])</f>
        <v xml:space="preserve"> </v>
      </c>
      <c r="I68" s="8" t="str">
        <f ca="1">IF(ISTEXT(Table11011121323456[[#This Row],[Records Reviewed]])," ",W68/Table11011121323456[[#This Row],[Records Reviewed]])</f>
        <v xml:space="preserve"> </v>
      </c>
      <c r="J68" s="8" t="str">
        <f ca="1">IF(ISTEXT(Table11011121323456[[#This Row],[Records Reviewed]])," ",X68/Table11011121323456[[#This Row],[Records Reviewed]])</f>
        <v xml:space="preserve"> </v>
      </c>
      <c r="K68" s="8" t="str">
        <f ca="1">IF(ISTEXT(Table11011121323456[[#This Row],[Records Reviewed]])," ",Y68/Table11011121323456[[#This Row],[Records Reviewed]])</f>
        <v xml:space="preserve"> </v>
      </c>
      <c r="L68" s="8" t="str">
        <f ca="1">IF(ISTEXT(Table11011121323456[[#This Row],[Records Reviewed]])," ",Z68/Table11011121323456[[#This Row],[Records Reviewed]])</f>
        <v xml:space="preserve"> </v>
      </c>
      <c r="M68" s="24" t="str">
        <f ca="1">IF(ISTEXT(Table11011121323456[[#This Row],[Records Reviewed]])," ",AA68/Table11011121323456[[#This Row],[Records Reviewed]])</f>
        <v xml:space="preserve"> </v>
      </c>
      <c r="N68" s="52" t="str">
        <f>IF(R68=0," ",IF(ISNONTEXT(Table11011121323456[[#This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IF(ISTEXT(Table11011121323456[[#This Row],[Records Reviewed]])," ",T69/Table11011121323456[[#This Row],[Records Reviewed]])</f>
        <v xml:space="preserve"> </v>
      </c>
      <c r="G69" s="8" t="str">
        <f ca="1">IF(ISTEXT(Table11011121323456[[#This Row],[Records Reviewed]])," ",U69/Table11011121323456[[#This Row],[Records Reviewed]])</f>
        <v xml:space="preserve"> </v>
      </c>
      <c r="H69" s="8" t="str">
        <f ca="1">IF(ISTEXT(Table11011121323456[[#This Row],[Records Reviewed]])," ",V69/Table11011121323456[[#This Row],[Records Reviewed]])</f>
        <v xml:space="preserve"> </v>
      </c>
      <c r="I69" s="8" t="str">
        <f ca="1">IF(ISTEXT(Table11011121323456[[#This Row],[Records Reviewed]])," ",W69/Table11011121323456[[#This Row],[Records Reviewed]])</f>
        <v xml:space="preserve"> </v>
      </c>
      <c r="J69" s="8" t="str">
        <f ca="1">IF(ISTEXT(Table11011121323456[[#This Row],[Records Reviewed]])," ",X69/Table11011121323456[[#This Row],[Records Reviewed]])</f>
        <v xml:space="preserve"> </v>
      </c>
      <c r="K69" s="8" t="str">
        <f ca="1">IF(ISTEXT(Table11011121323456[[#This Row],[Records Reviewed]])," ",Y69/Table11011121323456[[#This Row],[Records Reviewed]])</f>
        <v xml:space="preserve"> </v>
      </c>
      <c r="L69" s="8" t="str">
        <f ca="1">IF(ISTEXT(Table11011121323456[[#This Row],[Records Reviewed]])," ",Z69/Table11011121323456[[#This Row],[Records Reviewed]])</f>
        <v xml:space="preserve"> </v>
      </c>
      <c r="M69" s="24" t="str">
        <f ca="1">IF(ISTEXT(Table11011121323456[[#This Row],[Records Reviewed]])," ",AA69/Table11011121323456[[#This Row],[Records Reviewed]])</f>
        <v xml:space="preserve"> </v>
      </c>
      <c r="N69" s="52" t="str">
        <f>IF(R69=0," ",IF(ISNONTEXT(Table11011121323456[[#This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IF(ISTEXT(Table11011121323456[[#This Row],[Records Reviewed]])," ",T70/Table11011121323456[[#This Row],[Records Reviewed]])</f>
        <v xml:space="preserve"> </v>
      </c>
      <c r="G70" s="8" t="str">
        <f ca="1">IF(ISTEXT(Table11011121323456[[#This Row],[Records Reviewed]])," ",U70/Table11011121323456[[#This Row],[Records Reviewed]])</f>
        <v xml:space="preserve"> </v>
      </c>
      <c r="H70" s="8" t="str">
        <f ca="1">IF(ISTEXT(Table11011121323456[[#This Row],[Records Reviewed]])," ",V70/Table11011121323456[[#This Row],[Records Reviewed]])</f>
        <v xml:space="preserve"> </v>
      </c>
      <c r="I70" s="8" t="str">
        <f ca="1">IF(ISTEXT(Table11011121323456[[#This Row],[Records Reviewed]])," ",W70/Table11011121323456[[#This Row],[Records Reviewed]])</f>
        <v xml:space="preserve"> </v>
      </c>
      <c r="J70" s="8" t="str">
        <f ca="1">IF(ISTEXT(Table11011121323456[[#This Row],[Records Reviewed]])," ",X70/Table11011121323456[[#This Row],[Records Reviewed]])</f>
        <v xml:space="preserve"> </v>
      </c>
      <c r="K70" s="8" t="str">
        <f ca="1">IF(ISTEXT(Table11011121323456[[#This Row],[Records Reviewed]])," ",Y70/Table11011121323456[[#This Row],[Records Reviewed]])</f>
        <v xml:space="preserve"> </v>
      </c>
      <c r="L70" s="8" t="str">
        <f ca="1">IF(ISTEXT(Table11011121323456[[#This Row],[Records Reviewed]])," ",Z70/Table11011121323456[[#This Row],[Records Reviewed]])</f>
        <v xml:space="preserve"> </v>
      </c>
      <c r="M70" s="24" t="str">
        <f ca="1">IF(ISTEXT(Table11011121323456[[#This Row],[Records Reviewed]])," ",AA70/Table11011121323456[[#This Row],[Records Reviewed]])</f>
        <v xml:space="preserve"> </v>
      </c>
      <c r="N70" s="52" t="str">
        <f>IF(R70=0," ",IF(ISNONTEXT(Table11011121323456[[#This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IF(ISTEXT(Table11011121323456[[#This Row],[Records Reviewed]])," ",T71/Table11011121323456[[#This Row],[Records Reviewed]])</f>
        <v xml:space="preserve"> </v>
      </c>
      <c r="G71" s="8" t="str">
        <f ca="1">IF(ISTEXT(Table11011121323456[[#This Row],[Records Reviewed]])," ",U71/Table11011121323456[[#This Row],[Records Reviewed]])</f>
        <v xml:space="preserve"> </v>
      </c>
      <c r="H71" s="8" t="str">
        <f ca="1">IF(ISTEXT(Table11011121323456[[#This Row],[Records Reviewed]])," ",V71/Table11011121323456[[#This Row],[Records Reviewed]])</f>
        <v xml:space="preserve"> </v>
      </c>
      <c r="I71" s="8" t="str">
        <f ca="1">IF(ISTEXT(Table11011121323456[[#This Row],[Records Reviewed]])," ",W71/Table11011121323456[[#This Row],[Records Reviewed]])</f>
        <v xml:space="preserve"> </v>
      </c>
      <c r="J71" s="8" t="str">
        <f ca="1">IF(ISTEXT(Table11011121323456[[#This Row],[Records Reviewed]])," ",X71/Table11011121323456[[#This Row],[Records Reviewed]])</f>
        <v xml:space="preserve"> </v>
      </c>
      <c r="K71" s="8" t="str">
        <f ca="1">IF(ISTEXT(Table11011121323456[[#This Row],[Records Reviewed]])," ",Y71/Table11011121323456[[#This Row],[Records Reviewed]])</f>
        <v xml:space="preserve"> </v>
      </c>
      <c r="L71" s="8" t="str">
        <f ca="1">IF(ISTEXT(Table11011121323456[[#This Row],[Records Reviewed]])," ",Z71/Table11011121323456[[#This Row],[Records Reviewed]])</f>
        <v xml:space="preserve"> </v>
      </c>
      <c r="M71" s="24" t="str">
        <f ca="1">IF(ISTEXT(Table11011121323456[[#This Row],[Records Reviewed]])," ",AA71/Table11011121323456[[#This Row],[Records Reviewed]])</f>
        <v xml:space="preserve"> </v>
      </c>
      <c r="N71" s="52" t="str">
        <f>IF(R71=0," ",IF(ISNONTEXT(Table11011121323456[[#This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IF(ISTEXT(Table11011121323456[[#This Row],[Records Reviewed]])," ",T72/Table11011121323456[[#This Row],[Records Reviewed]])</f>
        <v xml:space="preserve"> </v>
      </c>
      <c r="G72" s="8" t="str">
        <f ca="1">IF(ISTEXT(Table11011121323456[[#This Row],[Records Reviewed]])," ",U72/Table11011121323456[[#This Row],[Records Reviewed]])</f>
        <v xml:space="preserve"> </v>
      </c>
      <c r="H72" s="8" t="str">
        <f ca="1">IF(ISTEXT(Table11011121323456[[#This Row],[Records Reviewed]])," ",V72/Table11011121323456[[#This Row],[Records Reviewed]])</f>
        <v xml:space="preserve"> </v>
      </c>
      <c r="I72" s="8" t="str">
        <f ca="1">IF(ISTEXT(Table11011121323456[[#This Row],[Records Reviewed]])," ",W72/Table11011121323456[[#This Row],[Records Reviewed]])</f>
        <v xml:space="preserve"> </v>
      </c>
      <c r="J72" s="8" t="str">
        <f ca="1">IF(ISTEXT(Table11011121323456[[#This Row],[Records Reviewed]])," ",X72/Table11011121323456[[#This Row],[Records Reviewed]])</f>
        <v xml:space="preserve"> </v>
      </c>
      <c r="K72" s="8" t="str">
        <f ca="1">IF(ISTEXT(Table11011121323456[[#This Row],[Records Reviewed]])," ",Y72/Table11011121323456[[#This Row],[Records Reviewed]])</f>
        <v xml:space="preserve"> </v>
      </c>
      <c r="L72" s="8" t="str">
        <f ca="1">IF(ISTEXT(Table11011121323456[[#This Row],[Records Reviewed]])," ",Z72/Table11011121323456[[#This Row],[Records Reviewed]])</f>
        <v xml:space="preserve"> </v>
      </c>
      <c r="M72" s="24" t="str">
        <f ca="1">IF(ISTEXT(Table11011121323456[[#This Row],[Records Reviewed]])," ",AA72/Table11011121323456[[#This Row],[Records Reviewed]])</f>
        <v xml:space="preserve"> </v>
      </c>
      <c r="N72" s="52" t="str">
        <f>IF(R72=0," ",IF(ISNONTEXT(Table11011121323456[[#This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IF(ISTEXT(Table11011121323456[[#This Row],[Records Reviewed]])," ",T73/Table11011121323456[[#This Row],[Records Reviewed]])</f>
        <v xml:space="preserve"> </v>
      </c>
      <c r="G73" s="8" t="str">
        <f ca="1">IF(ISTEXT(Table11011121323456[[#This Row],[Records Reviewed]])," ",U73/Table11011121323456[[#This Row],[Records Reviewed]])</f>
        <v xml:space="preserve"> </v>
      </c>
      <c r="H73" s="8" t="str">
        <f ca="1">IF(ISTEXT(Table11011121323456[[#This Row],[Records Reviewed]])," ",V73/Table11011121323456[[#This Row],[Records Reviewed]])</f>
        <v xml:space="preserve"> </v>
      </c>
      <c r="I73" s="8" t="str">
        <f ca="1">IF(ISTEXT(Table11011121323456[[#This Row],[Records Reviewed]])," ",W73/Table11011121323456[[#This Row],[Records Reviewed]])</f>
        <v xml:space="preserve"> </v>
      </c>
      <c r="J73" s="8" t="str">
        <f ca="1">IF(ISTEXT(Table11011121323456[[#This Row],[Records Reviewed]])," ",X73/Table11011121323456[[#This Row],[Records Reviewed]])</f>
        <v xml:space="preserve"> </v>
      </c>
      <c r="K73" s="8" t="str">
        <f ca="1">IF(ISTEXT(Table11011121323456[[#This Row],[Records Reviewed]])," ",Y73/Table11011121323456[[#This Row],[Records Reviewed]])</f>
        <v xml:space="preserve"> </v>
      </c>
      <c r="L73" s="8" t="str">
        <f ca="1">IF(ISTEXT(Table11011121323456[[#This Row],[Records Reviewed]])," ",Z73/Table11011121323456[[#This Row],[Records Reviewed]])</f>
        <v xml:space="preserve"> </v>
      </c>
      <c r="M73" s="24" t="str">
        <f ca="1">IF(ISTEXT(Table11011121323456[[#This Row],[Records Reviewed]])," ",AA73/Table11011121323456[[#This Row],[Records Reviewed]])</f>
        <v xml:space="preserve"> </v>
      </c>
      <c r="N73" s="52" t="str">
        <f>IF(R73=0," ",IF(ISNONTEXT(Table11011121323456[[#This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IF(ISTEXT(Table11011121323456[[#This Row],[Records Reviewed]])," ",T74/Table11011121323456[[#This Row],[Records Reviewed]])</f>
        <v xml:space="preserve"> </v>
      </c>
      <c r="G74" s="8" t="str">
        <f ca="1">IF(ISTEXT(Table11011121323456[[#This Row],[Records Reviewed]])," ",U74/Table11011121323456[[#This Row],[Records Reviewed]])</f>
        <v xml:space="preserve"> </v>
      </c>
      <c r="H74" s="8" t="str">
        <f ca="1">IF(ISTEXT(Table11011121323456[[#This Row],[Records Reviewed]])," ",V74/Table11011121323456[[#This Row],[Records Reviewed]])</f>
        <v xml:space="preserve"> </v>
      </c>
      <c r="I74" s="8" t="str">
        <f ca="1">IF(ISTEXT(Table11011121323456[[#This Row],[Records Reviewed]])," ",W74/Table11011121323456[[#This Row],[Records Reviewed]])</f>
        <v xml:space="preserve"> </v>
      </c>
      <c r="J74" s="8" t="str">
        <f ca="1">IF(ISTEXT(Table11011121323456[[#This Row],[Records Reviewed]])," ",X74/Table11011121323456[[#This Row],[Records Reviewed]])</f>
        <v xml:space="preserve"> </v>
      </c>
      <c r="K74" s="8" t="str">
        <f ca="1">IF(ISTEXT(Table11011121323456[[#This Row],[Records Reviewed]])," ",Y74/Table11011121323456[[#This Row],[Records Reviewed]])</f>
        <v xml:space="preserve"> </v>
      </c>
      <c r="L74" s="8" t="str">
        <f ca="1">IF(ISTEXT(Table11011121323456[[#This Row],[Records Reviewed]])," ",Z74/Table11011121323456[[#This Row],[Records Reviewed]])</f>
        <v xml:space="preserve"> </v>
      </c>
      <c r="M74" s="24" t="str">
        <f ca="1">IF(ISTEXT(Table11011121323456[[#This Row],[Records Reviewed]])," ",AA74/Table11011121323456[[#This Row],[Records Reviewed]])</f>
        <v xml:space="preserve"> </v>
      </c>
      <c r="N74" s="52" t="str">
        <f>IF(R74=0," ",IF(ISNONTEXT(Table11011121323456[[#This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IF(ISTEXT(Table11011121323456[[#This Row],[Records Reviewed]])," ",T75/Table11011121323456[[#This Row],[Records Reviewed]])</f>
        <v xml:space="preserve"> </v>
      </c>
      <c r="G75" s="8" t="str">
        <f ca="1">IF(ISTEXT(Table11011121323456[[#This Row],[Records Reviewed]])," ",U75/Table11011121323456[[#This Row],[Records Reviewed]])</f>
        <v xml:space="preserve"> </v>
      </c>
      <c r="H75" s="8" t="str">
        <f ca="1">IF(ISTEXT(Table11011121323456[[#This Row],[Records Reviewed]])," ",V75/Table11011121323456[[#This Row],[Records Reviewed]])</f>
        <v xml:space="preserve"> </v>
      </c>
      <c r="I75" s="8" t="str">
        <f ca="1">IF(ISTEXT(Table11011121323456[[#This Row],[Records Reviewed]])," ",W75/Table11011121323456[[#This Row],[Records Reviewed]])</f>
        <v xml:space="preserve"> </v>
      </c>
      <c r="J75" s="8" t="str">
        <f ca="1">IF(ISTEXT(Table11011121323456[[#This Row],[Records Reviewed]])," ",X75/Table11011121323456[[#This Row],[Records Reviewed]])</f>
        <v xml:space="preserve"> </v>
      </c>
      <c r="K75" s="8" t="str">
        <f ca="1">IF(ISTEXT(Table11011121323456[[#This Row],[Records Reviewed]])," ",Y75/Table11011121323456[[#This Row],[Records Reviewed]])</f>
        <v xml:space="preserve"> </v>
      </c>
      <c r="L75" s="8" t="str">
        <f ca="1">IF(ISTEXT(Table11011121323456[[#This Row],[Records Reviewed]])," ",Z75/Table11011121323456[[#This Row],[Records Reviewed]])</f>
        <v xml:space="preserve"> </v>
      </c>
      <c r="M75" s="24" t="str">
        <f ca="1">IF(ISTEXT(Table11011121323456[[#This Row],[Records Reviewed]])," ",AA75/Table11011121323456[[#This Row],[Records Reviewed]])</f>
        <v xml:space="preserve"> </v>
      </c>
      <c r="N75" s="52" t="str">
        <f>IF(R75=0," ",IF(ISNONTEXT(Table11011121323456[[#This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IF(ISTEXT(Table11011121323456[[#This Row],[Records Reviewed]])," ",T76/Table11011121323456[[#This Row],[Records Reviewed]])</f>
        <v xml:space="preserve"> </v>
      </c>
      <c r="G76" s="8" t="str">
        <f ca="1">IF(ISTEXT(Table11011121323456[[#This Row],[Records Reviewed]])," ",U76/Table11011121323456[[#This Row],[Records Reviewed]])</f>
        <v xml:space="preserve"> </v>
      </c>
      <c r="H76" s="8" t="str">
        <f ca="1">IF(ISTEXT(Table11011121323456[[#This Row],[Records Reviewed]])," ",V76/Table11011121323456[[#This Row],[Records Reviewed]])</f>
        <v xml:space="preserve"> </v>
      </c>
      <c r="I76" s="8" t="str">
        <f ca="1">IF(ISTEXT(Table11011121323456[[#This Row],[Records Reviewed]])," ",W76/Table11011121323456[[#This Row],[Records Reviewed]])</f>
        <v xml:space="preserve"> </v>
      </c>
      <c r="J76" s="8" t="str">
        <f ca="1">IF(ISTEXT(Table11011121323456[[#This Row],[Records Reviewed]])," ",X76/Table11011121323456[[#This Row],[Records Reviewed]])</f>
        <v xml:space="preserve"> </v>
      </c>
      <c r="K76" s="8" t="str">
        <f ca="1">IF(ISTEXT(Table11011121323456[[#This Row],[Records Reviewed]])," ",Y76/Table11011121323456[[#This Row],[Records Reviewed]])</f>
        <v xml:space="preserve"> </v>
      </c>
      <c r="L76" s="8" t="str">
        <f ca="1">IF(ISTEXT(Table11011121323456[[#This Row],[Records Reviewed]])," ",Z76/Table11011121323456[[#This Row],[Records Reviewed]])</f>
        <v xml:space="preserve"> </v>
      </c>
      <c r="M76" s="24" t="str">
        <f ca="1">IF(ISTEXT(Table11011121323456[[#This Row],[Records Reviewed]])," ",AA76/Table11011121323456[[#This Row],[Records Reviewed]])</f>
        <v xml:space="preserve"> </v>
      </c>
      <c r="N76" s="52" t="str">
        <f>IF(R76=0," ",IF(ISNONTEXT(Table11011121323456[[#This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IF(ISTEXT(Table11011121323456[[#This Row],[Records Reviewed]])," ",T77/Table11011121323456[[#This Row],[Records Reviewed]])</f>
        <v xml:space="preserve"> </v>
      </c>
      <c r="G77" s="8" t="str">
        <f ca="1">IF(ISTEXT(Table11011121323456[[#This Row],[Records Reviewed]])," ",U77/Table11011121323456[[#This Row],[Records Reviewed]])</f>
        <v xml:space="preserve"> </v>
      </c>
      <c r="H77" s="8" t="str">
        <f ca="1">IF(ISTEXT(Table11011121323456[[#This Row],[Records Reviewed]])," ",V77/Table11011121323456[[#This Row],[Records Reviewed]])</f>
        <v xml:space="preserve"> </v>
      </c>
      <c r="I77" s="8" t="str">
        <f ca="1">IF(ISTEXT(Table11011121323456[[#This Row],[Records Reviewed]])," ",W77/Table11011121323456[[#This Row],[Records Reviewed]])</f>
        <v xml:space="preserve"> </v>
      </c>
      <c r="J77" s="8" t="str">
        <f ca="1">IF(ISTEXT(Table11011121323456[[#This Row],[Records Reviewed]])," ",X77/Table11011121323456[[#This Row],[Records Reviewed]])</f>
        <v xml:space="preserve"> </v>
      </c>
      <c r="K77" s="8" t="str">
        <f ca="1">IF(ISTEXT(Table11011121323456[[#This Row],[Records Reviewed]])," ",Y77/Table11011121323456[[#This Row],[Records Reviewed]])</f>
        <v xml:space="preserve"> </v>
      </c>
      <c r="L77" s="8" t="str">
        <f ca="1">IF(ISTEXT(Table11011121323456[[#This Row],[Records Reviewed]])," ",Z77/Table11011121323456[[#This Row],[Records Reviewed]])</f>
        <v xml:space="preserve"> </v>
      </c>
      <c r="M77" s="24" t="str">
        <f ca="1">IF(ISTEXT(Table11011121323456[[#This Row],[Records Reviewed]])," ",AA77/Table11011121323456[[#This Row],[Records Reviewed]])</f>
        <v xml:space="preserve"> </v>
      </c>
      <c r="N77" s="52" t="str">
        <f>IF(R77=0," ",IF(ISNONTEXT(Table11011121323456[[#This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IF(ISTEXT(Table11011121323456[[#This Row],[Records Reviewed]])," ",T78/Table11011121323456[[#This Row],[Records Reviewed]])</f>
        <v xml:space="preserve"> </v>
      </c>
      <c r="G78" s="8" t="str">
        <f ca="1">IF(ISTEXT(Table11011121323456[[#This Row],[Records Reviewed]])," ",U78/Table11011121323456[[#This Row],[Records Reviewed]])</f>
        <v xml:space="preserve"> </v>
      </c>
      <c r="H78" s="8" t="str">
        <f ca="1">IF(ISTEXT(Table11011121323456[[#This Row],[Records Reviewed]])," ",V78/Table11011121323456[[#This Row],[Records Reviewed]])</f>
        <v xml:space="preserve"> </v>
      </c>
      <c r="I78" s="8" t="str">
        <f ca="1">IF(ISTEXT(Table11011121323456[[#This Row],[Records Reviewed]])," ",W78/Table11011121323456[[#This Row],[Records Reviewed]])</f>
        <v xml:space="preserve"> </v>
      </c>
      <c r="J78" s="8" t="str">
        <f ca="1">IF(ISTEXT(Table11011121323456[[#This Row],[Records Reviewed]])," ",X78/Table11011121323456[[#This Row],[Records Reviewed]])</f>
        <v xml:space="preserve"> </v>
      </c>
      <c r="K78" s="8" t="str">
        <f ca="1">IF(ISTEXT(Table11011121323456[[#This Row],[Records Reviewed]])," ",Y78/Table11011121323456[[#This Row],[Records Reviewed]])</f>
        <v xml:space="preserve"> </v>
      </c>
      <c r="L78" s="8" t="str">
        <f ca="1">IF(ISTEXT(Table11011121323456[[#This Row],[Records Reviewed]])," ",Z78/Table11011121323456[[#This Row],[Records Reviewed]])</f>
        <v xml:space="preserve"> </v>
      </c>
      <c r="M78" s="24" t="str">
        <f ca="1">IF(ISTEXT(Table11011121323456[[#This Row],[Records Reviewed]])," ",AA78/Table11011121323456[[#This Row],[Records Reviewed]])</f>
        <v xml:space="preserve"> </v>
      </c>
      <c r="N78" s="52" t="str">
        <f>IF(R78=0," ",IF(ISNONTEXT(Table11011121323456[[#This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IF(ISTEXT(Table11011121323456[[#This Row],[Records Reviewed]])," ",T79/Table11011121323456[[#This Row],[Records Reviewed]])</f>
        <v xml:space="preserve"> </v>
      </c>
      <c r="G79" s="8" t="str">
        <f ca="1">IF(ISTEXT(Table11011121323456[[#This Row],[Records Reviewed]])," ",U79/Table11011121323456[[#This Row],[Records Reviewed]])</f>
        <v xml:space="preserve"> </v>
      </c>
      <c r="H79" s="8" t="str">
        <f ca="1">IF(ISTEXT(Table11011121323456[[#This Row],[Records Reviewed]])," ",V79/Table11011121323456[[#This Row],[Records Reviewed]])</f>
        <v xml:space="preserve"> </v>
      </c>
      <c r="I79" s="8" t="str">
        <f ca="1">IF(ISTEXT(Table11011121323456[[#This Row],[Records Reviewed]])," ",W79/Table11011121323456[[#This Row],[Records Reviewed]])</f>
        <v xml:space="preserve"> </v>
      </c>
      <c r="J79" s="8" t="str">
        <f ca="1">IF(ISTEXT(Table11011121323456[[#This Row],[Records Reviewed]])," ",X79/Table11011121323456[[#This Row],[Records Reviewed]])</f>
        <v xml:space="preserve"> </v>
      </c>
      <c r="K79" s="8" t="str">
        <f ca="1">IF(ISTEXT(Table11011121323456[[#This Row],[Records Reviewed]])," ",Y79/Table11011121323456[[#This Row],[Records Reviewed]])</f>
        <v xml:space="preserve"> </v>
      </c>
      <c r="L79" s="8" t="str">
        <f ca="1">IF(ISTEXT(Table11011121323456[[#This Row],[Records Reviewed]])," ",Z79/Table11011121323456[[#This Row],[Records Reviewed]])</f>
        <v xml:space="preserve"> </v>
      </c>
      <c r="M79" s="24" t="str">
        <f ca="1">IF(ISTEXT(Table11011121323456[[#This Row],[Records Reviewed]])," ",AA79/Table11011121323456[[#This Row],[Records Reviewed]])</f>
        <v xml:space="preserve"> </v>
      </c>
      <c r="N79" s="52" t="str">
        <f>IF(R79=0," ",IF(ISNONTEXT(Table11011121323456[[#This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IF(ISTEXT(Table11011121323456[[#This Row],[Records Reviewed]])," ",T80/Table11011121323456[[#This Row],[Records Reviewed]])</f>
        <v xml:space="preserve"> </v>
      </c>
      <c r="G80" s="8" t="str">
        <f ca="1">IF(ISTEXT(Table11011121323456[[#This Row],[Records Reviewed]])," ",U80/Table11011121323456[[#This Row],[Records Reviewed]])</f>
        <v xml:space="preserve"> </v>
      </c>
      <c r="H80" s="8" t="str">
        <f ca="1">IF(ISTEXT(Table11011121323456[[#This Row],[Records Reviewed]])," ",V80/Table11011121323456[[#This Row],[Records Reviewed]])</f>
        <v xml:space="preserve"> </v>
      </c>
      <c r="I80" s="8" t="str">
        <f ca="1">IF(ISTEXT(Table11011121323456[[#This Row],[Records Reviewed]])," ",W80/Table11011121323456[[#This Row],[Records Reviewed]])</f>
        <v xml:space="preserve"> </v>
      </c>
      <c r="J80" s="8" t="str">
        <f ca="1">IF(ISTEXT(Table11011121323456[[#This Row],[Records Reviewed]])," ",X80/Table11011121323456[[#This Row],[Records Reviewed]])</f>
        <v xml:space="preserve"> </v>
      </c>
      <c r="K80" s="8" t="str">
        <f ca="1">IF(ISTEXT(Table11011121323456[[#This Row],[Records Reviewed]])," ",Y80/Table11011121323456[[#This Row],[Records Reviewed]])</f>
        <v xml:space="preserve"> </v>
      </c>
      <c r="L80" s="8" t="str">
        <f ca="1">IF(ISTEXT(Table11011121323456[[#This Row],[Records Reviewed]])," ",Z80/Table11011121323456[[#This Row],[Records Reviewed]])</f>
        <v xml:space="preserve"> </v>
      </c>
      <c r="M80" s="24" t="str">
        <f ca="1">IF(ISTEXT(Table11011121323456[[#This Row],[Records Reviewed]])," ",AA80/Table11011121323456[[#This Row],[Records Reviewed]])</f>
        <v xml:space="preserve"> </v>
      </c>
      <c r="N80" s="52" t="str">
        <f>IF(R80=0," ",IF(ISNONTEXT(Table11011121323456[[#This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IF(ISTEXT(Table11011121323456[[#This Row],[Records Reviewed]])," ",T81/Table11011121323456[[#This Row],[Records Reviewed]])</f>
        <v xml:space="preserve"> </v>
      </c>
      <c r="G81" s="8" t="str">
        <f ca="1">IF(ISTEXT(Table11011121323456[[#This Row],[Records Reviewed]])," ",U81/Table11011121323456[[#This Row],[Records Reviewed]])</f>
        <v xml:space="preserve"> </v>
      </c>
      <c r="H81" s="8" t="str">
        <f ca="1">IF(ISTEXT(Table11011121323456[[#This Row],[Records Reviewed]])," ",V81/Table11011121323456[[#This Row],[Records Reviewed]])</f>
        <v xml:space="preserve"> </v>
      </c>
      <c r="I81" s="8" t="str">
        <f ca="1">IF(ISTEXT(Table11011121323456[[#This Row],[Records Reviewed]])," ",W81/Table11011121323456[[#This Row],[Records Reviewed]])</f>
        <v xml:space="preserve"> </v>
      </c>
      <c r="J81" s="8" t="str">
        <f ca="1">IF(ISTEXT(Table11011121323456[[#This Row],[Records Reviewed]])," ",X81/Table11011121323456[[#This Row],[Records Reviewed]])</f>
        <v xml:space="preserve"> </v>
      </c>
      <c r="K81" s="8" t="str">
        <f ca="1">IF(ISTEXT(Table11011121323456[[#This Row],[Records Reviewed]])," ",Y81/Table11011121323456[[#This Row],[Records Reviewed]])</f>
        <v xml:space="preserve"> </v>
      </c>
      <c r="L81" s="8" t="str">
        <f ca="1">IF(ISTEXT(Table11011121323456[[#This Row],[Records Reviewed]])," ",Z81/Table11011121323456[[#This Row],[Records Reviewed]])</f>
        <v xml:space="preserve"> </v>
      </c>
      <c r="M81" s="24" t="str">
        <f ca="1">IF(ISTEXT(Table11011121323456[[#This Row],[Records Reviewed]])," ",AA81/Table11011121323456[[#This Row],[Records Reviewed]])</f>
        <v xml:space="preserve"> </v>
      </c>
      <c r="N81" s="52" t="str">
        <f>IF(R81=0," ",IF(ISNONTEXT(Table11011121323456[[#This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IF(ISTEXT(Table11011121323456[[#This Row],[Records Reviewed]])," ",T82/Table11011121323456[[#This Row],[Records Reviewed]])</f>
        <v xml:space="preserve"> </v>
      </c>
      <c r="G82" s="8" t="str">
        <f ca="1">IF(ISTEXT(Table11011121323456[[#This Row],[Records Reviewed]])," ",U82/Table11011121323456[[#This Row],[Records Reviewed]])</f>
        <v xml:space="preserve"> </v>
      </c>
      <c r="H82" s="8" t="str">
        <f ca="1">IF(ISTEXT(Table11011121323456[[#This Row],[Records Reviewed]])," ",V82/Table11011121323456[[#This Row],[Records Reviewed]])</f>
        <v xml:space="preserve"> </v>
      </c>
      <c r="I82" s="8" t="str">
        <f ca="1">IF(ISTEXT(Table11011121323456[[#This Row],[Records Reviewed]])," ",W82/Table11011121323456[[#This Row],[Records Reviewed]])</f>
        <v xml:space="preserve"> </v>
      </c>
      <c r="J82" s="8" t="str">
        <f ca="1">IF(ISTEXT(Table11011121323456[[#This Row],[Records Reviewed]])," ",X82/Table11011121323456[[#This Row],[Records Reviewed]])</f>
        <v xml:space="preserve"> </v>
      </c>
      <c r="K82" s="8" t="str">
        <f ca="1">IF(ISTEXT(Table11011121323456[[#This Row],[Records Reviewed]])," ",Y82/Table11011121323456[[#This Row],[Records Reviewed]])</f>
        <v xml:space="preserve"> </v>
      </c>
      <c r="L82" s="8" t="str">
        <f ca="1">IF(ISTEXT(Table11011121323456[[#This Row],[Records Reviewed]])," ",Z82/Table11011121323456[[#This Row],[Records Reviewed]])</f>
        <v xml:space="preserve"> </v>
      </c>
      <c r="M82" s="24" t="str">
        <f ca="1">IF(ISTEXT(Table11011121323456[[#This Row],[Records Reviewed]])," ",AA82/Table11011121323456[[#This Row],[Records Reviewed]])</f>
        <v xml:space="preserve"> </v>
      </c>
      <c r="N82" s="52" t="str">
        <f>IF(R82=0," ",IF(ISNONTEXT(Table11011121323456[[#This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IF(ISTEXT(Table11011121323456[[#This Row],[Records Reviewed]])," ",T83/Table11011121323456[[#This Row],[Records Reviewed]])</f>
        <v xml:space="preserve"> </v>
      </c>
      <c r="G83" s="8" t="str">
        <f ca="1">IF(ISTEXT(Table11011121323456[[#This Row],[Records Reviewed]])," ",U83/Table11011121323456[[#This Row],[Records Reviewed]])</f>
        <v xml:space="preserve"> </v>
      </c>
      <c r="H83" s="8" t="str">
        <f ca="1">IF(ISTEXT(Table11011121323456[[#This Row],[Records Reviewed]])," ",V83/Table11011121323456[[#This Row],[Records Reviewed]])</f>
        <v xml:space="preserve"> </v>
      </c>
      <c r="I83" s="8" t="str">
        <f ca="1">IF(ISTEXT(Table11011121323456[[#This Row],[Records Reviewed]])," ",W83/Table11011121323456[[#This Row],[Records Reviewed]])</f>
        <v xml:space="preserve"> </v>
      </c>
      <c r="J83" s="8" t="str">
        <f ca="1">IF(ISTEXT(Table11011121323456[[#This Row],[Records Reviewed]])," ",X83/Table11011121323456[[#This Row],[Records Reviewed]])</f>
        <v xml:space="preserve"> </v>
      </c>
      <c r="K83" s="8" t="str">
        <f ca="1">IF(ISTEXT(Table11011121323456[[#This Row],[Records Reviewed]])," ",Y83/Table11011121323456[[#This Row],[Records Reviewed]])</f>
        <v xml:space="preserve"> </v>
      </c>
      <c r="L83" s="8" t="str">
        <f ca="1">IF(ISTEXT(Table11011121323456[[#This Row],[Records Reviewed]])," ",Z83/Table11011121323456[[#This Row],[Records Reviewed]])</f>
        <v xml:space="preserve"> </v>
      </c>
      <c r="M83" s="24" t="str">
        <f ca="1">IF(ISTEXT(Table11011121323456[[#This Row],[Records Reviewed]])," ",AA83/Table11011121323456[[#This Row],[Records Reviewed]])</f>
        <v xml:space="preserve"> </v>
      </c>
      <c r="N83" s="52" t="str">
        <f>IF(R83=0," ",IF(ISNONTEXT(Table11011121323456[[#This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IF(ISTEXT(Table11011121323456[[#This Row],[Records Reviewed]])," ",T84/Table11011121323456[[#This Row],[Records Reviewed]])</f>
        <v xml:space="preserve"> </v>
      </c>
      <c r="G84" s="8" t="str">
        <f ca="1">IF(ISTEXT(Table11011121323456[[#This Row],[Records Reviewed]])," ",U84/Table11011121323456[[#This Row],[Records Reviewed]])</f>
        <v xml:space="preserve"> </v>
      </c>
      <c r="H84" s="8" t="str">
        <f ca="1">IF(ISTEXT(Table11011121323456[[#This Row],[Records Reviewed]])," ",V84/Table11011121323456[[#This Row],[Records Reviewed]])</f>
        <v xml:space="preserve"> </v>
      </c>
      <c r="I84" s="8" t="str">
        <f ca="1">IF(ISTEXT(Table11011121323456[[#This Row],[Records Reviewed]])," ",W84/Table11011121323456[[#This Row],[Records Reviewed]])</f>
        <v xml:space="preserve"> </v>
      </c>
      <c r="J84" s="8" t="str">
        <f ca="1">IF(ISTEXT(Table11011121323456[[#This Row],[Records Reviewed]])," ",X84/Table11011121323456[[#This Row],[Records Reviewed]])</f>
        <v xml:space="preserve"> </v>
      </c>
      <c r="K84" s="8" t="str">
        <f ca="1">IF(ISTEXT(Table11011121323456[[#This Row],[Records Reviewed]])," ",Y84/Table11011121323456[[#This Row],[Records Reviewed]])</f>
        <v xml:space="preserve"> </v>
      </c>
      <c r="L84" s="8" t="str">
        <f ca="1">IF(ISTEXT(Table11011121323456[[#This Row],[Records Reviewed]])," ",Z84/Table11011121323456[[#This Row],[Records Reviewed]])</f>
        <v xml:space="preserve"> </v>
      </c>
      <c r="M84" s="24" t="str">
        <f ca="1">IF(ISTEXT(Table11011121323456[[#This Row],[Records Reviewed]])," ",AA84/Table11011121323456[[#This Row],[Records Reviewed]])</f>
        <v xml:space="preserve"> </v>
      </c>
      <c r="N84" s="52" t="str">
        <f>IF(R84=0," ",IF(ISNONTEXT(Table11011121323456[[#This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IF(ISTEXT(Table11011121323456[[#This Row],[Records Reviewed]])," ",T85/Table11011121323456[[#This Row],[Records Reviewed]])</f>
        <v xml:space="preserve"> </v>
      </c>
      <c r="G85" s="8" t="str">
        <f ca="1">IF(ISTEXT(Table11011121323456[[#This Row],[Records Reviewed]])," ",U85/Table11011121323456[[#This Row],[Records Reviewed]])</f>
        <v xml:space="preserve"> </v>
      </c>
      <c r="H85" s="8" t="str">
        <f ca="1">IF(ISTEXT(Table11011121323456[[#This Row],[Records Reviewed]])," ",V85/Table11011121323456[[#This Row],[Records Reviewed]])</f>
        <v xml:space="preserve"> </v>
      </c>
      <c r="I85" s="8" t="str">
        <f ca="1">IF(ISTEXT(Table11011121323456[[#This Row],[Records Reviewed]])," ",W85/Table11011121323456[[#This Row],[Records Reviewed]])</f>
        <v xml:space="preserve"> </v>
      </c>
      <c r="J85" s="8" t="str">
        <f ca="1">IF(ISTEXT(Table11011121323456[[#This Row],[Records Reviewed]])," ",X85/Table11011121323456[[#This Row],[Records Reviewed]])</f>
        <v xml:space="preserve"> </v>
      </c>
      <c r="K85" s="8" t="str">
        <f ca="1">IF(ISTEXT(Table11011121323456[[#This Row],[Records Reviewed]])," ",Y85/Table11011121323456[[#This Row],[Records Reviewed]])</f>
        <v xml:space="preserve"> </v>
      </c>
      <c r="L85" s="8" t="str">
        <f ca="1">IF(ISTEXT(Table11011121323456[[#This Row],[Records Reviewed]])," ",Z85/Table11011121323456[[#This Row],[Records Reviewed]])</f>
        <v xml:space="preserve"> </v>
      </c>
      <c r="M85" s="24" t="str">
        <f ca="1">IF(ISTEXT(Table11011121323456[[#This Row],[Records Reviewed]])," ",AA85/Table11011121323456[[#This Row],[Records Reviewed]])</f>
        <v xml:space="preserve"> </v>
      </c>
      <c r="N85" s="52" t="str">
        <f>IF(R85=0," ",IF(ISNONTEXT(Table11011121323456[[#This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IF(ISTEXT(Table11011121323456[[#This Row],[Records Reviewed]])," ",T86/Table11011121323456[[#This Row],[Records Reviewed]])</f>
        <v xml:space="preserve"> </v>
      </c>
      <c r="G86" s="8" t="str">
        <f ca="1">IF(ISTEXT(Table11011121323456[[#This Row],[Records Reviewed]])," ",U86/Table11011121323456[[#This Row],[Records Reviewed]])</f>
        <v xml:space="preserve"> </v>
      </c>
      <c r="H86" s="8" t="str">
        <f ca="1">IF(ISTEXT(Table11011121323456[[#This Row],[Records Reviewed]])," ",V86/Table11011121323456[[#This Row],[Records Reviewed]])</f>
        <v xml:space="preserve"> </v>
      </c>
      <c r="I86" s="8" t="str">
        <f ca="1">IF(ISTEXT(Table11011121323456[[#This Row],[Records Reviewed]])," ",W86/Table11011121323456[[#This Row],[Records Reviewed]])</f>
        <v xml:space="preserve"> </v>
      </c>
      <c r="J86" s="8" t="str">
        <f ca="1">IF(ISTEXT(Table11011121323456[[#This Row],[Records Reviewed]])," ",X86/Table11011121323456[[#This Row],[Records Reviewed]])</f>
        <v xml:space="preserve"> </v>
      </c>
      <c r="K86" s="8" t="str">
        <f ca="1">IF(ISTEXT(Table11011121323456[[#This Row],[Records Reviewed]])," ",Y86/Table11011121323456[[#This Row],[Records Reviewed]])</f>
        <v xml:space="preserve"> </v>
      </c>
      <c r="L86" s="8" t="str">
        <f ca="1">IF(ISTEXT(Table11011121323456[[#This Row],[Records Reviewed]])," ",Z86/Table11011121323456[[#This Row],[Records Reviewed]])</f>
        <v xml:space="preserve"> </v>
      </c>
      <c r="M86" s="24" t="str">
        <f ca="1">IF(ISTEXT(Table11011121323456[[#This Row],[Records Reviewed]])," ",AA86/Table11011121323456[[#This Row],[Records Reviewed]])</f>
        <v xml:space="preserve"> </v>
      </c>
      <c r="N86" s="52" t="str">
        <f>IF(R86=0," ",IF(ISNONTEXT(Table11011121323456[[#This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IF(ISTEXT(Table11011121323456[[#This Row],[Records Reviewed]])," ",T87/Table11011121323456[[#This Row],[Records Reviewed]])</f>
        <v xml:space="preserve"> </v>
      </c>
      <c r="G87" s="8" t="str">
        <f ca="1">IF(ISTEXT(Table11011121323456[[#This Row],[Records Reviewed]])," ",U87/Table11011121323456[[#This Row],[Records Reviewed]])</f>
        <v xml:space="preserve"> </v>
      </c>
      <c r="H87" s="8" t="str">
        <f ca="1">IF(ISTEXT(Table11011121323456[[#This Row],[Records Reviewed]])," ",V87/Table11011121323456[[#This Row],[Records Reviewed]])</f>
        <v xml:space="preserve"> </v>
      </c>
      <c r="I87" s="8" t="str">
        <f ca="1">IF(ISTEXT(Table11011121323456[[#This Row],[Records Reviewed]])," ",W87/Table11011121323456[[#This Row],[Records Reviewed]])</f>
        <v xml:space="preserve"> </v>
      </c>
      <c r="J87" s="8" t="str">
        <f ca="1">IF(ISTEXT(Table11011121323456[[#This Row],[Records Reviewed]])," ",X87/Table11011121323456[[#This Row],[Records Reviewed]])</f>
        <v xml:space="preserve"> </v>
      </c>
      <c r="K87" s="8" t="str">
        <f ca="1">IF(ISTEXT(Table11011121323456[[#This Row],[Records Reviewed]])," ",Y87/Table11011121323456[[#This Row],[Records Reviewed]])</f>
        <v xml:space="preserve"> </v>
      </c>
      <c r="L87" s="8" t="str">
        <f ca="1">IF(ISTEXT(Table11011121323456[[#This Row],[Records Reviewed]])," ",Z87/Table11011121323456[[#This Row],[Records Reviewed]])</f>
        <v xml:space="preserve"> </v>
      </c>
      <c r="M87" s="24" t="str">
        <f ca="1">IF(ISTEXT(Table11011121323456[[#This Row],[Records Reviewed]])," ",AA87/Table11011121323456[[#This Row],[Records Reviewed]])</f>
        <v xml:space="preserve"> </v>
      </c>
      <c r="N87" s="52" t="str">
        <f>IF(R87=0," ",IF(ISNONTEXT(Table11011121323456[[#This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IF(ISTEXT(Table11011121323456[[#This Row],[Records Reviewed]])," ",T88/Table11011121323456[[#This Row],[Records Reviewed]])</f>
        <v xml:space="preserve"> </v>
      </c>
      <c r="G88" s="8" t="str">
        <f ca="1">IF(ISTEXT(Table11011121323456[[#This Row],[Records Reviewed]])," ",U88/Table11011121323456[[#This Row],[Records Reviewed]])</f>
        <v xml:space="preserve"> </v>
      </c>
      <c r="H88" s="8" t="str">
        <f ca="1">IF(ISTEXT(Table11011121323456[[#This Row],[Records Reviewed]])," ",V88/Table11011121323456[[#This Row],[Records Reviewed]])</f>
        <v xml:space="preserve"> </v>
      </c>
      <c r="I88" s="8" t="str">
        <f ca="1">IF(ISTEXT(Table11011121323456[[#This Row],[Records Reviewed]])," ",W88/Table11011121323456[[#This Row],[Records Reviewed]])</f>
        <v xml:space="preserve"> </v>
      </c>
      <c r="J88" s="8" t="str">
        <f ca="1">IF(ISTEXT(Table11011121323456[[#This Row],[Records Reviewed]])," ",X88/Table11011121323456[[#This Row],[Records Reviewed]])</f>
        <v xml:space="preserve"> </v>
      </c>
      <c r="K88" s="8" t="str">
        <f ca="1">IF(ISTEXT(Table11011121323456[[#This Row],[Records Reviewed]])," ",Y88/Table11011121323456[[#This Row],[Records Reviewed]])</f>
        <v xml:space="preserve"> </v>
      </c>
      <c r="L88" s="8" t="str">
        <f ca="1">IF(ISTEXT(Table11011121323456[[#This Row],[Records Reviewed]])," ",Z88/Table11011121323456[[#This Row],[Records Reviewed]])</f>
        <v xml:space="preserve"> </v>
      </c>
      <c r="M88" s="24" t="str">
        <f ca="1">IF(ISTEXT(Table11011121323456[[#This Row],[Records Reviewed]])," ",AA88/Table11011121323456[[#This Row],[Records Reviewed]])</f>
        <v xml:space="preserve"> </v>
      </c>
      <c r="N88" s="52" t="str">
        <f>IF(R88=0," ",IF(ISNONTEXT(Table11011121323456[[#This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IF(ISTEXT(Table11011121323456[[#This Row],[Records Reviewed]])," ",T89/Table11011121323456[[#This Row],[Records Reviewed]])</f>
        <v xml:space="preserve"> </v>
      </c>
      <c r="G89" s="8" t="str">
        <f ca="1">IF(ISTEXT(Table11011121323456[[#This Row],[Records Reviewed]])," ",U89/Table11011121323456[[#This Row],[Records Reviewed]])</f>
        <v xml:space="preserve"> </v>
      </c>
      <c r="H89" s="8" t="str">
        <f ca="1">IF(ISTEXT(Table11011121323456[[#This Row],[Records Reviewed]])," ",V89/Table11011121323456[[#This Row],[Records Reviewed]])</f>
        <v xml:space="preserve"> </v>
      </c>
      <c r="I89" s="8" t="str">
        <f ca="1">IF(ISTEXT(Table11011121323456[[#This Row],[Records Reviewed]])," ",W89/Table11011121323456[[#This Row],[Records Reviewed]])</f>
        <v xml:space="preserve"> </v>
      </c>
      <c r="J89" s="8" t="str">
        <f ca="1">IF(ISTEXT(Table11011121323456[[#This Row],[Records Reviewed]])," ",X89/Table11011121323456[[#This Row],[Records Reviewed]])</f>
        <v xml:space="preserve"> </v>
      </c>
      <c r="K89" s="8" t="str">
        <f ca="1">IF(ISTEXT(Table11011121323456[[#This Row],[Records Reviewed]])," ",Y89/Table11011121323456[[#This Row],[Records Reviewed]])</f>
        <v xml:space="preserve"> </v>
      </c>
      <c r="L89" s="8" t="str">
        <f ca="1">IF(ISTEXT(Table11011121323456[[#This Row],[Records Reviewed]])," ",Z89/Table11011121323456[[#This Row],[Records Reviewed]])</f>
        <v xml:space="preserve"> </v>
      </c>
      <c r="M89" s="24" t="str">
        <f ca="1">IF(ISTEXT(Table11011121323456[[#This Row],[Records Reviewed]])," ",AA89/Table11011121323456[[#This Row],[Records Reviewed]])</f>
        <v xml:space="preserve"> </v>
      </c>
      <c r="N89" s="52" t="str">
        <f>IF(R89=0," ",IF(ISNONTEXT(Table11011121323456[[#This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IF(ISTEXT(Table11011121323456[[#This Row],[Records Reviewed]])," ",T90/Table11011121323456[[#This Row],[Records Reviewed]])</f>
        <v xml:space="preserve"> </v>
      </c>
      <c r="G90" s="8" t="str">
        <f ca="1">IF(ISTEXT(Table11011121323456[[#This Row],[Records Reviewed]])," ",U90/Table11011121323456[[#This Row],[Records Reviewed]])</f>
        <v xml:space="preserve"> </v>
      </c>
      <c r="H90" s="8" t="str">
        <f ca="1">IF(ISTEXT(Table11011121323456[[#This Row],[Records Reviewed]])," ",V90/Table11011121323456[[#This Row],[Records Reviewed]])</f>
        <v xml:space="preserve"> </v>
      </c>
      <c r="I90" s="8" t="str">
        <f ca="1">IF(ISTEXT(Table11011121323456[[#This Row],[Records Reviewed]])," ",W90/Table11011121323456[[#This Row],[Records Reviewed]])</f>
        <v xml:space="preserve"> </v>
      </c>
      <c r="J90" s="8" t="str">
        <f ca="1">IF(ISTEXT(Table11011121323456[[#This Row],[Records Reviewed]])," ",X90/Table11011121323456[[#This Row],[Records Reviewed]])</f>
        <v xml:space="preserve"> </v>
      </c>
      <c r="K90" s="8" t="str">
        <f ca="1">IF(ISTEXT(Table11011121323456[[#This Row],[Records Reviewed]])," ",Y90/Table11011121323456[[#This Row],[Records Reviewed]])</f>
        <v xml:space="preserve"> </v>
      </c>
      <c r="L90" s="8" t="str">
        <f ca="1">IF(ISTEXT(Table11011121323456[[#This Row],[Records Reviewed]])," ",Z90/Table11011121323456[[#This Row],[Records Reviewed]])</f>
        <v xml:space="preserve"> </v>
      </c>
      <c r="M90" s="24" t="str">
        <f ca="1">IF(ISTEXT(Table11011121323456[[#This Row],[Records Reviewed]])," ",AA90/Table11011121323456[[#This Row],[Records Reviewed]])</f>
        <v xml:space="preserve"> </v>
      </c>
      <c r="N90" s="52" t="str">
        <f>IF(R90=0," ",IF(ISNONTEXT(Table11011121323456[[#This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IF(ISTEXT(Table11011121323456[[#This Row],[Records Reviewed]])," ",T91/Table11011121323456[[#This Row],[Records Reviewed]])</f>
        <v xml:space="preserve"> </v>
      </c>
      <c r="G91" s="8" t="str">
        <f ca="1">IF(ISTEXT(Table11011121323456[[#This Row],[Records Reviewed]])," ",U91/Table11011121323456[[#This Row],[Records Reviewed]])</f>
        <v xml:space="preserve"> </v>
      </c>
      <c r="H91" s="8" t="str">
        <f ca="1">IF(ISTEXT(Table11011121323456[[#This Row],[Records Reviewed]])," ",V91/Table11011121323456[[#This Row],[Records Reviewed]])</f>
        <v xml:space="preserve"> </v>
      </c>
      <c r="I91" s="8" t="str">
        <f ca="1">IF(ISTEXT(Table11011121323456[[#This Row],[Records Reviewed]])," ",W91/Table11011121323456[[#This Row],[Records Reviewed]])</f>
        <v xml:space="preserve"> </v>
      </c>
      <c r="J91" s="8" t="str">
        <f ca="1">IF(ISTEXT(Table11011121323456[[#This Row],[Records Reviewed]])," ",X91/Table11011121323456[[#This Row],[Records Reviewed]])</f>
        <v xml:space="preserve"> </v>
      </c>
      <c r="K91" s="8" t="str">
        <f ca="1">IF(ISTEXT(Table11011121323456[[#This Row],[Records Reviewed]])," ",Y91/Table11011121323456[[#This Row],[Records Reviewed]])</f>
        <v xml:space="preserve"> </v>
      </c>
      <c r="L91" s="8" t="str">
        <f ca="1">IF(ISTEXT(Table11011121323456[[#This Row],[Records Reviewed]])," ",Z91/Table11011121323456[[#This Row],[Records Reviewed]])</f>
        <v xml:space="preserve"> </v>
      </c>
      <c r="M91" s="24" t="str">
        <f ca="1">IF(ISTEXT(Table11011121323456[[#This Row],[Records Reviewed]])," ",AA91/Table11011121323456[[#This Row],[Records Reviewed]])</f>
        <v xml:space="preserve"> </v>
      </c>
      <c r="N91" s="52" t="str">
        <f>IF(R91=0," ",IF(ISNONTEXT(Table11011121323456[[#This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IF(ISTEXT(Table11011121323456[[#This Row],[Records Reviewed]])," ",T92/Table11011121323456[[#This Row],[Records Reviewed]])</f>
        <v xml:space="preserve"> </v>
      </c>
      <c r="G92" s="8" t="str">
        <f ca="1">IF(ISTEXT(Table11011121323456[[#This Row],[Records Reviewed]])," ",U92/Table11011121323456[[#This Row],[Records Reviewed]])</f>
        <v xml:space="preserve"> </v>
      </c>
      <c r="H92" s="8" t="str">
        <f ca="1">IF(ISTEXT(Table11011121323456[[#This Row],[Records Reviewed]])," ",V92/Table11011121323456[[#This Row],[Records Reviewed]])</f>
        <v xml:space="preserve"> </v>
      </c>
      <c r="I92" s="8" t="str">
        <f ca="1">IF(ISTEXT(Table11011121323456[[#This Row],[Records Reviewed]])," ",W92/Table11011121323456[[#This Row],[Records Reviewed]])</f>
        <v xml:space="preserve"> </v>
      </c>
      <c r="J92" s="8" t="str">
        <f ca="1">IF(ISTEXT(Table11011121323456[[#This Row],[Records Reviewed]])," ",X92/Table11011121323456[[#This Row],[Records Reviewed]])</f>
        <v xml:space="preserve"> </v>
      </c>
      <c r="K92" s="8" t="str">
        <f ca="1">IF(ISTEXT(Table11011121323456[[#This Row],[Records Reviewed]])," ",Y92/Table11011121323456[[#This Row],[Records Reviewed]])</f>
        <v xml:space="preserve"> </v>
      </c>
      <c r="L92" s="8" t="str">
        <f ca="1">IF(ISTEXT(Table11011121323456[[#This Row],[Records Reviewed]])," ",Z92/Table11011121323456[[#This Row],[Records Reviewed]])</f>
        <v xml:space="preserve"> </v>
      </c>
      <c r="M92" s="24" t="str">
        <f ca="1">IF(ISTEXT(Table11011121323456[[#This Row],[Records Reviewed]])," ",AA92/Table11011121323456[[#This Row],[Records Reviewed]])</f>
        <v xml:space="preserve"> </v>
      </c>
      <c r="N92" s="52" t="str">
        <f>IF(R92=0," ",IF(ISNONTEXT(Table11011121323456[[#This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IF(ISTEXT(Table11011121323456[[#This Row],[Records Reviewed]])," ",T93/Table11011121323456[[#This Row],[Records Reviewed]])</f>
        <v xml:space="preserve"> </v>
      </c>
      <c r="G93" s="8" t="str">
        <f ca="1">IF(ISTEXT(Table11011121323456[[#This Row],[Records Reviewed]])," ",U93/Table11011121323456[[#This Row],[Records Reviewed]])</f>
        <v xml:space="preserve"> </v>
      </c>
      <c r="H93" s="8" t="str">
        <f ca="1">IF(ISTEXT(Table11011121323456[[#This Row],[Records Reviewed]])," ",V93/Table11011121323456[[#This Row],[Records Reviewed]])</f>
        <v xml:space="preserve"> </v>
      </c>
      <c r="I93" s="8" t="str">
        <f ca="1">IF(ISTEXT(Table11011121323456[[#This Row],[Records Reviewed]])," ",W93/Table11011121323456[[#This Row],[Records Reviewed]])</f>
        <v xml:space="preserve"> </v>
      </c>
      <c r="J93" s="8" t="str">
        <f ca="1">IF(ISTEXT(Table11011121323456[[#This Row],[Records Reviewed]])," ",X93/Table11011121323456[[#This Row],[Records Reviewed]])</f>
        <v xml:space="preserve"> </v>
      </c>
      <c r="K93" s="8" t="str">
        <f ca="1">IF(ISTEXT(Table11011121323456[[#This Row],[Records Reviewed]])," ",Y93/Table11011121323456[[#This Row],[Records Reviewed]])</f>
        <v xml:space="preserve"> </v>
      </c>
      <c r="L93" s="8" t="str">
        <f ca="1">IF(ISTEXT(Table11011121323456[[#This Row],[Records Reviewed]])," ",Z93/Table11011121323456[[#This Row],[Records Reviewed]])</f>
        <v xml:space="preserve"> </v>
      </c>
      <c r="M93" s="24" t="str">
        <f ca="1">IF(ISTEXT(Table11011121323456[[#This Row],[Records Reviewed]])," ",AA93/Table11011121323456[[#This Row],[Records Reviewed]])</f>
        <v xml:space="preserve"> </v>
      </c>
      <c r="N93" s="52" t="str">
        <f>IF(R93=0," ",IF(ISNONTEXT(Table11011121323456[[#This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IF(ISTEXT(Table11011121323456[[#This Row],[Records Reviewed]])," ",T94/Table11011121323456[[#This Row],[Records Reviewed]])</f>
        <v xml:space="preserve"> </v>
      </c>
      <c r="G94" s="8" t="str">
        <f ca="1">IF(ISTEXT(Table11011121323456[[#This Row],[Records Reviewed]])," ",U94/Table11011121323456[[#This Row],[Records Reviewed]])</f>
        <v xml:space="preserve"> </v>
      </c>
      <c r="H94" s="8" t="str">
        <f ca="1">IF(ISTEXT(Table11011121323456[[#This Row],[Records Reviewed]])," ",V94/Table11011121323456[[#This Row],[Records Reviewed]])</f>
        <v xml:space="preserve"> </v>
      </c>
      <c r="I94" s="8" t="str">
        <f ca="1">IF(ISTEXT(Table11011121323456[[#This Row],[Records Reviewed]])," ",W94/Table11011121323456[[#This Row],[Records Reviewed]])</f>
        <v xml:space="preserve"> </v>
      </c>
      <c r="J94" s="8" t="str">
        <f ca="1">IF(ISTEXT(Table11011121323456[[#This Row],[Records Reviewed]])," ",X94/Table11011121323456[[#This Row],[Records Reviewed]])</f>
        <v xml:space="preserve"> </v>
      </c>
      <c r="K94" s="8" t="str">
        <f ca="1">IF(ISTEXT(Table11011121323456[[#This Row],[Records Reviewed]])," ",Y94/Table11011121323456[[#This Row],[Records Reviewed]])</f>
        <v xml:space="preserve"> </v>
      </c>
      <c r="L94" s="8" t="str">
        <f ca="1">IF(ISTEXT(Table11011121323456[[#This Row],[Records Reviewed]])," ",Z94/Table11011121323456[[#This Row],[Records Reviewed]])</f>
        <v xml:space="preserve"> </v>
      </c>
      <c r="M94" s="24" t="str">
        <f ca="1">IF(ISTEXT(Table11011121323456[[#This Row],[Records Reviewed]])," ",AA94/Table11011121323456[[#This Row],[Records Reviewed]])</f>
        <v xml:space="preserve"> </v>
      </c>
      <c r="N94" s="52" t="str">
        <f>IF(R94=0," ",IF(ISNONTEXT(Table11011121323456[[#This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IF(ISTEXT(Table11011121323456[[#This Row],[Records Reviewed]])," ",T95/Table11011121323456[[#This Row],[Records Reviewed]])</f>
        <v xml:space="preserve"> </v>
      </c>
      <c r="G95" s="8" t="str">
        <f ca="1">IF(ISTEXT(Table11011121323456[[#This Row],[Records Reviewed]])," ",U95/Table11011121323456[[#This Row],[Records Reviewed]])</f>
        <v xml:space="preserve"> </v>
      </c>
      <c r="H95" s="8" t="str">
        <f ca="1">IF(ISTEXT(Table11011121323456[[#This Row],[Records Reviewed]])," ",V95/Table11011121323456[[#This Row],[Records Reviewed]])</f>
        <v xml:space="preserve"> </v>
      </c>
      <c r="I95" s="8" t="str">
        <f ca="1">IF(ISTEXT(Table11011121323456[[#This Row],[Records Reviewed]])," ",W95/Table11011121323456[[#This Row],[Records Reviewed]])</f>
        <v xml:space="preserve"> </v>
      </c>
      <c r="J95" s="8" t="str">
        <f ca="1">IF(ISTEXT(Table11011121323456[[#This Row],[Records Reviewed]])," ",X95/Table11011121323456[[#This Row],[Records Reviewed]])</f>
        <v xml:space="preserve"> </v>
      </c>
      <c r="K95" s="8" t="str">
        <f ca="1">IF(ISTEXT(Table11011121323456[[#This Row],[Records Reviewed]])," ",Y95/Table11011121323456[[#This Row],[Records Reviewed]])</f>
        <v xml:space="preserve"> </v>
      </c>
      <c r="L95" s="8" t="str">
        <f ca="1">IF(ISTEXT(Table11011121323456[[#This Row],[Records Reviewed]])," ",Z95/Table11011121323456[[#This Row],[Records Reviewed]])</f>
        <v xml:space="preserve"> </v>
      </c>
      <c r="M95" s="24" t="str">
        <f ca="1">IF(ISTEXT(Table11011121323456[[#This Row],[Records Reviewed]])," ",AA95/Table11011121323456[[#This Row],[Records Reviewed]])</f>
        <v xml:space="preserve"> </v>
      </c>
      <c r="N95" s="52" t="str">
        <f>IF(R95=0," ",IF(ISNONTEXT(Table11011121323456[[#This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IF(ISTEXT(Table11011121323456[[#This Row],[Records Reviewed]])," ",T96/Table11011121323456[[#This Row],[Records Reviewed]])</f>
        <v xml:space="preserve"> </v>
      </c>
      <c r="G96" s="8" t="str">
        <f ca="1">IF(ISTEXT(Table11011121323456[[#This Row],[Records Reviewed]])," ",U96/Table11011121323456[[#This Row],[Records Reviewed]])</f>
        <v xml:space="preserve"> </v>
      </c>
      <c r="H96" s="8" t="str">
        <f ca="1">IF(ISTEXT(Table11011121323456[[#This Row],[Records Reviewed]])," ",V96/Table11011121323456[[#This Row],[Records Reviewed]])</f>
        <v xml:space="preserve"> </v>
      </c>
      <c r="I96" s="8" t="str">
        <f ca="1">IF(ISTEXT(Table11011121323456[[#This Row],[Records Reviewed]])," ",W96/Table11011121323456[[#This Row],[Records Reviewed]])</f>
        <v xml:space="preserve"> </v>
      </c>
      <c r="J96" s="8" t="str">
        <f ca="1">IF(ISTEXT(Table11011121323456[[#This Row],[Records Reviewed]])," ",X96/Table11011121323456[[#This Row],[Records Reviewed]])</f>
        <v xml:space="preserve"> </v>
      </c>
      <c r="K96" s="8" t="str">
        <f ca="1">IF(ISTEXT(Table11011121323456[[#This Row],[Records Reviewed]])," ",Y96/Table11011121323456[[#This Row],[Records Reviewed]])</f>
        <v xml:space="preserve"> </v>
      </c>
      <c r="L96" s="8" t="str">
        <f ca="1">IF(ISTEXT(Table11011121323456[[#This Row],[Records Reviewed]])," ",Z96/Table11011121323456[[#This Row],[Records Reviewed]])</f>
        <v xml:space="preserve"> </v>
      </c>
      <c r="M96" s="24" t="str">
        <f ca="1">IF(ISTEXT(Table11011121323456[[#This Row],[Records Reviewed]])," ",AA96/Table11011121323456[[#This Row],[Records Reviewed]])</f>
        <v xml:space="preserve"> </v>
      </c>
      <c r="N96" s="52" t="str">
        <f>IF(R96=0," ",IF(ISNONTEXT(Table11011121323456[[#This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IF(ISTEXT(Table11011121323456[[#This Row],[Records Reviewed]])," ",T97/Table11011121323456[[#This Row],[Records Reviewed]])</f>
        <v xml:space="preserve"> </v>
      </c>
      <c r="G97" s="8" t="str">
        <f ca="1">IF(ISTEXT(Table11011121323456[[#This Row],[Records Reviewed]])," ",U97/Table11011121323456[[#This Row],[Records Reviewed]])</f>
        <v xml:space="preserve"> </v>
      </c>
      <c r="H97" s="8" t="str">
        <f ca="1">IF(ISTEXT(Table11011121323456[[#This Row],[Records Reviewed]])," ",V97/Table11011121323456[[#This Row],[Records Reviewed]])</f>
        <v xml:space="preserve"> </v>
      </c>
      <c r="I97" s="8" t="str">
        <f ca="1">IF(ISTEXT(Table11011121323456[[#This Row],[Records Reviewed]])," ",W97/Table11011121323456[[#This Row],[Records Reviewed]])</f>
        <v xml:space="preserve"> </v>
      </c>
      <c r="J97" s="8" t="str">
        <f ca="1">IF(ISTEXT(Table11011121323456[[#This Row],[Records Reviewed]])," ",X97/Table11011121323456[[#This Row],[Records Reviewed]])</f>
        <v xml:space="preserve"> </v>
      </c>
      <c r="K97" s="8" t="str">
        <f ca="1">IF(ISTEXT(Table11011121323456[[#This Row],[Records Reviewed]])," ",Y97/Table11011121323456[[#This Row],[Records Reviewed]])</f>
        <v xml:space="preserve"> </v>
      </c>
      <c r="L97" s="8" t="str">
        <f ca="1">IF(ISTEXT(Table11011121323456[[#This Row],[Records Reviewed]])," ",Z97/Table11011121323456[[#This Row],[Records Reviewed]])</f>
        <v xml:space="preserve"> </v>
      </c>
      <c r="M97" s="24" t="str">
        <f ca="1">IF(ISTEXT(Table11011121323456[[#This Row],[Records Reviewed]])," ",AA97/Table11011121323456[[#This Row],[Records Reviewed]])</f>
        <v xml:space="preserve"> </v>
      </c>
      <c r="N97" s="52" t="str">
        <f>IF(R97=0," ",IF(ISNONTEXT(Table11011121323456[[#This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IF(ISTEXT(Table11011121323456[[#This Row],[Records Reviewed]])," ",T98/Table11011121323456[[#This Row],[Records Reviewed]])</f>
        <v xml:space="preserve"> </v>
      </c>
      <c r="G98" s="8" t="str">
        <f ca="1">IF(ISTEXT(Table11011121323456[[#This Row],[Records Reviewed]])," ",U98/Table11011121323456[[#This Row],[Records Reviewed]])</f>
        <v xml:space="preserve"> </v>
      </c>
      <c r="H98" s="8" t="str">
        <f ca="1">IF(ISTEXT(Table11011121323456[[#This Row],[Records Reviewed]])," ",V98/Table11011121323456[[#This Row],[Records Reviewed]])</f>
        <v xml:space="preserve"> </v>
      </c>
      <c r="I98" s="8" t="str">
        <f ca="1">IF(ISTEXT(Table11011121323456[[#This Row],[Records Reviewed]])," ",W98/Table11011121323456[[#This Row],[Records Reviewed]])</f>
        <v xml:space="preserve"> </v>
      </c>
      <c r="J98" s="8" t="str">
        <f ca="1">IF(ISTEXT(Table11011121323456[[#This Row],[Records Reviewed]])," ",X98/Table11011121323456[[#This Row],[Records Reviewed]])</f>
        <v xml:space="preserve"> </v>
      </c>
      <c r="K98" s="8" t="str">
        <f ca="1">IF(ISTEXT(Table11011121323456[[#This Row],[Records Reviewed]])," ",Y98/Table11011121323456[[#This Row],[Records Reviewed]])</f>
        <v xml:space="preserve"> </v>
      </c>
      <c r="L98" s="8" t="str">
        <f ca="1">IF(ISTEXT(Table11011121323456[[#This Row],[Records Reviewed]])," ",Z98/Table11011121323456[[#This Row],[Records Reviewed]])</f>
        <v xml:space="preserve"> </v>
      </c>
      <c r="M98" s="24" t="str">
        <f ca="1">IF(ISTEXT(Table11011121323456[[#This Row],[Records Reviewed]])," ",AA98/Table11011121323456[[#This Row],[Records Reviewed]])</f>
        <v xml:space="preserve"> </v>
      </c>
      <c r="N98" s="52" t="str">
        <f>IF(R98=0," ",IF(ISNONTEXT(Table11011121323456[[#This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IF(ISTEXT(Table11011121323456[[#This Row],[Records Reviewed]])," ",T99/Table11011121323456[[#This Row],[Records Reviewed]])</f>
        <v xml:space="preserve"> </v>
      </c>
      <c r="G99" s="8" t="str">
        <f ca="1">IF(ISTEXT(Table11011121323456[[#This Row],[Records Reviewed]])," ",U99/Table11011121323456[[#This Row],[Records Reviewed]])</f>
        <v xml:space="preserve"> </v>
      </c>
      <c r="H99" s="8" t="str">
        <f ca="1">IF(ISTEXT(Table11011121323456[[#This Row],[Records Reviewed]])," ",V99/Table11011121323456[[#This Row],[Records Reviewed]])</f>
        <v xml:space="preserve"> </v>
      </c>
      <c r="I99" s="8" t="str">
        <f ca="1">IF(ISTEXT(Table11011121323456[[#This Row],[Records Reviewed]])," ",W99/Table11011121323456[[#This Row],[Records Reviewed]])</f>
        <v xml:space="preserve"> </v>
      </c>
      <c r="J99" s="8" t="str">
        <f ca="1">IF(ISTEXT(Table11011121323456[[#This Row],[Records Reviewed]])," ",X99/Table11011121323456[[#This Row],[Records Reviewed]])</f>
        <v xml:space="preserve"> </v>
      </c>
      <c r="K99" s="8" t="str">
        <f ca="1">IF(ISTEXT(Table11011121323456[[#This Row],[Records Reviewed]])," ",Y99/Table11011121323456[[#This Row],[Records Reviewed]])</f>
        <v xml:space="preserve"> </v>
      </c>
      <c r="L99" s="8" t="str">
        <f ca="1">IF(ISTEXT(Table11011121323456[[#This Row],[Records Reviewed]])," ",Z99/Table11011121323456[[#This Row],[Records Reviewed]])</f>
        <v xml:space="preserve"> </v>
      </c>
      <c r="M99" s="24" t="str">
        <f ca="1">IF(ISTEXT(Table11011121323456[[#This Row],[Records Reviewed]])," ",AA99/Table11011121323456[[#This Row],[Records Reviewed]])</f>
        <v xml:space="preserve"> </v>
      </c>
      <c r="N99" s="52" t="str">
        <f>IF(R99=0," ",IF(ISNONTEXT(Table11011121323456[[#This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IF(ISTEXT(Table11011121323456[[#This Row],[Records Reviewed]])," ",T100/Table11011121323456[[#This Row],[Records Reviewed]])</f>
        <v xml:space="preserve"> </v>
      </c>
      <c r="G100" s="8" t="str">
        <f ca="1">IF(ISTEXT(Table11011121323456[[#This Row],[Records Reviewed]])," ",U100/Table11011121323456[[#This Row],[Records Reviewed]])</f>
        <v xml:space="preserve"> </v>
      </c>
      <c r="H100" s="8" t="str">
        <f ca="1">IF(ISTEXT(Table11011121323456[[#This Row],[Records Reviewed]])," ",V100/Table11011121323456[[#This Row],[Records Reviewed]])</f>
        <v xml:space="preserve"> </v>
      </c>
      <c r="I100" s="8" t="str">
        <f ca="1">IF(ISTEXT(Table11011121323456[[#This Row],[Records Reviewed]])," ",W100/Table11011121323456[[#This Row],[Records Reviewed]])</f>
        <v xml:space="preserve"> </v>
      </c>
      <c r="J100" s="8" t="str">
        <f ca="1">IF(ISTEXT(Table11011121323456[[#This Row],[Records Reviewed]])," ",X100/Table11011121323456[[#This Row],[Records Reviewed]])</f>
        <v xml:space="preserve"> </v>
      </c>
      <c r="K100" s="8" t="str">
        <f ca="1">IF(ISTEXT(Table11011121323456[[#This Row],[Records Reviewed]])," ",Y100/Table11011121323456[[#This Row],[Records Reviewed]])</f>
        <v xml:space="preserve"> </v>
      </c>
      <c r="L100" s="8" t="str">
        <f ca="1">IF(ISTEXT(Table11011121323456[[#This Row],[Records Reviewed]])," ",Z100/Table11011121323456[[#This Row],[Records Reviewed]])</f>
        <v xml:space="preserve"> </v>
      </c>
      <c r="M100" s="24" t="str">
        <f ca="1">IF(ISTEXT(Table11011121323456[[#This Row],[Records Reviewed]])," ",AA100/Table11011121323456[[#This Row],[Records Reviewed]])</f>
        <v xml:space="preserve"> </v>
      </c>
      <c r="N100" s="52" t="str">
        <f>IF(R100=0," ",IF(ISNONTEXT(Table11011121323456[[#This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IF(ISTEXT(Table11011121323456[[#This Row],[Records Reviewed]])," ",T101/Table11011121323456[[#This Row],[Records Reviewed]])</f>
        <v xml:space="preserve"> </v>
      </c>
      <c r="G101" s="8" t="str">
        <f ca="1">IF(ISTEXT(Table11011121323456[[#This Row],[Records Reviewed]])," ",U101/Table11011121323456[[#This Row],[Records Reviewed]])</f>
        <v xml:space="preserve"> </v>
      </c>
      <c r="H101" s="8" t="str">
        <f ca="1">IF(ISTEXT(Table11011121323456[[#This Row],[Records Reviewed]])," ",V101/Table11011121323456[[#This Row],[Records Reviewed]])</f>
        <v xml:space="preserve"> </v>
      </c>
      <c r="I101" s="8" t="str">
        <f ca="1">IF(ISTEXT(Table11011121323456[[#This Row],[Records Reviewed]])," ",W101/Table11011121323456[[#This Row],[Records Reviewed]])</f>
        <v xml:space="preserve"> </v>
      </c>
      <c r="J101" s="8" t="str">
        <f ca="1">IF(ISTEXT(Table11011121323456[[#This Row],[Records Reviewed]])," ",X101/Table11011121323456[[#This Row],[Records Reviewed]])</f>
        <v xml:space="preserve"> </v>
      </c>
      <c r="K101" s="8" t="str">
        <f ca="1">IF(ISTEXT(Table11011121323456[[#This Row],[Records Reviewed]])," ",Y101/Table11011121323456[[#This Row],[Records Reviewed]])</f>
        <v xml:space="preserve"> </v>
      </c>
      <c r="L101" s="8" t="str">
        <f ca="1">IF(ISTEXT(Table11011121323456[[#This Row],[Records Reviewed]])," ",Z101/Table11011121323456[[#This Row],[Records Reviewed]])</f>
        <v xml:space="preserve"> </v>
      </c>
      <c r="M101" s="24" t="str">
        <f ca="1">IF(ISTEXT(Table11011121323456[[#This Row],[Records Reviewed]])," ",AA101/Table11011121323456[[#This Row],[Records Reviewed]])</f>
        <v xml:space="preserve"> </v>
      </c>
      <c r="N101" s="52" t="str">
        <f>IF(R101=0," ",IF(ISNONTEXT(Table11011121323456[[#This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IF(ISTEXT(Table11011121323456[[#This Row],[Records Reviewed]])," ",T102/Table11011121323456[[#This Row],[Records Reviewed]])</f>
        <v xml:space="preserve"> </v>
      </c>
      <c r="G102" s="8" t="str">
        <f ca="1">IF(ISTEXT(Table11011121323456[[#This Row],[Records Reviewed]])," ",U102/Table11011121323456[[#This Row],[Records Reviewed]])</f>
        <v xml:space="preserve"> </v>
      </c>
      <c r="H102" s="8" t="str">
        <f ca="1">IF(ISTEXT(Table11011121323456[[#This Row],[Records Reviewed]])," ",V102/Table11011121323456[[#This Row],[Records Reviewed]])</f>
        <v xml:space="preserve"> </v>
      </c>
      <c r="I102" s="8" t="str">
        <f ca="1">IF(ISTEXT(Table11011121323456[[#This Row],[Records Reviewed]])," ",W102/Table11011121323456[[#This Row],[Records Reviewed]])</f>
        <v xml:space="preserve"> </v>
      </c>
      <c r="J102" s="8" t="str">
        <f ca="1">IF(ISTEXT(Table11011121323456[[#This Row],[Records Reviewed]])," ",X102/Table11011121323456[[#This Row],[Records Reviewed]])</f>
        <v xml:space="preserve"> </v>
      </c>
      <c r="K102" s="8" t="str">
        <f ca="1">IF(ISTEXT(Table11011121323456[[#This Row],[Records Reviewed]])," ",Y102/Table11011121323456[[#This Row],[Records Reviewed]])</f>
        <v xml:space="preserve"> </v>
      </c>
      <c r="L102" s="8" t="str">
        <f ca="1">IF(ISTEXT(Table11011121323456[[#This Row],[Records Reviewed]])," ",Z102/Table11011121323456[[#This Row],[Records Reviewed]])</f>
        <v xml:space="preserve"> </v>
      </c>
      <c r="M102" s="24" t="str">
        <f ca="1">IF(ISTEXT(Table11011121323456[[#This Row],[Records Reviewed]])," ",AA102/Table11011121323456[[#This Row],[Records Reviewed]])</f>
        <v xml:space="preserve"> </v>
      </c>
      <c r="N102" s="52" t="str">
        <f>IF(R102=0," ",IF(ISNONTEXT(Table11011121323456[[#This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IF(ISTEXT(Table11011121323456[[#This Row],[Records Reviewed]])," ",T103/Table11011121323456[[#This Row],[Records Reviewed]])</f>
        <v xml:space="preserve"> </v>
      </c>
      <c r="G103" s="8" t="str">
        <f ca="1">IF(ISTEXT(Table11011121323456[[#This Row],[Records Reviewed]])," ",U103/Table11011121323456[[#This Row],[Records Reviewed]])</f>
        <v xml:space="preserve"> </v>
      </c>
      <c r="H103" s="8" t="str">
        <f ca="1">IF(ISTEXT(Table11011121323456[[#This Row],[Records Reviewed]])," ",V103/Table11011121323456[[#This Row],[Records Reviewed]])</f>
        <v xml:space="preserve"> </v>
      </c>
      <c r="I103" s="8" t="str">
        <f ca="1">IF(ISTEXT(Table11011121323456[[#This Row],[Records Reviewed]])," ",W103/Table11011121323456[[#This Row],[Records Reviewed]])</f>
        <v xml:space="preserve"> </v>
      </c>
      <c r="J103" s="8" t="str">
        <f ca="1">IF(ISTEXT(Table11011121323456[[#This Row],[Records Reviewed]])," ",X103/Table11011121323456[[#This Row],[Records Reviewed]])</f>
        <v xml:space="preserve"> </v>
      </c>
      <c r="K103" s="8" t="str">
        <f ca="1">IF(ISTEXT(Table11011121323456[[#This Row],[Records Reviewed]])," ",Y103/Table11011121323456[[#This Row],[Records Reviewed]])</f>
        <v xml:space="preserve"> </v>
      </c>
      <c r="L103" s="8" t="str">
        <f ca="1">IF(ISTEXT(Table11011121323456[[#This Row],[Records Reviewed]])," ",Z103/Table11011121323456[[#This Row],[Records Reviewed]])</f>
        <v xml:space="preserve"> </v>
      </c>
      <c r="M103" s="24" t="str">
        <f ca="1">IF(ISTEXT(Table11011121323456[[#This Row],[Records Reviewed]])," ",AA103/Table11011121323456[[#This Row],[Records Reviewed]])</f>
        <v xml:space="preserve"> </v>
      </c>
      <c r="N103" s="52" t="str">
        <f>IF(R103=0," ",IF(ISNONTEXT(Table11011121323456[[#This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IF(ISTEXT(Table11011121323456[[#This Row],[Records Reviewed]])," ",T104/Table11011121323456[[#This Row],[Records Reviewed]])</f>
        <v xml:space="preserve"> </v>
      </c>
      <c r="G104" s="8" t="str">
        <f ca="1">IF(ISTEXT(Table11011121323456[[#This Row],[Records Reviewed]])," ",U104/Table11011121323456[[#This Row],[Records Reviewed]])</f>
        <v xml:space="preserve"> </v>
      </c>
      <c r="H104" s="8" t="str">
        <f ca="1">IF(ISTEXT(Table11011121323456[[#This Row],[Records Reviewed]])," ",V104/Table11011121323456[[#This Row],[Records Reviewed]])</f>
        <v xml:space="preserve"> </v>
      </c>
      <c r="I104" s="8" t="str">
        <f ca="1">IF(ISTEXT(Table11011121323456[[#This Row],[Records Reviewed]])," ",W104/Table11011121323456[[#This Row],[Records Reviewed]])</f>
        <v xml:space="preserve"> </v>
      </c>
      <c r="J104" s="8" t="str">
        <f ca="1">IF(ISTEXT(Table11011121323456[[#This Row],[Records Reviewed]])," ",X104/Table11011121323456[[#This Row],[Records Reviewed]])</f>
        <v xml:space="preserve"> </v>
      </c>
      <c r="K104" s="8" t="str">
        <f ca="1">IF(ISTEXT(Table11011121323456[[#This Row],[Records Reviewed]])," ",Y104/Table11011121323456[[#This Row],[Records Reviewed]])</f>
        <v xml:space="preserve"> </v>
      </c>
      <c r="L104" s="8" t="str">
        <f ca="1">IF(ISTEXT(Table11011121323456[[#This Row],[Records Reviewed]])," ",Z104/Table11011121323456[[#This Row],[Records Reviewed]])</f>
        <v xml:space="preserve"> </v>
      </c>
      <c r="M104" s="24" t="str">
        <f ca="1">IF(ISTEXT(Table11011121323456[[#This Row],[Records Reviewed]])," ",AA104/Table11011121323456[[#This Row],[Records Reviewed]])</f>
        <v xml:space="preserve"> </v>
      </c>
      <c r="N104" s="52" t="str">
        <f>IF(R104=0," ",IF(ISNONTEXT(Table11011121323456[[#This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IF(ISTEXT(Table11011121323456[[#This Row],[Records Reviewed]])," ",T105/Table11011121323456[[#This Row],[Records Reviewed]])</f>
        <v xml:space="preserve"> </v>
      </c>
      <c r="G105" s="8" t="str">
        <f ca="1">IF(ISTEXT(Table11011121323456[[#This Row],[Records Reviewed]])," ",U105/Table11011121323456[[#This Row],[Records Reviewed]])</f>
        <v xml:space="preserve"> </v>
      </c>
      <c r="H105" s="8" t="str">
        <f ca="1">IF(ISTEXT(Table11011121323456[[#This Row],[Records Reviewed]])," ",V105/Table11011121323456[[#This Row],[Records Reviewed]])</f>
        <v xml:space="preserve"> </v>
      </c>
      <c r="I105" s="8" t="str">
        <f ca="1">IF(ISTEXT(Table11011121323456[[#This Row],[Records Reviewed]])," ",W105/Table11011121323456[[#This Row],[Records Reviewed]])</f>
        <v xml:space="preserve"> </v>
      </c>
      <c r="J105" s="8" t="str">
        <f ca="1">IF(ISTEXT(Table11011121323456[[#This Row],[Records Reviewed]])," ",X105/Table11011121323456[[#This Row],[Records Reviewed]])</f>
        <v xml:space="preserve"> </v>
      </c>
      <c r="K105" s="8" t="str">
        <f ca="1">IF(ISTEXT(Table11011121323456[[#This Row],[Records Reviewed]])," ",Y105/Table11011121323456[[#This Row],[Records Reviewed]])</f>
        <v xml:space="preserve"> </v>
      </c>
      <c r="L105" s="8" t="str">
        <f ca="1">IF(ISTEXT(Table11011121323456[[#This Row],[Records Reviewed]])," ",Z105/Table11011121323456[[#This Row],[Records Reviewed]])</f>
        <v xml:space="preserve"> </v>
      </c>
      <c r="M105" s="24" t="str">
        <f ca="1">IF(ISTEXT(Table11011121323456[[#This Row],[Records Reviewed]])," ",AA105/Table11011121323456[[#This Row],[Records Reviewed]])</f>
        <v xml:space="preserve"> </v>
      </c>
      <c r="N105" s="52" t="str">
        <f>IF(R105=0," ",IF(ISNONTEXT(Table11011121323456[[#This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IF(ISTEXT(Table11011121323456[[#This Row],[Records Reviewed]])," ",T106/Table11011121323456[[#This Row],[Records Reviewed]])</f>
        <v xml:space="preserve"> </v>
      </c>
      <c r="G106" s="8" t="str">
        <f ca="1">IF(ISTEXT(Table11011121323456[[#This Row],[Records Reviewed]])," ",U106/Table11011121323456[[#This Row],[Records Reviewed]])</f>
        <v xml:space="preserve"> </v>
      </c>
      <c r="H106" s="8" t="str">
        <f ca="1">IF(ISTEXT(Table11011121323456[[#This Row],[Records Reviewed]])," ",V106/Table11011121323456[[#This Row],[Records Reviewed]])</f>
        <v xml:space="preserve"> </v>
      </c>
      <c r="I106" s="8" t="str">
        <f ca="1">IF(ISTEXT(Table11011121323456[[#This Row],[Records Reviewed]])," ",W106/Table11011121323456[[#This Row],[Records Reviewed]])</f>
        <v xml:space="preserve"> </v>
      </c>
      <c r="J106" s="8" t="str">
        <f ca="1">IF(ISTEXT(Table11011121323456[[#This Row],[Records Reviewed]])," ",X106/Table11011121323456[[#This Row],[Records Reviewed]])</f>
        <v xml:space="preserve"> </v>
      </c>
      <c r="K106" s="8" t="str">
        <f ca="1">IF(ISTEXT(Table11011121323456[[#This Row],[Records Reviewed]])," ",Y106/Table11011121323456[[#This Row],[Records Reviewed]])</f>
        <v xml:space="preserve"> </v>
      </c>
      <c r="L106" s="8" t="str">
        <f ca="1">IF(ISTEXT(Table11011121323456[[#This Row],[Records Reviewed]])," ",Z106/Table11011121323456[[#This Row],[Records Reviewed]])</f>
        <v xml:space="preserve"> </v>
      </c>
      <c r="M106" s="24" t="str">
        <f ca="1">IF(ISTEXT(Table11011121323456[[#This Row],[Records Reviewed]])," ",AA106/Table11011121323456[[#This Row],[Records Reviewed]])</f>
        <v xml:space="preserve"> </v>
      </c>
      <c r="N106" s="52" t="str">
        <f>IF(R106=0," ",IF(ISNONTEXT(Table11011121323456[[#This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IF(ISTEXT(Table11011121323456[[#This Row],[Records Reviewed]])," ",T107/Table11011121323456[[#This Row],[Records Reviewed]])</f>
        <v xml:space="preserve"> </v>
      </c>
      <c r="G107" s="8" t="str">
        <f ca="1">IF(ISTEXT(Table11011121323456[[#This Row],[Records Reviewed]])," ",U107/Table11011121323456[[#This Row],[Records Reviewed]])</f>
        <v xml:space="preserve"> </v>
      </c>
      <c r="H107" s="8" t="str">
        <f ca="1">IF(ISTEXT(Table11011121323456[[#This Row],[Records Reviewed]])," ",V107/Table11011121323456[[#This Row],[Records Reviewed]])</f>
        <v xml:space="preserve"> </v>
      </c>
      <c r="I107" s="8" t="str">
        <f ca="1">IF(ISTEXT(Table11011121323456[[#This Row],[Records Reviewed]])," ",W107/Table11011121323456[[#This Row],[Records Reviewed]])</f>
        <v xml:space="preserve"> </v>
      </c>
      <c r="J107" s="8" t="str">
        <f ca="1">IF(ISTEXT(Table11011121323456[[#This Row],[Records Reviewed]])," ",X107/Table11011121323456[[#This Row],[Records Reviewed]])</f>
        <v xml:space="preserve"> </v>
      </c>
      <c r="K107" s="8" t="str">
        <f ca="1">IF(ISTEXT(Table11011121323456[[#This Row],[Records Reviewed]])," ",Y107/Table11011121323456[[#This Row],[Records Reviewed]])</f>
        <v xml:space="preserve"> </v>
      </c>
      <c r="L107" s="8" t="str">
        <f ca="1">IF(ISTEXT(Table11011121323456[[#This Row],[Records Reviewed]])," ",Z107/Table11011121323456[[#This Row],[Records Reviewed]])</f>
        <v xml:space="preserve"> </v>
      </c>
      <c r="M107" s="24" t="str">
        <f ca="1">IF(ISTEXT(Table11011121323456[[#This Row],[Records Reviewed]])," ",AA107/Table11011121323456[[#This Row],[Records Reviewed]])</f>
        <v xml:space="preserve"> </v>
      </c>
      <c r="N107" s="52" t="str">
        <f>IF(R107=0," ",IF(ISNONTEXT(Table11011121323456[[#This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IF(ISTEXT(Table11011121323456[[#This Row],[Records Reviewed]])," ",T108/Table11011121323456[[#This Row],[Records Reviewed]])</f>
        <v xml:space="preserve"> </v>
      </c>
      <c r="G108" s="8" t="str">
        <f ca="1">IF(ISTEXT(Table11011121323456[[#This Row],[Records Reviewed]])," ",U108/Table11011121323456[[#This Row],[Records Reviewed]])</f>
        <v xml:space="preserve"> </v>
      </c>
      <c r="H108" s="8" t="str">
        <f ca="1">IF(ISTEXT(Table11011121323456[[#This Row],[Records Reviewed]])," ",V108/Table11011121323456[[#This Row],[Records Reviewed]])</f>
        <v xml:space="preserve"> </v>
      </c>
      <c r="I108" s="8" t="str">
        <f ca="1">IF(ISTEXT(Table11011121323456[[#This Row],[Records Reviewed]])," ",W108/Table11011121323456[[#This Row],[Records Reviewed]])</f>
        <v xml:space="preserve"> </v>
      </c>
      <c r="J108" s="8" t="str">
        <f ca="1">IF(ISTEXT(Table11011121323456[[#This Row],[Records Reviewed]])," ",X108/Table11011121323456[[#This Row],[Records Reviewed]])</f>
        <v xml:space="preserve"> </v>
      </c>
      <c r="K108" s="8" t="str">
        <f ca="1">IF(ISTEXT(Table11011121323456[[#This Row],[Records Reviewed]])," ",Y108/Table11011121323456[[#This Row],[Records Reviewed]])</f>
        <v xml:space="preserve"> </v>
      </c>
      <c r="L108" s="8" t="str">
        <f ca="1">IF(ISTEXT(Table11011121323456[[#This Row],[Records Reviewed]])," ",Z108/Table11011121323456[[#This Row],[Records Reviewed]])</f>
        <v xml:space="preserve"> </v>
      </c>
      <c r="M108" s="24" t="str">
        <f ca="1">IF(ISTEXT(Table11011121323456[[#This Row],[Records Reviewed]])," ",AA108/Table11011121323456[[#This Row],[Records Reviewed]])</f>
        <v xml:space="preserve"> </v>
      </c>
      <c r="N108" s="52" t="str">
        <f>IF(R108=0," ",IF(ISNONTEXT(Table11011121323456[[#This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IF(ISTEXT(Table11011121323456[[#This Row],[Records Reviewed]])," ",T109/Table11011121323456[[#This Row],[Records Reviewed]])</f>
        <v xml:space="preserve"> </v>
      </c>
      <c r="G109" s="8" t="str">
        <f ca="1">IF(ISTEXT(Table11011121323456[[#This Row],[Records Reviewed]])," ",U109/Table11011121323456[[#This Row],[Records Reviewed]])</f>
        <v xml:space="preserve"> </v>
      </c>
      <c r="H109" s="8" t="str">
        <f ca="1">IF(ISTEXT(Table11011121323456[[#This Row],[Records Reviewed]])," ",V109/Table11011121323456[[#This Row],[Records Reviewed]])</f>
        <v xml:space="preserve"> </v>
      </c>
      <c r="I109" s="8" t="str">
        <f ca="1">IF(ISTEXT(Table11011121323456[[#This Row],[Records Reviewed]])," ",W109/Table11011121323456[[#This Row],[Records Reviewed]])</f>
        <v xml:space="preserve"> </v>
      </c>
      <c r="J109" s="8" t="str">
        <f ca="1">IF(ISTEXT(Table11011121323456[[#This Row],[Records Reviewed]])," ",X109/Table11011121323456[[#This Row],[Records Reviewed]])</f>
        <v xml:space="preserve"> </v>
      </c>
      <c r="K109" s="8" t="str">
        <f ca="1">IF(ISTEXT(Table11011121323456[[#This Row],[Records Reviewed]])," ",Y109/Table11011121323456[[#This Row],[Records Reviewed]])</f>
        <v xml:space="preserve"> </v>
      </c>
      <c r="L109" s="8" t="str">
        <f ca="1">IF(ISTEXT(Table11011121323456[[#This Row],[Records Reviewed]])," ",Z109/Table11011121323456[[#This Row],[Records Reviewed]])</f>
        <v xml:space="preserve"> </v>
      </c>
      <c r="M109" s="24" t="str">
        <f ca="1">IF(ISTEXT(Table11011121323456[[#This Row],[Records Reviewed]])," ",AA109/Table11011121323456[[#This Row],[Records Reviewed]])</f>
        <v xml:space="preserve"> </v>
      </c>
      <c r="N109" s="52" t="str">
        <f>IF(R109=0," ",IF(ISNONTEXT(Table11011121323456[[#This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IF(ISTEXT(Table11011121323456[[#This Row],[Records Reviewed]])," ",T110/Table11011121323456[[#This Row],[Records Reviewed]])</f>
        <v xml:space="preserve"> </v>
      </c>
      <c r="G110" s="8" t="str">
        <f ca="1">IF(ISTEXT(Table11011121323456[[#This Row],[Records Reviewed]])," ",U110/Table11011121323456[[#This Row],[Records Reviewed]])</f>
        <v xml:space="preserve"> </v>
      </c>
      <c r="H110" s="8" t="str">
        <f ca="1">IF(ISTEXT(Table11011121323456[[#This Row],[Records Reviewed]])," ",V110/Table11011121323456[[#This Row],[Records Reviewed]])</f>
        <v xml:space="preserve"> </v>
      </c>
      <c r="I110" s="8" t="str">
        <f ca="1">IF(ISTEXT(Table11011121323456[[#This Row],[Records Reviewed]])," ",W110/Table11011121323456[[#This Row],[Records Reviewed]])</f>
        <v xml:space="preserve"> </v>
      </c>
      <c r="J110" s="8" t="str">
        <f ca="1">IF(ISTEXT(Table11011121323456[[#This Row],[Records Reviewed]])," ",X110/Table11011121323456[[#This Row],[Records Reviewed]])</f>
        <v xml:space="preserve"> </v>
      </c>
      <c r="K110" s="8" t="str">
        <f ca="1">IF(ISTEXT(Table11011121323456[[#This Row],[Records Reviewed]])," ",Y110/Table11011121323456[[#This Row],[Records Reviewed]])</f>
        <v xml:space="preserve"> </v>
      </c>
      <c r="L110" s="8" t="str">
        <f ca="1">IF(ISTEXT(Table11011121323456[[#This Row],[Records Reviewed]])," ",Z110/Table11011121323456[[#This Row],[Records Reviewed]])</f>
        <v xml:space="preserve"> </v>
      </c>
      <c r="M110" s="24" t="str">
        <f ca="1">IF(ISTEXT(Table11011121323456[[#This Row],[Records Reviewed]])," ",AA110/Table11011121323456[[#This Row],[Records Reviewed]])</f>
        <v xml:space="preserve"> </v>
      </c>
      <c r="N110" s="52" t="str">
        <f>IF(R110=0," ",IF(ISNONTEXT(Table11011121323456[[#This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IF(ISTEXT(Table11011121323456[[#This Row],[Records Reviewed]])," ",T111/Table11011121323456[[#This Row],[Records Reviewed]])</f>
        <v xml:space="preserve"> </v>
      </c>
      <c r="G111" s="8" t="str">
        <f ca="1">IF(ISTEXT(Table11011121323456[[#This Row],[Records Reviewed]])," ",U111/Table11011121323456[[#This Row],[Records Reviewed]])</f>
        <v xml:space="preserve"> </v>
      </c>
      <c r="H111" s="8" t="str">
        <f ca="1">IF(ISTEXT(Table11011121323456[[#This Row],[Records Reviewed]])," ",V111/Table11011121323456[[#This Row],[Records Reviewed]])</f>
        <v xml:space="preserve"> </v>
      </c>
      <c r="I111" s="8" t="str">
        <f ca="1">IF(ISTEXT(Table11011121323456[[#This Row],[Records Reviewed]])," ",W111/Table11011121323456[[#This Row],[Records Reviewed]])</f>
        <v xml:space="preserve"> </v>
      </c>
      <c r="J111" s="8" t="str">
        <f ca="1">IF(ISTEXT(Table11011121323456[[#This Row],[Records Reviewed]])," ",X111/Table11011121323456[[#This Row],[Records Reviewed]])</f>
        <v xml:space="preserve"> </v>
      </c>
      <c r="K111" s="8" t="str">
        <f ca="1">IF(ISTEXT(Table11011121323456[[#This Row],[Records Reviewed]])," ",Y111/Table11011121323456[[#This Row],[Records Reviewed]])</f>
        <v xml:space="preserve"> </v>
      </c>
      <c r="L111" s="8" t="str">
        <f ca="1">IF(ISTEXT(Table11011121323456[[#This Row],[Records Reviewed]])," ",Z111/Table11011121323456[[#This Row],[Records Reviewed]])</f>
        <v xml:space="preserve"> </v>
      </c>
      <c r="M111" s="24" t="str">
        <f ca="1">IF(ISTEXT(Table11011121323456[[#This Row],[Records Reviewed]])," ",AA111/Table11011121323456[[#This Row],[Records Reviewed]])</f>
        <v xml:space="preserve"> </v>
      </c>
      <c r="N111" s="52" t="str">
        <f>IF(R111=0," ",IF(ISNONTEXT(Table11011121323456[[#This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IF(ISTEXT(Table11011121323456[[#This Row],[Records Reviewed]])," ",T112/Table11011121323456[[#This Row],[Records Reviewed]])</f>
        <v xml:space="preserve"> </v>
      </c>
      <c r="G112" s="8" t="str">
        <f ca="1">IF(ISTEXT(Table11011121323456[[#This Row],[Records Reviewed]])," ",U112/Table11011121323456[[#This Row],[Records Reviewed]])</f>
        <v xml:space="preserve"> </v>
      </c>
      <c r="H112" s="8" t="str">
        <f ca="1">IF(ISTEXT(Table11011121323456[[#This Row],[Records Reviewed]])," ",V112/Table11011121323456[[#This Row],[Records Reviewed]])</f>
        <v xml:space="preserve"> </v>
      </c>
      <c r="I112" s="8" t="str">
        <f ca="1">IF(ISTEXT(Table11011121323456[[#This Row],[Records Reviewed]])," ",W112/Table11011121323456[[#This Row],[Records Reviewed]])</f>
        <v xml:space="preserve"> </v>
      </c>
      <c r="J112" s="8" t="str">
        <f ca="1">IF(ISTEXT(Table11011121323456[[#This Row],[Records Reviewed]])," ",X112/Table11011121323456[[#This Row],[Records Reviewed]])</f>
        <v xml:space="preserve"> </v>
      </c>
      <c r="K112" s="8" t="str">
        <f ca="1">IF(ISTEXT(Table11011121323456[[#This Row],[Records Reviewed]])," ",Y112/Table11011121323456[[#This Row],[Records Reviewed]])</f>
        <v xml:space="preserve"> </v>
      </c>
      <c r="L112" s="8" t="str">
        <f ca="1">IF(ISTEXT(Table11011121323456[[#This Row],[Records Reviewed]])," ",Z112/Table11011121323456[[#This Row],[Records Reviewed]])</f>
        <v xml:space="preserve"> </v>
      </c>
      <c r="M112" s="24" t="str">
        <f ca="1">IF(ISTEXT(Table11011121323456[[#This Row],[Records Reviewed]])," ",AA112/Table11011121323456[[#This Row],[Records Reviewed]])</f>
        <v xml:space="preserve"> </v>
      </c>
      <c r="N112" s="52" t="str">
        <f>IF(R112=0," ",IF(ISNONTEXT(Table11011121323456[[#This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IF(ISTEXT(Table11011121323456[[#This Row],[Records Reviewed]])," ",T113/Table11011121323456[[#This Row],[Records Reviewed]])</f>
        <v xml:space="preserve"> </v>
      </c>
      <c r="G113" s="8" t="str">
        <f ca="1">IF(ISTEXT(Table11011121323456[[#This Row],[Records Reviewed]])," ",U113/Table11011121323456[[#This Row],[Records Reviewed]])</f>
        <v xml:space="preserve"> </v>
      </c>
      <c r="H113" s="8" t="str">
        <f ca="1">IF(ISTEXT(Table11011121323456[[#This Row],[Records Reviewed]])," ",V113/Table11011121323456[[#This Row],[Records Reviewed]])</f>
        <v xml:space="preserve"> </v>
      </c>
      <c r="I113" s="8" t="str">
        <f ca="1">IF(ISTEXT(Table11011121323456[[#This Row],[Records Reviewed]])," ",W113/Table11011121323456[[#This Row],[Records Reviewed]])</f>
        <v xml:space="preserve"> </v>
      </c>
      <c r="J113" s="8" t="str">
        <f ca="1">IF(ISTEXT(Table11011121323456[[#This Row],[Records Reviewed]])," ",X113/Table11011121323456[[#This Row],[Records Reviewed]])</f>
        <v xml:space="preserve"> </v>
      </c>
      <c r="K113" s="8" t="str">
        <f ca="1">IF(ISTEXT(Table11011121323456[[#This Row],[Records Reviewed]])," ",Y113/Table11011121323456[[#This Row],[Records Reviewed]])</f>
        <v xml:space="preserve"> </v>
      </c>
      <c r="L113" s="8" t="str">
        <f ca="1">IF(ISTEXT(Table11011121323456[[#This Row],[Records Reviewed]])," ",Z113/Table11011121323456[[#This Row],[Records Reviewed]])</f>
        <v xml:space="preserve"> </v>
      </c>
      <c r="M113" s="24" t="str">
        <f ca="1">IF(ISTEXT(Table11011121323456[[#This Row],[Records Reviewed]])," ",AA113/Table11011121323456[[#This Row],[Records Reviewed]])</f>
        <v xml:space="preserve"> </v>
      </c>
      <c r="N113" s="52" t="str">
        <f>IF(R113=0," ",IF(ISNONTEXT(Table11011121323456[[#This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IF(ISTEXT(Table11011121323456[[#This Row],[Records Reviewed]])," ",T114/Table11011121323456[[#This Row],[Records Reviewed]])</f>
        <v xml:space="preserve"> </v>
      </c>
      <c r="G114" s="8" t="str">
        <f ca="1">IF(ISTEXT(Table11011121323456[[#This Row],[Records Reviewed]])," ",U114/Table11011121323456[[#This Row],[Records Reviewed]])</f>
        <v xml:space="preserve"> </v>
      </c>
      <c r="H114" s="8" t="str">
        <f ca="1">IF(ISTEXT(Table11011121323456[[#This Row],[Records Reviewed]])," ",V114/Table11011121323456[[#This Row],[Records Reviewed]])</f>
        <v xml:space="preserve"> </v>
      </c>
      <c r="I114" s="8" t="str">
        <f ca="1">IF(ISTEXT(Table11011121323456[[#This Row],[Records Reviewed]])," ",W114/Table11011121323456[[#This Row],[Records Reviewed]])</f>
        <v xml:space="preserve"> </v>
      </c>
      <c r="J114" s="8" t="str">
        <f ca="1">IF(ISTEXT(Table11011121323456[[#This Row],[Records Reviewed]])," ",X114/Table11011121323456[[#This Row],[Records Reviewed]])</f>
        <v xml:space="preserve"> </v>
      </c>
      <c r="K114" s="8" t="str">
        <f ca="1">IF(ISTEXT(Table11011121323456[[#This Row],[Records Reviewed]])," ",Y114/Table11011121323456[[#This Row],[Records Reviewed]])</f>
        <v xml:space="preserve"> </v>
      </c>
      <c r="L114" s="8" t="str">
        <f ca="1">IF(ISTEXT(Table11011121323456[[#This Row],[Records Reviewed]])," ",Z114/Table11011121323456[[#This Row],[Records Reviewed]])</f>
        <v xml:space="preserve"> </v>
      </c>
      <c r="M114" s="24" t="str">
        <f ca="1">IF(ISTEXT(Table11011121323456[[#This Row],[Records Reviewed]])," ",AA114/Table11011121323456[[#This Row],[Records Reviewed]])</f>
        <v xml:space="preserve"> </v>
      </c>
      <c r="N114" s="52" t="str">
        <f>IF(R114=0," ",IF(ISNONTEXT(Table11011121323456[[#This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IF(ISTEXT(Table11011121323456[[#This Row],[Records Reviewed]])," ",T115/Table11011121323456[[#This Row],[Records Reviewed]])</f>
        <v xml:space="preserve"> </v>
      </c>
      <c r="G115" s="8" t="str">
        <f ca="1">IF(ISTEXT(Table11011121323456[[#This Row],[Records Reviewed]])," ",U115/Table11011121323456[[#This Row],[Records Reviewed]])</f>
        <v xml:space="preserve"> </v>
      </c>
      <c r="H115" s="8" t="str">
        <f ca="1">IF(ISTEXT(Table11011121323456[[#This Row],[Records Reviewed]])," ",V115/Table11011121323456[[#This Row],[Records Reviewed]])</f>
        <v xml:space="preserve"> </v>
      </c>
      <c r="I115" s="8" t="str">
        <f ca="1">IF(ISTEXT(Table11011121323456[[#This Row],[Records Reviewed]])," ",W115/Table11011121323456[[#This Row],[Records Reviewed]])</f>
        <v xml:space="preserve"> </v>
      </c>
      <c r="J115" s="8" t="str">
        <f ca="1">IF(ISTEXT(Table11011121323456[[#This Row],[Records Reviewed]])," ",X115/Table11011121323456[[#This Row],[Records Reviewed]])</f>
        <v xml:space="preserve"> </v>
      </c>
      <c r="K115" s="8" t="str">
        <f ca="1">IF(ISTEXT(Table11011121323456[[#This Row],[Records Reviewed]])," ",Y115/Table11011121323456[[#This Row],[Records Reviewed]])</f>
        <v xml:space="preserve"> </v>
      </c>
      <c r="L115" s="8" t="str">
        <f ca="1">IF(ISTEXT(Table11011121323456[[#This Row],[Records Reviewed]])," ",Z115/Table11011121323456[[#This Row],[Records Reviewed]])</f>
        <v xml:space="preserve"> </v>
      </c>
      <c r="M115" s="24" t="str">
        <f ca="1">IF(ISTEXT(Table11011121323456[[#This Row],[Records Reviewed]])," ",AA115/Table11011121323456[[#This Row],[Records Reviewed]])</f>
        <v xml:space="preserve"> </v>
      </c>
      <c r="N115" s="52" t="str">
        <f>IF(R115=0," ",IF(ISNONTEXT(Table11011121323456[[#This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IF(ISTEXT(Table11011121323456[[#This Row],[Records Reviewed]])," ",T116/Table11011121323456[[#This Row],[Records Reviewed]])</f>
        <v xml:space="preserve"> </v>
      </c>
      <c r="G116" s="8" t="str">
        <f ca="1">IF(ISTEXT(Table11011121323456[[#This Row],[Records Reviewed]])," ",U116/Table11011121323456[[#This Row],[Records Reviewed]])</f>
        <v xml:space="preserve"> </v>
      </c>
      <c r="H116" s="8" t="str">
        <f ca="1">IF(ISTEXT(Table11011121323456[[#This Row],[Records Reviewed]])," ",V116/Table11011121323456[[#This Row],[Records Reviewed]])</f>
        <v xml:space="preserve"> </v>
      </c>
      <c r="I116" s="8" t="str">
        <f ca="1">IF(ISTEXT(Table11011121323456[[#This Row],[Records Reviewed]])," ",W116/Table11011121323456[[#This Row],[Records Reviewed]])</f>
        <v xml:space="preserve"> </v>
      </c>
      <c r="J116" s="8" t="str">
        <f ca="1">IF(ISTEXT(Table11011121323456[[#This Row],[Records Reviewed]])," ",X116/Table11011121323456[[#This Row],[Records Reviewed]])</f>
        <v xml:space="preserve"> </v>
      </c>
      <c r="K116" s="8" t="str">
        <f ca="1">IF(ISTEXT(Table11011121323456[[#This Row],[Records Reviewed]])," ",Y116/Table11011121323456[[#This Row],[Records Reviewed]])</f>
        <v xml:space="preserve"> </v>
      </c>
      <c r="L116" s="8" t="str">
        <f ca="1">IF(ISTEXT(Table11011121323456[[#This Row],[Records Reviewed]])," ",Z116/Table11011121323456[[#This Row],[Records Reviewed]])</f>
        <v xml:space="preserve"> </v>
      </c>
      <c r="M116" s="24" t="str">
        <f ca="1">IF(ISTEXT(Table11011121323456[[#This Row],[Records Reviewed]])," ",AA116/Table11011121323456[[#This Row],[Records Reviewed]])</f>
        <v xml:space="preserve"> </v>
      </c>
      <c r="N116" s="52" t="str">
        <f>IF(R116=0," ",IF(ISNONTEXT(Table11011121323456[[#This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IF(ISTEXT(Table11011121323456[[#This Row],[Records Reviewed]])," ",T117/Table11011121323456[[#This Row],[Records Reviewed]])</f>
        <v xml:space="preserve"> </v>
      </c>
      <c r="G117" s="8" t="str">
        <f ca="1">IF(ISTEXT(Table11011121323456[[#This Row],[Records Reviewed]])," ",U117/Table11011121323456[[#This Row],[Records Reviewed]])</f>
        <v xml:space="preserve"> </v>
      </c>
      <c r="H117" s="8" t="str">
        <f ca="1">IF(ISTEXT(Table11011121323456[[#This Row],[Records Reviewed]])," ",V117/Table11011121323456[[#This Row],[Records Reviewed]])</f>
        <v xml:space="preserve"> </v>
      </c>
      <c r="I117" s="8" t="str">
        <f ca="1">IF(ISTEXT(Table11011121323456[[#This Row],[Records Reviewed]])," ",W117/Table11011121323456[[#This Row],[Records Reviewed]])</f>
        <v xml:space="preserve"> </v>
      </c>
      <c r="J117" s="8" t="str">
        <f ca="1">IF(ISTEXT(Table11011121323456[[#This Row],[Records Reviewed]])," ",X117/Table11011121323456[[#This Row],[Records Reviewed]])</f>
        <v xml:space="preserve"> </v>
      </c>
      <c r="K117" s="8" t="str">
        <f ca="1">IF(ISTEXT(Table11011121323456[[#This Row],[Records Reviewed]])," ",Y117/Table11011121323456[[#This Row],[Records Reviewed]])</f>
        <v xml:space="preserve"> </v>
      </c>
      <c r="L117" s="8" t="str">
        <f ca="1">IF(ISTEXT(Table11011121323456[[#This Row],[Records Reviewed]])," ",Z117/Table11011121323456[[#This Row],[Records Reviewed]])</f>
        <v xml:space="preserve"> </v>
      </c>
      <c r="M117" s="24" t="str">
        <f ca="1">IF(ISTEXT(Table11011121323456[[#This Row],[Records Reviewed]])," ",AA117/Table11011121323456[[#This Row],[Records Reviewed]])</f>
        <v xml:space="preserve"> </v>
      </c>
      <c r="N117" s="52" t="str">
        <f>IF(R117=0," ",IF(ISNONTEXT(Table11011121323456[[#This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IF(ISTEXT(Table11011121323456[[#This Row],[Records Reviewed]])," ",T118/Table11011121323456[[#This Row],[Records Reviewed]])</f>
        <v xml:space="preserve"> </v>
      </c>
      <c r="G118" s="8" t="str">
        <f ca="1">IF(ISTEXT(Table11011121323456[[#This Row],[Records Reviewed]])," ",U118/Table11011121323456[[#This Row],[Records Reviewed]])</f>
        <v xml:space="preserve"> </v>
      </c>
      <c r="H118" s="8" t="str">
        <f ca="1">IF(ISTEXT(Table11011121323456[[#This Row],[Records Reviewed]])," ",V118/Table11011121323456[[#This Row],[Records Reviewed]])</f>
        <v xml:space="preserve"> </v>
      </c>
      <c r="I118" s="8" t="str">
        <f ca="1">IF(ISTEXT(Table11011121323456[[#This Row],[Records Reviewed]])," ",W118/Table11011121323456[[#This Row],[Records Reviewed]])</f>
        <v xml:space="preserve"> </v>
      </c>
      <c r="J118" s="8" t="str">
        <f ca="1">IF(ISTEXT(Table11011121323456[[#This Row],[Records Reviewed]])," ",X118/Table11011121323456[[#This Row],[Records Reviewed]])</f>
        <v xml:space="preserve"> </v>
      </c>
      <c r="K118" s="8" t="str">
        <f ca="1">IF(ISTEXT(Table11011121323456[[#This Row],[Records Reviewed]])," ",Y118/Table11011121323456[[#This Row],[Records Reviewed]])</f>
        <v xml:space="preserve"> </v>
      </c>
      <c r="L118" s="8" t="str">
        <f ca="1">IF(ISTEXT(Table11011121323456[[#This Row],[Records Reviewed]])," ",Z118/Table11011121323456[[#This Row],[Records Reviewed]])</f>
        <v xml:space="preserve"> </v>
      </c>
      <c r="M118" s="24" t="str">
        <f ca="1">IF(ISTEXT(Table11011121323456[[#This Row],[Records Reviewed]])," ",AA118/Table11011121323456[[#This Row],[Records Reviewed]])</f>
        <v xml:space="preserve"> </v>
      </c>
      <c r="N118" s="52" t="str">
        <f>IF(R118=0," ",IF(ISNONTEXT(Table11011121323456[[#This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IF(ISTEXT(Table11011121323456[[#This Row],[Records Reviewed]])," ",T119/Table11011121323456[[#This Row],[Records Reviewed]])</f>
        <v xml:space="preserve"> </v>
      </c>
      <c r="G119" s="8" t="str">
        <f ca="1">IF(ISTEXT(Table11011121323456[[#This Row],[Records Reviewed]])," ",U119/Table11011121323456[[#This Row],[Records Reviewed]])</f>
        <v xml:space="preserve"> </v>
      </c>
      <c r="H119" s="8" t="str">
        <f ca="1">IF(ISTEXT(Table11011121323456[[#This Row],[Records Reviewed]])," ",V119/Table11011121323456[[#This Row],[Records Reviewed]])</f>
        <v xml:space="preserve"> </v>
      </c>
      <c r="I119" s="8" t="str">
        <f ca="1">IF(ISTEXT(Table11011121323456[[#This Row],[Records Reviewed]])," ",W119/Table11011121323456[[#This Row],[Records Reviewed]])</f>
        <v xml:space="preserve"> </v>
      </c>
      <c r="J119" s="8" t="str">
        <f ca="1">IF(ISTEXT(Table11011121323456[[#This Row],[Records Reviewed]])," ",X119/Table11011121323456[[#This Row],[Records Reviewed]])</f>
        <v xml:space="preserve"> </v>
      </c>
      <c r="K119" s="8" t="str">
        <f ca="1">IF(ISTEXT(Table11011121323456[[#This Row],[Records Reviewed]])," ",Y119/Table11011121323456[[#This Row],[Records Reviewed]])</f>
        <v xml:space="preserve"> </v>
      </c>
      <c r="L119" s="8" t="str">
        <f ca="1">IF(ISTEXT(Table11011121323456[[#This Row],[Records Reviewed]])," ",Z119/Table11011121323456[[#This Row],[Records Reviewed]])</f>
        <v xml:space="preserve"> </v>
      </c>
      <c r="M119" s="24" t="str">
        <f ca="1">IF(ISTEXT(Table11011121323456[[#This Row],[Records Reviewed]])," ",AA119/Table11011121323456[[#This Row],[Records Reviewed]])</f>
        <v xml:space="preserve"> </v>
      </c>
      <c r="N119" s="52" t="str">
        <f>IF(R119=0," ",IF(ISNONTEXT(Table11011121323456[[#This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IF(ISTEXT(Table11011121323456[[#This Row],[Records Reviewed]])," ",T120/Table11011121323456[[#This Row],[Records Reviewed]])</f>
        <v xml:space="preserve"> </v>
      </c>
      <c r="G120" s="8" t="str">
        <f ca="1">IF(ISTEXT(Table11011121323456[[#This Row],[Records Reviewed]])," ",U120/Table11011121323456[[#This Row],[Records Reviewed]])</f>
        <v xml:space="preserve"> </v>
      </c>
      <c r="H120" s="8" t="str">
        <f ca="1">IF(ISTEXT(Table11011121323456[[#This Row],[Records Reviewed]])," ",V120/Table11011121323456[[#This Row],[Records Reviewed]])</f>
        <v xml:space="preserve"> </v>
      </c>
      <c r="I120" s="8" t="str">
        <f ca="1">IF(ISTEXT(Table11011121323456[[#This Row],[Records Reviewed]])," ",W120/Table11011121323456[[#This Row],[Records Reviewed]])</f>
        <v xml:space="preserve"> </v>
      </c>
      <c r="J120" s="8" t="str">
        <f ca="1">IF(ISTEXT(Table11011121323456[[#This Row],[Records Reviewed]])," ",X120/Table11011121323456[[#This Row],[Records Reviewed]])</f>
        <v xml:space="preserve"> </v>
      </c>
      <c r="K120" s="8" t="str">
        <f ca="1">IF(ISTEXT(Table11011121323456[[#This Row],[Records Reviewed]])," ",Y120/Table11011121323456[[#This Row],[Records Reviewed]])</f>
        <v xml:space="preserve"> </v>
      </c>
      <c r="L120" s="8" t="str">
        <f ca="1">IF(ISTEXT(Table11011121323456[[#This Row],[Records Reviewed]])," ",Z120/Table11011121323456[[#This Row],[Records Reviewed]])</f>
        <v xml:space="preserve"> </v>
      </c>
      <c r="M120" s="24" t="str">
        <f ca="1">IF(ISTEXT(Table11011121323456[[#This Row],[Records Reviewed]])," ",AA120/Table11011121323456[[#This Row],[Records Reviewed]])</f>
        <v xml:space="preserve"> </v>
      </c>
      <c r="N120" s="52" t="str">
        <f>IF(R120=0," ",IF(ISNONTEXT(Table11011121323456[[#This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IF(ISTEXT(Table11011121323456[[#This Row],[Records Reviewed]])," ",T121/Table11011121323456[[#This Row],[Records Reviewed]])</f>
        <v xml:space="preserve"> </v>
      </c>
      <c r="G121" s="8" t="str">
        <f ca="1">IF(ISTEXT(Table11011121323456[[#This Row],[Records Reviewed]])," ",U121/Table11011121323456[[#This Row],[Records Reviewed]])</f>
        <v xml:space="preserve"> </v>
      </c>
      <c r="H121" s="8" t="str">
        <f ca="1">IF(ISTEXT(Table11011121323456[[#This Row],[Records Reviewed]])," ",V121/Table11011121323456[[#This Row],[Records Reviewed]])</f>
        <v xml:space="preserve"> </v>
      </c>
      <c r="I121" s="8" t="str">
        <f ca="1">IF(ISTEXT(Table11011121323456[[#This Row],[Records Reviewed]])," ",W121/Table11011121323456[[#This Row],[Records Reviewed]])</f>
        <v xml:space="preserve"> </v>
      </c>
      <c r="J121" s="8" t="str">
        <f ca="1">IF(ISTEXT(Table11011121323456[[#This Row],[Records Reviewed]])," ",X121/Table11011121323456[[#This Row],[Records Reviewed]])</f>
        <v xml:space="preserve"> </v>
      </c>
      <c r="K121" s="8" t="str">
        <f ca="1">IF(ISTEXT(Table11011121323456[[#This Row],[Records Reviewed]])," ",Y121/Table11011121323456[[#This Row],[Records Reviewed]])</f>
        <v xml:space="preserve"> </v>
      </c>
      <c r="L121" s="8" t="str">
        <f ca="1">IF(ISTEXT(Table11011121323456[[#This Row],[Records Reviewed]])," ",Z121/Table11011121323456[[#This Row],[Records Reviewed]])</f>
        <v xml:space="preserve"> </v>
      </c>
      <c r="M121" s="24" t="str">
        <f ca="1">IF(ISTEXT(Table11011121323456[[#This Row],[Records Reviewed]])," ",AA121/Table11011121323456[[#This Row],[Records Reviewed]])</f>
        <v xml:space="preserve"> </v>
      </c>
      <c r="N121" s="52" t="str">
        <f>IF(R121=0," ",IF(ISNONTEXT(Table11011121323456[[#This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IF(ISTEXT(Table11011121323456[[#This Row],[Records Reviewed]])," ",T122/Table11011121323456[[#This Row],[Records Reviewed]])</f>
        <v xml:space="preserve"> </v>
      </c>
      <c r="G122" s="8" t="str">
        <f ca="1">IF(ISTEXT(Table11011121323456[[#This Row],[Records Reviewed]])," ",U122/Table11011121323456[[#This Row],[Records Reviewed]])</f>
        <v xml:space="preserve"> </v>
      </c>
      <c r="H122" s="8" t="str">
        <f ca="1">IF(ISTEXT(Table11011121323456[[#This Row],[Records Reviewed]])," ",V122/Table11011121323456[[#This Row],[Records Reviewed]])</f>
        <v xml:space="preserve"> </v>
      </c>
      <c r="I122" s="8" t="str">
        <f ca="1">IF(ISTEXT(Table11011121323456[[#This Row],[Records Reviewed]])," ",W122/Table11011121323456[[#This Row],[Records Reviewed]])</f>
        <v xml:space="preserve"> </v>
      </c>
      <c r="J122" s="8" t="str">
        <f ca="1">IF(ISTEXT(Table11011121323456[[#This Row],[Records Reviewed]])," ",X122/Table11011121323456[[#This Row],[Records Reviewed]])</f>
        <v xml:space="preserve"> </v>
      </c>
      <c r="K122" s="8" t="str">
        <f ca="1">IF(ISTEXT(Table11011121323456[[#This Row],[Records Reviewed]])," ",Y122/Table11011121323456[[#This Row],[Records Reviewed]])</f>
        <v xml:space="preserve"> </v>
      </c>
      <c r="L122" s="8" t="str">
        <f ca="1">IF(ISTEXT(Table11011121323456[[#This Row],[Records Reviewed]])," ",Z122/Table11011121323456[[#This Row],[Records Reviewed]])</f>
        <v xml:space="preserve"> </v>
      </c>
      <c r="M122" s="24" t="str">
        <f ca="1">IF(ISTEXT(Table11011121323456[[#This Row],[Records Reviewed]])," ",AA122/Table11011121323456[[#This Row],[Records Reviewed]])</f>
        <v xml:space="preserve"> </v>
      </c>
      <c r="N122" s="52" t="str">
        <f>IF(R122=0," ",IF(ISNONTEXT(Table11011121323456[[#This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IF(ISTEXT(Table11011121323456[[#This Row],[Records Reviewed]])," ",T123/Table11011121323456[[#This Row],[Records Reviewed]])</f>
        <v xml:space="preserve"> </v>
      </c>
      <c r="G123" s="8" t="str">
        <f ca="1">IF(ISTEXT(Table11011121323456[[#This Row],[Records Reviewed]])," ",U123/Table11011121323456[[#This Row],[Records Reviewed]])</f>
        <v xml:space="preserve"> </v>
      </c>
      <c r="H123" s="8" t="str">
        <f ca="1">IF(ISTEXT(Table11011121323456[[#This Row],[Records Reviewed]])," ",V123/Table11011121323456[[#This Row],[Records Reviewed]])</f>
        <v xml:space="preserve"> </v>
      </c>
      <c r="I123" s="8" t="str">
        <f ca="1">IF(ISTEXT(Table11011121323456[[#This Row],[Records Reviewed]])," ",W123/Table11011121323456[[#This Row],[Records Reviewed]])</f>
        <v xml:space="preserve"> </v>
      </c>
      <c r="J123" s="8" t="str">
        <f ca="1">IF(ISTEXT(Table11011121323456[[#This Row],[Records Reviewed]])," ",X123/Table11011121323456[[#This Row],[Records Reviewed]])</f>
        <v xml:space="preserve"> </v>
      </c>
      <c r="K123" s="8" t="str">
        <f ca="1">IF(ISTEXT(Table11011121323456[[#This Row],[Records Reviewed]])," ",Y123/Table11011121323456[[#This Row],[Records Reviewed]])</f>
        <v xml:space="preserve"> </v>
      </c>
      <c r="L123" s="8" t="str">
        <f ca="1">IF(ISTEXT(Table11011121323456[[#This Row],[Records Reviewed]])," ",Z123/Table11011121323456[[#This Row],[Records Reviewed]])</f>
        <v xml:space="preserve"> </v>
      </c>
      <c r="M123" s="24" t="str">
        <f ca="1">IF(ISTEXT(Table11011121323456[[#This Row],[Records Reviewed]])," ",AA123/Table11011121323456[[#This Row],[Records Reviewed]])</f>
        <v xml:space="preserve"> </v>
      </c>
      <c r="N123" s="52" t="str">
        <f>IF(R123=0," ",IF(ISNONTEXT(Table11011121323456[[#This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IF(ISTEXT(Table11011121323456[[#This Row],[Records Reviewed]])," ",T124/Table11011121323456[[#This Row],[Records Reviewed]])</f>
        <v xml:space="preserve"> </v>
      </c>
      <c r="G124" s="8" t="str">
        <f ca="1">IF(ISTEXT(Table11011121323456[[#This Row],[Records Reviewed]])," ",U124/Table11011121323456[[#This Row],[Records Reviewed]])</f>
        <v xml:space="preserve"> </v>
      </c>
      <c r="H124" s="8" t="str">
        <f ca="1">IF(ISTEXT(Table11011121323456[[#This Row],[Records Reviewed]])," ",V124/Table11011121323456[[#This Row],[Records Reviewed]])</f>
        <v xml:space="preserve"> </v>
      </c>
      <c r="I124" s="8" t="str">
        <f ca="1">IF(ISTEXT(Table11011121323456[[#This Row],[Records Reviewed]])," ",W124/Table11011121323456[[#This Row],[Records Reviewed]])</f>
        <v xml:space="preserve"> </v>
      </c>
      <c r="J124" s="8" t="str">
        <f ca="1">IF(ISTEXT(Table11011121323456[[#This Row],[Records Reviewed]])," ",X124/Table11011121323456[[#This Row],[Records Reviewed]])</f>
        <v xml:space="preserve"> </v>
      </c>
      <c r="K124" s="8" t="str">
        <f ca="1">IF(ISTEXT(Table11011121323456[[#This Row],[Records Reviewed]])," ",Y124/Table11011121323456[[#This Row],[Records Reviewed]])</f>
        <v xml:space="preserve"> </v>
      </c>
      <c r="L124" s="8" t="str">
        <f ca="1">IF(ISTEXT(Table11011121323456[[#This Row],[Records Reviewed]])," ",Z124/Table11011121323456[[#This Row],[Records Reviewed]])</f>
        <v xml:space="preserve"> </v>
      </c>
      <c r="M124" s="24" t="str">
        <f ca="1">IF(ISTEXT(Table11011121323456[[#This Row],[Records Reviewed]])," ",AA124/Table11011121323456[[#This Row],[Records Reviewed]])</f>
        <v xml:space="preserve"> </v>
      </c>
      <c r="N124" s="52" t="str">
        <f>IF(R124=0," ",IF(ISNONTEXT(Table11011121323456[[#This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IF(ISTEXT(Table11011121323456[[#This Row],[Records Reviewed]])," ",T125/Table11011121323456[[#This Row],[Records Reviewed]])</f>
        <v xml:space="preserve"> </v>
      </c>
      <c r="G125" s="8" t="str">
        <f ca="1">IF(ISTEXT(Table11011121323456[[#This Row],[Records Reviewed]])," ",U125/Table11011121323456[[#This Row],[Records Reviewed]])</f>
        <v xml:space="preserve"> </v>
      </c>
      <c r="H125" s="8" t="str">
        <f ca="1">IF(ISTEXT(Table11011121323456[[#This Row],[Records Reviewed]])," ",V125/Table11011121323456[[#This Row],[Records Reviewed]])</f>
        <v xml:space="preserve"> </v>
      </c>
      <c r="I125" s="8" t="str">
        <f ca="1">IF(ISTEXT(Table11011121323456[[#This Row],[Records Reviewed]])," ",W125/Table11011121323456[[#This Row],[Records Reviewed]])</f>
        <v xml:space="preserve"> </v>
      </c>
      <c r="J125" s="8" t="str">
        <f ca="1">IF(ISTEXT(Table11011121323456[[#This Row],[Records Reviewed]])," ",X125/Table11011121323456[[#This Row],[Records Reviewed]])</f>
        <v xml:space="preserve"> </v>
      </c>
      <c r="K125" s="8" t="str">
        <f ca="1">IF(ISTEXT(Table11011121323456[[#This Row],[Records Reviewed]])," ",Y125/Table11011121323456[[#This Row],[Records Reviewed]])</f>
        <v xml:space="preserve"> </v>
      </c>
      <c r="L125" s="8" t="str">
        <f ca="1">IF(ISTEXT(Table11011121323456[[#This Row],[Records Reviewed]])," ",Z125/Table11011121323456[[#This Row],[Records Reviewed]])</f>
        <v xml:space="preserve"> </v>
      </c>
      <c r="M125" s="24" t="str">
        <f ca="1">IF(ISTEXT(Table11011121323456[[#This Row],[Records Reviewed]])," ",AA125/Table11011121323456[[#This Row],[Records Reviewed]])</f>
        <v xml:space="preserve"> </v>
      </c>
      <c r="N125" s="52" t="str">
        <f>IF(R125=0," ",IF(ISNONTEXT(Table11011121323456[[#This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IF(ISTEXT(Table11011121323456[[#This Row],[Records Reviewed]])," ",T126/Table11011121323456[[#This Row],[Records Reviewed]])</f>
        <v xml:space="preserve"> </v>
      </c>
      <c r="G126" s="8" t="str">
        <f ca="1">IF(ISTEXT(Table11011121323456[[#This Row],[Records Reviewed]])," ",U126/Table11011121323456[[#This Row],[Records Reviewed]])</f>
        <v xml:space="preserve"> </v>
      </c>
      <c r="H126" s="8" t="str">
        <f ca="1">IF(ISTEXT(Table11011121323456[[#This Row],[Records Reviewed]])," ",V126/Table11011121323456[[#This Row],[Records Reviewed]])</f>
        <v xml:space="preserve"> </v>
      </c>
      <c r="I126" s="8" t="str">
        <f ca="1">IF(ISTEXT(Table11011121323456[[#This Row],[Records Reviewed]])," ",W126/Table11011121323456[[#This Row],[Records Reviewed]])</f>
        <v xml:space="preserve"> </v>
      </c>
      <c r="J126" s="8" t="str">
        <f ca="1">IF(ISTEXT(Table11011121323456[[#This Row],[Records Reviewed]])," ",X126/Table11011121323456[[#This Row],[Records Reviewed]])</f>
        <v xml:space="preserve"> </v>
      </c>
      <c r="K126" s="8" t="str">
        <f ca="1">IF(ISTEXT(Table11011121323456[[#This Row],[Records Reviewed]])," ",Y126/Table11011121323456[[#This Row],[Records Reviewed]])</f>
        <v xml:space="preserve"> </v>
      </c>
      <c r="L126" s="8" t="str">
        <f ca="1">IF(ISTEXT(Table11011121323456[[#This Row],[Records Reviewed]])," ",Z126/Table11011121323456[[#This Row],[Records Reviewed]])</f>
        <v xml:space="preserve"> </v>
      </c>
      <c r="M126" s="24" t="str">
        <f ca="1">IF(ISTEXT(Table11011121323456[[#This Row],[Records Reviewed]])," ",AA126/Table11011121323456[[#This Row],[Records Reviewed]])</f>
        <v xml:space="preserve"> </v>
      </c>
      <c r="N126" s="52" t="str">
        <f>IF(R126=0," ",IF(ISNONTEXT(Table11011121323456[[#This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IF(ISTEXT(Table11011121323456[[#This Row],[Records Reviewed]])," ",T127/Table11011121323456[[#This Row],[Records Reviewed]])</f>
        <v xml:space="preserve"> </v>
      </c>
      <c r="G127" s="8" t="str">
        <f ca="1">IF(ISTEXT(Table11011121323456[[#This Row],[Records Reviewed]])," ",U127/Table11011121323456[[#This Row],[Records Reviewed]])</f>
        <v xml:space="preserve"> </v>
      </c>
      <c r="H127" s="8" t="str">
        <f ca="1">IF(ISTEXT(Table11011121323456[[#This Row],[Records Reviewed]])," ",V127/Table11011121323456[[#This Row],[Records Reviewed]])</f>
        <v xml:space="preserve"> </v>
      </c>
      <c r="I127" s="8" t="str">
        <f ca="1">IF(ISTEXT(Table11011121323456[[#This Row],[Records Reviewed]])," ",W127/Table11011121323456[[#This Row],[Records Reviewed]])</f>
        <v xml:space="preserve"> </v>
      </c>
      <c r="J127" s="8" t="str">
        <f ca="1">IF(ISTEXT(Table11011121323456[[#This Row],[Records Reviewed]])," ",X127/Table11011121323456[[#This Row],[Records Reviewed]])</f>
        <v xml:space="preserve"> </v>
      </c>
      <c r="K127" s="8" t="str">
        <f ca="1">IF(ISTEXT(Table11011121323456[[#This Row],[Records Reviewed]])," ",Y127/Table11011121323456[[#This Row],[Records Reviewed]])</f>
        <v xml:space="preserve"> </v>
      </c>
      <c r="L127" s="8" t="str">
        <f ca="1">IF(ISTEXT(Table11011121323456[[#This Row],[Records Reviewed]])," ",Z127/Table11011121323456[[#This Row],[Records Reviewed]])</f>
        <v xml:space="preserve"> </v>
      </c>
      <c r="M127" s="24" t="str">
        <f ca="1">IF(ISTEXT(Table11011121323456[[#This Row],[Records Reviewed]])," ",AA127/Table11011121323456[[#This Row],[Records Reviewed]])</f>
        <v xml:space="preserve"> </v>
      </c>
      <c r="N127" s="52" t="str">
        <f>IF(R127=0," ",IF(ISNONTEXT(Table11011121323456[[#This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IF(ISTEXT(Table11011121323456[[#This Row],[Records Reviewed]])," ",T128/Table11011121323456[[#This Row],[Records Reviewed]])</f>
        <v xml:space="preserve"> </v>
      </c>
      <c r="G128" s="8" t="str">
        <f ca="1">IF(ISTEXT(Table11011121323456[[#This Row],[Records Reviewed]])," ",U128/Table11011121323456[[#This Row],[Records Reviewed]])</f>
        <v xml:space="preserve"> </v>
      </c>
      <c r="H128" s="8" t="str">
        <f ca="1">IF(ISTEXT(Table11011121323456[[#This Row],[Records Reviewed]])," ",V128/Table11011121323456[[#This Row],[Records Reviewed]])</f>
        <v xml:space="preserve"> </v>
      </c>
      <c r="I128" s="8" t="str">
        <f ca="1">IF(ISTEXT(Table11011121323456[[#This Row],[Records Reviewed]])," ",W128/Table11011121323456[[#This Row],[Records Reviewed]])</f>
        <v xml:space="preserve"> </v>
      </c>
      <c r="J128" s="8" t="str">
        <f ca="1">IF(ISTEXT(Table11011121323456[[#This Row],[Records Reviewed]])," ",X128/Table11011121323456[[#This Row],[Records Reviewed]])</f>
        <v xml:space="preserve"> </v>
      </c>
      <c r="K128" s="8" t="str">
        <f ca="1">IF(ISTEXT(Table11011121323456[[#This Row],[Records Reviewed]])," ",Y128/Table11011121323456[[#This Row],[Records Reviewed]])</f>
        <v xml:space="preserve"> </v>
      </c>
      <c r="L128" s="8" t="str">
        <f ca="1">IF(ISTEXT(Table11011121323456[[#This Row],[Records Reviewed]])," ",Z128/Table11011121323456[[#This Row],[Records Reviewed]])</f>
        <v xml:space="preserve"> </v>
      </c>
      <c r="M128" s="24" t="str">
        <f ca="1">IF(ISTEXT(Table11011121323456[[#This Row],[Records Reviewed]])," ",AA128/Table11011121323456[[#This Row],[Records Reviewed]])</f>
        <v xml:space="preserve"> </v>
      </c>
      <c r="N128" s="52" t="str">
        <f>IF(R128=0," ",IF(ISNONTEXT(Table11011121323456[[#This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IF(ISTEXT(Table11011121323456[[#This Row],[Records Reviewed]])," ",T129/Table11011121323456[[#This Row],[Records Reviewed]])</f>
        <v xml:space="preserve"> </v>
      </c>
      <c r="G129" s="8" t="str">
        <f ca="1">IF(ISTEXT(Table11011121323456[[#This Row],[Records Reviewed]])," ",U129/Table11011121323456[[#This Row],[Records Reviewed]])</f>
        <v xml:space="preserve"> </v>
      </c>
      <c r="H129" s="8" t="str">
        <f ca="1">IF(ISTEXT(Table11011121323456[[#This Row],[Records Reviewed]])," ",V129/Table11011121323456[[#This Row],[Records Reviewed]])</f>
        <v xml:space="preserve"> </v>
      </c>
      <c r="I129" s="8" t="str">
        <f ca="1">IF(ISTEXT(Table11011121323456[[#This Row],[Records Reviewed]])," ",W129/Table11011121323456[[#This Row],[Records Reviewed]])</f>
        <v xml:space="preserve"> </v>
      </c>
      <c r="J129" s="8" t="str">
        <f ca="1">IF(ISTEXT(Table11011121323456[[#This Row],[Records Reviewed]])," ",X129/Table11011121323456[[#This Row],[Records Reviewed]])</f>
        <v xml:space="preserve"> </v>
      </c>
      <c r="K129" s="8" t="str">
        <f ca="1">IF(ISTEXT(Table11011121323456[[#This Row],[Records Reviewed]])," ",Y129/Table11011121323456[[#This Row],[Records Reviewed]])</f>
        <v xml:space="preserve"> </v>
      </c>
      <c r="L129" s="8" t="str">
        <f ca="1">IF(ISTEXT(Table11011121323456[[#This Row],[Records Reviewed]])," ",Z129/Table11011121323456[[#This Row],[Records Reviewed]])</f>
        <v xml:space="preserve"> </v>
      </c>
      <c r="M129" s="24" t="str">
        <f ca="1">IF(ISTEXT(Table11011121323456[[#This Row],[Records Reviewed]])," ",AA129/Table11011121323456[[#This Row],[Records Reviewed]])</f>
        <v xml:space="preserve"> </v>
      </c>
      <c r="N129" s="52" t="str">
        <f>IF(R129=0," ",IF(ISNONTEXT(Table11011121323456[[#This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IF(ISTEXT(Table11011121323456[[#This Row],[Records Reviewed]])," ",T130/Table11011121323456[[#This Row],[Records Reviewed]])</f>
        <v xml:space="preserve"> </v>
      </c>
      <c r="G130" s="8" t="str">
        <f ca="1">IF(ISTEXT(Table11011121323456[[#This Row],[Records Reviewed]])," ",U130/Table11011121323456[[#This Row],[Records Reviewed]])</f>
        <v xml:space="preserve"> </v>
      </c>
      <c r="H130" s="8" t="str">
        <f ca="1">IF(ISTEXT(Table11011121323456[[#This Row],[Records Reviewed]])," ",V130/Table11011121323456[[#This Row],[Records Reviewed]])</f>
        <v xml:space="preserve"> </v>
      </c>
      <c r="I130" s="8" t="str">
        <f ca="1">IF(ISTEXT(Table11011121323456[[#This Row],[Records Reviewed]])," ",W130/Table11011121323456[[#This Row],[Records Reviewed]])</f>
        <v xml:space="preserve"> </v>
      </c>
      <c r="J130" s="8" t="str">
        <f ca="1">IF(ISTEXT(Table11011121323456[[#This Row],[Records Reviewed]])," ",X130/Table11011121323456[[#This Row],[Records Reviewed]])</f>
        <v xml:space="preserve"> </v>
      </c>
      <c r="K130" s="8" t="str">
        <f ca="1">IF(ISTEXT(Table11011121323456[[#This Row],[Records Reviewed]])," ",Y130/Table11011121323456[[#This Row],[Records Reviewed]])</f>
        <v xml:space="preserve"> </v>
      </c>
      <c r="L130" s="8" t="str">
        <f ca="1">IF(ISTEXT(Table11011121323456[[#This Row],[Records Reviewed]])," ",Z130/Table11011121323456[[#This Row],[Records Reviewed]])</f>
        <v xml:space="preserve"> </v>
      </c>
      <c r="M130" s="24" t="str">
        <f ca="1">IF(ISTEXT(Table11011121323456[[#This Row],[Records Reviewed]])," ",AA130/Table11011121323456[[#This Row],[Records Reviewed]])</f>
        <v xml:space="preserve"> </v>
      </c>
      <c r="N130" s="52" t="str">
        <f>IF(R130=0," ",IF(ISNONTEXT(Table11011121323456[[#This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IF(ISTEXT(Table11011121323456[[#This Row],[Records Reviewed]])," ",T131/Table11011121323456[[#This Row],[Records Reviewed]])</f>
        <v xml:space="preserve"> </v>
      </c>
      <c r="G131" s="8" t="str">
        <f ca="1">IF(ISTEXT(Table11011121323456[[#This Row],[Records Reviewed]])," ",U131/Table11011121323456[[#This Row],[Records Reviewed]])</f>
        <v xml:space="preserve"> </v>
      </c>
      <c r="H131" s="8" t="str">
        <f ca="1">IF(ISTEXT(Table11011121323456[[#This Row],[Records Reviewed]])," ",V131/Table11011121323456[[#This Row],[Records Reviewed]])</f>
        <v xml:space="preserve"> </v>
      </c>
      <c r="I131" s="8" t="str">
        <f ca="1">IF(ISTEXT(Table11011121323456[[#This Row],[Records Reviewed]])," ",W131/Table11011121323456[[#This Row],[Records Reviewed]])</f>
        <v xml:space="preserve"> </v>
      </c>
      <c r="J131" s="8" t="str">
        <f ca="1">IF(ISTEXT(Table11011121323456[[#This Row],[Records Reviewed]])," ",X131/Table11011121323456[[#This Row],[Records Reviewed]])</f>
        <v xml:space="preserve"> </v>
      </c>
      <c r="K131" s="8" t="str">
        <f ca="1">IF(ISTEXT(Table11011121323456[[#This Row],[Records Reviewed]])," ",Y131/Table11011121323456[[#This Row],[Records Reviewed]])</f>
        <v xml:space="preserve"> </v>
      </c>
      <c r="L131" s="8" t="str">
        <f ca="1">IF(ISTEXT(Table11011121323456[[#This Row],[Records Reviewed]])," ",Z131/Table11011121323456[[#This Row],[Records Reviewed]])</f>
        <v xml:space="preserve"> </v>
      </c>
      <c r="M131" s="24" t="str">
        <f ca="1">IF(ISTEXT(Table11011121323456[[#This Row],[Records Reviewed]])," ",AA131/Table11011121323456[[#This Row],[Records Reviewed]])</f>
        <v xml:space="preserve"> </v>
      </c>
      <c r="N131" s="52" t="str">
        <f>IF(R131=0," ",IF(ISNONTEXT(Table11011121323456[[#This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IF(ISTEXT(Table11011121323456[[#This Row],[Records Reviewed]])," ",T132/Table11011121323456[[#This Row],[Records Reviewed]])</f>
        <v xml:space="preserve"> </v>
      </c>
      <c r="G132" s="8" t="str">
        <f ca="1">IF(ISTEXT(Table11011121323456[[#This Row],[Records Reviewed]])," ",U132/Table11011121323456[[#This Row],[Records Reviewed]])</f>
        <v xml:space="preserve"> </v>
      </c>
      <c r="H132" s="8" t="str">
        <f ca="1">IF(ISTEXT(Table11011121323456[[#This Row],[Records Reviewed]])," ",V132/Table11011121323456[[#This Row],[Records Reviewed]])</f>
        <v xml:space="preserve"> </v>
      </c>
      <c r="I132" s="8" t="str">
        <f ca="1">IF(ISTEXT(Table11011121323456[[#This Row],[Records Reviewed]])," ",W132/Table11011121323456[[#This Row],[Records Reviewed]])</f>
        <v xml:space="preserve"> </v>
      </c>
      <c r="J132" s="8" t="str">
        <f ca="1">IF(ISTEXT(Table11011121323456[[#This Row],[Records Reviewed]])," ",X132/Table11011121323456[[#This Row],[Records Reviewed]])</f>
        <v xml:space="preserve"> </v>
      </c>
      <c r="K132" s="8" t="str">
        <f ca="1">IF(ISTEXT(Table11011121323456[[#This Row],[Records Reviewed]])," ",Y132/Table11011121323456[[#This Row],[Records Reviewed]])</f>
        <v xml:space="preserve"> </v>
      </c>
      <c r="L132" s="8" t="str">
        <f ca="1">IF(ISTEXT(Table11011121323456[[#This Row],[Records Reviewed]])," ",Z132/Table11011121323456[[#This Row],[Records Reviewed]])</f>
        <v xml:space="preserve"> </v>
      </c>
      <c r="M132" s="24" t="str">
        <f ca="1">IF(ISTEXT(Table11011121323456[[#This Row],[Records Reviewed]])," ",AA132/Table11011121323456[[#This Row],[Records Reviewed]])</f>
        <v xml:space="preserve"> </v>
      </c>
      <c r="N132" s="52" t="str">
        <f>IF(R132=0," ",IF(ISNONTEXT(Table11011121323456[[#This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IF(ISTEXT(Table11011121323456[[#This Row],[Records Reviewed]])," ",T133/Table11011121323456[[#This Row],[Records Reviewed]])</f>
        <v xml:space="preserve"> </v>
      </c>
      <c r="G133" s="8" t="str">
        <f ca="1">IF(ISTEXT(Table11011121323456[[#This Row],[Records Reviewed]])," ",U133/Table11011121323456[[#This Row],[Records Reviewed]])</f>
        <v xml:space="preserve"> </v>
      </c>
      <c r="H133" s="8" t="str">
        <f ca="1">IF(ISTEXT(Table11011121323456[[#This Row],[Records Reviewed]])," ",V133/Table11011121323456[[#This Row],[Records Reviewed]])</f>
        <v xml:space="preserve"> </v>
      </c>
      <c r="I133" s="8" t="str">
        <f ca="1">IF(ISTEXT(Table11011121323456[[#This Row],[Records Reviewed]])," ",W133/Table11011121323456[[#This Row],[Records Reviewed]])</f>
        <v xml:space="preserve"> </v>
      </c>
      <c r="J133" s="8" t="str">
        <f ca="1">IF(ISTEXT(Table11011121323456[[#This Row],[Records Reviewed]])," ",X133/Table11011121323456[[#This Row],[Records Reviewed]])</f>
        <v xml:space="preserve"> </v>
      </c>
      <c r="K133" s="8" t="str">
        <f ca="1">IF(ISTEXT(Table11011121323456[[#This Row],[Records Reviewed]])," ",Y133/Table11011121323456[[#This Row],[Records Reviewed]])</f>
        <v xml:space="preserve"> </v>
      </c>
      <c r="L133" s="8" t="str">
        <f ca="1">IF(ISTEXT(Table11011121323456[[#This Row],[Records Reviewed]])," ",Z133/Table11011121323456[[#This Row],[Records Reviewed]])</f>
        <v xml:space="preserve"> </v>
      </c>
      <c r="M133" s="24" t="str">
        <f ca="1">IF(ISTEXT(Table11011121323456[[#This Row],[Records Reviewed]])," ",AA133/Table11011121323456[[#This Row],[Records Reviewed]])</f>
        <v xml:space="preserve"> </v>
      </c>
      <c r="N133" s="52" t="str">
        <f>IF(R133=0," ",IF(ISNONTEXT(Table11011121323456[[#This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IF(ISTEXT(Table11011121323456[[#This Row],[Records Reviewed]])," ",T134/Table11011121323456[[#This Row],[Records Reviewed]])</f>
        <v xml:space="preserve"> </v>
      </c>
      <c r="G134" s="8" t="str">
        <f ca="1">IF(ISTEXT(Table11011121323456[[#This Row],[Records Reviewed]])," ",U134/Table11011121323456[[#This Row],[Records Reviewed]])</f>
        <v xml:space="preserve"> </v>
      </c>
      <c r="H134" s="8" t="str">
        <f ca="1">IF(ISTEXT(Table11011121323456[[#This Row],[Records Reviewed]])," ",V134/Table11011121323456[[#This Row],[Records Reviewed]])</f>
        <v xml:space="preserve"> </v>
      </c>
      <c r="I134" s="8" t="str">
        <f ca="1">IF(ISTEXT(Table11011121323456[[#This Row],[Records Reviewed]])," ",W134/Table11011121323456[[#This Row],[Records Reviewed]])</f>
        <v xml:space="preserve"> </v>
      </c>
      <c r="J134" s="8" t="str">
        <f ca="1">IF(ISTEXT(Table11011121323456[[#This Row],[Records Reviewed]])," ",X134/Table11011121323456[[#This Row],[Records Reviewed]])</f>
        <v xml:space="preserve"> </v>
      </c>
      <c r="K134" s="8" t="str">
        <f ca="1">IF(ISTEXT(Table11011121323456[[#This Row],[Records Reviewed]])," ",Y134/Table11011121323456[[#This Row],[Records Reviewed]])</f>
        <v xml:space="preserve"> </v>
      </c>
      <c r="L134" s="8" t="str">
        <f ca="1">IF(ISTEXT(Table11011121323456[[#This Row],[Records Reviewed]])," ",Z134/Table11011121323456[[#This Row],[Records Reviewed]])</f>
        <v xml:space="preserve"> </v>
      </c>
      <c r="M134" s="24" t="str">
        <f ca="1">IF(ISTEXT(Table11011121323456[[#This Row],[Records Reviewed]])," ",AA134/Table11011121323456[[#This Row],[Records Reviewed]])</f>
        <v xml:space="preserve"> </v>
      </c>
      <c r="N134" s="52" t="str">
        <f>IF(R134=0," ",IF(ISNONTEXT(Table11011121323456[[#This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IF(ISTEXT(Table11011121323456[[#This Row],[Records Reviewed]])," ",T135/Table11011121323456[[#This Row],[Records Reviewed]])</f>
        <v xml:space="preserve"> </v>
      </c>
      <c r="G135" s="8" t="str">
        <f ca="1">IF(ISTEXT(Table11011121323456[[#This Row],[Records Reviewed]])," ",U135/Table11011121323456[[#This Row],[Records Reviewed]])</f>
        <v xml:space="preserve"> </v>
      </c>
      <c r="H135" s="8" t="str">
        <f ca="1">IF(ISTEXT(Table11011121323456[[#This Row],[Records Reviewed]])," ",V135/Table11011121323456[[#This Row],[Records Reviewed]])</f>
        <v xml:space="preserve"> </v>
      </c>
      <c r="I135" s="8" t="str">
        <f ca="1">IF(ISTEXT(Table11011121323456[[#This Row],[Records Reviewed]])," ",W135/Table11011121323456[[#This Row],[Records Reviewed]])</f>
        <v xml:space="preserve"> </v>
      </c>
      <c r="J135" s="8" t="str">
        <f ca="1">IF(ISTEXT(Table11011121323456[[#This Row],[Records Reviewed]])," ",X135/Table11011121323456[[#This Row],[Records Reviewed]])</f>
        <v xml:space="preserve"> </v>
      </c>
      <c r="K135" s="8" t="str">
        <f ca="1">IF(ISTEXT(Table11011121323456[[#This Row],[Records Reviewed]])," ",Y135/Table11011121323456[[#This Row],[Records Reviewed]])</f>
        <v xml:space="preserve"> </v>
      </c>
      <c r="L135" s="8" t="str">
        <f ca="1">IF(ISTEXT(Table11011121323456[[#This Row],[Records Reviewed]])," ",Z135/Table11011121323456[[#This Row],[Records Reviewed]])</f>
        <v xml:space="preserve"> </v>
      </c>
      <c r="M135" s="24" t="str">
        <f ca="1">IF(ISTEXT(Table11011121323456[[#This Row],[Records Reviewed]])," ",AA135/Table11011121323456[[#This Row],[Records Reviewed]])</f>
        <v xml:space="preserve"> </v>
      </c>
      <c r="N135" s="52" t="str">
        <f>IF(R135=0," ",IF(ISNONTEXT(Table11011121323456[[#This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IF(ISTEXT(Table11011121323456[[#This Row],[Records Reviewed]])," ",T136/Table11011121323456[[#This Row],[Records Reviewed]])</f>
        <v xml:space="preserve"> </v>
      </c>
      <c r="G136" s="8" t="str">
        <f ca="1">IF(ISTEXT(Table11011121323456[[#This Row],[Records Reviewed]])," ",U136/Table11011121323456[[#This Row],[Records Reviewed]])</f>
        <v xml:space="preserve"> </v>
      </c>
      <c r="H136" s="8" t="str">
        <f ca="1">IF(ISTEXT(Table11011121323456[[#This Row],[Records Reviewed]])," ",V136/Table11011121323456[[#This Row],[Records Reviewed]])</f>
        <v xml:space="preserve"> </v>
      </c>
      <c r="I136" s="8" t="str">
        <f ca="1">IF(ISTEXT(Table11011121323456[[#This Row],[Records Reviewed]])," ",W136/Table11011121323456[[#This Row],[Records Reviewed]])</f>
        <v xml:space="preserve"> </v>
      </c>
      <c r="J136" s="8" t="str">
        <f ca="1">IF(ISTEXT(Table11011121323456[[#This Row],[Records Reviewed]])," ",X136/Table11011121323456[[#This Row],[Records Reviewed]])</f>
        <v xml:space="preserve"> </v>
      </c>
      <c r="K136" s="8" t="str">
        <f ca="1">IF(ISTEXT(Table11011121323456[[#This Row],[Records Reviewed]])," ",Y136/Table11011121323456[[#This Row],[Records Reviewed]])</f>
        <v xml:space="preserve"> </v>
      </c>
      <c r="L136" s="8" t="str">
        <f ca="1">IF(ISTEXT(Table11011121323456[[#This Row],[Records Reviewed]])," ",Z136/Table11011121323456[[#This Row],[Records Reviewed]])</f>
        <v xml:space="preserve"> </v>
      </c>
      <c r="M136" s="24" t="str">
        <f ca="1">IF(ISTEXT(Table11011121323456[[#This Row],[Records Reviewed]])," ",AA136/Table11011121323456[[#This Row],[Records Reviewed]])</f>
        <v xml:space="preserve"> </v>
      </c>
      <c r="N136" s="52" t="str">
        <f>IF(R136=0," ",IF(ISNONTEXT(Table11011121323456[[#This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IF(ISTEXT(Table11011121323456[[#This Row],[Records Reviewed]])," ",T137/Table11011121323456[[#This Row],[Records Reviewed]])</f>
        <v xml:space="preserve"> </v>
      </c>
      <c r="G137" s="8" t="str">
        <f ca="1">IF(ISTEXT(Table11011121323456[[#This Row],[Records Reviewed]])," ",U137/Table11011121323456[[#This Row],[Records Reviewed]])</f>
        <v xml:space="preserve"> </v>
      </c>
      <c r="H137" s="8" t="str">
        <f ca="1">IF(ISTEXT(Table11011121323456[[#This Row],[Records Reviewed]])," ",V137/Table11011121323456[[#This Row],[Records Reviewed]])</f>
        <v xml:space="preserve"> </v>
      </c>
      <c r="I137" s="8" t="str">
        <f ca="1">IF(ISTEXT(Table11011121323456[[#This Row],[Records Reviewed]])," ",W137/Table11011121323456[[#This Row],[Records Reviewed]])</f>
        <v xml:space="preserve"> </v>
      </c>
      <c r="J137" s="8" t="str">
        <f ca="1">IF(ISTEXT(Table11011121323456[[#This Row],[Records Reviewed]])," ",X137/Table11011121323456[[#This Row],[Records Reviewed]])</f>
        <v xml:space="preserve"> </v>
      </c>
      <c r="K137" s="8" t="str">
        <f ca="1">IF(ISTEXT(Table11011121323456[[#This Row],[Records Reviewed]])," ",Y137/Table11011121323456[[#This Row],[Records Reviewed]])</f>
        <v xml:space="preserve"> </v>
      </c>
      <c r="L137" s="8" t="str">
        <f ca="1">IF(ISTEXT(Table11011121323456[[#This Row],[Records Reviewed]])," ",Z137/Table11011121323456[[#This Row],[Records Reviewed]])</f>
        <v xml:space="preserve"> </v>
      </c>
      <c r="M137" s="24" t="str">
        <f ca="1">IF(ISTEXT(Table11011121323456[[#This Row],[Records Reviewed]])," ",AA137/Table11011121323456[[#This Row],[Records Reviewed]])</f>
        <v xml:space="preserve"> </v>
      </c>
      <c r="N137" s="52" t="str">
        <f>IF(R137=0," ",IF(ISNONTEXT(Table11011121323456[[#This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IF(ISTEXT(Table11011121323456[[#This Row],[Records Reviewed]])," ",T138/Table11011121323456[[#This Row],[Records Reviewed]])</f>
        <v xml:space="preserve"> </v>
      </c>
      <c r="G138" s="8" t="str">
        <f ca="1">IF(ISTEXT(Table11011121323456[[#This Row],[Records Reviewed]])," ",U138/Table11011121323456[[#This Row],[Records Reviewed]])</f>
        <v xml:space="preserve"> </v>
      </c>
      <c r="H138" s="8" t="str">
        <f ca="1">IF(ISTEXT(Table11011121323456[[#This Row],[Records Reviewed]])," ",V138/Table11011121323456[[#This Row],[Records Reviewed]])</f>
        <v xml:space="preserve"> </v>
      </c>
      <c r="I138" s="8" t="str">
        <f ca="1">IF(ISTEXT(Table11011121323456[[#This Row],[Records Reviewed]])," ",W138/Table11011121323456[[#This Row],[Records Reviewed]])</f>
        <v xml:space="preserve"> </v>
      </c>
      <c r="J138" s="8" t="str">
        <f ca="1">IF(ISTEXT(Table11011121323456[[#This Row],[Records Reviewed]])," ",X138/Table11011121323456[[#This Row],[Records Reviewed]])</f>
        <v xml:space="preserve"> </v>
      </c>
      <c r="K138" s="8" t="str">
        <f ca="1">IF(ISTEXT(Table11011121323456[[#This Row],[Records Reviewed]])," ",Y138/Table11011121323456[[#This Row],[Records Reviewed]])</f>
        <v xml:space="preserve"> </v>
      </c>
      <c r="L138" s="8" t="str">
        <f ca="1">IF(ISTEXT(Table11011121323456[[#This Row],[Records Reviewed]])," ",Z138/Table11011121323456[[#This Row],[Records Reviewed]])</f>
        <v xml:space="preserve"> </v>
      </c>
      <c r="M138" s="24" t="str">
        <f ca="1">IF(ISTEXT(Table11011121323456[[#This Row],[Records Reviewed]])," ",AA138/Table11011121323456[[#This Row],[Records Reviewed]])</f>
        <v xml:space="preserve"> </v>
      </c>
      <c r="N138" s="52" t="str">
        <f>IF(R138=0," ",IF(ISNONTEXT(Table11011121323456[[#This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IF(ISTEXT(Table11011121323456[[#This Row],[Records Reviewed]])," ",T139/Table11011121323456[[#This Row],[Records Reviewed]])</f>
        <v xml:space="preserve"> </v>
      </c>
      <c r="G139" s="8" t="str">
        <f ca="1">IF(ISTEXT(Table11011121323456[[#This Row],[Records Reviewed]])," ",U139/Table11011121323456[[#This Row],[Records Reviewed]])</f>
        <v xml:space="preserve"> </v>
      </c>
      <c r="H139" s="8" t="str">
        <f ca="1">IF(ISTEXT(Table11011121323456[[#This Row],[Records Reviewed]])," ",V139/Table11011121323456[[#This Row],[Records Reviewed]])</f>
        <v xml:space="preserve"> </v>
      </c>
      <c r="I139" s="8" t="str">
        <f ca="1">IF(ISTEXT(Table11011121323456[[#This Row],[Records Reviewed]])," ",W139/Table11011121323456[[#This Row],[Records Reviewed]])</f>
        <v xml:space="preserve"> </v>
      </c>
      <c r="J139" s="8" t="str">
        <f ca="1">IF(ISTEXT(Table11011121323456[[#This Row],[Records Reviewed]])," ",X139/Table11011121323456[[#This Row],[Records Reviewed]])</f>
        <v xml:space="preserve"> </v>
      </c>
      <c r="K139" s="8" t="str">
        <f ca="1">IF(ISTEXT(Table11011121323456[[#This Row],[Records Reviewed]])," ",Y139/Table11011121323456[[#This Row],[Records Reviewed]])</f>
        <v xml:space="preserve"> </v>
      </c>
      <c r="L139" s="8" t="str">
        <f ca="1">IF(ISTEXT(Table11011121323456[[#This Row],[Records Reviewed]])," ",Z139/Table11011121323456[[#This Row],[Records Reviewed]])</f>
        <v xml:space="preserve"> </v>
      </c>
      <c r="M139" s="24" t="str">
        <f ca="1">IF(ISTEXT(Table11011121323456[[#This Row],[Records Reviewed]])," ",AA139/Table11011121323456[[#This Row],[Records Reviewed]])</f>
        <v xml:space="preserve"> </v>
      </c>
      <c r="N139" s="52" t="str">
        <f>IF(R139=0," ",IF(ISNONTEXT(Table11011121323456[[#This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IF(ISTEXT(Table11011121323456[[#This Row],[Records Reviewed]])," ",T140/Table11011121323456[[#This Row],[Records Reviewed]])</f>
        <v xml:space="preserve"> </v>
      </c>
      <c r="G140" s="8" t="str">
        <f ca="1">IF(ISTEXT(Table11011121323456[[#This Row],[Records Reviewed]])," ",U140/Table11011121323456[[#This Row],[Records Reviewed]])</f>
        <v xml:space="preserve"> </v>
      </c>
      <c r="H140" s="8" t="str">
        <f ca="1">IF(ISTEXT(Table11011121323456[[#This Row],[Records Reviewed]])," ",V140/Table11011121323456[[#This Row],[Records Reviewed]])</f>
        <v xml:space="preserve"> </v>
      </c>
      <c r="I140" s="8" t="str">
        <f ca="1">IF(ISTEXT(Table11011121323456[[#This Row],[Records Reviewed]])," ",W140/Table11011121323456[[#This Row],[Records Reviewed]])</f>
        <v xml:space="preserve"> </v>
      </c>
      <c r="J140" s="8" t="str">
        <f ca="1">IF(ISTEXT(Table11011121323456[[#This Row],[Records Reviewed]])," ",X140/Table11011121323456[[#This Row],[Records Reviewed]])</f>
        <v xml:space="preserve"> </v>
      </c>
      <c r="K140" s="8" t="str">
        <f ca="1">IF(ISTEXT(Table11011121323456[[#This Row],[Records Reviewed]])," ",Y140/Table11011121323456[[#This Row],[Records Reviewed]])</f>
        <v xml:space="preserve"> </v>
      </c>
      <c r="L140" s="8" t="str">
        <f ca="1">IF(ISTEXT(Table11011121323456[[#This Row],[Records Reviewed]])," ",Z140/Table11011121323456[[#This Row],[Records Reviewed]])</f>
        <v xml:space="preserve"> </v>
      </c>
      <c r="M140" s="24" t="str">
        <f ca="1">IF(ISTEXT(Table11011121323456[[#This Row],[Records Reviewed]])," ",AA140/Table11011121323456[[#This Row],[Records Reviewed]])</f>
        <v xml:space="preserve"> </v>
      </c>
      <c r="N140" s="52" t="str">
        <f>IF(R140=0," ",IF(ISNONTEXT(Table11011121323456[[#This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15" zoomScaleNormal="100" workbookViewId="0">
      <selection activeCell="D32" sqref="D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t="s">
        <v>45</v>
      </c>
      <c r="E32" s="22"/>
      <c r="F32" s="22"/>
      <c r="G32" s="22"/>
      <c r="H32" s="22"/>
      <c r="I32" s="22"/>
      <c r="J32" s="22"/>
      <c r="K32" s="22"/>
      <c r="L32" s="22"/>
      <c r="M32" s="22"/>
      <c r="N32" s="23"/>
      <c r="Q32" s="63" t="s">
        <v>37</v>
      </c>
      <c r="R32" s="64" t="str">
        <f>"Comparison Data for "&amp;'Update Master Hospital List'!F2&amp;" CAHs, "&amp;'Q1 2016'!D34&amp;" Data"</f>
        <v>Comparison Data for   CAHs, 2016 Q1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t="str">
        <f t="shared" ref="D34:D65" si="2">IF(Q34=0," ",$D$32)</f>
        <v>2016 Q1</v>
      </c>
      <c r="E34" s="56">
        <f t="shared" ref="E34:E65" ca="1" si="3">IF(ISBLANK(S34)," ",S34)</f>
        <v>0</v>
      </c>
      <c r="F34" s="57" t="e">
        <f ca="1">IF(ISTEXT(Table110111213234567[[#This Row],[Records Reviewed]])," ",T34/Table110111213234567[[#This Row],[Records Reviewed]])</f>
        <v>#DIV/0!</v>
      </c>
      <c r="G34" s="57" t="e">
        <f ca="1">IF(ISTEXT(Table110111213234567[[#This Row],[Records Reviewed]])," ",U34/Table110111213234567[[#This Row],[Records Reviewed]])</f>
        <v>#DIV/0!</v>
      </c>
      <c r="H34" s="57" t="e">
        <f ca="1">IF(ISTEXT(Table110111213234567[[#This Row],[Records Reviewed]])," ",V34/Table110111213234567[[#This Row],[Records Reviewed]])</f>
        <v>#DIV/0!</v>
      </c>
      <c r="I34" s="57" t="e">
        <f ca="1">IF(ISTEXT(Table110111213234567[[#This Row],[Records Reviewed]])," ",W34/Table110111213234567[[#This Row],[Records Reviewed]])</f>
        <v>#DIV/0!</v>
      </c>
      <c r="J34" s="57" t="e">
        <f ca="1">IF(ISTEXT(Table110111213234567[[#This Row],[Records Reviewed]])," ",X34/Table110111213234567[[#This Row],[Records Reviewed]])</f>
        <v>#DIV/0!</v>
      </c>
      <c r="K34" s="57" t="e">
        <f ca="1">IF(ISTEXT(Table110111213234567[[#This Row],[Records Reviewed]])," ",Y34/Table110111213234567[[#This Row],[Records Reviewed]])</f>
        <v>#DIV/0!</v>
      </c>
      <c r="L34" s="57" t="e">
        <f ca="1">IF(ISTEXT(Table110111213234567[[#This Row],[Records Reviewed]])," ",Z34/Table110111213234567[[#This Row],[Records Reviewed]])</f>
        <v>#DIV/0!</v>
      </c>
      <c r="M34" s="58" t="e">
        <f ca="1">IF(ISTEXT(Table110111213234567[[#This Row],[Records Reviewed]])," ",AA34/Table110111213234567[[#This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IF(ISTEXT(Table110111213234567[[#This Row],[Records Reviewed]])," ",T35/Table110111213234567[[#This Row],[Records Reviewed]])</f>
        <v xml:space="preserve"> </v>
      </c>
      <c r="G35" s="8" t="str">
        <f ca="1">IF(ISTEXT(Table110111213234567[[#This Row],[Records Reviewed]])," ",U35/Table110111213234567[[#This Row],[Records Reviewed]])</f>
        <v xml:space="preserve"> </v>
      </c>
      <c r="H35" s="8" t="str">
        <f ca="1">IF(ISTEXT(Table110111213234567[[#This Row],[Records Reviewed]])," ",V35/Table110111213234567[[#This Row],[Records Reviewed]])</f>
        <v xml:space="preserve"> </v>
      </c>
      <c r="I35" s="8" t="str">
        <f ca="1">IF(ISTEXT(Table110111213234567[[#This Row],[Records Reviewed]])," ",W35/Table110111213234567[[#This Row],[Records Reviewed]])</f>
        <v xml:space="preserve"> </v>
      </c>
      <c r="J35" s="8" t="str">
        <f ca="1">IF(ISTEXT(Table110111213234567[[#This Row],[Records Reviewed]])," ",X35/Table110111213234567[[#This Row],[Records Reviewed]])</f>
        <v xml:space="preserve"> </v>
      </c>
      <c r="K35" s="8" t="str">
        <f ca="1">IF(ISTEXT(Table110111213234567[[#This Row],[Records Reviewed]])," ",Y35/Table110111213234567[[#This Row],[Records Reviewed]])</f>
        <v xml:space="preserve"> </v>
      </c>
      <c r="L35" s="8" t="str">
        <f ca="1">IF(ISTEXT(Table110111213234567[[#This Row],[Records Reviewed]])," ",Z35/Table110111213234567[[#This Row],[Records Reviewed]])</f>
        <v xml:space="preserve"> </v>
      </c>
      <c r="M35" s="24" t="str">
        <f ca="1">IF(ISTEXT(Table110111213234567[[#This Row],[Records Reviewed]])," ",AA35/Table110111213234567[[#This Row],[Records Reviewed]])</f>
        <v xml:space="preserve"> </v>
      </c>
      <c r="N35" s="52" t="str">
        <f>IF(R35=0," ",IF(ISNONTEXT(Table110111213234567[[#This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IF(ISTEXT(Table110111213234567[[#This Row],[Records Reviewed]])," ",T36/Table110111213234567[[#This Row],[Records Reviewed]])</f>
        <v xml:space="preserve"> </v>
      </c>
      <c r="G36" s="8" t="str">
        <f ca="1">IF(ISTEXT(Table110111213234567[[#This Row],[Records Reviewed]])," ",U36/Table110111213234567[[#This Row],[Records Reviewed]])</f>
        <v xml:space="preserve"> </v>
      </c>
      <c r="H36" s="8" t="str">
        <f ca="1">IF(ISTEXT(Table110111213234567[[#This Row],[Records Reviewed]])," ",V36/Table110111213234567[[#This Row],[Records Reviewed]])</f>
        <v xml:space="preserve"> </v>
      </c>
      <c r="I36" s="8" t="str">
        <f ca="1">IF(ISTEXT(Table110111213234567[[#This Row],[Records Reviewed]])," ",W36/Table110111213234567[[#This Row],[Records Reviewed]])</f>
        <v xml:space="preserve"> </v>
      </c>
      <c r="J36" s="8" t="str">
        <f ca="1">IF(ISTEXT(Table110111213234567[[#This Row],[Records Reviewed]])," ",X36/Table110111213234567[[#This Row],[Records Reviewed]])</f>
        <v xml:space="preserve"> </v>
      </c>
      <c r="K36" s="8" t="str">
        <f ca="1">IF(ISTEXT(Table110111213234567[[#This Row],[Records Reviewed]])," ",Y36/Table110111213234567[[#This Row],[Records Reviewed]])</f>
        <v xml:space="preserve"> </v>
      </c>
      <c r="L36" s="8" t="str">
        <f ca="1">IF(ISTEXT(Table110111213234567[[#This Row],[Records Reviewed]])," ",Z36/Table110111213234567[[#This Row],[Records Reviewed]])</f>
        <v xml:space="preserve"> </v>
      </c>
      <c r="M36" s="24" t="str">
        <f ca="1">IF(ISTEXT(Table110111213234567[[#This Row],[Records Reviewed]])," ",AA36/Table110111213234567[[#This Row],[Records Reviewed]])</f>
        <v xml:space="preserve"> </v>
      </c>
      <c r="N36" s="52" t="str">
        <f>IF(R36=0," ",IF(ISNONTEXT(Table110111213234567[[#This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IF(ISTEXT(Table110111213234567[[#This Row],[Records Reviewed]])," ",T37/Table110111213234567[[#This Row],[Records Reviewed]])</f>
        <v xml:space="preserve"> </v>
      </c>
      <c r="G37" s="8" t="str">
        <f ca="1">IF(ISTEXT(Table110111213234567[[#This Row],[Records Reviewed]])," ",U37/Table110111213234567[[#This Row],[Records Reviewed]])</f>
        <v xml:space="preserve"> </v>
      </c>
      <c r="H37" s="8" t="str">
        <f ca="1">IF(ISTEXT(Table110111213234567[[#This Row],[Records Reviewed]])," ",V37/Table110111213234567[[#This Row],[Records Reviewed]])</f>
        <v xml:space="preserve"> </v>
      </c>
      <c r="I37" s="8" t="str">
        <f ca="1">IF(ISTEXT(Table110111213234567[[#This Row],[Records Reviewed]])," ",W37/Table110111213234567[[#This Row],[Records Reviewed]])</f>
        <v xml:space="preserve"> </v>
      </c>
      <c r="J37" s="8" t="str">
        <f ca="1">IF(ISTEXT(Table110111213234567[[#This Row],[Records Reviewed]])," ",X37/Table110111213234567[[#This Row],[Records Reviewed]])</f>
        <v xml:space="preserve"> </v>
      </c>
      <c r="K37" s="8" t="str">
        <f ca="1">IF(ISTEXT(Table110111213234567[[#This Row],[Records Reviewed]])," ",Y37/Table110111213234567[[#This Row],[Records Reviewed]])</f>
        <v xml:space="preserve"> </v>
      </c>
      <c r="L37" s="8" t="str">
        <f ca="1">IF(ISTEXT(Table110111213234567[[#This Row],[Records Reviewed]])," ",Z37/Table110111213234567[[#This Row],[Records Reviewed]])</f>
        <v xml:space="preserve"> </v>
      </c>
      <c r="M37" s="24" t="str">
        <f ca="1">IF(ISTEXT(Table110111213234567[[#This Row],[Records Reviewed]])," ",AA37/Table110111213234567[[#This Row],[Records Reviewed]])</f>
        <v xml:space="preserve"> </v>
      </c>
      <c r="N37" s="52" t="str">
        <f>IF(R37=0," ",IF(ISNONTEXT(Table110111213234567[[#This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IF(ISTEXT(Table110111213234567[[#This Row],[Records Reviewed]])," ",T38/Table110111213234567[[#This Row],[Records Reviewed]])</f>
        <v xml:space="preserve"> </v>
      </c>
      <c r="G38" s="8" t="str">
        <f ca="1">IF(ISTEXT(Table110111213234567[[#This Row],[Records Reviewed]])," ",U38/Table110111213234567[[#This Row],[Records Reviewed]])</f>
        <v xml:space="preserve"> </v>
      </c>
      <c r="H38" s="8" t="str">
        <f ca="1">IF(ISTEXT(Table110111213234567[[#This Row],[Records Reviewed]])," ",V38/Table110111213234567[[#This Row],[Records Reviewed]])</f>
        <v xml:space="preserve"> </v>
      </c>
      <c r="I38" s="8" t="str">
        <f ca="1">IF(ISTEXT(Table110111213234567[[#This Row],[Records Reviewed]])," ",W38/Table110111213234567[[#This Row],[Records Reviewed]])</f>
        <v xml:space="preserve"> </v>
      </c>
      <c r="J38" s="8" t="str">
        <f ca="1">IF(ISTEXT(Table110111213234567[[#This Row],[Records Reviewed]])," ",X38/Table110111213234567[[#This Row],[Records Reviewed]])</f>
        <v xml:space="preserve"> </v>
      </c>
      <c r="K38" s="8" t="str">
        <f ca="1">IF(ISTEXT(Table110111213234567[[#This Row],[Records Reviewed]])," ",Y38/Table110111213234567[[#This Row],[Records Reviewed]])</f>
        <v xml:space="preserve"> </v>
      </c>
      <c r="L38" s="8" t="str">
        <f ca="1">IF(ISTEXT(Table110111213234567[[#This Row],[Records Reviewed]])," ",Z38/Table110111213234567[[#This Row],[Records Reviewed]])</f>
        <v xml:space="preserve"> </v>
      </c>
      <c r="M38" s="24" t="str">
        <f ca="1">IF(ISTEXT(Table110111213234567[[#This Row],[Records Reviewed]])," ",AA38/Table110111213234567[[#This Row],[Records Reviewed]])</f>
        <v xml:space="preserve"> </v>
      </c>
      <c r="N38" s="52" t="str">
        <f>IF(R38=0," ",IF(ISNONTEXT(Table110111213234567[[#This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IF(ISTEXT(Table110111213234567[[#This Row],[Records Reviewed]])," ",T39/Table110111213234567[[#This Row],[Records Reviewed]])</f>
        <v xml:space="preserve"> </v>
      </c>
      <c r="G39" s="8" t="str">
        <f ca="1">IF(ISTEXT(Table110111213234567[[#This Row],[Records Reviewed]])," ",U39/Table110111213234567[[#This Row],[Records Reviewed]])</f>
        <v xml:space="preserve"> </v>
      </c>
      <c r="H39" s="8" t="str">
        <f ca="1">IF(ISTEXT(Table110111213234567[[#This Row],[Records Reviewed]])," ",V39/Table110111213234567[[#This Row],[Records Reviewed]])</f>
        <v xml:space="preserve"> </v>
      </c>
      <c r="I39" s="8" t="str">
        <f ca="1">IF(ISTEXT(Table110111213234567[[#This Row],[Records Reviewed]])," ",W39/Table110111213234567[[#This Row],[Records Reviewed]])</f>
        <v xml:space="preserve"> </v>
      </c>
      <c r="J39" s="8" t="str">
        <f ca="1">IF(ISTEXT(Table110111213234567[[#This Row],[Records Reviewed]])," ",X39/Table110111213234567[[#This Row],[Records Reviewed]])</f>
        <v xml:space="preserve"> </v>
      </c>
      <c r="K39" s="8" t="str">
        <f ca="1">IF(ISTEXT(Table110111213234567[[#This Row],[Records Reviewed]])," ",Y39/Table110111213234567[[#This Row],[Records Reviewed]])</f>
        <v xml:space="preserve"> </v>
      </c>
      <c r="L39" s="8" t="str">
        <f ca="1">IF(ISTEXT(Table110111213234567[[#This Row],[Records Reviewed]])," ",Z39/Table110111213234567[[#This Row],[Records Reviewed]])</f>
        <v xml:space="preserve"> </v>
      </c>
      <c r="M39" s="24" t="str">
        <f ca="1">IF(ISTEXT(Table110111213234567[[#This Row],[Records Reviewed]])," ",AA39/Table110111213234567[[#This Row],[Records Reviewed]])</f>
        <v xml:space="preserve"> </v>
      </c>
      <c r="N39" s="52" t="str">
        <f>IF(R39=0," ",IF(ISNONTEXT(Table110111213234567[[#This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IF(ISTEXT(Table110111213234567[[#This Row],[Records Reviewed]])," ",T40/Table110111213234567[[#This Row],[Records Reviewed]])</f>
        <v xml:space="preserve"> </v>
      </c>
      <c r="G40" s="8" t="str">
        <f ca="1">IF(ISTEXT(Table110111213234567[[#This Row],[Records Reviewed]])," ",U40/Table110111213234567[[#This Row],[Records Reviewed]])</f>
        <v xml:space="preserve"> </v>
      </c>
      <c r="H40" s="8" t="str">
        <f ca="1">IF(ISTEXT(Table110111213234567[[#This Row],[Records Reviewed]])," ",V40/Table110111213234567[[#This Row],[Records Reviewed]])</f>
        <v xml:space="preserve"> </v>
      </c>
      <c r="I40" s="8" t="str">
        <f ca="1">IF(ISTEXT(Table110111213234567[[#This Row],[Records Reviewed]])," ",W40/Table110111213234567[[#This Row],[Records Reviewed]])</f>
        <v xml:space="preserve"> </v>
      </c>
      <c r="J40" s="8" t="str">
        <f ca="1">IF(ISTEXT(Table110111213234567[[#This Row],[Records Reviewed]])," ",X40/Table110111213234567[[#This Row],[Records Reviewed]])</f>
        <v xml:space="preserve"> </v>
      </c>
      <c r="K40" s="8" t="str">
        <f ca="1">IF(ISTEXT(Table110111213234567[[#This Row],[Records Reviewed]])," ",Y40/Table110111213234567[[#This Row],[Records Reviewed]])</f>
        <v xml:space="preserve"> </v>
      </c>
      <c r="L40" s="8" t="str">
        <f ca="1">IF(ISTEXT(Table110111213234567[[#This Row],[Records Reviewed]])," ",Z40/Table110111213234567[[#This Row],[Records Reviewed]])</f>
        <v xml:space="preserve"> </v>
      </c>
      <c r="M40" s="24" t="str">
        <f ca="1">IF(ISTEXT(Table110111213234567[[#This Row],[Records Reviewed]])," ",AA40/Table110111213234567[[#This Row],[Records Reviewed]])</f>
        <v xml:space="preserve"> </v>
      </c>
      <c r="N40" s="52" t="str">
        <f>IF(R40=0," ",IF(ISNONTEXT(Table110111213234567[[#This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IF(ISTEXT(Table110111213234567[[#This Row],[Records Reviewed]])," ",T41/Table110111213234567[[#This Row],[Records Reviewed]])</f>
        <v xml:space="preserve"> </v>
      </c>
      <c r="G41" s="8" t="str">
        <f ca="1">IF(ISTEXT(Table110111213234567[[#This Row],[Records Reviewed]])," ",U41/Table110111213234567[[#This Row],[Records Reviewed]])</f>
        <v xml:space="preserve"> </v>
      </c>
      <c r="H41" s="8" t="str">
        <f ca="1">IF(ISTEXT(Table110111213234567[[#This Row],[Records Reviewed]])," ",V41/Table110111213234567[[#This Row],[Records Reviewed]])</f>
        <v xml:space="preserve"> </v>
      </c>
      <c r="I41" s="8" t="str">
        <f ca="1">IF(ISTEXT(Table110111213234567[[#This Row],[Records Reviewed]])," ",W41/Table110111213234567[[#This Row],[Records Reviewed]])</f>
        <v xml:space="preserve"> </v>
      </c>
      <c r="J41" s="8" t="str">
        <f ca="1">IF(ISTEXT(Table110111213234567[[#This Row],[Records Reviewed]])," ",X41/Table110111213234567[[#This Row],[Records Reviewed]])</f>
        <v xml:space="preserve"> </v>
      </c>
      <c r="K41" s="8" t="str">
        <f ca="1">IF(ISTEXT(Table110111213234567[[#This Row],[Records Reviewed]])," ",Y41/Table110111213234567[[#This Row],[Records Reviewed]])</f>
        <v xml:space="preserve"> </v>
      </c>
      <c r="L41" s="8" t="str">
        <f ca="1">IF(ISTEXT(Table110111213234567[[#This Row],[Records Reviewed]])," ",Z41/Table110111213234567[[#This Row],[Records Reviewed]])</f>
        <v xml:space="preserve"> </v>
      </c>
      <c r="M41" s="24" t="str">
        <f ca="1">IF(ISTEXT(Table110111213234567[[#This Row],[Records Reviewed]])," ",AA41/Table110111213234567[[#This Row],[Records Reviewed]])</f>
        <v xml:space="preserve"> </v>
      </c>
      <c r="N41" s="52" t="str">
        <f>IF(R41=0," ",IF(ISNONTEXT(Table110111213234567[[#This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IF(ISTEXT(Table110111213234567[[#This Row],[Records Reviewed]])," ",T42/Table110111213234567[[#This Row],[Records Reviewed]])</f>
        <v xml:space="preserve"> </v>
      </c>
      <c r="G42" s="8" t="str">
        <f ca="1">IF(ISTEXT(Table110111213234567[[#This Row],[Records Reviewed]])," ",U42/Table110111213234567[[#This Row],[Records Reviewed]])</f>
        <v xml:space="preserve"> </v>
      </c>
      <c r="H42" s="8" t="str">
        <f ca="1">IF(ISTEXT(Table110111213234567[[#This Row],[Records Reviewed]])," ",V42/Table110111213234567[[#This Row],[Records Reviewed]])</f>
        <v xml:space="preserve"> </v>
      </c>
      <c r="I42" s="8" t="str">
        <f ca="1">IF(ISTEXT(Table110111213234567[[#This Row],[Records Reviewed]])," ",W42/Table110111213234567[[#This Row],[Records Reviewed]])</f>
        <v xml:space="preserve"> </v>
      </c>
      <c r="J42" s="8" t="str">
        <f ca="1">IF(ISTEXT(Table110111213234567[[#This Row],[Records Reviewed]])," ",X42/Table110111213234567[[#This Row],[Records Reviewed]])</f>
        <v xml:space="preserve"> </v>
      </c>
      <c r="K42" s="8" t="str">
        <f ca="1">IF(ISTEXT(Table110111213234567[[#This Row],[Records Reviewed]])," ",Y42/Table110111213234567[[#This Row],[Records Reviewed]])</f>
        <v xml:space="preserve"> </v>
      </c>
      <c r="L42" s="8" t="str">
        <f ca="1">IF(ISTEXT(Table110111213234567[[#This Row],[Records Reviewed]])," ",Z42/Table110111213234567[[#This Row],[Records Reviewed]])</f>
        <v xml:space="preserve"> </v>
      </c>
      <c r="M42" s="24" t="str">
        <f ca="1">IF(ISTEXT(Table110111213234567[[#This Row],[Records Reviewed]])," ",AA42/Table110111213234567[[#This Row],[Records Reviewed]])</f>
        <v xml:space="preserve"> </v>
      </c>
      <c r="N42" s="52" t="str">
        <f>IF(R42=0," ",IF(ISNONTEXT(Table110111213234567[[#This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IF(ISTEXT(Table110111213234567[[#This Row],[Records Reviewed]])," ",T43/Table110111213234567[[#This Row],[Records Reviewed]])</f>
        <v xml:space="preserve"> </v>
      </c>
      <c r="G43" s="8" t="str">
        <f ca="1">IF(ISTEXT(Table110111213234567[[#This Row],[Records Reviewed]])," ",U43/Table110111213234567[[#This Row],[Records Reviewed]])</f>
        <v xml:space="preserve"> </v>
      </c>
      <c r="H43" s="8" t="str">
        <f ca="1">IF(ISTEXT(Table110111213234567[[#This Row],[Records Reviewed]])," ",V43/Table110111213234567[[#This Row],[Records Reviewed]])</f>
        <v xml:space="preserve"> </v>
      </c>
      <c r="I43" s="8" t="str">
        <f ca="1">IF(ISTEXT(Table110111213234567[[#This Row],[Records Reviewed]])," ",W43/Table110111213234567[[#This Row],[Records Reviewed]])</f>
        <v xml:space="preserve"> </v>
      </c>
      <c r="J43" s="8" t="str">
        <f ca="1">IF(ISTEXT(Table110111213234567[[#This Row],[Records Reviewed]])," ",X43/Table110111213234567[[#This Row],[Records Reviewed]])</f>
        <v xml:space="preserve"> </v>
      </c>
      <c r="K43" s="8" t="str">
        <f ca="1">IF(ISTEXT(Table110111213234567[[#This Row],[Records Reviewed]])," ",Y43/Table110111213234567[[#This Row],[Records Reviewed]])</f>
        <v xml:space="preserve"> </v>
      </c>
      <c r="L43" s="8" t="str">
        <f ca="1">IF(ISTEXT(Table110111213234567[[#This Row],[Records Reviewed]])," ",Z43/Table110111213234567[[#This Row],[Records Reviewed]])</f>
        <v xml:space="preserve"> </v>
      </c>
      <c r="M43" s="24" t="str">
        <f ca="1">IF(ISTEXT(Table110111213234567[[#This Row],[Records Reviewed]])," ",AA43/Table110111213234567[[#This Row],[Records Reviewed]])</f>
        <v xml:space="preserve"> </v>
      </c>
      <c r="N43" s="52" t="str">
        <f>IF(R43=0," ",IF(ISNONTEXT(Table110111213234567[[#This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IF(ISTEXT(Table110111213234567[[#This Row],[Records Reviewed]])," ",T44/Table110111213234567[[#This Row],[Records Reviewed]])</f>
        <v xml:space="preserve"> </v>
      </c>
      <c r="G44" s="8" t="str">
        <f ca="1">IF(ISTEXT(Table110111213234567[[#This Row],[Records Reviewed]])," ",U44/Table110111213234567[[#This Row],[Records Reviewed]])</f>
        <v xml:space="preserve"> </v>
      </c>
      <c r="H44" s="8" t="str">
        <f ca="1">IF(ISTEXT(Table110111213234567[[#This Row],[Records Reviewed]])," ",V44/Table110111213234567[[#This Row],[Records Reviewed]])</f>
        <v xml:space="preserve"> </v>
      </c>
      <c r="I44" s="8" t="str">
        <f ca="1">IF(ISTEXT(Table110111213234567[[#This Row],[Records Reviewed]])," ",W44/Table110111213234567[[#This Row],[Records Reviewed]])</f>
        <v xml:space="preserve"> </v>
      </c>
      <c r="J44" s="8" t="str">
        <f ca="1">IF(ISTEXT(Table110111213234567[[#This Row],[Records Reviewed]])," ",X44/Table110111213234567[[#This Row],[Records Reviewed]])</f>
        <v xml:space="preserve"> </v>
      </c>
      <c r="K44" s="8" t="str">
        <f ca="1">IF(ISTEXT(Table110111213234567[[#This Row],[Records Reviewed]])," ",Y44/Table110111213234567[[#This Row],[Records Reviewed]])</f>
        <v xml:space="preserve"> </v>
      </c>
      <c r="L44" s="8" t="str">
        <f ca="1">IF(ISTEXT(Table110111213234567[[#This Row],[Records Reviewed]])," ",Z44/Table110111213234567[[#This Row],[Records Reviewed]])</f>
        <v xml:space="preserve"> </v>
      </c>
      <c r="M44" s="24" t="str">
        <f ca="1">IF(ISTEXT(Table110111213234567[[#This Row],[Records Reviewed]])," ",AA44/Table110111213234567[[#This Row],[Records Reviewed]])</f>
        <v xml:space="preserve"> </v>
      </c>
      <c r="N44" s="52" t="str">
        <f>IF(R44=0," ",IF(ISNONTEXT(Table110111213234567[[#This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IF(ISTEXT(Table110111213234567[[#This Row],[Records Reviewed]])," ",T45/Table110111213234567[[#This Row],[Records Reviewed]])</f>
        <v xml:space="preserve"> </v>
      </c>
      <c r="G45" s="8" t="str">
        <f ca="1">IF(ISTEXT(Table110111213234567[[#This Row],[Records Reviewed]])," ",U45/Table110111213234567[[#This Row],[Records Reviewed]])</f>
        <v xml:space="preserve"> </v>
      </c>
      <c r="H45" s="8" t="str">
        <f ca="1">IF(ISTEXT(Table110111213234567[[#This Row],[Records Reviewed]])," ",V45/Table110111213234567[[#This Row],[Records Reviewed]])</f>
        <v xml:space="preserve"> </v>
      </c>
      <c r="I45" s="8" t="str">
        <f ca="1">IF(ISTEXT(Table110111213234567[[#This Row],[Records Reviewed]])," ",W45/Table110111213234567[[#This Row],[Records Reviewed]])</f>
        <v xml:space="preserve"> </v>
      </c>
      <c r="J45" s="8" t="str">
        <f ca="1">IF(ISTEXT(Table110111213234567[[#This Row],[Records Reviewed]])," ",X45/Table110111213234567[[#This Row],[Records Reviewed]])</f>
        <v xml:space="preserve"> </v>
      </c>
      <c r="K45" s="8" t="str">
        <f ca="1">IF(ISTEXT(Table110111213234567[[#This Row],[Records Reviewed]])," ",Y45/Table110111213234567[[#This Row],[Records Reviewed]])</f>
        <v xml:space="preserve"> </v>
      </c>
      <c r="L45" s="8" t="str">
        <f ca="1">IF(ISTEXT(Table110111213234567[[#This Row],[Records Reviewed]])," ",Z45/Table110111213234567[[#This Row],[Records Reviewed]])</f>
        <v xml:space="preserve"> </v>
      </c>
      <c r="M45" s="24" t="str">
        <f ca="1">IF(ISTEXT(Table110111213234567[[#This Row],[Records Reviewed]])," ",AA45/Table110111213234567[[#This Row],[Records Reviewed]])</f>
        <v xml:space="preserve"> </v>
      </c>
      <c r="N45" s="52" t="str">
        <f>IF(R45=0," ",IF(ISNONTEXT(Table110111213234567[[#This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IF(ISTEXT(Table110111213234567[[#This Row],[Records Reviewed]])," ",T46/Table110111213234567[[#This Row],[Records Reviewed]])</f>
        <v xml:space="preserve"> </v>
      </c>
      <c r="G46" s="8" t="str">
        <f ca="1">IF(ISTEXT(Table110111213234567[[#This Row],[Records Reviewed]])," ",U46/Table110111213234567[[#This Row],[Records Reviewed]])</f>
        <v xml:space="preserve"> </v>
      </c>
      <c r="H46" s="8" t="str">
        <f ca="1">IF(ISTEXT(Table110111213234567[[#This Row],[Records Reviewed]])," ",V46/Table110111213234567[[#This Row],[Records Reviewed]])</f>
        <v xml:space="preserve"> </v>
      </c>
      <c r="I46" s="8" t="str">
        <f ca="1">IF(ISTEXT(Table110111213234567[[#This Row],[Records Reviewed]])," ",W46/Table110111213234567[[#This Row],[Records Reviewed]])</f>
        <v xml:space="preserve"> </v>
      </c>
      <c r="J46" s="8" t="str">
        <f ca="1">IF(ISTEXT(Table110111213234567[[#This Row],[Records Reviewed]])," ",X46/Table110111213234567[[#This Row],[Records Reviewed]])</f>
        <v xml:space="preserve"> </v>
      </c>
      <c r="K46" s="8" t="str">
        <f ca="1">IF(ISTEXT(Table110111213234567[[#This Row],[Records Reviewed]])," ",Y46/Table110111213234567[[#This Row],[Records Reviewed]])</f>
        <v xml:space="preserve"> </v>
      </c>
      <c r="L46" s="8" t="str">
        <f ca="1">IF(ISTEXT(Table110111213234567[[#This Row],[Records Reviewed]])," ",Z46/Table110111213234567[[#This Row],[Records Reviewed]])</f>
        <v xml:space="preserve"> </v>
      </c>
      <c r="M46" s="24" t="str">
        <f ca="1">IF(ISTEXT(Table110111213234567[[#This Row],[Records Reviewed]])," ",AA46/Table110111213234567[[#This Row],[Records Reviewed]])</f>
        <v xml:space="preserve"> </v>
      </c>
      <c r="N46" s="52" t="str">
        <f>IF(R46=0," ",IF(ISNONTEXT(Table110111213234567[[#This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IF(ISTEXT(Table110111213234567[[#This Row],[Records Reviewed]])," ",T47/Table110111213234567[[#This Row],[Records Reviewed]])</f>
        <v xml:space="preserve"> </v>
      </c>
      <c r="G47" s="8" t="str">
        <f ca="1">IF(ISTEXT(Table110111213234567[[#This Row],[Records Reviewed]])," ",U47/Table110111213234567[[#This Row],[Records Reviewed]])</f>
        <v xml:space="preserve"> </v>
      </c>
      <c r="H47" s="8" t="str">
        <f ca="1">IF(ISTEXT(Table110111213234567[[#This Row],[Records Reviewed]])," ",V47/Table110111213234567[[#This Row],[Records Reviewed]])</f>
        <v xml:space="preserve"> </v>
      </c>
      <c r="I47" s="8" t="str">
        <f ca="1">IF(ISTEXT(Table110111213234567[[#This Row],[Records Reviewed]])," ",W47/Table110111213234567[[#This Row],[Records Reviewed]])</f>
        <v xml:space="preserve"> </v>
      </c>
      <c r="J47" s="8" t="str">
        <f ca="1">IF(ISTEXT(Table110111213234567[[#This Row],[Records Reviewed]])," ",X47/Table110111213234567[[#This Row],[Records Reviewed]])</f>
        <v xml:space="preserve"> </v>
      </c>
      <c r="K47" s="8" t="str">
        <f ca="1">IF(ISTEXT(Table110111213234567[[#This Row],[Records Reviewed]])," ",Y47/Table110111213234567[[#This Row],[Records Reviewed]])</f>
        <v xml:space="preserve"> </v>
      </c>
      <c r="L47" s="8" t="str">
        <f ca="1">IF(ISTEXT(Table110111213234567[[#This Row],[Records Reviewed]])," ",Z47/Table110111213234567[[#This Row],[Records Reviewed]])</f>
        <v xml:space="preserve"> </v>
      </c>
      <c r="M47" s="24" t="str">
        <f ca="1">IF(ISTEXT(Table110111213234567[[#This Row],[Records Reviewed]])," ",AA47/Table110111213234567[[#This Row],[Records Reviewed]])</f>
        <v xml:space="preserve"> </v>
      </c>
      <c r="N47" s="52" t="str">
        <f>IF(R47=0," ",IF(ISNONTEXT(Table110111213234567[[#This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IF(ISTEXT(Table110111213234567[[#This Row],[Records Reviewed]])," ",T48/Table110111213234567[[#This Row],[Records Reviewed]])</f>
        <v xml:space="preserve"> </v>
      </c>
      <c r="G48" s="8" t="str">
        <f ca="1">IF(ISTEXT(Table110111213234567[[#This Row],[Records Reviewed]])," ",U48/Table110111213234567[[#This Row],[Records Reviewed]])</f>
        <v xml:space="preserve"> </v>
      </c>
      <c r="H48" s="8" t="str">
        <f ca="1">IF(ISTEXT(Table110111213234567[[#This Row],[Records Reviewed]])," ",V48/Table110111213234567[[#This Row],[Records Reviewed]])</f>
        <v xml:space="preserve"> </v>
      </c>
      <c r="I48" s="8" t="str">
        <f ca="1">IF(ISTEXT(Table110111213234567[[#This Row],[Records Reviewed]])," ",W48/Table110111213234567[[#This Row],[Records Reviewed]])</f>
        <v xml:space="preserve"> </v>
      </c>
      <c r="J48" s="8" t="str">
        <f ca="1">IF(ISTEXT(Table110111213234567[[#This Row],[Records Reviewed]])," ",X48/Table110111213234567[[#This Row],[Records Reviewed]])</f>
        <v xml:space="preserve"> </v>
      </c>
      <c r="K48" s="8" t="str">
        <f ca="1">IF(ISTEXT(Table110111213234567[[#This Row],[Records Reviewed]])," ",Y48/Table110111213234567[[#This Row],[Records Reviewed]])</f>
        <v xml:space="preserve"> </v>
      </c>
      <c r="L48" s="8" t="str">
        <f ca="1">IF(ISTEXT(Table110111213234567[[#This Row],[Records Reviewed]])," ",Z48/Table110111213234567[[#This Row],[Records Reviewed]])</f>
        <v xml:space="preserve"> </v>
      </c>
      <c r="M48" s="24" t="str">
        <f ca="1">IF(ISTEXT(Table110111213234567[[#This Row],[Records Reviewed]])," ",AA48/Table110111213234567[[#This Row],[Records Reviewed]])</f>
        <v xml:space="preserve"> </v>
      </c>
      <c r="N48" s="52" t="str">
        <f>IF(R48=0," ",IF(ISNONTEXT(Table110111213234567[[#This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IF(ISTEXT(Table110111213234567[[#This Row],[Records Reviewed]])," ",T49/Table110111213234567[[#This Row],[Records Reviewed]])</f>
        <v xml:space="preserve"> </v>
      </c>
      <c r="G49" s="8" t="str">
        <f ca="1">IF(ISTEXT(Table110111213234567[[#This Row],[Records Reviewed]])," ",U49/Table110111213234567[[#This Row],[Records Reviewed]])</f>
        <v xml:space="preserve"> </v>
      </c>
      <c r="H49" s="8" t="str">
        <f ca="1">IF(ISTEXT(Table110111213234567[[#This Row],[Records Reviewed]])," ",V49/Table110111213234567[[#This Row],[Records Reviewed]])</f>
        <v xml:space="preserve"> </v>
      </c>
      <c r="I49" s="8" t="str">
        <f ca="1">IF(ISTEXT(Table110111213234567[[#This Row],[Records Reviewed]])," ",W49/Table110111213234567[[#This Row],[Records Reviewed]])</f>
        <v xml:space="preserve"> </v>
      </c>
      <c r="J49" s="8" t="str">
        <f ca="1">IF(ISTEXT(Table110111213234567[[#This Row],[Records Reviewed]])," ",X49/Table110111213234567[[#This Row],[Records Reviewed]])</f>
        <v xml:space="preserve"> </v>
      </c>
      <c r="K49" s="8" t="str">
        <f ca="1">IF(ISTEXT(Table110111213234567[[#This Row],[Records Reviewed]])," ",Y49/Table110111213234567[[#This Row],[Records Reviewed]])</f>
        <v xml:space="preserve"> </v>
      </c>
      <c r="L49" s="8" t="str">
        <f ca="1">IF(ISTEXT(Table110111213234567[[#This Row],[Records Reviewed]])," ",Z49/Table110111213234567[[#This Row],[Records Reviewed]])</f>
        <v xml:space="preserve"> </v>
      </c>
      <c r="M49" s="24" t="str">
        <f ca="1">IF(ISTEXT(Table110111213234567[[#This Row],[Records Reviewed]])," ",AA49/Table110111213234567[[#This Row],[Records Reviewed]])</f>
        <v xml:space="preserve"> </v>
      </c>
      <c r="N49" s="52" t="str">
        <f>IF(R49=0," ",IF(ISNONTEXT(Table110111213234567[[#This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IF(ISTEXT(Table110111213234567[[#This Row],[Records Reviewed]])," ",T50/Table110111213234567[[#This Row],[Records Reviewed]])</f>
        <v xml:space="preserve"> </v>
      </c>
      <c r="G50" s="8" t="str">
        <f ca="1">IF(ISTEXT(Table110111213234567[[#This Row],[Records Reviewed]])," ",U50/Table110111213234567[[#This Row],[Records Reviewed]])</f>
        <v xml:space="preserve"> </v>
      </c>
      <c r="H50" s="8" t="str">
        <f ca="1">IF(ISTEXT(Table110111213234567[[#This Row],[Records Reviewed]])," ",V50/Table110111213234567[[#This Row],[Records Reviewed]])</f>
        <v xml:space="preserve"> </v>
      </c>
      <c r="I50" s="8" t="str">
        <f ca="1">IF(ISTEXT(Table110111213234567[[#This Row],[Records Reviewed]])," ",W50/Table110111213234567[[#This Row],[Records Reviewed]])</f>
        <v xml:space="preserve"> </v>
      </c>
      <c r="J50" s="8" t="str">
        <f ca="1">IF(ISTEXT(Table110111213234567[[#This Row],[Records Reviewed]])," ",X50/Table110111213234567[[#This Row],[Records Reviewed]])</f>
        <v xml:space="preserve"> </v>
      </c>
      <c r="K50" s="8" t="str">
        <f ca="1">IF(ISTEXT(Table110111213234567[[#This Row],[Records Reviewed]])," ",Y50/Table110111213234567[[#This Row],[Records Reviewed]])</f>
        <v xml:space="preserve"> </v>
      </c>
      <c r="L50" s="8" t="str">
        <f ca="1">IF(ISTEXT(Table110111213234567[[#This Row],[Records Reviewed]])," ",Z50/Table110111213234567[[#This Row],[Records Reviewed]])</f>
        <v xml:space="preserve"> </v>
      </c>
      <c r="M50" s="24" t="str">
        <f ca="1">IF(ISTEXT(Table110111213234567[[#This Row],[Records Reviewed]])," ",AA50/Table110111213234567[[#This Row],[Records Reviewed]])</f>
        <v xml:space="preserve"> </v>
      </c>
      <c r="N50" s="52" t="str">
        <f>IF(R50=0," ",IF(ISNONTEXT(Table110111213234567[[#This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IF(ISTEXT(Table110111213234567[[#This Row],[Records Reviewed]])," ",T51/Table110111213234567[[#This Row],[Records Reviewed]])</f>
        <v xml:space="preserve"> </v>
      </c>
      <c r="G51" s="8" t="str">
        <f ca="1">IF(ISTEXT(Table110111213234567[[#This Row],[Records Reviewed]])," ",U51/Table110111213234567[[#This Row],[Records Reviewed]])</f>
        <v xml:space="preserve"> </v>
      </c>
      <c r="H51" s="8" t="str">
        <f ca="1">IF(ISTEXT(Table110111213234567[[#This Row],[Records Reviewed]])," ",V51/Table110111213234567[[#This Row],[Records Reviewed]])</f>
        <v xml:space="preserve"> </v>
      </c>
      <c r="I51" s="8" t="str">
        <f ca="1">IF(ISTEXT(Table110111213234567[[#This Row],[Records Reviewed]])," ",W51/Table110111213234567[[#This Row],[Records Reviewed]])</f>
        <v xml:space="preserve"> </v>
      </c>
      <c r="J51" s="8" t="str">
        <f ca="1">IF(ISTEXT(Table110111213234567[[#This Row],[Records Reviewed]])," ",X51/Table110111213234567[[#This Row],[Records Reviewed]])</f>
        <v xml:space="preserve"> </v>
      </c>
      <c r="K51" s="8" t="str">
        <f ca="1">IF(ISTEXT(Table110111213234567[[#This Row],[Records Reviewed]])," ",Y51/Table110111213234567[[#This Row],[Records Reviewed]])</f>
        <v xml:space="preserve"> </v>
      </c>
      <c r="L51" s="8" t="str">
        <f ca="1">IF(ISTEXT(Table110111213234567[[#This Row],[Records Reviewed]])," ",Z51/Table110111213234567[[#This Row],[Records Reviewed]])</f>
        <v xml:space="preserve"> </v>
      </c>
      <c r="M51" s="24" t="str">
        <f ca="1">IF(ISTEXT(Table110111213234567[[#This Row],[Records Reviewed]])," ",AA51/Table110111213234567[[#This Row],[Records Reviewed]])</f>
        <v xml:space="preserve"> </v>
      </c>
      <c r="N51" s="52" t="str">
        <f>IF(R51=0," ",IF(ISNONTEXT(Table110111213234567[[#This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IF(ISTEXT(Table110111213234567[[#This Row],[Records Reviewed]])," ",T52/Table110111213234567[[#This Row],[Records Reviewed]])</f>
        <v xml:space="preserve"> </v>
      </c>
      <c r="G52" s="8" t="str">
        <f ca="1">IF(ISTEXT(Table110111213234567[[#This Row],[Records Reviewed]])," ",U52/Table110111213234567[[#This Row],[Records Reviewed]])</f>
        <v xml:space="preserve"> </v>
      </c>
      <c r="H52" s="8" t="str">
        <f ca="1">IF(ISTEXT(Table110111213234567[[#This Row],[Records Reviewed]])," ",V52/Table110111213234567[[#This Row],[Records Reviewed]])</f>
        <v xml:space="preserve"> </v>
      </c>
      <c r="I52" s="8" t="str">
        <f ca="1">IF(ISTEXT(Table110111213234567[[#This Row],[Records Reviewed]])," ",W52/Table110111213234567[[#This Row],[Records Reviewed]])</f>
        <v xml:space="preserve"> </v>
      </c>
      <c r="J52" s="8" t="str">
        <f ca="1">IF(ISTEXT(Table110111213234567[[#This Row],[Records Reviewed]])," ",X52/Table110111213234567[[#This Row],[Records Reviewed]])</f>
        <v xml:space="preserve"> </v>
      </c>
      <c r="K52" s="8" t="str">
        <f ca="1">IF(ISTEXT(Table110111213234567[[#This Row],[Records Reviewed]])," ",Y52/Table110111213234567[[#This Row],[Records Reviewed]])</f>
        <v xml:space="preserve"> </v>
      </c>
      <c r="L52" s="8" t="str">
        <f ca="1">IF(ISTEXT(Table110111213234567[[#This Row],[Records Reviewed]])," ",Z52/Table110111213234567[[#This Row],[Records Reviewed]])</f>
        <v xml:space="preserve"> </v>
      </c>
      <c r="M52" s="24" t="str">
        <f ca="1">IF(ISTEXT(Table110111213234567[[#This Row],[Records Reviewed]])," ",AA52/Table110111213234567[[#This Row],[Records Reviewed]])</f>
        <v xml:space="preserve"> </v>
      </c>
      <c r="N52" s="52" t="str">
        <f>IF(R52=0," ",IF(ISNONTEXT(Table110111213234567[[#This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IF(ISTEXT(Table110111213234567[[#This Row],[Records Reviewed]])," ",T53/Table110111213234567[[#This Row],[Records Reviewed]])</f>
        <v xml:space="preserve"> </v>
      </c>
      <c r="G53" s="8" t="str">
        <f ca="1">IF(ISTEXT(Table110111213234567[[#This Row],[Records Reviewed]])," ",U53/Table110111213234567[[#This Row],[Records Reviewed]])</f>
        <v xml:space="preserve"> </v>
      </c>
      <c r="H53" s="8" t="str">
        <f ca="1">IF(ISTEXT(Table110111213234567[[#This Row],[Records Reviewed]])," ",V53/Table110111213234567[[#This Row],[Records Reviewed]])</f>
        <v xml:space="preserve"> </v>
      </c>
      <c r="I53" s="8" t="str">
        <f ca="1">IF(ISTEXT(Table110111213234567[[#This Row],[Records Reviewed]])," ",W53/Table110111213234567[[#This Row],[Records Reviewed]])</f>
        <v xml:space="preserve"> </v>
      </c>
      <c r="J53" s="8" t="str">
        <f ca="1">IF(ISTEXT(Table110111213234567[[#This Row],[Records Reviewed]])," ",X53/Table110111213234567[[#This Row],[Records Reviewed]])</f>
        <v xml:space="preserve"> </v>
      </c>
      <c r="K53" s="8" t="str">
        <f ca="1">IF(ISTEXT(Table110111213234567[[#This Row],[Records Reviewed]])," ",Y53/Table110111213234567[[#This Row],[Records Reviewed]])</f>
        <v xml:space="preserve"> </v>
      </c>
      <c r="L53" s="8" t="str">
        <f ca="1">IF(ISTEXT(Table110111213234567[[#This Row],[Records Reviewed]])," ",Z53/Table110111213234567[[#This Row],[Records Reviewed]])</f>
        <v xml:space="preserve"> </v>
      </c>
      <c r="M53" s="24" t="str">
        <f ca="1">IF(ISTEXT(Table110111213234567[[#This Row],[Records Reviewed]])," ",AA53/Table110111213234567[[#This Row],[Records Reviewed]])</f>
        <v xml:space="preserve"> </v>
      </c>
      <c r="N53" s="52" t="str">
        <f>IF(R53=0," ",IF(ISNONTEXT(Table110111213234567[[#This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IF(ISTEXT(Table110111213234567[[#This Row],[Records Reviewed]])," ",T54/Table110111213234567[[#This Row],[Records Reviewed]])</f>
        <v xml:space="preserve"> </v>
      </c>
      <c r="G54" s="8" t="str">
        <f ca="1">IF(ISTEXT(Table110111213234567[[#This Row],[Records Reviewed]])," ",U54/Table110111213234567[[#This Row],[Records Reviewed]])</f>
        <v xml:space="preserve"> </v>
      </c>
      <c r="H54" s="8" t="str">
        <f ca="1">IF(ISTEXT(Table110111213234567[[#This Row],[Records Reviewed]])," ",V54/Table110111213234567[[#This Row],[Records Reviewed]])</f>
        <v xml:space="preserve"> </v>
      </c>
      <c r="I54" s="8" t="str">
        <f ca="1">IF(ISTEXT(Table110111213234567[[#This Row],[Records Reviewed]])," ",W54/Table110111213234567[[#This Row],[Records Reviewed]])</f>
        <v xml:space="preserve"> </v>
      </c>
      <c r="J54" s="8" t="str">
        <f ca="1">IF(ISTEXT(Table110111213234567[[#This Row],[Records Reviewed]])," ",X54/Table110111213234567[[#This Row],[Records Reviewed]])</f>
        <v xml:space="preserve"> </v>
      </c>
      <c r="K54" s="8" t="str">
        <f ca="1">IF(ISTEXT(Table110111213234567[[#This Row],[Records Reviewed]])," ",Y54/Table110111213234567[[#This Row],[Records Reviewed]])</f>
        <v xml:space="preserve"> </v>
      </c>
      <c r="L54" s="8" t="str">
        <f ca="1">IF(ISTEXT(Table110111213234567[[#This Row],[Records Reviewed]])," ",Z54/Table110111213234567[[#This Row],[Records Reviewed]])</f>
        <v xml:space="preserve"> </v>
      </c>
      <c r="M54" s="24" t="str">
        <f ca="1">IF(ISTEXT(Table110111213234567[[#This Row],[Records Reviewed]])," ",AA54/Table110111213234567[[#This Row],[Records Reviewed]])</f>
        <v xml:space="preserve"> </v>
      </c>
      <c r="N54" s="52" t="str">
        <f>IF(R54=0," ",IF(ISNONTEXT(Table110111213234567[[#This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IF(ISTEXT(Table110111213234567[[#This Row],[Records Reviewed]])," ",T55/Table110111213234567[[#This Row],[Records Reviewed]])</f>
        <v xml:space="preserve"> </v>
      </c>
      <c r="G55" s="8" t="str">
        <f ca="1">IF(ISTEXT(Table110111213234567[[#This Row],[Records Reviewed]])," ",U55/Table110111213234567[[#This Row],[Records Reviewed]])</f>
        <v xml:space="preserve"> </v>
      </c>
      <c r="H55" s="8" t="str">
        <f ca="1">IF(ISTEXT(Table110111213234567[[#This Row],[Records Reviewed]])," ",V55/Table110111213234567[[#This Row],[Records Reviewed]])</f>
        <v xml:space="preserve"> </v>
      </c>
      <c r="I55" s="8" t="str">
        <f ca="1">IF(ISTEXT(Table110111213234567[[#This Row],[Records Reviewed]])," ",W55/Table110111213234567[[#This Row],[Records Reviewed]])</f>
        <v xml:space="preserve"> </v>
      </c>
      <c r="J55" s="8" t="str">
        <f ca="1">IF(ISTEXT(Table110111213234567[[#This Row],[Records Reviewed]])," ",X55/Table110111213234567[[#This Row],[Records Reviewed]])</f>
        <v xml:space="preserve"> </v>
      </c>
      <c r="K55" s="8" t="str">
        <f ca="1">IF(ISTEXT(Table110111213234567[[#This Row],[Records Reviewed]])," ",Y55/Table110111213234567[[#This Row],[Records Reviewed]])</f>
        <v xml:space="preserve"> </v>
      </c>
      <c r="L55" s="8" t="str">
        <f ca="1">IF(ISTEXT(Table110111213234567[[#This Row],[Records Reviewed]])," ",Z55/Table110111213234567[[#This Row],[Records Reviewed]])</f>
        <v xml:space="preserve"> </v>
      </c>
      <c r="M55" s="24" t="str">
        <f ca="1">IF(ISTEXT(Table110111213234567[[#This Row],[Records Reviewed]])," ",AA55/Table110111213234567[[#This Row],[Records Reviewed]])</f>
        <v xml:space="preserve"> </v>
      </c>
      <c r="N55" s="52" t="str">
        <f>IF(R55=0," ",IF(ISNONTEXT(Table110111213234567[[#This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IF(ISTEXT(Table110111213234567[[#This Row],[Records Reviewed]])," ",T56/Table110111213234567[[#This Row],[Records Reviewed]])</f>
        <v xml:space="preserve"> </v>
      </c>
      <c r="G56" s="8" t="str">
        <f ca="1">IF(ISTEXT(Table110111213234567[[#This Row],[Records Reviewed]])," ",U56/Table110111213234567[[#This Row],[Records Reviewed]])</f>
        <v xml:space="preserve"> </v>
      </c>
      <c r="H56" s="8" t="str">
        <f ca="1">IF(ISTEXT(Table110111213234567[[#This Row],[Records Reviewed]])," ",V56/Table110111213234567[[#This Row],[Records Reviewed]])</f>
        <v xml:space="preserve"> </v>
      </c>
      <c r="I56" s="8" t="str">
        <f ca="1">IF(ISTEXT(Table110111213234567[[#This Row],[Records Reviewed]])," ",W56/Table110111213234567[[#This Row],[Records Reviewed]])</f>
        <v xml:space="preserve"> </v>
      </c>
      <c r="J56" s="8" t="str">
        <f ca="1">IF(ISTEXT(Table110111213234567[[#This Row],[Records Reviewed]])," ",X56/Table110111213234567[[#This Row],[Records Reviewed]])</f>
        <v xml:space="preserve"> </v>
      </c>
      <c r="K56" s="8" t="str">
        <f ca="1">IF(ISTEXT(Table110111213234567[[#This Row],[Records Reviewed]])," ",Y56/Table110111213234567[[#This Row],[Records Reviewed]])</f>
        <v xml:space="preserve"> </v>
      </c>
      <c r="L56" s="8" t="str">
        <f ca="1">IF(ISTEXT(Table110111213234567[[#This Row],[Records Reviewed]])," ",Z56/Table110111213234567[[#This Row],[Records Reviewed]])</f>
        <v xml:space="preserve"> </v>
      </c>
      <c r="M56" s="24" t="str">
        <f ca="1">IF(ISTEXT(Table110111213234567[[#This Row],[Records Reviewed]])," ",AA56/Table110111213234567[[#This Row],[Records Reviewed]])</f>
        <v xml:space="preserve"> </v>
      </c>
      <c r="N56" s="52" t="str">
        <f>IF(R56=0," ",IF(ISNONTEXT(Table110111213234567[[#This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IF(ISTEXT(Table110111213234567[[#This Row],[Records Reviewed]])," ",T57/Table110111213234567[[#This Row],[Records Reviewed]])</f>
        <v xml:space="preserve"> </v>
      </c>
      <c r="G57" s="8" t="str">
        <f ca="1">IF(ISTEXT(Table110111213234567[[#This Row],[Records Reviewed]])," ",U57/Table110111213234567[[#This Row],[Records Reviewed]])</f>
        <v xml:space="preserve"> </v>
      </c>
      <c r="H57" s="8" t="str">
        <f ca="1">IF(ISTEXT(Table110111213234567[[#This Row],[Records Reviewed]])," ",V57/Table110111213234567[[#This Row],[Records Reviewed]])</f>
        <v xml:space="preserve"> </v>
      </c>
      <c r="I57" s="8" t="str">
        <f ca="1">IF(ISTEXT(Table110111213234567[[#This Row],[Records Reviewed]])," ",W57/Table110111213234567[[#This Row],[Records Reviewed]])</f>
        <v xml:space="preserve"> </v>
      </c>
      <c r="J57" s="8" t="str">
        <f ca="1">IF(ISTEXT(Table110111213234567[[#This Row],[Records Reviewed]])," ",X57/Table110111213234567[[#This Row],[Records Reviewed]])</f>
        <v xml:space="preserve"> </v>
      </c>
      <c r="K57" s="8" t="str">
        <f ca="1">IF(ISTEXT(Table110111213234567[[#This Row],[Records Reviewed]])," ",Y57/Table110111213234567[[#This Row],[Records Reviewed]])</f>
        <v xml:space="preserve"> </v>
      </c>
      <c r="L57" s="8" t="str">
        <f ca="1">IF(ISTEXT(Table110111213234567[[#This Row],[Records Reviewed]])," ",Z57/Table110111213234567[[#This Row],[Records Reviewed]])</f>
        <v xml:space="preserve"> </v>
      </c>
      <c r="M57" s="24" t="str">
        <f ca="1">IF(ISTEXT(Table110111213234567[[#This Row],[Records Reviewed]])," ",AA57/Table110111213234567[[#This Row],[Records Reviewed]])</f>
        <v xml:space="preserve"> </v>
      </c>
      <c r="N57" s="52" t="str">
        <f>IF(R57=0," ",IF(ISNONTEXT(Table110111213234567[[#This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IF(ISTEXT(Table110111213234567[[#This Row],[Records Reviewed]])," ",T58/Table110111213234567[[#This Row],[Records Reviewed]])</f>
        <v xml:space="preserve"> </v>
      </c>
      <c r="G58" s="8" t="str">
        <f ca="1">IF(ISTEXT(Table110111213234567[[#This Row],[Records Reviewed]])," ",U58/Table110111213234567[[#This Row],[Records Reviewed]])</f>
        <v xml:space="preserve"> </v>
      </c>
      <c r="H58" s="8" t="str">
        <f ca="1">IF(ISTEXT(Table110111213234567[[#This Row],[Records Reviewed]])," ",V58/Table110111213234567[[#This Row],[Records Reviewed]])</f>
        <v xml:space="preserve"> </v>
      </c>
      <c r="I58" s="8" t="str">
        <f ca="1">IF(ISTEXT(Table110111213234567[[#This Row],[Records Reviewed]])," ",W58/Table110111213234567[[#This Row],[Records Reviewed]])</f>
        <v xml:space="preserve"> </v>
      </c>
      <c r="J58" s="8" t="str">
        <f ca="1">IF(ISTEXT(Table110111213234567[[#This Row],[Records Reviewed]])," ",X58/Table110111213234567[[#This Row],[Records Reviewed]])</f>
        <v xml:space="preserve"> </v>
      </c>
      <c r="K58" s="8" t="str">
        <f ca="1">IF(ISTEXT(Table110111213234567[[#This Row],[Records Reviewed]])," ",Y58/Table110111213234567[[#This Row],[Records Reviewed]])</f>
        <v xml:space="preserve"> </v>
      </c>
      <c r="L58" s="8" t="str">
        <f ca="1">IF(ISTEXT(Table110111213234567[[#This Row],[Records Reviewed]])," ",Z58/Table110111213234567[[#This Row],[Records Reviewed]])</f>
        <v xml:space="preserve"> </v>
      </c>
      <c r="M58" s="24" t="str">
        <f ca="1">IF(ISTEXT(Table110111213234567[[#This Row],[Records Reviewed]])," ",AA58/Table110111213234567[[#This Row],[Records Reviewed]])</f>
        <v xml:space="preserve"> </v>
      </c>
      <c r="N58" s="52" t="str">
        <f>IF(R58=0," ",IF(ISNONTEXT(Table110111213234567[[#This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IF(ISTEXT(Table110111213234567[[#This Row],[Records Reviewed]])," ",T59/Table110111213234567[[#This Row],[Records Reviewed]])</f>
        <v xml:space="preserve"> </v>
      </c>
      <c r="G59" s="8" t="str">
        <f ca="1">IF(ISTEXT(Table110111213234567[[#This Row],[Records Reviewed]])," ",U59/Table110111213234567[[#This Row],[Records Reviewed]])</f>
        <v xml:space="preserve"> </v>
      </c>
      <c r="H59" s="8" t="str">
        <f ca="1">IF(ISTEXT(Table110111213234567[[#This Row],[Records Reviewed]])," ",V59/Table110111213234567[[#This Row],[Records Reviewed]])</f>
        <v xml:space="preserve"> </v>
      </c>
      <c r="I59" s="8" t="str">
        <f ca="1">IF(ISTEXT(Table110111213234567[[#This Row],[Records Reviewed]])," ",W59/Table110111213234567[[#This Row],[Records Reviewed]])</f>
        <v xml:space="preserve"> </v>
      </c>
      <c r="J59" s="8" t="str">
        <f ca="1">IF(ISTEXT(Table110111213234567[[#This Row],[Records Reviewed]])," ",X59/Table110111213234567[[#This Row],[Records Reviewed]])</f>
        <v xml:space="preserve"> </v>
      </c>
      <c r="K59" s="8" t="str">
        <f ca="1">IF(ISTEXT(Table110111213234567[[#This Row],[Records Reviewed]])," ",Y59/Table110111213234567[[#This Row],[Records Reviewed]])</f>
        <v xml:space="preserve"> </v>
      </c>
      <c r="L59" s="8" t="str">
        <f ca="1">IF(ISTEXT(Table110111213234567[[#This Row],[Records Reviewed]])," ",Z59/Table110111213234567[[#This Row],[Records Reviewed]])</f>
        <v xml:space="preserve"> </v>
      </c>
      <c r="M59" s="24" t="str">
        <f ca="1">IF(ISTEXT(Table110111213234567[[#This Row],[Records Reviewed]])," ",AA59/Table110111213234567[[#This Row],[Records Reviewed]])</f>
        <v xml:space="preserve"> </v>
      </c>
      <c r="N59" s="52" t="str">
        <f>IF(R59=0," ",IF(ISNONTEXT(Table110111213234567[[#This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IF(ISTEXT(Table110111213234567[[#This Row],[Records Reviewed]])," ",T60/Table110111213234567[[#This Row],[Records Reviewed]])</f>
        <v xml:space="preserve"> </v>
      </c>
      <c r="G60" s="8" t="str">
        <f ca="1">IF(ISTEXT(Table110111213234567[[#This Row],[Records Reviewed]])," ",U60/Table110111213234567[[#This Row],[Records Reviewed]])</f>
        <v xml:space="preserve"> </v>
      </c>
      <c r="H60" s="8" t="str">
        <f ca="1">IF(ISTEXT(Table110111213234567[[#This Row],[Records Reviewed]])," ",V60/Table110111213234567[[#This Row],[Records Reviewed]])</f>
        <v xml:space="preserve"> </v>
      </c>
      <c r="I60" s="8" t="str">
        <f ca="1">IF(ISTEXT(Table110111213234567[[#This Row],[Records Reviewed]])," ",W60/Table110111213234567[[#This Row],[Records Reviewed]])</f>
        <v xml:space="preserve"> </v>
      </c>
      <c r="J60" s="8" t="str">
        <f ca="1">IF(ISTEXT(Table110111213234567[[#This Row],[Records Reviewed]])," ",X60/Table110111213234567[[#This Row],[Records Reviewed]])</f>
        <v xml:space="preserve"> </v>
      </c>
      <c r="K60" s="8" t="str">
        <f ca="1">IF(ISTEXT(Table110111213234567[[#This Row],[Records Reviewed]])," ",Y60/Table110111213234567[[#This Row],[Records Reviewed]])</f>
        <v xml:space="preserve"> </v>
      </c>
      <c r="L60" s="8" t="str">
        <f ca="1">IF(ISTEXT(Table110111213234567[[#This Row],[Records Reviewed]])," ",Z60/Table110111213234567[[#This Row],[Records Reviewed]])</f>
        <v xml:space="preserve"> </v>
      </c>
      <c r="M60" s="24" t="str">
        <f ca="1">IF(ISTEXT(Table110111213234567[[#This Row],[Records Reviewed]])," ",AA60/Table110111213234567[[#This Row],[Records Reviewed]])</f>
        <v xml:space="preserve"> </v>
      </c>
      <c r="N60" s="52" t="str">
        <f>IF(R60=0," ",IF(ISNONTEXT(Table110111213234567[[#This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IF(ISTEXT(Table110111213234567[[#This Row],[Records Reviewed]])," ",T61/Table110111213234567[[#This Row],[Records Reviewed]])</f>
        <v xml:space="preserve"> </v>
      </c>
      <c r="G61" s="8" t="str">
        <f ca="1">IF(ISTEXT(Table110111213234567[[#This Row],[Records Reviewed]])," ",U61/Table110111213234567[[#This Row],[Records Reviewed]])</f>
        <v xml:space="preserve"> </v>
      </c>
      <c r="H61" s="8" t="str">
        <f ca="1">IF(ISTEXT(Table110111213234567[[#This Row],[Records Reviewed]])," ",V61/Table110111213234567[[#This Row],[Records Reviewed]])</f>
        <v xml:space="preserve"> </v>
      </c>
      <c r="I61" s="8" t="str">
        <f ca="1">IF(ISTEXT(Table110111213234567[[#This Row],[Records Reviewed]])," ",W61/Table110111213234567[[#This Row],[Records Reviewed]])</f>
        <v xml:space="preserve"> </v>
      </c>
      <c r="J61" s="8" t="str">
        <f ca="1">IF(ISTEXT(Table110111213234567[[#This Row],[Records Reviewed]])," ",X61/Table110111213234567[[#This Row],[Records Reviewed]])</f>
        <v xml:space="preserve"> </v>
      </c>
      <c r="K61" s="8" t="str">
        <f ca="1">IF(ISTEXT(Table110111213234567[[#This Row],[Records Reviewed]])," ",Y61/Table110111213234567[[#This Row],[Records Reviewed]])</f>
        <v xml:space="preserve"> </v>
      </c>
      <c r="L61" s="8" t="str">
        <f ca="1">IF(ISTEXT(Table110111213234567[[#This Row],[Records Reviewed]])," ",Z61/Table110111213234567[[#This Row],[Records Reviewed]])</f>
        <v xml:space="preserve"> </v>
      </c>
      <c r="M61" s="24" t="str">
        <f ca="1">IF(ISTEXT(Table110111213234567[[#This Row],[Records Reviewed]])," ",AA61/Table110111213234567[[#This Row],[Records Reviewed]])</f>
        <v xml:space="preserve"> </v>
      </c>
      <c r="N61" s="52" t="str">
        <f>IF(R61=0," ",IF(ISNONTEXT(Table110111213234567[[#This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IF(ISTEXT(Table110111213234567[[#This Row],[Records Reviewed]])," ",T62/Table110111213234567[[#This Row],[Records Reviewed]])</f>
        <v xml:space="preserve"> </v>
      </c>
      <c r="G62" s="8" t="str">
        <f ca="1">IF(ISTEXT(Table110111213234567[[#This Row],[Records Reviewed]])," ",U62/Table110111213234567[[#This Row],[Records Reviewed]])</f>
        <v xml:space="preserve"> </v>
      </c>
      <c r="H62" s="8" t="str">
        <f ca="1">IF(ISTEXT(Table110111213234567[[#This Row],[Records Reviewed]])," ",V62/Table110111213234567[[#This Row],[Records Reviewed]])</f>
        <v xml:space="preserve"> </v>
      </c>
      <c r="I62" s="8" t="str">
        <f ca="1">IF(ISTEXT(Table110111213234567[[#This Row],[Records Reviewed]])," ",W62/Table110111213234567[[#This Row],[Records Reviewed]])</f>
        <v xml:space="preserve"> </v>
      </c>
      <c r="J62" s="8" t="str">
        <f ca="1">IF(ISTEXT(Table110111213234567[[#This Row],[Records Reviewed]])," ",X62/Table110111213234567[[#This Row],[Records Reviewed]])</f>
        <v xml:space="preserve"> </v>
      </c>
      <c r="K62" s="8" t="str">
        <f ca="1">IF(ISTEXT(Table110111213234567[[#This Row],[Records Reviewed]])," ",Y62/Table110111213234567[[#This Row],[Records Reviewed]])</f>
        <v xml:space="preserve"> </v>
      </c>
      <c r="L62" s="8" t="str">
        <f ca="1">IF(ISTEXT(Table110111213234567[[#This Row],[Records Reviewed]])," ",Z62/Table110111213234567[[#This Row],[Records Reviewed]])</f>
        <v xml:space="preserve"> </v>
      </c>
      <c r="M62" s="24" t="str">
        <f ca="1">IF(ISTEXT(Table110111213234567[[#This Row],[Records Reviewed]])," ",AA62/Table110111213234567[[#This Row],[Records Reviewed]])</f>
        <v xml:space="preserve"> </v>
      </c>
      <c r="N62" s="52" t="str">
        <f>IF(R62=0," ",IF(ISNONTEXT(Table110111213234567[[#This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IF(ISTEXT(Table110111213234567[[#This Row],[Records Reviewed]])," ",T63/Table110111213234567[[#This Row],[Records Reviewed]])</f>
        <v xml:space="preserve"> </v>
      </c>
      <c r="G63" s="8" t="str">
        <f ca="1">IF(ISTEXT(Table110111213234567[[#This Row],[Records Reviewed]])," ",U63/Table110111213234567[[#This Row],[Records Reviewed]])</f>
        <v xml:space="preserve"> </v>
      </c>
      <c r="H63" s="8" t="str">
        <f ca="1">IF(ISTEXT(Table110111213234567[[#This Row],[Records Reviewed]])," ",V63/Table110111213234567[[#This Row],[Records Reviewed]])</f>
        <v xml:space="preserve"> </v>
      </c>
      <c r="I63" s="8" t="str">
        <f ca="1">IF(ISTEXT(Table110111213234567[[#This Row],[Records Reviewed]])," ",W63/Table110111213234567[[#This Row],[Records Reviewed]])</f>
        <v xml:space="preserve"> </v>
      </c>
      <c r="J63" s="8" t="str">
        <f ca="1">IF(ISTEXT(Table110111213234567[[#This Row],[Records Reviewed]])," ",X63/Table110111213234567[[#This Row],[Records Reviewed]])</f>
        <v xml:space="preserve"> </v>
      </c>
      <c r="K63" s="8" t="str">
        <f ca="1">IF(ISTEXT(Table110111213234567[[#This Row],[Records Reviewed]])," ",Y63/Table110111213234567[[#This Row],[Records Reviewed]])</f>
        <v xml:space="preserve"> </v>
      </c>
      <c r="L63" s="8" t="str">
        <f ca="1">IF(ISTEXT(Table110111213234567[[#This Row],[Records Reviewed]])," ",Z63/Table110111213234567[[#This Row],[Records Reviewed]])</f>
        <v xml:space="preserve"> </v>
      </c>
      <c r="M63" s="24" t="str">
        <f ca="1">IF(ISTEXT(Table110111213234567[[#This Row],[Records Reviewed]])," ",AA63/Table110111213234567[[#This Row],[Records Reviewed]])</f>
        <v xml:space="preserve"> </v>
      </c>
      <c r="N63" s="52" t="str">
        <f>IF(R63=0," ",IF(ISNONTEXT(Table110111213234567[[#This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IF(ISTEXT(Table110111213234567[[#This Row],[Records Reviewed]])," ",T64/Table110111213234567[[#This Row],[Records Reviewed]])</f>
        <v xml:space="preserve"> </v>
      </c>
      <c r="G64" s="8" t="str">
        <f ca="1">IF(ISTEXT(Table110111213234567[[#This Row],[Records Reviewed]])," ",U64/Table110111213234567[[#This Row],[Records Reviewed]])</f>
        <v xml:space="preserve"> </v>
      </c>
      <c r="H64" s="8" t="str">
        <f ca="1">IF(ISTEXT(Table110111213234567[[#This Row],[Records Reviewed]])," ",V64/Table110111213234567[[#This Row],[Records Reviewed]])</f>
        <v xml:space="preserve"> </v>
      </c>
      <c r="I64" s="8" t="str">
        <f ca="1">IF(ISTEXT(Table110111213234567[[#This Row],[Records Reviewed]])," ",W64/Table110111213234567[[#This Row],[Records Reviewed]])</f>
        <v xml:space="preserve"> </v>
      </c>
      <c r="J64" s="8" t="str">
        <f ca="1">IF(ISTEXT(Table110111213234567[[#This Row],[Records Reviewed]])," ",X64/Table110111213234567[[#This Row],[Records Reviewed]])</f>
        <v xml:space="preserve"> </v>
      </c>
      <c r="K64" s="8" t="str">
        <f ca="1">IF(ISTEXT(Table110111213234567[[#This Row],[Records Reviewed]])," ",Y64/Table110111213234567[[#This Row],[Records Reviewed]])</f>
        <v xml:space="preserve"> </v>
      </c>
      <c r="L64" s="8" t="str">
        <f ca="1">IF(ISTEXT(Table110111213234567[[#This Row],[Records Reviewed]])," ",Z64/Table110111213234567[[#This Row],[Records Reviewed]])</f>
        <v xml:space="preserve"> </v>
      </c>
      <c r="M64" s="24" t="str">
        <f ca="1">IF(ISTEXT(Table110111213234567[[#This Row],[Records Reviewed]])," ",AA64/Table110111213234567[[#This Row],[Records Reviewed]])</f>
        <v xml:space="preserve"> </v>
      </c>
      <c r="N64" s="52" t="str">
        <f>IF(R64=0," ",IF(ISNONTEXT(Table110111213234567[[#This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IF(ISTEXT(Table110111213234567[[#This Row],[Records Reviewed]])," ",T65/Table110111213234567[[#This Row],[Records Reviewed]])</f>
        <v xml:space="preserve"> </v>
      </c>
      <c r="G65" s="8" t="str">
        <f ca="1">IF(ISTEXT(Table110111213234567[[#This Row],[Records Reviewed]])," ",U65/Table110111213234567[[#This Row],[Records Reviewed]])</f>
        <v xml:space="preserve"> </v>
      </c>
      <c r="H65" s="8" t="str">
        <f ca="1">IF(ISTEXT(Table110111213234567[[#This Row],[Records Reviewed]])," ",V65/Table110111213234567[[#This Row],[Records Reviewed]])</f>
        <v xml:space="preserve"> </v>
      </c>
      <c r="I65" s="8" t="str">
        <f ca="1">IF(ISTEXT(Table110111213234567[[#This Row],[Records Reviewed]])," ",W65/Table110111213234567[[#This Row],[Records Reviewed]])</f>
        <v xml:space="preserve"> </v>
      </c>
      <c r="J65" s="8" t="str">
        <f ca="1">IF(ISTEXT(Table110111213234567[[#This Row],[Records Reviewed]])," ",X65/Table110111213234567[[#This Row],[Records Reviewed]])</f>
        <v xml:space="preserve"> </v>
      </c>
      <c r="K65" s="8" t="str">
        <f ca="1">IF(ISTEXT(Table110111213234567[[#This Row],[Records Reviewed]])," ",Y65/Table110111213234567[[#This Row],[Records Reviewed]])</f>
        <v xml:space="preserve"> </v>
      </c>
      <c r="L65" s="8" t="str">
        <f ca="1">IF(ISTEXT(Table110111213234567[[#This Row],[Records Reviewed]])," ",Z65/Table110111213234567[[#This Row],[Records Reviewed]])</f>
        <v xml:space="preserve"> </v>
      </c>
      <c r="M65" s="24" t="str">
        <f ca="1">IF(ISTEXT(Table110111213234567[[#This Row],[Records Reviewed]])," ",AA65/Table110111213234567[[#This Row],[Records Reviewed]])</f>
        <v xml:space="preserve"> </v>
      </c>
      <c r="N65" s="52" t="str">
        <f>IF(R65=0," ",IF(ISNONTEXT(Table110111213234567[[#This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IF(ISTEXT(Table110111213234567[[#This Row],[Records Reviewed]])," ",T66/Table110111213234567[[#This Row],[Records Reviewed]])</f>
        <v xml:space="preserve"> </v>
      </c>
      <c r="G66" s="8" t="str">
        <f ca="1">IF(ISTEXT(Table110111213234567[[#This Row],[Records Reviewed]])," ",U66/Table110111213234567[[#This Row],[Records Reviewed]])</f>
        <v xml:space="preserve"> </v>
      </c>
      <c r="H66" s="8" t="str">
        <f ca="1">IF(ISTEXT(Table110111213234567[[#This Row],[Records Reviewed]])," ",V66/Table110111213234567[[#This Row],[Records Reviewed]])</f>
        <v xml:space="preserve"> </v>
      </c>
      <c r="I66" s="8" t="str">
        <f ca="1">IF(ISTEXT(Table110111213234567[[#This Row],[Records Reviewed]])," ",W66/Table110111213234567[[#This Row],[Records Reviewed]])</f>
        <v xml:space="preserve"> </v>
      </c>
      <c r="J66" s="8" t="str">
        <f ca="1">IF(ISTEXT(Table110111213234567[[#This Row],[Records Reviewed]])," ",X66/Table110111213234567[[#This Row],[Records Reviewed]])</f>
        <v xml:space="preserve"> </v>
      </c>
      <c r="K66" s="8" t="str">
        <f ca="1">IF(ISTEXT(Table110111213234567[[#This Row],[Records Reviewed]])," ",Y66/Table110111213234567[[#This Row],[Records Reviewed]])</f>
        <v xml:space="preserve"> </v>
      </c>
      <c r="L66" s="8" t="str">
        <f ca="1">IF(ISTEXT(Table110111213234567[[#This Row],[Records Reviewed]])," ",Z66/Table110111213234567[[#This Row],[Records Reviewed]])</f>
        <v xml:space="preserve"> </v>
      </c>
      <c r="M66" s="24" t="str">
        <f ca="1">IF(ISTEXT(Table110111213234567[[#This Row],[Records Reviewed]])," ",AA66/Table110111213234567[[#This Row],[Records Reviewed]])</f>
        <v xml:space="preserve"> </v>
      </c>
      <c r="N66" s="52" t="str">
        <f>IF(R66=0," ",IF(ISNONTEXT(Table110111213234567[[#This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IF(ISTEXT(Table110111213234567[[#This Row],[Records Reviewed]])," ",T67/Table110111213234567[[#This Row],[Records Reviewed]])</f>
        <v xml:space="preserve"> </v>
      </c>
      <c r="G67" s="8" t="str">
        <f ca="1">IF(ISTEXT(Table110111213234567[[#This Row],[Records Reviewed]])," ",U67/Table110111213234567[[#This Row],[Records Reviewed]])</f>
        <v xml:space="preserve"> </v>
      </c>
      <c r="H67" s="8" t="str">
        <f ca="1">IF(ISTEXT(Table110111213234567[[#This Row],[Records Reviewed]])," ",V67/Table110111213234567[[#This Row],[Records Reviewed]])</f>
        <v xml:space="preserve"> </v>
      </c>
      <c r="I67" s="8" t="str">
        <f ca="1">IF(ISTEXT(Table110111213234567[[#This Row],[Records Reviewed]])," ",W67/Table110111213234567[[#This Row],[Records Reviewed]])</f>
        <v xml:space="preserve"> </v>
      </c>
      <c r="J67" s="8" t="str">
        <f ca="1">IF(ISTEXT(Table110111213234567[[#This Row],[Records Reviewed]])," ",X67/Table110111213234567[[#This Row],[Records Reviewed]])</f>
        <v xml:space="preserve"> </v>
      </c>
      <c r="K67" s="8" t="str">
        <f ca="1">IF(ISTEXT(Table110111213234567[[#This Row],[Records Reviewed]])," ",Y67/Table110111213234567[[#This Row],[Records Reviewed]])</f>
        <v xml:space="preserve"> </v>
      </c>
      <c r="L67" s="8" t="str">
        <f ca="1">IF(ISTEXT(Table110111213234567[[#This Row],[Records Reviewed]])," ",Z67/Table110111213234567[[#This Row],[Records Reviewed]])</f>
        <v xml:space="preserve"> </v>
      </c>
      <c r="M67" s="24" t="str">
        <f ca="1">IF(ISTEXT(Table110111213234567[[#This Row],[Records Reviewed]])," ",AA67/Table110111213234567[[#This Row],[Records Reviewed]])</f>
        <v xml:space="preserve"> </v>
      </c>
      <c r="N67" s="52" t="str">
        <f>IF(R67=0," ",IF(ISNONTEXT(Table110111213234567[[#This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IF(ISTEXT(Table110111213234567[[#This Row],[Records Reviewed]])," ",T68/Table110111213234567[[#This Row],[Records Reviewed]])</f>
        <v xml:space="preserve"> </v>
      </c>
      <c r="G68" s="8" t="str">
        <f ca="1">IF(ISTEXT(Table110111213234567[[#This Row],[Records Reviewed]])," ",U68/Table110111213234567[[#This Row],[Records Reviewed]])</f>
        <v xml:space="preserve"> </v>
      </c>
      <c r="H68" s="8" t="str">
        <f ca="1">IF(ISTEXT(Table110111213234567[[#This Row],[Records Reviewed]])," ",V68/Table110111213234567[[#This Row],[Records Reviewed]])</f>
        <v xml:space="preserve"> </v>
      </c>
      <c r="I68" s="8" t="str">
        <f ca="1">IF(ISTEXT(Table110111213234567[[#This Row],[Records Reviewed]])," ",W68/Table110111213234567[[#This Row],[Records Reviewed]])</f>
        <v xml:space="preserve"> </v>
      </c>
      <c r="J68" s="8" t="str">
        <f ca="1">IF(ISTEXT(Table110111213234567[[#This Row],[Records Reviewed]])," ",X68/Table110111213234567[[#This Row],[Records Reviewed]])</f>
        <v xml:space="preserve"> </v>
      </c>
      <c r="K68" s="8" t="str">
        <f ca="1">IF(ISTEXT(Table110111213234567[[#This Row],[Records Reviewed]])," ",Y68/Table110111213234567[[#This Row],[Records Reviewed]])</f>
        <v xml:space="preserve"> </v>
      </c>
      <c r="L68" s="8" t="str">
        <f ca="1">IF(ISTEXT(Table110111213234567[[#This Row],[Records Reviewed]])," ",Z68/Table110111213234567[[#This Row],[Records Reviewed]])</f>
        <v xml:space="preserve"> </v>
      </c>
      <c r="M68" s="24" t="str">
        <f ca="1">IF(ISTEXT(Table110111213234567[[#This Row],[Records Reviewed]])," ",AA68/Table110111213234567[[#This Row],[Records Reviewed]])</f>
        <v xml:space="preserve"> </v>
      </c>
      <c r="N68" s="52" t="str">
        <f>IF(R68=0," ",IF(ISNONTEXT(Table110111213234567[[#This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IF(ISTEXT(Table110111213234567[[#This Row],[Records Reviewed]])," ",T69/Table110111213234567[[#This Row],[Records Reviewed]])</f>
        <v xml:space="preserve"> </v>
      </c>
      <c r="G69" s="8" t="str">
        <f ca="1">IF(ISTEXT(Table110111213234567[[#This Row],[Records Reviewed]])," ",U69/Table110111213234567[[#This Row],[Records Reviewed]])</f>
        <v xml:space="preserve"> </v>
      </c>
      <c r="H69" s="8" t="str">
        <f ca="1">IF(ISTEXT(Table110111213234567[[#This Row],[Records Reviewed]])," ",V69/Table110111213234567[[#This Row],[Records Reviewed]])</f>
        <v xml:space="preserve"> </v>
      </c>
      <c r="I69" s="8" t="str">
        <f ca="1">IF(ISTEXT(Table110111213234567[[#This Row],[Records Reviewed]])," ",W69/Table110111213234567[[#This Row],[Records Reviewed]])</f>
        <v xml:space="preserve"> </v>
      </c>
      <c r="J69" s="8" t="str">
        <f ca="1">IF(ISTEXT(Table110111213234567[[#This Row],[Records Reviewed]])," ",X69/Table110111213234567[[#This Row],[Records Reviewed]])</f>
        <v xml:space="preserve"> </v>
      </c>
      <c r="K69" s="8" t="str">
        <f ca="1">IF(ISTEXT(Table110111213234567[[#This Row],[Records Reviewed]])," ",Y69/Table110111213234567[[#This Row],[Records Reviewed]])</f>
        <v xml:space="preserve"> </v>
      </c>
      <c r="L69" s="8" t="str">
        <f ca="1">IF(ISTEXT(Table110111213234567[[#This Row],[Records Reviewed]])," ",Z69/Table110111213234567[[#This Row],[Records Reviewed]])</f>
        <v xml:space="preserve"> </v>
      </c>
      <c r="M69" s="24" t="str">
        <f ca="1">IF(ISTEXT(Table110111213234567[[#This Row],[Records Reviewed]])," ",AA69/Table110111213234567[[#This Row],[Records Reviewed]])</f>
        <v xml:space="preserve"> </v>
      </c>
      <c r="N69" s="52" t="str">
        <f>IF(R69=0," ",IF(ISNONTEXT(Table110111213234567[[#This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IF(ISTEXT(Table110111213234567[[#This Row],[Records Reviewed]])," ",T70/Table110111213234567[[#This Row],[Records Reviewed]])</f>
        <v xml:space="preserve"> </v>
      </c>
      <c r="G70" s="8" t="str">
        <f ca="1">IF(ISTEXT(Table110111213234567[[#This Row],[Records Reviewed]])," ",U70/Table110111213234567[[#This Row],[Records Reviewed]])</f>
        <v xml:space="preserve"> </v>
      </c>
      <c r="H70" s="8" t="str">
        <f ca="1">IF(ISTEXT(Table110111213234567[[#This Row],[Records Reviewed]])," ",V70/Table110111213234567[[#This Row],[Records Reviewed]])</f>
        <v xml:space="preserve"> </v>
      </c>
      <c r="I70" s="8" t="str">
        <f ca="1">IF(ISTEXT(Table110111213234567[[#This Row],[Records Reviewed]])," ",W70/Table110111213234567[[#This Row],[Records Reviewed]])</f>
        <v xml:space="preserve"> </v>
      </c>
      <c r="J70" s="8" t="str">
        <f ca="1">IF(ISTEXT(Table110111213234567[[#This Row],[Records Reviewed]])," ",X70/Table110111213234567[[#This Row],[Records Reviewed]])</f>
        <v xml:space="preserve"> </v>
      </c>
      <c r="K70" s="8" t="str">
        <f ca="1">IF(ISTEXT(Table110111213234567[[#This Row],[Records Reviewed]])," ",Y70/Table110111213234567[[#This Row],[Records Reviewed]])</f>
        <v xml:space="preserve"> </v>
      </c>
      <c r="L70" s="8" t="str">
        <f ca="1">IF(ISTEXT(Table110111213234567[[#This Row],[Records Reviewed]])," ",Z70/Table110111213234567[[#This Row],[Records Reviewed]])</f>
        <v xml:space="preserve"> </v>
      </c>
      <c r="M70" s="24" t="str">
        <f ca="1">IF(ISTEXT(Table110111213234567[[#This Row],[Records Reviewed]])," ",AA70/Table110111213234567[[#This Row],[Records Reviewed]])</f>
        <v xml:space="preserve"> </v>
      </c>
      <c r="N70" s="52" t="str">
        <f>IF(R70=0," ",IF(ISNONTEXT(Table110111213234567[[#This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IF(ISTEXT(Table110111213234567[[#This Row],[Records Reviewed]])," ",T71/Table110111213234567[[#This Row],[Records Reviewed]])</f>
        <v xml:space="preserve"> </v>
      </c>
      <c r="G71" s="8" t="str">
        <f ca="1">IF(ISTEXT(Table110111213234567[[#This Row],[Records Reviewed]])," ",U71/Table110111213234567[[#This Row],[Records Reviewed]])</f>
        <v xml:space="preserve"> </v>
      </c>
      <c r="H71" s="8" t="str">
        <f ca="1">IF(ISTEXT(Table110111213234567[[#This Row],[Records Reviewed]])," ",V71/Table110111213234567[[#This Row],[Records Reviewed]])</f>
        <v xml:space="preserve"> </v>
      </c>
      <c r="I71" s="8" t="str">
        <f ca="1">IF(ISTEXT(Table110111213234567[[#This Row],[Records Reviewed]])," ",W71/Table110111213234567[[#This Row],[Records Reviewed]])</f>
        <v xml:space="preserve"> </v>
      </c>
      <c r="J71" s="8" t="str">
        <f ca="1">IF(ISTEXT(Table110111213234567[[#This Row],[Records Reviewed]])," ",X71/Table110111213234567[[#This Row],[Records Reviewed]])</f>
        <v xml:space="preserve"> </v>
      </c>
      <c r="K71" s="8" t="str">
        <f ca="1">IF(ISTEXT(Table110111213234567[[#This Row],[Records Reviewed]])," ",Y71/Table110111213234567[[#This Row],[Records Reviewed]])</f>
        <v xml:space="preserve"> </v>
      </c>
      <c r="L71" s="8" t="str">
        <f ca="1">IF(ISTEXT(Table110111213234567[[#This Row],[Records Reviewed]])," ",Z71/Table110111213234567[[#This Row],[Records Reviewed]])</f>
        <v xml:space="preserve"> </v>
      </c>
      <c r="M71" s="24" t="str">
        <f ca="1">IF(ISTEXT(Table110111213234567[[#This Row],[Records Reviewed]])," ",AA71/Table110111213234567[[#This Row],[Records Reviewed]])</f>
        <v xml:space="preserve"> </v>
      </c>
      <c r="N71" s="52" t="str">
        <f>IF(R71=0," ",IF(ISNONTEXT(Table110111213234567[[#This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IF(ISTEXT(Table110111213234567[[#This Row],[Records Reviewed]])," ",T72/Table110111213234567[[#This Row],[Records Reviewed]])</f>
        <v xml:space="preserve"> </v>
      </c>
      <c r="G72" s="8" t="str">
        <f ca="1">IF(ISTEXT(Table110111213234567[[#This Row],[Records Reviewed]])," ",U72/Table110111213234567[[#This Row],[Records Reviewed]])</f>
        <v xml:space="preserve"> </v>
      </c>
      <c r="H72" s="8" t="str">
        <f ca="1">IF(ISTEXT(Table110111213234567[[#This Row],[Records Reviewed]])," ",V72/Table110111213234567[[#This Row],[Records Reviewed]])</f>
        <v xml:space="preserve"> </v>
      </c>
      <c r="I72" s="8" t="str">
        <f ca="1">IF(ISTEXT(Table110111213234567[[#This Row],[Records Reviewed]])," ",W72/Table110111213234567[[#This Row],[Records Reviewed]])</f>
        <v xml:space="preserve"> </v>
      </c>
      <c r="J72" s="8" t="str">
        <f ca="1">IF(ISTEXT(Table110111213234567[[#This Row],[Records Reviewed]])," ",X72/Table110111213234567[[#This Row],[Records Reviewed]])</f>
        <v xml:space="preserve"> </v>
      </c>
      <c r="K72" s="8" t="str">
        <f ca="1">IF(ISTEXT(Table110111213234567[[#This Row],[Records Reviewed]])," ",Y72/Table110111213234567[[#This Row],[Records Reviewed]])</f>
        <v xml:space="preserve"> </v>
      </c>
      <c r="L72" s="8" t="str">
        <f ca="1">IF(ISTEXT(Table110111213234567[[#This Row],[Records Reviewed]])," ",Z72/Table110111213234567[[#This Row],[Records Reviewed]])</f>
        <v xml:space="preserve"> </v>
      </c>
      <c r="M72" s="24" t="str">
        <f ca="1">IF(ISTEXT(Table110111213234567[[#This Row],[Records Reviewed]])," ",AA72/Table110111213234567[[#This Row],[Records Reviewed]])</f>
        <v xml:space="preserve"> </v>
      </c>
      <c r="N72" s="52" t="str">
        <f>IF(R72=0," ",IF(ISNONTEXT(Table110111213234567[[#This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IF(ISTEXT(Table110111213234567[[#This Row],[Records Reviewed]])," ",T73/Table110111213234567[[#This Row],[Records Reviewed]])</f>
        <v xml:space="preserve"> </v>
      </c>
      <c r="G73" s="8" t="str">
        <f ca="1">IF(ISTEXT(Table110111213234567[[#This Row],[Records Reviewed]])," ",U73/Table110111213234567[[#This Row],[Records Reviewed]])</f>
        <v xml:space="preserve"> </v>
      </c>
      <c r="H73" s="8" t="str">
        <f ca="1">IF(ISTEXT(Table110111213234567[[#This Row],[Records Reviewed]])," ",V73/Table110111213234567[[#This Row],[Records Reviewed]])</f>
        <v xml:space="preserve"> </v>
      </c>
      <c r="I73" s="8" t="str">
        <f ca="1">IF(ISTEXT(Table110111213234567[[#This Row],[Records Reviewed]])," ",W73/Table110111213234567[[#This Row],[Records Reviewed]])</f>
        <v xml:space="preserve"> </v>
      </c>
      <c r="J73" s="8" t="str">
        <f ca="1">IF(ISTEXT(Table110111213234567[[#This Row],[Records Reviewed]])," ",X73/Table110111213234567[[#This Row],[Records Reviewed]])</f>
        <v xml:space="preserve"> </v>
      </c>
      <c r="K73" s="8" t="str">
        <f ca="1">IF(ISTEXT(Table110111213234567[[#This Row],[Records Reviewed]])," ",Y73/Table110111213234567[[#This Row],[Records Reviewed]])</f>
        <v xml:space="preserve"> </v>
      </c>
      <c r="L73" s="8" t="str">
        <f ca="1">IF(ISTEXT(Table110111213234567[[#This Row],[Records Reviewed]])," ",Z73/Table110111213234567[[#This Row],[Records Reviewed]])</f>
        <v xml:space="preserve"> </v>
      </c>
      <c r="M73" s="24" t="str">
        <f ca="1">IF(ISTEXT(Table110111213234567[[#This Row],[Records Reviewed]])," ",AA73/Table110111213234567[[#This Row],[Records Reviewed]])</f>
        <v xml:space="preserve"> </v>
      </c>
      <c r="N73" s="52" t="str">
        <f>IF(R73=0," ",IF(ISNONTEXT(Table110111213234567[[#This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IF(ISTEXT(Table110111213234567[[#This Row],[Records Reviewed]])," ",T74/Table110111213234567[[#This Row],[Records Reviewed]])</f>
        <v xml:space="preserve"> </v>
      </c>
      <c r="G74" s="8" t="str">
        <f ca="1">IF(ISTEXT(Table110111213234567[[#This Row],[Records Reviewed]])," ",U74/Table110111213234567[[#This Row],[Records Reviewed]])</f>
        <v xml:space="preserve"> </v>
      </c>
      <c r="H74" s="8" t="str">
        <f ca="1">IF(ISTEXT(Table110111213234567[[#This Row],[Records Reviewed]])," ",V74/Table110111213234567[[#This Row],[Records Reviewed]])</f>
        <v xml:space="preserve"> </v>
      </c>
      <c r="I74" s="8" t="str">
        <f ca="1">IF(ISTEXT(Table110111213234567[[#This Row],[Records Reviewed]])," ",W74/Table110111213234567[[#This Row],[Records Reviewed]])</f>
        <v xml:space="preserve"> </v>
      </c>
      <c r="J74" s="8" t="str">
        <f ca="1">IF(ISTEXT(Table110111213234567[[#This Row],[Records Reviewed]])," ",X74/Table110111213234567[[#This Row],[Records Reviewed]])</f>
        <v xml:space="preserve"> </v>
      </c>
      <c r="K74" s="8" t="str">
        <f ca="1">IF(ISTEXT(Table110111213234567[[#This Row],[Records Reviewed]])," ",Y74/Table110111213234567[[#This Row],[Records Reviewed]])</f>
        <v xml:space="preserve"> </v>
      </c>
      <c r="L74" s="8" t="str">
        <f ca="1">IF(ISTEXT(Table110111213234567[[#This Row],[Records Reviewed]])," ",Z74/Table110111213234567[[#This Row],[Records Reviewed]])</f>
        <v xml:space="preserve"> </v>
      </c>
      <c r="M74" s="24" t="str">
        <f ca="1">IF(ISTEXT(Table110111213234567[[#This Row],[Records Reviewed]])," ",AA74/Table110111213234567[[#This Row],[Records Reviewed]])</f>
        <v xml:space="preserve"> </v>
      </c>
      <c r="N74" s="52" t="str">
        <f>IF(R74=0," ",IF(ISNONTEXT(Table110111213234567[[#This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IF(ISTEXT(Table110111213234567[[#This Row],[Records Reviewed]])," ",T75/Table110111213234567[[#This Row],[Records Reviewed]])</f>
        <v xml:space="preserve"> </v>
      </c>
      <c r="G75" s="8" t="str">
        <f ca="1">IF(ISTEXT(Table110111213234567[[#This Row],[Records Reviewed]])," ",U75/Table110111213234567[[#This Row],[Records Reviewed]])</f>
        <v xml:space="preserve"> </v>
      </c>
      <c r="H75" s="8" t="str">
        <f ca="1">IF(ISTEXT(Table110111213234567[[#This Row],[Records Reviewed]])," ",V75/Table110111213234567[[#This Row],[Records Reviewed]])</f>
        <v xml:space="preserve"> </v>
      </c>
      <c r="I75" s="8" t="str">
        <f ca="1">IF(ISTEXT(Table110111213234567[[#This Row],[Records Reviewed]])," ",W75/Table110111213234567[[#This Row],[Records Reviewed]])</f>
        <v xml:space="preserve"> </v>
      </c>
      <c r="J75" s="8" t="str">
        <f ca="1">IF(ISTEXT(Table110111213234567[[#This Row],[Records Reviewed]])," ",X75/Table110111213234567[[#This Row],[Records Reviewed]])</f>
        <v xml:space="preserve"> </v>
      </c>
      <c r="K75" s="8" t="str">
        <f ca="1">IF(ISTEXT(Table110111213234567[[#This Row],[Records Reviewed]])," ",Y75/Table110111213234567[[#This Row],[Records Reviewed]])</f>
        <v xml:space="preserve"> </v>
      </c>
      <c r="L75" s="8" t="str">
        <f ca="1">IF(ISTEXT(Table110111213234567[[#This Row],[Records Reviewed]])," ",Z75/Table110111213234567[[#This Row],[Records Reviewed]])</f>
        <v xml:space="preserve"> </v>
      </c>
      <c r="M75" s="24" t="str">
        <f ca="1">IF(ISTEXT(Table110111213234567[[#This Row],[Records Reviewed]])," ",AA75/Table110111213234567[[#This Row],[Records Reviewed]])</f>
        <v xml:space="preserve"> </v>
      </c>
      <c r="N75" s="52" t="str">
        <f>IF(R75=0," ",IF(ISNONTEXT(Table110111213234567[[#This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IF(ISTEXT(Table110111213234567[[#This Row],[Records Reviewed]])," ",T76/Table110111213234567[[#This Row],[Records Reviewed]])</f>
        <v xml:space="preserve"> </v>
      </c>
      <c r="G76" s="8" t="str">
        <f ca="1">IF(ISTEXT(Table110111213234567[[#This Row],[Records Reviewed]])," ",U76/Table110111213234567[[#This Row],[Records Reviewed]])</f>
        <v xml:space="preserve"> </v>
      </c>
      <c r="H76" s="8" t="str">
        <f ca="1">IF(ISTEXT(Table110111213234567[[#This Row],[Records Reviewed]])," ",V76/Table110111213234567[[#This Row],[Records Reviewed]])</f>
        <v xml:space="preserve"> </v>
      </c>
      <c r="I76" s="8" t="str">
        <f ca="1">IF(ISTEXT(Table110111213234567[[#This Row],[Records Reviewed]])," ",W76/Table110111213234567[[#This Row],[Records Reviewed]])</f>
        <v xml:space="preserve"> </v>
      </c>
      <c r="J76" s="8" t="str">
        <f ca="1">IF(ISTEXT(Table110111213234567[[#This Row],[Records Reviewed]])," ",X76/Table110111213234567[[#This Row],[Records Reviewed]])</f>
        <v xml:space="preserve"> </v>
      </c>
      <c r="K76" s="8" t="str">
        <f ca="1">IF(ISTEXT(Table110111213234567[[#This Row],[Records Reviewed]])," ",Y76/Table110111213234567[[#This Row],[Records Reviewed]])</f>
        <v xml:space="preserve"> </v>
      </c>
      <c r="L76" s="8" t="str">
        <f ca="1">IF(ISTEXT(Table110111213234567[[#This Row],[Records Reviewed]])," ",Z76/Table110111213234567[[#This Row],[Records Reviewed]])</f>
        <v xml:space="preserve"> </v>
      </c>
      <c r="M76" s="24" t="str">
        <f ca="1">IF(ISTEXT(Table110111213234567[[#This Row],[Records Reviewed]])," ",AA76/Table110111213234567[[#This Row],[Records Reviewed]])</f>
        <v xml:space="preserve"> </v>
      </c>
      <c r="N76" s="52" t="str">
        <f>IF(R76=0," ",IF(ISNONTEXT(Table110111213234567[[#This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IF(ISTEXT(Table110111213234567[[#This Row],[Records Reviewed]])," ",T77/Table110111213234567[[#This Row],[Records Reviewed]])</f>
        <v xml:space="preserve"> </v>
      </c>
      <c r="G77" s="8" t="str">
        <f ca="1">IF(ISTEXT(Table110111213234567[[#This Row],[Records Reviewed]])," ",U77/Table110111213234567[[#This Row],[Records Reviewed]])</f>
        <v xml:space="preserve"> </v>
      </c>
      <c r="H77" s="8" t="str">
        <f ca="1">IF(ISTEXT(Table110111213234567[[#This Row],[Records Reviewed]])," ",V77/Table110111213234567[[#This Row],[Records Reviewed]])</f>
        <v xml:space="preserve"> </v>
      </c>
      <c r="I77" s="8" t="str">
        <f ca="1">IF(ISTEXT(Table110111213234567[[#This Row],[Records Reviewed]])," ",W77/Table110111213234567[[#This Row],[Records Reviewed]])</f>
        <v xml:space="preserve"> </v>
      </c>
      <c r="J77" s="8" t="str">
        <f ca="1">IF(ISTEXT(Table110111213234567[[#This Row],[Records Reviewed]])," ",X77/Table110111213234567[[#This Row],[Records Reviewed]])</f>
        <v xml:space="preserve"> </v>
      </c>
      <c r="K77" s="8" t="str">
        <f ca="1">IF(ISTEXT(Table110111213234567[[#This Row],[Records Reviewed]])," ",Y77/Table110111213234567[[#This Row],[Records Reviewed]])</f>
        <v xml:space="preserve"> </v>
      </c>
      <c r="L77" s="8" t="str">
        <f ca="1">IF(ISTEXT(Table110111213234567[[#This Row],[Records Reviewed]])," ",Z77/Table110111213234567[[#This Row],[Records Reviewed]])</f>
        <v xml:space="preserve"> </v>
      </c>
      <c r="M77" s="24" t="str">
        <f ca="1">IF(ISTEXT(Table110111213234567[[#This Row],[Records Reviewed]])," ",AA77/Table110111213234567[[#This Row],[Records Reviewed]])</f>
        <v xml:space="preserve"> </v>
      </c>
      <c r="N77" s="52" t="str">
        <f>IF(R77=0," ",IF(ISNONTEXT(Table110111213234567[[#This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IF(ISTEXT(Table110111213234567[[#This Row],[Records Reviewed]])," ",T78/Table110111213234567[[#This Row],[Records Reviewed]])</f>
        <v xml:space="preserve"> </v>
      </c>
      <c r="G78" s="8" t="str">
        <f ca="1">IF(ISTEXT(Table110111213234567[[#This Row],[Records Reviewed]])," ",U78/Table110111213234567[[#This Row],[Records Reviewed]])</f>
        <v xml:space="preserve"> </v>
      </c>
      <c r="H78" s="8" t="str">
        <f ca="1">IF(ISTEXT(Table110111213234567[[#This Row],[Records Reviewed]])," ",V78/Table110111213234567[[#This Row],[Records Reviewed]])</f>
        <v xml:space="preserve"> </v>
      </c>
      <c r="I78" s="8" t="str">
        <f ca="1">IF(ISTEXT(Table110111213234567[[#This Row],[Records Reviewed]])," ",W78/Table110111213234567[[#This Row],[Records Reviewed]])</f>
        <v xml:space="preserve"> </v>
      </c>
      <c r="J78" s="8" t="str">
        <f ca="1">IF(ISTEXT(Table110111213234567[[#This Row],[Records Reviewed]])," ",X78/Table110111213234567[[#This Row],[Records Reviewed]])</f>
        <v xml:space="preserve"> </v>
      </c>
      <c r="K78" s="8" t="str">
        <f ca="1">IF(ISTEXT(Table110111213234567[[#This Row],[Records Reviewed]])," ",Y78/Table110111213234567[[#This Row],[Records Reviewed]])</f>
        <v xml:space="preserve"> </v>
      </c>
      <c r="L78" s="8" t="str">
        <f ca="1">IF(ISTEXT(Table110111213234567[[#This Row],[Records Reviewed]])," ",Z78/Table110111213234567[[#This Row],[Records Reviewed]])</f>
        <v xml:space="preserve"> </v>
      </c>
      <c r="M78" s="24" t="str">
        <f ca="1">IF(ISTEXT(Table110111213234567[[#This Row],[Records Reviewed]])," ",AA78/Table110111213234567[[#This Row],[Records Reviewed]])</f>
        <v xml:space="preserve"> </v>
      </c>
      <c r="N78" s="52" t="str">
        <f>IF(R78=0," ",IF(ISNONTEXT(Table110111213234567[[#This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IF(ISTEXT(Table110111213234567[[#This Row],[Records Reviewed]])," ",T79/Table110111213234567[[#This Row],[Records Reviewed]])</f>
        <v xml:space="preserve"> </v>
      </c>
      <c r="G79" s="8" t="str">
        <f ca="1">IF(ISTEXT(Table110111213234567[[#This Row],[Records Reviewed]])," ",U79/Table110111213234567[[#This Row],[Records Reviewed]])</f>
        <v xml:space="preserve"> </v>
      </c>
      <c r="H79" s="8" t="str">
        <f ca="1">IF(ISTEXT(Table110111213234567[[#This Row],[Records Reviewed]])," ",V79/Table110111213234567[[#This Row],[Records Reviewed]])</f>
        <v xml:space="preserve"> </v>
      </c>
      <c r="I79" s="8" t="str">
        <f ca="1">IF(ISTEXT(Table110111213234567[[#This Row],[Records Reviewed]])," ",W79/Table110111213234567[[#This Row],[Records Reviewed]])</f>
        <v xml:space="preserve"> </v>
      </c>
      <c r="J79" s="8" t="str">
        <f ca="1">IF(ISTEXT(Table110111213234567[[#This Row],[Records Reviewed]])," ",X79/Table110111213234567[[#This Row],[Records Reviewed]])</f>
        <v xml:space="preserve"> </v>
      </c>
      <c r="K79" s="8" t="str">
        <f ca="1">IF(ISTEXT(Table110111213234567[[#This Row],[Records Reviewed]])," ",Y79/Table110111213234567[[#This Row],[Records Reviewed]])</f>
        <v xml:space="preserve"> </v>
      </c>
      <c r="L79" s="8" t="str">
        <f ca="1">IF(ISTEXT(Table110111213234567[[#This Row],[Records Reviewed]])," ",Z79/Table110111213234567[[#This Row],[Records Reviewed]])</f>
        <v xml:space="preserve"> </v>
      </c>
      <c r="M79" s="24" t="str">
        <f ca="1">IF(ISTEXT(Table110111213234567[[#This Row],[Records Reviewed]])," ",AA79/Table110111213234567[[#This Row],[Records Reviewed]])</f>
        <v xml:space="preserve"> </v>
      </c>
      <c r="N79" s="52" t="str">
        <f>IF(R79=0," ",IF(ISNONTEXT(Table110111213234567[[#This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IF(ISTEXT(Table110111213234567[[#This Row],[Records Reviewed]])," ",T80/Table110111213234567[[#This Row],[Records Reviewed]])</f>
        <v xml:space="preserve"> </v>
      </c>
      <c r="G80" s="8" t="str">
        <f ca="1">IF(ISTEXT(Table110111213234567[[#This Row],[Records Reviewed]])," ",U80/Table110111213234567[[#This Row],[Records Reviewed]])</f>
        <v xml:space="preserve"> </v>
      </c>
      <c r="H80" s="8" t="str">
        <f ca="1">IF(ISTEXT(Table110111213234567[[#This Row],[Records Reviewed]])," ",V80/Table110111213234567[[#This Row],[Records Reviewed]])</f>
        <v xml:space="preserve"> </v>
      </c>
      <c r="I80" s="8" t="str">
        <f ca="1">IF(ISTEXT(Table110111213234567[[#This Row],[Records Reviewed]])," ",W80/Table110111213234567[[#This Row],[Records Reviewed]])</f>
        <v xml:space="preserve"> </v>
      </c>
      <c r="J80" s="8" t="str">
        <f ca="1">IF(ISTEXT(Table110111213234567[[#This Row],[Records Reviewed]])," ",X80/Table110111213234567[[#This Row],[Records Reviewed]])</f>
        <v xml:space="preserve"> </v>
      </c>
      <c r="K80" s="8" t="str">
        <f ca="1">IF(ISTEXT(Table110111213234567[[#This Row],[Records Reviewed]])," ",Y80/Table110111213234567[[#This Row],[Records Reviewed]])</f>
        <v xml:space="preserve"> </v>
      </c>
      <c r="L80" s="8" t="str">
        <f ca="1">IF(ISTEXT(Table110111213234567[[#This Row],[Records Reviewed]])," ",Z80/Table110111213234567[[#This Row],[Records Reviewed]])</f>
        <v xml:space="preserve"> </v>
      </c>
      <c r="M80" s="24" t="str">
        <f ca="1">IF(ISTEXT(Table110111213234567[[#This Row],[Records Reviewed]])," ",AA80/Table110111213234567[[#This Row],[Records Reviewed]])</f>
        <v xml:space="preserve"> </v>
      </c>
      <c r="N80" s="52" t="str">
        <f>IF(R80=0," ",IF(ISNONTEXT(Table110111213234567[[#This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IF(ISTEXT(Table110111213234567[[#This Row],[Records Reviewed]])," ",T81/Table110111213234567[[#This Row],[Records Reviewed]])</f>
        <v xml:space="preserve"> </v>
      </c>
      <c r="G81" s="8" t="str">
        <f ca="1">IF(ISTEXT(Table110111213234567[[#This Row],[Records Reviewed]])," ",U81/Table110111213234567[[#This Row],[Records Reviewed]])</f>
        <v xml:space="preserve"> </v>
      </c>
      <c r="H81" s="8" t="str">
        <f ca="1">IF(ISTEXT(Table110111213234567[[#This Row],[Records Reviewed]])," ",V81/Table110111213234567[[#This Row],[Records Reviewed]])</f>
        <v xml:space="preserve"> </v>
      </c>
      <c r="I81" s="8" t="str">
        <f ca="1">IF(ISTEXT(Table110111213234567[[#This Row],[Records Reviewed]])," ",W81/Table110111213234567[[#This Row],[Records Reviewed]])</f>
        <v xml:space="preserve"> </v>
      </c>
      <c r="J81" s="8" t="str">
        <f ca="1">IF(ISTEXT(Table110111213234567[[#This Row],[Records Reviewed]])," ",X81/Table110111213234567[[#This Row],[Records Reviewed]])</f>
        <v xml:space="preserve"> </v>
      </c>
      <c r="K81" s="8" t="str">
        <f ca="1">IF(ISTEXT(Table110111213234567[[#This Row],[Records Reviewed]])," ",Y81/Table110111213234567[[#This Row],[Records Reviewed]])</f>
        <v xml:space="preserve"> </v>
      </c>
      <c r="L81" s="8" t="str">
        <f ca="1">IF(ISTEXT(Table110111213234567[[#This Row],[Records Reviewed]])," ",Z81/Table110111213234567[[#This Row],[Records Reviewed]])</f>
        <v xml:space="preserve"> </v>
      </c>
      <c r="M81" s="24" t="str">
        <f ca="1">IF(ISTEXT(Table110111213234567[[#This Row],[Records Reviewed]])," ",AA81/Table110111213234567[[#This Row],[Records Reviewed]])</f>
        <v xml:space="preserve"> </v>
      </c>
      <c r="N81" s="52" t="str">
        <f>IF(R81=0," ",IF(ISNONTEXT(Table110111213234567[[#This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IF(ISTEXT(Table110111213234567[[#This Row],[Records Reviewed]])," ",T82/Table110111213234567[[#This Row],[Records Reviewed]])</f>
        <v xml:space="preserve"> </v>
      </c>
      <c r="G82" s="8" t="str">
        <f ca="1">IF(ISTEXT(Table110111213234567[[#This Row],[Records Reviewed]])," ",U82/Table110111213234567[[#This Row],[Records Reviewed]])</f>
        <v xml:space="preserve"> </v>
      </c>
      <c r="H82" s="8" t="str">
        <f ca="1">IF(ISTEXT(Table110111213234567[[#This Row],[Records Reviewed]])," ",V82/Table110111213234567[[#This Row],[Records Reviewed]])</f>
        <v xml:space="preserve"> </v>
      </c>
      <c r="I82" s="8" t="str">
        <f ca="1">IF(ISTEXT(Table110111213234567[[#This Row],[Records Reviewed]])," ",W82/Table110111213234567[[#This Row],[Records Reviewed]])</f>
        <v xml:space="preserve"> </v>
      </c>
      <c r="J82" s="8" t="str">
        <f ca="1">IF(ISTEXT(Table110111213234567[[#This Row],[Records Reviewed]])," ",X82/Table110111213234567[[#This Row],[Records Reviewed]])</f>
        <v xml:space="preserve"> </v>
      </c>
      <c r="K82" s="8" t="str">
        <f ca="1">IF(ISTEXT(Table110111213234567[[#This Row],[Records Reviewed]])," ",Y82/Table110111213234567[[#This Row],[Records Reviewed]])</f>
        <v xml:space="preserve"> </v>
      </c>
      <c r="L82" s="8" t="str">
        <f ca="1">IF(ISTEXT(Table110111213234567[[#This Row],[Records Reviewed]])," ",Z82/Table110111213234567[[#This Row],[Records Reviewed]])</f>
        <v xml:space="preserve"> </v>
      </c>
      <c r="M82" s="24" t="str">
        <f ca="1">IF(ISTEXT(Table110111213234567[[#This Row],[Records Reviewed]])," ",AA82/Table110111213234567[[#This Row],[Records Reviewed]])</f>
        <v xml:space="preserve"> </v>
      </c>
      <c r="N82" s="52" t="str">
        <f>IF(R82=0," ",IF(ISNONTEXT(Table110111213234567[[#This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IF(ISTEXT(Table110111213234567[[#This Row],[Records Reviewed]])," ",T83/Table110111213234567[[#This Row],[Records Reviewed]])</f>
        <v xml:space="preserve"> </v>
      </c>
      <c r="G83" s="8" t="str">
        <f ca="1">IF(ISTEXT(Table110111213234567[[#This Row],[Records Reviewed]])," ",U83/Table110111213234567[[#This Row],[Records Reviewed]])</f>
        <v xml:space="preserve"> </v>
      </c>
      <c r="H83" s="8" t="str">
        <f ca="1">IF(ISTEXT(Table110111213234567[[#This Row],[Records Reviewed]])," ",V83/Table110111213234567[[#This Row],[Records Reviewed]])</f>
        <v xml:space="preserve"> </v>
      </c>
      <c r="I83" s="8" t="str">
        <f ca="1">IF(ISTEXT(Table110111213234567[[#This Row],[Records Reviewed]])," ",W83/Table110111213234567[[#This Row],[Records Reviewed]])</f>
        <v xml:space="preserve"> </v>
      </c>
      <c r="J83" s="8" t="str">
        <f ca="1">IF(ISTEXT(Table110111213234567[[#This Row],[Records Reviewed]])," ",X83/Table110111213234567[[#This Row],[Records Reviewed]])</f>
        <v xml:space="preserve"> </v>
      </c>
      <c r="K83" s="8" t="str">
        <f ca="1">IF(ISTEXT(Table110111213234567[[#This Row],[Records Reviewed]])," ",Y83/Table110111213234567[[#This Row],[Records Reviewed]])</f>
        <v xml:space="preserve"> </v>
      </c>
      <c r="L83" s="8" t="str">
        <f ca="1">IF(ISTEXT(Table110111213234567[[#This Row],[Records Reviewed]])," ",Z83/Table110111213234567[[#This Row],[Records Reviewed]])</f>
        <v xml:space="preserve"> </v>
      </c>
      <c r="M83" s="24" t="str">
        <f ca="1">IF(ISTEXT(Table110111213234567[[#This Row],[Records Reviewed]])," ",AA83/Table110111213234567[[#This Row],[Records Reviewed]])</f>
        <v xml:space="preserve"> </v>
      </c>
      <c r="N83" s="52" t="str">
        <f>IF(R83=0," ",IF(ISNONTEXT(Table110111213234567[[#This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IF(ISTEXT(Table110111213234567[[#This Row],[Records Reviewed]])," ",T84/Table110111213234567[[#This Row],[Records Reviewed]])</f>
        <v xml:space="preserve"> </v>
      </c>
      <c r="G84" s="8" t="str">
        <f ca="1">IF(ISTEXT(Table110111213234567[[#This Row],[Records Reviewed]])," ",U84/Table110111213234567[[#This Row],[Records Reviewed]])</f>
        <v xml:space="preserve"> </v>
      </c>
      <c r="H84" s="8" t="str">
        <f ca="1">IF(ISTEXT(Table110111213234567[[#This Row],[Records Reviewed]])," ",V84/Table110111213234567[[#This Row],[Records Reviewed]])</f>
        <v xml:space="preserve"> </v>
      </c>
      <c r="I84" s="8" t="str">
        <f ca="1">IF(ISTEXT(Table110111213234567[[#This Row],[Records Reviewed]])," ",W84/Table110111213234567[[#This Row],[Records Reviewed]])</f>
        <v xml:space="preserve"> </v>
      </c>
      <c r="J84" s="8" t="str">
        <f ca="1">IF(ISTEXT(Table110111213234567[[#This Row],[Records Reviewed]])," ",X84/Table110111213234567[[#This Row],[Records Reviewed]])</f>
        <v xml:space="preserve"> </v>
      </c>
      <c r="K84" s="8" t="str">
        <f ca="1">IF(ISTEXT(Table110111213234567[[#This Row],[Records Reviewed]])," ",Y84/Table110111213234567[[#This Row],[Records Reviewed]])</f>
        <v xml:space="preserve"> </v>
      </c>
      <c r="L84" s="8" t="str">
        <f ca="1">IF(ISTEXT(Table110111213234567[[#This Row],[Records Reviewed]])," ",Z84/Table110111213234567[[#This Row],[Records Reviewed]])</f>
        <v xml:space="preserve"> </v>
      </c>
      <c r="M84" s="24" t="str">
        <f ca="1">IF(ISTEXT(Table110111213234567[[#This Row],[Records Reviewed]])," ",AA84/Table110111213234567[[#This Row],[Records Reviewed]])</f>
        <v xml:space="preserve"> </v>
      </c>
      <c r="N84" s="52" t="str">
        <f>IF(R84=0," ",IF(ISNONTEXT(Table110111213234567[[#This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IF(ISTEXT(Table110111213234567[[#This Row],[Records Reviewed]])," ",T85/Table110111213234567[[#This Row],[Records Reviewed]])</f>
        <v xml:space="preserve"> </v>
      </c>
      <c r="G85" s="8" t="str">
        <f ca="1">IF(ISTEXT(Table110111213234567[[#This Row],[Records Reviewed]])," ",U85/Table110111213234567[[#This Row],[Records Reviewed]])</f>
        <v xml:space="preserve"> </v>
      </c>
      <c r="H85" s="8" t="str">
        <f ca="1">IF(ISTEXT(Table110111213234567[[#This Row],[Records Reviewed]])," ",V85/Table110111213234567[[#This Row],[Records Reviewed]])</f>
        <v xml:space="preserve"> </v>
      </c>
      <c r="I85" s="8" t="str">
        <f ca="1">IF(ISTEXT(Table110111213234567[[#This Row],[Records Reviewed]])," ",W85/Table110111213234567[[#This Row],[Records Reviewed]])</f>
        <v xml:space="preserve"> </v>
      </c>
      <c r="J85" s="8" t="str">
        <f ca="1">IF(ISTEXT(Table110111213234567[[#This Row],[Records Reviewed]])," ",X85/Table110111213234567[[#This Row],[Records Reviewed]])</f>
        <v xml:space="preserve"> </v>
      </c>
      <c r="K85" s="8" t="str">
        <f ca="1">IF(ISTEXT(Table110111213234567[[#This Row],[Records Reviewed]])," ",Y85/Table110111213234567[[#This Row],[Records Reviewed]])</f>
        <v xml:space="preserve"> </v>
      </c>
      <c r="L85" s="8" t="str">
        <f ca="1">IF(ISTEXT(Table110111213234567[[#This Row],[Records Reviewed]])," ",Z85/Table110111213234567[[#This Row],[Records Reviewed]])</f>
        <v xml:space="preserve"> </v>
      </c>
      <c r="M85" s="24" t="str">
        <f ca="1">IF(ISTEXT(Table110111213234567[[#This Row],[Records Reviewed]])," ",AA85/Table110111213234567[[#This Row],[Records Reviewed]])</f>
        <v xml:space="preserve"> </v>
      </c>
      <c r="N85" s="52" t="str">
        <f>IF(R85=0," ",IF(ISNONTEXT(Table110111213234567[[#This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IF(ISTEXT(Table110111213234567[[#This Row],[Records Reviewed]])," ",T86/Table110111213234567[[#This Row],[Records Reviewed]])</f>
        <v xml:space="preserve"> </v>
      </c>
      <c r="G86" s="8" t="str">
        <f ca="1">IF(ISTEXT(Table110111213234567[[#This Row],[Records Reviewed]])," ",U86/Table110111213234567[[#This Row],[Records Reviewed]])</f>
        <v xml:space="preserve"> </v>
      </c>
      <c r="H86" s="8" t="str">
        <f ca="1">IF(ISTEXT(Table110111213234567[[#This Row],[Records Reviewed]])," ",V86/Table110111213234567[[#This Row],[Records Reviewed]])</f>
        <v xml:space="preserve"> </v>
      </c>
      <c r="I86" s="8" t="str">
        <f ca="1">IF(ISTEXT(Table110111213234567[[#This Row],[Records Reviewed]])," ",W86/Table110111213234567[[#This Row],[Records Reviewed]])</f>
        <v xml:space="preserve"> </v>
      </c>
      <c r="J86" s="8" t="str">
        <f ca="1">IF(ISTEXT(Table110111213234567[[#This Row],[Records Reviewed]])," ",X86/Table110111213234567[[#This Row],[Records Reviewed]])</f>
        <v xml:space="preserve"> </v>
      </c>
      <c r="K86" s="8" t="str">
        <f ca="1">IF(ISTEXT(Table110111213234567[[#This Row],[Records Reviewed]])," ",Y86/Table110111213234567[[#This Row],[Records Reviewed]])</f>
        <v xml:space="preserve"> </v>
      </c>
      <c r="L86" s="8" t="str">
        <f ca="1">IF(ISTEXT(Table110111213234567[[#This Row],[Records Reviewed]])," ",Z86/Table110111213234567[[#This Row],[Records Reviewed]])</f>
        <v xml:space="preserve"> </v>
      </c>
      <c r="M86" s="24" t="str">
        <f ca="1">IF(ISTEXT(Table110111213234567[[#This Row],[Records Reviewed]])," ",AA86/Table110111213234567[[#This Row],[Records Reviewed]])</f>
        <v xml:space="preserve"> </v>
      </c>
      <c r="N86" s="52" t="str">
        <f>IF(R86=0," ",IF(ISNONTEXT(Table110111213234567[[#This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IF(ISTEXT(Table110111213234567[[#This Row],[Records Reviewed]])," ",T87/Table110111213234567[[#This Row],[Records Reviewed]])</f>
        <v xml:space="preserve"> </v>
      </c>
      <c r="G87" s="8" t="str">
        <f ca="1">IF(ISTEXT(Table110111213234567[[#This Row],[Records Reviewed]])," ",U87/Table110111213234567[[#This Row],[Records Reviewed]])</f>
        <v xml:space="preserve"> </v>
      </c>
      <c r="H87" s="8" t="str">
        <f ca="1">IF(ISTEXT(Table110111213234567[[#This Row],[Records Reviewed]])," ",V87/Table110111213234567[[#This Row],[Records Reviewed]])</f>
        <v xml:space="preserve"> </v>
      </c>
      <c r="I87" s="8" t="str">
        <f ca="1">IF(ISTEXT(Table110111213234567[[#This Row],[Records Reviewed]])," ",W87/Table110111213234567[[#This Row],[Records Reviewed]])</f>
        <v xml:space="preserve"> </v>
      </c>
      <c r="J87" s="8" t="str">
        <f ca="1">IF(ISTEXT(Table110111213234567[[#This Row],[Records Reviewed]])," ",X87/Table110111213234567[[#This Row],[Records Reviewed]])</f>
        <v xml:space="preserve"> </v>
      </c>
      <c r="K87" s="8" t="str">
        <f ca="1">IF(ISTEXT(Table110111213234567[[#This Row],[Records Reviewed]])," ",Y87/Table110111213234567[[#This Row],[Records Reviewed]])</f>
        <v xml:space="preserve"> </v>
      </c>
      <c r="L87" s="8" t="str">
        <f ca="1">IF(ISTEXT(Table110111213234567[[#This Row],[Records Reviewed]])," ",Z87/Table110111213234567[[#This Row],[Records Reviewed]])</f>
        <v xml:space="preserve"> </v>
      </c>
      <c r="M87" s="24" t="str">
        <f ca="1">IF(ISTEXT(Table110111213234567[[#This Row],[Records Reviewed]])," ",AA87/Table110111213234567[[#This Row],[Records Reviewed]])</f>
        <v xml:space="preserve"> </v>
      </c>
      <c r="N87" s="52" t="str">
        <f>IF(R87=0," ",IF(ISNONTEXT(Table110111213234567[[#This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IF(ISTEXT(Table110111213234567[[#This Row],[Records Reviewed]])," ",T88/Table110111213234567[[#This Row],[Records Reviewed]])</f>
        <v xml:space="preserve"> </v>
      </c>
      <c r="G88" s="8" t="str">
        <f ca="1">IF(ISTEXT(Table110111213234567[[#This Row],[Records Reviewed]])," ",U88/Table110111213234567[[#This Row],[Records Reviewed]])</f>
        <v xml:space="preserve"> </v>
      </c>
      <c r="H88" s="8" t="str">
        <f ca="1">IF(ISTEXT(Table110111213234567[[#This Row],[Records Reviewed]])," ",V88/Table110111213234567[[#This Row],[Records Reviewed]])</f>
        <v xml:space="preserve"> </v>
      </c>
      <c r="I88" s="8" t="str">
        <f ca="1">IF(ISTEXT(Table110111213234567[[#This Row],[Records Reviewed]])," ",W88/Table110111213234567[[#This Row],[Records Reviewed]])</f>
        <v xml:space="preserve"> </v>
      </c>
      <c r="J88" s="8" t="str">
        <f ca="1">IF(ISTEXT(Table110111213234567[[#This Row],[Records Reviewed]])," ",X88/Table110111213234567[[#This Row],[Records Reviewed]])</f>
        <v xml:space="preserve"> </v>
      </c>
      <c r="K88" s="8" t="str">
        <f ca="1">IF(ISTEXT(Table110111213234567[[#This Row],[Records Reviewed]])," ",Y88/Table110111213234567[[#This Row],[Records Reviewed]])</f>
        <v xml:space="preserve"> </v>
      </c>
      <c r="L88" s="8" t="str">
        <f ca="1">IF(ISTEXT(Table110111213234567[[#This Row],[Records Reviewed]])," ",Z88/Table110111213234567[[#This Row],[Records Reviewed]])</f>
        <v xml:space="preserve"> </v>
      </c>
      <c r="M88" s="24" t="str">
        <f ca="1">IF(ISTEXT(Table110111213234567[[#This Row],[Records Reviewed]])," ",AA88/Table110111213234567[[#This Row],[Records Reviewed]])</f>
        <v xml:space="preserve"> </v>
      </c>
      <c r="N88" s="52" t="str">
        <f>IF(R88=0," ",IF(ISNONTEXT(Table110111213234567[[#This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IF(ISTEXT(Table110111213234567[[#This Row],[Records Reviewed]])," ",T89/Table110111213234567[[#This Row],[Records Reviewed]])</f>
        <v xml:space="preserve"> </v>
      </c>
      <c r="G89" s="8" t="str">
        <f ca="1">IF(ISTEXT(Table110111213234567[[#This Row],[Records Reviewed]])," ",U89/Table110111213234567[[#This Row],[Records Reviewed]])</f>
        <v xml:space="preserve"> </v>
      </c>
      <c r="H89" s="8" t="str">
        <f ca="1">IF(ISTEXT(Table110111213234567[[#This Row],[Records Reviewed]])," ",V89/Table110111213234567[[#This Row],[Records Reviewed]])</f>
        <v xml:space="preserve"> </v>
      </c>
      <c r="I89" s="8" t="str">
        <f ca="1">IF(ISTEXT(Table110111213234567[[#This Row],[Records Reviewed]])," ",W89/Table110111213234567[[#This Row],[Records Reviewed]])</f>
        <v xml:space="preserve"> </v>
      </c>
      <c r="J89" s="8" t="str">
        <f ca="1">IF(ISTEXT(Table110111213234567[[#This Row],[Records Reviewed]])," ",X89/Table110111213234567[[#This Row],[Records Reviewed]])</f>
        <v xml:space="preserve"> </v>
      </c>
      <c r="K89" s="8" t="str">
        <f ca="1">IF(ISTEXT(Table110111213234567[[#This Row],[Records Reviewed]])," ",Y89/Table110111213234567[[#This Row],[Records Reviewed]])</f>
        <v xml:space="preserve"> </v>
      </c>
      <c r="L89" s="8" t="str">
        <f ca="1">IF(ISTEXT(Table110111213234567[[#This Row],[Records Reviewed]])," ",Z89/Table110111213234567[[#This Row],[Records Reviewed]])</f>
        <v xml:space="preserve"> </v>
      </c>
      <c r="M89" s="24" t="str">
        <f ca="1">IF(ISTEXT(Table110111213234567[[#This Row],[Records Reviewed]])," ",AA89/Table110111213234567[[#This Row],[Records Reviewed]])</f>
        <v xml:space="preserve"> </v>
      </c>
      <c r="N89" s="52" t="str">
        <f>IF(R89=0," ",IF(ISNONTEXT(Table110111213234567[[#This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IF(ISTEXT(Table110111213234567[[#This Row],[Records Reviewed]])," ",T90/Table110111213234567[[#This Row],[Records Reviewed]])</f>
        <v xml:space="preserve"> </v>
      </c>
      <c r="G90" s="8" t="str">
        <f ca="1">IF(ISTEXT(Table110111213234567[[#This Row],[Records Reviewed]])," ",U90/Table110111213234567[[#This Row],[Records Reviewed]])</f>
        <v xml:space="preserve"> </v>
      </c>
      <c r="H90" s="8" t="str">
        <f ca="1">IF(ISTEXT(Table110111213234567[[#This Row],[Records Reviewed]])," ",V90/Table110111213234567[[#This Row],[Records Reviewed]])</f>
        <v xml:space="preserve"> </v>
      </c>
      <c r="I90" s="8" t="str">
        <f ca="1">IF(ISTEXT(Table110111213234567[[#This Row],[Records Reviewed]])," ",W90/Table110111213234567[[#This Row],[Records Reviewed]])</f>
        <v xml:space="preserve"> </v>
      </c>
      <c r="J90" s="8" t="str">
        <f ca="1">IF(ISTEXT(Table110111213234567[[#This Row],[Records Reviewed]])," ",X90/Table110111213234567[[#This Row],[Records Reviewed]])</f>
        <v xml:space="preserve"> </v>
      </c>
      <c r="K90" s="8" t="str">
        <f ca="1">IF(ISTEXT(Table110111213234567[[#This Row],[Records Reviewed]])," ",Y90/Table110111213234567[[#This Row],[Records Reviewed]])</f>
        <v xml:space="preserve"> </v>
      </c>
      <c r="L90" s="8" t="str">
        <f ca="1">IF(ISTEXT(Table110111213234567[[#This Row],[Records Reviewed]])," ",Z90/Table110111213234567[[#This Row],[Records Reviewed]])</f>
        <v xml:space="preserve"> </v>
      </c>
      <c r="M90" s="24" t="str">
        <f ca="1">IF(ISTEXT(Table110111213234567[[#This Row],[Records Reviewed]])," ",AA90/Table110111213234567[[#This Row],[Records Reviewed]])</f>
        <v xml:space="preserve"> </v>
      </c>
      <c r="N90" s="52" t="str">
        <f>IF(R90=0," ",IF(ISNONTEXT(Table110111213234567[[#This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IF(ISTEXT(Table110111213234567[[#This Row],[Records Reviewed]])," ",T91/Table110111213234567[[#This Row],[Records Reviewed]])</f>
        <v xml:space="preserve"> </v>
      </c>
      <c r="G91" s="8" t="str">
        <f ca="1">IF(ISTEXT(Table110111213234567[[#This Row],[Records Reviewed]])," ",U91/Table110111213234567[[#This Row],[Records Reviewed]])</f>
        <v xml:space="preserve"> </v>
      </c>
      <c r="H91" s="8" t="str">
        <f ca="1">IF(ISTEXT(Table110111213234567[[#This Row],[Records Reviewed]])," ",V91/Table110111213234567[[#This Row],[Records Reviewed]])</f>
        <v xml:space="preserve"> </v>
      </c>
      <c r="I91" s="8" t="str">
        <f ca="1">IF(ISTEXT(Table110111213234567[[#This Row],[Records Reviewed]])," ",W91/Table110111213234567[[#This Row],[Records Reviewed]])</f>
        <v xml:space="preserve"> </v>
      </c>
      <c r="J91" s="8" t="str">
        <f ca="1">IF(ISTEXT(Table110111213234567[[#This Row],[Records Reviewed]])," ",X91/Table110111213234567[[#This Row],[Records Reviewed]])</f>
        <v xml:space="preserve"> </v>
      </c>
      <c r="K91" s="8" t="str">
        <f ca="1">IF(ISTEXT(Table110111213234567[[#This Row],[Records Reviewed]])," ",Y91/Table110111213234567[[#This Row],[Records Reviewed]])</f>
        <v xml:space="preserve"> </v>
      </c>
      <c r="L91" s="8" t="str">
        <f ca="1">IF(ISTEXT(Table110111213234567[[#This Row],[Records Reviewed]])," ",Z91/Table110111213234567[[#This Row],[Records Reviewed]])</f>
        <v xml:space="preserve"> </v>
      </c>
      <c r="M91" s="24" t="str">
        <f ca="1">IF(ISTEXT(Table110111213234567[[#This Row],[Records Reviewed]])," ",AA91/Table110111213234567[[#This Row],[Records Reviewed]])</f>
        <v xml:space="preserve"> </v>
      </c>
      <c r="N91" s="52" t="str">
        <f>IF(R91=0," ",IF(ISNONTEXT(Table110111213234567[[#This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IF(ISTEXT(Table110111213234567[[#This Row],[Records Reviewed]])," ",T92/Table110111213234567[[#This Row],[Records Reviewed]])</f>
        <v xml:space="preserve"> </v>
      </c>
      <c r="G92" s="8" t="str">
        <f ca="1">IF(ISTEXT(Table110111213234567[[#This Row],[Records Reviewed]])," ",U92/Table110111213234567[[#This Row],[Records Reviewed]])</f>
        <v xml:space="preserve"> </v>
      </c>
      <c r="H92" s="8" t="str">
        <f ca="1">IF(ISTEXT(Table110111213234567[[#This Row],[Records Reviewed]])," ",V92/Table110111213234567[[#This Row],[Records Reviewed]])</f>
        <v xml:space="preserve"> </v>
      </c>
      <c r="I92" s="8" t="str">
        <f ca="1">IF(ISTEXT(Table110111213234567[[#This Row],[Records Reviewed]])," ",W92/Table110111213234567[[#This Row],[Records Reviewed]])</f>
        <v xml:space="preserve"> </v>
      </c>
      <c r="J92" s="8" t="str">
        <f ca="1">IF(ISTEXT(Table110111213234567[[#This Row],[Records Reviewed]])," ",X92/Table110111213234567[[#This Row],[Records Reviewed]])</f>
        <v xml:space="preserve"> </v>
      </c>
      <c r="K92" s="8" t="str">
        <f ca="1">IF(ISTEXT(Table110111213234567[[#This Row],[Records Reviewed]])," ",Y92/Table110111213234567[[#This Row],[Records Reviewed]])</f>
        <v xml:space="preserve"> </v>
      </c>
      <c r="L92" s="8" t="str">
        <f ca="1">IF(ISTEXT(Table110111213234567[[#This Row],[Records Reviewed]])," ",Z92/Table110111213234567[[#This Row],[Records Reviewed]])</f>
        <v xml:space="preserve"> </v>
      </c>
      <c r="M92" s="24" t="str">
        <f ca="1">IF(ISTEXT(Table110111213234567[[#This Row],[Records Reviewed]])," ",AA92/Table110111213234567[[#This Row],[Records Reviewed]])</f>
        <v xml:space="preserve"> </v>
      </c>
      <c r="N92" s="52" t="str">
        <f>IF(R92=0," ",IF(ISNONTEXT(Table110111213234567[[#This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IF(ISTEXT(Table110111213234567[[#This Row],[Records Reviewed]])," ",T93/Table110111213234567[[#This Row],[Records Reviewed]])</f>
        <v xml:space="preserve"> </v>
      </c>
      <c r="G93" s="8" t="str">
        <f ca="1">IF(ISTEXT(Table110111213234567[[#This Row],[Records Reviewed]])," ",U93/Table110111213234567[[#This Row],[Records Reviewed]])</f>
        <v xml:space="preserve"> </v>
      </c>
      <c r="H93" s="8" t="str">
        <f ca="1">IF(ISTEXT(Table110111213234567[[#This Row],[Records Reviewed]])," ",V93/Table110111213234567[[#This Row],[Records Reviewed]])</f>
        <v xml:space="preserve"> </v>
      </c>
      <c r="I93" s="8" t="str">
        <f ca="1">IF(ISTEXT(Table110111213234567[[#This Row],[Records Reviewed]])," ",W93/Table110111213234567[[#This Row],[Records Reviewed]])</f>
        <v xml:space="preserve"> </v>
      </c>
      <c r="J93" s="8" t="str">
        <f ca="1">IF(ISTEXT(Table110111213234567[[#This Row],[Records Reviewed]])," ",X93/Table110111213234567[[#This Row],[Records Reviewed]])</f>
        <v xml:space="preserve"> </v>
      </c>
      <c r="K93" s="8" t="str">
        <f ca="1">IF(ISTEXT(Table110111213234567[[#This Row],[Records Reviewed]])," ",Y93/Table110111213234567[[#This Row],[Records Reviewed]])</f>
        <v xml:space="preserve"> </v>
      </c>
      <c r="L93" s="8" t="str">
        <f ca="1">IF(ISTEXT(Table110111213234567[[#This Row],[Records Reviewed]])," ",Z93/Table110111213234567[[#This Row],[Records Reviewed]])</f>
        <v xml:space="preserve"> </v>
      </c>
      <c r="M93" s="24" t="str">
        <f ca="1">IF(ISTEXT(Table110111213234567[[#This Row],[Records Reviewed]])," ",AA93/Table110111213234567[[#This Row],[Records Reviewed]])</f>
        <v xml:space="preserve"> </v>
      </c>
      <c r="N93" s="52" t="str">
        <f>IF(R93=0," ",IF(ISNONTEXT(Table110111213234567[[#This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IF(ISTEXT(Table110111213234567[[#This Row],[Records Reviewed]])," ",T94/Table110111213234567[[#This Row],[Records Reviewed]])</f>
        <v xml:space="preserve"> </v>
      </c>
      <c r="G94" s="8" t="str">
        <f ca="1">IF(ISTEXT(Table110111213234567[[#This Row],[Records Reviewed]])," ",U94/Table110111213234567[[#This Row],[Records Reviewed]])</f>
        <v xml:space="preserve"> </v>
      </c>
      <c r="H94" s="8" t="str">
        <f ca="1">IF(ISTEXT(Table110111213234567[[#This Row],[Records Reviewed]])," ",V94/Table110111213234567[[#This Row],[Records Reviewed]])</f>
        <v xml:space="preserve"> </v>
      </c>
      <c r="I94" s="8" t="str">
        <f ca="1">IF(ISTEXT(Table110111213234567[[#This Row],[Records Reviewed]])," ",W94/Table110111213234567[[#This Row],[Records Reviewed]])</f>
        <v xml:space="preserve"> </v>
      </c>
      <c r="J94" s="8" t="str">
        <f ca="1">IF(ISTEXT(Table110111213234567[[#This Row],[Records Reviewed]])," ",X94/Table110111213234567[[#This Row],[Records Reviewed]])</f>
        <v xml:space="preserve"> </v>
      </c>
      <c r="K94" s="8" t="str">
        <f ca="1">IF(ISTEXT(Table110111213234567[[#This Row],[Records Reviewed]])," ",Y94/Table110111213234567[[#This Row],[Records Reviewed]])</f>
        <v xml:space="preserve"> </v>
      </c>
      <c r="L94" s="8" t="str">
        <f ca="1">IF(ISTEXT(Table110111213234567[[#This Row],[Records Reviewed]])," ",Z94/Table110111213234567[[#This Row],[Records Reviewed]])</f>
        <v xml:space="preserve"> </v>
      </c>
      <c r="M94" s="24" t="str">
        <f ca="1">IF(ISTEXT(Table110111213234567[[#This Row],[Records Reviewed]])," ",AA94/Table110111213234567[[#This Row],[Records Reviewed]])</f>
        <v xml:space="preserve"> </v>
      </c>
      <c r="N94" s="52" t="str">
        <f>IF(R94=0," ",IF(ISNONTEXT(Table110111213234567[[#This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IF(ISTEXT(Table110111213234567[[#This Row],[Records Reviewed]])," ",T95/Table110111213234567[[#This Row],[Records Reviewed]])</f>
        <v xml:space="preserve"> </v>
      </c>
      <c r="G95" s="8" t="str">
        <f ca="1">IF(ISTEXT(Table110111213234567[[#This Row],[Records Reviewed]])," ",U95/Table110111213234567[[#This Row],[Records Reviewed]])</f>
        <v xml:space="preserve"> </v>
      </c>
      <c r="H95" s="8" t="str">
        <f ca="1">IF(ISTEXT(Table110111213234567[[#This Row],[Records Reviewed]])," ",V95/Table110111213234567[[#This Row],[Records Reviewed]])</f>
        <v xml:space="preserve"> </v>
      </c>
      <c r="I95" s="8" t="str">
        <f ca="1">IF(ISTEXT(Table110111213234567[[#This Row],[Records Reviewed]])," ",W95/Table110111213234567[[#This Row],[Records Reviewed]])</f>
        <v xml:space="preserve"> </v>
      </c>
      <c r="J95" s="8" t="str">
        <f ca="1">IF(ISTEXT(Table110111213234567[[#This Row],[Records Reviewed]])," ",X95/Table110111213234567[[#This Row],[Records Reviewed]])</f>
        <v xml:space="preserve"> </v>
      </c>
      <c r="K95" s="8" t="str">
        <f ca="1">IF(ISTEXT(Table110111213234567[[#This Row],[Records Reviewed]])," ",Y95/Table110111213234567[[#This Row],[Records Reviewed]])</f>
        <v xml:space="preserve"> </v>
      </c>
      <c r="L95" s="8" t="str">
        <f ca="1">IF(ISTEXT(Table110111213234567[[#This Row],[Records Reviewed]])," ",Z95/Table110111213234567[[#This Row],[Records Reviewed]])</f>
        <v xml:space="preserve"> </v>
      </c>
      <c r="M95" s="24" t="str">
        <f ca="1">IF(ISTEXT(Table110111213234567[[#This Row],[Records Reviewed]])," ",AA95/Table110111213234567[[#This Row],[Records Reviewed]])</f>
        <v xml:space="preserve"> </v>
      </c>
      <c r="N95" s="52" t="str">
        <f>IF(R95=0," ",IF(ISNONTEXT(Table110111213234567[[#This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IF(ISTEXT(Table110111213234567[[#This Row],[Records Reviewed]])," ",T96/Table110111213234567[[#This Row],[Records Reviewed]])</f>
        <v xml:space="preserve"> </v>
      </c>
      <c r="G96" s="8" t="str">
        <f ca="1">IF(ISTEXT(Table110111213234567[[#This Row],[Records Reviewed]])," ",U96/Table110111213234567[[#This Row],[Records Reviewed]])</f>
        <v xml:space="preserve"> </v>
      </c>
      <c r="H96" s="8" t="str">
        <f ca="1">IF(ISTEXT(Table110111213234567[[#This Row],[Records Reviewed]])," ",V96/Table110111213234567[[#This Row],[Records Reviewed]])</f>
        <v xml:space="preserve"> </v>
      </c>
      <c r="I96" s="8" t="str">
        <f ca="1">IF(ISTEXT(Table110111213234567[[#This Row],[Records Reviewed]])," ",W96/Table110111213234567[[#This Row],[Records Reviewed]])</f>
        <v xml:space="preserve"> </v>
      </c>
      <c r="J96" s="8" t="str">
        <f ca="1">IF(ISTEXT(Table110111213234567[[#This Row],[Records Reviewed]])," ",X96/Table110111213234567[[#This Row],[Records Reviewed]])</f>
        <v xml:space="preserve"> </v>
      </c>
      <c r="K96" s="8" t="str">
        <f ca="1">IF(ISTEXT(Table110111213234567[[#This Row],[Records Reviewed]])," ",Y96/Table110111213234567[[#This Row],[Records Reviewed]])</f>
        <v xml:space="preserve"> </v>
      </c>
      <c r="L96" s="8" t="str">
        <f ca="1">IF(ISTEXT(Table110111213234567[[#This Row],[Records Reviewed]])," ",Z96/Table110111213234567[[#This Row],[Records Reviewed]])</f>
        <v xml:space="preserve"> </v>
      </c>
      <c r="M96" s="24" t="str">
        <f ca="1">IF(ISTEXT(Table110111213234567[[#This Row],[Records Reviewed]])," ",AA96/Table110111213234567[[#This Row],[Records Reviewed]])</f>
        <v xml:space="preserve"> </v>
      </c>
      <c r="N96" s="52" t="str">
        <f>IF(R96=0," ",IF(ISNONTEXT(Table110111213234567[[#This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IF(ISTEXT(Table110111213234567[[#This Row],[Records Reviewed]])," ",T97/Table110111213234567[[#This Row],[Records Reviewed]])</f>
        <v xml:space="preserve"> </v>
      </c>
      <c r="G97" s="8" t="str">
        <f ca="1">IF(ISTEXT(Table110111213234567[[#This Row],[Records Reviewed]])," ",U97/Table110111213234567[[#This Row],[Records Reviewed]])</f>
        <v xml:space="preserve"> </v>
      </c>
      <c r="H97" s="8" t="str">
        <f ca="1">IF(ISTEXT(Table110111213234567[[#This Row],[Records Reviewed]])," ",V97/Table110111213234567[[#This Row],[Records Reviewed]])</f>
        <v xml:space="preserve"> </v>
      </c>
      <c r="I97" s="8" t="str">
        <f ca="1">IF(ISTEXT(Table110111213234567[[#This Row],[Records Reviewed]])," ",W97/Table110111213234567[[#This Row],[Records Reviewed]])</f>
        <v xml:space="preserve"> </v>
      </c>
      <c r="J97" s="8" t="str">
        <f ca="1">IF(ISTEXT(Table110111213234567[[#This Row],[Records Reviewed]])," ",X97/Table110111213234567[[#This Row],[Records Reviewed]])</f>
        <v xml:space="preserve"> </v>
      </c>
      <c r="K97" s="8" t="str">
        <f ca="1">IF(ISTEXT(Table110111213234567[[#This Row],[Records Reviewed]])," ",Y97/Table110111213234567[[#This Row],[Records Reviewed]])</f>
        <v xml:space="preserve"> </v>
      </c>
      <c r="L97" s="8" t="str">
        <f ca="1">IF(ISTEXT(Table110111213234567[[#This Row],[Records Reviewed]])," ",Z97/Table110111213234567[[#This Row],[Records Reviewed]])</f>
        <v xml:space="preserve"> </v>
      </c>
      <c r="M97" s="24" t="str">
        <f ca="1">IF(ISTEXT(Table110111213234567[[#This Row],[Records Reviewed]])," ",AA97/Table110111213234567[[#This Row],[Records Reviewed]])</f>
        <v xml:space="preserve"> </v>
      </c>
      <c r="N97" s="52" t="str">
        <f>IF(R97=0," ",IF(ISNONTEXT(Table110111213234567[[#This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IF(ISTEXT(Table110111213234567[[#This Row],[Records Reviewed]])," ",T98/Table110111213234567[[#This Row],[Records Reviewed]])</f>
        <v xml:space="preserve"> </v>
      </c>
      <c r="G98" s="8" t="str">
        <f ca="1">IF(ISTEXT(Table110111213234567[[#This Row],[Records Reviewed]])," ",U98/Table110111213234567[[#This Row],[Records Reviewed]])</f>
        <v xml:space="preserve"> </v>
      </c>
      <c r="H98" s="8" t="str">
        <f ca="1">IF(ISTEXT(Table110111213234567[[#This Row],[Records Reviewed]])," ",V98/Table110111213234567[[#This Row],[Records Reviewed]])</f>
        <v xml:space="preserve"> </v>
      </c>
      <c r="I98" s="8" t="str">
        <f ca="1">IF(ISTEXT(Table110111213234567[[#This Row],[Records Reviewed]])," ",W98/Table110111213234567[[#This Row],[Records Reviewed]])</f>
        <v xml:space="preserve"> </v>
      </c>
      <c r="J98" s="8" t="str">
        <f ca="1">IF(ISTEXT(Table110111213234567[[#This Row],[Records Reviewed]])," ",X98/Table110111213234567[[#This Row],[Records Reviewed]])</f>
        <v xml:space="preserve"> </v>
      </c>
      <c r="K98" s="8" t="str">
        <f ca="1">IF(ISTEXT(Table110111213234567[[#This Row],[Records Reviewed]])," ",Y98/Table110111213234567[[#This Row],[Records Reviewed]])</f>
        <v xml:space="preserve"> </v>
      </c>
      <c r="L98" s="8" t="str">
        <f ca="1">IF(ISTEXT(Table110111213234567[[#This Row],[Records Reviewed]])," ",Z98/Table110111213234567[[#This Row],[Records Reviewed]])</f>
        <v xml:space="preserve"> </v>
      </c>
      <c r="M98" s="24" t="str">
        <f ca="1">IF(ISTEXT(Table110111213234567[[#This Row],[Records Reviewed]])," ",AA98/Table110111213234567[[#This Row],[Records Reviewed]])</f>
        <v xml:space="preserve"> </v>
      </c>
      <c r="N98" s="52" t="str">
        <f>IF(R98=0," ",IF(ISNONTEXT(Table110111213234567[[#This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IF(ISTEXT(Table110111213234567[[#This Row],[Records Reviewed]])," ",T99/Table110111213234567[[#This Row],[Records Reviewed]])</f>
        <v xml:space="preserve"> </v>
      </c>
      <c r="G99" s="8" t="str">
        <f ca="1">IF(ISTEXT(Table110111213234567[[#This Row],[Records Reviewed]])," ",U99/Table110111213234567[[#This Row],[Records Reviewed]])</f>
        <v xml:space="preserve"> </v>
      </c>
      <c r="H99" s="8" t="str">
        <f ca="1">IF(ISTEXT(Table110111213234567[[#This Row],[Records Reviewed]])," ",V99/Table110111213234567[[#This Row],[Records Reviewed]])</f>
        <v xml:space="preserve"> </v>
      </c>
      <c r="I99" s="8" t="str">
        <f ca="1">IF(ISTEXT(Table110111213234567[[#This Row],[Records Reviewed]])," ",W99/Table110111213234567[[#This Row],[Records Reviewed]])</f>
        <v xml:space="preserve"> </v>
      </c>
      <c r="J99" s="8" t="str">
        <f ca="1">IF(ISTEXT(Table110111213234567[[#This Row],[Records Reviewed]])," ",X99/Table110111213234567[[#This Row],[Records Reviewed]])</f>
        <v xml:space="preserve"> </v>
      </c>
      <c r="K99" s="8" t="str">
        <f ca="1">IF(ISTEXT(Table110111213234567[[#This Row],[Records Reviewed]])," ",Y99/Table110111213234567[[#This Row],[Records Reviewed]])</f>
        <v xml:space="preserve"> </v>
      </c>
      <c r="L99" s="8" t="str">
        <f ca="1">IF(ISTEXT(Table110111213234567[[#This Row],[Records Reviewed]])," ",Z99/Table110111213234567[[#This Row],[Records Reviewed]])</f>
        <v xml:space="preserve"> </v>
      </c>
      <c r="M99" s="24" t="str">
        <f ca="1">IF(ISTEXT(Table110111213234567[[#This Row],[Records Reviewed]])," ",AA99/Table110111213234567[[#This Row],[Records Reviewed]])</f>
        <v xml:space="preserve"> </v>
      </c>
      <c r="N99" s="52" t="str">
        <f>IF(R99=0," ",IF(ISNONTEXT(Table110111213234567[[#This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IF(ISTEXT(Table110111213234567[[#This Row],[Records Reviewed]])," ",T100/Table110111213234567[[#This Row],[Records Reviewed]])</f>
        <v xml:space="preserve"> </v>
      </c>
      <c r="G100" s="8" t="str">
        <f ca="1">IF(ISTEXT(Table110111213234567[[#This Row],[Records Reviewed]])," ",U100/Table110111213234567[[#This Row],[Records Reviewed]])</f>
        <v xml:space="preserve"> </v>
      </c>
      <c r="H100" s="8" t="str">
        <f ca="1">IF(ISTEXT(Table110111213234567[[#This Row],[Records Reviewed]])," ",V100/Table110111213234567[[#This Row],[Records Reviewed]])</f>
        <v xml:space="preserve"> </v>
      </c>
      <c r="I100" s="8" t="str">
        <f ca="1">IF(ISTEXT(Table110111213234567[[#This Row],[Records Reviewed]])," ",W100/Table110111213234567[[#This Row],[Records Reviewed]])</f>
        <v xml:space="preserve"> </v>
      </c>
      <c r="J100" s="8" t="str">
        <f ca="1">IF(ISTEXT(Table110111213234567[[#This Row],[Records Reviewed]])," ",X100/Table110111213234567[[#This Row],[Records Reviewed]])</f>
        <v xml:space="preserve"> </v>
      </c>
      <c r="K100" s="8" t="str">
        <f ca="1">IF(ISTEXT(Table110111213234567[[#This Row],[Records Reviewed]])," ",Y100/Table110111213234567[[#This Row],[Records Reviewed]])</f>
        <v xml:space="preserve"> </v>
      </c>
      <c r="L100" s="8" t="str">
        <f ca="1">IF(ISTEXT(Table110111213234567[[#This Row],[Records Reviewed]])," ",Z100/Table110111213234567[[#This Row],[Records Reviewed]])</f>
        <v xml:space="preserve"> </v>
      </c>
      <c r="M100" s="24" t="str">
        <f ca="1">IF(ISTEXT(Table110111213234567[[#This Row],[Records Reviewed]])," ",AA100/Table110111213234567[[#This Row],[Records Reviewed]])</f>
        <v xml:space="preserve"> </v>
      </c>
      <c r="N100" s="52" t="str">
        <f>IF(R100=0," ",IF(ISNONTEXT(Table110111213234567[[#This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IF(ISTEXT(Table110111213234567[[#This Row],[Records Reviewed]])," ",T101/Table110111213234567[[#This Row],[Records Reviewed]])</f>
        <v xml:space="preserve"> </v>
      </c>
      <c r="G101" s="8" t="str">
        <f ca="1">IF(ISTEXT(Table110111213234567[[#This Row],[Records Reviewed]])," ",U101/Table110111213234567[[#This Row],[Records Reviewed]])</f>
        <v xml:space="preserve"> </v>
      </c>
      <c r="H101" s="8" t="str">
        <f ca="1">IF(ISTEXT(Table110111213234567[[#This Row],[Records Reviewed]])," ",V101/Table110111213234567[[#This Row],[Records Reviewed]])</f>
        <v xml:space="preserve"> </v>
      </c>
      <c r="I101" s="8" t="str">
        <f ca="1">IF(ISTEXT(Table110111213234567[[#This Row],[Records Reviewed]])," ",W101/Table110111213234567[[#This Row],[Records Reviewed]])</f>
        <v xml:space="preserve"> </v>
      </c>
      <c r="J101" s="8" t="str">
        <f ca="1">IF(ISTEXT(Table110111213234567[[#This Row],[Records Reviewed]])," ",X101/Table110111213234567[[#This Row],[Records Reviewed]])</f>
        <v xml:space="preserve"> </v>
      </c>
      <c r="K101" s="8" t="str">
        <f ca="1">IF(ISTEXT(Table110111213234567[[#This Row],[Records Reviewed]])," ",Y101/Table110111213234567[[#This Row],[Records Reviewed]])</f>
        <v xml:space="preserve"> </v>
      </c>
      <c r="L101" s="8" t="str">
        <f ca="1">IF(ISTEXT(Table110111213234567[[#This Row],[Records Reviewed]])," ",Z101/Table110111213234567[[#This Row],[Records Reviewed]])</f>
        <v xml:space="preserve"> </v>
      </c>
      <c r="M101" s="24" t="str">
        <f ca="1">IF(ISTEXT(Table110111213234567[[#This Row],[Records Reviewed]])," ",AA101/Table110111213234567[[#This Row],[Records Reviewed]])</f>
        <v xml:space="preserve"> </v>
      </c>
      <c r="N101" s="52" t="str">
        <f>IF(R101=0," ",IF(ISNONTEXT(Table110111213234567[[#This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IF(ISTEXT(Table110111213234567[[#This Row],[Records Reviewed]])," ",T102/Table110111213234567[[#This Row],[Records Reviewed]])</f>
        <v xml:space="preserve"> </v>
      </c>
      <c r="G102" s="8" t="str">
        <f ca="1">IF(ISTEXT(Table110111213234567[[#This Row],[Records Reviewed]])," ",U102/Table110111213234567[[#This Row],[Records Reviewed]])</f>
        <v xml:space="preserve"> </v>
      </c>
      <c r="H102" s="8" t="str">
        <f ca="1">IF(ISTEXT(Table110111213234567[[#This Row],[Records Reviewed]])," ",V102/Table110111213234567[[#This Row],[Records Reviewed]])</f>
        <v xml:space="preserve"> </v>
      </c>
      <c r="I102" s="8" t="str">
        <f ca="1">IF(ISTEXT(Table110111213234567[[#This Row],[Records Reviewed]])," ",W102/Table110111213234567[[#This Row],[Records Reviewed]])</f>
        <v xml:space="preserve"> </v>
      </c>
      <c r="J102" s="8" t="str">
        <f ca="1">IF(ISTEXT(Table110111213234567[[#This Row],[Records Reviewed]])," ",X102/Table110111213234567[[#This Row],[Records Reviewed]])</f>
        <v xml:space="preserve"> </v>
      </c>
      <c r="K102" s="8" t="str">
        <f ca="1">IF(ISTEXT(Table110111213234567[[#This Row],[Records Reviewed]])," ",Y102/Table110111213234567[[#This Row],[Records Reviewed]])</f>
        <v xml:space="preserve"> </v>
      </c>
      <c r="L102" s="8" t="str">
        <f ca="1">IF(ISTEXT(Table110111213234567[[#This Row],[Records Reviewed]])," ",Z102/Table110111213234567[[#This Row],[Records Reviewed]])</f>
        <v xml:space="preserve"> </v>
      </c>
      <c r="M102" s="24" t="str">
        <f ca="1">IF(ISTEXT(Table110111213234567[[#This Row],[Records Reviewed]])," ",AA102/Table110111213234567[[#This Row],[Records Reviewed]])</f>
        <v xml:space="preserve"> </v>
      </c>
      <c r="N102" s="52" t="str">
        <f>IF(R102=0," ",IF(ISNONTEXT(Table110111213234567[[#This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IF(ISTEXT(Table110111213234567[[#This Row],[Records Reviewed]])," ",T103/Table110111213234567[[#This Row],[Records Reviewed]])</f>
        <v xml:space="preserve"> </v>
      </c>
      <c r="G103" s="8" t="str">
        <f ca="1">IF(ISTEXT(Table110111213234567[[#This Row],[Records Reviewed]])," ",U103/Table110111213234567[[#This Row],[Records Reviewed]])</f>
        <v xml:space="preserve"> </v>
      </c>
      <c r="H103" s="8" t="str">
        <f ca="1">IF(ISTEXT(Table110111213234567[[#This Row],[Records Reviewed]])," ",V103/Table110111213234567[[#This Row],[Records Reviewed]])</f>
        <v xml:space="preserve"> </v>
      </c>
      <c r="I103" s="8" t="str">
        <f ca="1">IF(ISTEXT(Table110111213234567[[#This Row],[Records Reviewed]])," ",W103/Table110111213234567[[#This Row],[Records Reviewed]])</f>
        <v xml:space="preserve"> </v>
      </c>
      <c r="J103" s="8" t="str">
        <f ca="1">IF(ISTEXT(Table110111213234567[[#This Row],[Records Reviewed]])," ",X103/Table110111213234567[[#This Row],[Records Reviewed]])</f>
        <v xml:space="preserve"> </v>
      </c>
      <c r="K103" s="8" t="str">
        <f ca="1">IF(ISTEXT(Table110111213234567[[#This Row],[Records Reviewed]])," ",Y103/Table110111213234567[[#This Row],[Records Reviewed]])</f>
        <v xml:space="preserve"> </v>
      </c>
      <c r="L103" s="8" t="str">
        <f ca="1">IF(ISTEXT(Table110111213234567[[#This Row],[Records Reviewed]])," ",Z103/Table110111213234567[[#This Row],[Records Reviewed]])</f>
        <v xml:space="preserve"> </v>
      </c>
      <c r="M103" s="24" t="str">
        <f ca="1">IF(ISTEXT(Table110111213234567[[#This Row],[Records Reviewed]])," ",AA103/Table110111213234567[[#This Row],[Records Reviewed]])</f>
        <v xml:space="preserve"> </v>
      </c>
      <c r="N103" s="52" t="str">
        <f>IF(R103=0," ",IF(ISNONTEXT(Table110111213234567[[#This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IF(ISTEXT(Table110111213234567[[#This Row],[Records Reviewed]])," ",T104/Table110111213234567[[#This Row],[Records Reviewed]])</f>
        <v xml:space="preserve"> </v>
      </c>
      <c r="G104" s="8" t="str">
        <f ca="1">IF(ISTEXT(Table110111213234567[[#This Row],[Records Reviewed]])," ",U104/Table110111213234567[[#This Row],[Records Reviewed]])</f>
        <v xml:space="preserve"> </v>
      </c>
      <c r="H104" s="8" t="str">
        <f ca="1">IF(ISTEXT(Table110111213234567[[#This Row],[Records Reviewed]])," ",V104/Table110111213234567[[#This Row],[Records Reviewed]])</f>
        <v xml:space="preserve"> </v>
      </c>
      <c r="I104" s="8" t="str">
        <f ca="1">IF(ISTEXT(Table110111213234567[[#This Row],[Records Reviewed]])," ",W104/Table110111213234567[[#This Row],[Records Reviewed]])</f>
        <v xml:space="preserve"> </v>
      </c>
      <c r="J104" s="8" t="str">
        <f ca="1">IF(ISTEXT(Table110111213234567[[#This Row],[Records Reviewed]])," ",X104/Table110111213234567[[#This Row],[Records Reviewed]])</f>
        <v xml:space="preserve"> </v>
      </c>
      <c r="K104" s="8" t="str">
        <f ca="1">IF(ISTEXT(Table110111213234567[[#This Row],[Records Reviewed]])," ",Y104/Table110111213234567[[#This Row],[Records Reviewed]])</f>
        <v xml:space="preserve"> </v>
      </c>
      <c r="L104" s="8" t="str">
        <f ca="1">IF(ISTEXT(Table110111213234567[[#This Row],[Records Reviewed]])," ",Z104/Table110111213234567[[#This Row],[Records Reviewed]])</f>
        <v xml:space="preserve"> </v>
      </c>
      <c r="M104" s="24" t="str">
        <f ca="1">IF(ISTEXT(Table110111213234567[[#This Row],[Records Reviewed]])," ",AA104/Table110111213234567[[#This Row],[Records Reviewed]])</f>
        <v xml:space="preserve"> </v>
      </c>
      <c r="N104" s="52" t="str">
        <f>IF(R104=0," ",IF(ISNONTEXT(Table110111213234567[[#This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IF(ISTEXT(Table110111213234567[[#This Row],[Records Reviewed]])," ",T105/Table110111213234567[[#This Row],[Records Reviewed]])</f>
        <v xml:space="preserve"> </v>
      </c>
      <c r="G105" s="8" t="str">
        <f ca="1">IF(ISTEXT(Table110111213234567[[#This Row],[Records Reviewed]])," ",U105/Table110111213234567[[#This Row],[Records Reviewed]])</f>
        <v xml:space="preserve"> </v>
      </c>
      <c r="H105" s="8" t="str">
        <f ca="1">IF(ISTEXT(Table110111213234567[[#This Row],[Records Reviewed]])," ",V105/Table110111213234567[[#This Row],[Records Reviewed]])</f>
        <v xml:space="preserve"> </v>
      </c>
      <c r="I105" s="8" t="str">
        <f ca="1">IF(ISTEXT(Table110111213234567[[#This Row],[Records Reviewed]])," ",W105/Table110111213234567[[#This Row],[Records Reviewed]])</f>
        <v xml:space="preserve"> </v>
      </c>
      <c r="J105" s="8" t="str">
        <f ca="1">IF(ISTEXT(Table110111213234567[[#This Row],[Records Reviewed]])," ",X105/Table110111213234567[[#This Row],[Records Reviewed]])</f>
        <v xml:space="preserve"> </v>
      </c>
      <c r="K105" s="8" t="str">
        <f ca="1">IF(ISTEXT(Table110111213234567[[#This Row],[Records Reviewed]])," ",Y105/Table110111213234567[[#This Row],[Records Reviewed]])</f>
        <v xml:space="preserve"> </v>
      </c>
      <c r="L105" s="8" t="str">
        <f ca="1">IF(ISTEXT(Table110111213234567[[#This Row],[Records Reviewed]])," ",Z105/Table110111213234567[[#This Row],[Records Reviewed]])</f>
        <v xml:space="preserve"> </v>
      </c>
      <c r="M105" s="24" t="str">
        <f ca="1">IF(ISTEXT(Table110111213234567[[#This Row],[Records Reviewed]])," ",AA105/Table110111213234567[[#This Row],[Records Reviewed]])</f>
        <v xml:space="preserve"> </v>
      </c>
      <c r="N105" s="52" t="str">
        <f>IF(R105=0," ",IF(ISNONTEXT(Table110111213234567[[#This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IF(ISTEXT(Table110111213234567[[#This Row],[Records Reviewed]])," ",T106/Table110111213234567[[#This Row],[Records Reviewed]])</f>
        <v xml:space="preserve"> </v>
      </c>
      <c r="G106" s="8" t="str">
        <f ca="1">IF(ISTEXT(Table110111213234567[[#This Row],[Records Reviewed]])," ",U106/Table110111213234567[[#This Row],[Records Reviewed]])</f>
        <v xml:space="preserve"> </v>
      </c>
      <c r="H106" s="8" t="str">
        <f ca="1">IF(ISTEXT(Table110111213234567[[#This Row],[Records Reviewed]])," ",V106/Table110111213234567[[#This Row],[Records Reviewed]])</f>
        <v xml:space="preserve"> </v>
      </c>
      <c r="I106" s="8" t="str">
        <f ca="1">IF(ISTEXT(Table110111213234567[[#This Row],[Records Reviewed]])," ",W106/Table110111213234567[[#This Row],[Records Reviewed]])</f>
        <v xml:space="preserve"> </v>
      </c>
      <c r="J106" s="8" t="str">
        <f ca="1">IF(ISTEXT(Table110111213234567[[#This Row],[Records Reviewed]])," ",X106/Table110111213234567[[#This Row],[Records Reviewed]])</f>
        <v xml:space="preserve"> </v>
      </c>
      <c r="K106" s="8" t="str">
        <f ca="1">IF(ISTEXT(Table110111213234567[[#This Row],[Records Reviewed]])," ",Y106/Table110111213234567[[#This Row],[Records Reviewed]])</f>
        <v xml:space="preserve"> </v>
      </c>
      <c r="L106" s="8" t="str">
        <f ca="1">IF(ISTEXT(Table110111213234567[[#This Row],[Records Reviewed]])," ",Z106/Table110111213234567[[#This Row],[Records Reviewed]])</f>
        <v xml:space="preserve"> </v>
      </c>
      <c r="M106" s="24" t="str">
        <f ca="1">IF(ISTEXT(Table110111213234567[[#This Row],[Records Reviewed]])," ",AA106/Table110111213234567[[#This Row],[Records Reviewed]])</f>
        <v xml:space="preserve"> </v>
      </c>
      <c r="N106" s="52" t="str">
        <f>IF(R106=0," ",IF(ISNONTEXT(Table110111213234567[[#This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IF(ISTEXT(Table110111213234567[[#This Row],[Records Reviewed]])," ",T107/Table110111213234567[[#This Row],[Records Reviewed]])</f>
        <v xml:space="preserve"> </v>
      </c>
      <c r="G107" s="8" t="str">
        <f ca="1">IF(ISTEXT(Table110111213234567[[#This Row],[Records Reviewed]])," ",U107/Table110111213234567[[#This Row],[Records Reviewed]])</f>
        <v xml:space="preserve"> </v>
      </c>
      <c r="H107" s="8" t="str">
        <f ca="1">IF(ISTEXT(Table110111213234567[[#This Row],[Records Reviewed]])," ",V107/Table110111213234567[[#This Row],[Records Reviewed]])</f>
        <v xml:space="preserve"> </v>
      </c>
      <c r="I107" s="8" t="str">
        <f ca="1">IF(ISTEXT(Table110111213234567[[#This Row],[Records Reviewed]])," ",W107/Table110111213234567[[#This Row],[Records Reviewed]])</f>
        <v xml:space="preserve"> </v>
      </c>
      <c r="J107" s="8" t="str">
        <f ca="1">IF(ISTEXT(Table110111213234567[[#This Row],[Records Reviewed]])," ",X107/Table110111213234567[[#This Row],[Records Reviewed]])</f>
        <v xml:space="preserve"> </v>
      </c>
      <c r="K107" s="8" t="str">
        <f ca="1">IF(ISTEXT(Table110111213234567[[#This Row],[Records Reviewed]])," ",Y107/Table110111213234567[[#This Row],[Records Reviewed]])</f>
        <v xml:space="preserve"> </v>
      </c>
      <c r="L107" s="8" t="str">
        <f ca="1">IF(ISTEXT(Table110111213234567[[#This Row],[Records Reviewed]])," ",Z107/Table110111213234567[[#This Row],[Records Reviewed]])</f>
        <v xml:space="preserve"> </v>
      </c>
      <c r="M107" s="24" t="str">
        <f ca="1">IF(ISTEXT(Table110111213234567[[#This Row],[Records Reviewed]])," ",AA107/Table110111213234567[[#This Row],[Records Reviewed]])</f>
        <v xml:space="preserve"> </v>
      </c>
      <c r="N107" s="52" t="str">
        <f>IF(R107=0," ",IF(ISNONTEXT(Table110111213234567[[#This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IF(ISTEXT(Table110111213234567[[#This Row],[Records Reviewed]])," ",T108/Table110111213234567[[#This Row],[Records Reviewed]])</f>
        <v xml:space="preserve"> </v>
      </c>
      <c r="G108" s="8" t="str">
        <f ca="1">IF(ISTEXT(Table110111213234567[[#This Row],[Records Reviewed]])," ",U108/Table110111213234567[[#This Row],[Records Reviewed]])</f>
        <v xml:space="preserve"> </v>
      </c>
      <c r="H108" s="8" t="str">
        <f ca="1">IF(ISTEXT(Table110111213234567[[#This Row],[Records Reviewed]])," ",V108/Table110111213234567[[#This Row],[Records Reviewed]])</f>
        <v xml:space="preserve"> </v>
      </c>
      <c r="I108" s="8" t="str">
        <f ca="1">IF(ISTEXT(Table110111213234567[[#This Row],[Records Reviewed]])," ",W108/Table110111213234567[[#This Row],[Records Reviewed]])</f>
        <v xml:space="preserve"> </v>
      </c>
      <c r="J108" s="8" t="str">
        <f ca="1">IF(ISTEXT(Table110111213234567[[#This Row],[Records Reviewed]])," ",X108/Table110111213234567[[#This Row],[Records Reviewed]])</f>
        <v xml:space="preserve"> </v>
      </c>
      <c r="K108" s="8" t="str">
        <f ca="1">IF(ISTEXT(Table110111213234567[[#This Row],[Records Reviewed]])," ",Y108/Table110111213234567[[#This Row],[Records Reviewed]])</f>
        <v xml:space="preserve"> </v>
      </c>
      <c r="L108" s="8" t="str">
        <f ca="1">IF(ISTEXT(Table110111213234567[[#This Row],[Records Reviewed]])," ",Z108/Table110111213234567[[#This Row],[Records Reviewed]])</f>
        <v xml:space="preserve"> </v>
      </c>
      <c r="M108" s="24" t="str">
        <f ca="1">IF(ISTEXT(Table110111213234567[[#This Row],[Records Reviewed]])," ",AA108/Table110111213234567[[#This Row],[Records Reviewed]])</f>
        <v xml:space="preserve"> </v>
      </c>
      <c r="N108" s="52" t="str">
        <f>IF(R108=0," ",IF(ISNONTEXT(Table110111213234567[[#This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IF(ISTEXT(Table110111213234567[[#This Row],[Records Reviewed]])," ",T109/Table110111213234567[[#This Row],[Records Reviewed]])</f>
        <v xml:space="preserve"> </v>
      </c>
      <c r="G109" s="8" t="str">
        <f ca="1">IF(ISTEXT(Table110111213234567[[#This Row],[Records Reviewed]])," ",U109/Table110111213234567[[#This Row],[Records Reviewed]])</f>
        <v xml:space="preserve"> </v>
      </c>
      <c r="H109" s="8" t="str">
        <f ca="1">IF(ISTEXT(Table110111213234567[[#This Row],[Records Reviewed]])," ",V109/Table110111213234567[[#This Row],[Records Reviewed]])</f>
        <v xml:space="preserve"> </v>
      </c>
      <c r="I109" s="8" t="str">
        <f ca="1">IF(ISTEXT(Table110111213234567[[#This Row],[Records Reviewed]])," ",W109/Table110111213234567[[#This Row],[Records Reviewed]])</f>
        <v xml:space="preserve"> </v>
      </c>
      <c r="J109" s="8" t="str">
        <f ca="1">IF(ISTEXT(Table110111213234567[[#This Row],[Records Reviewed]])," ",X109/Table110111213234567[[#This Row],[Records Reviewed]])</f>
        <v xml:space="preserve"> </v>
      </c>
      <c r="K109" s="8" t="str">
        <f ca="1">IF(ISTEXT(Table110111213234567[[#This Row],[Records Reviewed]])," ",Y109/Table110111213234567[[#This Row],[Records Reviewed]])</f>
        <v xml:space="preserve"> </v>
      </c>
      <c r="L109" s="8" t="str">
        <f ca="1">IF(ISTEXT(Table110111213234567[[#This Row],[Records Reviewed]])," ",Z109/Table110111213234567[[#This Row],[Records Reviewed]])</f>
        <v xml:space="preserve"> </v>
      </c>
      <c r="M109" s="24" t="str">
        <f ca="1">IF(ISTEXT(Table110111213234567[[#This Row],[Records Reviewed]])," ",AA109/Table110111213234567[[#This Row],[Records Reviewed]])</f>
        <v xml:space="preserve"> </v>
      </c>
      <c r="N109" s="52" t="str">
        <f>IF(R109=0," ",IF(ISNONTEXT(Table110111213234567[[#This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IF(ISTEXT(Table110111213234567[[#This Row],[Records Reviewed]])," ",T110/Table110111213234567[[#This Row],[Records Reviewed]])</f>
        <v xml:space="preserve"> </v>
      </c>
      <c r="G110" s="8" t="str">
        <f ca="1">IF(ISTEXT(Table110111213234567[[#This Row],[Records Reviewed]])," ",U110/Table110111213234567[[#This Row],[Records Reviewed]])</f>
        <v xml:space="preserve"> </v>
      </c>
      <c r="H110" s="8" t="str">
        <f ca="1">IF(ISTEXT(Table110111213234567[[#This Row],[Records Reviewed]])," ",V110/Table110111213234567[[#This Row],[Records Reviewed]])</f>
        <v xml:space="preserve"> </v>
      </c>
      <c r="I110" s="8" t="str">
        <f ca="1">IF(ISTEXT(Table110111213234567[[#This Row],[Records Reviewed]])," ",W110/Table110111213234567[[#This Row],[Records Reviewed]])</f>
        <v xml:space="preserve"> </v>
      </c>
      <c r="J110" s="8" t="str">
        <f ca="1">IF(ISTEXT(Table110111213234567[[#This Row],[Records Reviewed]])," ",X110/Table110111213234567[[#This Row],[Records Reviewed]])</f>
        <v xml:space="preserve"> </v>
      </c>
      <c r="K110" s="8" t="str">
        <f ca="1">IF(ISTEXT(Table110111213234567[[#This Row],[Records Reviewed]])," ",Y110/Table110111213234567[[#This Row],[Records Reviewed]])</f>
        <v xml:space="preserve"> </v>
      </c>
      <c r="L110" s="8" t="str">
        <f ca="1">IF(ISTEXT(Table110111213234567[[#This Row],[Records Reviewed]])," ",Z110/Table110111213234567[[#This Row],[Records Reviewed]])</f>
        <v xml:space="preserve"> </v>
      </c>
      <c r="M110" s="24" t="str">
        <f ca="1">IF(ISTEXT(Table110111213234567[[#This Row],[Records Reviewed]])," ",AA110/Table110111213234567[[#This Row],[Records Reviewed]])</f>
        <v xml:space="preserve"> </v>
      </c>
      <c r="N110" s="52" t="str">
        <f>IF(R110=0," ",IF(ISNONTEXT(Table110111213234567[[#This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IF(ISTEXT(Table110111213234567[[#This Row],[Records Reviewed]])," ",T111/Table110111213234567[[#This Row],[Records Reviewed]])</f>
        <v xml:space="preserve"> </v>
      </c>
      <c r="G111" s="8" t="str">
        <f ca="1">IF(ISTEXT(Table110111213234567[[#This Row],[Records Reviewed]])," ",U111/Table110111213234567[[#This Row],[Records Reviewed]])</f>
        <v xml:space="preserve"> </v>
      </c>
      <c r="H111" s="8" t="str">
        <f ca="1">IF(ISTEXT(Table110111213234567[[#This Row],[Records Reviewed]])," ",V111/Table110111213234567[[#This Row],[Records Reviewed]])</f>
        <v xml:space="preserve"> </v>
      </c>
      <c r="I111" s="8" t="str">
        <f ca="1">IF(ISTEXT(Table110111213234567[[#This Row],[Records Reviewed]])," ",W111/Table110111213234567[[#This Row],[Records Reviewed]])</f>
        <v xml:space="preserve"> </v>
      </c>
      <c r="J111" s="8" t="str">
        <f ca="1">IF(ISTEXT(Table110111213234567[[#This Row],[Records Reviewed]])," ",X111/Table110111213234567[[#This Row],[Records Reviewed]])</f>
        <v xml:space="preserve"> </v>
      </c>
      <c r="K111" s="8" t="str">
        <f ca="1">IF(ISTEXT(Table110111213234567[[#This Row],[Records Reviewed]])," ",Y111/Table110111213234567[[#This Row],[Records Reviewed]])</f>
        <v xml:space="preserve"> </v>
      </c>
      <c r="L111" s="8" t="str">
        <f ca="1">IF(ISTEXT(Table110111213234567[[#This Row],[Records Reviewed]])," ",Z111/Table110111213234567[[#This Row],[Records Reviewed]])</f>
        <v xml:space="preserve"> </v>
      </c>
      <c r="M111" s="24" t="str">
        <f ca="1">IF(ISTEXT(Table110111213234567[[#This Row],[Records Reviewed]])," ",AA111/Table110111213234567[[#This Row],[Records Reviewed]])</f>
        <v xml:space="preserve"> </v>
      </c>
      <c r="N111" s="52" t="str">
        <f>IF(R111=0," ",IF(ISNONTEXT(Table110111213234567[[#This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IF(ISTEXT(Table110111213234567[[#This Row],[Records Reviewed]])," ",T112/Table110111213234567[[#This Row],[Records Reviewed]])</f>
        <v xml:space="preserve"> </v>
      </c>
      <c r="G112" s="8" t="str">
        <f ca="1">IF(ISTEXT(Table110111213234567[[#This Row],[Records Reviewed]])," ",U112/Table110111213234567[[#This Row],[Records Reviewed]])</f>
        <v xml:space="preserve"> </v>
      </c>
      <c r="H112" s="8" t="str">
        <f ca="1">IF(ISTEXT(Table110111213234567[[#This Row],[Records Reviewed]])," ",V112/Table110111213234567[[#This Row],[Records Reviewed]])</f>
        <v xml:space="preserve"> </v>
      </c>
      <c r="I112" s="8" t="str">
        <f ca="1">IF(ISTEXT(Table110111213234567[[#This Row],[Records Reviewed]])," ",W112/Table110111213234567[[#This Row],[Records Reviewed]])</f>
        <v xml:space="preserve"> </v>
      </c>
      <c r="J112" s="8" t="str">
        <f ca="1">IF(ISTEXT(Table110111213234567[[#This Row],[Records Reviewed]])," ",X112/Table110111213234567[[#This Row],[Records Reviewed]])</f>
        <v xml:space="preserve"> </v>
      </c>
      <c r="K112" s="8" t="str">
        <f ca="1">IF(ISTEXT(Table110111213234567[[#This Row],[Records Reviewed]])," ",Y112/Table110111213234567[[#This Row],[Records Reviewed]])</f>
        <v xml:space="preserve"> </v>
      </c>
      <c r="L112" s="8" t="str">
        <f ca="1">IF(ISTEXT(Table110111213234567[[#This Row],[Records Reviewed]])," ",Z112/Table110111213234567[[#This Row],[Records Reviewed]])</f>
        <v xml:space="preserve"> </v>
      </c>
      <c r="M112" s="24" t="str">
        <f ca="1">IF(ISTEXT(Table110111213234567[[#This Row],[Records Reviewed]])," ",AA112/Table110111213234567[[#This Row],[Records Reviewed]])</f>
        <v xml:space="preserve"> </v>
      </c>
      <c r="N112" s="52" t="str">
        <f>IF(R112=0," ",IF(ISNONTEXT(Table110111213234567[[#This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IF(ISTEXT(Table110111213234567[[#This Row],[Records Reviewed]])," ",T113/Table110111213234567[[#This Row],[Records Reviewed]])</f>
        <v xml:space="preserve"> </v>
      </c>
      <c r="G113" s="8" t="str">
        <f ca="1">IF(ISTEXT(Table110111213234567[[#This Row],[Records Reviewed]])," ",U113/Table110111213234567[[#This Row],[Records Reviewed]])</f>
        <v xml:space="preserve"> </v>
      </c>
      <c r="H113" s="8" t="str">
        <f ca="1">IF(ISTEXT(Table110111213234567[[#This Row],[Records Reviewed]])," ",V113/Table110111213234567[[#This Row],[Records Reviewed]])</f>
        <v xml:space="preserve"> </v>
      </c>
      <c r="I113" s="8" t="str">
        <f ca="1">IF(ISTEXT(Table110111213234567[[#This Row],[Records Reviewed]])," ",W113/Table110111213234567[[#This Row],[Records Reviewed]])</f>
        <v xml:space="preserve"> </v>
      </c>
      <c r="J113" s="8" t="str">
        <f ca="1">IF(ISTEXT(Table110111213234567[[#This Row],[Records Reviewed]])," ",X113/Table110111213234567[[#This Row],[Records Reviewed]])</f>
        <v xml:space="preserve"> </v>
      </c>
      <c r="K113" s="8" t="str">
        <f ca="1">IF(ISTEXT(Table110111213234567[[#This Row],[Records Reviewed]])," ",Y113/Table110111213234567[[#This Row],[Records Reviewed]])</f>
        <v xml:space="preserve"> </v>
      </c>
      <c r="L113" s="8" t="str">
        <f ca="1">IF(ISTEXT(Table110111213234567[[#This Row],[Records Reviewed]])," ",Z113/Table110111213234567[[#This Row],[Records Reviewed]])</f>
        <v xml:space="preserve"> </v>
      </c>
      <c r="M113" s="24" t="str">
        <f ca="1">IF(ISTEXT(Table110111213234567[[#This Row],[Records Reviewed]])," ",AA113/Table110111213234567[[#This Row],[Records Reviewed]])</f>
        <v xml:space="preserve"> </v>
      </c>
      <c r="N113" s="52" t="str">
        <f>IF(R113=0," ",IF(ISNONTEXT(Table110111213234567[[#This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IF(ISTEXT(Table110111213234567[[#This Row],[Records Reviewed]])," ",T114/Table110111213234567[[#This Row],[Records Reviewed]])</f>
        <v xml:space="preserve"> </v>
      </c>
      <c r="G114" s="8" t="str">
        <f ca="1">IF(ISTEXT(Table110111213234567[[#This Row],[Records Reviewed]])," ",U114/Table110111213234567[[#This Row],[Records Reviewed]])</f>
        <v xml:space="preserve"> </v>
      </c>
      <c r="H114" s="8" t="str">
        <f ca="1">IF(ISTEXT(Table110111213234567[[#This Row],[Records Reviewed]])," ",V114/Table110111213234567[[#This Row],[Records Reviewed]])</f>
        <v xml:space="preserve"> </v>
      </c>
      <c r="I114" s="8" t="str">
        <f ca="1">IF(ISTEXT(Table110111213234567[[#This Row],[Records Reviewed]])," ",W114/Table110111213234567[[#This Row],[Records Reviewed]])</f>
        <v xml:space="preserve"> </v>
      </c>
      <c r="J114" s="8" t="str">
        <f ca="1">IF(ISTEXT(Table110111213234567[[#This Row],[Records Reviewed]])," ",X114/Table110111213234567[[#This Row],[Records Reviewed]])</f>
        <v xml:space="preserve"> </v>
      </c>
      <c r="K114" s="8" t="str">
        <f ca="1">IF(ISTEXT(Table110111213234567[[#This Row],[Records Reviewed]])," ",Y114/Table110111213234567[[#This Row],[Records Reviewed]])</f>
        <v xml:space="preserve"> </v>
      </c>
      <c r="L114" s="8" t="str">
        <f ca="1">IF(ISTEXT(Table110111213234567[[#This Row],[Records Reviewed]])," ",Z114/Table110111213234567[[#This Row],[Records Reviewed]])</f>
        <v xml:space="preserve"> </v>
      </c>
      <c r="M114" s="24" t="str">
        <f ca="1">IF(ISTEXT(Table110111213234567[[#This Row],[Records Reviewed]])," ",AA114/Table110111213234567[[#This Row],[Records Reviewed]])</f>
        <v xml:space="preserve"> </v>
      </c>
      <c r="N114" s="52" t="str">
        <f>IF(R114=0," ",IF(ISNONTEXT(Table110111213234567[[#This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IF(ISTEXT(Table110111213234567[[#This Row],[Records Reviewed]])," ",T115/Table110111213234567[[#This Row],[Records Reviewed]])</f>
        <v xml:space="preserve"> </v>
      </c>
      <c r="G115" s="8" t="str">
        <f ca="1">IF(ISTEXT(Table110111213234567[[#This Row],[Records Reviewed]])," ",U115/Table110111213234567[[#This Row],[Records Reviewed]])</f>
        <v xml:space="preserve"> </v>
      </c>
      <c r="H115" s="8" t="str">
        <f ca="1">IF(ISTEXT(Table110111213234567[[#This Row],[Records Reviewed]])," ",V115/Table110111213234567[[#This Row],[Records Reviewed]])</f>
        <v xml:space="preserve"> </v>
      </c>
      <c r="I115" s="8" t="str">
        <f ca="1">IF(ISTEXT(Table110111213234567[[#This Row],[Records Reviewed]])," ",W115/Table110111213234567[[#This Row],[Records Reviewed]])</f>
        <v xml:space="preserve"> </v>
      </c>
      <c r="J115" s="8" t="str">
        <f ca="1">IF(ISTEXT(Table110111213234567[[#This Row],[Records Reviewed]])," ",X115/Table110111213234567[[#This Row],[Records Reviewed]])</f>
        <v xml:space="preserve"> </v>
      </c>
      <c r="K115" s="8" t="str">
        <f ca="1">IF(ISTEXT(Table110111213234567[[#This Row],[Records Reviewed]])," ",Y115/Table110111213234567[[#This Row],[Records Reviewed]])</f>
        <v xml:space="preserve"> </v>
      </c>
      <c r="L115" s="8" t="str">
        <f ca="1">IF(ISTEXT(Table110111213234567[[#This Row],[Records Reviewed]])," ",Z115/Table110111213234567[[#This Row],[Records Reviewed]])</f>
        <v xml:space="preserve"> </v>
      </c>
      <c r="M115" s="24" t="str">
        <f ca="1">IF(ISTEXT(Table110111213234567[[#This Row],[Records Reviewed]])," ",AA115/Table110111213234567[[#This Row],[Records Reviewed]])</f>
        <v xml:space="preserve"> </v>
      </c>
      <c r="N115" s="52" t="str">
        <f>IF(R115=0," ",IF(ISNONTEXT(Table110111213234567[[#This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IF(ISTEXT(Table110111213234567[[#This Row],[Records Reviewed]])," ",T116/Table110111213234567[[#This Row],[Records Reviewed]])</f>
        <v xml:space="preserve"> </v>
      </c>
      <c r="G116" s="8" t="str">
        <f ca="1">IF(ISTEXT(Table110111213234567[[#This Row],[Records Reviewed]])," ",U116/Table110111213234567[[#This Row],[Records Reviewed]])</f>
        <v xml:space="preserve"> </v>
      </c>
      <c r="H116" s="8" t="str">
        <f ca="1">IF(ISTEXT(Table110111213234567[[#This Row],[Records Reviewed]])," ",V116/Table110111213234567[[#This Row],[Records Reviewed]])</f>
        <v xml:space="preserve"> </v>
      </c>
      <c r="I116" s="8" t="str">
        <f ca="1">IF(ISTEXT(Table110111213234567[[#This Row],[Records Reviewed]])," ",W116/Table110111213234567[[#This Row],[Records Reviewed]])</f>
        <v xml:space="preserve"> </v>
      </c>
      <c r="J116" s="8" t="str">
        <f ca="1">IF(ISTEXT(Table110111213234567[[#This Row],[Records Reviewed]])," ",X116/Table110111213234567[[#This Row],[Records Reviewed]])</f>
        <v xml:space="preserve"> </v>
      </c>
      <c r="K116" s="8" t="str">
        <f ca="1">IF(ISTEXT(Table110111213234567[[#This Row],[Records Reviewed]])," ",Y116/Table110111213234567[[#This Row],[Records Reviewed]])</f>
        <v xml:space="preserve"> </v>
      </c>
      <c r="L116" s="8" t="str">
        <f ca="1">IF(ISTEXT(Table110111213234567[[#This Row],[Records Reviewed]])," ",Z116/Table110111213234567[[#This Row],[Records Reviewed]])</f>
        <v xml:space="preserve"> </v>
      </c>
      <c r="M116" s="24" t="str">
        <f ca="1">IF(ISTEXT(Table110111213234567[[#This Row],[Records Reviewed]])," ",AA116/Table110111213234567[[#This Row],[Records Reviewed]])</f>
        <v xml:space="preserve"> </v>
      </c>
      <c r="N116" s="52" t="str">
        <f>IF(R116=0," ",IF(ISNONTEXT(Table110111213234567[[#This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IF(ISTEXT(Table110111213234567[[#This Row],[Records Reviewed]])," ",T117/Table110111213234567[[#This Row],[Records Reviewed]])</f>
        <v xml:space="preserve"> </v>
      </c>
      <c r="G117" s="8" t="str">
        <f ca="1">IF(ISTEXT(Table110111213234567[[#This Row],[Records Reviewed]])," ",U117/Table110111213234567[[#This Row],[Records Reviewed]])</f>
        <v xml:space="preserve"> </v>
      </c>
      <c r="H117" s="8" t="str">
        <f ca="1">IF(ISTEXT(Table110111213234567[[#This Row],[Records Reviewed]])," ",V117/Table110111213234567[[#This Row],[Records Reviewed]])</f>
        <v xml:space="preserve"> </v>
      </c>
      <c r="I117" s="8" t="str">
        <f ca="1">IF(ISTEXT(Table110111213234567[[#This Row],[Records Reviewed]])," ",W117/Table110111213234567[[#This Row],[Records Reviewed]])</f>
        <v xml:space="preserve"> </v>
      </c>
      <c r="J117" s="8" t="str">
        <f ca="1">IF(ISTEXT(Table110111213234567[[#This Row],[Records Reviewed]])," ",X117/Table110111213234567[[#This Row],[Records Reviewed]])</f>
        <v xml:space="preserve"> </v>
      </c>
      <c r="K117" s="8" t="str">
        <f ca="1">IF(ISTEXT(Table110111213234567[[#This Row],[Records Reviewed]])," ",Y117/Table110111213234567[[#This Row],[Records Reviewed]])</f>
        <v xml:space="preserve"> </v>
      </c>
      <c r="L117" s="8" t="str">
        <f ca="1">IF(ISTEXT(Table110111213234567[[#This Row],[Records Reviewed]])," ",Z117/Table110111213234567[[#This Row],[Records Reviewed]])</f>
        <v xml:space="preserve"> </v>
      </c>
      <c r="M117" s="24" t="str">
        <f ca="1">IF(ISTEXT(Table110111213234567[[#This Row],[Records Reviewed]])," ",AA117/Table110111213234567[[#This Row],[Records Reviewed]])</f>
        <v xml:space="preserve"> </v>
      </c>
      <c r="N117" s="52" t="str">
        <f>IF(R117=0," ",IF(ISNONTEXT(Table110111213234567[[#This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IF(ISTEXT(Table110111213234567[[#This Row],[Records Reviewed]])," ",T118/Table110111213234567[[#This Row],[Records Reviewed]])</f>
        <v xml:space="preserve"> </v>
      </c>
      <c r="G118" s="8" t="str">
        <f ca="1">IF(ISTEXT(Table110111213234567[[#This Row],[Records Reviewed]])," ",U118/Table110111213234567[[#This Row],[Records Reviewed]])</f>
        <v xml:space="preserve"> </v>
      </c>
      <c r="H118" s="8" t="str">
        <f ca="1">IF(ISTEXT(Table110111213234567[[#This Row],[Records Reviewed]])," ",V118/Table110111213234567[[#This Row],[Records Reviewed]])</f>
        <v xml:space="preserve"> </v>
      </c>
      <c r="I118" s="8" t="str">
        <f ca="1">IF(ISTEXT(Table110111213234567[[#This Row],[Records Reviewed]])," ",W118/Table110111213234567[[#This Row],[Records Reviewed]])</f>
        <v xml:space="preserve"> </v>
      </c>
      <c r="J118" s="8" t="str">
        <f ca="1">IF(ISTEXT(Table110111213234567[[#This Row],[Records Reviewed]])," ",X118/Table110111213234567[[#This Row],[Records Reviewed]])</f>
        <v xml:space="preserve"> </v>
      </c>
      <c r="K118" s="8" t="str">
        <f ca="1">IF(ISTEXT(Table110111213234567[[#This Row],[Records Reviewed]])," ",Y118/Table110111213234567[[#This Row],[Records Reviewed]])</f>
        <v xml:space="preserve"> </v>
      </c>
      <c r="L118" s="8" t="str">
        <f ca="1">IF(ISTEXT(Table110111213234567[[#This Row],[Records Reviewed]])," ",Z118/Table110111213234567[[#This Row],[Records Reviewed]])</f>
        <v xml:space="preserve"> </v>
      </c>
      <c r="M118" s="24" t="str">
        <f ca="1">IF(ISTEXT(Table110111213234567[[#This Row],[Records Reviewed]])," ",AA118/Table110111213234567[[#This Row],[Records Reviewed]])</f>
        <v xml:space="preserve"> </v>
      </c>
      <c r="N118" s="52" t="str">
        <f>IF(R118=0," ",IF(ISNONTEXT(Table110111213234567[[#This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IF(ISTEXT(Table110111213234567[[#This Row],[Records Reviewed]])," ",T119/Table110111213234567[[#This Row],[Records Reviewed]])</f>
        <v xml:space="preserve"> </v>
      </c>
      <c r="G119" s="8" t="str">
        <f ca="1">IF(ISTEXT(Table110111213234567[[#This Row],[Records Reviewed]])," ",U119/Table110111213234567[[#This Row],[Records Reviewed]])</f>
        <v xml:space="preserve"> </v>
      </c>
      <c r="H119" s="8" t="str">
        <f ca="1">IF(ISTEXT(Table110111213234567[[#This Row],[Records Reviewed]])," ",V119/Table110111213234567[[#This Row],[Records Reviewed]])</f>
        <v xml:space="preserve"> </v>
      </c>
      <c r="I119" s="8" t="str">
        <f ca="1">IF(ISTEXT(Table110111213234567[[#This Row],[Records Reviewed]])," ",W119/Table110111213234567[[#This Row],[Records Reviewed]])</f>
        <v xml:space="preserve"> </v>
      </c>
      <c r="J119" s="8" t="str">
        <f ca="1">IF(ISTEXT(Table110111213234567[[#This Row],[Records Reviewed]])," ",X119/Table110111213234567[[#This Row],[Records Reviewed]])</f>
        <v xml:space="preserve"> </v>
      </c>
      <c r="K119" s="8" t="str">
        <f ca="1">IF(ISTEXT(Table110111213234567[[#This Row],[Records Reviewed]])," ",Y119/Table110111213234567[[#This Row],[Records Reviewed]])</f>
        <v xml:space="preserve"> </v>
      </c>
      <c r="L119" s="8" t="str">
        <f ca="1">IF(ISTEXT(Table110111213234567[[#This Row],[Records Reviewed]])," ",Z119/Table110111213234567[[#This Row],[Records Reviewed]])</f>
        <v xml:space="preserve"> </v>
      </c>
      <c r="M119" s="24" t="str">
        <f ca="1">IF(ISTEXT(Table110111213234567[[#This Row],[Records Reviewed]])," ",AA119/Table110111213234567[[#This Row],[Records Reviewed]])</f>
        <v xml:space="preserve"> </v>
      </c>
      <c r="N119" s="52" t="str">
        <f>IF(R119=0," ",IF(ISNONTEXT(Table110111213234567[[#This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IF(ISTEXT(Table110111213234567[[#This Row],[Records Reviewed]])," ",T120/Table110111213234567[[#This Row],[Records Reviewed]])</f>
        <v xml:space="preserve"> </v>
      </c>
      <c r="G120" s="8" t="str">
        <f ca="1">IF(ISTEXT(Table110111213234567[[#This Row],[Records Reviewed]])," ",U120/Table110111213234567[[#This Row],[Records Reviewed]])</f>
        <v xml:space="preserve"> </v>
      </c>
      <c r="H120" s="8" t="str">
        <f ca="1">IF(ISTEXT(Table110111213234567[[#This Row],[Records Reviewed]])," ",V120/Table110111213234567[[#This Row],[Records Reviewed]])</f>
        <v xml:space="preserve"> </v>
      </c>
      <c r="I120" s="8" t="str">
        <f ca="1">IF(ISTEXT(Table110111213234567[[#This Row],[Records Reviewed]])," ",W120/Table110111213234567[[#This Row],[Records Reviewed]])</f>
        <v xml:space="preserve"> </v>
      </c>
      <c r="J120" s="8" t="str">
        <f ca="1">IF(ISTEXT(Table110111213234567[[#This Row],[Records Reviewed]])," ",X120/Table110111213234567[[#This Row],[Records Reviewed]])</f>
        <v xml:space="preserve"> </v>
      </c>
      <c r="K120" s="8" t="str">
        <f ca="1">IF(ISTEXT(Table110111213234567[[#This Row],[Records Reviewed]])," ",Y120/Table110111213234567[[#This Row],[Records Reviewed]])</f>
        <v xml:space="preserve"> </v>
      </c>
      <c r="L120" s="8" t="str">
        <f ca="1">IF(ISTEXT(Table110111213234567[[#This Row],[Records Reviewed]])," ",Z120/Table110111213234567[[#This Row],[Records Reviewed]])</f>
        <v xml:space="preserve"> </v>
      </c>
      <c r="M120" s="24" t="str">
        <f ca="1">IF(ISTEXT(Table110111213234567[[#This Row],[Records Reviewed]])," ",AA120/Table110111213234567[[#This Row],[Records Reviewed]])</f>
        <v xml:space="preserve"> </v>
      </c>
      <c r="N120" s="52" t="str">
        <f>IF(R120=0," ",IF(ISNONTEXT(Table110111213234567[[#This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IF(ISTEXT(Table110111213234567[[#This Row],[Records Reviewed]])," ",T121/Table110111213234567[[#This Row],[Records Reviewed]])</f>
        <v xml:space="preserve"> </v>
      </c>
      <c r="G121" s="8" t="str">
        <f ca="1">IF(ISTEXT(Table110111213234567[[#This Row],[Records Reviewed]])," ",U121/Table110111213234567[[#This Row],[Records Reviewed]])</f>
        <v xml:space="preserve"> </v>
      </c>
      <c r="H121" s="8" t="str">
        <f ca="1">IF(ISTEXT(Table110111213234567[[#This Row],[Records Reviewed]])," ",V121/Table110111213234567[[#This Row],[Records Reviewed]])</f>
        <v xml:space="preserve"> </v>
      </c>
      <c r="I121" s="8" t="str">
        <f ca="1">IF(ISTEXT(Table110111213234567[[#This Row],[Records Reviewed]])," ",W121/Table110111213234567[[#This Row],[Records Reviewed]])</f>
        <v xml:space="preserve"> </v>
      </c>
      <c r="J121" s="8" t="str">
        <f ca="1">IF(ISTEXT(Table110111213234567[[#This Row],[Records Reviewed]])," ",X121/Table110111213234567[[#This Row],[Records Reviewed]])</f>
        <v xml:space="preserve"> </v>
      </c>
      <c r="K121" s="8" t="str">
        <f ca="1">IF(ISTEXT(Table110111213234567[[#This Row],[Records Reviewed]])," ",Y121/Table110111213234567[[#This Row],[Records Reviewed]])</f>
        <v xml:space="preserve"> </v>
      </c>
      <c r="L121" s="8" t="str">
        <f ca="1">IF(ISTEXT(Table110111213234567[[#This Row],[Records Reviewed]])," ",Z121/Table110111213234567[[#This Row],[Records Reviewed]])</f>
        <v xml:space="preserve"> </v>
      </c>
      <c r="M121" s="24" t="str">
        <f ca="1">IF(ISTEXT(Table110111213234567[[#This Row],[Records Reviewed]])," ",AA121/Table110111213234567[[#This Row],[Records Reviewed]])</f>
        <v xml:space="preserve"> </v>
      </c>
      <c r="N121" s="52" t="str">
        <f>IF(R121=0," ",IF(ISNONTEXT(Table110111213234567[[#This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IF(ISTEXT(Table110111213234567[[#This Row],[Records Reviewed]])," ",T122/Table110111213234567[[#This Row],[Records Reviewed]])</f>
        <v xml:space="preserve"> </v>
      </c>
      <c r="G122" s="8" t="str">
        <f ca="1">IF(ISTEXT(Table110111213234567[[#This Row],[Records Reviewed]])," ",U122/Table110111213234567[[#This Row],[Records Reviewed]])</f>
        <v xml:space="preserve"> </v>
      </c>
      <c r="H122" s="8" t="str">
        <f ca="1">IF(ISTEXT(Table110111213234567[[#This Row],[Records Reviewed]])," ",V122/Table110111213234567[[#This Row],[Records Reviewed]])</f>
        <v xml:space="preserve"> </v>
      </c>
      <c r="I122" s="8" t="str">
        <f ca="1">IF(ISTEXT(Table110111213234567[[#This Row],[Records Reviewed]])," ",W122/Table110111213234567[[#This Row],[Records Reviewed]])</f>
        <v xml:space="preserve"> </v>
      </c>
      <c r="J122" s="8" t="str">
        <f ca="1">IF(ISTEXT(Table110111213234567[[#This Row],[Records Reviewed]])," ",X122/Table110111213234567[[#This Row],[Records Reviewed]])</f>
        <v xml:space="preserve"> </v>
      </c>
      <c r="K122" s="8" t="str">
        <f ca="1">IF(ISTEXT(Table110111213234567[[#This Row],[Records Reviewed]])," ",Y122/Table110111213234567[[#This Row],[Records Reviewed]])</f>
        <v xml:space="preserve"> </v>
      </c>
      <c r="L122" s="8" t="str">
        <f ca="1">IF(ISTEXT(Table110111213234567[[#This Row],[Records Reviewed]])," ",Z122/Table110111213234567[[#This Row],[Records Reviewed]])</f>
        <v xml:space="preserve"> </v>
      </c>
      <c r="M122" s="24" t="str">
        <f ca="1">IF(ISTEXT(Table110111213234567[[#This Row],[Records Reviewed]])," ",AA122/Table110111213234567[[#This Row],[Records Reviewed]])</f>
        <v xml:space="preserve"> </v>
      </c>
      <c r="N122" s="52" t="str">
        <f>IF(R122=0," ",IF(ISNONTEXT(Table110111213234567[[#This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IF(ISTEXT(Table110111213234567[[#This Row],[Records Reviewed]])," ",T123/Table110111213234567[[#This Row],[Records Reviewed]])</f>
        <v xml:space="preserve"> </v>
      </c>
      <c r="G123" s="8" t="str">
        <f ca="1">IF(ISTEXT(Table110111213234567[[#This Row],[Records Reviewed]])," ",U123/Table110111213234567[[#This Row],[Records Reviewed]])</f>
        <v xml:space="preserve"> </v>
      </c>
      <c r="H123" s="8" t="str">
        <f ca="1">IF(ISTEXT(Table110111213234567[[#This Row],[Records Reviewed]])," ",V123/Table110111213234567[[#This Row],[Records Reviewed]])</f>
        <v xml:space="preserve"> </v>
      </c>
      <c r="I123" s="8" t="str">
        <f ca="1">IF(ISTEXT(Table110111213234567[[#This Row],[Records Reviewed]])," ",W123/Table110111213234567[[#This Row],[Records Reviewed]])</f>
        <v xml:space="preserve"> </v>
      </c>
      <c r="J123" s="8" t="str">
        <f ca="1">IF(ISTEXT(Table110111213234567[[#This Row],[Records Reviewed]])," ",X123/Table110111213234567[[#This Row],[Records Reviewed]])</f>
        <v xml:space="preserve"> </v>
      </c>
      <c r="K123" s="8" t="str">
        <f ca="1">IF(ISTEXT(Table110111213234567[[#This Row],[Records Reviewed]])," ",Y123/Table110111213234567[[#This Row],[Records Reviewed]])</f>
        <v xml:space="preserve"> </v>
      </c>
      <c r="L123" s="8" t="str">
        <f ca="1">IF(ISTEXT(Table110111213234567[[#This Row],[Records Reviewed]])," ",Z123/Table110111213234567[[#This Row],[Records Reviewed]])</f>
        <v xml:space="preserve"> </v>
      </c>
      <c r="M123" s="24" t="str">
        <f ca="1">IF(ISTEXT(Table110111213234567[[#This Row],[Records Reviewed]])," ",AA123/Table110111213234567[[#This Row],[Records Reviewed]])</f>
        <v xml:space="preserve"> </v>
      </c>
      <c r="N123" s="52" t="str">
        <f>IF(R123=0," ",IF(ISNONTEXT(Table110111213234567[[#This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IF(ISTEXT(Table110111213234567[[#This Row],[Records Reviewed]])," ",T124/Table110111213234567[[#This Row],[Records Reviewed]])</f>
        <v xml:space="preserve"> </v>
      </c>
      <c r="G124" s="8" t="str">
        <f ca="1">IF(ISTEXT(Table110111213234567[[#This Row],[Records Reviewed]])," ",U124/Table110111213234567[[#This Row],[Records Reviewed]])</f>
        <v xml:space="preserve"> </v>
      </c>
      <c r="H124" s="8" t="str">
        <f ca="1">IF(ISTEXT(Table110111213234567[[#This Row],[Records Reviewed]])," ",V124/Table110111213234567[[#This Row],[Records Reviewed]])</f>
        <v xml:space="preserve"> </v>
      </c>
      <c r="I124" s="8" t="str">
        <f ca="1">IF(ISTEXT(Table110111213234567[[#This Row],[Records Reviewed]])," ",W124/Table110111213234567[[#This Row],[Records Reviewed]])</f>
        <v xml:space="preserve"> </v>
      </c>
      <c r="J124" s="8" t="str">
        <f ca="1">IF(ISTEXT(Table110111213234567[[#This Row],[Records Reviewed]])," ",X124/Table110111213234567[[#This Row],[Records Reviewed]])</f>
        <v xml:space="preserve"> </v>
      </c>
      <c r="K124" s="8" t="str">
        <f ca="1">IF(ISTEXT(Table110111213234567[[#This Row],[Records Reviewed]])," ",Y124/Table110111213234567[[#This Row],[Records Reviewed]])</f>
        <v xml:space="preserve"> </v>
      </c>
      <c r="L124" s="8" t="str">
        <f ca="1">IF(ISTEXT(Table110111213234567[[#This Row],[Records Reviewed]])," ",Z124/Table110111213234567[[#This Row],[Records Reviewed]])</f>
        <v xml:space="preserve"> </v>
      </c>
      <c r="M124" s="24" t="str">
        <f ca="1">IF(ISTEXT(Table110111213234567[[#This Row],[Records Reviewed]])," ",AA124/Table110111213234567[[#This Row],[Records Reviewed]])</f>
        <v xml:space="preserve"> </v>
      </c>
      <c r="N124" s="52" t="str">
        <f>IF(R124=0," ",IF(ISNONTEXT(Table110111213234567[[#This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IF(ISTEXT(Table110111213234567[[#This Row],[Records Reviewed]])," ",T125/Table110111213234567[[#This Row],[Records Reviewed]])</f>
        <v xml:space="preserve"> </v>
      </c>
      <c r="G125" s="8" t="str">
        <f ca="1">IF(ISTEXT(Table110111213234567[[#This Row],[Records Reviewed]])," ",U125/Table110111213234567[[#This Row],[Records Reviewed]])</f>
        <v xml:space="preserve"> </v>
      </c>
      <c r="H125" s="8" t="str">
        <f ca="1">IF(ISTEXT(Table110111213234567[[#This Row],[Records Reviewed]])," ",V125/Table110111213234567[[#This Row],[Records Reviewed]])</f>
        <v xml:space="preserve"> </v>
      </c>
      <c r="I125" s="8" t="str">
        <f ca="1">IF(ISTEXT(Table110111213234567[[#This Row],[Records Reviewed]])," ",W125/Table110111213234567[[#This Row],[Records Reviewed]])</f>
        <v xml:space="preserve"> </v>
      </c>
      <c r="J125" s="8" t="str">
        <f ca="1">IF(ISTEXT(Table110111213234567[[#This Row],[Records Reviewed]])," ",X125/Table110111213234567[[#This Row],[Records Reviewed]])</f>
        <v xml:space="preserve"> </v>
      </c>
      <c r="K125" s="8" t="str">
        <f ca="1">IF(ISTEXT(Table110111213234567[[#This Row],[Records Reviewed]])," ",Y125/Table110111213234567[[#This Row],[Records Reviewed]])</f>
        <v xml:space="preserve"> </v>
      </c>
      <c r="L125" s="8" t="str">
        <f ca="1">IF(ISTEXT(Table110111213234567[[#This Row],[Records Reviewed]])," ",Z125/Table110111213234567[[#This Row],[Records Reviewed]])</f>
        <v xml:space="preserve"> </v>
      </c>
      <c r="M125" s="24" t="str">
        <f ca="1">IF(ISTEXT(Table110111213234567[[#This Row],[Records Reviewed]])," ",AA125/Table110111213234567[[#This Row],[Records Reviewed]])</f>
        <v xml:space="preserve"> </v>
      </c>
      <c r="N125" s="52" t="str">
        <f>IF(R125=0," ",IF(ISNONTEXT(Table110111213234567[[#This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IF(ISTEXT(Table110111213234567[[#This Row],[Records Reviewed]])," ",T126/Table110111213234567[[#This Row],[Records Reviewed]])</f>
        <v xml:space="preserve"> </v>
      </c>
      <c r="G126" s="8" t="str">
        <f ca="1">IF(ISTEXT(Table110111213234567[[#This Row],[Records Reviewed]])," ",U126/Table110111213234567[[#This Row],[Records Reviewed]])</f>
        <v xml:space="preserve"> </v>
      </c>
      <c r="H126" s="8" t="str">
        <f ca="1">IF(ISTEXT(Table110111213234567[[#This Row],[Records Reviewed]])," ",V126/Table110111213234567[[#This Row],[Records Reviewed]])</f>
        <v xml:space="preserve"> </v>
      </c>
      <c r="I126" s="8" t="str">
        <f ca="1">IF(ISTEXT(Table110111213234567[[#This Row],[Records Reviewed]])," ",W126/Table110111213234567[[#This Row],[Records Reviewed]])</f>
        <v xml:space="preserve"> </v>
      </c>
      <c r="J126" s="8" t="str">
        <f ca="1">IF(ISTEXT(Table110111213234567[[#This Row],[Records Reviewed]])," ",X126/Table110111213234567[[#This Row],[Records Reviewed]])</f>
        <v xml:space="preserve"> </v>
      </c>
      <c r="K126" s="8" t="str">
        <f ca="1">IF(ISTEXT(Table110111213234567[[#This Row],[Records Reviewed]])," ",Y126/Table110111213234567[[#This Row],[Records Reviewed]])</f>
        <v xml:space="preserve"> </v>
      </c>
      <c r="L126" s="8" t="str">
        <f ca="1">IF(ISTEXT(Table110111213234567[[#This Row],[Records Reviewed]])," ",Z126/Table110111213234567[[#This Row],[Records Reviewed]])</f>
        <v xml:space="preserve"> </v>
      </c>
      <c r="M126" s="24" t="str">
        <f ca="1">IF(ISTEXT(Table110111213234567[[#This Row],[Records Reviewed]])," ",AA126/Table110111213234567[[#This Row],[Records Reviewed]])</f>
        <v xml:space="preserve"> </v>
      </c>
      <c r="N126" s="52" t="str">
        <f>IF(R126=0," ",IF(ISNONTEXT(Table110111213234567[[#This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IF(ISTEXT(Table110111213234567[[#This Row],[Records Reviewed]])," ",T127/Table110111213234567[[#This Row],[Records Reviewed]])</f>
        <v xml:space="preserve"> </v>
      </c>
      <c r="G127" s="8" t="str">
        <f ca="1">IF(ISTEXT(Table110111213234567[[#This Row],[Records Reviewed]])," ",U127/Table110111213234567[[#This Row],[Records Reviewed]])</f>
        <v xml:space="preserve"> </v>
      </c>
      <c r="H127" s="8" t="str">
        <f ca="1">IF(ISTEXT(Table110111213234567[[#This Row],[Records Reviewed]])," ",V127/Table110111213234567[[#This Row],[Records Reviewed]])</f>
        <v xml:space="preserve"> </v>
      </c>
      <c r="I127" s="8" t="str">
        <f ca="1">IF(ISTEXT(Table110111213234567[[#This Row],[Records Reviewed]])," ",W127/Table110111213234567[[#This Row],[Records Reviewed]])</f>
        <v xml:space="preserve"> </v>
      </c>
      <c r="J127" s="8" t="str">
        <f ca="1">IF(ISTEXT(Table110111213234567[[#This Row],[Records Reviewed]])," ",X127/Table110111213234567[[#This Row],[Records Reviewed]])</f>
        <v xml:space="preserve"> </v>
      </c>
      <c r="K127" s="8" t="str">
        <f ca="1">IF(ISTEXT(Table110111213234567[[#This Row],[Records Reviewed]])," ",Y127/Table110111213234567[[#This Row],[Records Reviewed]])</f>
        <v xml:space="preserve"> </v>
      </c>
      <c r="L127" s="8" t="str">
        <f ca="1">IF(ISTEXT(Table110111213234567[[#This Row],[Records Reviewed]])," ",Z127/Table110111213234567[[#This Row],[Records Reviewed]])</f>
        <v xml:space="preserve"> </v>
      </c>
      <c r="M127" s="24" t="str">
        <f ca="1">IF(ISTEXT(Table110111213234567[[#This Row],[Records Reviewed]])," ",AA127/Table110111213234567[[#This Row],[Records Reviewed]])</f>
        <v xml:space="preserve"> </v>
      </c>
      <c r="N127" s="52" t="str">
        <f>IF(R127=0," ",IF(ISNONTEXT(Table110111213234567[[#This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IF(ISTEXT(Table110111213234567[[#This Row],[Records Reviewed]])," ",T128/Table110111213234567[[#This Row],[Records Reviewed]])</f>
        <v xml:space="preserve"> </v>
      </c>
      <c r="G128" s="8" t="str">
        <f ca="1">IF(ISTEXT(Table110111213234567[[#This Row],[Records Reviewed]])," ",U128/Table110111213234567[[#This Row],[Records Reviewed]])</f>
        <v xml:space="preserve"> </v>
      </c>
      <c r="H128" s="8" t="str">
        <f ca="1">IF(ISTEXT(Table110111213234567[[#This Row],[Records Reviewed]])," ",V128/Table110111213234567[[#This Row],[Records Reviewed]])</f>
        <v xml:space="preserve"> </v>
      </c>
      <c r="I128" s="8" t="str">
        <f ca="1">IF(ISTEXT(Table110111213234567[[#This Row],[Records Reviewed]])," ",W128/Table110111213234567[[#This Row],[Records Reviewed]])</f>
        <v xml:space="preserve"> </v>
      </c>
      <c r="J128" s="8" t="str">
        <f ca="1">IF(ISTEXT(Table110111213234567[[#This Row],[Records Reviewed]])," ",X128/Table110111213234567[[#This Row],[Records Reviewed]])</f>
        <v xml:space="preserve"> </v>
      </c>
      <c r="K128" s="8" t="str">
        <f ca="1">IF(ISTEXT(Table110111213234567[[#This Row],[Records Reviewed]])," ",Y128/Table110111213234567[[#This Row],[Records Reviewed]])</f>
        <v xml:space="preserve"> </v>
      </c>
      <c r="L128" s="8" t="str">
        <f ca="1">IF(ISTEXT(Table110111213234567[[#This Row],[Records Reviewed]])," ",Z128/Table110111213234567[[#This Row],[Records Reviewed]])</f>
        <v xml:space="preserve"> </v>
      </c>
      <c r="M128" s="24" t="str">
        <f ca="1">IF(ISTEXT(Table110111213234567[[#This Row],[Records Reviewed]])," ",AA128/Table110111213234567[[#This Row],[Records Reviewed]])</f>
        <v xml:space="preserve"> </v>
      </c>
      <c r="N128" s="52" t="str">
        <f>IF(R128=0," ",IF(ISNONTEXT(Table110111213234567[[#This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IF(ISTEXT(Table110111213234567[[#This Row],[Records Reviewed]])," ",T129/Table110111213234567[[#This Row],[Records Reviewed]])</f>
        <v xml:space="preserve"> </v>
      </c>
      <c r="G129" s="8" t="str">
        <f ca="1">IF(ISTEXT(Table110111213234567[[#This Row],[Records Reviewed]])," ",U129/Table110111213234567[[#This Row],[Records Reviewed]])</f>
        <v xml:space="preserve"> </v>
      </c>
      <c r="H129" s="8" t="str">
        <f ca="1">IF(ISTEXT(Table110111213234567[[#This Row],[Records Reviewed]])," ",V129/Table110111213234567[[#This Row],[Records Reviewed]])</f>
        <v xml:space="preserve"> </v>
      </c>
      <c r="I129" s="8" t="str">
        <f ca="1">IF(ISTEXT(Table110111213234567[[#This Row],[Records Reviewed]])," ",W129/Table110111213234567[[#This Row],[Records Reviewed]])</f>
        <v xml:space="preserve"> </v>
      </c>
      <c r="J129" s="8" t="str">
        <f ca="1">IF(ISTEXT(Table110111213234567[[#This Row],[Records Reviewed]])," ",X129/Table110111213234567[[#This Row],[Records Reviewed]])</f>
        <v xml:space="preserve"> </v>
      </c>
      <c r="K129" s="8" t="str">
        <f ca="1">IF(ISTEXT(Table110111213234567[[#This Row],[Records Reviewed]])," ",Y129/Table110111213234567[[#This Row],[Records Reviewed]])</f>
        <v xml:space="preserve"> </v>
      </c>
      <c r="L129" s="8" t="str">
        <f ca="1">IF(ISTEXT(Table110111213234567[[#This Row],[Records Reviewed]])," ",Z129/Table110111213234567[[#This Row],[Records Reviewed]])</f>
        <v xml:space="preserve"> </v>
      </c>
      <c r="M129" s="24" t="str">
        <f ca="1">IF(ISTEXT(Table110111213234567[[#This Row],[Records Reviewed]])," ",AA129/Table110111213234567[[#This Row],[Records Reviewed]])</f>
        <v xml:space="preserve"> </v>
      </c>
      <c r="N129" s="52" t="str">
        <f>IF(R129=0," ",IF(ISNONTEXT(Table110111213234567[[#This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IF(ISTEXT(Table110111213234567[[#This Row],[Records Reviewed]])," ",T130/Table110111213234567[[#This Row],[Records Reviewed]])</f>
        <v xml:space="preserve"> </v>
      </c>
      <c r="G130" s="8" t="str">
        <f ca="1">IF(ISTEXT(Table110111213234567[[#This Row],[Records Reviewed]])," ",U130/Table110111213234567[[#This Row],[Records Reviewed]])</f>
        <v xml:space="preserve"> </v>
      </c>
      <c r="H130" s="8" t="str">
        <f ca="1">IF(ISTEXT(Table110111213234567[[#This Row],[Records Reviewed]])," ",V130/Table110111213234567[[#This Row],[Records Reviewed]])</f>
        <v xml:space="preserve"> </v>
      </c>
      <c r="I130" s="8" t="str">
        <f ca="1">IF(ISTEXT(Table110111213234567[[#This Row],[Records Reviewed]])," ",W130/Table110111213234567[[#This Row],[Records Reviewed]])</f>
        <v xml:space="preserve"> </v>
      </c>
      <c r="J130" s="8" t="str">
        <f ca="1">IF(ISTEXT(Table110111213234567[[#This Row],[Records Reviewed]])," ",X130/Table110111213234567[[#This Row],[Records Reviewed]])</f>
        <v xml:space="preserve"> </v>
      </c>
      <c r="K130" s="8" t="str">
        <f ca="1">IF(ISTEXT(Table110111213234567[[#This Row],[Records Reviewed]])," ",Y130/Table110111213234567[[#This Row],[Records Reviewed]])</f>
        <v xml:space="preserve"> </v>
      </c>
      <c r="L130" s="8" t="str">
        <f ca="1">IF(ISTEXT(Table110111213234567[[#This Row],[Records Reviewed]])," ",Z130/Table110111213234567[[#This Row],[Records Reviewed]])</f>
        <v xml:space="preserve"> </v>
      </c>
      <c r="M130" s="24" t="str">
        <f ca="1">IF(ISTEXT(Table110111213234567[[#This Row],[Records Reviewed]])," ",AA130/Table110111213234567[[#This Row],[Records Reviewed]])</f>
        <v xml:space="preserve"> </v>
      </c>
      <c r="N130" s="52" t="str">
        <f>IF(R130=0," ",IF(ISNONTEXT(Table110111213234567[[#This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IF(ISTEXT(Table110111213234567[[#This Row],[Records Reviewed]])," ",T131/Table110111213234567[[#This Row],[Records Reviewed]])</f>
        <v xml:space="preserve"> </v>
      </c>
      <c r="G131" s="8" t="str">
        <f ca="1">IF(ISTEXT(Table110111213234567[[#This Row],[Records Reviewed]])," ",U131/Table110111213234567[[#This Row],[Records Reviewed]])</f>
        <v xml:space="preserve"> </v>
      </c>
      <c r="H131" s="8" t="str">
        <f ca="1">IF(ISTEXT(Table110111213234567[[#This Row],[Records Reviewed]])," ",V131/Table110111213234567[[#This Row],[Records Reviewed]])</f>
        <v xml:space="preserve"> </v>
      </c>
      <c r="I131" s="8" t="str">
        <f ca="1">IF(ISTEXT(Table110111213234567[[#This Row],[Records Reviewed]])," ",W131/Table110111213234567[[#This Row],[Records Reviewed]])</f>
        <v xml:space="preserve"> </v>
      </c>
      <c r="J131" s="8" t="str">
        <f ca="1">IF(ISTEXT(Table110111213234567[[#This Row],[Records Reviewed]])," ",X131/Table110111213234567[[#This Row],[Records Reviewed]])</f>
        <v xml:space="preserve"> </v>
      </c>
      <c r="K131" s="8" t="str">
        <f ca="1">IF(ISTEXT(Table110111213234567[[#This Row],[Records Reviewed]])," ",Y131/Table110111213234567[[#This Row],[Records Reviewed]])</f>
        <v xml:space="preserve"> </v>
      </c>
      <c r="L131" s="8" t="str">
        <f ca="1">IF(ISTEXT(Table110111213234567[[#This Row],[Records Reviewed]])," ",Z131/Table110111213234567[[#This Row],[Records Reviewed]])</f>
        <v xml:space="preserve"> </v>
      </c>
      <c r="M131" s="24" t="str">
        <f ca="1">IF(ISTEXT(Table110111213234567[[#This Row],[Records Reviewed]])," ",AA131/Table110111213234567[[#This Row],[Records Reviewed]])</f>
        <v xml:space="preserve"> </v>
      </c>
      <c r="N131" s="52" t="str">
        <f>IF(R131=0," ",IF(ISNONTEXT(Table110111213234567[[#This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IF(ISTEXT(Table110111213234567[[#This Row],[Records Reviewed]])," ",T132/Table110111213234567[[#This Row],[Records Reviewed]])</f>
        <v xml:space="preserve"> </v>
      </c>
      <c r="G132" s="8" t="str">
        <f ca="1">IF(ISTEXT(Table110111213234567[[#This Row],[Records Reviewed]])," ",U132/Table110111213234567[[#This Row],[Records Reviewed]])</f>
        <v xml:space="preserve"> </v>
      </c>
      <c r="H132" s="8" t="str">
        <f ca="1">IF(ISTEXT(Table110111213234567[[#This Row],[Records Reviewed]])," ",V132/Table110111213234567[[#This Row],[Records Reviewed]])</f>
        <v xml:space="preserve"> </v>
      </c>
      <c r="I132" s="8" t="str">
        <f ca="1">IF(ISTEXT(Table110111213234567[[#This Row],[Records Reviewed]])," ",W132/Table110111213234567[[#This Row],[Records Reviewed]])</f>
        <v xml:space="preserve"> </v>
      </c>
      <c r="J132" s="8" t="str">
        <f ca="1">IF(ISTEXT(Table110111213234567[[#This Row],[Records Reviewed]])," ",X132/Table110111213234567[[#This Row],[Records Reviewed]])</f>
        <v xml:space="preserve"> </v>
      </c>
      <c r="K132" s="8" t="str">
        <f ca="1">IF(ISTEXT(Table110111213234567[[#This Row],[Records Reviewed]])," ",Y132/Table110111213234567[[#This Row],[Records Reviewed]])</f>
        <v xml:space="preserve"> </v>
      </c>
      <c r="L132" s="8" t="str">
        <f ca="1">IF(ISTEXT(Table110111213234567[[#This Row],[Records Reviewed]])," ",Z132/Table110111213234567[[#This Row],[Records Reviewed]])</f>
        <v xml:space="preserve"> </v>
      </c>
      <c r="M132" s="24" t="str">
        <f ca="1">IF(ISTEXT(Table110111213234567[[#This Row],[Records Reviewed]])," ",AA132/Table110111213234567[[#This Row],[Records Reviewed]])</f>
        <v xml:space="preserve"> </v>
      </c>
      <c r="N132" s="52" t="str">
        <f>IF(R132=0," ",IF(ISNONTEXT(Table110111213234567[[#This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IF(ISTEXT(Table110111213234567[[#This Row],[Records Reviewed]])," ",T133/Table110111213234567[[#This Row],[Records Reviewed]])</f>
        <v xml:space="preserve"> </v>
      </c>
      <c r="G133" s="8" t="str">
        <f ca="1">IF(ISTEXT(Table110111213234567[[#This Row],[Records Reviewed]])," ",U133/Table110111213234567[[#This Row],[Records Reviewed]])</f>
        <v xml:space="preserve"> </v>
      </c>
      <c r="H133" s="8" t="str">
        <f ca="1">IF(ISTEXT(Table110111213234567[[#This Row],[Records Reviewed]])," ",V133/Table110111213234567[[#This Row],[Records Reviewed]])</f>
        <v xml:space="preserve"> </v>
      </c>
      <c r="I133" s="8" t="str">
        <f ca="1">IF(ISTEXT(Table110111213234567[[#This Row],[Records Reviewed]])," ",W133/Table110111213234567[[#This Row],[Records Reviewed]])</f>
        <v xml:space="preserve"> </v>
      </c>
      <c r="J133" s="8" t="str">
        <f ca="1">IF(ISTEXT(Table110111213234567[[#This Row],[Records Reviewed]])," ",X133/Table110111213234567[[#This Row],[Records Reviewed]])</f>
        <v xml:space="preserve"> </v>
      </c>
      <c r="K133" s="8" t="str">
        <f ca="1">IF(ISTEXT(Table110111213234567[[#This Row],[Records Reviewed]])," ",Y133/Table110111213234567[[#This Row],[Records Reviewed]])</f>
        <v xml:space="preserve"> </v>
      </c>
      <c r="L133" s="8" t="str">
        <f ca="1">IF(ISTEXT(Table110111213234567[[#This Row],[Records Reviewed]])," ",Z133/Table110111213234567[[#This Row],[Records Reviewed]])</f>
        <v xml:space="preserve"> </v>
      </c>
      <c r="M133" s="24" t="str">
        <f ca="1">IF(ISTEXT(Table110111213234567[[#This Row],[Records Reviewed]])," ",AA133/Table110111213234567[[#This Row],[Records Reviewed]])</f>
        <v xml:space="preserve"> </v>
      </c>
      <c r="N133" s="52" t="str">
        <f>IF(R133=0," ",IF(ISNONTEXT(Table110111213234567[[#This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IF(ISTEXT(Table110111213234567[[#This Row],[Records Reviewed]])," ",T134/Table110111213234567[[#This Row],[Records Reviewed]])</f>
        <v xml:space="preserve"> </v>
      </c>
      <c r="G134" s="8" t="str">
        <f ca="1">IF(ISTEXT(Table110111213234567[[#This Row],[Records Reviewed]])," ",U134/Table110111213234567[[#This Row],[Records Reviewed]])</f>
        <v xml:space="preserve"> </v>
      </c>
      <c r="H134" s="8" t="str">
        <f ca="1">IF(ISTEXT(Table110111213234567[[#This Row],[Records Reviewed]])," ",V134/Table110111213234567[[#This Row],[Records Reviewed]])</f>
        <v xml:space="preserve"> </v>
      </c>
      <c r="I134" s="8" t="str">
        <f ca="1">IF(ISTEXT(Table110111213234567[[#This Row],[Records Reviewed]])," ",W134/Table110111213234567[[#This Row],[Records Reviewed]])</f>
        <v xml:space="preserve"> </v>
      </c>
      <c r="J134" s="8" t="str">
        <f ca="1">IF(ISTEXT(Table110111213234567[[#This Row],[Records Reviewed]])," ",X134/Table110111213234567[[#This Row],[Records Reviewed]])</f>
        <v xml:space="preserve"> </v>
      </c>
      <c r="K134" s="8" t="str">
        <f ca="1">IF(ISTEXT(Table110111213234567[[#This Row],[Records Reviewed]])," ",Y134/Table110111213234567[[#This Row],[Records Reviewed]])</f>
        <v xml:space="preserve"> </v>
      </c>
      <c r="L134" s="8" t="str">
        <f ca="1">IF(ISTEXT(Table110111213234567[[#This Row],[Records Reviewed]])," ",Z134/Table110111213234567[[#This Row],[Records Reviewed]])</f>
        <v xml:space="preserve"> </v>
      </c>
      <c r="M134" s="24" t="str">
        <f ca="1">IF(ISTEXT(Table110111213234567[[#This Row],[Records Reviewed]])," ",AA134/Table110111213234567[[#This Row],[Records Reviewed]])</f>
        <v xml:space="preserve"> </v>
      </c>
      <c r="N134" s="52" t="str">
        <f>IF(R134=0," ",IF(ISNONTEXT(Table110111213234567[[#This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IF(ISTEXT(Table110111213234567[[#This Row],[Records Reviewed]])," ",T135/Table110111213234567[[#This Row],[Records Reviewed]])</f>
        <v xml:space="preserve"> </v>
      </c>
      <c r="G135" s="8" t="str">
        <f ca="1">IF(ISTEXT(Table110111213234567[[#This Row],[Records Reviewed]])," ",U135/Table110111213234567[[#This Row],[Records Reviewed]])</f>
        <v xml:space="preserve"> </v>
      </c>
      <c r="H135" s="8" t="str">
        <f ca="1">IF(ISTEXT(Table110111213234567[[#This Row],[Records Reviewed]])," ",V135/Table110111213234567[[#This Row],[Records Reviewed]])</f>
        <v xml:space="preserve"> </v>
      </c>
      <c r="I135" s="8" t="str">
        <f ca="1">IF(ISTEXT(Table110111213234567[[#This Row],[Records Reviewed]])," ",W135/Table110111213234567[[#This Row],[Records Reviewed]])</f>
        <v xml:space="preserve"> </v>
      </c>
      <c r="J135" s="8" t="str">
        <f ca="1">IF(ISTEXT(Table110111213234567[[#This Row],[Records Reviewed]])," ",X135/Table110111213234567[[#This Row],[Records Reviewed]])</f>
        <v xml:space="preserve"> </v>
      </c>
      <c r="K135" s="8" t="str">
        <f ca="1">IF(ISTEXT(Table110111213234567[[#This Row],[Records Reviewed]])," ",Y135/Table110111213234567[[#This Row],[Records Reviewed]])</f>
        <v xml:space="preserve"> </v>
      </c>
      <c r="L135" s="8" t="str">
        <f ca="1">IF(ISTEXT(Table110111213234567[[#This Row],[Records Reviewed]])," ",Z135/Table110111213234567[[#This Row],[Records Reviewed]])</f>
        <v xml:space="preserve"> </v>
      </c>
      <c r="M135" s="24" t="str">
        <f ca="1">IF(ISTEXT(Table110111213234567[[#This Row],[Records Reviewed]])," ",AA135/Table110111213234567[[#This Row],[Records Reviewed]])</f>
        <v xml:space="preserve"> </v>
      </c>
      <c r="N135" s="52" t="str">
        <f>IF(R135=0," ",IF(ISNONTEXT(Table110111213234567[[#This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IF(ISTEXT(Table110111213234567[[#This Row],[Records Reviewed]])," ",T136/Table110111213234567[[#This Row],[Records Reviewed]])</f>
        <v xml:space="preserve"> </v>
      </c>
      <c r="G136" s="8" t="str">
        <f ca="1">IF(ISTEXT(Table110111213234567[[#This Row],[Records Reviewed]])," ",U136/Table110111213234567[[#This Row],[Records Reviewed]])</f>
        <v xml:space="preserve"> </v>
      </c>
      <c r="H136" s="8" t="str">
        <f ca="1">IF(ISTEXT(Table110111213234567[[#This Row],[Records Reviewed]])," ",V136/Table110111213234567[[#This Row],[Records Reviewed]])</f>
        <v xml:space="preserve"> </v>
      </c>
      <c r="I136" s="8" t="str">
        <f ca="1">IF(ISTEXT(Table110111213234567[[#This Row],[Records Reviewed]])," ",W136/Table110111213234567[[#This Row],[Records Reviewed]])</f>
        <v xml:space="preserve"> </v>
      </c>
      <c r="J136" s="8" t="str">
        <f ca="1">IF(ISTEXT(Table110111213234567[[#This Row],[Records Reviewed]])," ",X136/Table110111213234567[[#This Row],[Records Reviewed]])</f>
        <v xml:space="preserve"> </v>
      </c>
      <c r="K136" s="8" t="str">
        <f ca="1">IF(ISTEXT(Table110111213234567[[#This Row],[Records Reviewed]])," ",Y136/Table110111213234567[[#This Row],[Records Reviewed]])</f>
        <v xml:space="preserve"> </v>
      </c>
      <c r="L136" s="8" t="str">
        <f ca="1">IF(ISTEXT(Table110111213234567[[#This Row],[Records Reviewed]])," ",Z136/Table110111213234567[[#This Row],[Records Reviewed]])</f>
        <v xml:space="preserve"> </v>
      </c>
      <c r="M136" s="24" t="str">
        <f ca="1">IF(ISTEXT(Table110111213234567[[#This Row],[Records Reviewed]])," ",AA136/Table110111213234567[[#This Row],[Records Reviewed]])</f>
        <v xml:space="preserve"> </v>
      </c>
      <c r="N136" s="52" t="str">
        <f>IF(R136=0," ",IF(ISNONTEXT(Table110111213234567[[#This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IF(ISTEXT(Table110111213234567[[#This Row],[Records Reviewed]])," ",T137/Table110111213234567[[#This Row],[Records Reviewed]])</f>
        <v xml:space="preserve"> </v>
      </c>
      <c r="G137" s="8" t="str">
        <f ca="1">IF(ISTEXT(Table110111213234567[[#This Row],[Records Reviewed]])," ",U137/Table110111213234567[[#This Row],[Records Reviewed]])</f>
        <v xml:space="preserve"> </v>
      </c>
      <c r="H137" s="8" t="str">
        <f ca="1">IF(ISTEXT(Table110111213234567[[#This Row],[Records Reviewed]])," ",V137/Table110111213234567[[#This Row],[Records Reviewed]])</f>
        <v xml:space="preserve"> </v>
      </c>
      <c r="I137" s="8" t="str">
        <f ca="1">IF(ISTEXT(Table110111213234567[[#This Row],[Records Reviewed]])," ",W137/Table110111213234567[[#This Row],[Records Reviewed]])</f>
        <v xml:space="preserve"> </v>
      </c>
      <c r="J137" s="8" t="str">
        <f ca="1">IF(ISTEXT(Table110111213234567[[#This Row],[Records Reviewed]])," ",X137/Table110111213234567[[#This Row],[Records Reviewed]])</f>
        <v xml:space="preserve"> </v>
      </c>
      <c r="K137" s="8" t="str">
        <f ca="1">IF(ISTEXT(Table110111213234567[[#This Row],[Records Reviewed]])," ",Y137/Table110111213234567[[#This Row],[Records Reviewed]])</f>
        <v xml:space="preserve"> </v>
      </c>
      <c r="L137" s="8" t="str">
        <f ca="1">IF(ISTEXT(Table110111213234567[[#This Row],[Records Reviewed]])," ",Z137/Table110111213234567[[#This Row],[Records Reviewed]])</f>
        <v xml:space="preserve"> </v>
      </c>
      <c r="M137" s="24" t="str">
        <f ca="1">IF(ISTEXT(Table110111213234567[[#This Row],[Records Reviewed]])," ",AA137/Table110111213234567[[#This Row],[Records Reviewed]])</f>
        <v xml:space="preserve"> </v>
      </c>
      <c r="N137" s="52" t="str">
        <f>IF(R137=0," ",IF(ISNONTEXT(Table110111213234567[[#This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IF(ISTEXT(Table110111213234567[[#This Row],[Records Reviewed]])," ",T138/Table110111213234567[[#This Row],[Records Reviewed]])</f>
        <v xml:space="preserve"> </v>
      </c>
      <c r="G138" s="8" t="str">
        <f ca="1">IF(ISTEXT(Table110111213234567[[#This Row],[Records Reviewed]])," ",U138/Table110111213234567[[#This Row],[Records Reviewed]])</f>
        <v xml:space="preserve"> </v>
      </c>
      <c r="H138" s="8" t="str">
        <f ca="1">IF(ISTEXT(Table110111213234567[[#This Row],[Records Reviewed]])," ",V138/Table110111213234567[[#This Row],[Records Reviewed]])</f>
        <v xml:space="preserve"> </v>
      </c>
      <c r="I138" s="8" t="str">
        <f ca="1">IF(ISTEXT(Table110111213234567[[#This Row],[Records Reviewed]])," ",W138/Table110111213234567[[#This Row],[Records Reviewed]])</f>
        <v xml:space="preserve"> </v>
      </c>
      <c r="J138" s="8" t="str">
        <f ca="1">IF(ISTEXT(Table110111213234567[[#This Row],[Records Reviewed]])," ",X138/Table110111213234567[[#This Row],[Records Reviewed]])</f>
        <v xml:space="preserve"> </v>
      </c>
      <c r="K138" s="8" t="str">
        <f ca="1">IF(ISTEXT(Table110111213234567[[#This Row],[Records Reviewed]])," ",Y138/Table110111213234567[[#This Row],[Records Reviewed]])</f>
        <v xml:space="preserve"> </v>
      </c>
      <c r="L138" s="8" t="str">
        <f ca="1">IF(ISTEXT(Table110111213234567[[#This Row],[Records Reviewed]])," ",Z138/Table110111213234567[[#This Row],[Records Reviewed]])</f>
        <v xml:space="preserve"> </v>
      </c>
      <c r="M138" s="24" t="str">
        <f ca="1">IF(ISTEXT(Table110111213234567[[#This Row],[Records Reviewed]])," ",AA138/Table110111213234567[[#This Row],[Records Reviewed]])</f>
        <v xml:space="preserve"> </v>
      </c>
      <c r="N138" s="52" t="str">
        <f>IF(R138=0," ",IF(ISNONTEXT(Table110111213234567[[#This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IF(ISTEXT(Table110111213234567[[#This Row],[Records Reviewed]])," ",T139/Table110111213234567[[#This Row],[Records Reviewed]])</f>
        <v xml:space="preserve"> </v>
      </c>
      <c r="G139" s="8" t="str">
        <f ca="1">IF(ISTEXT(Table110111213234567[[#This Row],[Records Reviewed]])," ",U139/Table110111213234567[[#This Row],[Records Reviewed]])</f>
        <v xml:space="preserve"> </v>
      </c>
      <c r="H139" s="8" t="str">
        <f ca="1">IF(ISTEXT(Table110111213234567[[#This Row],[Records Reviewed]])," ",V139/Table110111213234567[[#This Row],[Records Reviewed]])</f>
        <v xml:space="preserve"> </v>
      </c>
      <c r="I139" s="8" t="str">
        <f ca="1">IF(ISTEXT(Table110111213234567[[#This Row],[Records Reviewed]])," ",W139/Table110111213234567[[#This Row],[Records Reviewed]])</f>
        <v xml:space="preserve"> </v>
      </c>
      <c r="J139" s="8" t="str">
        <f ca="1">IF(ISTEXT(Table110111213234567[[#This Row],[Records Reviewed]])," ",X139/Table110111213234567[[#This Row],[Records Reviewed]])</f>
        <v xml:space="preserve"> </v>
      </c>
      <c r="K139" s="8" t="str">
        <f ca="1">IF(ISTEXT(Table110111213234567[[#This Row],[Records Reviewed]])," ",Y139/Table110111213234567[[#This Row],[Records Reviewed]])</f>
        <v xml:space="preserve"> </v>
      </c>
      <c r="L139" s="8" t="str">
        <f ca="1">IF(ISTEXT(Table110111213234567[[#This Row],[Records Reviewed]])," ",Z139/Table110111213234567[[#This Row],[Records Reviewed]])</f>
        <v xml:space="preserve"> </v>
      </c>
      <c r="M139" s="24" t="str">
        <f ca="1">IF(ISTEXT(Table110111213234567[[#This Row],[Records Reviewed]])," ",AA139/Table110111213234567[[#This Row],[Records Reviewed]])</f>
        <v xml:space="preserve"> </v>
      </c>
      <c r="N139" s="52" t="str">
        <f>IF(R139=0," ",IF(ISNONTEXT(Table110111213234567[[#This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IF(ISTEXT(Table110111213234567[[#This Row],[Records Reviewed]])," ",T140/Table110111213234567[[#This Row],[Records Reviewed]])</f>
        <v xml:space="preserve"> </v>
      </c>
      <c r="G140" s="8" t="str">
        <f ca="1">IF(ISTEXT(Table110111213234567[[#This Row],[Records Reviewed]])," ",U140/Table110111213234567[[#This Row],[Records Reviewed]])</f>
        <v xml:space="preserve"> </v>
      </c>
      <c r="H140" s="8" t="str">
        <f ca="1">IF(ISTEXT(Table110111213234567[[#This Row],[Records Reviewed]])," ",V140/Table110111213234567[[#This Row],[Records Reviewed]])</f>
        <v xml:space="preserve"> </v>
      </c>
      <c r="I140" s="8" t="str">
        <f ca="1">IF(ISTEXT(Table110111213234567[[#This Row],[Records Reviewed]])," ",W140/Table110111213234567[[#This Row],[Records Reviewed]])</f>
        <v xml:space="preserve"> </v>
      </c>
      <c r="J140" s="8" t="str">
        <f ca="1">IF(ISTEXT(Table110111213234567[[#This Row],[Records Reviewed]])," ",X140/Table110111213234567[[#This Row],[Records Reviewed]])</f>
        <v xml:space="preserve"> </v>
      </c>
      <c r="K140" s="8" t="str">
        <f ca="1">IF(ISTEXT(Table110111213234567[[#This Row],[Records Reviewed]])," ",Y140/Table110111213234567[[#This Row],[Records Reviewed]])</f>
        <v xml:space="preserve"> </v>
      </c>
      <c r="L140" s="8" t="str">
        <f ca="1">IF(ISTEXT(Table110111213234567[[#This Row],[Records Reviewed]])," ",Z140/Table110111213234567[[#This Row],[Records Reviewed]])</f>
        <v xml:space="preserve"> </v>
      </c>
      <c r="M140" s="24" t="str">
        <f ca="1">IF(ISTEXT(Table110111213234567[[#This Row],[Records Reviewed]])," ",AA140/Table110111213234567[[#This Row],[Records Reviewed]])</f>
        <v xml:space="preserve"> </v>
      </c>
      <c r="N140" s="52" t="str">
        <f>IF(R140=0," ",IF(ISNONTEXT(Table110111213234567[[#This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D32" sqref="D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"&amp;'Q2 2016'!D34&amp;"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IF(ISTEXT(Table1101112132345678[[#This Row],[Records Reviewed]])," ",T34/Table1101112132345678[[#This Row],[Records Reviewed]])</f>
        <v>#DIV/0!</v>
      </c>
      <c r="G34" s="57" t="e">
        <f ca="1">IF(ISTEXT(Table1101112132345678[[#This Row],[Records Reviewed]])," ",U34/Table1101112132345678[[#This Row],[Records Reviewed]])</f>
        <v>#DIV/0!</v>
      </c>
      <c r="H34" s="57" t="e">
        <f ca="1">IF(ISTEXT(Table1101112132345678[[#This Row],[Records Reviewed]])," ",V34/Table1101112132345678[[#This Row],[Records Reviewed]])</f>
        <v>#DIV/0!</v>
      </c>
      <c r="I34" s="57" t="e">
        <f ca="1">IF(ISTEXT(Table1101112132345678[[#This Row],[Records Reviewed]])," ",W34/Table1101112132345678[[#This Row],[Records Reviewed]])</f>
        <v>#DIV/0!</v>
      </c>
      <c r="J34" s="57" t="e">
        <f ca="1">IF(ISTEXT(Table1101112132345678[[#This Row],[Records Reviewed]])," ",X34/Table1101112132345678[[#This Row],[Records Reviewed]])</f>
        <v>#DIV/0!</v>
      </c>
      <c r="K34" s="57" t="e">
        <f ca="1">IF(ISTEXT(Table1101112132345678[[#This Row],[Records Reviewed]])," ",Y34/Table1101112132345678[[#This Row],[Records Reviewed]])</f>
        <v>#DIV/0!</v>
      </c>
      <c r="L34" s="57" t="e">
        <f ca="1">IF(ISTEXT(Table1101112132345678[[#This Row],[Records Reviewed]])," ",Z34/Table1101112132345678[[#This Row],[Records Reviewed]])</f>
        <v>#DIV/0!</v>
      </c>
      <c r="M34" s="58" t="e">
        <f ca="1">IF(ISTEXT(Table1101112132345678[[#This Row],[Records Reviewed]])," ",AA34/Table1101112132345678[[#This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IF(ISTEXT(Table1101112132345678[[#This Row],[Records Reviewed]])," ",T35/Table1101112132345678[[#This Row],[Records Reviewed]])</f>
        <v xml:space="preserve"> </v>
      </c>
      <c r="G35" s="8" t="str">
        <f ca="1">IF(ISTEXT(Table1101112132345678[[#This Row],[Records Reviewed]])," ",U35/Table1101112132345678[[#This Row],[Records Reviewed]])</f>
        <v xml:space="preserve"> </v>
      </c>
      <c r="H35" s="8" t="str">
        <f ca="1">IF(ISTEXT(Table1101112132345678[[#This Row],[Records Reviewed]])," ",V35/Table1101112132345678[[#This Row],[Records Reviewed]])</f>
        <v xml:space="preserve"> </v>
      </c>
      <c r="I35" s="8" t="str">
        <f ca="1">IF(ISTEXT(Table1101112132345678[[#This Row],[Records Reviewed]])," ",W35/Table1101112132345678[[#This Row],[Records Reviewed]])</f>
        <v xml:space="preserve"> </v>
      </c>
      <c r="J35" s="8" t="str">
        <f ca="1">IF(ISTEXT(Table1101112132345678[[#This Row],[Records Reviewed]])," ",X35/Table1101112132345678[[#This Row],[Records Reviewed]])</f>
        <v xml:space="preserve"> </v>
      </c>
      <c r="K35" s="8" t="str">
        <f ca="1">IF(ISTEXT(Table1101112132345678[[#This Row],[Records Reviewed]])," ",Y35/Table1101112132345678[[#This Row],[Records Reviewed]])</f>
        <v xml:space="preserve"> </v>
      </c>
      <c r="L35" s="8" t="str">
        <f ca="1">IF(ISTEXT(Table1101112132345678[[#This Row],[Records Reviewed]])," ",Z35/Table1101112132345678[[#This Row],[Records Reviewed]])</f>
        <v xml:space="preserve"> </v>
      </c>
      <c r="M35" s="24" t="str">
        <f ca="1">IF(ISTEXT(Table1101112132345678[[#This Row],[Records Reviewed]])," ",AA35/Table1101112132345678[[#This Row],[Records Reviewed]])</f>
        <v xml:space="preserve"> </v>
      </c>
      <c r="N35" s="52" t="str">
        <f>IF(R35=0," ",IF(ISNONTEXT(Table1101112132345678[[#This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IF(ISTEXT(Table1101112132345678[[#This Row],[Records Reviewed]])," ",T36/Table1101112132345678[[#This Row],[Records Reviewed]])</f>
        <v xml:space="preserve"> </v>
      </c>
      <c r="G36" s="8" t="str">
        <f ca="1">IF(ISTEXT(Table1101112132345678[[#This Row],[Records Reviewed]])," ",U36/Table1101112132345678[[#This Row],[Records Reviewed]])</f>
        <v xml:space="preserve"> </v>
      </c>
      <c r="H36" s="8" t="str">
        <f ca="1">IF(ISTEXT(Table1101112132345678[[#This Row],[Records Reviewed]])," ",V36/Table1101112132345678[[#This Row],[Records Reviewed]])</f>
        <v xml:space="preserve"> </v>
      </c>
      <c r="I36" s="8" t="str">
        <f ca="1">IF(ISTEXT(Table1101112132345678[[#This Row],[Records Reviewed]])," ",W36/Table1101112132345678[[#This Row],[Records Reviewed]])</f>
        <v xml:space="preserve"> </v>
      </c>
      <c r="J36" s="8" t="str">
        <f ca="1">IF(ISTEXT(Table1101112132345678[[#This Row],[Records Reviewed]])," ",X36/Table1101112132345678[[#This Row],[Records Reviewed]])</f>
        <v xml:space="preserve"> </v>
      </c>
      <c r="K36" s="8" t="str">
        <f ca="1">IF(ISTEXT(Table1101112132345678[[#This Row],[Records Reviewed]])," ",Y36/Table1101112132345678[[#This Row],[Records Reviewed]])</f>
        <v xml:space="preserve"> </v>
      </c>
      <c r="L36" s="8" t="str">
        <f ca="1">IF(ISTEXT(Table1101112132345678[[#This Row],[Records Reviewed]])," ",Z36/Table1101112132345678[[#This Row],[Records Reviewed]])</f>
        <v xml:space="preserve"> </v>
      </c>
      <c r="M36" s="24" t="str">
        <f ca="1">IF(ISTEXT(Table1101112132345678[[#This Row],[Records Reviewed]])," ",AA36/Table1101112132345678[[#This Row],[Records Reviewed]])</f>
        <v xml:space="preserve"> </v>
      </c>
      <c r="N36" s="52" t="str">
        <f>IF(R36=0," ",IF(ISNONTEXT(Table1101112132345678[[#This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IF(ISTEXT(Table1101112132345678[[#This Row],[Records Reviewed]])," ",T37/Table1101112132345678[[#This Row],[Records Reviewed]])</f>
        <v xml:space="preserve"> </v>
      </c>
      <c r="G37" s="8" t="str">
        <f ca="1">IF(ISTEXT(Table1101112132345678[[#This Row],[Records Reviewed]])," ",U37/Table1101112132345678[[#This Row],[Records Reviewed]])</f>
        <v xml:space="preserve"> </v>
      </c>
      <c r="H37" s="8" t="str">
        <f ca="1">IF(ISTEXT(Table1101112132345678[[#This Row],[Records Reviewed]])," ",V37/Table1101112132345678[[#This Row],[Records Reviewed]])</f>
        <v xml:space="preserve"> </v>
      </c>
      <c r="I37" s="8" t="str">
        <f ca="1">IF(ISTEXT(Table1101112132345678[[#This Row],[Records Reviewed]])," ",W37/Table1101112132345678[[#This Row],[Records Reviewed]])</f>
        <v xml:space="preserve"> </v>
      </c>
      <c r="J37" s="8" t="str">
        <f ca="1">IF(ISTEXT(Table1101112132345678[[#This Row],[Records Reviewed]])," ",X37/Table1101112132345678[[#This Row],[Records Reviewed]])</f>
        <v xml:space="preserve"> </v>
      </c>
      <c r="K37" s="8" t="str">
        <f ca="1">IF(ISTEXT(Table1101112132345678[[#This Row],[Records Reviewed]])," ",Y37/Table1101112132345678[[#This Row],[Records Reviewed]])</f>
        <v xml:space="preserve"> </v>
      </c>
      <c r="L37" s="8" t="str">
        <f ca="1">IF(ISTEXT(Table1101112132345678[[#This Row],[Records Reviewed]])," ",Z37/Table1101112132345678[[#This Row],[Records Reviewed]])</f>
        <v xml:space="preserve"> </v>
      </c>
      <c r="M37" s="24" t="str">
        <f ca="1">IF(ISTEXT(Table1101112132345678[[#This Row],[Records Reviewed]])," ",AA37/Table1101112132345678[[#This Row],[Records Reviewed]])</f>
        <v xml:space="preserve"> </v>
      </c>
      <c r="N37" s="52" t="str">
        <f>IF(R37=0," ",IF(ISNONTEXT(Table1101112132345678[[#This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IF(ISTEXT(Table1101112132345678[[#This Row],[Records Reviewed]])," ",T38/Table1101112132345678[[#This Row],[Records Reviewed]])</f>
        <v xml:space="preserve"> </v>
      </c>
      <c r="G38" s="8" t="str">
        <f ca="1">IF(ISTEXT(Table1101112132345678[[#This Row],[Records Reviewed]])," ",U38/Table1101112132345678[[#This Row],[Records Reviewed]])</f>
        <v xml:space="preserve"> </v>
      </c>
      <c r="H38" s="8" t="str">
        <f ca="1">IF(ISTEXT(Table1101112132345678[[#This Row],[Records Reviewed]])," ",V38/Table1101112132345678[[#This Row],[Records Reviewed]])</f>
        <v xml:space="preserve"> </v>
      </c>
      <c r="I38" s="8" t="str">
        <f ca="1">IF(ISTEXT(Table1101112132345678[[#This Row],[Records Reviewed]])," ",W38/Table1101112132345678[[#This Row],[Records Reviewed]])</f>
        <v xml:space="preserve"> </v>
      </c>
      <c r="J38" s="8" t="str">
        <f ca="1">IF(ISTEXT(Table1101112132345678[[#This Row],[Records Reviewed]])," ",X38/Table1101112132345678[[#This Row],[Records Reviewed]])</f>
        <v xml:space="preserve"> </v>
      </c>
      <c r="K38" s="8" t="str">
        <f ca="1">IF(ISTEXT(Table1101112132345678[[#This Row],[Records Reviewed]])," ",Y38/Table1101112132345678[[#This Row],[Records Reviewed]])</f>
        <v xml:space="preserve"> </v>
      </c>
      <c r="L38" s="8" t="str">
        <f ca="1">IF(ISTEXT(Table1101112132345678[[#This Row],[Records Reviewed]])," ",Z38/Table1101112132345678[[#This Row],[Records Reviewed]])</f>
        <v xml:space="preserve"> </v>
      </c>
      <c r="M38" s="24" t="str">
        <f ca="1">IF(ISTEXT(Table1101112132345678[[#This Row],[Records Reviewed]])," ",AA38/Table1101112132345678[[#This Row],[Records Reviewed]])</f>
        <v xml:space="preserve"> </v>
      </c>
      <c r="N38" s="52" t="str">
        <f>IF(R38=0," ",IF(ISNONTEXT(Table1101112132345678[[#This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IF(ISTEXT(Table1101112132345678[[#This Row],[Records Reviewed]])," ",T39/Table1101112132345678[[#This Row],[Records Reviewed]])</f>
        <v xml:space="preserve"> </v>
      </c>
      <c r="G39" s="8" t="str">
        <f ca="1">IF(ISTEXT(Table1101112132345678[[#This Row],[Records Reviewed]])," ",U39/Table1101112132345678[[#This Row],[Records Reviewed]])</f>
        <v xml:space="preserve"> </v>
      </c>
      <c r="H39" s="8" t="str">
        <f ca="1">IF(ISTEXT(Table1101112132345678[[#This Row],[Records Reviewed]])," ",V39/Table1101112132345678[[#This Row],[Records Reviewed]])</f>
        <v xml:space="preserve"> </v>
      </c>
      <c r="I39" s="8" t="str">
        <f ca="1">IF(ISTEXT(Table1101112132345678[[#This Row],[Records Reviewed]])," ",W39/Table1101112132345678[[#This Row],[Records Reviewed]])</f>
        <v xml:space="preserve"> </v>
      </c>
      <c r="J39" s="8" t="str">
        <f ca="1">IF(ISTEXT(Table1101112132345678[[#This Row],[Records Reviewed]])," ",X39/Table1101112132345678[[#This Row],[Records Reviewed]])</f>
        <v xml:space="preserve"> </v>
      </c>
      <c r="K39" s="8" t="str">
        <f ca="1">IF(ISTEXT(Table1101112132345678[[#This Row],[Records Reviewed]])," ",Y39/Table1101112132345678[[#This Row],[Records Reviewed]])</f>
        <v xml:space="preserve"> </v>
      </c>
      <c r="L39" s="8" t="str">
        <f ca="1">IF(ISTEXT(Table1101112132345678[[#This Row],[Records Reviewed]])," ",Z39/Table1101112132345678[[#This Row],[Records Reviewed]])</f>
        <v xml:space="preserve"> </v>
      </c>
      <c r="M39" s="24" t="str">
        <f ca="1">IF(ISTEXT(Table1101112132345678[[#This Row],[Records Reviewed]])," ",AA39/Table1101112132345678[[#This Row],[Records Reviewed]])</f>
        <v xml:space="preserve"> </v>
      </c>
      <c r="N39" s="52" t="str">
        <f>IF(R39=0," ",IF(ISNONTEXT(Table1101112132345678[[#This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IF(ISTEXT(Table1101112132345678[[#This Row],[Records Reviewed]])," ",T40/Table1101112132345678[[#This Row],[Records Reviewed]])</f>
        <v xml:space="preserve"> </v>
      </c>
      <c r="G40" s="8" t="str">
        <f ca="1">IF(ISTEXT(Table1101112132345678[[#This Row],[Records Reviewed]])," ",U40/Table1101112132345678[[#This Row],[Records Reviewed]])</f>
        <v xml:space="preserve"> </v>
      </c>
      <c r="H40" s="8" t="str">
        <f ca="1">IF(ISTEXT(Table1101112132345678[[#This Row],[Records Reviewed]])," ",V40/Table1101112132345678[[#This Row],[Records Reviewed]])</f>
        <v xml:space="preserve"> </v>
      </c>
      <c r="I40" s="8" t="str">
        <f ca="1">IF(ISTEXT(Table1101112132345678[[#This Row],[Records Reviewed]])," ",W40/Table1101112132345678[[#This Row],[Records Reviewed]])</f>
        <v xml:space="preserve"> </v>
      </c>
      <c r="J40" s="8" t="str">
        <f ca="1">IF(ISTEXT(Table1101112132345678[[#This Row],[Records Reviewed]])," ",X40/Table1101112132345678[[#This Row],[Records Reviewed]])</f>
        <v xml:space="preserve"> </v>
      </c>
      <c r="K40" s="8" t="str">
        <f ca="1">IF(ISTEXT(Table1101112132345678[[#This Row],[Records Reviewed]])," ",Y40/Table1101112132345678[[#This Row],[Records Reviewed]])</f>
        <v xml:space="preserve"> </v>
      </c>
      <c r="L40" s="8" t="str">
        <f ca="1">IF(ISTEXT(Table1101112132345678[[#This Row],[Records Reviewed]])," ",Z40/Table1101112132345678[[#This Row],[Records Reviewed]])</f>
        <v xml:space="preserve"> </v>
      </c>
      <c r="M40" s="24" t="str">
        <f ca="1">IF(ISTEXT(Table1101112132345678[[#This Row],[Records Reviewed]])," ",AA40/Table1101112132345678[[#This Row],[Records Reviewed]])</f>
        <v xml:space="preserve"> </v>
      </c>
      <c r="N40" s="52" t="str">
        <f>IF(R40=0," ",IF(ISNONTEXT(Table1101112132345678[[#This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IF(ISTEXT(Table1101112132345678[[#This Row],[Records Reviewed]])," ",T41/Table1101112132345678[[#This Row],[Records Reviewed]])</f>
        <v xml:space="preserve"> </v>
      </c>
      <c r="G41" s="8" t="str">
        <f ca="1">IF(ISTEXT(Table1101112132345678[[#This Row],[Records Reviewed]])," ",U41/Table1101112132345678[[#This Row],[Records Reviewed]])</f>
        <v xml:space="preserve"> </v>
      </c>
      <c r="H41" s="8" t="str">
        <f ca="1">IF(ISTEXT(Table1101112132345678[[#This Row],[Records Reviewed]])," ",V41/Table1101112132345678[[#This Row],[Records Reviewed]])</f>
        <v xml:space="preserve"> </v>
      </c>
      <c r="I41" s="8" t="str">
        <f ca="1">IF(ISTEXT(Table1101112132345678[[#This Row],[Records Reviewed]])," ",W41/Table1101112132345678[[#This Row],[Records Reviewed]])</f>
        <v xml:space="preserve"> </v>
      </c>
      <c r="J41" s="8" t="str">
        <f ca="1">IF(ISTEXT(Table1101112132345678[[#This Row],[Records Reviewed]])," ",X41/Table1101112132345678[[#This Row],[Records Reviewed]])</f>
        <v xml:space="preserve"> </v>
      </c>
      <c r="K41" s="8" t="str">
        <f ca="1">IF(ISTEXT(Table1101112132345678[[#This Row],[Records Reviewed]])," ",Y41/Table1101112132345678[[#This Row],[Records Reviewed]])</f>
        <v xml:space="preserve"> </v>
      </c>
      <c r="L41" s="8" t="str">
        <f ca="1">IF(ISTEXT(Table1101112132345678[[#This Row],[Records Reviewed]])," ",Z41/Table1101112132345678[[#This Row],[Records Reviewed]])</f>
        <v xml:space="preserve"> </v>
      </c>
      <c r="M41" s="24" t="str">
        <f ca="1">IF(ISTEXT(Table1101112132345678[[#This Row],[Records Reviewed]])," ",AA41/Table1101112132345678[[#This Row],[Records Reviewed]])</f>
        <v xml:space="preserve"> </v>
      </c>
      <c r="N41" s="52" t="str">
        <f>IF(R41=0," ",IF(ISNONTEXT(Table1101112132345678[[#This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IF(ISTEXT(Table1101112132345678[[#This Row],[Records Reviewed]])," ",T42/Table1101112132345678[[#This Row],[Records Reviewed]])</f>
        <v xml:space="preserve"> </v>
      </c>
      <c r="G42" s="8" t="str">
        <f ca="1">IF(ISTEXT(Table1101112132345678[[#This Row],[Records Reviewed]])," ",U42/Table1101112132345678[[#This Row],[Records Reviewed]])</f>
        <v xml:space="preserve"> </v>
      </c>
      <c r="H42" s="8" t="str">
        <f ca="1">IF(ISTEXT(Table1101112132345678[[#This Row],[Records Reviewed]])," ",V42/Table1101112132345678[[#This Row],[Records Reviewed]])</f>
        <v xml:space="preserve"> </v>
      </c>
      <c r="I42" s="8" t="str">
        <f ca="1">IF(ISTEXT(Table1101112132345678[[#This Row],[Records Reviewed]])," ",W42/Table1101112132345678[[#This Row],[Records Reviewed]])</f>
        <v xml:space="preserve"> </v>
      </c>
      <c r="J42" s="8" t="str">
        <f ca="1">IF(ISTEXT(Table1101112132345678[[#This Row],[Records Reviewed]])," ",X42/Table1101112132345678[[#This Row],[Records Reviewed]])</f>
        <v xml:space="preserve"> </v>
      </c>
      <c r="K42" s="8" t="str">
        <f ca="1">IF(ISTEXT(Table1101112132345678[[#This Row],[Records Reviewed]])," ",Y42/Table1101112132345678[[#This Row],[Records Reviewed]])</f>
        <v xml:space="preserve"> </v>
      </c>
      <c r="L42" s="8" t="str">
        <f ca="1">IF(ISTEXT(Table1101112132345678[[#This Row],[Records Reviewed]])," ",Z42/Table1101112132345678[[#This Row],[Records Reviewed]])</f>
        <v xml:space="preserve"> </v>
      </c>
      <c r="M42" s="24" t="str">
        <f ca="1">IF(ISTEXT(Table1101112132345678[[#This Row],[Records Reviewed]])," ",AA42/Table1101112132345678[[#This Row],[Records Reviewed]])</f>
        <v xml:space="preserve"> </v>
      </c>
      <c r="N42" s="52" t="str">
        <f>IF(R42=0," ",IF(ISNONTEXT(Table1101112132345678[[#This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IF(ISTEXT(Table1101112132345678[[#This Row],[Records Reviewed]])," ",T43/Table1101112132345678[[#This Row],[Records Reviewed]])</f>
        <v xml:space="preserve"> </v>
      </c>
      <c r="G43" s="8" t="str">
        <f ca="1">IF(ISTEXT(Table1101112132345678[[#This Row],[Records Reviewed]])," ",U43/Table1101112132345678[[#This Row],[Records Reviewed]])</f>
        <v xml:space="preserve"> </v>
      </c>
      <c r="H43" s="8" t="str">
        <f ca="1">IF(ISTEXT(Table1101112132345678[[#This Row],[Records Reviewed]])," ",V43/Table1101112132345678[[#This Row],[Records Reviewed]])</f>
        <v xml:space="preserve"> </v>
      </c>
      <c r="I43" s="8" t="str">
        <f ca="1">IF(ISTEXT(Table1101112132345678[[#This Row],[Records Reviewed]])," ",W43/Table1101112132345678[[#This Row],[Records Reviewed]])</f>
        <v xml:space="preserve"> </v>
      </c>
      <c r="J43" s="8" t="str">
        <f ca="1">IF(ISTEXT(Table1101112132345678[[#This Row],[Records Reviewed]])," ",X43/Table1101112132345678[[#This Row],[Records Reviewed]])</f>
        <v xml:space="preserve"> </v>
      </c>
      <c r="K43" s="8" t="str">
        <f ca="1">IF(ISTEXT(Table1101112132345678[[#This Row],[Records Reviewed]])," ",Y43/Table1101112132345678[[#This Row],[Records Reviewed]])</f>
        <v xml:space="preserve"> </v>
      </c>
      <c r="L43" s="8" t="str">
        <f ca="1">IF(ISTEXT(Table1101112132345678[[#This Row],[Records Reviewed]])," ",Z43/Table1101112132345678[[#This Row],[Records Reviewed]])</f>
        <v xml:space="preserve"> </v>
      </c>
      <c r="M43" s="24" t="str">
        <f ca="1">IF(ISTEXT(Table1101112132345678[[#This Row],[Records Reviewed]])," ",AA43/Table1101112132345678[[#This Row],[Records Reviewed]])</f>
        <v xml:space="preserve"> </v>
      </c>
      <c r="N43" s="52" t="str">
        <f>IF(R43=0," ",IF(ISNONTEXT(Table1101112132345678[[#This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IF(ISTEXT(Table1101112132345678[[#This Row],[Records Reviewed]])," ",T44/Table1101112132345678[[#This Row],[Records Reviewed]])</f>
        <v xml:space="preserve"> </v>
      </c>
      <c r="G44" s="8" t="str">
        <f ca="1">IF(ISTEXT(Table1101112132345678[[#This Row],[Records Reviewed]])," ",U44/Table1101112132345678[[#This Row],[Records Reviewed]])</f>
        <v xml:space="preserve"> </v>
      </c>
      <c r="H44" s="8" t="str">
        <f ca="1">IF(ISTEXT(Table1101112132345678[[#This Row],[Records Reviewed]])," ",V44/Table1101112132345678[[#This Row],[Records Reviewed]])</f>
        <v xml:space="preserve"> </v>
      </c>
      <c r="I44" s="8" t="str">
        <f ca="1">IF(ISTEXT(Table1101112132345678[[#This Row],[Records Reviewed]])," ",W44/Table1101112132345678[[#This Row],[Records Reviewed]])</f>
        <v xml:space="preserve"> </v>
      </c>
      <c r="J44" s="8" t="str">
        <f ca="1">IF(ISTEXT(Table1101112132345678[[#This Row],[Records Reviewed]])," ",X44/Table1101112132345678[[#This Row],[Records Reviewed]])</f>
        <v xml:space="preserve"> </v>
      </c>
      <c r="K44" s="8" t="str">
        <f ca="1">IF(ISTEXT(Table1101112132345678[[#This Row],[Records Reviewed]])," ",Y44/Table1101112132345678[[#This Row],[Records Reviewed]])</f>
        <v xml:space="preserve"> </v>
      </c>
      <c r="L44" s="8" t="str">
        <f ca="1">IF(ISTEXT(Table1101112132345678[[#This Row],[Records Reviewed]])," ",Z44/Table1101112132345678[[#This Row],[Records Reviewed]])</f>
        <v xml:space="preserve"> </v>
      </c>
      <c r="M44" s="24" t="str">
        <f ca="1">IF(ISTEXT(Table1101112132345678[[#This Row],[Records Reviewed]])," ",AA44/Table1101112132345678[[#This Row],[Records Reviewed]])</f>
        <v xml:space="preserve"> </v>
      </c>
      <c r="N44" s="52" t="str">
        <f>IF(R44=0," ",IF(ISNONTEXT(Table1101112132345678[[#This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IF(ISTEXT(Table1101112132345678[[#This Row],[Records Reviewed]])," ",T45/Table1101112132345678[[#This Row],[Records Reviewed]])</f>
        <v xml:space="preserve"> </v>
      </c>
      <c r="G45" s="8" t="str">
        <f ca="1">IF(ISTEXT(Table1101112132345678[[#This Row],[Records Reviewed]])," ",U45/Table1101112132345678[[#This Row],[Records Reviewed]])</f>
        <v xml:space="preserve"> </v>
      </c>
      <c r="H45" s="8" t="str">
        <f ca="1">IF(ISTEXT(Table1101112132345678[[#This Row],[Records Reviewed]])," ",V45/Table1101112132345678[[#This Row],[Records Reviewed]])</f>
        <v xml:space="preserve"> </v>
      </c>
      <c r="I45" s="8" t="str">
        <f ca="1">IF(ISTEXT(Table1101112132345678[[#This Row],[Records Reviewed]])," ",W45/Table1101112132345678[[#This Row],[Records Reviewed]])</f>
        <v xml:space="preserve"> </v>
      </c>
      <c r="J45" s="8" t="str">
        <f ca="1">IF(ISTEXT(Table1101112132345678[[#This Row],[Records Reviewed]])," ",X45/Table1101112132345678[[#This Row],[Records Reviewed]])</f>
        <v xml:space="preserve"> </v>
      </c>
      <c r="K45" s="8" t="str">
        <f ca="1">IF(ISTEXT(Table1101112132345678[[#This Row],[Records Reviewed]])," ",Y45/Table1101112132345678[[#This Row],[Records Reviewed]])</f>
        <v xml:space="preserve"> </v>
      </c>
      <c r="L45" s="8" t="str">
        <f ca="1">IF(ISTEXT(Table1101112132345678[[#This Row],[Records Reviewed]])," ",Z45/Table1101112132345678[[#This Row],[Records Reviewed]])</f>
        <v xml:space="preserve"> </v>
      </c>
      <c r="M45" s="24" t="str">
        <f ca="1">IF(ISTEXT(Table1101112132345678[[#This Row],[Records Reviewed]])," ",AA45/Table1101112132345678[[#This Row],[Records Reviewed]])</f>
        <v xml:space="preserve"> </v>
      </c>
      <c r="N45" s="52" t="str">
        <f>IF(R45=0," ",IF(ISNONTEXT(Table1101112132345678[[#This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IF(ISTEXT(Table1101112132345678[[#This Row],[Records Reviewed]])," ",T46/Table1101112132345678[[#This Row],[Records Reviewed]])</f>
        <v xml:space="preserve"> </v>
      </c>
      <c r="G46" s="8" t="str">
        <f ca="1">IF(ISTEXT(Table1101112132345678[[#This Row],[Records Reviewed]])," ",U46/Table1101112132345678[[#This Row],[Records Reviewed]])</f>
        <v xml:space="preserve"> </v>
      </c>
      <c r="H46" s="8" t="str">
        <f ca="1">IF(ISTEXT(Table1101112132345678[[#This Row],[Records Reviewed]])," ",V46/Table1101112132345678[[#This Row],[Records Reviewed]])</f>
        <v xml:space="preserve"> </v>
      </c>
      <c r="I46" s="8" t="str">
        <f ca="1">IF(ISTEXT(Table1101112132345678[[#This Row],[Records Reviewed]])," ",W46/Table1101112132345678[[#This Row],[Records Reviewed]])</f>
        <v xml:space="preserve"> </v>
      </c>
      <c r="J46" s="8" t="str">
        <f ca="1">IF(ISTEXT(Table1101112132345678[[#This Row],[Records Reviewed]])," ",X46/Table1101112132345678[[#This Row],[Records Reviewed]])</f>
        <v xml:space="preserve"> </v>
      </c>
      <c r="K46" s="8" t="str">
        <f ca="1">IF(ISTEXT(Table1101112132345678[[#This Row],[Records Reviewed]])," ",Y46/Table1101112132345678[[#This Row],[Records Reviewed]])</f>
        <v xml:space="preserve"> </v>
      </c>
      <c r="L46" s="8" t="str">
        <f ca="1">IF(ISTEXT(Table1101112132345678[[#This Row],[Records Reviewed]])," ",Z46/Table1101112132345678[[#This Row],[Records Reviewed]])</f>
        <v xml:space="preserve"> </v>
      </c>
      <c r="M46" s="24" t="str">
        <f ca="1">IF(ISTEXT(Table1101112132345678[[#This Row],[Records Reviewed]])," ",AA46/Table1101112132345678[[#This Row],[Records Reviewed]])</f>
        <v xml:space="preserve"> </v>
      </c>
      <c r="N46" s="52" t="str">
        <f>IF(R46=0," ",IF(ISNONTEXT(Table1101112132345678[[#This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IF(ISTEXT(Table1101112132345678[[#This Row],[Records Reviewed]])," ",T47/Table1101112132345678[[#This Row],[Records Reviewed]])</f>
        <v xml:space="preserve"> </v>
      </c>
      <c r="G47" s="8" t="str">
        <f ca="1">IF(ISTEXT(Table1101112132345678[[#This Row],[Records Reviewed]])," ",U47/Table1101112132345678[[#This Row],[Records Reviewed]])</f>
        <v xml:space="preserve"> </v>
      </c>
      <c r="H47" s="8" t="str">
        <f ca="1">IF(ISTEXT(Table1101112132345678[[#This Row],[Records Reviewed]])," ",V47/Table1101112132345678[[#This Row],[Records Reviewed]])</f>
        <v xml:space="preserve"> </v>
      </c>
      <c r="I47" s="8" t="str">
        <f ca="1">IF(ISTEXT(Table1101112132345678[[#This Row],[Records Reviewed]])," ",W47/Table1101112132345678[[#This Row],[Records Reviewed]])</f>
        <v xml:space="preserve"> </v>
      </c>
      <c r="J47" s="8" t="str">
        <f ca="1">IF(ISTEXT(Table1101112132345678[[#This Row],[Records Reviewed]])," ",X47/Table1101112132345678[[#This Row],[Records Reviewed]])</f>
        <v xml:space="preserve"> </v>
      </c>
      <c r="K47" s="8" t="str">
        <f ca="1">IF(ISTEXT(Table1101112132345678[[#This Row],[Records Reviewed]])," ",Y47/Table1101112132345678[[#This Row],[Records Reviewed]])</f>
        <v xml:space="preserve"> </v>
      </c>
      <c r="L47" s="8" t="str">
        <f ca="1">IF(ISTEXT(Table1101112132345678[[#This Row],[Records Reviewed]])," ",Z47/Table1101112132345678[[#This Row],[Records Reviewed]])</f>
        <v xml:space="preserve"> </v>
      </c>
      <c r="M47" s="24" t="str">
        <f ca="1">IF(ISTEXT(Table1101112132345678[[#This Row],[Records Reviewed]])," ",AA47/Table1101112132345678[[#This Row],[Records Reviewed]])</f>
        <v xml:space="preserve"> </v>
      </c>
      <c r="N47" s="52" t="str">
        <f>IF(R47=0," ",IF(ISNONTEXT(Table1101112132345678[[#This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IF(ISTEXT(Table1101112132345678[[#This Row],[Records Reviewed]])," ",T48/Table1101112132345678[[#This Row],[Records Reviewed]])</f>
        <v xml:space="preserve"> </v>
      </c>
      <c r="G48" s="8" t="str">
        <f ca="1">IF(ISTEXT(Table1101112132345678[[#This Row],[Records Reviewed]])," ",U48/Table1101112132345678[[#This Row],[Records Reviewed]])</f>
        <v xml:space="preserve"> </v>
      </c>
      <c r="H48" s="8" t="str">
        <f ca="1">IF(ISTEXT(Table1101112132345678[[#This Row],[Records Reviewed]])," ",V48/Table1101112132345678[[#This Row],[Records Reviewed]])</f>
        <v xml:space="preserve"> </v>
      </c>
      <c r="I48" s="8" t="str">
        <f ca="1">IF(ISTEXT(Table1101112132345678[[#This Row],[Records Reviewed]])," ",W48/Table1101112132345678[[#This Row],[Records Reviewed]])</f>
        <v xml:space="preserve"> </v>
      </c>
      <c r="J48" s="8" t="str">
        <f ca="1">IF(ISTEXT(Table1101112132345678[[#This Row],[Records Reviewed]])," ",X48/Table1101112132345678[[#This Row],[Records Reviewed]])</f>
        <v xml:space="preserve"> </v>
      </c>
      <c r="K48" s="8" t="str">
        <f ca="1">IF(ISTEXT(Table1101112132345678[[#This Row],[Records Reviewed]])," ",Y48/Table1101112132345678[[#This Row],[Records Reviewed]])</f>
        <v xml:space="preserve"> </v>
      </c>
      <c r="L48" s="8" t="str">
        <f ca="1">IF(ISTEXT(Table1101112132345678[[#This Row],[Records Reviewed]])," ",Z48/Table1101112132345678[[#This Row],[Records Reviewed]])</f>
        <v xml:space="preserve"> </v>
      </c>
      <c r="M48" s="24" t="str">
        <f ca="1">IF(ISTEXT(Table1101112132345678[[#This Row],[Records Reviewed]])," ",AA48/Table1101112132345678[[#This Row],[Records Reviewed]])</f>
        <v xml:space="preserve"> </v>
      </c>
      <c r="N48" s="52" t="str">
        <f>IF(R48=0," ",IF(ISNONTEXT(Table1101112132345678[[#This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IF(ISTEXT(Table1101112132345678[[#This Row],[Records Reviewed]])," ",T49/Table1101112132345678[[#This Row],[Records Reviewed]])</f>
        <v xml:space="preserve"> </v>
      </c>
      <c r="G49" s="8" t="str">
        <f ca="1">IF(ISTEXT(Table1101112132345678[[#This Row],[Records Reviewed]])," ",U49/Table1101112132345678[[#This Row],[Records Reviewed]])</f>
        <v xml:space="preserve"> </v>
      </c>
      <c r="H49" s="8" t="str">
        <f ca="1">IF(ISTEXT(Table1101112132345678[[#This Row],[Records Reviewed]])," ",V49/Table1101112132345678[[#This Row],[Records Reviewed]])</f>
        <v xml:space="preserve"> </v>
      </c>
      <c r="I49" s="8" t="str">
        <f ca="1">IF(ISTEXT(Table1101112132345678[[#This Row],[Records Reviewed]])," ",W49/Table1101112132345678[[#This Row],[Records Reviewed]])</f>
        <v xml:space="preserve"> </v>
      </c>
      <c r="J49" s="8" t="str">
        <f ca="1">IF(ISTEXT(Table1101112132345678[[#This Row],[Records Reviewed]])," ",X49/Table1101112132345678[[#This Row],[Records Reviewed]])</f>
        <v xml:space="preserve"> </v>
      </c>
      <c r="K49" s="8" t="str">
        <f ca="1">IF(ISTEXT(Table1101112132345678[[#This Row],[Records Reviewed]])," ",Y49/Table1101112132345678[[#This Row],[Records Reviewed]])</f>
        <v xml:space="preserve"> </v>
      </c>
      <c r="L49" s="8" t="str">
        <f ca="1">IF(ISTEXT(Table1101112132345678[[#This Row],[Records Reviewed]])," ",Z49/Table1101112132345678[[#This Row],[Records Reviewed]])</f>
        <v xml:space="preserve"> </v>
      </c>
      <c r="M49" s="24" t="str">
        <f ca="1">IF(ISTEXT(Table1101112132345678[[#This Row],[Records Reviewed]])," ",AA49/Table1101112132345678[[#This Row],[Records Reviewed]])</f>
        <v xml:space="preserve"> </v>
      </c>
      <c r="N49" s="52" t="str">
        <f>IF(R49=0," ",IF(ISNONTEXT(Table1101112132345678[[#This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IF(ISTEXT(Table1101112132345678[[#This Row],[Records Reviewed]])," ",T50/Table1101112132345678[[#This Row],[Records Reviewed]])</f>
        <v xml:space="preserve"> </v>
      </c>
      <c r="G50" s="8" t="str">
        <f ca="1">IF(ISTEXT(Table1101112132345678[[#This Row],[Records Reviewed]])," ",U50/Table1101112132345678[[#This Row],[Records Reviewed]])</f>
        <v xml:space="preserve"> </v>
      </c>
      <c r="H50" s="8" t="str">
        <f ca="1">IF(ISTEXT(Table1101112132345678[[#This Row],[Records Reviewed]])," ",V50/Table1101112132345678[[#This Row],[Records Reviewed]])</f>
        <v xml:space="preserve"> </v>
      </c>
      <c r="I50" s="8" t="str">
        <f ca="1">IF(ISTEXT(Table1101112132345678[[#This Row],[Records Reviewed]])," ",W50/Table1101112132345678[[#This Row],[Records Reviewed]])</f>
        <v xml:space="preserve"> </v>
      </c>
      <c r="J50" s="8" t="str">
        <f ca="1">IF(ISTEXT(Table1101112132345678[[#This Row],[Records Reviewed]])," ",X50/Table1101112132345678[[#This Row],[Records Reviewed]])</f>
        <v xml:space="preserve"> </v>
      </c>
      <c r="K50" s="8" t="str">
        <f ca="1">IF(ISTEXT(Table1101112132345678[[#This Row],[Records Reviewed]])," ",Y50/Table1101112132345678[[#This Row],[Records Reviewed]])</f>
        <v xml:space="preserve"> </v>
      </c>
      <c r="L50" s="8" t="str">
        <f ca="1">IF(ISTEXT(Table1101112132345678[[#This Row],[Records Reviewed]])," ",Z50/Table1101112132345678[[#This Row],[Records Reviewed]])</f>
        <v xml:space="preserve"> </v>
      </c>
      <c r="M50" s="24" t="str">
        <f ca="1">IF(ISTEXT(Table1101112132345678[[#This Row],[Records Reviewed]])," ",AA50/Table1101112132345678[[#This Row],[Records Reviewed]])</f>
        <v xml:space="preserve"> </v>
      </c>
      <c r="N50" s="52" t="str">
        <f>IF(R50=0," ",IF(ISNONTEXT(Table1101112132345678[[#This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IF(ISTEXT(Table1101112132345678[[#This Row],[Records Reviewed]])," ",T51/Table1101112132345678[[#This Row],[Records Reviewed]])</f>
        <v xml:space="preserve"> </v>
      </c>
      <c r="G51" s="8" t="str">
        <f ca="1">IF(ISTEXT(Table1101112132345678[[#This Row],[Records Reviewed]])," ",U51/Table1101112132345678[[#This Row],[Records Reviewed]])</f>
        <v xml:space="preserve"> </v>
      </c>
      <c r="H51" s="8" t="str">
        <f ca="1">IF(ISTEXT(Table1101112132345678[[#This Row],[Records Reviewed]])," ",V51/Table1101112132345678[[#This Row],[Records Reviewed]])</f>
        <v xml:space="preserve"> </v>
      </c>
      <c r="I51" s="8" t="str">
        <f ca="1">IF(ISTEXT(Table1101112132345678[[#This Row],[Records Reviewed]])," ",W51/Table1101112132345678[[#This Row],[Records Reviewed]])</f>
        <v xml:space="preserve"> </v>
      </c>
      <c r="J51" s="8" t="str">
        <f ca="1">IF(ISTEXT(Table1101112132345678[[#This Row],[Records Reviewed]])," ",X51/Table1101112132345678[[#This Row],[Records Reviewed]])</f>
        <v xml:space="preserve"> </v>
      </c>
      <c r="K51" s="8" t="str">
        <f ca="1">IF(ISTEXT(Table1101112132345678[[#This Row],[Records Reviewed]])," ",Y51/Table1101112132345678[[#This Row],[Records Reviewed]])</f>
        <v xml:space="preserve"> </v>
      </c>
      <c r="L51" s="8" t="str">
        <f ca="1">IF(ISTEXT(Table1101112132345678[[#This Row],[Records Reviewed]])," ",Z51/Table1101112132345678[[#This Row],[Records Reviewed]])</f>
        <v xml:space="preserve"> </v>
      </c>
      <c r="M51" s="24" t="str">
        <f ca="1">IF(ISTEXT(Table1101112132345678[[#This Row],[Records Reviewed]])," ",AA51/Table1101112132345678[[#This Row],[Records Reviewed]])</f>
        <v xml:space="preserve"> </v>
      </c>
      <c r="N51" s="52" t="str">
        <f>IF(R51=0," ",IF(ISNONTEXT(Table1101112132345678[[#This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IF(ISTEXT(Table1101112132345678[[#This Row],[Records Reviewed]])," ",T52/Table1101112132345678[[#This Row],[Records Reviewed]])</f>
        <v xml:space="preserve"> </v>
      </c>
      <c r="G52" s="8" t="str">
        <f ca="1">IF(ISTEXT(Table1101112132345678[[#This Row],[Records Reviewed]])," ",U52/Table1101112132345678[[#This Row],[Records Reviewed]])</f>
        <v xml:space="preserve"> </v>
      </c>
      <c r="H52" s="8" t="str">
        <f ca="1">IF(ISTEXT(Table1101112132345678[[#This Row],[Records Reviewed]])," ",V52/Table1101112132345678[[#This Row],[Records Reviewed]])</f>
        <v xml:space="preserve"> </v>
      </c>
      <c r="I52" s="8" t="str">
        <f ca="1">IF(ISTEXT(Table1101112132345678[[#This Row],[Records Reviewed]])," ",W52/Table1101112132345678[[#This Row],[Records Reviewed]])</f>
        <v xml:space="preserve"> </v>
      </c>
      <c r="J52" s="8" t="str">
        <f ca="1">IF(ISTEXT(Table1101112132345678[[#This Row],[Records Reviewed]])," ",X52/Table1101112132345678[[#This Row],[Records Reviewed]])</f>
        <v xml:space="preserve"> </v>
      </c>
      <c r="K52" s="8" t="str">
        <f ca="1">IF(ISTEXT(Table1101112132345678[[#This Row],[Records Reviewed]])," ",Y52/Table1101112132345678[[#This Row],[Records Reviewed]])</f>
        <v xml:space="preserve"> </v>
      </c>
      <c r="L52" s="8" t="str">
        <f ca="1">IF(ISTEXT(Table1101112132345678[[#This Row],[Records Reviewed]])," ",Z52/Table1101112132345678[[#This Row],[Records Reviewed]])</f>
        <v xml:space="preserve"> </v>
      </c>
      <c r="M52" s="24" t="str">
        <f ca="1">IF(ISTEXT(Table1101112132345678[[#This Row],[Records Reviewed]])," ",AA52/Table1101112132345678[[#This Row],[Records Reviewed]])</f>
        <v xml:space="preserve"> </v>
      </c>
      <c r="N52" s="52" t="str">
        <f>IF(R52=0," ",IF(ISNONTEXT(Table1101112132345678[[#This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IF(ISTEXT(Table1101112132345678[[#This Row],[Records Reviewed]])," ",T53/Table1101112132345678[[#This Row],[Records Reviewed]])</f>
        <v xml:space="preserve"> </v>
      </c>
      <c r="G53" s="8" t="str">
        <f ca="1">IF(ISTEXT(Table1101112132345678[[#This Row],[Records Reviewed]])," ",U53/Table1101112132345678[[#This Row],[Records Reviewed]])</f>
        <v xml:space="preserve"> </v>
      </c>
      <c r="H53" s="8" t="str">
        <f ca="1">IF(ISTEXT(Table1101112132345678[[#This Row],[Records Reviewed]])," ",V53/Table1101112132345678[[#This Row],[Records Reviewed]])</f>
        <v xml:space="preserve"> </v>
      </c>
      <c r="I53" s="8" t="str">
        <f ca="1">IF(ISTEXT(Table1101112132345678[[#This Row],[Records Reviewed]])," ",W53/Table1101112132345678[[#This Row],[Records Reviewed]])</f>
        <v xml:space="preserve"> </v>
      </c>
      <c r="J53" s="8" t="str">
        <f ca="1">IF(ISTEXT(Table1101112132345678[[#This Row],[Records Reviewed]])," ",X53/Table1101112132345678[[#This Row],[Records Reviewed]])</f>
        <v xml:space="preserve"> </v>
      </c>
      <c r="K53" s="8" t="str">
        <f ca="1">IF(ISTEXT(Table1101112132345678[[#This Row],[Records Reviewed]])," ",Y53/Table1101112132345678[[#This Row],[Records Reviewed]])</f>
        <v xml:space="preserve"> </v>
      </c>
      <c r="L53" s="8" t="str">
        <f ca="1">IF(ISTEXT(Table1101112132345678[[#This Row],[Records Reviewed]])," ",Z53/Table1101112132345678[[#This Row],[Records Reviewed]])</f>
        <v xml:space="preserve"> </v>
      </c>
      <c r="M53" s="24" t="str">
        <f ca="1">IF(ISTEXT(Table1101112132345678[[#This Row],[Records Reviewed]])," ",AA53/Table1101112132345678[[#This Row],[Records Reviewed]])</f>
        <v xml:space="preserve"> </v>
      </c>
      <c r="N53" s="52" t="str">
        <f>IF(R53=0," ",IF(ISNONTEXT(Table1101112132345678[[#This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IF(ISTEXT(Table1101112132345678[[#This Row],[Records Reviewed]])," ",T54/Table1101112132345678[[#This Row],[Records Reviewed]])</f>
        <v xml:space="preserve"> </v>
      </c>
      <c r="G54" s="8" t="str">
        <f ca="1">IF(ISTEXT(Table1101112132345678[[#This Row],[Records Reviewed]])," ",U54/Table1101112132345678[[#This Row],[Records Reviewed]])</f>
        <v xml:space="preserve"> </v>
      </c>
      <c r="H54" s="8" t="str">
        <f ca="1">IF(ISTEXT(Table1101112132345678[[#This Row],[Records Reviewed]])," ",V54/Table1101112132345678[[#This Row],[Records Reviewed]])</f>
        <v xml:space="preserve"> </v>
      </c>
      <c r="I54" s="8" t="str">
        <f ca="1">IF(ISTEXT(Table1101112132345678[[#This Row],[Records Reviewed]])," ",W54/Table1101112132345678[[#This Row],[Records Reviewed]])</f>
        <v xml:space="preserve"> </v>
      </c>
      <c r="J54" s="8" t="str">
        <f ca="1">IF(ISTEXT(Table1101112132345678[[#This Row],[Records Reviewed]])," ",X54/Table1101112132345678[[#This Row],[Records Reviewed]])</f>
        <v xml:space="preserve"> </v>
      </c>
      <c r="K54" s="8" t="str">
        <f ca="1">IF(ISTEXT(Table1101112132345678[[#This Row],[Records Reviewed]])," ",Y54/Table1101112132345678[[#This Row],[Records Reviewed]])</f>
        <v xml:space="preserve"> </v>
      </c>
      <c r="L54" s="8" t="str">
        <f ca="1">IF(ISTEXT(Table1101112132345678[[#This Row],[Records Reviewed]])," ",Z54/Table1101112132345678[[#This Row],[Records Reviewed]])</f>
        <v xml:space="preserve"> </v>
      </c>
      <c r="M54" s="24" t="str">
        <f ca="1">IF(ISTEXT(Table1101112132345678[[#This Row],[Records Reviewed]])," ",AA54/Table1101112132345678[[#This Row],[Records Reviewed]])</f>
        <v xml:space="preserve"> </v>
      </c>
      <c r="N54" s="52" t="str">
        <f>IF(R54=0," ",IF(ISNONTEXT(Table1101112132345678[[#This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IF(ISTEXT(Table1101112132345678[[#This Row],[Records Reviewed]])," ",T55/Table1101112132345678[[#This Row],[Records Reviewed]])</f>
        <v xml:space="preserve"> </v>
      </c>
      <c r="G55" s="8" t="str">
        <f ca="1">IF(ISTEXT(Table1101112132345678[[#This Row],[Records Reviewed]])," ",U55/Table1101112132345678[[#This Row],[Records Reviewed]])</f>
        <v xml:space="preserve"> </v>
      </c>
      <c r="H55" s="8" t="str">
        <f ca="1">IF(ISTEXT(Table1101112132345678[[#This Row],[Records Reviewed]])," ",V55/Table1101112132345678[[#This Row],[Records Reviewed]])</f>
        <v xml:space="preserve"> </v>
      </c>
      <c r="I55" s="8" t="str">
        <f ca="1">IF(ISTEXT(Table1101112132345678[[#This Row],[Records Reviewed]])," ",W55/Table1101112132345678[[#This Row],[Records Reviewed]])</f>
        <v xml:space="preserve"> </v>
      </c>
      <c r="J55" s="8" t="str">
        <f ca="1">IF(ISTEXT(Table1101112132345678[[#This Row],[Records Reviewed]])," ",X55/Table1101112132345678[[#This Row],[Records Reviewed]])</f>
        <v xml:space="preserve"> </v>
      </c>
      <c r="K55" s="8" t="str">
        <f ca="1">IF(ISTEXT(Table1101112132345678[[#This Row],[Records Reviewed]])," ",Y55/Table1101112132345678[[#This Row],[Records Reviewed]])</f>
        <v xml:space="preserve"> </v>
      </c>
      <c r="L55" s="8" t="str">
        <f ca="1">IF(ISTEXT(Table1101112132345678[[#This Row],[Records Reviewed]])," ",Z55/Table1101112132345678[[#This Row],[Records Reviewed]])</f>
        <v xml:space="preserve"> </v>
      </c>
      <c r="M55" s="24" t="str">
        <f ca="1">IF(ISTEXT(Table1101112132345678[[#This Row],[Records Reviewed]])," ",AA55/Table1101112132345678[[#This Row],[Records Reviewed]])</f>
        <v xml:space="preserve"> </v>
      </c>
      <c r="N55" s="52" t="str">
        <f>IF(R55=0," ",IF(ISNONTEXT(Table1101112132345678[[#This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IF(ISTEXT(Table1101112132345678[[#This Row],[Records Reviewed]])," ",T56/Table1101112132345678[[#This Row],[Records Reviewed]])</f>
        <v xml:space="preserve"> </v>
      </c>
      <c r="G56" s="8" t="str">
        <f ca="1">IF(ISTEXT(Table1101112132345678[[#This Row],[Records Reviewed]])," ",U56/Table1101112132345678[[#This Row],[Records Reviewed]])</f>
        <v xml:space="preserve"> </v>
      </c>
      <c r="H56" s="8" t="str">
        <f ca="1">IF(ISTEXT(Table1101112132345678[[#This Row],[Records Reviewed]])," ",V56/Table1101112132345678[[#This Row],[Records Reviewed]])</f>
        <v xml:space="preserve"> </v>
      </c>
      <c r="I56" s="8" t="str">
        <f ca="1">IF(ISTEXT(Table1101112132345678[[#This Row],[Records Reviewed]])," ",W56/Table1101112132345678[[#This Row],[Records Reviewed]])</f>
        <v xml:space="preserve"> </v>
      </c>
      <c r="J56" s="8" t="str">
        <f ca="1">IF(ISTEXT(Table1101112132345678[[#This Row],[Records Reviewed]])," ",X56/Table1101112132345678[[#This Row],[Records Reviewed]])</f>
        <v xml:space="preserve"> </v>
      </c>
      <c r="K56" s="8" t="str">
        <f ca="1">IF(ISTEXT(Table1101112132345678[[#This Row],[Records Reviewed]])," ",Y56/Table1101112132345678[[#This Row],[Records Reviewed]])</f>
        <v xml:space="preserve"> </v>
      </c>
      <c r="L56" s="8" t="str">
        <f ca="1">IF(ISTEXT(Table1101112132345678[[#This Row],[Records Reviewed]])," ",Z56/Table1101112132345678[[#This Row],[Records Reviewed]])</f>
        <v xml:space="preserve"> </v>
      </c>
      <c r="M56" s="24" t="str">
        <f ca="1">IF(ISTEXT(Table1101112132345678[[#This Row],[Records Reviewed]])," ",AA56/Table1101112132345678[[#This Row],[Records Reviewed]])</f>
        <v xml:space="preserve"> </v>
      </c>
      <c r="N56" s="52" t="str">
        <f>IF(R56=0," ",IF(ISNONTEXT(Table1101112132345678[[#This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IF(ISTEXT(Table1101112132345678[[#This Row],[Records Reviewed]])," ",T57/Table1101112132345678[[#This Row],[Records Reviewed]])</f>
        <v xml:space="preserve"> </v>
      </c>
      <c r="G57" s="8" t="str">
        <f ca="1">IF(ISTEXT(Table1101112132345678[[#This Row],[Records Reviewed]])," ",U57/Table1101112132345678[[#This Row],[Records Reviewed]])</f>
        <v xml:space="preserve"> </v>
      </c>
      <c r="H57" s="8" t="str">
        <f ca="1">IF(ISTEXT(Table1101112132345678[[#This Row],[Records Reviewed]])," ",V57/Table1101112132345678[[#This Row],[Records Reviewed]])</f>
        <v xml:space="preserve"> </v>
      </c>
      <c r="I57" s="8" t="str">
        <f ca="1">IF(ISTEXT(Table1101112132345678[[#This Row],[Records Reviewed]])," ",W57/Table1101112132345678[[#This Row],[Records Reviewed]])</f>
        <v xml:space="preserve"> </v>
      </c>
      <c r="J57" s="8" t="str">
        <f ca="1">IF(ISTEXT(Table1101112132345678[[#This Row],[Records Reviewed]])," ",X57/Table1101112132345678[[#This Row],[Records Reviewed]])</f>
        <v xml:space="preserve"> </v>
      </c>
      <c r="K57" s="8" t="str">
        <f ca="1">IF(ISTEXT(Table1101112132345678[[#This Row],[Records Reviewed]])," ",Y57/Table1101112132345678[[#This Row],[Records Reviewed]])</f>
        <v xml:space="preserve"> </v>
      </c>
      <c r="L57" s="8" t="str">
        <f ca="1">IF(ISTEXT(Table1101112132345678[[#This Row],[Records Reviewed]])," ",Z57/Table1101112132345678[[#This Row],[Records Reviewed]])</f>
        <v xml:space="preserve"> </v>
      </c>
      <c r="M57" s="24" t="str">
        <f ca="1">IF(ISTEXT(Table1101112132345678[[#This Row],[Records Reviewed]])," ",AA57/Table1101112132345678[[#This Row],[Records Reviewed]])</f>
        <v xml:space="preserve"> </v>
      </c>
      <c r="N57" s="52" t="str">
        <f>IF(R57=0," ",IF(ISNONTEXT(Table1101112132345678[[#This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IF(ISTEXT(Table1101112132345678[[#This Row],[Records Reviewed]])," ",T58/Table1101112132345678[[#This Row],[Records Reviewed]])</f>
        <v xml:space="preserve"> </v>
      </c>
      <c r="G58" s="8" t="str">
        <f ca="1">IF(ISTEXT(Table1101112132345678[[#This Row],[Records Reviewed]])," ",U58/Table1101112132345678[[#This Row],[Records Reviewed]])</f>
        <v xml:space="preserve"> </v>
      </c>
      <c r="H58" s="8" t="str">
        <f ca="1">IF(ISTEXT(Table1101112132345678[[#This Row],[Records Reviewed]])," ",V58/Table1101112132345678[[#This Row],[Records Reviewed]])</f>
        <v xml:space="preserve"> </v>
      </c>
      <c r="I58" s="8" t="str">
        <f ca="1">IF(ISTEXT(Table1101112132345678[[#This Row],[Records Reviewed]])," ",W58/Table1101112132345678[[#This Row],[Records Reviewed]])</f>
        <v xml:space="preserve"> </v>
      </c>
      <c r="J58" s="8" t="str">
        <f ca="1">IF(ISTEXT(Table1101112132345678[[#This Row],[Records Reviewed]])," ",X58/Table1101112132345678[[#This Row],[Records Reviewed]])</f>
        <v xml:space="preserve"> </v>
      </c>
      <c r="K58" s="8" t="str">
        <f ca="1">IF(ISTEXT(Table1101112132345678[[#This Row],[Records Reviewed]])," ",Y58/Table1101112132345678[[#This Row],[Records Reviewed]])</f>
        <v xml:space="preserve"> </v>
      </c>
      <c r="L58" s="8" t="str">
        <f ca="1">IF(ISTEXT(Table1101112132345678[[#This Row],[Records Reviewed]])," ",Z58/Table1101112132345678[[#This Row],[Records Reviewed]])</f>
        <v xml:space="preserve"> </v>
      </c>
      <c r="M58" s="24" t="str">
        <f ca="1">IF(ISTEXT(Table1101112132345678[[#This Row],[Records Reviewed]])," ",AA58/Table1101112132345678[[#This Row],[Records Reviewed]])</f>
        <v xml:space="preserve"> </v>
      </c>
      <c r="N58" s="52" t="str">
        <f>IF(R58=0," ",IF(ISNONTEXT(Table1101112132345678[[#This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IF(ISTEXT(Table1101112132345678[[#This Row],[Records Reviewed]])," ",T59/Table1101112132345678[[#This Row],[Records Reviewed]])</f>
        <v xml:space="preserve"> </v>
      </c>
      <c r="G59" s="8" t="str">
        <f ca="1">IF(ISTEXT(Table1101112132345678[[#This Row],[Records Reviewed]])," ",U59/Table1101112132345678[[#This Row],[Records Reviewed]])</f>
        <v xml:space="preserve"> </v>
      </c>
      <c r="H59" s="8" t="str">
        <f ca="1">IF(ISTEXT(Table1101112132345678[[#This Row],[Records Reviewed]])," ",V59/Table1101112132345678[[#This Row],[Records Reviewed]])</f>
        <v xml:space="preserve"> </v>
      </c>
      <c r="I59" s="8" t="str">
        <f ca="1">IF(ISTEXT(Table1101112132345678[[#This Row],[Records Reviewed]])," ",W59/Table1101112132345678[[#This Row],[Records Reviewed]])</f>
        <v xml:space="preserve"> </v>
      </c>
      <c r="J59" s="8" t="str">
        <f ca="1">IF(ISTEXT(Table1101112132345678[[#This Row],[Records Reviewed]])," ",X59/Table1101112132345678[[#This Row],[Records Reviewed]])</f>
        <v xml:space="preserve"> </v>
      </c>
      <c r="K59" s="8" t="str">
        <f ca="1">IF(ISTEXT(Table1101112132345678[[#This Row],[Records Reviewed]])," ",Y59/Table1101112132345678[[#This Row],[Records Reviewed]])</f>
        <v xml:space="preserve"> </v>
      </c>
      <c r="L59" s="8" t="str">
        <f ca="1">IF(ISTEXT(Table1101112132345678[[#This Row],[Records Reviewed]])," ",Z59/Table1101112132345678[[#This Row],[Records Reviewed]])</f>
        <v xml:space="preserve"> </v>
      </c>
      <c r="M59" s="24" t="str">
        <f ca="1">IF(ISTEXT(Table1101112132345678[[#This Row],[Records Reviewed]])," ",AA59/Table1101112132345678[[#This Row],[Records Reviewed]])</f>
        <v xml:space="preserve"> </v>
      </c>
      <c r="N59" s="52" t="str">
        <f>IF(R59=0," ",IF(ISNONTEXT(Table1101112132345678[[#This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IF(ISTEXT(Table1101112132345678[[#This Row],[Records Reviewed]])," ",T60/Table1101112132345678[[#This Row],[Records Reviewed]])</f>
        <v xml:space="preserve"> </v>
      </c>
      <c r="G60" s="8" t="str">
        <f ca="1">IF(ISTEXT(Table1101112132345678[[#This Row],[Records Reviewed]])," ",U60/Table1101112132345678[[#This Row],[Records Reviewed]])</f>
        <v xml:space="preserve"> </v>
      </c>
      <c r="H60" s="8" t="str">
        <f ca="1">IF(ISTEXT(Table1101112132345678[[#This Row],[Records Reviewed]])," ",V60/Table1101112132345678[[#This Row],[Records Reviewed]])</f>
        <v xml:space="preserve"> </v>
      </c>
      <c r="I60" s="8" t="str">
        <f ca="1">IF(ISTEXT(Table1101112132345678[[#This Row],[Records Reviewed]])," ",W60/Table1101112132345678[[#This Row],[Records Reviewed]])</f>
        <v xml:space="preserve"> </v>
      </c>
      <c r="J60" s="8" t="str">
        <f ca="1">IF(ISTEXT(Table1101112132345678[[#This Row],[Records Reviewed]])," ",X60/Table1101112132345678[[#This Row],[Records Reviewed]])</f>
        <v xml:space="preserve"> </v>
      </c>
      <c r="K60" s="8" t="str">
        <f ca="1">IF(ISTEXT(Table1101112132345678[[#This Row],[Records Reviewed]])," ",Y60/Table1101112132345678[[#This Row],[Records Reviewed]])</f>
        <v xml:space="preserve"> </v>
      </c>
      <c r="L60" s="8" t="str">
        <f ca="1">IF(ISTEXT(Table1101112132345678[[#This Row],[Records Reviewed]])," ",Z60/Table1101112132345678[[#This Row],[Records Reviewed]])</f>
        <v xml:space="preserve"> </v>
      </c>
      <c r="M60" s="24" t="str">
        <f ca="1">IF(ISTEXT(Table1101112132345678[[#This Row],[Records Reviewed]])," ",AA60/Table1101112132345678[[#This Row],[Records Reviewed]])</f>
        <v xml:space="preserve"> </v>
      </c>
      <c r="N60" s="52" t="str">
        <f>IF(R60=0," ",IF(ISNONTEXT(Table1101112132345678[[#This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IF(ISTEXT(Table1101112132345678[[#This Row],[Records Reviewed]])," ",T61/Table1101112132345678[[#This Row],[Records Reviewed]])</f>
        <v xml:space="preserve"> </v>
      </c>
      <c r="G61" s="8" t="str">
        <f ca="1">IF(ISTEXT(Table1101112132345678[[#This Row],[Records Reviewed]])," ",U61/Table1101112132345678[[#This Row],[Records Reviewed]])</f>
        <v xml:space="preserve"> </v>
      </c>
      <c r="H61" s="8" t="str">
        <f ca="1">IF(ISTEXT(Table1101112132345678[[#This Row],[Records Reviewed]])," ",V61/Table1101112132345678[[#This Row],[Records Reviewed]])</f>
        <v xml:space="preserve"> </v>
      </c>
      <c r="I61" s="8" t="str">
        <f ca="1">IF(ISTEXT(Table1101112132345678[[#This Row],[Records Reviewed]])," ",W61/Table1101112132345678[[#This Row],[Records Reviewed]])</f>
        <v xml:space="preserve"> </v>
      </c>
      <c r="J61" s="8" t="str">
        <f ca="1">IF(ISTEXT(Table1101112132345678[[#This Row],[Records Reviewed]])," ",X61/Table1101112132345678[[#This Row],[Records Reviewed]])</f>
        <v xml:space="preserve"> </v>
      </c>
      <c r="K61" s="8" t="str">
        <f ca="1">IF(ISTEXT(Table1101112132345678[[#This Row],[Records Reviewed]])," ",Y61/Table1101112132345678[[#This Row],[Records Reviewed]])</f>
        <v xml:space="preserve"> </v>
      </c>
      <c r="L61" s="8" t="str">
        <f ca="1">IF(ISTEXT(Table1101112132345678[[#This Row],[Records Reviewed]])," ",Z61/Table1101112132345678[[#This Row],[Records Reviewed]])</f>
        <v xml:space="preserve"> </v>
      </c>
      <c r="M61" s="24" t="str">
        <f ca="1">IF(ISTEXT(Table1101112132345678[[#This Row],[Records Reviewed]])," ",AA61/Table1101112132345678[[#This Row],[Records Reviewed]])</f>
        <v xml:space="preserve"> </v>
      </c>
      <c r="N61" s="52" t="str">
        <f>IF(R61=0," ",IF(ISNONTEXT(Table1101112132345678[[#This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IF(ISTEXT(Table1101112132345678[[#This Row],[Records Reviewed]])," ",T62/Table1101112132345678[[#This Row],[Records Reviewed]])</f>
        <v xml:space="preserve"> </v>
      </c>
      <c r="G62" s="8" t="str">
        <f ca="1">IF(ISTEXT(Table1101112132345678[[#This Row],[Records Reviewed]])," ",U62/Table1101112132345678[[#This Row],[Records Reviewed]])</f>
        <v xml:space="preserve"> </v>
      </c>
      <c r="H62" s="8" t="str">
        <f ca="1">IF(ISTEXT(Table1101112132345678[[#This Row],[Records Reviewed]])," ",V62/Table1101112132345678[[#This Row],[Records Reviewed]])</f>
        <v xml:space="preserve"> </v>
      </c>
      <c r="I62" s="8" t="str">
        <f ca="1">IF(ISTEXT(Table1101112132345678[[#This Row],[Records Reviewed]])," ",W62/Table1101112132345678[[#This Row],[Records Reviewed]])</f>
        <v xml:space="preserve"> </v>
      </c>
      <c r="J62" s="8" t="str">
        <f ca="1">IF(ISTEXT(Table1101112132345678[[#This Row],[Records Reviewed]])," ",X62/Table1101112132345678[[#This Row],[Records Reviewed]])</f>
        <v xml:space="preserve"> </v>
      </c>
      <c r="K62" s="8" t="str">
        <f ca="1">IF(ISTEXT(Table1101112132345678[[#This Row],[Records Reviewed]])," ",Y62/Table1101112132345678[[#This Row],[Records Reviewed]])</f>
        <v xml:space="preserve"> </v>
      </c>
      <c r="L62" s="8" t="str">
        <f ca="1">IF(ISTEXT(Table1101112132345678[[#This Row],[Records Reviewed]])," ",Z62/Table1101112132345678[[#This Row],[Records Reviewed]])</f>
        <v xml:space="preserve"> </v>
      </c>
      <c r="M62" s="24" t="str">
        <f ca="1">IF(ISTEXT(Table1101112132345678[[#This Row],[Records Reviewed]])," ",AA62/Table1101112132345678[[#This Row],[Records Reviewed]])</f>
        <v xml:space="preserve"> </v>
      </c>
      <c r="N62" s="52" t="str">
        <f>IF(R62=0," ",IF(ISNONTEXT(Table1101112132345678[[#This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IF(ISTEXT(Table1101112132345678[[#This Row],[Records Reviewed]])," ",T63/Table1101112132345678[[#This Row],[Records Reviewed]])</f>
        <v xml:space="preserve"> </v>
      </c>
      <c r="G63" s="8" t="str">
        <f ca="1">IF(ISTEXT(Table1101112132345678[[#This Row],[Records Reviewed]])," ",U63/Table1101112132345678[[#This Row],[Records Reviewed]])</f>
        <v xml:space="preserve"> </v>
      </c>
      <c r="H63" s="8" t="str">
        <f ca="1">IF(ISTEXT(Table1101112132345678[[#This Row],[Records Reviewed]])," ",V63/Table1101112132345678[[#This Row],[Records Reviewed]])</f>
        <v xml:space="preserve"> </v>
      </c>
      <c r="I63" s="8" t="str">
        <f ca="1">IF(ISTEXT(Table1101112132345678[[#This Row],[Records Reviewed]])," ",W63/Table1101112132345678[[#This Row],[Records Reviewed]])</f>
        <v xml:space="preserve"> </v>
      </c>
      <c r="J63" s="8" t="str">
        <f ca="1">IF(ISTEXT(Table1101112132345678[[#This Row],[Records Reviewed]])," ",X63/Table1101112132345678[[#This Row],[Records Reviewed]])</f>
        <v xml:space="preserve"> </v>
      </c>
      <c r="K63" s="8" t="str">
        <f ca="1">IF(ISTEXT(Table1101112132345678[[#This Row],[Records Reviewed]])," ",Y63/Table1101112132345678[[#This Row],[Records Reviewed]])</f>
        <v xml:space="preserve"> </v>
      </c>
      <c r="L63" s="8" t="str">
        <f ca="1">IF(ISTEXT(Table1101112132345678[[#This Row],[Records Reviewed]])," ",Z63/Table1101112132345678[[#This Row],[Records Reviewed]])</f>
        <v xml:space="preserve"> </v>
      </c>
      <c r="M63" s="24" t="str">
        <f ca="1">IF(ISTEXT(Table1101112132345678[[#This Row],[Records Reviewed]])," ",AA63/Table1101112132345678[[#This Row],[Records Reviewed]])</f>
        <v xml:space="preserve"> </v>
      </c>
      <c r="N63" s="52" t="str">
        <f>IF(R63=0," ",IF(ISNONTEXT(Table1101112132345678[[#This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IF(ISTEXT(Table1101112132345678[[#This Row],[Records Reviewed]])," ",T64/Table1101112132345678[[#This Row],[Records Reviewed]])</f>
        <v xml:space="preserve"> </v>
      </c>
      <c r="G64" s="8" t="str">
        <f ca="1">IF(ISTEXT(Table1101112132345678[[#This Row],[Records Reviewed]])," ",U64/Table1101112132345678[[#This Row],[Records Reviewed]])</f>
        <v xml:space="preserve"> </v>
      </c>
      <c r="H64" s="8" t="str">
        <f ca="1">IF(ISTEXT(Table1101112132345678[[#This Row],[Records Reviewed]])," ",V64/Table1101112132345678[[#This Row],[Records Reviewed]])</f>
        <v xml:space="preserve"> </v>
      </c>
      <c r="I64" s="8" t="str">
        <f ca="1">IF(ISTEXT(Table1101112132345678[[#This Row],[Records Reviewed]])," ",W64/Table1101112132345678[[#This Row],[Records Reviewed]])</f>
        <v xml:space="preserve"> </v>
      </c>
      <c r="J64" s="8" t="str">
        <f ca="1">IF(ISTEXT(Table1101112132345678[[#This Row],[Records Reviewed]])," ",X64/Table1101112132345678[[#This Row],[Records Reviewed]])</f>
        <v xml:space="preserve"> </v>
      </c>
      <c r="K64" s="8" t="str">
        <f ca="1">IF(ISTEXT(Table1101112132345678[[#This Row],[Records Reviewed]])," ",Y64/Table1101112132345678[[#This Row],[Records Reviewed]])</f>
        <v xml:space="preserve"> </v>
      </c>
      <c r="L64" s="8" t="str">
        <f ca="1">IF(ISTEXT(Table1101112132345678[[#This Row],[Records Reviewed]])," ",Z64/Table1101112132345678[[#This Row],[Records Reviewed]])</f>
        <v xml:space="preserve"> </v>
      </c>
      <c r="M64" s="24" t="str">
        <f ca="1">IF(ISTEXT(Table1101112132345678[[#This Row],[Records Reviewed]])," ",AA64/Table1101112132345678[[#This Row],[Records Reviewed]])</f>
        <v xml:space="preserve"> </v>
      </c>
      <c r="N64" s="52" t="str">
        <f>IF(R64=0," ",IF(ISNONTEXT(Table1101112132345678[[#This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IF(ISTEXT(Table1101112132345678[[#This Row],[Records Reviewed]])," ",T65/Table1101112132345678[[#This Row],[Records Reviewed]])</f>
        <v xml:space="preserve"> </v>
      </c>
      <c r="G65" s="8" t="str">
        <f ca="1">IF(ISTEXT(Table1101112132345678[[#This Row],[Records Reviewed]])," ",U65/Table1101112132345678[[#This Row],[Records Reviewed]])</f>
        <v xml:space="preserve"> </v>
      </c>
      <c r="H65" s="8" t="str">
        <f ca="1">IF(ISTEXT(Table1101112132345678[[#This Row],[Records Reviewed]])," ",V65/Table1101112132345678[[#This Row],[Records Reviewed]])</f>
        <v xml:space="preserve"> </v>
      </c>
      <c r="I65" s="8" t="str">
        <f ca="1">IF(ISTEXT(Table1101112132345678[[#This Row],[Records Reviewed]])," ",W65/Table1101112132345678[[#This Row],[Records Reviewed]])</f>
        <v xml:space="preserve"> </v>
      </c>
      <c r="J65" s="8" t="str">
        <f ca="1">IF(ISTEXT(Table1101112132345678[[#This Row],[Records Reviewed]])," ",X65/Table1101112132345678[[#This Row],[Records Reviewed]])</f>
        <v xml:space="preserve"> </v>
      </c>
      <c r="K65" s="8" t="str">
        <f ca="1">IF(ISTEXT(Table1101112132345678[[#This Row],[Records Reviewed]])," ",Y65/Table1101112132345678[[#This Row],[Records Reviewed]])</f>
        <v xml:space="preserve"> </v>
      </c>
      <c r="L65" s="8" t="str">
        <f ca="1">IF(ISTEXT(Table1101112132345678[[#This Row],[Records Reviewed]])," ",Z65/Table1101112132345678[[#This Row],[Records Reviewed]])</f>
        <v xml:space="preserve"> </v>
      </c>
      <c r="M65" s="24" t="str">
        <f ca="1">IF(ISTEXT(Table1101112132345678[[#This Row],[Records Reviewed]])," ",AA65/Table1101112132345678[[#This Row],[Records Reviewed]])</f>
        <v xml:space="preserve"> </v>
      </c>
      <c r="N65" s="52" t="str">
        <f>IF(R65=0," ",IF(ISNONTEXT(Table1101112132345678[[#This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IF(ISTEXT(Table1101112132345678[[#This Row],[Records Reviewed]])," ",T66/Table1101112132345678[[#This Row],[Records Reviewed]])</f>
        <v xml:space="preserve"> </v>
      </c>
      <c r="G66" s="8" t="str">
        <f ca="1">IF(ISTEXT(Table1101112132345678[[#This Row],[Records Reviewed]])," ",U66/Table1101112132345678[[#This Row],[Records Reviewed]])</f>
        <v xml:space="preserve"> </v>
      </c>
      <c r="H66" s="8" t="str">
        <f ca="1">IF(ISTEXT(Table1101112132345678[[#This Row],[Records Reviewed]])," ",V66/Table1101112132345678[[#This Row],[Records Reviewed]])</f>
        <v xml:space="preserve"> </v>
      </c>
      <c r="I66" s="8" t="str">
        <f ca="1">IF(ISTEXT(Table1101112132345678[[#This Row],[Records Reviewed]])," ",W66/Table1101112132345678[[#This Row],[Records Reviewed]])</f>
        <v xml:space="preserve"> </v>
      </c>
      <c r="J66" s="8" t="str">
        <f ca="1">IF(ISTEXT(Table1101112132345678[[#This Row],[Records Reviewed]])," ",X66/Table1101112132345678[[#This Row],[Records Reviewed]])</f>
        <v xml:space="preserve"> </v>
      </c>
      <c r="K66" s="8" t="str">
        <f ca="1">IF(ISTEXT(Table1101112132345678[[#This Row],[Records Reviewed]])," ",Y66/Table1101112132345678[[#This Row],[Records Reviewed]])</f>
        <v xml:space="preserve"> </v>
      </c>
      <c r="L66" s="8" t="str">
        <f ca="1">IF(ISTEXT(Table1101112132345678[[#This Row],[Records Reviewed]])," ",Z66/Table1101112132345678[[#This Row],[Records Reviewed]])</f>
        <v xml:space="preserve"> </v>
      </c>
      <c r="M66" s="24" t="str">
        <f ca="1">IF(ISTEXT(Table1101112132345678[[#This Row],[Records Reviewed]])," ",AA66/Table1101112132345678[[#This Row],[Records Reviewed]])</f>
        <v xml:space="preserve"> </v>
      </c>
      <c r="N66" s="52" t="str">
        <f>IF(R66=0," ",IF(ISNONTEXT(Table1101112132345678[[#This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IF(ISTEXT(Table1101112132345678[[#This Row],[Records Reviewed]])," ",T67/Table1101112132345678[[#This Row],[Records Reviewed]])</f>
        <v xml:space="preserve"> </v>
      </c>
      <c r="G67" s="8" t="str">
        <f ca="1">IF(ISTEXT(Table1101112132345678[[#This Row],[Records Reviewed]])," ",U67/Table1101112132345678[[#This Row],[Records Reviewed]])</f>
        <v xml:space="preserve"> </v>
      </c>
      <c r="H67" s="8" t="str">
        <f ca="1">IF(ISTEXT(Table1101112132345678[[#This Row],[Records Reviewed]])," ",V67/Table1101112132345678[[#This Row],[Records Reviewed]])</f>
        <v xml:space="preserve"> </v>
      </c>
      <c r="I67" s="8" t="str">
        <f ca="1">IF(ISTEXT(Table1101112132345678[[#This Row],[Records Reviewed]])," ",W67/Table1101112132345678[[#This Row],[Records Reviewed]])</f>
        <v xml:space="preserve"> </v>
      </c>
      <c r="J67" s="8" t="str">
        <f ca="1">IF(ISTEXT(Table1101112132345678[[#This Row],[Records Reviewed]])," ",X67/Table1101112132345678[[#This Row],[Records Reviewed]])</f>
        <v xml:space="preserve"> </v>
      </c>
      <c r="K67" s="8" t="str">
        <f ca="1">IF(ISTEXT(Table1101112132345678[[#This Row],[Records Reviewed]])," ",Y67/Table1101112132345678[[#This Row],[Records Reviewed]])</f>
        <v xml:space="preserve"> </v>
      </c>
      <c r="L67" s="8" t="str">
        <f ca="1">IF(ISTEXT(Table1101112132345678[[#This Row],[Records Reviewed]])," ",Z67/Table1101112132345678[[#This Row],[Records Reviewed]])</f>
        <v xml:space="preserve"> </v>
      </c>
      <c r="M67" s="24" t="str">
        <f ca="1">IF(ISTEXT(Table1101112132345678[[#This Row],[Records Reviewed]])," ",AA67/Table1101112132345678[[#This Row],[Records Reviewed]])</f>
        <v xml:space="preserve"> </v>
      </c>
      <c r="N67" s="52" t="str">
        <f>IF(R67=0," ",IF(ISNONTEXT(Table1101112132345678[[#This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IF(ISTEXT(Table1101112132345678[[#This Row],[Records Reviewed]])," ",T68/Table1101112132345678[[#This Row],[Records Reviewed]])</f>
        <v xml:space="preserve"> </v>
      </c>
      <c r="G68" s="8" t="str">
        <f ca="1">IF(ISTEXT(Table1101112132345678[[#This Row],[Records Reviewed]])," ",U68/Table1101112132345678[[#This Row],[Records Reviewed]])</f>
        <v xml:space="preserve"> </v>
      </c>
      <c r="H68" s="8" t="str">
        <f ca="1">IF(ISTEXT(Table1101112132345678[[#This Row],[Records Reviewed]])," ",V68/Table1101112132345678[[#This Row],[Records Reviewed]])</f>
        <v xml:space="preserve"> </v>
      </c>
      <c r="I68" s="8" t="str">
        <f ca="1">IF(ISTEXT(Table1101112132345678[[#This Row],[Records Reviewed]])," ",W68/Table1101112132345678[[#This Row],[Records Reviewed]])</f>
        <v xml:space="preserve"> </v>
      </c>
      <c r="J68" s="8" t="str">
        <f ca="1">IF(ISTEXT(Table1101112132345678[[#This Row],[Records Reviewed]])," ",X68/Table1101112132345678[[#This Row],[Records Reviewed]])</f>
        <v xml:space="preserve"> </v>
      </c>
      <c r="K68" s="8" t="str">
        <f ca="1">IF(ISTEXT(Table1101112132345678[[#This Row],[Records Reviewed]])," ",Y68/Table1101112132345678[[#This Row],[Records Reviewed]])</f>
        <v xml:space="preserve"> </v>
      </c>
      <c r="L68" s="8" t="str">
        <f ca="1">IF(ISTEXT(Table1101112132345678[[#This Row],[Records Reviewed]])," ",Z68/Table1101112132345678[[#This Row],[Records Reviewed]])</f>
        <v xml:space="preserve"> </v>
      </c>
      <c r="M68" s="24" t="str">
        <f ca="1">IF(ISTEXT(Table1101112132345678[[#This Row],[Records Reviewed]])," ",AA68/Table1101112132345678[[#This Row],[Records Reviewed]])</f>
        <v xml:space="preserve"> </v>
      </c>
      <c r="N68" s="52" t="str">
        <f>IF(R68=0," ",IF(ISNONTEXT(Table1101112132345678[[#This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IF(ISTEXT(Table1101112132345678[[#This Row],[Records Reviewed]])," ",T69/Table1101112132345678[[#This Row],[Records Reviewed]])</f>
        <v xml:space="preserve"> </v>
      </c>
      <c r="G69" s="8" t="str">
        <f ca="1">IF(ISTEXT(Table1101112132345678[[#This Row],[Records Reviewed]])," ",U69/Table1101112132345678[[#This Row],[Records Reviewed]])</f>
        <v xml:space="preserve"> </v>
      </c>
      <c r="H69" s="8" t="str">
        <f ca="1">IF(ISTEXT(Table1101112132345678[[#This Row],[Records Reviewed]])," ",V69/Table1101112132345678[[#This Row],[Records Reviewed]])</f>
        <v xml:space="preserve"> </v>
      </c>
      <c r="I69" s="8" t="str">
        <f ca="1">IF(ISTEXT(Table1101112132345678[[#This Row],[Records Reviewed]])," ",W69/Table1101112132345678[[#This Row],[Records Reviewed]])</f>
        <v xml:space="preserve"> </v>
      </c>
      <c r="J69" s="8" t="str">
        <f ca="1">IF(ISTEXT(Table1101112132345678[[#This Row],[Records Reviewed]])," ",X69/Table1101112132345678[[#This Row],[Records Reviewed]])</f>
        <v xml:space="preserve"> </v>
      </c>
      <c r="K69" s="8" t="str">
        <f ca="1">IF(ISTEXT(Table1101112132345678[[#This Row],[Records Reviewed]])," ",Y69/Table1101112132345678[[#This Row],[Records Reviewed]])</f>
        <v xml:space="preserve"> </v>
      </c>
      <c r="L69" s="8" t="str">
        <f ca="1">IF(ISTEXT(Table1101112132345678[[#This Row],[Records Reviewed]])," ",Z69/Table1101112132345678[[#This Row],[Records Reviewed]])</f>
        <v xml:space="preserve"> </v>
      </c>
      <c r="M69" s="24" t="str">
        <f ca="1">IF(ISTEXT(Table1101112132345678[[#This Row],[Records Reviewed]])," ",AA69/Table1101112132345678[[#This Row],[Records Reviewed]])</f>
        <v xml:space="preserve"> </v>
      </c>
      <c r="N69" s="52" t="str">
        <f>IF(R69=0," ",IF(ISNONTEXT(Table1101112132345678[[#This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IF(ISTEXT(Table1101112132345678[[#This Row],[Records Reviewed]])," ",T70/Table1101112132345678[[#This Row],[Records Reviewed]])</f>
        <v xml:space="preserve"> </v>
      </c>
      <c r="G70" s="8" t="str">
        <f ca="1">IF(ISTEXT(Table1101112132345678[[#This Row],[Records Reviewed]])," ",U70/Table1101112132345678[[#This Row],[Records Reviewed]])</f>
        <v xml:space="preserve"> </v>
      </c>
      <c r="H70" s="8" t="str">
        <f ca="1">IF(ISTEXT(Table1101112132345678[[#This Row],[Records Reviewed]])," ",V70/Table1101112132345678[[#This Row],[Records Reviewed]])</f>
        <v xml:space="preserve"> </v>
      </c>
      <c r="I70" s="8" t="str">
        <f ca="1">IF(ISTEXT(Table1101112132345678[[#This Row],[Records Reviewed]])," ",W70/Table1101112132345678[[#This Row],[Records Reviewed]])</f>
        <v xml:space="preserve"> </v>
      </c>
      <c r="J70" s="8" t="str">
        <f ca="1">IF(ISTEXT(Table1101112132345678[[#This Row],[Records Reviewed]])," ",X70/Table1101112132345678[[#This Row],[Records Reviewed]])</f>
        <v xml:space="preserve"> </v>
      </c>
      <c r="K70" s="8" t="str">
        <f ca="1">IF(ISTEXT(Table1101112132345678[[#This Row],[Records Reviewed]])," ",Y70/Table1101112132345678[[#This Row],[Records Reviewed]])</f>
        <v xml:space="preserve"> </v>
      </c>
      <c r="L70" s="8" t="str">
        <f ca="1">IF(ISTEXT(Table1101112132345678[[#This Row],[Records Reviewed]])," ",Z70/Table1101112132345678[[#This Row],[Records Reviewed]])</f>
        <v xml:space="preserve"> </v>
      </c>
      <c r="M70" s="24" t="str">
        <f ca="1">IF(ISTEXT(Table1101112132345678[[#This Row],[Records Reviewed]])," ",AA70/Table1101112132345678[[#This Row],[Records Reviewed]])</f>
        <v xml:space="preserve"> </v>
      </c>
      <c r="N70" s="52" t="str">
        <f>IF(R70=0," ",IF(ISNONTEXT(Table1101112132345678[[#This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IF(ISTEXT(Table1101112132345678[[#This Row],[Records Reviewed]])," ",T71/Table1101112132345678[[#This Row],[Records Reviewed]])</f>
        <v xml:space="preserve"> </v>
      </c>
      <c r="G71" s="8" t="str">
        <f ca="1">IF(ISTEXT(Table1101112132345678[[#This Row],[Records Reviewed]])," ",U71/Table1101112132345678[[#This Row],[Records Reviewed]])</f>
        <v xml:space="preserve"> </v>
      </c>
      <c r="H71" s="8" t="str">
        <f ca="1">IF(ISTEXT(Table1101112132345678[[#This Row],[Records Reviewed]])," ",V71/Table1101112132345678[[#This Row],[Records Reviewed]])</f>
        <v xml:space="preserve"> </v>
      </c>
      <c r="I71" s="8" t="str">
        <f ca="1">IF(ISTEXT(Table1101112132345678[[#This Row],[Records Reviewed]])," ",W71/Table1101112132345678[[#This Row],[Records Reviewed]])</f>
        <v xml:space="preserve"> </v>
      </c>
      <c r="J71" s="8" t="str">
        <f ca="1">IF(ISTEXT(Table1101112132345678[[#This Row],[Records Reviewed]])," ",X71/Table1101112132345678[[#This Row],[Records Reviewed]])</f>
        <v xml:space="preserve"> </v>
      </c>
      <c r="K71" s="8" t="str">
        <f ca="1">IF(ISTEXT(Table1101112132345678[[#This Row],[Records Reviewed]])," ",Y71/Table1101112132345678[[#This Row],[Records Reviewed]])</f>
        <v xml:space="preserve"> </v>
      </c>
      <c r="L71" s="8" t="str">
        <f ca="1">IF(ISTEXT(Table1101112132345678[[#This Row],[Records Reviewed]])," ",Z71/Table1101112132345678[[#This Row],[Records Reviewed]])</f>
        <v xml:space="preserve"> </v>
      </c>
      <c r="M71" s="24" t="str">
        <f ca="1">IF(ISTEXT(Table1101112132345678[[#This Row],[Records Reviewed]])," ",AA71/Table1101112132345678[[#This Row],[Records Reviewed]])</f>
        <v xml:space="preserve"> </v>
      </c>
      <c r="N71" s="52" t="str">
        <f>IF(R71=0," ",IF(ISNONTEXT(Table1101112132345678[[#This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IF(ISTEXT(Table1101112132345678[[#This Row],[Records Reviewed]])," ",T72/Table1101112132345678[[#This Row],[Records Reviewed]])</f>
        <v xml:space="preserve"> </v>
      </c>
      <c r="G72" s="8" t="str">
        <f ca="1">IF(ISTEXT(Table1101112132345678[[#This Row],[Records Reviewed]])," ",U72/Table1101112132345678[[#This Row],[Records Reviewed]])</f>
        <v xml:space="preserve"> </v>
      </c>
      <c r="H72" s="8" t="str">
        <f ca="1">IF(ISTEXT(Table1101112132345678[[#This Row],[Records Reviewed]])," ",V72/Table1101112132345678[[#This Row],[Records Reviewed]])</f>
        <v xml:space="preserve"> </v>
      </c>
      <c r="I72" s="8" t="str">
        <f ca="1">IF(ISTEXT(Table1101112132345678[[#This Row],[Records Reviewed]])," ",W72/Table1101112132345678[[#This Row],[Records Reviewed]])</f>
        <v xml:space="preserve"> </v>
      </c>
      <c r="J72" s="8" t="str">
        <f ca="1">IF(ISTEXT(Table1101112132345678[[#This Row],[Records Reviewed]])," ",X72/Table1101112132345678[[#This Row],[Records Reviewed]])</f>
        <v xml:space="preserve"> </v>
      </c>
      <c r="K72" s="8" t="str">
        <f ca="1">IF(ISTEXT(Table1101112132345678[[#This Row],[Records Reviewed]])," ",Y72/Table1101112132345678[[#This Row],[Records Reviewed]])</f>
        <v xml:space="preserve"> </v>
      </c>
      <c r="L72" s="8" t="str">
        <f ca="1">IF(ISTEXT(Table1101112132345678[[#This Row],[Records Reviewed]])," ",Z72/Table1101112132345678[[#This Row],[Records Reviewed]])</f>
        <v xml:space="preserve"> </v>
      </c>
      <c r="M72" s="24" t="str">
        <f ca="1">IF(ISTEXT(Table1101112132345678[[#This Row],[Records Reviewed]])," ",AA72/Table1101112132345678[[#This Row],[Records Reviewed]])</f>
        <v xml:space="preserve"> </v>
      </c>
      <c r="N72" s="52" t="str">
        <f>IF(R72=0," ",IF(ISNONTEXT(Table1101112132345678[[#This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IF(ISTEXT(Table1101112132345678[[#This Row],[Records Reviewed]])," ",T73/Table1101112132345678[[#This Row],[Records Reviewed]])</f>
        <v xml:space="preserve"> </v>
      </c>
      <c r="G73" s="8" t="str">
        <f ca="1">IF(ISTEXT(Table1101112132345678[[#This Row],[Records Reviewed]])," ",U73/Table1101112132345678[[#This Row],[Records Reviewed]])</f>
        <v xml:space="preserve"> </v>
      </c>
      <c r="H73" s="8" t="str">
        <f ca="1">IF(ISTEXT(Table1101112132345678[[#This Row],[Records Reviewed]])," ",V73/Table1101112132345678[[#This Row],[Records Reviewed]])</f>
        <v xml:space="preserve"> </v>
      </c>
      <c r="I73" s="8" t="str">
        <f ca="1">IF(ISTEXT(Table1101112132345678[[#This Row],[Records Reviewed]])," ",W73/Table1101112132345678[[#This Row],[Records Reviewed]])</f>
        <v xml:space="preserve"> </v>
      </c>
      <c r="J73" s="8" t="str">
        <f ca="1">IF(ISTEXT(Table1101112132345678[[#This Row],[Records Reviewed]])," ",X73/Table1101112132345678[[#This Row],[Records Reviewed]])</f>
        <v xml:space="preserve"> </v>
      </c>
      <c r="K73" s="8" t="str">
        <f ca="1">IF(ISTEXT(Table1101112132345678[[#This Row],[Records Reviewed]])," ",Y73/Table1101112132345678[[#This Row],[Records Reviewed]])</f>
        <v xml:space="preserve"> </v>
      </c>
      <c r="L73" s="8" t="str">
        <f ca="1">IF(ISTEXT(Table1101112132345678[[#This Row],[Records Reviewed]])," ",Z73/Table1101112132345678[[#This Row],[Records Reviewed]])</f>
        <v xml:space="preserve"> </v>
      </c>
      <c r="M73" s="24" t="str">
        <f ca="1">IF(ISTEXT(Table1101112132345678[[#This Row],[Records Reviewed]])," ",AA73/Table1101112132345678[[#This Row],[Records Reviewed]])</f>
        <v xml:space="preserve"> </v>
      </c>
      <c r="N73" s="52" t="str">
        <f>IF(R73=0," ",IF(ISNONTEXT(Table1101112132345678[[#This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IF(ISTEXT(Table1101112132345678[[#This Row],[Records Reviewed]])," ",T74/Table1101112132345678[[#This Row],[Records Reviewed]])</f>
        <v xml:space="preserve"> </v>
      </c>
      <c r="G74" s="8" t="str">
        <f ca="1">IF(ISTEXT(Table1101112132345678[[#This Row],[Records Reviewed]])," ",U74/Table1101112132345678[[#This Row],[Records Reviewed]])</f>
        <v xml:space="preserve"> </v>
      </c>
      <c r="H74" s="8" t="str">
        <f ca="1">IF(ISTEXT(Table1101112132345678[[#This Row],[Records Reviewed]])," ",V74/Table1101112132345678[[#This Row],[Records Reviewed]])</f>
        <v xml:space="preserve"> </v>
      </c>
      <c r="I74" s="8" t="str">
        <f ca="1">IF(ISTEXT(Table1101112132345678[[#This Row],[Records Reviewed]])," ",W74/Table1101112132345678[[#This Row],[Records Reviewed]])</f>
        <v xml:space="preserve"> </v>
      </c>
      <c r="J74" s="8" t="str">
        <f ca="1">IF(ISTEXT(Table1101112132345678[[#This Row],[Records Reviewed]])," ",X74/Table1101112132345678[[#This Row],[Records Reviewed]])</f>
        <v xml:space="preserve"> </v>
      </c>
      <c r="K74" s="8" t="str">
        <f ca="1">IF(ISTEXT(Table1101112132345678[[#This Row],[Records Reviewed]])," ",Y74/Table1101112132345678[[#This Row],[Records Reviewed]])</f>
        <v xml:space="preserve"> </v>
      </c>
      <c r="L74" s="8" t="str">
        <f ca="1">IF(ISTEXT(Table1101112132345678[[#This Row],[Records Reviewed]])," ",Z74/Table1101112132345678[[#This Row],[Records Reviewed]])</f>
        <v xml:space="preserve"> </v>
      </c>
      <c r="M74" s="24" t="str">
        <f ca="1">IF(ISTEXT(Table1101112132345678[[#This Row],[Records Reviewed]])," ",AA74/Table1101112132345678[[#This Row],[Records Reviewed]])</f>
        <v xml:space="preserve"> </v>
      </c>
      <c r="N74" s="52" t="str">
        <f>IF(R74=0," ",IF(ISNONTEXT(Table1101112132345678[[#This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IF(ISTEXT(Table1101112132345678[[#This Row],[Records Reviewed]])," ",T75/Table1101112132345678[[#This Row],[Records Reviewed]])</f>
        <v xml:space="preserve"> </v>
      </c>
      <c r="G75" s="8" t="str">
        <f ca="1">IF(ISTEXT(Table1101112132345678[[#This Row],[Records Reviewed]])," ",U75/Table1101112132345678[[#This Row],[Records Reviewed]])</f>
        <v xml:space="preserve"> </v>
      </c>
      <c r="H75" s="8" t="str">
        <f ca="1">IF(ISTEXT(Table1101112132345678[[#This Row],[Records Reviewed]])," ",V75/Table1101112132345678[[#This Row],[Records Reviewed]])</f>
        <v xml:space="preserve"> </v>
      </c>
      <c r="I75" s="8" t="str">
        <f ca="1">IF(ISTEXT(Table1101112132345678[[#This Row],[Records Reviewed]])," ",W75/Table1101112132345678[[#This Row],[Records Reviewed]])</f>
        <v xml:space="preserve"> </v>
      </c>
      <c r="J75" s="8" t="str">
        <f ca="1">IF(ISTEXT(Table1101112132345678[[#This Row],[Records Reviewed]])," ",X75/Table1101112132345678[[#This Row],[Records Reviewed]])</f>
        <v xml:space="preserve"> </v>
      </c>
      <c r="K75" s="8" t="str">
        <f ca="1">IF(ISTEXT(Table1101112132345678[[#This Row],[Records Reviewed]])," ",Y75/Table1101112132345678[[#This Row],[Records Reviewed]])</f>
        <v xml:space="preserve"> </v>
      </c>
      <c r="L75" s="8" t="str">
        <f ca="1">IF(ISTEXT(Table1101112132345678[[#This Row],[Records Reviewed]])," ",Z75/Table1101112132345678[[#This Row],[Records Reviewed]])</f>
        <v xml:space="preserve"> </v>
      </c>
      <c r="M75" s="24" t="str">
        <f ca="1">IF(ISTEXT(Table1101112132345678[[#This Row],[Records Reviewed]])," ",AA75/Table1101112132345678[[#This Row],[Records Reviewed]])</f>
        <v xml:space="preserve"> </v>
      </c>
      <c r="N75" s="52" t="str">
        <f>IF(R75=0," ",IF(ISNONTEXT(Table1101112132345678[[#This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IF(ISTEXT(Table1101112132345678[[#This Row],[Records Reviewed]])," ",T76/Table1101112132345678[[#This Row],[Records Reviewed]])</f>
        <v xml:space="preserve"> </v>
      </c>
      <c r="G76" s="8" t="str">
        <f ca="1">IF(ISTEXT(Table1101112132345678[[#This Row],[Records Reviewed]])," ",U76/Table1101112132345678[[#This Row],[Records Reviewed]])</f>
        <v xml:space="preserve"> </v>
      </c>
      <c r="H76" s="8" t="str">
        <f ca="1">IF(ISTEXT(Table1101112132345678[[#This Row],[Records Reviewed]])," ",V76/Table1101112132345678[[#This Row],[Records Reviewed]])</f>
        <v xml:space="preserve"> </v>
      </c>
      <c r="I76" s="8" t="str">
        <f ca="1">IF(ISTEXT(Table1101112132345678[[#This Row],[Records Reviewed]])," ",W76/Table1101112132345678[[#This Row],[Records Reviewed]])</f>
        <v xml:space="preserve"> </v>
      </c>
      <c r="J76" s="8" t="str">
        <f ca="1">IF(ISTEXT(Table1101112132345678[[#This Row],[Records Reviewed]])," ",X76/Table1101112132345678[[#This Row],[Records Reviewed]])</f>
        <v xml:space="preserve"> </v>
      </c>
      <c r="K76" s="8" t="str">
        <f ca="1">IF(ISTEXT(Table1101112132345678[[#This Row],[Records Reviewed]])," ",Y76/Table1101112132345678[[#This Row],[Records Reviewed]])</f>
        <v xml:space="preserve"> </v>
      </c>
      <c r="L76" s="8" t="str">
        <f ca="1">IF(ISTEXT(Table1101112132345678[[#This Row],[Records Reviewed]])," ",Z76/Table1101112132345678[[#This Row],[Records Reviewed]])</f>
        <v xml:space="preserve"> </v>
      </c>
      <c r="M76" s="24" t="str">
        <f ca="1">IF(ISTEXT(Table1101112132345678[[#This Row],[Records Reviewed]])," ",AA76/Table1101112132345678[[#This Row],[Records Reviewed]])</f>
        <v xml:space="preserve"> </v>
      </c>
      <c r="N76" s="52" t="str">
        <f>IF(R76=0," ",IF(ISNONTEXT(Table1101112132345678[[#This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IF(ISTEXT(Table1101112132345678[[#This Row],[Records Reviewed]])," ",T77/Table1101112132345678[[#This Row],[Records Reviewed]])</f>
        <v xml:space="preserve"> </v>
      </c>
      <c r="G77" s="8" t="str">
        <f ca="1">IF(ISTEXT(Table1101112132345678[[#This Row],[Records Reviewed]])," ",U77/Table1101112132345678[[#This Row],[Records Reviewed]])</f>
        <v xml:space="preserve"> </v>
      </c>
      <c r="H77" s="8" t="str">
        <f ca="1">IF(ISTEXT(Table1101112132345678[[#This Row],[Records Reviewed]])," ",V77/Table1101112132345678[[#This Row],[Records Reviewed]])</f>
        <v xml:space="preserve"> </v>
      </c>
      <c r="I77" s="8" t="str">
        <f ca="1">IF(ISTEXT(Table1101112132345678[[#This Row],[Records Reviewed]])," ",W77/Table1101112132345678[[#This Row],[Records Reviewed]])</f>
        <v xml:space="preserve"> </v>
      </c>
      <c r="J77" s="8" t="str">
        <f ca="1">IF(ISTEXT(Table1101112132345678[[#This Row],[Records Reviewed]])," ",X77/Table1101112132345678[[#This Row],[Records Reviewed]])</f>
        <v xml:space="preserve"> </v>
      </c>
      <c r="K77" s="8" t="str">
        <f ca="1">IF(ISTEXT(Table1101112132345678[[#This Row],[Records Reviewed]])," ",Y77/Table1101112132345678[[#This Row],[Records Reviewed]])</f>
        <v xml:space="preserve"> </v>
      </c>
      <c r="L77" s="8" t="str">
        <f ca="1">IF(ISTEXT(Table1101112132345678[[#This Row],[Records Reviewed]])," ",Z77/Table1101112132345678[[#This Row],[Records Reviewed]])</f>
        <v xml:space="preserve"> </v>
      </c>
      <c r="M77" s="24" t="str">
        <f ca="1">IF(ISTEXT(Table1101112132345678[[#This Row],[Records Reviewed]])," ",AA77/Table1101112132345678[[#This Row],[Records Reviewed]])</f>
        <v xml:space="preserve"> </v>
      </c>
      <c r="N77" s="52" t="str">
        <f>IF(R77=0," ",IF(ISNONTEXT(Table1101112132345678[[#This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IF(ISTEXT(Table1101112132345678[[#This Row],[Records Reviewed]])," ",T78/Table1101112132345678[[#This Row],[Records Reviewed]])</f>
        <v xml:space="preserve"> </v>
      </c>
      <c r="G78" s="8" t="str">
        <f ca="1">IF(ISTEXT(Table1101112132345678[[#This Row],[Records Reviewed]])," ",U78/Table1101112132345678[[#This Row],[Records Reviewed]])</f>
        <v xml:space="preserve"> </v>
      </c>
      <c r="H78" s="8" t="str">
        <f ca="1">IF(ISTEXT(Table1101112132345678[[#This Row],[Records Reviewed]])," ",V78/Table1101112132345678[[#This Row],[Records Reviewed]])</f>
        <v xml:space="preserve"> </v>
      </c>
      <c r="I78" s="8" t="str">
        <f ca="1">IF(ISTEXT(Table1101112132345678[[#This Row],[Records Reviewed]])," ",W78/Table1101112132345678[[#This Row],[Records Reviewed]])</f>
        <v xml:space="preserve"> </v>
      </c>
      <c r="J78" s="8" t="str">
        <f ca="1">IF(ISTEXT(Table1101112132345678[[#This Row],[Records Reviewed]])," ",X78/Table1101112132345678[[#This Row],[Records Reviewed]])</f>
        <v xml:space="preserve"> </v>
      </c>
      <c r="K78" s="8" t="str">
        <f ca="1">IF(ISTEXT(Table1101112132345678[[#This Row],[Records Reviewed]])," ",Y78/Table1101112132345678[[#This Row],[Records Reviewed]])</f>
        <v xml:space="preserve"> </v>
      </c>
      <c r="L78" s="8" t="str">
        <f ca="1">IF(ISTEXT(Table1101112132345678[[#This Row],[Records Reviewed]])," ",Z78/Table1101112132345678[[#This Row],[Records Reviewed]])</f>
        <v xml:space="preserve"> </v>
      </c>
      <c r="M78" s="24" t="str">
        <f ca="1">IF(ISTEXT(Table1101112132345678[[#This Row],[Records Reviewed]])," ",AA78/Table1101112132345678[[#This Row],[Records Reviewed]])</f>
        <v xml:space="preserve"> </v>
      </c>
      <c r="N78" s="52" t="str">
        <f>IF(R78=0," ",IF(ISNONTEXT(Table1101112132345678[[#This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IF(ISTEXT(Table1101112132345678[[#This Row],[Records Reviewed]])," ",T79/Table1101112132345678[[#This Row],[Records Reviewed]])</f>
        <v xml:space="preserve"> </v>
      </c>
      <c r="G79" s="8" t="str">
        <f ca="1">IF(ISTEXT(Table1101112132345678[[#This Row],[Records Reviewed]])," ",U79/Table1101112132345678[[#This Row],[Records Reviewed]])</f>
        <v xml:space="preserve"> </v>
      </c>
      <c r="H79" s="8" t="str">
        <f ca="1">IF(ISTEXT(Table1101112132345678[[#This Row],[Records Reviewed]])," ",V79/Table1101112132345678[[#This Row],[Records Reviewed]])</f>
        <v xml:space="preserve"> </v>
      </c>
      <c r="I79" s="8" t="str">
        <f ca="1">IF(ISTEXT(Table1101112132345678[[#This Row],[Records Reviewed]])," ",W79/Table1101112132345678[[#This Row],[Records Reviewed]])</f>
        <v xml:space="preserve"> </v>
      </c>
      <c r="J79" s="8" t="str">
        <f ca="1">IF(ISTEXT(Table1101112132345678[[#This Row],[Records Reviewed]])," ",X79/Table1101112132345678[[#This Row],[Records Reviewed]])</f>
        <v xml:space="preserve"> </v>
      </c>
      <c r="K79" s="8" t="str">
        <f ca="1">IF(ISTEXT(Table1101112132345678[[#This Row],[Records Reviewed]])," ",Y79/Table1101112132345678[[#This Row],[Records Reviewed]])</f>
        <v xml:space="preserve"> </v>
      </c>
      <c r="L79" s="8" t="str">
        <f ca="1">IF(ISTEXT(Table1101112132345678[[#This Row],[Records Reviewed]])," ",Z79/Table1101112132345678[[#This Row],[Records Reviewed]])</f>
        <v xml:space="preserve"> </v>
      </c>
      <c r="M79" s="24" t="str">
        <f ca="1">IF(ISTEXT(Table1101112132345678[[#This Row],[Records Reviewed]])," ",AA79/Table1101112132345678[[#This Row],[Records Reviewed]])</f>
        <v xml:space="preserve"> </v>
      </c>
      <c r="N79" s="52" t="str">
        <f>IF(R79=0," ",IF(ISNONTEXT(Table1101112132345678[[#This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IF(ISTEXT(Table1101112132345678[[#This Row],[Records Reviewed]])," ",T80/Table1101112132345678[[#This Row],[Records Reviewed]])</f>
        <v xml:space="preserve"> </v>
      </c>
      <c r="G80" s="8" t="str">
        <f ca="1">IF(ISTEXT(Table1101112132345678[[#This Row],[Records Reviewed]])," ",U80/Table1101112132345678[[#This Row],[Records Reviewed]])</f>
        <v xml:space="preserve"> </v>
      </c>
      <c r="H80" s="8" t="str">
        <f ca="1">IF(ISTEXT(Table1101112132345678[[#This Row],[Records Reviewed]])," ",V80/Table1101112132345678[[#This Row],[Records Reviewed]])</f>
        <v xml:space="preserve"> </v>
      </c>
      <c r="I80" s="8" t="str">
        <f ca="1">IF(ISTEXT(Table1101112132345678[[#This Row],[Records Reviewed]])," ",W80/Table1101112132345678[[#This Row],[Records Reviewed]])</f>
        <v xml:space="preserve"> </v>
      </c>
      <c r="J80" s="8" t="str">
        <f ca="1">IF(ISTEXT(Table1101112132345678[[#This Row],[Records Reviewed]])," ",X80/Table1101112132345678[[#This Row],[Records Reviewed]])</f>
        <v xml:space="preserve"> </v>
      </c>
      <c r="K80" s="8" t="str">
        <f ca="1">IF(ISTEXT(Table1101112132345678[[#This Row],[Records Reviewed]])," ",Y80/Table1101112132345678[[#This Row],[Records Reviewed]])</f>
        <v xml:space="preserve"> </v>
      </c>
      <c r="L80" s="8" t="str">
        <f ca="1">IF(ISTEXT(Table1101112132345678[[#This Row],[Records Reviewed]])," ",Z80/Table1101112132345678[[#This Row],[Records Reviewed]])</f>
        <v xml:space="preserve"> </v>
      </c>
      <c r="M80" s="24" t="str">
        <f ca="1">IF(ISTEXT(Table1101112132345678[[#This Row],[Records Reviewed]])," ",AA80/Table1101112132345678[[#This Row],[Records Reviewed]])</f>
        <v xml:space="preserve"> </v>
      </c>
      <c r="N80" s="52" t="str">
        <f>IF(R80=0," ",IF(ISNONTEXT(Table1101112132345678[[#This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IF(ISTEXT(Table1101112132345678[[#This Row],[Records Reviewed]])," ",T81/Table1101112132345678[[#This Row],[Records Reviewed]])</f>
        <v xml:space="preserve"> </v>
      </c>
      <c r="G81" s="8" t="str">
        <f ca="1">IF(ISTEXT(Table1101112132345678[[#This Row],[Records Reviewed]])," ",U81/Table1101112132345678[[#This Row],[Records Reviewed]])</f>
        <v xml:space="preserve"> </v>
      </c>
      <c r="H81" s="8" t="str">
        <f ca="1">IF(ISTEXT(Table1101112132345678[[#This Row],[Records Reviewed]])," ",V81/Table1101112132345678[[#This Row],[Records Reviewed]])</f>
        <v xml:space="preserve"> </v>
      </c>
      <c r="I81" s="8" t="str">
        <f ca="1">IF(ISTEXT(Table1101112132345678[[#This Row],[Records Reviewed]])," ",W81/Table1101112132345678[[#This Row],[Records Reviewed]])</f>
        <v xml:space="preserve"> </v>
      </c>
      <c r="J81" s="8" t="str">
        <f ca="1">IF(ISTEXT(Table1101112132345678[[#This Row],[Records Reviewed]])," ",X81/Table1101112132345678[[#This Row],[Records Reviewed]])</f>
        <v xml:space="preserve"> </v>
      </c>
      <c r="K81" s="8" t="str">
        <f ca="1">IF(ISTEXT(Table1101112132345678[[#This Row],[Records Reviewed]])," ",Y81/Table1101112132345678[[#This Row],[Records Reviewed]])</f>
        <v xml:space="preserve"> </v>
      </c>
      <c r="L81" s="8" t="str">
        <f ca="1">IF(ISTEXT(Table1101112132345678[[#This Row],[Records Reviewed]])," ",Z81/Table1101112132345678[[#This Row],[Records Reviewed]])</f>
        <v xml:space="preserve"> </v>
      </c>
      <c r="M81" s="24" t="str">
        <f ca="1">IF(ISTEXT(Table1101112132345678[[#This Row],[Records Reviewed]])," ",AA81/Table1101112132345678[[#This Row],[Records Reviewed]])</f>
        <v xml:space="preserve"> </v>
      </c>
      <c r="N81" s="52" t="str">
        <f>IF(R81=0," ",IF(ISNONTEXT(Table1101112132345678[[#This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IF(ISTEXT(Table1101112132345678[[#This Row],[Records Reviewed]])," ",T82/Table1101112132345678[[#This Row],[Records Reviewed]])</f>
        <v xml:space="preserve"> </v>
      </c>
      <c r="G82" s="8" t="str">
        <f ca="1">IF(ISTEXT(Table1101112132345678[[#This Row],[Records Reviewed]])," ",U82/Table1101112132345678[[#This Row],[Records Reviewed]])</f>
        <v xml:space="preserve"> </v>
      </c>
      <c r="H82" s="8" t="str">
        <f ca="1">IF(ISTEXT(Table1101112132345678[[#This Row],[Records Reviewed]])," ",V82/Table1101112132345678[[#This Row],[Records Reviewed]])</f>
        <v xml:space="preserve"> </v>
      </c>
      <c r="I82" s="8" t="str">
        <f ca="1">IF(ISTEXT(Table1101112132345678[[#This Row],[Records Reviewed]])," ",W82/Table1101112132345678[[#This Row],[Records Reviewed]])</f>
        <v xml:space="preserve"> </v>
      </c>
      <c r="J82" s="8" t="str">
        <f ca="1">IF(ISTEXT(Table1101112132345678[[#This Row],[Records Reviewed]])," ",X82/Table1101112132345678[[#This Row],[Records Reviewed]])</f>
        <v xml:space="preserve"> </v>
      </c>
      <c r="K82" s="8" t="str">
        <f ca="1">IF(ISTEXT(Table1101112132345678[[#This Row],[Records Reviewed]])," ",Y82/Table1101112132345678[[#This Row],[Records Reviewed]])</f>
        <v xml:space="preserve"> </v>
      </c>
      <c r="L82" s="8" t="str">
        <f ca="1">IF(ISTEXT(Table1101112132345678[[#This Row],[Records Reviewed]])," ",Z82/Table1101112132345678[[#This Row],[Records Reviewed]])</f>
        <v xml:space="preserve"> </v>
      </c>
      <c r="M82" s="24" t="str">
        <f ca="1">IF(ISTEXT(Table1101112132345678[[#This Row],[Records Reviewed]])," ",AA82/Table1101112132345678[[#This Row],[Records Reviewed]])</f>
        <v xml:space="preserve"> </v>
      </c>
      <c r="N82" s="52" t="str">
        <f>IF(R82=0," ",IF(ISNONTEXT(Table1101112132345678[[#This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IF(ISTEXT(Table1101112132345678[[#This Row],[Records Reviewed]])," ",T83/Table1101112132345678[[#This Row],[Records Reviewed]])</f>
        <v xml:space="preserve"> </v>
      </c>
      <c r="G83" s="8" t="str">
        <f ca="1">IF(ISTEXT(Table1101112132345678[[#This Row],[Records Reviewed]])," ",U83/Table1101112132345678[[#This Row],[Records Reviewed]])</f>
        <v xml:space="preserve"> </v>
      </c>
      <c r="H83" s="8" t="str">
        <f ca="1">IF(ISTEXT(Table1101112132345678[[#This Row],[Records Reviewed]])," ",V83/Table1101112132345678[[#This Row],[Records Reviewed]])</f>
        <v xml:space="preserve"> </v>
      </c>
      <c r="I83" s="8" t="str">
        <f ca="1">IF(ISTEXT(Table1101112132345678[[#This Row],[Records Reviewed]])," ",W83/Table1101112132345678[[#This Row],[Records Reviewed]])</f>
        <v xml:space="preserve"> </v>
      </c>
      <c r="J83" s="8" t="str">
        <f ca="1">IF(ISTEXT(Table1101112132345678[[#This Row],[Records Reviewed]])," ",X83/Table1101112132345678[[#This Row],[Records Reviewed]])</f>
        <v xml:space="preserve"> </v>
      </c>
      <c r="K83" s="8" t="str">
        <f ca="1">IF(ISTEXT(Table1101112132345678[[#This Row],[Records Reviewed]])," ",Y83/Table1101112132345678[[#This Row],[Records Reviewed]])</f>
        <v xml:space="preserve"> </v>
      </c>
      <c r="L83" s="8" t="str">
        <f ca="1">IF(ISTEXT(Table1101112132345678[[#This Row],[Records Reviewed]])," ",Z83/Table1101112132345678[[#This Row],[Records Reviewed]])</f>
        <v xml:space="preserve"> </v>
      </c>
      <c r="M83" s="24" t="str">
        <f ca="1">IF(ISTEXT(Table1101112132345678[[#This Row],[Records Reviewed]])," ",AA83/Table1101112132345678[[#This Row],[Records Reviewed]])</f>
        <v xml:space="preserve"> </v>
      </c>
      <c r="N83" s="52" t="str">
        <f>IF(R83=0," ",IF(ISNONTEXT(Table1101112132345678[[#This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IF(ISTEXT(Table1101112132345678[[#This Row],[Records Reviewed]])," ",T84/Table1101112132345678[[#This Row],[Records Reviewed]])</f>
        <v xml:space="preserve"> </v>
      </c>
      <c r="G84" s="8" t="str">
        <f ca="1">IF(ISTEXT(Table1101112132345678[[#This Row],[Records Reviewed]])," ",U84/Table1101112132345678[[#This Row],[Records Reviewed]])</f>
        <v xml:space="preserve"> </v>
      </c>
      <c r="H84" s="8" t="str">
        <f ca="1">IF(ISTEXT(Table1101112132345678[[#This Row],[Records Reviewed]])," ",V84/Table1101112132345678[[#This Row],[Records Reviewed]])</f>
        <v xml:space="preserve"> </v>
      </c>
      <c r="I84" s="8" t="str">
        <f ca="1">IF(ISTEXT(Table1101112132345678[[#This Row],[Records Reviewed]])," ",W84/Table1101112132345678[[#This Row],[Records Reviewed]])</f>
        <v xml:space="preserve"> </v>
      </c>
      <c r="J84" s="8" t="str">
        <f ca="1">IF(ISTEXT(Table1101112132345678[[#This Row],[Records Reviewed]])," ",X84/Table1101112132345678[[#This Row],[Records Reviewed]])</f>
        <v xml:space="preserve"> </v>
      </c>
      <c r="K84" s="8" t="str">
        <f ca="1">IF(ISTEXT(Table1101112132345678[[#This Row],[Records Reviewed]])," ",Y84/Table1101112132345678[[#This Row],[Records Reviewed]])</f>
        <v xml:space="preserve"> </v>
      </c>
      <c r="L84" s="8" t="str">
        <f ca="1">IF(ISTEXT(Table1101112132345678[[#This Row],[Records Reviewed]])," ",Z84/Table1101112132345678[[#This Row],[Records Reviewed]])</f>
        <v xml:space="preserve"> </v>
      </c>
      <c r="M84" s="24" t="str">
        <f ca="1">IF(ISTEXT(Table1101112132345678[[#This Row],[Records Reviewed]])," ",AA84/Table1101112132345678[[#This Row],[Records Reviewed]])</f>
        <v xml:space="preserve"> </v>
      </c>
      <c r="N84" s="52" t="str">
        <f>IF(R84=0," ",IF(ISNONTEXT(Table1101112132345678[[#This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IF(ISTEXT(Table1101112132345678[[#This Row],[Records Reviewed]])," ",T85/Table1101112132345678[[#This Row],[Records Reviewed]])</f>
        <v xml:space="preserve"> </v>
      </c>
      <c r="G85" s="8" t="str">
        <f ca="1">IF(ISTEXT(Table1101112132345678[[#This Row],[Records Reviewed]])," ",U85/Table1101112132345678[[#This Row],[Records Reviewed]])</f>
        <v xml:space="preserve"> </v>
      </c>
      <c r="H85" s="8" t="str">
        <f ca="1">IF(ISTEXT(Table1101112132345678[[#This Row],[Records Reviewed]])," ",V85/Table1101112132345678[[#This Row],[Records Reviewed]])</f>
        <v xml:space="preserve"> </v>
      </c>
      <c r="I85" s="8" t="str">
        <f ca="1">IF(ISTEXT(Table1101112132345678[[#This Row],[Records Reviewed]])," ",W85/Table1101112132345678[[#This Row],[Records Reviewed]])</f>
        <v xml:space="preserve"> </v>
      </c>
      <c r="J85" s="8" t="str">
        <f ca="1">IF(ISTEXT(Table1101112132345678[[#This Row],[Records Reviewed]])," ",X85/Table1101112132345678[[#This Row],[Records Reviewed]])</f>
        <v xml:space="preserve"> </v>
      </c>
      <c r="K85" s="8" t="str">
        <f ca="1">IF(ISTEXT(Table1101112132345678[[#This Row],[Records Reviewed]])," ",Y85/Table1101112132345678[[#This Row],[Records Reviewed]])</f>
        <v xml:space="preserve"> </v>
      </c>
      <c r="L85" s="8" t="str">
        <f ca="1">IF(ISTEXT(Table1101112132345678[[#This Row],[Records Reviewed]])," ",Z85/Table1101112132345678[[#This Row],[Records Reviewed]])</f>
        <v xml:space="preserve"> </v>
      </c>
      <c r="M85" s="24" t="str">
        <f ca="1">IF(ISTEXT(Table1101112132345678[[#This Row],[Records Reviewed]])," ",AA85/Table1101112132345678[[#This Row],[Records Reviewed]])</f>
        <v xml:space="preserve"> </v>
      </c>
      <c r="N85" s="52" t="str">
        <f>IF(R85=0," ",IF(ISNONTEXT(Table1101112132345678[[#This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IF(ISTEXT(Table1101112132345678[[#This Row],[Records Reviewed]])," ",T86/Table1101112132345678[[#This Row],[Records Reviewed]])</f>
        <v xml:space="preserve"> </v>
      </c>
      <c r="G86" s="8" t="str">
        <f ca="1">IF(ISTEXT(Table1101112132345678[[#This Row],[Records Reviewed]])," ",U86/Table1101112132345678[[#This Row],[Records Reviewed]])</f>
        <v xml:space="preserve"> </v>
      </c>
      <c r="H86" s="8" t="str">
        <f ca="1">IF(ISTEXT(Table1101112132345678[[#This Row],[Records Reviewed]])," ",V86/Table1101112132345678[[#This Row],[Records Reviewed]])</f>
        <v xml:space="preserve"> </v>
      </c>
      <c r="I86" s="8" t="str">
        <f ca="1">IF(ISTEXT(Table1101112132345678[[#This Row],[Records Reviewed]])," ",W86/Table1101112132345678[[#This Row],[Records Reviewed]])</f>
        <v xml:space="preserve"> </v>
      </c>
      <c r="J86" s="8" t="str">
        <f ca="1">IF(ISTEXT(Table1101112132345678[[#This Row],[Records Reviewed]])," ",X86/Table1101112132345678[[#This Row],[Records Reviewed]])</f>
        <v xml:space="preserve"> </v>
      </c>
      <c r="K86" s="8" t="str">
        <f ca="1">IF(ISTEXT(Table1101112132345678[[#This Row],[Records Reviewed]])," ",Y86/Table1101112132345678[[#This Row],[Records Reviewed]])</f>
        <v xml:space="preserve"> </v>
      </c>
      <c r="L86" s="8" t="str">
        <f ca="1">IF(ISTEXT(Table1101112132345678[[#This Row],[Records Reviewed]])," ",Z86/Table1101112132345678[[#This Row],[Records Reviewed]])</f>
        <v xml:space="preserve"> </v>
      </c>
      <c r="M86" s="24" t="str">
        <f ca="1">IF(ISTEXT(Table1101112132345678[[#This Row],[Records Reviewed]])," ",AA86/Table1101112132345678[[#This Row],[Records Reviewed]])</f>
        <v xml:space="preserve"> </v>
      </c>
      <c r="N86" s="52" t="str">
        <f>IF(R86=0," ",IF(ISNONTEXT(Table1101112132345678[[#This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IF(ISTEXT(Table1101112132345678[[#This Row],[Records Reviewed]])," ",T87/Table1101112132345678[[#This Row],[Records Reviewed]])</f>
        <v xml:space="preserve"> </v>
      </c>
      <c r="G87" s="8" t="str">
        <f ca="1">IF(ISTEXT(Table1101112132345678[[#This Row],[Records Reviewed]])," ",U87/Table1101112132345678[[#This Row],[Records Reviewed]])</f>
        <v xml:space="preserve"> </v>
      </c>
      <c r="H87" s="8" t="str">
        <f ca="1">IF(ISTEXT(Table1101112132345678[[#This Row],[Records Reviewed]])," ",V87/Table1101112132345678[[#This Row],[Records Reviewed]])</f>
        <v xml:space="preserve"> </v>
      </c>
      <c r="I87" s="8" t="str">
        <f ca="1">IF(ISTEXT(Table1101112132345678[[#This Row],[Records Reviewed]])," ",W87/Table1101112132345678[[#This Row],[Records Reviewed]])</f>
        <v xml:space="preserve"> </v>
      </c>
      <c r="J87" s="8" t="str">
        <f ca="1">IF(ISTEXT(Table1101112132345678[[#This Row],[Records Reviewed]])," ",X87/Table1101112132345678[[#This Row],[Records Reviewed]])</f>
        <v xml:space="preserve"> </v>
      </c>
      <c r="K87" s="8" t="str">
        <f ca="1">IF(ISTEXT(Table1101112132345678[[#This Row],[Records Reviewed]])," ",Y87/Table1101112132345678[[#This Row],[Records Reviewed]])</f>
        <v xml:space="preserve"> </v>
      </c>
      <c r="L87" s="8" t="str">
        <f ca="1">IF(ISTEXT(Table1101112132345678[[#This Row],[Records Reviewed]])," ",Z87/Table1101112132345678[[#This Row],[Records Reviewed]])</f>
        <v xml:space="preserve"> </v>
      </c>
      <c r="M87" s="24" t="str">
        <f ca="1">IF(ISTEXT(Table1101112132345678[[#This Row],[Records Reviewed]])," ",AA87/Table1101112132345678[[#This Row],[Records Reviewed]])</f>
        <v xml:space="preserve"> </v>
      </c>
      <c r="N87" s="52" t="str">
        <f>IF(R87=0," ",IF(ISNONTEXT(Table1101112132345678[[#This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IF(ISTEXT(Table1101112132345678[[#This Row],[Records Reviewed]])," ",T88/Table1101112132345678[[#This Row],[Records Reviewed]])</f>
        <v xml:space="preserve"> </v>
      </c>
      <c r="G88" s="8" t="str">
        <f ca="1">IF(ISTEXT(Table1101112132345678[[#This Row],[Records Reviewed]])," ",U88/Table1101112132345678[[#This Row],[Records Reviewed]])</f>
        <v xml:space="preserve"> </v>
      </c>
      <c r="H88" s="8" t="str">
        <f ca="1">IF(ISTEXT(Table1101112132345678[[#This Row],[Records Reviewed]])," ",V88/Table1101112132345678[[#This Row],[Records Reviewed]])</f>
        <v xml:space="preserve"> </v>
      </c>
      <c r="I88" s="8" t="str">
        <f ca="1">IF(ISTEXT(Table1101112132345678[[#This Row],[Records Reviewed]])," ",W88/Table1101112132345678[[#This Row],[Records Reviewed]])</f>
        <v xml:space="preserve"> </v>
      </c>
      <c r="J88" s="8" t="str">
        <f ca="1">IF(ISTEXT(Table1101112132345678[[#This Row],[Records Reviewed]])," ",X88/Table1101112132345678[[#This Row],[Records Reviewed]])</f>
        <v xml:space="preserve"> </v>
      </c>
      <c r="K88" s="8" t="str">
        <f ca="1">IF(ISTEXT(Table1101112132345678[[#This Row],[Records Reviewed]])," ",Y88/Table1101112132345678[[#This Row],[Records Reviewed]])</f>
        <v xml:space="preserve"> </v>
      </c>
      <c r="L88" s="8" t="str">
        <f ca="1">IF(ISTEXT(Table1101112132345678[[#This Row],[Records Reviewed]])," ",Z88/Table1101112132345678[[#This Row],[Records Reviewed]])</f>
        <v xml:space="preserve"> </v>
      </c>
      <c r="M88" s="24" t="str">
        <f ca="1">IF(ISTEXT(Table1101112132345678[[#This Row],[Records Reviewed]])," ",AA88/Table1101112132345678[[#This Row],[Records Reviewed]])</f>
        <v xml:space="preserve"> </v>
      </c>
      <c r="N88" s="52" t="str">
        <f>IF(R88=0," ",IF(ISNONTEXT(Table1101112132345678[[#This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IF(ISTEXT(Table1101112132345678[[#This Row],[Records Reviewed]])," ",T89/Table1101112132345678[[#This Row],[Records Reviewed]])</f>
        <v xml:space="preserve"> </v>
      </c>
      <c r="G89" s="8" t="str">
        <f ca="1">IF(ISTEXT(Table1101112132345678[[#This Row],[Records Reviewed]])," ",U89/Table1101112132345678[[#This Row],[Records Reviewed]])</f>
        <v xml:space="preserve"> </v>
      </c>
      <c r="H89" s="8" t="str">
        <f ca="1">IF(ISTEXT(Table1101112132345678[[#This Row],[Records Reviewed]])," ",V89/Table1101112132345678[[#This Row],[Records Reviewed]])</f>
        <v xml:space="preserve"> </v>
      </c>
      <c r="I89" s="8" t="str">
        <f ca="1">IF(ISTEXT(Table1101112132345678[[#This Row],[Records Reviewed]])," ",W89/Table1101112132345678[[#This Row],[Records Reviewed]])</f>
        <v xml:space="preserve"> </v>
      </c>
      <c r="J89" s="8" t="str">
        <f ca="1">IF(ISTEXT(Table1101112132345678[[#This Row],[Records Reviewed]])," ",X89/Table1101112132345678[[#This Row],[Records Reviewed]])</f>
        <v xml:space="preserve"> </v>
      </c>
      <c r="K89" s="8" t="str">
        <f ca="1">IF(ISTEXT(Table1101112132345678[[#This Row],[Records Reviewed]])," ",Y89/Table1101112132345678[[#This Row],[Records Reviewed]])</f>
        <v xml:space="preserve"> </v>
      </c>
      <c r="L89" s="8" t="str">
        <f ca="1">IF(ISTEXT(Table1101112132345678[[#This Row],[Records Reviewed]])," ",Z89/Table1101112132345678[[#This Row],[Records Reviewed]])</f>
        <v xml:space="preserve"> </v>
      </c>
      <c r="M89" s="24" t="str">
        <f ca="1">IF(ISTEXT(Table1101112132345678[[#This Row],[Records Reviewed]])," ",AA89/Table1101112132345678[[#This Row],[Records Reviewed]])</f>
        <v xml:space="preserve"> </v>
      </c>
      <c r="N89" s="52" t="str">
        <f>IF(R89=0," ",IF(ISNONTEXT(Table1101112132345678[[#This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IF(ISTEXT(Table1101112132345678[[#This Row],[Records Reviewed]])," ",T90/Table1101112132345678[[#This Row],[Records Reviewed]])</f>
        <v xml:space="preserve"> </v>
      </c>
      <c r="G90" s="8" t="str">
        <f ca="1">IF(ISTEXT(Table1101112132345678[[#This Row],[Records Reviewed]])," ",U90/Table1101112132345678[[#This Row],[Records Reviewed]])</f>
        <v xml:space="preserve"> </v>
      </c>
      <c r="H90" s="8" t="str">
        <f ca="1">IF(ISTEXT(Table1101112132345678[[#This Row],[Records Reviewed]])," ",V90/Table1101112132345678[[#This Row],[Records Reviewed]])</f>
        <v xml:space="preserve"> </v>
      </c>
      <c r="I90" s="8" t="str">
        <f ca="1">IF(ISTEXT(Table1101112132345678[[#This Row],[Records Reviewed]])," ",W90/Table1101112132345678[[#This Row],[Records Reviewed]])</f>
        <v xml:space="preserve"> </v>
      </c>
      <c r="J90" s="8" t="str">
        <f ca="1">IF(ISTEXT(Table1101112132345678[[#This Row],[Records Reviewed]])," ",X90/Table1101112132345678[[#This Row],[Records Reviewed]])</f>
        <v xml:space="preserve"> </v>
      </c>
      <c r="K90" s="8" t="str">
        <f ca="1">IF(ISTEXT(Table1101112132345678[[#This Row],[Records Reviewed]])," ",Y90/Table1101112132345678[[#This Row],[Records Reviewed]])</f>
        <v xml:space="preserve"> </v>
      </c>
      <c r="L90" s="8" t="str">
        <f ca="1">IF(ISTEXT(Table1101112132345678[[#This Row],[Records Reviewed]])," ",Z90/Table1101112132345678[[#This Row],[Records Reviewed]])</f>
        <v xml:space="preserve"> </v>
      </c>
      <c r="M90" s="24" t="str">
        <f ca="1">IF(ISTEXT(Table1101112132345678[[#This Row],[Records Reviewed]])," ",AA90/Table1101112132345678[[#This Row],[Records Reviewed]])</f>
        <v xml:space="preserve"> </v>
      </c>
      <c r="N90" s="52" t="str">
        <f>IF(R90=0," ",IF(ISNONTEXT(Table1101112132345678[[#This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IF(ISTEXT(Table1101112132345678[[#This Row],[Records Reviewed]])," ",T91/Table1101112132345678[[#This Row],[Records Reviewed]])</f>
        <v xml:space="preserve"> </v>
      </c>
      <c r="G91" s="8" t="str">
        <f ca="1">IF(ISTEXT(Table1101112132345678[[#This Row],[Records Reviewed]])," ",U91/Table1101112132345678[[#This Row],[Records Reviewed]])</f>
        <v xml:space="preserve"> </v>
      </c>
      <c r="H91" s="8" t="str">
        <f ca="1">IF(ISTEXT(Table1101112132345678[[#This Row],[Records Reviewed]])," ",V91/Table1101112132345678[[#This Row],[Records Reviewed]])</f>
        <v xml:space="preserve"> </v>
      </c>
      <c r="I91" s="8" t="str">
        <f ca="1">IF(ISTEXT(Table1101112132345678[[#This Row],[Records Reviewed]])," ",W91/Table1101112132345678[[#This Row],[Records Reviewed]])</f>
        <v xml:space="preserve"> </v>
      </c>
      <c r="J91" s="8" t="str">
        <f ca="1">IF(ISTEXT(Table1101112132345678[[#This Row],[Records Reviewed]])," ",X91/Table1101112132345678[[#This Row],[Records Reviewed]])</f>
        <v xml:space="preserve"> </v>
      </c>
      <c r="K91" s="8" t="str">
        <f ca="1">IF(ISTEXT(Table1101112132345678[[#This Row],[Records Reviewed]])," ",Y91/Table1101112132345678[[#This Row],[Records Reviewed]])</f>
        <v xml:space="preserve"> </v>
      </c>
      <c r="L91" s="8" t="str">
        <f ca="1">IF(ISTEXT(Table1101112132345678[[#This Row],[Records Reviewed]])," ",Z91/Table1101112132345678[[#This Row],[Records Reviewed]])</f>
        <v xml:space="preserve"> </v>
      </c>
      <c r="M91" s="24" t="str">
        <f ca="1">IF(ISTEXT(Table1101112132345678[[#This Row],[Records Reviewed]])," ",AA91/Table1101112132345678[[#This Row],[Records Reviewed]])</f>
        <v xml:space="preserve"> </v>
      </c>
      <c r="N91" s="52" t="str">
        <f>IF(R91=0," ",IF(ISNONTEXT(Table1101112132345678[[#This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IF(ISTEXT(Table1101112132345678[[#This Row],[Records Reviewed]])," ",T92/Table1101112132345678[[#This Row],[Records Reviewed]])</f>
        <v xml:space="preserve"> </v>
      </c>
      <c r="G92" s="8" t="str">
        <f ca="1">IF(ISTEXT(Table1101112132345678[[#This Row],[Records Reviewed]])," ",U92/Table1101112132345678[[#This Row],[Records Reviewed]])</f>
        <v xml:space="preserve"> </v>
      </c>
      <c r="H92" s="8" t="str">
        <f ca="1">IF(ISTEXT(Table1101112132345678[[#This Row],[Records Reviewed]])," ",V92/Table1101112132345678[[#This Row],[Records Reviewed]])</f>
        <v xml:space="preserve"> </v>
      </c>
      <c r="I92" s="8" t="str">
        <f ca="1">IF(ISTEXT(Table1101112132345678[[#This Row],[Records Reviewed]])," ",W92/Table1101112132345678[[#This Row],[Records Reviewed]])</f>
        <v xml:space="preserve"> </v>
      </c>
      <c r="J92" s="8" t="str">
        <f ca="1">IF(ISTEXT(Table1101112132345678[[#This Row],[Records Reviewed]])," ",X92/Table1101112132345678[[#This Row],[Records Reviewed]])</f>
        <v xml:space="preserve"> </v>
      </c>
      <c r="K92" s="8" t="str">
        <f ca="1">IF(ISTEXT(Table1101112132345678[[#This Row],[Records Reviewed]])," ",Y92/Table1101112132345678[[#This Row],[Records Reviewed]])</f>
        <v xml:space="preserve"> </v>
      </c>
      <c r="L92" s="8" t="str">
        <f ca="1">IF(ISTEXT(Table1101112132345678[[#This Row],[Records Reviewed]])," ",Z92/Table1101112132345678[[#This Row],[Records Reviewed]])</f>
        <v xml:space="preserve"> </v>
      </c>
      <c r="M92" s="24" t="str">
        <f ca="1">IF(ISTEXT(Table1101112132345678[[#This Row],[Records Reviewed]])," ",AA92/Table1101112132345678[[#This Row],[Records Reviewed]])</f>
        <v xml:space="preserve"> </v>
      </c>
      <c r="N92" s="52" t="str">
        <f>IF(R92=0," ",IF(ISNONTEXT(Table1101112132345678[[#This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IF(ISTEXT(Table1101112132345678[[#This Row],[Records Reviewed]])," ",T93/Table1101112132345678[[#This Row],[Records Reviewed]])</f>
        <v xml:space="preserve"> </v>
      </c>
      <c r="G93" s="8" t="str">
        <f ca="1">IF(ISTEXT(Table1101112132345678[[#This Row],[Records Reviewed]])," ",U93/Table1101112132345678[[#This Row],[Records Reviewed]])</f>
        <v xml:space="preserve"> </v>
      </c>
      <c r="H93" s="8" t="str">
        <f ca="1">IF(ISTEXT(Table1101112132345678[[#This Row],[Records Reviewed]])," ",V93/Table1101112132345678[[#This Row],[Records Reviewed]])</f>
        <v xml:space="preserve"> </v>
      </c>
      <c r="I93" s="8" t="str">
        <f ca="1">IF(ISTEXT(Table1101112132345678[[#This Row],[Records Reviewed]])," ",W93/Table1101112132345678[[#This Row],[Records Reviewed]])</f>
        <v xml:space="preserve"> </v>
      </c>
      <c r="J93" s="8" t="str">
        <f ca="1">IF(ISTEXT(Table1101112132345678[[#This Row],[Records Reviewed]])," ",X93/Table1101112132345678[[#This Row],[Records Reviewed]])</f>
        <v xml:space="preserve"> </v>
      </c>
      <c r="K93" s="8" t="str">
        <f ca="1">IF(ISTEXT(Table1101112132345678[[#This Row],[Records Reviewed]])," ",Y93/Table1101112132345678[[#This Row],[Records Reviewed]])</f>
        <v xml:space="preserve"> </v>
      </c>
      <c r="L93" s="8" t="str">
        <f ca="1">IF(ISTEXT(Table1101112132345678[[#This Row],[Records Reviewed]])," ",Z93/Table1101112132345678[[#This Row],[Records Reviewed]])</f>
        <v xml:space="preserve"> </v>
      </c>
      <c r="M93" s="24" t="str">
        <f ca="1">IF(ISTEXT(Table1101112132345678[[#This Row],[Records Reviewed]])," ",AA93/Table1101112132345678[[#This Row],[Records Reviewed]])</f>
        <v xml:space="preserve"> </v>
      </c>
      <c r="N93" s="52" t="str">
        <f>IF(R93=0," ",IF(ISNONTEXT(Table1101112132345678[[#This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IF(ISTEXT(Table1101112132345678[[#This Row],[Records Reviewed]])," ",T94/Table1101112132345678[[#This Row],[Records Reviewed]])</f>
        <v xml:space="preserve"> </v>
      </c>
      <c r="G94" s="8" t="str">
        <f ca="1">IF(ISTEXT(Table1101112132345678[[#This Row],[Records Reviewed]])," ",U94/Table1101112132345678[[#This Row],[Records Reviewed]])</f>
        <v xml:space="preserve"> </v>
      </c>
      <c r="H94" s="8" t="str">
        <f ca="1">IF(ISTEXT(Table1101112132345678[[#This Row],[Records Reviewed]])," ",V94/Table1101112132345678[[#This Row],[Records Reviewed]])</f>
        <v xml:space="preserve"> </v>
      </c>
      <c r="I94" s="8" t="str">
        <f ca="1">IF(ISTEXT(Table1101112132345678[[#This Row],[Records Reviewed]])," ",W94/Table1101112132345678[[#This Row],[Records Reviewed]])</f>
        <v xml:space="preserve"> </v>
      </c>
      <c r="J94" s="8" t="str">
        <f ca="1">IF(ISTEXT(Table1101112132345678[[#This Row],[Records Reviewed]])," ",X94/Table1101112132345678[[#This Row],[Records Reviewed]])</f>
        <v xml:space="preserve"> </v>
      </c>
      <c r="K94" s="8" t="str">
        <f ca="1">IF(ISTEXT(Table1101112132345678[[#This Row],[Records Reviewed]])," ",Y94/Table1101112132345678[[#This Row],[Records Reviewed]])</f>
        <v xml:space="preserve"> </v>
      </c>
      <c r="L94" s="8" t="str">
        <f ca="1">IF(ISTEXT(Table1101112132345678[[#This Row],[Records Reviewed]])," ",Z94/Table1101112132345678[[#This Row],[Records Reviewed]])</f>
        <v xml:space="preserve"> </v>
      </c>
      <c r="M94" s="24" t="str">
        <f ca="1">IF(ISTEXT(Table1101112132345678[[#This Row],[Records Reviewed]])," ",AA94/Table1101112132345678[[#This Row],[Records Reviewed]])</f>
        <v xml:space="preserve"> </v>
      </c>
      <c r="N94" s="52" t="str">
        <f>IF(R94=0," ",IF(ISNONTEXT(Table1101112132345678[[#This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IF(ISTEXT(Table1101112132345678[[#This Row],[Records Reviewed]])," ",T95/Table1101112132345678[[#This Row],[Records Reviewed]])</f>
        <v xml:space="preserve"> </v>
      </c>
      <c r="G95" s="8" t="str">
        <f ca="1">IF(ISTEXT(Table1101112132345678[[#This Row],[Records Reviewed]])," ",U95/Table1101112132345678[[#This Row],[Records Reviewed]])</f>
        <v xml:space="preserve"> </v>
      </c>
      <c r="H95" s="8" t="str">
        <f ca="1">IF(ISTEXT(Table1101112132345678[[#This Row],[Records Reviewed]])," ",V95/Table1101112132345678[[#This Row],[Records Reviewed]])</f>
        <v xml:space="preserve"> </v>
      </c>
      <c r="I95" s="8" t="str">
        <f ca="1">IF(ISTEXT(Table1101112132345678[[#This Row],[Records Reviewed]])," ",W95/Table1101112132345678[[#This Row],[Records Reviewed]])</f>
        <v xml:space="preserve"> </v>
      </c>
      <c r="J95" s="8" t="str">
        <f ca="1">IF(ISTEXT(Table1101112132345678[[#This Row],[Records Reviewed]])," ",X95/Table1101112132345678[[#This Row],[Records Reviewed]])</f>
        <v xml:space="preserve"> </v>
      </c>
      <c r="K95" s="8" t="str">
        <f ca="1">IF(ISTEXT(Table1101112132345678[[#This Row],[Records Reviewed]])," ",Y95/Table1101112132345678[[#This Row],[Records Reviewed]])</f>
        <v xml:space="preserve"> </v>
      </c>
      <c r="L95" s="8" t="str">
        <f ca="1">IF(ISTEXT(Table1101112132345678[[#This Row],[Records Reviewed]])," ",Z95/Table1101112132345678[[#This Row],[Records Reviewed]])</f>
        <v xml:space="preserve"> </v>
      </c>
      <c r="M95" s="24" t="str">
        <f ca="1">IF(ISTEXT(Table1101112132345678[[#This Row],[Records Reviewed]])," ",AA95/Table1101112132345678[[#This Row],[Records Reviewed]])</f>
        <v xml:space="preserve"> </v>
      </c>
      <c r="N95" s="52" t="str">
        <f>IF(R95=0," ",IF(ISNONTEXT(Table1101112132345678[[#This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IF(ISTEXT(Table1101112132345678[[#This Row],[Records Reviewed]])," ",T96/Table1101112132345678[[#This Row],[Records Reviewed]])</f>
        <v xml:space="preserve"> </v>
      </c>
      <c r="G96" s="8" t="str">
        <f ca="1">IF(ISTEXT(Table1101112132345678[[#This Row],[Records Reviewed]])," ",U96/Table1101112132345678[[#This Row],[Records Reviewed]])</f>
        <v xml:space="preserve"> </v>
      </c>
      <c r="H96" s="8" t="str">
        <f ca="1">IF(ISTEXT(Table1101112132345678[[#This Row],[Records Reviewed]])," ",V96/Table1101112132345678[[#This Row],[Records Reviewed]])</f>
        <v xml:space="preserve"> </v>
      </c>
      <c r="I96" s="8" t="str">
        <f ca="1">IF(ISTEXT(Table1101112132345678[[#This Row],[Records Reviewed]])," ",W96/Table1101112132345678[[#This Row],[Records Reviewed]])</f>
        <v xml:space="preserve"> </v>
      </c>
      <c r="J96" s="8" t="str">
        <f ca="1">IF(ISTEXT(Table1101112132345678[[#This Row],[Records Reviewed]])," ",X96/Table1101112132345678[[#This Row],[Records Reviewed]])</f>
        <v xml:space="preserve"> </v>
      </c>
      <c r="K96" s="8" t="str">
        <f ca="1">IF(ISTEXT(Table1101112132345678[[#This Row],[Records Reviewed]])," ",Y96/Table1101112132345678[[#This Row],[Records Reviewed]])</f>
        <v xml:space="preserve"> </v>
      </c>
      <c r="L96" s="8" t="str">
        <f ca="1">IF(ISTEXT(Table1101112132345678[[#This Row],[Records Reviewed]])," ",Z96/Table1101112132345678[[#This Row],[Records Reviewed]])</f>
        <v xml:space="preserve"> </v>
      </c>
      <c r="M96" s="24" t="str">
        <f ca="1">IF(ISTEXT(Table1101112132345678[[#This Row],[Records Reviewed]])," ",AA96/Table1101112132345678[[#This Row],[Records Reviewed]])</f>
        <v xml:space="preserve"> </v>
      </c>
      <c r="N96" s="52" t="str">
        <f>IF(R96=0," ",IF(ISNONTEXT(Table1101112132345678[[#This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IF(ISTEXT(Table1101112132345678[[#This Row],[Records Reviewed]])," ",T97/Table1101112132345678[[#This Row],[Records Reviewed]])</f>
        <v xml:space="preserve"> </v>
      </c>
      <c r="G97" s="8" t="str">
        <f ca="1">IF(ISTEXT(Table1101112132345678[[#This Row],[Records Reviewed]])," ",U97/Table1101112132345678[[#This Row],[Records Reviewed]])</f>
        <v xml:space="preserve"> </v>
      </c>
      <c r="H97" s="8" t="str">
        <f ca="1">IF(ISTEXT(Table1101112132345678[[#This Row],[Records Reviewed]])," ",V97/Table1101112132345678[[#This Row],[Records Reviewed]])</f>
        <v xml:space="preserve"> </v>
      </c>
      <c r="I97" s="8" t="str">
        <f ca="1">IF(ISTEXT(Table1101112132345678[[#This Row],[Records Reviewed]])," ",W97/Table1101112132345678[[#This Row],[Records Reviewed]])</f>
        <v xml:space="preserve"> </v>
      </c>
      <c r="J97" s="8" t="str">
        <f ca="1">IF(ISTEXT(Table1101112132345678[[#This Row],[Records Reviewed]])," ",X97/Table1101112132345678[[#This Row],[Records Reviewed]])</f>
        <v xml:space="preserve"> </v>
      </c>
      <c r="K97" s="8" t="str">
        <f ca="1">IF(ISTEXT(Table1101112132345678[[#This Row],[Records Reviewed]])," ",Y97/Table1101112132345678[[#This Row],[Records Reviewed]])</f>
        <v xml:space="preserve"> </v>
      </c>
      <c r="L97" s="8" t="str">
        <f ca="1">IF(ISTEXT(Table1101112132345678[[#This Row],[Records Reviewed]])," ",Z97/Table1101112132345678[[#This Row],[Records Reviewed]])</f>
        <v xml:space="preserve"> </v>
      </c>
      <c r="M97" s="24" t="str">
        <f ca="1">IF(ISTEXT(Table1101112132345678[[#This Row],[Records Reviewed]])," ",AA97/Table1101112132345678[[#This Row],[Records Reviewed]])</f>
        <v xml:space="preserve"> </v>
      </c>
      <c r="N97" s="52" t="str">
        <f>IF(R97=0," ",IF(ISNONTEXT(Table1101112132345678[[#This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IF(ISTEXT(Table1101112132345678[[#This Row],[Records Reviewed]])," ",T98/Table1101112132345678[[#This Row],[Records Reviewed]])</f>
        <v xml:space="preserve"> </v>
      </c>
      <c r="G98" s="8" t="str">
        <f ca="1">IF(ISTEXT(Table1101112132345678[[#This Row],[Records Reviewed]])," ",U98/Table1101112132345678[[#This Row],[Records Reviewed]])</f>
        <v xml:space="preserve"> </v>
      </c>
      <c r="H98" s="8" t="str">
        <f ca="1">IF(ISTEXT(Table1101112132345678[[#This Row],[Records Reviewed]])," ",V98/Table1101112132345678[[#This Row],[Records Reviewed]])</f>
        <v xml:space="preserve"> </v>
      </c>
      <c r="I98" s="8" t="str">
        <f ca="1">IF(ISTEXT(Table1101112132345678[[#This Row],[Records Reviewed]])," ",W98/Table1101112132345678[[#This Row],[Records Reviewed]])</f>
        <v xml:space="preserve"> </v>
      </c>
      <c r="J98" s="8" t="str">
        <f ca="1">IF(ISTEXT(Table1101112132345678[[#This Row],[Records Reviewed]])," ",X98/Table1101112132345678[[#This Row],[Records Reviewed]])</f>
        <v xml:space="preserve"> </v>
      </c>
      <c r="K98" s="8" t="str">
        <f ca="1">IF(ISTEXT(Table1101112132345678[[#This Row],[Records Reviewed]])," ",Y98/Table1101112132345678[[#This Row],[Records Reviewed]])</f>
        <v xml:space="preserve"> </v>
      </c>
      <c r="L98" s="8" t="str">
        <f ca="1">IF(ISTEXT(Table1101112132345678[[#This Row],[Records Reviewed]])," ",Z98/Table1101112132345678[[#This Row],[Records Reviewed]])</f>
        <v xml:space="preserve"> </v>
      </c>
      <c r="M98" s="24" t="str">
        <f ca="1">IF(ISTEXT(Table1101112132345678[[#This Row],[Records Reviewed]])," ",AA98/Table1101112132345678[[#This Row],[Records Reviewed]])</f>
        <v xml:space="preserve"> </v>
      </c>
      <c r="N98" s="52" t="str">
        <f>IF(R98=0," ",IF(ISNONTEXT(Table1101112132345678[[#This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IF(ISTEXT(Table1101112132345678[[#This Row],[Records Reviewed]])," ",T99/Table1101112132345678[[#This Row],[Records Reviewed]])</f>
        <v xml:space="preserve"> </v>
      </c>
      <c r="G99" s="8" t="str">
        <f ca="1">IF(ISTEXT(Table1101112132345678[[#This Row],[Records Reviewed]])," ",U99/Table1101112132345678[[#This Row],[Records Reviewed]])</f>
        <v xml:space="preserve"> </v>
      </c>
      <c r="H99" s="8" t="str">
        <f ca="1">IF(ISTEXT(Table1101112132345678[[#This Row],[Records Reviewed]])," ",V99/Table1101112132345678[[#This Row],[Records Reviewed]])</f>
        <v xml:space="preserve"> </v>
      </c>
      <c r="I99" s="8" t="str">
        <f ca="1">IF(ISTEXT(Table1101112132345678[[#This Row],[Records Reviewed]])," ",W99/Table1101112132345678[[#This Row],[Records Reviewed]])</f>
        <v xml:space="preserve"> </v>
      </c>
      <c r="J99" s="8" t="str">
        <f ca="1">IF(ISTEXT(Table1101112132345678[[#This Row],[Records Reviewed]])," ",X99/Table1101112132345678[[#This Row],[Records Reviewed]])</f>
        <v xml:space="preserve"> </v>
      </c>
      <c r="K99" s="8" t="str">
        <f ca="1">IF(ISTEXT(Table1101112132345678[[#This Row],[Records Reviewed]])," ",Y99/Table1101112132345678[[#This Row],[Records Reviewed]])</f>
        <v xml:space="preserve"> </v>
      </c>
      <c r="L99" s="8" t="str">
        <f ca="1">IF(ISTEXT(Table1101112132345678[[#This Row],[Records Reviewed]])," ",Z99/Table1101112132345678[[#This Row],[Records Reviewed]])</f>
        <v xml:space="preserve"> </v>
      </c>
      <c r="M99" s="24" t="str">
        <f ca="1">IF(ISTEXT(Table1101112132345678[[#This Row],[Records Reviewed]])," ",AA99/Table1101112132345678[[#This Row],[Records Reviewed]])</f>
        <v xml:space="preserve"> </v>
      </c>
      <c r="N99" s="52" t="str">
        <f>IF(R99=0," ",IF(ISNONTEXT(Table1101112132345678[[#This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IF(ISTEXT(Table1101112132345678[[#This Row],[Records Reviewed]])," ",T100/Table1101112132345678[[#This Row],[Records Reviewed]])</f>
        <v xml:space="preserve"> </v>
      </c>
      <c r="G100" s="8" t="str">
        <f ca="1">IF(ISTEXT(Table1101112132345678[[#This Row],[Records Reviewed]])," ",U100/Table1101112132345678[[#This Row],[Records Reviewed]])</f>
        <v xml:space="preserve"> </v>
      </c>
      <c r="H100" s="8" t="str">
        <f ca="1">IF(ISTEXT(Table1101112132345678[[#This Row],[Records Reviewed]])," ",V100/Table1101112132345678[[#This Row],[Records Reviewed]])</f>
        <v xml:space="preserve"> </v>
      </c>
      <c r="I100" s="8" t="str">
        <f ca="1">IF(ISTEXT(Table1101112132345678[[#This Row],[Records Reviewed]])," ",W100/Table1101112132345678[[#This Row],[Records Reviewed]])</f>
        <v xml:space="preserve"> </v>
      </c>
      <c r="J100" s="8" t="str">
        <f ca="1">IF(ISTEXT(Table1101112132345678[[#This Row],[Records Reviewed]])," ",X100/Table1101112132345678[[#This Row],[Records Reviewed]])</f>
        <v xml:space="preserve"> </v>
      </c>
      <c r="K100" s="8" t="str">
        <f ca="1">IF(ISTEXT(Table1101112132345678[[#This Row],[Records Reviewed]])," ",Y100/Table1101112132345678[[#This Row],[Records Reviewed]])</f>
        <v xml:space="preserve"> </v>
      </c>
      <c r="L100" s="8" t="str">
        <f ca="1">IF(ISTEXT(Table1101112132345678[[#This Row],[Records Reviewed]])," ",Z100/Table1101112132345678[[#This Row],[Records Reviewed]])</f>
        <v xml:space="preserve"> </v>
      </c>
      <c r="M100" s="24" t="str">
        <f ca="1">IF(ISTEXT(Table1101112132345678[[#This Row],[Records Reviewed]])," ",AA100/Table1101112132345678[[#This Row],[Records Reviewed]])</f>
        <v xml:space="preserve"> </v>
      </c>
      <c r="N100" s="52" t="str">
        <f>IF(R100=0," ",IF(ISNONTEXT(Table1101112132345678[[#This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IF(ISTEXT(Table1101112132345678[[#This Row],[Records Reviewed]])," ",T101/Table1101112132345678[[#This Row],[Records Reviewed]])</f>
        <v xml:space="preserve"> </v>
      </c>
      <c r="G101" s="8" t="str">
        <f ca="1">IF(ISTEXT(Table1101112132345678[[#This Row],[Records Reviewed]])," ",U101/Table1101112132345678[[#This Row],[Records Reviewed]])</f>
        <v xml:space="preserve"> </v>
      </c>
      <c r="H101" s="8" t="str">
        <f ca="1">IF(ISTEXT(Table1101112132345678[[#This Row],[Records Reviewed]])," ",V101/Table1101112132345678[[#This Row],[Records Reviewed]])</f>
        <v xml:space="preserve"> </v>
      </c>
      <c r="I101" s="8" t="str">
        <f ca="1">IF(ISTEXT(Table1101112132345678[[#This Row],[Records Reviewed]])," ",W101/Table1101112132345678[[#This Row],[Records Reviewed]])</f>
        <v xml:space="preserve"> </v>
      </c>
      <c r="J101" s="8" t="str">
        <f ca="1">IF(ISTEXT(Table1101112132345678[[#This Row],[Records Reviewed]])," ",X101/Table1101112132345678[[#This Row],[Records Reviewed]])</f>
        <v xml:space="preserve"> </v>
      </c>
      <c r="K101" s="8" t="str">
        <f ca="1">IF(ISTEXT(Table1101112132345678[[#This Row],[Records Reviewed]])," ",Y101/Table1101112132345678[[#This Row],[Records Reviewed]])</f>
        <v xml:space="preserve"> </v>
      </c>
      <c r="L101" s="8" t="str">
        <f ca="1">IF(ISTEXT(Table1101112132345678[[#This Row],[Records Reviewed]])," ",Z101/Table1101112132345678[[#This Row],[Records Reviewed]])</f>
        <v xml:space="preserve"> </v>
      </c>
      <c r="M101" s="24" t="str">
        <f ca="1">IF(ISTEXT(Table1101112132345678[[#This Row],[Records Reviewed]])," ",AA101/Table1101112132345678[[#This Row],[Records Reviewed]])</f>
        <v xml:space="preserve"> </v>
      </c>
      <c r="N101" s="52" t="str">
        <f>IF(R101=0," ",IF(ISNONTEXT(Table1101112132345678[[#This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IF(ISTEXT(Table1101112132345678[[#This Row],[Records Reviewed]])," ",T102/Table1101112132345678[[#This Row],[Records Reviewed]])</f>
        <v xml:space="preserve"> </v>
      </c>
      <c r="G102" s="8" t="str">
        <f ca="1">IF(ISTEXT(Table1101112132345678[[#This Row],[Records Reviewed]])," ",U102/Table1101112132345678[[#This Row],[Records Reviewed]])</f>
        <v xml:space="preserve"> </v>
      </c>
      <c r="H102" s="8" t="str">
        <f ca="1">IF(ISTEXT(Table1101112132345678[[#This Row],[Records Reviewed]])," ",V102/Table1101112132345678[[#This Row],[Records Reviewed]])</f>
        <v xml:space="preserve"> </v>
      </c>
      <c r="I102" s="8" t="str">
        <f ca="1">IF(ISTEXT(Table1101112132345678[[#This Row],[Records Reviewed]])," ",W102/Table1101112132345678[[#This Row],[Records Reviewed]])</f>
        <v xml:space="preserve"> </v>
      </c>
      <c r="J102" s="8" t="str">
        <f ca="1">IF(ISTEXT(Table1101112132345678[[#This Row],[Records Reviewed]])," ",X102/Table1101112132345678[[#This Row],[Records Reviewed]])</f>
        <v xml:space="preserve"> </v>
      </c>
      <c r="K102" s="8" t="str">
        <f ca="1">IF(ISTEXT(Table1101112132345678[[#This Row],[Records Reviewed]])," ",Y102/Table1101112132345678[[#This Row],[Records Reviewed]])</f>
        <v xml:space="preserve"> </v>
      </c>
      <c r="L102" s="8" t="str">
        <f ca="1">IF(ISTEXT(Table1101112132345678[[#This Row],[Records Reviewed]])," ",Z102/Table1101112132345678[[#This Row],[Records Reviewed]])</f>
        <v xml:space="preserve"> </v>
      </c>
      <c r="M102" s="24" t="str">
        <f ca="1">IF(ISTEXT(Table1101112132345678[[#This Row],[Records Reviewed]])," ",AA102/Table1101112132345678[[#This Row],[Records Reviewed]])</f>
        <v xml:space="preserve"> </v>
      </c>
      <c r="N102" s="52" t="str">
        <f>IF(R102=0," ",IF(ISNONTEXT(Table1101112132345678[[#This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IF(ISTEXT(Table1101112132345678[[#This Row],[Records Reviewed]])," ",T103/Table1101112132345678[[#This Row],[Records Reviewed]])</f>
        <v xml:space="preserve"> </v>
      </c>
      <c r="G103" s="8" t="str">
        <f ca="1">IF(ISTEXT(Table1101112132345678[[#This Row],[Records Reviewed]])," ",U103/Table1101112132345678[[#This Row],[Records Reviewed]])</f>
        <v xml:space="preserve"> </v>
      </c>
      <c r="H103" s="8" t="str">
        <f ca="1">IF(ISTEXT(Table1101112132345678[[#This Row],[Records Reviewed]])," ",V103/Table1101112132345678[[#This Row],[Records Reviewed]])</f>
        <v xml:space="preserve"> </v>
      </c>
      <c r="I103" s="8" t="str">
        <f ca="1">IF(ISTEXT(Table1101112132345678[[#This Row],[Records Reviewed]])," ",W103/Table1101112132345678[[#This Row],[Records Reviewed]])</f>
        <v xml:space="preserve"> </v>
      </c>
      <c r="J103" s="8" t="str">
        <f ca="1">IF(ISTEXT(Table1101112132345678[[#This Row],[Records Reviewed]])," ",X103/Table1101112132345678[[#This Row],[Records Reviewed]])</f>
        <v xml:space="preserve"> </v>
      </c>
      <c r="K103" s="8" t="str">
        <f ca="1">IF(ISTEXT(Table1101112132345678[[#This Row],[Records Reviewed]])," ",Y103/Table1101112132345678[[#This Row],[Records Reviewed]])</f>
        <v xml:space="preserve"> </v>
      </c>
      <c r="L103" s="8" t="str">
        <f ca="1">IF(ISTEXT(Table1101112132345678[[#This Row],[Records Reviewed]])," ",Z103/Table1101112132345678[[#This Row],[Records Reviewed]])</f>
        <v xml:space="preserve"> </v>
      </c>
      <c r="M103" s="24" t="str">
        <f ca="1">IF(ISTEXT(Table1101112132345678[[#This Row],[Records Reviewed]])," ",AA103/Table1101112132345678[[#This Row],[Records Reviewed]])</f>
        <v xml:space="preserve"> </v>
      </c>
      <c r="N103" s="52" t="str">
        <f>IF(R103=0," ",IF(ISNONTEXT(Table1101112132345678[[#This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IF(ISTEXT(Table1101112132345678[[#This Row],[Records Reviewed]])," ",T104/Table1101112132345678[[#This Row],[Records Reviewed]])</f>
        <v xml:space="preserve"> </v>
      </c>
      <c r="G104" s="8" t="str">
        <f ca="1">IF(ISTEXT(Table1101112132345678[[#This Row],[Records Reviewed]])," ",U104/Table1101112132345678[[#This Row],[Records Reviewed]])</f>
        <v xml:space="preserve"> </v>
      </c>
      <c r="H104" s="8" t="str">
        <f ca="1">IF(ISTEXT(Table1101112132345678[[#This Row],[Records Reviewed]])," ",V104/Table1101112132345678[[#This Row],[Records Reviewed]])</f>
        <v xml:space="preserve"> </v>
      </c>
      <c r="I104" s="8" t="str">
        <f ca="1">IF(ISTEXT(Table1101112132345678[[#This Row],[Records Reviewed]])," ",W104/Table1101112132345678[[#This Row],[Records Reviewed]])</f>
        <v xml:space="preserve"> </v>
      </c>
      <c r="J104" s="8" t="str">
        <f ca="1">IF(ISTEXT(Table1101112132345678[[#This Row],[Records Reviewed]])," ",X104/Table1101112132345678[[#This Row],[Records Reviewed]])</f>
        <v xml:space="preserve"> </v>
      </c>
      <c r="K104" s="8" t="str">
        <f ca="1">IF(ISTEXT(Table1101112132345678[[#This Row],[Records Reviewed]])," ",Y104/Table1101112132345678[[#This Row],[Records Reviewed]])</f>
        <v xml:space="preserve"> </v>
      </c>
      <c r="L104" s="8" t="str">
        <f ca="1">IF(ISTEXT(Table1101112132345678[[#This Row],[Records Reviewed]])," ",Z104/Table1101112132345678[[#This Row],[Records Reviewed]])</f>
        <v xml:space="preserve"> </v>
      </c>
      <c r="M104" s="24" t="str">
        <f ca="1">IF(ISTEXT(Table1101112132345678[[#This Row],[Records Reviewed]])," ",AA104/Table1101112132345678[[#This Row],[Records Reviewed]])</f>
        <v xml:space="preserve"> </v>
      </c>
      <c r="N104" s="52" t="str">
        <f>IF(R104=0," ",IF(ISNONTEXT(Table1101112132345678[[#This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IF(ISTEXT(Table1101112132345678[[#This Row],[Records Reviewed]])," ",T105/Table1101112132345678[[#This Row],[Records Reviewed]])</f>
        <v xml:space="preserve"> </v>
      </c>
      <c r="G105" s="8" t="str">
        <f ca="1">IF(ISTEXT(Table1101112132345678[[#This Row],[Records Reviewed]])," ",U105/Table1101112132345678[[#This Row],[Records Reviewed]])</f>
        <v xml:space="preserve"> </v>
      </c>
      <c r="H105" s="8" t="str">
        <f ca="1">IF(ISTEXT(Table1101112132345678[[#This Row],[Records Reviewed]])," ",V105/Table1101112132345678[[#This Row],[Records Reviewed]])</f>
        <v xml:space="preserve"> </v>
      </c>
      <c r="I105" s="8" t="str">
        <f ca="1">IF(ISTEXT(Table1101112132345678[[#This Row],[Records Reviewed]])," ",W105/Table1101112132345678[[#This Row],[Records Reviewed]])</f>
        <v xml:space="preserve"> </v>
      </c>
      <c r="J105" s="8" t="str">
        <f ca="1">IF(ISTEXT(Table1101112132345678[[#This Row],[Records Reviewed]])," ",X105/Table1101112132345678[[#This Row],[Records Reviewed]])</f>
        <v xml:space="preserve"> </v>
      </c>
      <c r="K105" s="8" t="str">
        <f ca="1">IF(ISTEXT(Table1101112132345678[[#This Row],[Records Reviewed]])," ",Y105/Table1101112132345678[[#This Row],[Records Reviewed]])</f>
        <v xml:space="preserve"> </v>
      </c>
      <c r="L105" s="8" t="str">
        <f ca="1">IF(ISTEXT(Table1101112132345678[[#This Row],[Records Reviewed]])," ",Z105/Table1101112132345678[[#This Row],[Records Reviewed]])</f>
        <v xml:space="preserve"> </v>
      </c>
      <c r="M105" s="24" t="str">
        <f ca="1">IF(ISTEXT(Table1101112132345678[[#This Row],[Records Reviewed]])," ",AA105/Table1101112132345678[[#This Row],[Records Reviewed]])</f>
        <v xml:space="preserve"> </v>
      </c>
      <c r="N105" s="52" t="str">
        <f>IF(R105=0," ",IF(ISNONTEXT(Table1101112132345678[[#This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IF(ISTEXT(Table1101112132345678[[#This Row],[Records Reviewed]])," ",T106/Table1101112132345678[[#This Row],[Records Reviewed]])</f>
        <v xml:space="preserve"> </v>
      </c>
      <c r="G106" s="8" t="str">
        <f ca="1">IF(ISTEXT(Table1101112132345678[[#This Row],[Records Reviewed]])," ",U106/Table1101112132345678[[#This Row],[Records Reviewed]])</f>
        <v xml:space="preserve"> </v>
      </c>
      <c r="H106" s="8" t="str">
        <f ca="1">IF(ISTEXT(Table1101112132345678[[#This Row],[Records Reviewed]])," ",V106/Table1101112132345678[[#This Row],[Records Reviewed]])</f>
        <v xml:space="preserve"> </v>
      </c>
      <c r="I106" s="8" t="str">
        <f ca="1">IF(ISTEXT(Table1101112132345678[[#This Row],[Records Reviewed]])," ",W106/Table1101112132345678[[#This Row],[Records Reviewed]])</f>
        <v xml:space="preserve"> </v>
      </c>
      <c r="J106" s="8" t="str">
        <f ca="1">IF(ISTEXT(Table1101112132345678[[#This Row],[Records Reviewed]])," ",X106/Table1101112132345678[[#This Row],[Records Reviewed]])</f>
        <v xml:space="preserve"> </v>
      </c>
      <c r="K106" s="8" t="str">
        <f ca="1">IF(ISTEXT(Table1101112132345678[[#This Row],[Records Reviewed]])," ",Y106/Table1101112132345678[[#This Row],[Records Reviewed]])</f>
        <v xml:space="preserve"> </v>
      </c>
      <c r="L106" s="8" t="str">
        <f ca="1">IF(ISTEXT(Table1101112132345678[[#This Row],[Records Reviewed]])," ",Z106/Table1101112132345678[[#This Row],[Records Reviewed]])</f>
        <v xml:space="preserve"> </v>
      </c>
      <c r="M106" s="24" t="str">
        <f ca="1">IF(ISTEXT(Table1101112132345678[[#This Row],[Records Reviewed]])," ",AA106/Table1101112132345678[[#This Row],[Records Reviewed]])</f>
        <v xml:space="preserve"> </v>
      </c>
      <c r="N106" s="52" t="str">
        <f>IF(R106=0," ",IF(ISNONTEXT(Table1101112132345678[[#This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IF(ISTEXT(Table1101112132345678[[#This Row],[Records Reviewed]])," ",T107/Table1101112132345678[[#This Row],[Records Reviewed]])</f>
        <v xml:space="preserve"> </v>
      </c>
      <c r="G107" s="8" t="str">
        <f ca="1">IF(ISTEXT(Table1101112132345678[[#This Row],[Records Reviewed]])," ",U107/Table1101112132345678[[#This Row],[Records Reviewed]])</f>
        <v xml:space="preserve"> </v>
      </c>
      <c r="H107" s="8" t="str">
        <f ca="1">IF(ISTEXT(Table1101112132345678[[#This Row],[Records Reviewed]])," ",V107/Table1101112132345678[[#This Row],[Records Reviewed]])</f>
        <v xml:space="preserve"> </v>
      </c>
      <c r="I107" s="8" t="str">
        <f ca="1">IF(ISTEXT(Table1101112132345678[[#This Row],[Records Reviewed]])," ",W107/Table1101112132345678[[#This Row],[Records Reviewed]])</f>
        <v xml:space="preserve"> </v>
      </c>
      <c r="J107" s="8" t="str">
        <f ca="1">IF(ISTEXT(Table1101112132345678[[#This Row],[Records Reviewed]])," ",X107/Table1101112132345678[[#This Row],[Records Reviewed]])</f>
        <v xml:space="preserve"> </v>
      </c>
      <c r="K107" s="8" t="str">
        <f ca="1">IF(ISTEXT(Table1101112132345678[[#This Row],[Records Reviewed]])," ",Y107/Table1101112132345678[[#This Row],[Records Reviewed]])</f>
        <v xml:space="preserve"> </v>
      </c>
      <c r="L107" s="8" t="str">
        <f ca="1">IF(ISTEXT(Table1101112132345678[[#This Row],[Records Reviewed]])," ",Z107/Table1101112132345678[[#This Row],[Records Reviewed]])</f>
        <v xml:space="preserve"> </v>
      </c>
      <c r="M107" s="24" t="str">
        <f ca="1">IF(ISTEXT(Table1101112132345678[[#This Row],[Records Reviewed]])," ",AA107/Table1101112132345678[[#This Row],[Records Reviewed]])</f>
        <v xml:space="preserve"> </v>
      </c>
      <c r="N107" s="52" t="str">
        <f>IF(R107=0," ",IF(ISNONTEXT(Table1101112132345678[[#This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IF(ISTEXT(Table1101112132345678[[#This Row],[Records Reviewed]])," ",T108/Table1101112132345678[[#This Row],[Records Reviewed]])</f>
        <v xml:space="preserve"> </v>
      </c>
      <c r="G108" s="8" t="str">
        <f ca="1">IF(ISTEXT(Table1101112132345678[[#This Row],[Records Reviewed]])," ",U108/Table1101112132345678[[#This Row],[Records Reviewed]])</f>
        <v xml:space="preserve"> </v>
      </c>
      <c r="H108" s="8" t="str">
        <f ca="1">IF(ISTEXT(Table1101112132345678[[#This Row],[Records Reviewed]])," ",V108/Table1101112132345678[[#This Row],[Records Reviewed]])</f>
        <v xml:space="preserve"> </v>
      </c>
      <c r="I108" s="8" t="str">
        <f ca="1">IF(ISTEXT(Table1101112132345678[[#This Row],[Records Reviewed]])," ",W108/Table1101112132345678[[#This Row],[Records Reviewed]])</f>
        <v xml:space="preserve"> </v>
      </c>
      <c r="J108" s="8" t="str">
        <f ca="1">IF(ISTEXT(Table1101112132345678[[#This Row],[Records Reviewed]])," ",X108/Table1101112132345678[[#This Row],[Records Reviewed]])</f>
        <v xml:space="preserve"> </v>
      </c>
      <c r="K108" s="8" t="str">
        <f ca="1">IF(ISTEXT(Table1101112132345678[[#This Row],[Records Reviewed]])," ",Y108/Table1101112132345678[[#This Row],[Records Reviewed]])</f>
        <v xml:space="preserve"> </v>
      </c>
      <c r="L108" s="8" t="str">
        <f ca="1">IF(ISTEXT(Table1101112132345678[[#This Row],[Records Reviewed]])," ",Z108/Table1101112132345678[[#This Row],[Records Reviewed]])</f>
        <v xml:space="preserve"> </v>
      </c>
      <c r="M108" s="24" t="str">
        <f ca="1">IF(ISTEXT(Table1101112132345678[[#This Row],[Records Reviewed]])," ",AA108/Table1101112132345678[[#This Row],[Records Reviewed]])</f>
        <v xml:space="preserve"> </v>
      </c>
      <c r="N108" s="52" t="str">
        <f>IF(R108=0," ",IF(ISNONTEXT(Table1101112132345678[[#This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IF(ISTEXT(Table1101112132345678[[#This Row],[Records Reviewed]])," ",T109/Table1101112132345678[[#This Row],[Records Reviewed]])</f>
        <v xml:space="preserve"> </v>
      </c>
      <c r="G109" s="8" t="str">
        <f ca="1">IF(ISTEXT(Table1101112132345678[[#This Row],[Records Reviewed]])," ",U109/Table1101112132345678[[#This Row],[Records Reviewed]])</f>
        <v xml:space="preserve"> </v>
      </c>
      <c r="H109" s="8" t="str">
        <f ca="1">IF(ISTEXT(Table1101112132345678[[#This Row],[Records Reviewed]])," ",V109/Table1101112132345678[[#This Row],[Records Reviewed]])</f>
        <v xml:space="preserve"> </v>
      </c>
      <c r="I109" s="8" t="str">
        <f ca="1">IF(ISTEXT(Table1101112132345678[[#This Row],[Records Reviewed]])," ",W109/Table1101112132345678[[#This Row],[Records Reviewed]])</f>
        <v xml:space="preserve"> </v>
      </c>
      <c r="J109" s="8" t="str">
        <f ca="1">IF(ISTEXT(Table1101112132345678[[#This Row],[Records Reviewed]])," ",X109/Table1101112132345678[[#This Row],[Records Reviewed]])</f>
        <v xml:space="preserve"> </v>
      </c>
      <c r="K109" s="8" t="str">
        <f ca="1">IF(ISTEXT(Table1101112132345678[[#This Row],[Records Reviewed]])," ",Y109/Table1101112132345678[[#This Row],[Records Reviewed]])</f>
        <v xml:space="preserve"> </v>
      </c>
      <c r="L109" s="8" t="str">
        <f ca="1">IF(ISTEXT(Table1101112132345678[[#This Row],[Records Reviewed]])," ",Z109/Table1101112132345678[[#This Row],[Records Reviewed]])</f>
        <v xml:space="preserve"> </v>
      </c>
      <c r="M109" s="24" t="str">
        <f ca="1">IF(ISTEXT(Table1101112132345678[[#This Row],[Records Reviewed]])," ",AA109/Table1101112132345678[[#This Row],[Records Reviewed]])</f>
        <v xml:space="preserve"> </v>
      </c>
      <c r="N109" s="52" t="str">
        <f>IF(R109=0," ",IF(ISNONTEXT(Table1101112132345678[[#This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IF(ISTEXT(Table1101112132345678[[#This Row],[Records Reviewed]])," ",T110/Table1101112132345678[[#This Row],[Records Reviewed]])</f>
        <v xml:space="preserve"> </v>
      </c>
      <c r="G110" s="8" t="str">
        <f ca="1">IF(ISTEXT(Table1101112132345678[[#This Row],[Records Reviewed]])," ",U110/Table1101112132345678[[#This Row],[Records Reviewed]])</f>
        <v xml:space="preserve"> </v>
      </c>
      <c r="H110" s="8" t="str">
        <f ca="1">IF(ISTEXT(Table1101112132345678[[#This Row],[Records Reviewed]])," ",V110/Table1101112132345678[[#This Row],[Records Reviewed]])</f>
        <v xml:space="preserve"> </v>
      </c>
      <c r="I110" s="8" t="str">
        <f ca="1">IF(ISTEXT(Table1101112132345678[[#This Row],[Records Reviewed]])," ",W110/Table1101112132345678[[#This Row],[Records Reviewed]])</f>
        <v xml:space="preserve"> </v>
      </c>
      <c r="J110" s="8" t="str">
        <f ca="1">IF(ISTEXT(Table1101112132345678[[#This Row],[Records Reviewed]])," ",X110/Table1101112132345678[[#This Row],[Records Reviewed]])</f>
        <v xml:space="preserve"> </v>
      </c>
      <c r="K110" s="8" t="str">
        <f ca="1">IF(ISTEXT(Table1101112132345678[[#This Row],[Records Reviewed]])," ",Y110/Table1101112132345678[[#This Row],[Records Reviewed]])</f>
        <v xml:space="preserve"> </v>
      </c>
      <c r="L110" s="8" t="str">
        <f ca="1">IF(ISTEXT(Table1101112132345678[[#This Row],[Records Reviewed]])," ",Z110/Table1101112132345678[[#This Row],[Records Reviewed]])</f>
        <v xml:space="preserve"> </v>
      </c>
      <c r="M110" s="24" t="str">
        <f ca="1">IF(ISTEXT(Table1101112132345678[[#This Row],[Records Reviewed]])," ",AA110/Table1101112132345678[[#This Row],[Records Reviewed]])</f>
        <v xml:space="preserve"> </v>
      </c>
      <c r="N110" s="52" t="str">
        <f>IF(R110=0," ",IF(ISNONTEXT(Table1101112132345678[[#This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IF(ISTEXT(Table1101112132345678[[#This Row],[Records Reviewed]])," ",T111/Table1101112132345678[[#This Row],[Records Reviewed]])</f>
        <v xml:space="preserve"> </v>
      </c>
      <c r="G111" s="8" t="str">
        <f ca="1">IF(ISTEXT(Table1101112132345678[[#This Row],[Records Reviewed]])," ",U111/Table1101112132345678[[#This Row],[Records Reviewed]])</f>
        <v xml:space="preserve"> </v>
      </c>
      <c r="H111" s="8" t="str">
        <f ca="1">IF(ISTEXT(Table1101112132345678[[#This Row],[Records Reviewed]])," ",V111/Table1101112132345678[[#This Row],[Records Reviewed]])</f>
        <v xml:space="preserve"> </v>
      </c>
      <c r="I111" s="8" t="str">
        <f ca="1">IF(ISTEXT(Table1101112132345678[[#This Row],[Records Reviewed]])," ",W111/Table1101112132345678[[#This Row],[Records Reviewed]])</f>
        <v xml:space="preserve"> </v>
      </c>
      <c r="J111" s="8" t="str">
        <f ca="1">IF(ISTEXT(Table1101112132345678[[#This Row],[Records Reviewed]])," ",X111/Table1101112132345678[[#This Row],[Records Reviewed]])</f>
        <v xml:space="preserve"> </v>
      </c>
      <c r="K111" s="8" t="str">
        <f ca="1">IF(ISTEXT(Table1101112132345678[[#This Row],[Records Reviewed]])," ",Y111/Table1101112132345678[[#This Row],[Records Reviewed]])</f>
        <v xml:space="preserve"> </v>
      </c>
      <c r="L111" s="8" t="str">
        <f ca="1">IF(ISTEXT(Table1101112132345678[[#This Row],[Records Reviewed]])," ",Z111/Table1101112132345678[[#This Row],[Records Reviewed]])</f>
        <v xml:space="preserve"> </v>
      </c>
      <c r="M111" s="24" t="str">
        <f ca="1">IF(ISTEXT(Table1101112132345678[[#This Row],[Records Reviewed]])," ",AA111/Table1101112132345678[[#This Row],[Records Reviewed]])</f>
        <v xml:space="preserve"> </v>
      </c>
      <c r="N111" s="52" t="str">
        <f>IF(R111=0," ",IF(ISNONTEXT(Table1101112132345678[[#This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IF(ISTEXT(Table1101112132345678[[#This Row],[Records Reviewed]])," ",T112/Table1101112132345678[[#This Row],[Records Reviewed]])</f>
        <v xml:space="preserve"> </v>
      </c>
      <c r="G112" s="8" t="str">
        <f ca="1">IF(ISTEXT(Table1101112132345678[[#This Row],[Records Reviewed]])," ",U112/Table1101112132345678[[#This Row],[Records Reviewed]])</f>
        <v xml:space="preserve"> </v>
      </c>
      <c r="H112" s="8" t="str">
        <f ca="1">IF(ISTEXT(Table1101112132345678[[#This Row],[Records Reviewed]])," ",V112/Table1101112132345678[[#This Row],[Records Reviewed]])</f>
        <v xml:space="preserve"> </v>
      </c>
      <c r="I112" s="8" t="str">
        <f ca="1">IF(ISTEXT(Table1101112132345678[[#This Row],[Records Reviewed]])," ",W112/Table1101112132345678[[#This Row],[Records Reviewed]])</f>
        <v xml:space="preserve"> </v>
      </c>
      <c r="J112" s="8" t="str">
        <f ca="1">IF(ISTEXT(Table1101112132345678[[#This Row],[Records Reviewed]])," ",X112/Table1101112132345678[[#This Row],[Records Reviewed]])</f>
        <v xml:space="preserve"> </v>
      </c>
      <c r="K112" s="8" t="str">
        <f ca="1">IF(ISTEXT(Table1101112132345678[[#This Row],[Records Reviewed]])," ",Y112/Table1101112132345678[[#This Row],[Records Reviewed]])</f>
        <v xml:space="preserve"> </v>
      </c>
      <c r="L112" s="8" t="str">
        <f ca="1">IF(ISTEXT(Table1101112132345678[[#This Row],[Records Reviewed]])," ",Z112/Table1101112132345678[[#This Row],[Records Reviewed]])</f>
        <v xml:space="preserve"> </v>
      </c>
      <c r="M112" s="24" t="str">
        <f ca="1">IF(ISTEXT(Table1101112132345678[[#This Row],[Records Reviewed]])," ",AA112/Table1101112132345678[[#This Row],[Records Reviewed]])</f>
        <v xml:space="preserve"> </v>
      </c>
      <c r="N112" s="52" t="str">
        <f>IF(R112=0," ",IF(ISNONTEXT(Table1101112132345678[[#This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IF(ISTEXT(Table1101112132345678[[#This Row],[Records Reviewed]])," ",T113/Table1101112132345678[[#This Row],[Records Reviewed]])</f>
        <v xml:space="preserve"> </v>
      </c>
      <c r="G113" s="8" t="str">
        <f ca="1">IF(ISTEXT(Table1101112132345678[[#This Row],[Records Reviewed]])," ",U113/Table1101112132345678[[#This Row],[Records Reviewed]])</f>
        <v xml:space="preserve"> </v>
      </c>
      <c r="H113" s="8" t="str">
        <f ca="1">IF(ISTEXT(Table1101112132345678[[#This Row],[Records Reviewed]])," ",V113/Table1101112132345678[[#This Row],[Records Reviewed]])</f>
        <v xml:space="preserve"> </v>
      </c>
      <c r="I113" s="8" t="str">
        <f ca="1">IF(ISTEXT(Table1101112132345678[[#This Row],[Records Reviewed]])," ",W113/Table1101112132345678[[#This Row],[Records Reviewed]])</f>
        <v xml:space="preserve"> </v>
      </c>
      <c r="J113" s="8" t="str">
        <f ca="1">IF(ISTEXT(Table1101112132345678[[#This Row],[Records Reviewed]])," ",X113/Table1101112132345678[[#This Row],[Records Reviewed]])</f>
        <v xml:space="preserve"> </v>
      </c>
      <c r="K113" s="8" t="str">
        <f ca="1">IF(ISTEXT(Table1101112132345678[[#This Row],[Records Reviewed]])," ",Y113/Table1101112132345678[[#This Row],[Records Reviewed]])</f>
        <v xml:space="preserve"> </v>
      </c>
      <c r="L113" s="8" t="str">
        <f ca="1">IF(ISTEXT(Table1101112132345678[[#This Row],[Records Reviewed]])," ",Z113/Table1101112132345678[[#This Row],[Records Reviewed]])</f>
        <v xml:space="preserve"> </v>
      </c>
      <c r="M113" s="24" t="str">
        <f ca="1">IF(ISTEXT(Table1101112132345678[[#This Row],[Records Reviewed]])," ",AA113/Table1101112132345678[[#This Row],[Records Reviewed]])</f>
        <v xml:space="preserve"> </v>
      </c>
      <c r="N113" s="52" t="str">
        <f>IF(R113=0," ",IF(ISNONTEXT(Table1101112132345678[[#This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IF(ISTEXT(Table1101112132345678[[#This Row],[Records Reviewed]])," ",T114/Table1101112132345678[[#This Row],[Records Reviewed]])</f>
        <v xml:space="preserve"> </v>
      </c>
      <c r="G114" s="8" t="str">
        <f ca="1">IF(ISTEXT(Table1101112132345678[[#This Row],[Records Reviewed]])," ",U114/Table1101112132345678[[#This Row],[Records Reviewed]])</f>
        <v xml:space="preserve"> </v>
      </c>
      <c r="H114" s="8" t="str">
        <f ca="1">IF(ISTEXT(Table1101112132345678[[#This Row],[Records Reviewed]])," ",V114/Table1101112132345678[[#This Row],[Records Reviewed]])</f>
        <v xml:space="preserve"> </v>
      </c>
      <c r="I114" s="8" t="str">
        <f ca="1">IF(ISTEXT(Table1101112132345678[[#This Row],[Records Reviewed]])," ",W114/Table1101112132345678[[#This Row],[Records Reviewed]])</f>
        <v xml:space="preserve"> </v>
      </c>
      <c r="J114" s="8" t="str">
        <f ca="1">IF(ISTEXT(Table1101112132345678[[#This Row],[Records Reviewed]])," ",X114/Table1101112132345678[[#This Row],[Records Reviewed]])</f>
        <v xml:space="preserve"> </v>
      </c>
      <c r="K114" s="8" t="str">
        <f ca="1">IF(ISTEXT(Table1101112132345678[[#This Row],[Records Reviewed]])," ",Y114/Table1101112132345678[[#This Row],[Records Reviewed]])</f>
        <v xml:space="preserve"> </v>
      </c>
      <c r="L114" s="8" t="str">
        <f ca="1">IF(ISTEXT(Table1101112132345678[[#This Row],[Records Reviewed]])," ",Z114/Table1101112132345678[[#This Row],[Records Reviewed]])</f>
        <v xml:space="preserve"> </v>
      </c>
      <c r="M114" s="24" t="str">
        <f ca="1">IF(ISTEXT(Table1101112132345678[[#This Row],[Records Reviewed]])," ",AA114/Table1101112132345678[[#This Row],[Records Reviewed]])</f>
        <v xml:space="preserve"> </v>
      </c>
      <c r="N114" s="52" t="str">
        <f>IF(R114=0," ",IF(ISNONTEXT(Table1101112132345678[[#This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IF(ISTEXT(Table1101112132345678[[#This Row],[Records Reviewed]])," ",T115/Table1101112132345678[[#This Row],[Records Reviewed]])</f>
        <v xml:space="preserve"> </v>
      </c>
      <c r="G115" s="8" t="str">
        <f ca="1">IF(ISTEXT(Table1101112132345678[[#This Row],[Records Reviewed]])," ",U115/Table1101112132345678[[#This Row],[Records Reviewed]])</f>
        <v xml:space="preserve"> </v>
      </c>
      <c r="H115" s="8" t="str">
        <f ca="1">IF(ISTEXT(Table1101112132345678[[#This Row],[Records Reviewed]])," ",V115/Table1101112132345678[[#This Row],[Records Reviewed]])</f>
        <v xml:space="preserve"> </v>
      </c>
      <c r="I115" s="8" t="str">
        <f ca="1">IF(ISTEXT(Table1101112132345678[[#This Row],[Records Reviewed]])," ",W115/Table1101112132345678[[#This Row],[Records Reviewed]])</f>
        <v xml:space="preserve"> </v>
      </c>
      <c r="J115" s="8" t="str">
        <f ca="1">IF(ISTEXT(Table1101112132345678[[#This Row],[Records Reviewed]])," ",X115/Table1101112132345678[[#This Row],[Records Reviewed]])</f>
        <v xml:space="preserve"> </v>
      </c>
      <c r="K115" s="8" t="str">
        <f ca="1">IF(ISTEXT(Table1101112132345678[[#This Row],[Records Reviewed]])," ",Y115/Table1101112132345678[[#This Row],[Records Reviewed]])</f>
        <v xml:space="preserve"> </v>
      </c>
      <c r="L115" s="8" t="str">
        <f ca="1">IF(ISTEXT(Table1101112132345678[[#This Row],[Records Reviewed]])," ",Z115/Table1101112132345678[[#This Row],[Records Reviewed]])</f>
        <v xml:space="preserve"> </v>
      </c>
      <c r="M115" s="24" t="str">
        <f ca="1">IF(ISTEXT(Table1101112132345678[[#This Row],[Records Reviewed]])," ",AA115/Table1101112132345678[[#This Row],[Records Reviewed]])</f>
        <v xml:space="preserve"> </v>
      </c>
      <c r="N115" s="52" t="str">
        <f>IF(R115=0," ",IF(ISNONTEXT(Table1101112132345678[[#This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IF(ISTEXT(Table1101112132345678[[#This Row],[Records Reviewed]])," ",T116/Table1101112132345678[[#This Row],[Records Reviewed]])</f>
        <v xml:space="preserve"> </v>
      </c>
      <c r="G116" s="8" t="str">
        <f ca="1">IF(ISTEXT(Table1101112132345678[[#This Row],[Records Reviewed]])," ",U116/Table1101112132345678[[#This Row],[Records Reviewed]])</f>
        <v xml:space="preserve"> </v>
      </c>
      <c r="H116" s="8" t="str">
        <f ca="1">IF(ISTEXT(Table1101112132345678[[#This Row],[Records Reviewed]])," ",V116/Table1101112132345678[[#This Row],[Records Reviewed]])</f>
        <v xml:space="preserve"> </v>
      </c>
      <c r="I116" s="8" t="str">
        <f ca="1">IF(ISTEXT(Table1101112132345678[[#This Row],[Records Reviewed]])," ",W116/Table1101112132345678[[#This Row],[Records Reviewed]])</f>
        <v xml:space="preserve"> </v>
      </c>
      <c r="J116" s="8" t="str">
        <f ca="1">IF(ISTEXT(Table1101112132345678[[#This Row],[Records Reviewed]])," ",X116/Table1101112132345678[[#This Row],[Records Reviewed]])</f>
        <v xml:space="preserve"> </v>
      </c>
      <c r="K116" s="8" t="str">
        <f ca="1">IF(ISTEXT(Table1101112132345678[[#This Row],[Records Reviewed]])," ",Y116/Table1101112132345678[[#This Row],[Records Reviewed]])</f>
        <v xml:space="preserve"> </v>
      </c>
      <c r="L116" s="8" t="str">
        <f ca="1">IF(ISTEXT(Table1101112132345678[[#This Row],[Records Reviewed]])," ",Z116/Table1101112132345678[[#This Row],[Records Reviewed]])</f>
        <v xml:space="preserve"> </v>
      </c>
      <c r="M116" s="24" t="str">
        <f ca="1">IF(ISTEXT(Table1101112132345678[[#This Row],[Records Reviewed]])," ",AA116/Table1101112132345678[[#This Row],[Records Reviewed]])</f>
        <v xml:space="preserve"> </v>
      </c>
      <c r="N116" s="52" t="str">
        <f>IF(R116=0," ",IF(ISNONTEXT(Table1101112132345678[[#This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IF(ISTEXT(Table1101112132345678[[#This Row],[Records Reviewed]])," ",T117/Table1101112132345678[[#This Row],[Records Reviewed]])</f>
        <v xml:space="preserve"> </v>
      </c>
      <c r="G117" s="8" t="str">
        <f ca="1">IF(ISTEXT(Table1101112132345678[[#This Row],[Records Reviewed]])," ",U117/Table1101112132345678[[#This Row],[Records Reviewed]])</f>
        <v xml:space="preserve"> </v>
      </c>
      <c r="H117" s="8" t="str">
        <f ca="1">IF(ISTEXT(Table1101112132345678[[#This Row],[Records Reviewed]])," ",V117/Table1101112132345678[[#This Row],[Records Reviewed]])</f>
        <v xml:space="preserve"> </v>
      </c>
      <c r="I117" s="8" t="str">
        <f ca="1">IF(ISTEXT(Table1101112132345678[[#This Row],[Records Reviewed]])," ",W117/Table1101112132345678[[#This Row],[Records Reviewed]])</f>
        <v xml:space="preserve"> </v>
      </c>
      <c r="J117" s="8" t="str">
        <f ca="1">IF(ISTEXT(Table1101112132345678[[#This Row],[Records Reviewed]])," ",X117/Table1101112132345678[[#This Row],[Records Reviewed]])</f>
        <v xml:space="preserve"> </v>
      </c>
      <c r="K117" s="8" t="str">
        <f ca="1">IF(ISTEXT(Table1101112132345678[[#This Row],[Records Reviewed]])," ",Y117/Table1101112132345678[[#This Row],[Records Reviewed]])</f>
        <v xml:space="preserve"> </v>
      </c>
      <c r="L117" s="8" t="str">
        <f ca="1">IF(ISTEXT(Table1101112132345678[[#This Row],[Records Reviewed]])," ",Z117/Table1101112132345678[[#This Row],[Records Reviewed]])</f>
        <v xml:space="preserve"> </v>
      </c>
      <c r="M117" s="24" t="str">
        <f ca="1">IF(ISTEXT(Table1101112132345678[[#This Row],[Records Reviewed]])," ",AA117/Table1101112132345678[[#This Row],[Records Reviewed]])</f>
        <v xml:space="preserve"> </v>
      </c>
      <c r="N117" s="52" t="str">
        <f>IF(R117=0," ",IF(ISNONTEXT(Table1101112132345678[[#This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IF(ISTEXT(Table1101112132345678[[#This Row],[Records Reviewed]])," ",T118/Table1101112132345678[[#This Row],[Records Reviewed]])</f>
        <v xml:space="preserve"> </v>
      </c>
      <c r="G118" s="8" t="str">
        <f ca="1">IF(ISTEXT(Table1101112132345678[[#This Row],[Records Reviewed]])," ",U118/Table1101112132345678[[#This Row],[Records Reviewed]])</f>
        <v xml:space="preserve"> </v>
      </c>
      <c r="H118" s="8" t="str">
        <f ca="1">IF(ISTEXT(Table1101112132345678[[#This Row],[Records Reviewed]])," ",V118/Table1101112132345678[[#This Row],[Records Reviewed]])</f>
        <v xml:space="preserve"> </v>
      </c>
      <c r="I118" s="8" t="str">
        <f ca="1">IF(ISTEXT(Table1101112132345678[[#This Row],[Records Reviewed]])," ",W118/Table1101112132345678[[#This Row],[Records Reviewed]])</f>
        <v xml:space="preserve"> </v>
      </c>
      <c r="J118" s="8" t="str">
        <f ca="1">IF(ISTEXT(Table1101112132345678[[#This Row],[Records Reviewed]])," ",X118/Table1101112132345678[[#This Row],[Records Reviewed]])</f>
        <v xml:space="preserve"> </v>
      </c>
      <c r="K118" s="8" t="str">
        <f ca="1">IF(ISTEXT(Table1101112132345678[[#This Row],[Records Reviewed]])," ",Y118/Table1101112132345678[[#This Row],[Records Reviewed]])</f>
        <v xml:space="preserve"> </v>
      </c>
      <c r="L118" s="8" t="str">
        <f ca="1">IF(ISTEXT(Table1101112132345678[[#This Row],[Records Reviewed]])," ",Z118/Table1101112132345678[[#This Row],[Records Reviewed]])</f>
        <v xml:space="preserve"> </v>
      </c>
      <c r="M118" s="24" t="str">
        <f ca="1">IF(ISTEXT(Table1101112132345678[[#This Row],[Records Reviewed]])," ",AA118/Table1101112132345678[[#This Row],[Records Reviewed]])</f>
        <v xml:space="preserve"> </v>
      </c>
      <c r="N118" s="52" t="str">
        <f>IF(R118=0," ",IF(ISNONTEXT(Table1101112132345678[[#This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IF(ISTEXT(Table1101112132345678[[#This Row],[Records Reviewed]])," ",T119/Table1101112132345678[[#This Row],[Records Reviewed]])</f>
        <v xml:space="preserve"> </v>
      </c>
      <c r="G119" s="8" t="str">
        <f ca="1">IF(ISTEXT(Table1101112132345678[[#This Row],[Records Reviewed]])," ",U119/Table1101112132345678[[#This Row],[Records Reviewed]])</f>
        <v xml:space="preserve"> </v>
      </c>
      <c r="H119" s="8" t="str">
        <f ca="1">IF(ISTEXT(Table1101112132345678[[#This Row],[Records Reviewed]])," ",V119/Table1101112132345678[[#This Row],[Records Reviewed]])</f>
        <v xml:space="preserve"> </v>
      </c>
      <c r="I119" s="8" t="str">
        <f ca="1">IF(ISTEXT(Table1101112132345678[[#This Row],[Records Reviewed]])," ",W119/Table1101112132345678[[#This Row],[Records Reviewed]])</f>
        <v xml:space="preserve"> </v>
      </c>
      <c r="J119" s="8" t="str">
        <f ca="1">IF(ISTEXT(Table1101112132345678[[#This Row],[Records Reviewed]])," ",X119/Table1101112132345678[[#This Row],[Records Reviewed]])</f>
        <v xml:space="preserve"> </v>
      </c>
      <c r="K119" s="8" t="str">
        <f ca="1">IF(ISTEXT(Table1101112132345678[[#This Row],[Records Reviewed]])," ",Y119/Table1101112132345678[[#This Row],[Records Reviewed]])</f>
        <v xml:space="preserve"> </v>
      </c>
      <c r="L119" s="8" t="str">
        <f ca="1">IF(ISTEXT(Table1101112132345678[[#This Row],[Records Reviewed]])," ",Z119/Table1101112132345678[[#This Row],[Records Reviewed]])</f>
        <v xml:space="preserve"> </v>
      </c>
      <c r="M119" s="24" t="str">
        <f ca="1">IF(ISTEXT(Table1101112132345678[[#This Row],[Records Reviewed]])," ",AA119/Table1101112132345678[[#This Row],[Records Reviewed]])</f>
        <v xml:space="preserve"> </v>
      </c>
      <c r="N119" s="52" t="str">
        <f>IF(R119=0," ",IF(ISNONTEXT(Table1101112132345678[[#This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IF(ISTEXT(Table1101112132345678[[#This Row],[Records Reviewed]])," ",T120/Table1101112132345678[[#This Row],[Records Reviewed]])</f>
        <v xml:space="preserve"> </v>
      </c>
      <c r="G120" s="8" t="str">
        <f ca="1">IF(ISTEXT(Table1101112132345678[[#This Row],[Records Reviewed]])," ",U120/Table1101112132345678[[#This Row],[Records Reviewed]])</f>
        <v xml:space="preserve"> </v>
      </c>
      <c r="H120" s="8" t="str">
        <f ca="1">IF(ISTEXT(Table1101112132345678[[#This Row],[Records Reviewed]])," ",V120/Table1101112132345678[[#This Row],[Records Reviewed]])</f>
        <v xml:space="preserve"> </v>
      </c>
      <c r="I120" s="8" t="str">
        <f ca="1">IF(ISTEXT(Table1101112132345678[[#This Row],[Records Reviewed]])," ",W120/Table1101112132345678[[#This Row],[Records Reviewed]])</f>
        <v xml:space="preserve"> </v>
      </c>
      <c r="J120" s="8" t="str">
        <f ca="1">IF(ISTEXT(Table1101112132345678[[#This Row],[Records Reviewed]])," ",X120/Table1101112132345678[[#This Row],[Records Reviewed]])</f>
        <v xml:space="preserve"> </v>
      </c>
      <c r="K120" s="8" t="str">
        <f ca="1">IF(ISTEXT(Table1101112132345678[[#This Row],[Records Reviewed]])," ",Y120/Table1101112132345678[[#This Row],[Records Reviewed]])</f>
        <v xml:space="preserve"> </v>
      </c>
      <c r="L120" s="8" t="str">
        <f ca="1">IF(ISTEXT(Table1101112132345678[[#This Row],[Records Reviewed]])," ",Z120/Table1101112132345678[[#This Row],[Records Reviewed]])</f>
        <v xml:space="preserve"> </v>
      </c>
      <c r="M120" s="24" t="str">
        <f ca="1">IF(ISTEXT(Table1101112132345678[[#This Row],[Records Reviewed]])," ",AA120/Table1101112132345678[[#This Row],[Records Reviewed]])</f>
        <v xml:space="preserve"> </v>
      </c>
      <c r="N120" s="52" t="str">
        <f>IF(R120=0," ",IF(ISNONTEXT(Table1101112132345678[[#This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IF(ISTEXT(Table1101112132345678[[#This Row],[Records Reviewed]])," ",T121/Table1101112132345678[[#This Row],[Records Reviewed]])</f>
        <v xml:space="preserve"> </v>
      </c>
      <c r="G121" s="8" t="str">
        <f ca="1">IF(ISTEXT(Table1101112132345678[[#This Row],[Records Reviewed]])," ",U121/Table1101112132345678[[#This Row],[Records Reviewed]])</f>
        <v xml:space="preserve"> </v>
      </c>
      <c r="H121" s="8" t="str">
        <f ca="1">IF(ISTEXT(Table1101112132345678[[#This Row],[Records Reviewed]])," ",V121/Table1101112132345678[[#This Row],[Records Reviewed]])</f>
        <v xml:space="preserve"> </v>
      </c>
      <c r="I121" s="8" t="str">
        <f ca="1">IF(ISTEXT(Table1101112132345678[[#This Row],[Records Reviewed]])," ",W121/Table1101112132345678[[#This Row],[Records Reviewed]])</f>
        <v xml:space="preserve"> </v>
      </c>
      <c r="J121" s="8" t="str">
        <f ca="1">IF(ISTEXT(Table1101112132345678[[#This Row],[Records Reviewed]])," ",X121/Table1101112132345678[[#This Row],[Records Reviewed]])</f>
        <v xml:space="preserve"> </v>
      </c>
      <c r="K121" s="8" t="str">
        <f ca="1">IF(ISTEXT(Table1101112132345678[[#This Row],[Records Reviewed]])," ",Y121/Table1101112132345678[[#This Row],[Records Reviewed]])</f>
        <v xml:space="preserve"> </v>
      </c>
      <c r="L121" s="8" t="str">
        <f ca="1">IF(ISTEXT(Table1101112132345678[[#This Row],[Records Reviewed]])," ",Z121/Table1101112132345678[[#This Row],[Records Reviewed]])</f>
        <v xml:space="preserve"> </v>
      </c>
      <c r="M121" s="24" t="str">
        <f ca="1">IF(ISTEXT(Table1101112132345678[[#This Row],[Records Reviewed]])," ",AA121/Table1101112132345678[[#This Row],[Records Reviewed]])</f>
        <v xml:space="preserve"> </v>
      </c>
      <c r="N121" s="52" t="str">
        <f>IF(R121=0," ",IF(ISNONTEXT(Table1101112132345678[[#This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IF(ISTEXT(Table1101112132345678[[#This Row],[Records Reviewed]])," ",T122/Table1101112132345678[[#This Row],[Records Reviewed]])</f>
        <v xml:space="preserve"> </v>
      </c>
      <c r="G122" s="8" t="str">
        <f ca="1">IF(ISTEXT(Table1101112132345678[[#This Row],[Records Reviewed]])," ",U122/Table1101112132345678[[#This Row],[Records Reviewed]])</f>
        <v xml:space="preserve"> </v>
      </c>
      <c r="H122" s="8" t="str">
        <f ca="1">IF(ISTEXT(Table1101112132345678[[#This Row],[Records Reviewed]])," ",V122/Table1101112132345678[[#This Row],[Records Reviewed]])</f>
        <v xml:space="preserve"> </v>
      </c>
      <c r="I122" s="8" t="str">
        <f ca="1">IF(ISTEXT(Table1101112132345678[[#This Row],[Records Reviewed]])," ",W122/Table1101112132345678[[#This Row],[Records Reviewed]])</f>
        <v xml:space="preserve"> </v>
      </c>
      <c r="J122" s="8" t="str">
        <f ca="1">IF(ISTEXT(Table1101112132345678[[#This Row],[Records Reviewed]])," ",X122/Table1101112132345678[[#This Row],[Records Reviewed]])</f>
        <v xml:space="preserve"> </v>
      </c>
      <c r="K122" s="8" t="str">
        <f ca="1">IF(ISTEXT(Table1101112132345678[[#This Row],[Records Reviewed]])," ",Y122/Table1101112132345678[[#This Row],[Records Reviewed]])</f>
        <v xml:space="preserve"> </v>
      </c>
      <c r="L122" s="8" t="str">
        <f ca="1">IF(ISTEXT(Table1101112132345678[[#This Row],[Records Reviewed]])," ",Z122/Table1101112132345678[[#This Row],[Records Reviewed]])</f>
        <v xml:space="preserve"> </v>
      </c>
      <c r="M122" s="24" t="str">
        <f ca="1">IF(ISTEXT(Table1101112132345678[[#This Row],[Records Reviewed]])," ",AA122/Table1101112132345678[[#This Row],[Records Reviewed]])</f>
        <v xml:space="preserve"> </v>
      </c>
      <c r="N122" s="52" t="str">
        <f>IF(R122=0," ",IF(ISNONTEXT(Table1101112132345678[[#This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IF(ISTEXT(Table1101112132345678[[#This Row],[Records Reviewed]])," ",T123/Table1101112132345678[[#This Row],[Records Reviewed]])</f>
        <v xml:space="preserve"> </v>
      </c>
      <c r="G123" s="8" t="str">
        <f ca="1">IF(ISTEXT(Table1101112132345678[[#This Row],[Records Reviewed]])," ",U123/Table1101112132345678[[#This Row],[Records Reviewed]])</f>
        <v xml:space="preserve"> </v>
      </c>
      <c r="H123" s="8" t="str">
        <f ca="1">IF(ISTEXT(Table1101112132345678[[#This Row],[Records Reviewed]])," ",V123/Table1101112132345678[[#This Row],[Records Reviewed]])</f>
        <v xml:space="preserve"> </v>
      </c>
      <c r="I123" s="8" t="str">
        <f ca="1">IF(ISTEXT(Table1101112132345678[[#This Row],[Records Reviewed]])," ",W123/Table1101112132345678[[#This Row],[Records Reviewed]])</f>
        <v xml:space="preserve"> </v>
      </c>
      <c r="J123" s="8" t="str">
        <f ca="1">IF(ISTEXT(Table1101112132345678[[#This Row],[Records Reviewed]])," ",X123/Table1101112132345678[[#This Row],[Records Reviewed]])</f>
        <v xml:space="preserve"> </v>
      </c>
      <c r="K123" s="8" t="str">
        <f ca="1">IF(ISTEXT(Table1101112132345678[[#This Row],[Records Reviewed]])," ",Y123/Table1101112132345678[[#This Row],[Records Reviewed]])</f>
        <v xml:space="preserve"> </v>
      </c>
      <c r="L123" s="8" t="str">
        <f ca="1">IF(ISTEXT(Table1101112132345678[[#This Row],[Records Reviewed]])," ",Z123/Table1101112132345678[[#This Row],[Records Reviewed]])</f>
        <v xml:space="preserve"> </v>
      </c>
      <c r="M123" s="24" t="str">
        <f ca="1">IF(ISTEXT(Table1101112132345678[[#This Row],[Records Reviewed]])," ",AA123/Table1101112132345678[[#This Row],[Records Reviewed]])</f>
        <v xml:space="preserve"> </v>
      </c>
      <c r="N123" s="52" t="str">
        <f>IF(R123=0," ",IF(ISNONTEXT(Table1101112132345678[[#This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IF(ISTEXT(Table1101112132345678[[#This Row],[Records Reviewed]])," ",T124/Table1101112132345678[[#This Row],[Records Reviewed]])</f>
        <v xml:space="preserve"> </v>
      </c>
      <c r="G124" s="8" t="str">
        <f ca="1">IF(ISTEXT(Table1101112132345678[[#This Row],[Records Reviewed]])," ",U124/Table1101112132345678[[#This Row],[Records Reviewed]])</f>
        <v xml:space="preserve"> </v>
      </c>
      <c r="H124" s="8" t="str">
        <f ca="1">IF(ISTEXT(Table1101112132345678[[#This Row],[Records Reviewed]])," ",V124/Table1101112132345678[[#This Row],[Records Reviewed]])</f>
        <v xml:space="preserve"> </v>
      </c>
      <c r="I124" s="8" t="str">
        <f ca="1">IF(ISTEXT(Table1101112132345678[[#This Row],[Records Reviewed]])," ",W124/Table1101112132345678[[#This Row],[Records Reviewed]])</f>
        <v xml:space="preserve"> </v>
      </c>
      <c r="J124" s="8" t="str">
        <f ca="1">IF(ISTEXT(Table1101112132345678[[#This Row],[Records Reviewed]])," ",X124/Table1101112132345678[[#This Row],[Records Reviewed]])</f>
        <v xml:space="preserve"> </v>
      </c>
      <c r="K124" s="8" t="str">
        <f ca="1">IF(ISTEXT(Table1101112132345678[[#This Row],[Records Reviewed]])," ",Y124/Table1101112132345678[[#This Row],[Records Reviewed]])</f>
        <v xml:space="preserve"> </v>
      </c>
      <c r="L124" s="8" t="str">
        <f ca="1">IF(ISTEXT(Table1101112132345678[[#This Row],[Records Reviewed]])," ",Z124/Table1101112132345678[[#This Row],[Records Reviewed]])</f>
        <v xml:space="preserve"> </v>
      </c>
      <c r="M124" s="24" t="str">
        <f ca="1">IF(ISTEXT(Table1101112132345678[[#This Row],[Records Reviewed]])," ",AA124/Table1101112132345678[[#This Row],[Records Reviewed]])</f>
        <v xml:space="preserve"> </v>
      </c>
      <c r="N124" s="52" t="str">
        <f>IF(R124=0," ",IF(ISNONTEXT(Table1101112132345678[[#This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IF(ISTEXT(Table1101112132345678[[#This Row],[Records Reviewed]])," ",T125/Table1101112132345678[[#This Row],[Records Reviewed]])</f>
        <v xml:space="preserve"> </v>
      </c>
      <c r="G125" s="8" t="str">
        <f ca="1">IF(ISTEXT(Table1101112132345678[[#This Row],[Records Reviewed]])," ",U125/Table1101112132345678[[#This Row],[Records Reviewed]])</f>
        <v xml:space="preserve"> </v>
      </c>
      <c r="H125" s="8" t="str">
        <f ca="1">IF(ISTEXT(Table1101112132345678[[#This Row],[Records Reviewed]])," ",V125/Table1101112132345678[[#This Row],[Records Reviewed]])</f>
        <v xml:space="preserve"> </v>
      </c>
      <c r="I125" s="8" t="str">
        <f ca="1">IF(ISTEXT(Table1101112132345678[[#This Row],[Records Reviewed]])," ",W125/Table1101112132345678[[#This Row],[Records Reviewed]])</f>
        <v xml:space="preserve"> </v>
      </c>
      <c r="J125" s="8" t="str">
        <f ca="1">IF(ISTEXT(Table1101112132345678[[#This Row],[Records Reviewed]])," ",X125/Table1101112132345678[[#This Row],[Records Reviewed]])</f>
        <v xml:space="preserve"> </v>
      </c>
      <c r="K125" s="8" t="str">
        <f ca="1">IF(ISTEXT(Table1101112132345678[[#This Row],[Records Reviewed]])," ",Y125/Table1101112132345678[[#This Row],[Records Reviewed]])</f>
        <v xml:space="preserve"> </v>
      </c>
      <c r="L125" s="8" t="str">
        <f ca="1">IF(ISTEXT(Table1101112132345678[[#This Row],[Records Reviewed]])," ",Z125/Table1101112132345678[[#This Row],[Records Reviewed]])</f>
        <v xml:space="preserve"> </v>
      </c>
      <c r="M125" s="24" t="str">
        <f ca="1">IF(ISTEXT(Table1101112132345678[[#This Row],[Records Reviewed]])," ",AA125/Table1101112132345678[[#This Row],[Records Reviewed]])</f>
        <v xml:space="preserve"> </v>
      </c>
      <c r="N125" s="52" t="str">
        <f>IF(R125=0," ",IF(ISNONTEXT(Table1101112132345678[[#This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IF(ISTEXT(Table1101112132345678[[#This Row],[Records Reviewed]])," ",T126/Table1101112132345678[[#This Row],[Records Reviewed]])</f>
        <v xml:space="preserve"> </v>
      </c>
      <c r="G126" s="8" t="str">
        <f ca="1">IF(ISTEXT(Table1101112132345678[[#This Row],[Records Reviewed]])," ",U126/Table1101112132345678[[#This Row],[Records Reviewed]])</f>
        <v xml:space="preserve"> </v>
      </c>
      <c r="H126" s="8" t="str">
        <f ca="1">IF(ISTEXT(Table1101112132345678[[#This Row],[Records Reviewed]])," ",V126/Table1101112132345678[[#This Row],[Records Reviewed]])</f>
        <v xml:space="preserve"> </v>
      </c>
      <c r="I126" s="8" t="str">
        <f ca="1">IF(ISTEXT(Table1101112132345678[[#This Row],[Records Reviewed]])," ",W126/Table1101112132345678[[#This Row],[Records Reviewed]])</f>
        <v xml:space="preserve"> </v>
      </c>
      <c r="J126" s="8" t="str">
        <f ca="1">IF(ISTEXT(Table1101112132345678[[#This Row],[Records Reviewed]])," ",X126/Table1101112132345678[[#This Row],[Records Reviewed]])</f>
        <v xml:space="preserve"> </v>
      </c>
      <c r="K126" s="8" t="str">
        <f ca="1">IF(ISTEXT(Table1101112132345678[[#This Row],[Records Reviewed]])," ",Y126/Table1101112132345678[[#This Row],[Records Reviewed]])</f>
        <v xml:space="preserve"> </v>
      </c>
      <c r="L126" s="8" t="str">
        <f ca="1">IF(ISTEXT(Table1101112132345678[[#This Row],[Records Reviewed]])," ",Z126/Table1101112132345678[[#This Row],[Records Reviewed]])</f>
        <v xml:space="preserve"> </v>
      </c>
      <c r="M126" s="24" t="str">
        <f ca="1">IF(ISTEXT(Table1101112132345678[[#This Row],[Records Reviewed]])," ",AA126/Table1101112132345678[[#This Row],[Records Reviewed]])</f>
        <v xml:space="preserve"> </v>
      </c>
      <c r="N126" s="52" t="str">
        <f>IF(R126=0," ",IF(ISNONTEXT(Table1101112132345678[[#This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IF(ISTEXT(Table1101112132345678[[#This Row],[Records Reviewed]])," ",T127/Table1101112132345678[[#This Row],[Records Reviewed]])</f>
        <v xml:space="preserve"> </v>
      </c>
      <c r="G127" s="8" t="str">
        <f ca="1">IF(ISTEXT(Table1101112132345678[[#This Row],[Records Reviewed]])," ",U127/Table1101112132345678[[#This Row],[Records Reviewed]])</f>
        <v xml:space="preserve"> </v>
      </c>
      <c r="H127" s="8" t="str">
        <f ca="1">IF(ISTEXT(Table1101112132345678[[#This Row],[Records Reviewed]])," ",V127/Table1101112132345678[[#This Row],[Records Reviewed]])</f>
        <v xml:space="preserve"> </v>
      </c>
      <c r="I127" s="8" t="str">
        <f ca="1">IF(ISTEXT(Table1101112132345678[[#This Row],[Records Reviewed]])," ",W127/Table1101112132345678[[#This Row],[Records Reviewed]])</f>
        <v xml:space="preserve"> </v>
      </c>
      <c r="J127" s="8" t="str">
        <f ca="1">IF(ISTEXT(Table1101112132345678[[#This Row],[Records Reviewed]])," ",X127/Table1101112132345678[[#This Row],[Records Reviewed]])</f>
        <v xml:space="preserve"> </v>
      </c>
      <c r="K127" s="8" t="str">
        <f ca="1">IF(ISTEXT(Table1101112132345678[[#This Row],[Records Reviewed]])," ",Y127/Table1101112132345678[[#This Row],[Records Reviewed]])</f>
        <v xml:space="preserve"> </v>
      </c>
      <c r="L127" s="8" t="str">
        <f ca="1">IF(ISTEXT(Table1101112132345678[[#This Row],[Records Reviewed]])," ",Z127/Table1101112132345678[[#This Row],[Records Reviewed]])</f>
        <v xml:space="preserve"> </v>
      </c>
      <c r="M127" s="24" t="str">
        <f ca="1">IF(ISTEXT(Table1101112132345678[[#This Row],[Records Reviewed]])," ",AA127/Table1101112132345678[[#This Row],[Records Reviewed]])</f>
        <v xml:space="preserve"> </v>
      </c>
      <c r="N127" s="52" t="str">
        <f>IF(R127=0," ",IF(ISNONTEXT(Table1101112132345678[[#This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IF(ISTEXT(Table1101112132345678[[#This Row],[Records Reviewed]])," ",T128/Table1101112132345678[[#This Row],[Records Reviewed]])</f>
        <v xml:space="preserve"> </v>
      </c>
      <c r="G128" s="8" t="str">
        <f ca="1">IF(ISTEXT(Table1101112132345678[[#This Row],[Records Reviewed]])," ",U128/Table1101112132345678[[#This Row],[Records Reviewed]])</f>
        <v xml:space="preserve"> </v>
      </c>
      <c r="H128" s="8" t="str">
        <f ca="1">IF(ISTEXT(Table1101112132345678[[#This Row],[Records Reviewed]])," ",V128/Table1101112132345678[[#This Row],[Records Reviewed]])</f>
        <v xml:space="preserve"> </v>
      </c>
      <c r="I128" s="8" t="str">
        <f ca="1">IF(ISTEXT(Table1101112132345678[[#This Row],[Records Reviewed]])," ",W128/Table1101112132345678[[#This Row],[Records Reviewed]])</f>
        <v xml:space="preserve"> </v>
      </c>
      <c r="J128" s="8" t="str">
        <f ca="1">IF(ISTEXT(Table1101112132345678[[#This Row],[Records Reviewed]])," ",X128/Table1101112132345678[[#This Row],[Records Reviewed]])</f>
        <v xml:space="preserve"> </v>
      </c>
      <c r="K128" s="8" t="str">
        <f ca="1">IF(ISTEXT(Table1101112132345678[[#This Row],[Records Reviewed]])," ",Y128/Table1101112132345678[[#This Row],[Records Reviewed]])</f>
        <v xml:space="preserve"> </v>
      </c>
      <c r="L128" s="8" t="str">
        <f ca="1">IF(ISTEXT(Table1101112132345678[[#This Row],[Records Reviewed]])," ",Z128/Table1101112132345678[[#This Row],[Records Reviewed]])</f>
        <v xml:space="preserve"> </v>
      </c>
      <c r="M128" s="24" t="str">
        <f ca="1">IF(ISTEXT(Table1101112132345678[[#This Row],[Records Reviewed]])," ",AA128/Table1101112132345678[[#This Row],[Records Reviewed]])</f>
        <v xml:space="preserve"> </v>
      </c>
      <c r="N128" s="52" t="str">
        <f>IF(R128=0," ",IF(ISNONTEXT(Table1101112132345678[[#This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IF(ISTEXT(Table1101112132345678[[#This Row],[Records Reviewed]])," ",T129/Table1101112132345678[[#This Row],[Records Reviewed]])</f>
        <v xml:space="preserve"> </v>
      </c>
      <c r="G129" s="8" t="str">
        <f ca="1">IF(ISTEXT(Table1101112132345678[[#This Row],[Records Reviewed]])," ",U129/Table1101112132345678[[#This Row],[Records Reviewed]])</f>
        <v xml:space="preserve"> </v>
      </c>
      <c r="H129" s="8" t="str">
        <f ca="1">IF(ISTEXT(Table1101112132345678[[#This Row],[Records Reviewed]])," ",V129/Table1101112132345678[[#This Row],[Records Reviewed]])</f>
        <v xml:space="preserve"> </v>
      </c>
      <c r="I129" s="8" t="str">
        <f ca="1">IF(ISTEXT(Table1101112132345678[[#This Row],[Records Reviewed]])," ",W129/Table1101112132345678[[#This Row],[Records Reviewed]])</f>
        <v xml:space="preserve"> </v>
      </c>
      <c r="J129" s="8" t="str">
        <f ca="1">IF(ISTEXT(Table1101112132345678[[#This Row],[Records Reviewed]])," ",X129/Table1101112132345678[[#This Row],[Records Reviewed]])</f>
        <v xml:space="preserve"> </v>
      </c>
      <c r="K129" s="8" t="str">
        <f ca="1">IF(ISTEXT(Table1101112132345678[[#This Row],[Records Reviewed]])," ",Y129/Table1101112132345678[[#This Row],[Records Reviewed]])</f>
        <v xml:space="preserve"> </v>
      </c>
      <c r="L129" s="8" t="str">
        <f ca="1">IF(ISTEXT(Table1101112132345678[[#This Row],[Records Reviewed]])," ",Z129/Table1101112132345678[[#This Row],[Records Reviewed]])</f>
        <v xml:space="preserve"> </v>
      </c>
      <c r="M129" s="24" t="str">
        <f ca="1">IF(ISTEXT(Table1101112132345678[[#This Row],[Records Reviewed]])," ",AA129/Table1101112132345678[[#This Row],[Records Reviewed]])</f>
        <v xml:space="preserve"> </v>
      </c>
      <c r="N129" s="52" t="str">
        <f>IF(R129=0," ",IF(ISNONTEXT(Table1101112132345678[[#This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IF(ISTEXT(Table1101112132345678[[#This Row],[Records Reviewed]])," ",T130/Table1101112132345678[[#This Row],[Records Reviewed]])</f>
        <v xml:space="preserve"> </v>
      </c>
      <c r="G130" s="8" t="str">
        <f ca="1">IF(ISTEXT(Table1101112132345678[[#This Row],[Records Reviewed]])," ",U130/Table1101112132345678[[#This Row],[Records Reviewed]])</f>
        <v xml:space="preserve"> </v>
      </c>
      <c r="H130" s="8" t="str">
        <f ca="1">IF(ISTEXT(Table1101112132345678[[#This Row],[Records Reviewed]])," ",V130/Table1101112132345678[[#This Row],[Records Reviewed]])</f>
        <v xml:space="preserve"> </v>
      </c>
      <c r="I130" s="8" t="str">
        <f ca="1">IF(ISTEXT(Table1101112132345678[[#This Row],[Records Reviewed]])," ",W130/Table1101112132345678[[#This Row],[Records Reviewed]])</f>
        <v xml:space="preserve"> </v>
      </c>
      <c r="J130" s="8" t="str">
        <f ca="1">IF(ISTEXT(Table1101112132345678[[#This Row],[Records Reviewed]])," ",X130/Table1101112132345678[[#This Row],[Records Reviewed]])</f>
        <v xml:space="preserve"> </v>
      </c>
      <c r="K130" s="8" t="str">
        <f ca="1">IF(ISTEXT(Table1101112132345678[[#This Row],[Records Reviewed]])," ",Y130/Table1101112132345678[[#This Row],[Records Reviewed]])</f>
        <v xml:space="preserve"> </v>
      </c>
      <c r="L130" s="8" t="str">
        <f ca="1">IF(ISTEXT(Table1101112132345678[[#This Row],[Records Reviewed]])," ",Z130/Table1101112132345678[[#This Row],[Records Reviewed]])</f>
        <v xml:space="preserve"> </v>
      </c>
      <c r="M130" s="24" t="str">
        <f ca="1">IF(ISTEXT(Table1101112132345678[[#This Row],[Records Reviewed]])," ",AA130/Table1101112132345678[[#This Row],[Records Reviewed]])</f>
        <v xml:space="preserve"> </v>
      </c>
      <c r="N130" s="52" t="str">
        <f>IF(R130=0," ",IF(ISNONTEXT(Table1101112132345678[[#This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IF(ISTEXT(Table1101112132345678[[#This Row],[Records Reviewed]])," ",T131/Table1101112132345678[[#This Row],[Records Reviewed]])</f>
        <v xml:space="preserve"> </v>
      </c>
      <c r="G131" s="8" t="str">
        <f ca="1">IF(ISTEXT(Table1101112132345678[[#This Row],[Records Reviewed]])," ",U131/Table1101112132345678[[#This Row],[Records Reviewed]])</f>
        <v xml:space="preserve"> </v>
      </c>
      <c r="H131" s="8" t="str">
        <f ca="1">IF(ISTEXT(Table1101112132345678[[#This Row],[Records Reviewed]])," ",V131/Table1101112132345678[[#This Row],[Records Reviewed]])</f>
        <v xml:space="preserve"> </v>
      </c>
      <c r="I131" s="8" t="str">
        <f ca="1">IF(ISTEXT(Table1101112132345678[[#This Row],[Records Reviewed]])," ",W131/Table1101112132345678[[#This Row],[Records Reviewed]])</f>
        <v xml:space="preserve"> </v>
      </c>
      <c r="J131" s="8" t="str">
        <f ca="1">IF(ISTEXT(Table1101112132345678[[#This Row],[Records Reviewed]])," ",X131/Table1101112132345678[[#This Row],[Records Reviewed]])</f>
        <v xml:space="preserve"> </v>
      </c>
      <c r="K131" s="8" t="str">
        <f ca="1">IF(ISTEXT(Table1101112132345678[[#This Row],[Records Reviewed]])," ",Y131/Table1101112132345678[[#This Row],[Records Reviewed]])</f>
        <v xml:space="preserve"> </v>
      </c>
      <c r="L131" s="8" t="str">
        <f ca="1">IF(ISTEXT(Table1101112132345678[[#This Row],[Records Reviewed]])," ",Z131/Table1101112132345678[[#This Row],[Records Reviewed]])</f>
        <v xml:space="preserve"> </v>
      </c>
      <c r="M131" s="24" t="str">
        <f ca="1">IF(ISTEXT(Table1101112132345678[[#This Row],[Records Reviewed]])," ",AA131/Table1101112132345678[[#This Row],[Records Reviewed]])</f>
        <v xml:space="preserve"> </v>
      </c>
      <c r="N131" s="52" t="str">
        <f>IF(R131=0," ",IF(ISNONTEXT(Table1101112132345678[[#This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IF(ISTEXT(Table1101112132345678[[#This Row],[Records Reviewed]])," ",T132/Table1101112132345678[[#This Row],[Records Reviewed]])</f>
        <v xml:space="preserve"> </v>
      </c>
      <c r="G132" s="8" t="str">
        <f ca="1">IF(ISTEXT(Table1101112132345678[[#This Row],[Records Reviewed]])," ",U132/Table1101112132345678[[#This Row],[Records Reviewed]])</f>
        <v xml:space="preserve"> </v>
      </c>
      <c r="H132" s="8" t="str">
        <f ca="1">IF(ISTEXT(Table1101112132345678[[#This Row],[Records Reviewed]])," ",V132/Table1101112132345678[[#This Row],[Records Reviewed]])</f>
        <v xml:space="preserve"> </v>
      </c>
      <c r="I132" s="8" t="str">
        <f ca="1">IF(ISTEXT(Table1101112132345678[[#This Row],[Records Reviewed]])," ",W132/Table1101112132345678[[#This Row],[Records Reviewed]])</f>
        <v xml:space="preserve"> </v>
      </c>
      <c r="J132" s="8" t="str">
        <f ca="1">IF(ISTEXT(Table1101112132345678[[#This Row],[Records Reviewed]])," ",X132/Table1101112132345678[[#This Row],[Records Reviewed]])</f>
        <v xml:space="preserve"> </v>
      </c>
      <c r="K132" s="8" t="str">
        <f ca="1">IF(ISTEXT(Table1101112132345678[[#This Row],[Records Reviewed]])," ",Y132/Table1101112132345678[[#This Row],[Records Reviewed]])</f>
        <v xml:space="preserve"> </v>
      </c>
      <c r="L132" s="8" t="str">
        <f ca="1">IF(ISTEXT(Table1101112132345678[[#This Row],[Records Reviewed]])," ",Z132/Table1101112132345678[[#This Row],[Records Reviewed]])</f>
        <v xml:space="preserve"> </v>
      </c>
      <c r="M132" s="24" t="str">
        <f ca="1">IF(ISTEXT(Table1101112132345678[[#This Row],[Records Reviewed]])," ",AA132/Table1101112132345678[[#This Row],[Records Reviewed]])</f>
        <v xml:space="preserve"> </v>
      </c>
      <c r="N132" s="52" t="str">
        <f>IF(R132=0," ",IF(ISNONTEXT(Table1101112132345678[[#This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IF(ISTEXT(Table1101112132345678[[#This Row],[Records Reviewed]])," ",T133/Table1101112132345678[[#This Row],[Records Reviewed]])</f>
        <v xml:space="preserve"> </v>
      </c>
      <c r="G133" s="8" t="str">
        <f ca="1">IF(ISTEXT(Table1101112132345678[[#This Row],[Records Reviewed]])," ",U133/Table1101112132345678[[#This Row],[Records Reviewed]])</f>
        <v xml:space="preserve"> </v>
      </c>
      <c r="H133" s="8" t="str">
        <f ca="1">IF(ISTEXT(Table1101112132345678[[#This Row],[Records Reviewed]])," ",V133/Table1101112132345678[[#This Row],[Records Reviewed]])</f>
        <v xml:space="preserve"> </v>
      </c>
      <c r="I133" s="8" t="str">
        <f ca="1">IF(ISTEXT(Table1101112132345678[[#This Row],[Records Reviewed]])," ",W133/Table1101112132345678[[#This Row],[Records Reviewed]])</f>
        <v xml:space="preserve"> </v>
      </c>
      <c r="J133" s="8" t="str">
        <f ca="1">IF(ISTEXT(Table1101112132345678[[#This Row],[Records Reviewed]])," ",X133/Table1101112132345678[[#This Row],[Records Reviewed]])</f>
        <v xml:space="preserve"> </v>
      </c>
      <c r="K133" s="8" t="str">
        <f ca="1">IF(ISTEXT(Table1101112132345678[[#This Row],[Records Reviewed]])," ",Y133/Table1101112132345678[[#This Row],[Records Reviewed]])</f>
        <v xml:space="preserve"> </v>
      </c>
      <c r="L133" s="8" t="str">
        <f ca="1">IF(ISTEXT(Table1101112132345678[[#This Row],[Records Reviewed]])," ",Z133/Table1101112132345678[[#This Row],[Records Reviewed]])</f>
        <v xml:space="preserve"> </v>
      </c>
      <c r="M133" s="24" t="str">
        <f ca="1">IF(ISTEXT(Table1101112132345678[[#This Row],[Records Reviewed]])," ",AA133/Table1101112132345678[[#This Row],[Records Reviewed]])</f>
        <v xml:space="preserve"> </v>
      </c>
      <c r="N133" s="52" t="str">
        <f>IF(R133=0," ",IF(ISNONTEXT(Table1101112132345678[[#This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IF(ISTEXT(Table1101112132345678[[#This Row],[Records Reviewed]])," ",T134/Table1101112132345678[[#This Row],[Records Reviewed]])</f>
        <v xml:space="preserve"> </v>
      </c>
      <c r="G134" s="8" t="str">
        <f ca="1">IF(ISTEXT(Table1101112132345678[[#This Row],[Records Reviewed]])," ",U134/Table1101112132345678[[#This Row],[Records Reviewed]])</f>
        <v xml:space="preserve"> </v>
      </c>
      <c r="H134" s="8" t="str">
        <f ca="1">IF(ISTEXT(Table1101112132345678[[#This Row],[Records Reviewed]])," ",V134/Table1101112132345678[[#This Row],[Records Reviewed]])</f>
        <v xml:space="preserve"> </v>
      </c>
      <c r="I134" s="8" t="str">
        <f ca="1">IF(ISTEXT(Table1101112132345678[[#This Row],[Records Reviewed]])," ",W134/Table1101112132345678[[#This Row],[Records Reviewed]])</f>
        <v xml:space="preserve"> </v>
      </c>
      <c r="J134" s="8" t="str">
        <f ca="1">IF(ISTEXT(Table1101112132345678[[#This Row],[Records Reviewed]])," ",X134/Table1101112132345678[[#This Row],[Records Reviewed]])</f>
        <v xml:space="preserve"> </v>
      </c>
      <c r="K134" s="8" t="str">
        <f ca="1">IF(ISTEXT(Table1101112132345678[[#This Row],[Records Reviewed]])," ",Y134/Table1101112132345678[[#This Row],[Records Reviewed]])</f>
        <v xml:space="preserve"> </v>
      </c>
      <c r="L134" s="8" t="str">
        <f ca="1">IF(ISTEXT(Table1101112132345678[[#This Row],[Records Reviewed]])," ",Z134/Table1101112132345678[[#This Row],[Records Reviewed]])</f>
        <v xml:space="preserve"> </v>
      </c>
      <c r="M134" s="24" t="str">
        <f ca="1">IF(ISTEXT(Table1101112132345678[[#This Row],[Records Reviewed]])," ",AA134/Table1101112132345678[[#This Row],[Records Reviewed]])</f>
        <v xml:space="preserve"> </v>
      </c>
      <c r="N134" s="52" t="str">
        <f>IF(R134=0," ",IF(ISNONTEXT(Table1101112132345678[[#This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IF(ISTEXT(Table1101112132345678[[#This Row],[Records Reviewed]])," ",T135/Table1101112132345678[[#This Row],[Records Reviewed]])</f>
        <v xml:space="preserve"> </v>
      </c>
      <c r="G135" s="8" t="str">
        <f ca="1">IF(ISTEXT(Table1101112132345678[[#This Row],[Records Reviewed]])," ",U135/Table1101112132345678[[#This Row],[Records Reviewed]])</f>
        <v xml:space="preserve"> </v>
      </c>
      <c r="H135" s="8" t="str">
        <f ca="1">IF(ISTEXT(Table1101112132345678[[#This Row],[Records Reviewed]])," ",V135/Table1101112132345678[[#This Row],[Records Reviewed]])</f>
        <v xml:space="preserve"> </v>
      </c>
      <c r="I135" s="8" t="str">
        <f ca="1">IF(ISTEXT(Table1101112132345678[[#This Row],[Records Reviewed]])," ",W135/Table1101112132345678[[#This Row],[Records Reviewed]])</f>
        <v xml:space="preserve"> </v>
      </c>
      <c r="J135" s="8" t="str">
        <f ca="1">IF(ISTEXT(Table1101112132345678[[#This Row],[Records Reviewed]])," ",X135/Table1101112132345678[[#This Row],[Records Reviewed]])</f>
        <v xml:space="preserve"> </v>
      </c>
      <c r="K135" s="8" t="str">
        <f ca="1">IF(ISTEXT(Table1101112132345678[[#This Row],[Records Reviewed]])," ",Y135/Table1101112132345678[[#This Row],[Records Reviewed]])</f>
        <v xml:space="preserve"> </v>
      </c>
      <c r="L135" s="8" t="str">
        <f ca="1">IF(ISTEXT(Table1101112132345678[[#This Row],[Records Reviewed]])," ",Z135/Table1101112132345678[[#This Row],[Records Reviewed]])</f>
        <v xml:space="preserve"> </v>
      </c>
      <c r="M135" s="24" t="str">
        <f ca="1">IF(ISTEXT(Table1101112132345678[[#This Row],[Records Reviewed]])," ",AA135/Table1101112132345678[[#This Row],[Records Reviewed]])</f>
        <v xml:space="preserve"> </v>
      </c>
      <c r="N135" s="52" t="str">
        <f>IF(R135=0," ",IF(ISNONTEXT(Table1101112132345678[[#This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IF(ISTEXT(Table1101112132345678[[#This Row],[Records Reviewed]])," ",T136/Table1101112132345678[[#This Row],[Records Reviewed]])</f>
        <v xml:space="preserve"> </v>
      </c>
      <c r="G136" s="8" t="str">
        <f ca="1">IF(ISTEXT(Table1101112132345678[[#This Row],[Records Reviewed]])," ",U136/Table1101112132345678[[#This Row],[Records Reviewed]])</f>
        <v xml:space="preserve"> </v>
      </c>
      <c r="H136" s="8" t="str">
        <f ca="1">IF(ISTEXT(Table1101112132345678[[#This Row],[Records Reviewed]])," ",V136/Table1101112132345678[[#This Row],[Records Reviewed]])</f>
        <v xml:space="preserve"> </v>
      </c>
      <c r="I136" s="8" t="str">
        <f ca="1">IF(ISTEXT(Table1101112132345678[[#This Row],[Records Reviewed]])," ",W136/Table1101112132345678[[#This Row],[Records Reviewed]])</f>
        <v xml:space="preserve"> </v>
      </c>
      <c r="J136" s="8" t="str">
        <f ca="1">IF(ISTEXT(Table1101112132345678[[#This Row],[Records Reviewed]])," ",X136/Table1101112132345678[[#This Row],[Records Reviewed]])</f>
        <v xml:space="preserve"> </v>
      </c>
      <c r="K136" s="8" t="str">
        <f ca="1">IF(ISTEXT(Table1101112132345678[[#This Row],[Records Reviewed]])," ",Y136/Table1101112132345678[[#This Row],[Records Reviewed]])</f>
        <v xml:space="preserve"> </v>
      </c>
      <c r="L136" s="8" t="str">
        <f ca="1">IF(ISTEXT(Table1101112132345678[[#This Row],[Records Reviewed]])," ",Z136/Table1101112132345678[[#This Row],[Records Reviewed]])</f>
        <v xml:space="preserve"> </v>
      </c>
      <c r="M136" s="24" t="str">
        <f ca="1">IF(ISTEXT(Table1101112132345678[[#This Row],[Records Reviewed]])," ",AA136/Table1101112132345678[[#This Row],[Records Reviewed]])</f>
        <v xml:space="preserve"> </v>
      </c>
      <c r="N136" s="52" t="str">
        <f>IF(R136=0," ",IF(ISNONTEXT(Table1101112132345678[[#This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IF(ISTEXT(Table1101112132345678[[#This Row],[Records Reviewed]])," ",T137/Table1101112132345678[[#This Row],[Records Reviewed]])</f>
        <v xml:space="preserve"> </v>
      </c>
      <c r="G137" s="8" t="str">
        <f ca="1">IF(ISTEXT(Table1101112132345678[[#This Row],[Records Reviewed]])," ",U137/Table1101112132345678[[#This Row],[Records Reviewed]])</f>
        <v xml:space="preserve"> </v>
      </c>
      <c r="H137" s="8" t="str">
        <f ca="1">IF(ISTEXT(Table1101112132345678[[#This Row],[Records Reviewed]])," ",V137/Table1101112132345678[[#This Row],[Records Reviewed]])</f>
        <v xml:space="preserve"> </v>
      </c>
      <c r="I137" s="8" t="str">
        <f ca="1">IF(ISTEXT(Table1101112132345678[[#This Row],[Records Reviewed]])," ",W137/Table1101112132345678[[#This Row],[Records Reviewed]])</f>
        <v xml:space="preserve"> </v>
      </c>
      <c r="J137" s="8" t="str">
        <f ca="1">IF(ISTEXT(Table1101112132345678[[#This Row],[Records Reviewed]])," ",X137/Table1101112132345678[[#This Row],[Records Reviewed]])</f>
        <v xml:space="preserve"> </v>
      </c>
      <c r="K137" s="8" t="str">
        <f ca="1">IF(ISTEXT(Table1101112132345678[[#This Row],[Records Reviewed]])," ",Y137/Table1101112132345678[[#This Row],[Records Reviewed]])</f>
        <v xml:space="preserve"> </v>
      </c>
      <c r="L137" s="8" t="str">
        <f ca="1">IF(ISTEXT(Table1101112132345678[[#This Row],[Records Reviewed]])," ",Z137/Table1101112132345678[[#This Row],[Records Reviewed]])</f>
        <v xml:space="preserve"> </v>
      </c>
      <c r="M137" s="24" t="str">
        <f ca="1">IF(ISTEXT(Table1101112132345678[[#This Row],[Records Reviewed]])," ",AA137/Table1101112132345678[[#This Row],[Records Reviewed]])</f>
        <v xml:space="preserve"> </v>
      </c>
      <c r="N137" s="52" t="str">
        <f>IF(R137=0," ",IF(ISNONTEXT(Table1101112132345678[[#This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IF(ISTEXT(Table1101112132345678[[#This Row],[Records Reviewed]])," ",T138/Table1101112132345678[[#This Row],[Records Reviewed]])</f>
        <v xml:space="preserve"> </v>
      </c>
      <c r="G138" s="8" t="str">
        <f ca="1">IF(ISTEXT(Table1101112132345678[[#This Row],[Records Reviewed]])," ",U138/Table1101112132345678[[#This Row],[Records Reviewed]])</f>
        <v xml:space="preserve"> </v>
      </c>
      <c r="H138" s="8" t="str">
        <f ca="1">IF(ISTEXT(Table1101112132345678[[#This Row],[Records Reviewed]])," ",V138/Table1101112132345678[[#This Row],[Records Reviewed]])</f>
        <v xml:space="preserve"> </v>
      </c>
      <c r="I138" s="8" t="str">
        <f ca="1">IF(ISTEXT(Table1101112132345678[[#This Row],[Records Reviewed]])," ",W138/Table1101112132345678[[#This Row],[Records Reviewed]])</f>
        <v xml:space="preserve"> </v>
      </c>
      <c r="J138" s="8" t="str">
        <f ca="1">IF(ISTEXT(Table1101112132345678[[#This Row],[Records Reviewed]])," ",X138/Table1101112132345678[[#This Row],[Records Reviewed]])</f>
        <v xml:space="preserve"> </v>
      </c>
      <c r="K138" s="8" t="str">
        <f ca="1">IF(ISTEXT(Table1101112132345678[[#This Row],[Records Reviewed]])," ",Y138/Table1101112132345678[[#This Row],[Records Reviewed]])</f>
        <v xml:space="preserve"> </v>
      </c>
      <c r="L138" s="8" t="str">
        <f ca="1">IF(ISTEXT(Table1101112132345678[[#This Row],[Records Reviewed]])," ",Z138/Table1101112132345678[[#This Row],[Records Reviewed]])</f>
        <v xml:space="preserve"> </v>
      </c>
      <c r="M138" s="24" t="str">
        <f ca="1">IF(ISTEXT(Table1101112132345678[[#This Row],[Records Reviewed]])," ",AA138/Table1101112132345678[[#This Row],[Records Reviewed]])</f>
        <v xml:space="preserve"> </v>
      </c>
      <c r="N138" s="52" t="str">
        <f>IF(R138=0," ",IF(ISNONTEXT(Table1101112132345678[[#This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IF(ISTEXT(Table1101112132345678[[#This Row],[Records Reviewed]])," ",T139/Table1101112132345678[[#This Row],[Records Reviewed]])</f>
        <v xml:space="preserve"> </v>
      </c>
      <c r="G139" s="8" t="str">
        <f ca="1">IF(ISTEXT(Table1101112132345678[[#This Row],[Records Reviewed]])," ",U139/Table1101112132345678[[#This Row],[Records Reviewed]])</f>
        <v xml:space="preserve"> </v>
      </c>
      <c r="H139" s="8" t="str">
        <f ca="1">IF(ISTEXT(Table1101112132345678[[#This Row],[Records Reviewed]])," ",V139/Table1101112132345678[[#This Row],[Records Reviewed]])</f>
        <v xml:space="preserve"> </v>
      </c>
      <c r="I139" s="8" t="str">
        <f ca="1">IF(ISTEXT(Table1101112132345678[[#This Row],[Records Reviewed]])," ",W139/Table1101112132345678[[#This Row],[Records Reviewed]])</f>
        <v xml:space="preserve"> </v>
      </c>
      <c r="J139" s="8" t="str">
        <f ca="1">IF(ISTEXT(Table1101112132345678[[#This Row],[Records Reviewed]])," ",X139/Table1101112132345678[[#This Row],[Records Reviewed]])</f>
        <v xml:space="preserve"> </v>
      </c>
      <c r="K139" s="8" t="str">
        <f ca="1">IF(ISTEXT(Table1101112132345678[[#This Row],[Records Reviewed]])," ",Y139/Table1101112132345678[[#This Row],[Records Reviewed]])</f>
        <v xml:space="preserve"> </v>
      </c>
      <c r="L139" s="8" t="str">
        <f ca="1">IF(ISTEXT(Table1101112132345678[[#This Row],[Records Reviewed]])," ",Z139/Table1101112132345678[[#This Row],[Records Reviewed]])</f>
        <v xml:space="preserve"> </v>
      </c>
      <c r="M139" s="24" t="str">
        <f ca="1">IF(ISTEXT(Table1101112132345678[[#This Row],[Records Reviewed]])," ",AA139/Table1101112132345678[[#This Row],[Records Reviewed]])</f>
        <v xml:space="preserve"> </v>
      </c>
      <c r="N139" s="52" t="str">
        <f>IF(R139=0," ",IF(ISNONTEXT(Table1101112132345678[[#This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IF(ISTEXT(Table1101112132345678[[#This Row],[Records Reviewed]])," ",T140/Table1101112132345678[[#This Row],[Records Reviewed]])</f>
        <v xml:space="preserve"> </v>
      </c>
      <c r="G140" s="8" t="str">
        <f ca="1">IF(ISTEXT(Table1101112132345678[[#This Row],[Records Reviewed]])," ",U140/Table1101112132345678[[#This Row],[Records Reviewed]])</f>
        <v xml:space="preserve"> </v>
      </c>
      <c r="H140" s="8" t="str">
        <f ca="1">IF(ISTEXT(Table1101112132345678[[#This Row],[Records Reviewed]])," ",V140/Table1101112132345678[[#This Row],[Records Reviewed]])</f>
        <v xml:space="preserve"> </v>
      </c>
      <c r="I140" s="8" t="str">
        <f ca="1">IF(ISTEXT(Table1101112132345678[[#This Row],[Records Reviewed]])," ",W140/Table1101112132345678[[#This Row],[Records Reviewed]])</f>
        <v xml:space="preserve"> </v>
      </c>
      <c r="J140" s="8" t="str">
        <f ca="1">IF(ISTEXT(Table1101112132345678[[#This Row],[Records Reviewed]])," ",X140/Table1101112132345678[[#This Row],[Records Reviewed]])</f>
        <v xml:space="preserve"> </v>
      </c>
      <c r="K140" s="8" t="str">
        <f ca="1">IF(ISTEXT(Table1101112132345678[[#This Row],[Records Reviewed]])," ",Y140/Table1101112132345678[[#This Row],[Records Reviewed]])</f>
        <v xml:space="preserve"> </v>
      </c>
      <c r="L140" s="8" t="str">
        <f ca="1">IF(ISTEXT(Table1101112132345678[[#This Row],[Records Reviewed]])," ",Z140/Table1101112132345678[[#This Row],[Records Reviewed]])</f>
        <v xml:space="preserve"> </v>
      </c>
      <c r="M140" s="24" t="str">
        <f ca="1">IF(ISTEXT(Table1101112132345678[[#This Row],[Records Reviewed]])," ",AA140/Table1101112132345678[[#This Row],[Records Reviewed]])</f>
        <v xml:space="preserve"> </v>
      </c>
      <c r="N140" s="52" t="str">
        <f>IF(R140=0," ",IF(ISNONTEXT(Table1101112132345678[[#This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AC140"/>
  <sheetViews>
    <sheetView showGridLines="0" topLeftCell="A6" zoomScaleNormal="100" workbookViewId="0">
      <selection activeCell="D32" sqref="D32"/>
    </sheetView>
  </sheetViews>
  <sheetFormatPr defaultRowHeight="15" x14ac:dyDescent="0.25"/>
  <cols>
    <col min="1" max="1" width="5.140625" style="4" customWidth="1"/>
    <col min="2" max="2" width="17" style="4" bestFit="1" customWidth="1"/>
    <col min="3" max="3" width="40.7109375" style="4" customWidth="1"/>
    <col min="4" max="4" width="10" style="4" customWidth="1"/>
    <col min="5" max="5" width="15.7109375" style="4" customWidth="1"/>
    <col min="6" max="13" width="10.7109375" style="4" customWidth="1"/>
    <col min="14" max="14" width="15.7109375" style="4" customWidth="1"/>
    <col min="15" max="15" width="9.140625" style="4"/>
    <col min="16" max="16" width="15.5703125" style="4" customWidth="1"/>
    <col min="17" max="17" width="15.140625" style="4" hidden="1" customWidth="1"/>
    <col min="18" max="18" width="43.42578125" style="4" hidden="1" customWidth="1"/>
    <col min="19" max="19" width="17.5703125" style="4" hidden="1" customWidth="1"/>
    <col min="20" max="27" width="15.7109375" style="4" hidden="1" customWidth="1"/>
    <col min="28" max="16384" width="9.140625" style="4"/>
  </cols>
  <sheetData>
    <row r="15" spans="19:29" x14ac:dyDescent="0.25">
      <c r="S15" s="64"/>
      <c r="T15" s="64"/>
      <c r="U15" s="64"/>
      <c r="V15" s="64"/>
      <c r="W15" s="64"/>
      <c r="X15" s="64"/>
      <c r="Y15" s="64"/>
      <c r="Z15" s="64"/>
      <c r="AA15" s="64"/>
      <c r="AB15" s="64"/>
      <c r="AC15" s="64"/>
    </row>
    <row r="24" spans="2:18" x14ac:dyDescent="0.25">
      <c r="C24" s="48"/>
    </row>
    <row r="32" spans="2:18" x14ac:dyDescent="0.25">
      <c r="B32" s="84" t="s">
        <v>46</v>
      </c>
      <c r="C32" s="84"/>
      <c r="D32" s="21"/>
      <c r="E32" s="22"/>
      <c r="F32" s="22"/>
      <c r="G32" s="22"/>
      <c r="H32" s="22"/>
      <c r="I32" s="22"/>
      <c r="J32" s="22"/>
      <c r="K32" s="22"/>
      <c r="L32" s="22"/>
      <c r="M32" s="22"/>
      <c r="N32" s="23"/>
      <c r="Q32" s="63" t="s">
        <v>37</v>
      </c>
      <c r="R32" s="64" t="str">
        <f>"Comparison Data for "&amp;'Update Master Hospital List'!F2&amp;" CAHs, "&amp;'Q3 2016'!D34&amp;" Data"</f>
        <v>Comparison Data for   CAHs, 0 Data</v>
      </c>
    </row>
    <row r="33" spans="2:27" ht="45" x14ac:dyDescent="0.25">
      <c r="B33" s="71" t="s">
        <v>8</v>
      </c>
      <c r="C33" s="68" t="s">
        <v>9</v>
      </c>
      <c r="D33" s="68" t="s">
        <v>24</v>
      </c>
      <c r="E33" s="68" t="s">
        <v>21</v>
      </c>
      <c r="F33" s="68" t="s">
        <v>0</v>
      </c>
      <c r="G33" s="68" t="s">
        <v>1</v>
      </c>
      <c r="H33" s="68" t="s">
        <v>2</v>
      </c>
      <c r="I33" s="68" t="s">
        <v>3</v>
      </c>
      <c r="J33" s="68" t="s">
        <v>4</v>
      </c>
      <c r="K33" s="68" t="s">
        <v>5</v>
      </c>
      <c r="L33" s="68" t="s">
        <v>6</v>
      </c>
      <c r="M33" s="69" t="s">
        <v>22</v>
      </c>
      <c r="N33" s="70" t="s">
        <v>40</v>
      </c>
      <c r="O33" s="67"/>
      <c r="Q33" s="9" t="s">
        <v>10</v>
      </c>
      <c r="R33" s="9" t="s">
        <v>11</v>
      </c>
      <c r="S33" s="9" t="s">
        <v>23</v>
      </c>
      <c r="T33" s="9" t="s">
        <v>12</v>
      </c>
      <c r="U33" s="9" t="s">
        <v>13</v>
      </c>
      <c r="V33" s="9" t="s">
        <v>14</v>
      </c>
      <c r="W33" s="9" t="s">
        <v>15</v>
      </c>
      <c r="X33" s="9" t="s">
        <v>16</v>
      </c>
      <c r="Y33" s="9" t="s">
        <v>17</v>
      </c>
      <c r="Z33" s="9" t="s">
        <v>18</v>
      </c>
      <c r="AA33" s="9" t="s">
        <v>19</v>
      </c>
    </row>
    <row r="34" spans="2:27" x14ac:dyDescent="0.25">
      <c r="B34" s="54" t="str">
        <f t="shared" ref="B34:B65" si="0">IF(Q34=0," ",Q34)</f>
        <v>State</v>
      </c>
      <c r="C34" s="55" t="str">
        <f t="shared" ref="C34:C65" si="1">IF(R34=0," ",R34)</f>
        <v xml:space="preserve"> </v>
      </c>
      <c r="D34" s="55">
        <f t="shared" ref="D34:D65" si="2">IF(Q34=0," ",$D$32)</f>
        <v>0</v>
      </c>
      <c r="E34" s="56">
        <f t="shared" ref="E34:E65" ca="1" si="3">IF(ISBLANK(S34)," ",S34)</f>
        <v>0</v>
      </c>
      <c r="F34" s="57" t="e">
        <f ca="1">IF(ISTEXT(Table11011121323456789[[#This Row],[Records Reviewed]])," ",T34/Table11011121323456789[[#This Row],[Records Reviewed]])</f>
        <v>#DIV/0!</v>
      </c>
      <c r="G34" s="57" t="e">
        <f ca="1">IF(ISTEXT(Table11011121323456789[[#This Row],[Records Reviewed]])," ",U34/Table11011121323456789[[#This Row],[Records Reviewed]])</f>
        <v>#DIV/0!</v>
      </c>
      <c r="H34" s="57" t="e">
        <f ca="1">IF(ISTEXT(Table11011121323456789[[#This Row],[Records Reviewed]])," ",V34/Table11011121323456789[[#This Row],[Records Reviewed]])</f>
        <v>#DIV/0!</v>
      </c>
      <c r="I34" s="57" t="e">
        <f ca="1">IF(ISTEXT(Table11011121323456789[[#This Row],[Records Reviewed]])," ",W34/Table11011121323456789[[#This Row],[Records Reviewed]])</f>
        <v>#DIV/0!</v>
      </c>
      <c r="J34" s="57" t="e">
        <f ca="1">IF(ISTEXT(Table11011121323456789[[#This Row],[Records Reviewed]])," ",X34/Table11011121323456789[[#This Row],[Records Reviewed]])</f>
        <v>#DIV/0!</v>
      </c>
      <c r="K34" s="57" t="e">
        <f ca="1">IF(ISTEXT(Table11011121323456789[[#This Row],[Records Reviewed]])," ",Y34/Table11011121323456789[[#This Row],[Records Reviewed]])</f>
        <v>#DIV/0!</v>
      </c>
      <c r="L34" s="57" t="e">
        <f ca="1">IF(ISTEXT(Table11011121323456789[[#This Row],[Records Reviewed]])," ",Z34/Table11011121323456789[[#This Row],[Records Reviewed]])</f>
        <v>#DIV/0!</v>
      </c>
      <c r="M34" s="58" t="e">
        <f ca="1">IF(ISTEXT(Table11011121323456789[[#This Row],[Records Reviewed]])," ",AA34/Table11011121323456789[[#This Row],[Records Reviewed]])</f>
        <v>#DIV/0!</v>
      </c>
      <c r="N34" s="59" t="e">
        <f ca="1">COUNTIF(N35:N140,"Submitted")/INDIRECT("'" &amp; $D$32 &amp; "'!$B$4")</f>
        <v>#REF!</v>
      </c>
      <c r="O34" s="65"/>
      <c r="Q34" s="38" t="s">
        <v>7</v>
      </c>
      <c r="R34" s="38" t="str">
        <f>'Update Master Hospital List'!$E$2</f>
        <v xml:space="preserve"> </v>
      </c>
      <c r="S34" s="50">
        <f t="shared" ref="S34:AA34" ca="1" si="4">SUM(S35:S140)</f>
        <v>0</v>
      </c>
      <c r="T34" s="50">
        <f t="shared" ca="1" si="4"/>
        <v>0</v>
      </c>
      <c r="U34" s="50">
        <f t="shared" ca="1" si="4"/>
        <v>0</v>
      </c>
      <c r="V34" s="50">
        <f t="shared" ca="1" si="4"/>
        <v>0</v>
      </c>
      <c r="W34" s="50">
        <f t="shared" ca="1" si="4"/>
        <v>0</v>
      </c>
      <c r="X34" s="50">
        <f t="shared" ca="1" si="4"/>
        <v>0</v>
      </c>
      <c r="Y34" s="50">
        <f t="shared" ca="1" si="4"/>
        <v>0</v>
      </c>
      <c r="Z34" s="50">
        <f t="shared" ca="1" si="4"/>
        <v>0</v>
      </c>
      <c r="AA34" s="50">
        <f t="shared" ca="1" si="4"/>
        <v>0</v>
      </c>
    </row>
    <row r="35" spans="2:27" x14ac:dyDescent="0.25">
      <c r="B35" s="46" t="str">
        <f t="shared" si="0"/>
        <v xml:space="preserve"> </v>
      </c>
      <c r="C35" s="26" t="str">
        <f t="shared" si="1"/>
        <v xml:space="preserve"> </v>
      </c>
      <c r="D35" s="26" t="str">
        <f t="shared" si="2"/>
        <v xml:space="preserve"> </v>
      </c>
      <c r="E35" s="53" t="str">
        <f t="shared" ca="1" si="3"/>
        <v xml:space="preserve"> </v>
      </c>
      <c r="F35" s="8" t="str">
        <f ca="1">IF(ISTEXT(Table11011121323456789[[#This Row],[Records Reviewed]])," ",T35/Table11011121323456789[[#This Row],[Records Reviewed]])</f>
        <v xml:space="preserve"> </v>
      </c>
      <c r="G35" s="8" t="str">
        <f ca="1">IF(ISTEXT(Table11011121323456789[[#This Row],[Records Reviewed]])," ",U35/Table11011121323456789[[#This Row],[Records Reviewed]])</f>
        <v xml:space="preserve"> </v>
      </c>
      <c r="H35" s="8" t="str">
        <f ca="1">IF(ISTEXT(Table11011121323456789[[#This Row],[Records Reviewed]])," ",V35/Table11011121323456789[[#This Row],[Records Reviewed]])</f>
        <v xml:space="preserve"> </v>
      </c>
      <c r="I35" s="8" t="str">
        <f ca="1">IF(ISTEXT(Table11011121323456789[[#This Row],[Records Reviewed]])," ",W35/Table11011121323456789[[#This Row],[Records Reviewed]])</f>
        <v xml:space="preserve"> </v>
      </c>
      <c r="J35" s="8" t="str">
        <f ca="1">IF(ISTEXT(Table11011121323456789[[#This Row],[Records Reviewed]])," ",X35/Table11011121323456789[[#This Row],[Records Reviewed]])</f>
        <v xml:space="preserve"> </v>
      </c>
      <c r="K35" s="8" t="str">
        <f ca="1">IF(ISTEXT(Table11011121323456789[[#This Row],[Records Reviewed]])," ",Y35/Table11011121323456789[[#This Row],[Records Reviewed]])</f>
        <v xml:space="preserve"> </v>
      </c>
      <c r="L35" s="8" t="str">
        <f ca="1">IF(ISTEXT(Table11011121323456789[[#This Row],[Records Reviewed]])," ",Z35/Table11011121323456789[[#This Row],[Records Reviewed]])</f>
        <v xml:space="preserve"> </v>
      </c>
      <c r="M35" s="24" t="str">
        <f ca="1">IF(ISTEXT(Table11011121323456789[[#This Row],[Records Reviewed]])," ",AA35/Table11011121323456789[[#This Row],[Records Reviewed]])</f>
        <v xml:space="preserve"> </v>
      </c>
      <c r="N35" s="52" t="str">
        <f>IF(R35=0," ",IF(ISNONTEXT(Table11011121323456789[[#This Row],[Records Reviewed]]),"Submitted","Did not submit"))</f>
        <v xml:space="preserve"> </v>
      </c>
      <c r="O35" s="66"/>
      <c r="Q35" s="49">
        <f>'Update Master Hospital List'!D3</f>
        <v>0</v>
      </c>
      <c r="R35" s="49">
        <f>'Update Master Hospital List'!E3</f>
        <v>0</v>
      </c>
      <c r="S35" s="51" t="str">
        <f t="shared" ref="S35:S66" ca="1" si="5">IF($Q35=0," ",IF(ISBLANK(VLOOKUP($Q35,INDIRECT("'" &amp; $D$32 &amp; "'!$A$10:$K$120"),3,FALSE))," ",VLOOKUP($Q35,INDIRECT("'" &amp; $D$32 &amp; "'!$A$10:$K$120"),3,FALSE)))</f>
        <v xml:space="preserve"> </v>
      </c>
      <c r="T35" s="51" t="str">
        <f t="shared" ref="T35:T66" ca="1" si="6">IF($Q35=0," ",IF(ISBLANK(VLOOKUP($Q35,INDIRECT("'" &amp; $D$32 &amp; "'!$A$10:$K$120"),4,FALSE))," ",VLOOKUP($Q35,INDIRECT("'" &amp; $D$32 &amp; "'!$A$10:$K$120"),4,FALSE)))</f>
        <v xml:space="preserve"> </v>
      </c>
      <c r="U35" s="51" t="str">
        <f t="shared" ref="U35:U66" ca="1" si="7">IF($Q35=0," ",IF(ISBLANK(VLOOKUP($Q35,INDIRECT("'" &amp; $D$32 &amp; "'!$A$10:$K$120"),5,FALSE))," ",VLOOKUP($Q35,INDIRECT("'" &amp; $D$32 &amp; "'!$A$10:$K$120"),5,FALSE)))</f>
        <v xml:space="preserve"> </v>
      </c>
      <c r="V35" s="51" t="str">
        <f t="shared" ref="V35:V66" ca="1" si="8">IF($Q35=0," ",IF(ISBLANK(VLOOKUP($Q35,INDIRECT("'" &amp; $D$32 &amp; "'!$A$10:$K$120"),6,FALSE))," ",VLOOKUP($Q35,INDIRECT("'" &amp; $D$32 &amp; "'!$A$10:$K$120"),6,FALSE)))</f>
        <v xml:space="preserve"> </v>
      </c>
      <c r="W35" s="51" t="str">
        <f t="shared" ref="W35:W66" ca="1" si="9">IF($Q35=0," ",IF(ISBLANK(VLOOKUP($Q35,INDIRECT("'" &amp; $D$32 &amp; "'!$A$10:$K$120"),7,FALSE))," ",VLOOKUP($Q35,INDIRECT("'" &amp; $D$32 &amp; "'!$A$10:$K$120"),7,FALSE)))</f>
        <v xml:space="preserve"> </v>
      </c>
      <c r="X35" s="51" t="str">
        <f t="shared" ref="X35:X66" ca="1" si="10">IF($Q35=0," ",IF(ISBLANK(VLOOKUP($Q35,INDIRECT("'" &amp; $D$32 &amp; "'!$A$10:$K$120"),8,FALSE))," ",VLOOKUP($Q35,INDIRECT("'" &amp; $D$32 &amp; "'!$A$10:$K$120"),8,FALSE)))</f>
        <v xml:space="preserve"> </v>
      </c>
      <c r="Y35" s="51" t="str">
        <f t="shared" ref="Y35:Y66" ca="1" si="11">IF($Q35=0," ",IF(ISBLANK(VLOOKUP($Q35,INDIRECT("'" &amp; $D$32 &amp; "'!$A$10:$K$120"),9,FALSE))," ",VLOOKUP($Q35,INDIRECT("'" &amp; $D$32 &amp; "'!$A$10:$K$120"),9,FALSE)))</f>
        <v xml:space="preserve"> </v>
      </c>
      <c r="Z35" s="51" t="str">
        <f t="shared" ref="Z35:Z66" ca="1" si="12">IF($Q35=0," ",IF(ISBLANK(VLOOKUP($Q35,INDIRECT("'" &amp; $D$32 &amp; "'!$A$10:$K$120"),10,FALSE))," ",VLOOKUP($Q35,INDIRECT("'" &amp; $D$32 &amp; "'!$A$10:$K$120"),10,FALSE)))</f>
        <v xml:space="preserve"> </v>
      </c>
      <c r="AA35" s="51" t="str">
        <f t="shared" ref="AA35:AA66" ca="1" si="13">IF($Q35=0," ",IF(ISBLANK(VLOOKUP($Q35,INDIRECT("'" &amp; $D$32 &amp; "'!$A$10:$K$120"),11,FALSE))," ",VLOOKUP($Q35,INDIRECT("'" &amp; $D$32 &amp; "'!$A$10:$K$120"),11,FALSE)))</f>
        <v xml:space="preserve"> </v>
      </c>
    </row>
    <row r="36" spans="2:27" x14ac:dyDescent="0.25">
      <c r="B36" s="46" t="str">
        <f t="shared" si="0"/>
        <v xml:space="preserve"> </v>
      </c>
      <c r="C36" s="26" t="str">
        <f t="shared" si="1"/>
        <v xml:space="preserve"> </v>
      </c>
      <c r="D36" s="26" t="str">
        <f t="shared" si="2"/>
        <v xml:space="preserve"> </v>
      </c>
      <c r="E36" s="53" t="str">
        <f t="shared" ca="1" si="3"/>
        <v xml:space="preserve"> </v>
      </c>
      <c r="F36" s="8" t="str">
        <f ca="1">IF(ISTEXT(Table11011121323456789[[#This Row],[Records Reviewed]])," ",T36/Table11011121323456789[[#This Row],[Records Reviewed]])</f>
        <v xml:space="preserve"> </v>
      </c>
      <c r="G36" s="8" t="str">
        <f ca="1">IF(ISTEXT(Table11011121323456789[[#This Row],[Records Reviewed]])," ",U36/Table11011121323456789[[#This Row],[Records Reviewed]])</f>
        <v xml:space="preserve"> </v>
      </c>
      <c r="H36" s="8" t="str">
        <f ca="1">IF(ISTEXT(Table11011121323456789[[#This Row],[Records Reviewed]])," ",V36/Table11011121323456789[[#This Row],[Records Reviewed]])</f>
        <v xml:space="preserve"> </v>
      </c>
      <c r="I36" s="8" t="str">
        <f ca="1">IF(ISTEXT(Table11011121323456789[[#This Row],[Records Reviewed]])," ",W36/Table11011121323456789[[#This Row],[Records Reviewed]])</f>
        <v xml:space="preserve"> </v>
      </c>
      <c r="J36" s="8" t="str">
        <f ca="1">IF(ISTEXT(Table11011121323456789[[#This Row],[Records Reviewed]])," ",X36/Table11011121323456789[[#This Row],[Records Reviewed]])</f>
        <v xml:space="preserve"> </v>
      </c>
      <c r="K36" s="8" t="str">
        <f ca="1">IF(ISTEXT(Table11011121323456789[[#This Row],[Records Reviewed]])," ",Y36/Table11011121323456789[[#This Row],[Records Reviewed]])</f>
        <v xml:space="preserve"> </v>
      </c>
      <c r="L36" s="8" t="str">
        <f ca="1">IF(ISTEXT(Table11011121323456789[[#This Row],[Records Reviewed]])," ",Z36/Table11011121323456789[[#This Row],[Records Reviewed]])</f>
        <v xml:space="preserve"> </v>
      </c>
      <c r="M36" s="24" t="str">
        <f ca="1">IF(ISTEXT(Table11011121323456789[[#This Row],[Records Reviewed]])," ",AA36/Table11011121323456789[[#This Row],[Records Reviewed]])</f>
        <v xml:space="preserve"> </v>
      </c>
      <c r="N36" s="52" t="str">
        <f>IF(R36=0," ",IF(ISNONTEXT(Table11011121323456789[[#This Row],[Records Reviewed]]),"Submitted","Did not submit"))</f>
        <v xml:space="preserve"> </v>
      </c>
      <c r="O36" s="66"/>
      <c r="Q36" s="49">
        <f>'Update Master Hospital List'!D4</f>
        <v>0</v>
      </c>
      <c r="R36" s="49">
        <f>'Update Master Hospital List'!E4</f>
        <v>0</v>
      </c>
      <c r="S36" s="51" t="str">
        <f t="shared" ca="1" si="5"/>
        <v xml:space="preserve"> </v>
      </c>
      <c r="T36" s="51" t="str">
        <f t="shared" ca="1" si="6"/>
        <v xml:space="preserve"> </v>
      </c>
      <c r="U36" s="51" t="str">
        <f t="shared" ca="1" si="7"/>
        <v xml:space="preserve"> </v>
      </c>
      <c r="V36" s="51" t="str">
        <f t="shared" ca="1" si="8"/>
        <v xml:space="preserve"> </v>
      </c>
      <c r="W36" s="51" t="str">
        <f t="shared" ca="1" si="9"/>
        <v xml:space="preserve"> </v>
      </c>
      <c r="X36" s="51" t="str">
        <f t="shared" ca="1" si="10"/>
        <v xml:space="preserve"> </v>
      </c>
      <c r="Y36" s="51" t="str">
        <f t="shared" ca="1" si="11"/>
        <v xml:space="preserve"> </v>
      </c>
      <c r="Z36" s="51" t="str">
        <f t="shared" ca="1" si="12"/>
        <v xml:space="preserve"> </v>
      </c>
      <c r="AA36" s="51" t="str">
        <f t="shared" ca="1" si="13"/>
        <v xml:space="preserve"> </v>
      </c>
    </row>
    <row r="37" spans="2:27" x14ac:dyDescent="0.25">
      <c r="B37" s="46" t="str">
        <f t="shared" si="0"/>
        <v xml:space="preserve"> </v>
      </c>
      <c r="C37" s="26" t="str">
        <f t="shared" si="1"/>
        <v xml:space="preserve"> </v>
      </c>
      <c r="D37" s="26" t="str">
        <f t="shared" si="2"/>
        <v xml:space="preserve"> </v>
      </c>
      <c r="E37" s="53" t="str">
        <f t="shared" ca="1" si="3"/>
        <v xml:space="preserve"> </v>
      </c>
      <c r="F37" s="8" t="str">
        <f ca="1">IF(ISTEXT(Table11011121323456789[[#This Row],[Records Reviewed]])," ",T37/Table11011121323456789[[#This Row],[Records Reviewed]])</f>
        <v xml:space="preserve"> </v>
      </c>
      <c r="G37" s="8" t="str">
        <f ca="1">IF(ISTEXT(Table11011121323456789[[#This Row],[Records Reviewed]])," ",U37/Table11011121323456789[[#This Row],[Records Reviewed]])</f>
        <v xml:space="preserve"> </v>
      </c>
      <c r="H37" s="8" t="str">
        <f ca="1">IF(ISTEXT(Table11011121323456789[[#This Row],[Records Reviewed]])," ",V37/Table11011121323456789[[#This Row],[Records Reviewed]])</f>
        <v xml:space="preserve"> </v>
      </c>
      <c r="I37" s="8" t="str">
        <f ca="1">IF(ISTEXT(Table11011121323456789[[#This Row],[Records Reviewed]])," ",W37/Table11011121323456789[[#This Row],[Records Reviewed]])</f>
        <v xml:space="preserve"> </v>
      </c>
      <c r="J37" s="8" t="str">
        <f ca="1">IF(ISTEXT(Table11011121323456789[[#This Row],[Records Reviewed]])," ",X37/Table11011121323456789[[#This Row],[Records Reviewed]])</f>
        <v xml:space="preserve"> </v>
      </c>
      <c r="K37" s="8" t="str">
        <f ca="1">IF(ISTEXT(Table11011121323456789[[#This Row],[Records Reviewed]])," ",Y37/Table11011121323456789[[#This Row],[Records Reviewed]])</f>
        <v xml:space="preserve"> </v>
      </c>
      <c r="L37" s="8" t="str">
        <f ca="1">IF(ISTEXT(Table11011121323456789[[#This Row],[Records Reviewed]])," ",Z37/Table11011121323456789[[#This Row],[Records Reviewed]])</f>
        <v xml:space="preserve"> </v>
      </c>
      <c r="M37" s="24" t="str">
        <f ca="1">IF(ISTEXT(Table11011121323456789[[#This Row],[Records Reviewed]])," ",AA37/Table11011121323456789[[#This Row],[Records Reviewed]])</f>
        <v xml:space="preserve"> </v>
      </c>
      <c r="N37" s="52" t="str">
        <f>IF(R37=0," ",IF(ISNONTEXT(Table11011121323456789[[#This Row],[Records Reviewed]]),"Submitted","Did not submit"))</f>
        <v xml:space="preserve"> </v>
      </c>
      <c r="O37" s="66"/>
      <c r="Q37" s="49">
        <f>'Update Master Hospital List'!D5</f>
        <v>0</v>
      </c>
      <c r="R37" s="49">
        <f>'Update Master Hospital List'!E5</f>
        <v>0</v>
      </c>
      <c r="S37" s="51" t="str">
        <f t="shared" ca="1" si="5"/>
        <v xml:space="preserve"> </v>
      </c>
      <c r="T37" s="51" t="str">
        <f t="shared" ca="1" si="6"/>
        <v xml:space="preserve"> </v>
      </c>
      <c r="U37" s="51" t="str">
        <f t="shared" ca="1" si="7"/>
        <v xml:space="preserve"> </v>
      </c>
      <c r="V37" s="51" t="str">
        <f t="shared" ca="1" si="8"/>
        <v xml:space="preserve"> </v>
      </c>
      <c r="W37" s="51" t="str">
        <f t="shared" ca="1" si="9"/>
        <v xml:space="preserve"> </v>
      </c>
      <c r="X37" s="51" t="str">
        <f t="shared" ca="1" si="10"/>
        <v xml:space="preserve"> </v>
      </c>
      <c r="Y37" s="51" t="str">
        <f t="shared" ca="1" si="11"/>
        <v xml:space="preserve"> </v>
      </c>
      <c r="Z37" s="51" t="str">
        <f t="shared" ca="1" si="12"/>
        <v xml:space="preserve"> </v>
      </c>
      <c r="AA37" s="51" t="str">
        <f t="shared" ca="1" si="13"/>
        <v xml:space="preserve"> </v>
      </c>
    </row>
    <row r="38" spans="2:27" x14ac:dyDescent="0.25">
      <c r="B38" s="46" t="str">
        <f t="shared" si="0"/>
        <v xml:space="preserve"> </v>
      </c>
      <c r="C38" s="26" t="str">
        <f t="shared" si="1"/>
        <v xml:space="preserve"> </v>
      </c>
      <c r="D38" s="26" t="str">
        <f t="shared" si="2"/>
        <v xml:space="preserve"> </v>
      </c>
      <c r="E38" s="53" t="str">
        <f t="shared" ca="1" si="3"/>
        <v xml:space="preserve"> </v>
      </c>
      <c r="F38" s="8" t="str">
        <f ca="1">IF(ISTEXT(Table11011121323456789[[#This Row],[Records Reviewed]])," ",T38/Table11011121323456789[[#This Row],[Records Reviewed]])</f>
        <v xml:space="preserve"> </v>
      </c>
      <c r="G38" s="8" t="str">
        <f ca="1">IF(ISTEXT(Table11011121323456789[[#This Row],[Records Reviewed]])," ",U38/Table11011121323456789[[#This Row],[Records Reviewed]])</f>
        <v xml:space="preserve"> </v>
      </c>
      <c r="H38" s="8" t="str">
        <f ca="1">IF(ISTEXT(Table11011121323456789[[#This Row],[Records Reviewed]])," ",V38/Table11011121323456789[[#This Row],[Records Reviewed]])</f>
        <v xml:space="preserve"> </v>
      </c>
      <c r="I38" s="8" t="str">
        <f ca="1">IF(ISTEXT(Table11011121323456789[[#This Row],[Records Reviewed]])," ",W38/Table11011121323456789[[#This Row],[Records Reviewed]])</f>
        <v xml:space="preserve"> </v>
      </c>
      <c r="J38" s="8" t="str">
        <f ca="1">IF(ISTEXT(Table11011121323456789[[#This Row],[Records Reviewed]])," ",X38/Table11011121323456789[[#This Row],[Records Reviewed]])</f>
        <v xml:space="preserve"> </v>
      </c>
      <c r="K38" s="8" t="str">
        <f ca="1">IF(ISTEXT(Table11011121323456789[[#This Row],[Records Reviewed]])," ",Y38/Table11011121323456789[[#This Row],[Records Reviewed]])</f>
        <v xml:space="preserve"> </v>
      </c>
      <c r="L38" s="8" t="str">
        <f ca="1">IF(ISTEXT(Table11011121323456789[[#This Row],[Records Reviewed]])," ",Z38/Table11011121323456789[[#This Row],[Records Reviewed]])</f>
        <v xml:space="preserve"> </v>
      </c>
      <c r="M38" s="24" t="str">
        <f ca="1">IF(ISTEXT(Table11011121323456789[[#This Row],[Records Reviewed]])," ",AA38/Table11011121323456789[[#This Row],[Records Reviewed]])</f>
        <v xml:space="preserve"> </v>
      </c>
      <c r="N38" s="52" t="str">
        <f>IF(R38=0," ",IF(ISNONTEXT(Table11011121323456789[[#This Row],[Records Reviewed]]),"Submitted","Did not submit"))</f>
        <v xml:space="preserve"> </v>
      </c>
      <c r="O38" s="66"/>
      <c r="Q38" s="49">
        <f>'Update Master Hospital List'!D6</f>
        <v>0</v>
      </c>
      <c r="R38" s="49">
        <f>'Update Master Hospital List'!E6</f>
        <v>0</v>
      </c>
      <c r="S38" s="51" t="str">
        <f t="shared" ca="1" si="5"/>
        <v xml:space="preserve"> </v>
      </c>
      <c r="T38" s="51" t="str">
        <f t="shared" ca="1" si="6"/>
        <v xml:space="preserve"> </v>
      </c>
      <c r="U38" s="51" t="str">
        <f t="shared" ca="1" si="7"/>
        <v xml:space="preserve"> </v>
      </c>
      <c r="V38" s="51" t="str">
        <f t="shared" ca="1" si="8"/>
        <v xml:space="preserve"> </v>
      </c>
      <c r="W38" s="51" t="str">
        <f t="shared" ca="1" si="9"/>
        <v xml:space="preserve"> </v>
      </c>
      <c r="X38" s="51" t="str">
        <f t="shared" ca="1" si="10"/>
        <v xml:space="preserve"> </v>
      </c>
      <c r="Y38" s="51" t="str">
        <f t="shared" ca="1" si="11"/>
        <v xml:space="preserve"> </v>
      </c>
      <c r="Z38" s="51" t="str">
        <f t="shared" ca="1" si="12"/>
        <v xml:space="preserve"> </v>
      </c>
      <c r="AA38" s="51" t="str">
        <f t="shared" ca="1" si="13"/>
        <v xml:space="preserve"> </v>
      </c>
    </row>
    <row r="39" spans="2:27" x14ac:dyDescent="0.25">
      <c r="B39" s="46" t="str">
        <f t="shared" si="0"/>
        <v xml:space="preserve"> </v>
      </c>
      <c r="C39" s="26" t="str">
        <f t="shared" si="1"/>
        <v xml:space="preserve"> </v>
      </c>
      <c r="D39" s="26" t="str">
        <f t="shared" si="2"/>
        <v xml:space="preserve"> </v>
      </c>
      <c r="E39" s="53" t="str">
        <f t="shared" ca="1" si="3"/>
        <v xml:space="preserve"> </v>
      </c>
      <c r="F39" s="8" t="str">
        <f ca="1">IF(ISTEXT(Table11011121323456789[[#This Row],[Records Reviewed]])," ",T39/Table11011121323456789[[#This Row],[Records Reviewed]])</f>
        <v xml:space="preserve"> </v>
      </c>
      <c r="G39" s="8" t="str">
        <f ca="1">IF(ISTEXT(Table11011121323456789[[#This Row],[Records Reviewed]])," ",U39/Table11011121323456789[[#This Row],[Records Reviewed]])</f>
        <v xml:space="preserve"> </v>
      </c>
      <c r="H39" s="8" t="str">
        <f ca="1">IF(ISTEXT(Table11011121323456789[[#This Row],[Records Reviewed]])," ",V39/Table11011121323456789[[#This Row],[Records Reviewed]])</f>
        <v xml:space="preserve"> </v>
      </c>
      <c r="I39" s="8" t="str">
        <f ca="1">IF(ISTEXT(Table11011121323456789[[#This Row],[Records Reviewed]])," ",W39/Table11011121323456789[[#This Row],[Records Reviewed]])</f>
        <v xml:space="preserve"> </v>
      </c>
      <c r="J39" s="8" t="str">
        <f ca="1">IF(ISTEXT(Table11011121323456789[[#This Row],[Records Reviewed]])," ",X39/Table11011121323456789[[#This Row],[Records Reviewed]])</f>
        <v xml:space="preserve"> </v>
      </c>
      <c r="K39" s="8" t="str">
        <f ca="1">IF(ISTEXT(Table11011121323456789[[#This Row],[Records Reviewed]])," ",Y39/Table11011121323456789[[#This Row],[Records Reviewed]])</f>
        <v xml:space="preserve"> </v>
      </c>
      <c r="L39" s="8" t="str">
        <f ca="1">IF(ISTEXT(Table11011121323456789[[#This Row],[Records Reviewed]])," ",Z39/Table11011121323456789[[#This Row],[Records Reviewed]])</f>
        <v xml:space="preserve"> </v>
      </c>
      <c r="M39" s="24" t="str">
        <f ca="1">IF(ISTEXT(Table11011121323456789[[#This Row],[Records Reviewed]])," ",AA39/Table11011121323456789[[#This Row],[Records Reviewed]])</f>
        <v xml:space="preserve"> </v>
      </c>
      <c r="N39" s="52" t="str">
        <f>IF(R39=0," ",IF(ISNONTEXT(Table11011121323456789[[#This Row],[Records Reviewed]]),"Submitted","Did not submit"))</f>
        <v xml:space="preserve"> </v>
      </c>
      <c r="O39" s="66"/>
      <c r="Q39" s="49">
        <f>'Update Master Hospital List'!D7</f>
        <v>0</v>
      </c>
      <c r="R39" s="49">
        <f>'Update Master Hospital List'!E7</f>
        <v>0</v>
      </c>
      <c r="S39" s="51" t="str">
        <f t="shared" ca="1" si="5"/>
        <v xml:space="preserve"> </v>
      </c>
      <c r="T39" s="51" t="str">
        <f t="shared" ca="1" si="6"/>
        <v xml:space="preserve"> </v>
      </c>
      <c r="U39" s="51" t="str">
        <f t="shared" ca="1" si="7"/>
        <v xml:space="preserve"> </v>
      </c>
      <c r="V39" s="51" t="str">
        <f t="shared" ca="1" si="8"/>
        <v xml:space="preserve"> </v>
      </c>
      <c r="W39" s="51" t="str">
        <f t="shared" ca="1" si="9"/>
        <v xml:space="preserve"> </v>
      </c>
      <c r="X39" s="51" t="str">
        <f t="shared" ca="1" si="10"/>
        <v xml:space="preserve"> </v>
      </c>
      <c r="Y39" s="51" t="str">
        <f t="shared" ca="1" si="11"/>
        <v xml:space="preserve"> </v>
      </c>
      <c r="Z39" s="51" t="str">
        <f t="shared" ca="1" si="12"/>
        <v xml:space="preserve"> </v>
      </c>
      <c r="AA39" s="51" t="str">
        <f t="shared" ca="1" si="13"/>
        <v xml:space="preserve"> </v>
      </c>
    </row>
    <row r="40" spans="2:27" x14ac:dyDescent="0.25">
      <c r="B40" s="46" t="str">
        <f t="shared" si="0"/>
        <v xml:space="preserve"> </v>
      </c>
      <c r="C40" s="26" t="str">
        <f t="shared" si="1"/>
        <v xml:space="preserve"> </v>
      </c>
      <c r="D40" s="26" t="str">
        <f t="shared" si="2"/>
        <v xml:space="preserve"> </v>
      </c>
      <c r="E40" s="53" t="str">
        <f t="shared" ca="1" si="3"/>
        <v xml:space="preserve"> </v>
      </c>
      <c r="F40" s="8" t="str">
        <f ca="1">IF(ISTEXT(Table11011121323456789[[#This Row],[Records Reviewed]])," ",T40/Table11011121323456789[[#This Row],[Records Reviewed]])</f>
        <v xml:space="preserve"> </v>
      </c>
      <c r="G40" s="8" t="str">
        <f ca="1">IF(ISTEXT(Table11011121323456789[[#This Row],[Records Reviewed]])," ",U40/Table11011121323456789[[#This Row],[Records Reviewed]])</f>
        <v xml:space="preserve"> </v>
      </c>
      <c r="H40" s="8" t="str">
        <f ca="1">IF(ISTEXT(Table11011121323456789[[#This Row],[Records Reviewed]])," ",V40/Table11011121323456789[[#This Row],[Records Reviewed]])</f>
        <v xml:space="preserve"> </v>
      </c>
      <c r="I40" s="8" t="str">
        <f ca="1">IF(ISTEXT(Table11011121323456789[[#This Row],[Records Reviewed]])," ",W40/Table11011121323456789[[#This Row],[Records Reviewed]])</f>
        <v xml:space="preserve"> </v>
      </c>
      <c r="J40" s="8" t="str">
        <f ca="1">IF(ISTEXT(Table11011121323456789[[#This Row],[Records Reviewed]])," ",X40/Table11011121323456789[[#This Row],[Records Reviewed]])</f>
        <v xml:space="preserve"> </v>
      </c>
      <c r="K40" s="8" t="str">
        <f ca="1">IF(ISTEXT(Table11011121323456789[[#This Row],[Records Reviewed]])," ",Y40/Table11011121323456789[[#This Row],[Records Reviewed]])</f>
        <v xml:space="preserve"> </v>
      </c>
      <c r="L40" s="8" t="str">
        <f ca="1">IF(ISTEXT(Table11011121323456789[[#This Row],[Records Reviewed]])," ",Z40/Table11011121323456789[[#This Row],[Records Reviewed]])</f>
        <v xml:space="preserve"> </v>
      </c>
      <c r="M40" s="24" t="str">
        <f ca="1">IF(ISTEXT(Table11011121323456789[[#This Row],[Records Reviewed]])," ",AA40/Table11011121323456789[[#This Row],[Records Reviewed]])</f>
        <v xml:space="preserve"> </v>
      </c>
      <c r="N40" s="52" t="str">
        <f>IF(R40=0," ",IF(ISNONTEXT(Table11011121323456789[[#This Row],[Records Reviewed]]),"Submitted","Did not submit"))</f>
        <v xml:space="preserve"> </v>
      </c>
      <c r="O40" s="66"/>
      <c r="Q40" s="49">
        <f>'Update Master Hospital List'!D8</f>
        <v>0</v>
      </c>
      <c r="R40" s="49">
        <f>'Update Master Hospital List'!E8</f>
        <v>0</v>
      </c>
      <c r="S40" s="51" t="str">
        <f t="shared" ca="1" si="5"/>
        <v xml:space="preserve"> </v>
      </c>
      <c r="T40" s="51" t="str">
        <f t="shared" ca="1" si="6"/>
        <v xml:space="preserve"> </v>
      </c>
      <c r="U40" s="51" t="str">
        <f t="shared" ca="1" si="7"/>
        <v xml:space="preserve"> </v>
      </c>
      <c r="V40" s="51" t="str">
        <f t="shared" ca="1" si="8"/>
        <v xml:space="preserve"> </v>
      </c>
      <c r="W40" s="51" t="str">
        <f t="shared" ca="1" si="9"/>
        <v xml:space="preserve"> </v>
      </c>
      <c r="X40" s="51" t="str">
        <f t="shared" ca="1" si="10"/>
        <v xml:space="preserve"> </v>
      </c>
      <c r="Y40" s="51" t="str">
        <f t="shared" ca="1" si="11"/>
        <v xml:space="preserve"> </v>
      </c>
      <c r="Z40" s="51" t="str">
        <f t="shared" ca="1" si="12"/>
        <v xml:space="preserve"> </v>
      </c>
      <c r="AA40" s="51" t="str">
        <f t="shared" ca="1" si="13"/>
        <v xml:space="preserve"> </v>
      </c>
    </row>
    <row r="41" spans="2:27" x14ac:dyDescent="0.25">
      <c r="B41" s="46" t="str">
        <f t="shared" si="0"/>
        <v xml:space="preserve"> </v>
      </c>
      <c r="C41" s="26" t="str">
        <f t="shared" si="1"/>
        <v xml:space="preserve"> </v>
      </c>
      <c r="D41" s="26" t="str">
        <f t="shared" si="2"/>
        <v xml:space="preserve"> </v>
      </c>
      <c r="E41" s="53" t="str">
        <f t="shared" ca="1" si="3"/>
        <v xml:space="preserve"> </v>
      </c>
      <c r="F41" s="8" t="str">
        <f ca="1">IF(ISTEXT(Table11011121323456789[[#This Row],[Records Reviewed]])," ",T41/Table11011121323456789[[#This Row],[Records Reviewed]])</f>
        <v xml:space="preserve"> </v>
      </c>
      <c r="G41" s="8" t="str">
        <f ca="1">IF(ISTEXT(Table11011121323456789[[#This Row],[Records Reviewed]])," ",U41/Table11011121323456789[[#This Row],[Records Reviewed]])</f>
        <v xml:space="preserve"> </v>
      </c>
      <c r="H41" s="8" t="str">
        <f ca="1">IF(ISTEXT(Table11011121323456789[[#This Row],[Records Reviewed]])," ",V41/Table11011121323456789[[#This Row],[Records Reviewed]])</f>
        <v xml:space="preserve"> </v>
      </c>
      <c r="I41" s="8" t="str">
        <f ca="1">IF(ISTEXT(Table11011121323456789[[#This Row],[Records Reviewed]])," ",W41/Table11011121323456789[[#This Row],[Records Reviewed]])</f>
        <v xml:space="preserve"> </v>
      </c>
      <c r="J41" s="8" t="str">
        <f ca="1">IF(ISTEXT(Table11011121323456789[[#This Row],[Records Reviewed]])," ",X41/Table11011121323456789[[#This Row],[Records Reviewed]])</f>
        <v xml:space="preserve"> </v>
      </c>
      <c r="K41" s="8" t="str">
        <f ca="1">IF(ISTEXT(Table11011121323456789[[#This Row],[Records Reviewed]])," ",Y41/Table11011121323456789[[#This Row],[Records Reviewed]])</f>
        <v xml:space="preserve"> </v>
      </c>
      <c r="L41" s="8" t="str">
        <f ca="1">IF(ISTEXT(Table11011121323456789[[#This Row],[Records Reviewed]])," ",Z41/Table11011121323456789[[#This Row],[Records Reviewed]])</f>
        <v xml:space="preserve"> </v>
      </c>
      <c r="M41" s="24" t="str">
        <f ca="1">IF(ISTEXT(Table11011121323456789[[#This Row],[Records Reviewed]])," ",AA41/Table11011121323456789[[#This Row],[Records Reviewed]])</f>
        <v xml:space="preserve"> </v>
      </c>
      <c r="N41" s="52" t="str">
        <f>IF(R41=0," ",IF(ISNONTEXT(Table11011121323456789[[#This Row],[Records Reviewed]]),"Submitted","Did not submit"))</f>
        <v xml:space="preserve"> </v>
      </c>
      <c r="O41" s="66"/>
      <c r="Q41" s="49">
        <f>'Update Master Hospital List'!D9</f>
        <v>0</v>
      </c>
      <c r="R41" s="49">
        <f>'Update Master Hospital List'!E9</f>
        <v>0</v>
      </c>
      <c r="S41" s="51" t="str">
        <f t="shared" ca="1" si="5"/>
        <v xml:space="preserve"> </v>
      </c>
      <c r="T41" s="51" t="str">
        <f t="shared" ca="1" si="6"/>
        <v xml:space="preserve"> </v>
      </c>
      <c r="U41" s="51" t="str">
        <f t="shared" ca="1" si="7"/>
        <v xml:space="preserve"> </v>
      </c>
      <c r="V41" s="51" t="str">
        <f t="shared" ca="1" si="8"/>
        <v xml:space="preserve"> </v>
      </c>
      <c r="W41" s="51" t="str">
        <f t="shared" ca="1" si="9"/>
        <v xml:space="preserve"> </v>
      </c>
      <c r="X41" s="51" t="str">
        <f t="shared" ca="1" si="10"/>
        <v xml:space="preserve"> </v>
      </c>
      <c r="Y41" s="51" t="str">
        <f t="shared" ca="1" si="11"/>
        <v xml:space="preserve"> </v>
      </c>
      <c r="Z41" s="51" t="str">
        <f t="shared" ca="1" si="12"/>
        <v xml:space="preserve"> </v>
      </c>
      <c r="AA41" s="51" t="str">
        <f t="shared" ca="1" si="13"/>
        <v xml:space="preserve"> </v>
      </c>
    </row>
    <row r="42" spans="2:27" x14ac:dyDescent="0.25">
      <c r="B42" s="46" t="str">
        <f t="shared" si="0"/>
        <v xml:space="preserve"> </v>
      </c>
      <c r="C42" s="26" t="str">
        <f t="shared" si="1"/>
        <v xml:space="preserve"> </v>
      </c>
      <c r="D42" s="26" t="str">
        <f t="shared" si="2"/>
        <v xml:space="preserve"> </v>
      </c>
      <c r="E42" s="53" t="str">
        <f t="shared" ca="1" si="3"/>
        <v xml:space="preserve"> </v>
      </c>
      <c r="F42" s="8" t="str">
        <f ca="1">IF(ISTEXT(Table11011121323456789[[#This Row],[Records Reviewed]])," ",T42/Table11011121323456789[[#This Row],[Records Reviewed]])</f>
        <v xml:space="preserve"> </v>
      </c>
      <c r="G42" s="8" t="str">
        <f ca="1">IF(ISTEXT(Table11011121323456789[[#This Row],[Records Reviewed]])," ",U42/Table11011121323456789[[#This Row],[Records Reviewed]])</f>
        <v xml:space="preserve"> </v>
      </c>
      <c r="H42" s="8" t="str">
        <f ca="1">IF(ISTEXT(Table11011121323456789[[#This Row],[Records Reviewed]])," ",V42/Table11011121323456789[[#This Row],[Records Reviewed]])</f>
        <v xml:space="preserve"> </v>
      </c>
      <c r="I42" s="8" t="str">
        <f ca="1">IF(ISTEXT(Table11011121323456789[[#This Row],[Records Reviewed]])," ",W42/Table11011121323456789[[#This Row],[Records Reviewed]])</f>
        <v xml:space="preserve"> </v>
      </c>
      <c r="J42" s="8" t="str">
        <f ca="1">IF(ISTEXT(Table11011121323456789[[#This Row],[Records Reviewed]])," ",X42/Table11011121323456789[[#This Row],[Records Reviewed]])</f>
        <v xml:space="preserve"> </v>
      </c>
      <c r="K42" s="8" t="str">
        <f ca="1">IF(ISTEXT(Table11011121323456789[[#This Row],[Records Reviewed]])," ",Y42/Table11011121323456789[[#This Row],[Records Reviewed]])</f>
        <v xml:space="preserve"> </v>
      </c>
      <c r="L42" s="8" t="str">
        <f ca="1">IF(ISTEXT(Table11011121323456789[[#This Row],[Records Reviewed]])," ",Z42/Table11011121323456789[[#This Row],[Records Reviewed]])</f>
        <v xml:space="preserve"> </v>
      </c>
      <c r="M42" s="24" t="str">
        <f ca="1">IF(ISTEXT(Table11011121323456789[[#This Row],[Records Reviewed]])," ",AA42/Table11011121323456789[[#This Row],[Records Reviewed]])</f>
        <v xml:space="preserve"> </v>
      </c>
      <c r="N42" s="52" t="str">
        <f>IF(R42=0," ",IF(ISNONTEXT(Table11011121323456789[[#This Row],[Records Reviewed]]),"Submitted","Did not submit"))</f>
        <v xml:space="preserve"> </v>
      </c>
      <c r="O42" s="66"/>
      <c r="Q42" s="49">
        <f>'Update Master Hospital List'!D10</f>
        <v>0</v>
      </c>
      <c r="R42" s="49">
        <f>'Update Master Hospital List'!E10</f>
        <v>0</v>
      </c>
      <c r="S42" s="51" t="str">
        <f t="shared" ca="1" si="5"/>
        <v xml:space="preserve"> </v>
      </c>
      <c r="T42" s="51" t="str">
        <f t="shared" ca="1" si="6"/>
        <v xml:space="preserve"> </v>
      </c>
      <c r="U42" s="51" t="str">
        <f t="shared" ca="1" si="7"/>
        <v xml:space="preserve"> </v>
      </c>
      <c r="V42" s="51" t="str">
        <f t="shared" ca="1" si="8"/>
        <v xml:space="preserve"> </v>
      </c>
      <c r="W42" s="51" t="str">
        <f t="shared" ca="1" si="9"/>
        <v xml:space="preserve"> </v>
      </c>
      <c r="X42" s="51" t="str">
        <f t="shared" ca="1" si="10"/>
        <v xml:space="preserve"> </v>
      </c>
      <c r="Y42" s="51" t="str">
        <f t="shared" ca="1" si="11"/>
        <v xml:space="preserve"> </v>
      </c>
      <c r="Z42" s="51" t="str">
        <f t="shared" ca="1" si="12"/>
        <v xml:space="preserve"> </v>
      </c>
      <c r="AA42" s="51" t="str">
        <f t="shared" ca="1" si="13"/>
        <v xml:space="preserve"> </v>
      </c>
    </row>
    <row r="43" spans="2:27" x14ac:dyDescent="0.25">
      <c r="B43" s="46" t="str">
        <f t="shared" si="0"/>
        <v xml:space="preserve"> </v>
      </c>
      <c r="C43" s="26" t="str">
        <f t="shared" si="1"/>
        <v xml:space="preserve"> </v>
      </c>
      <c r="D43" s="26" t="str">
        <f t="shared" si="2"/>
        <v xml:space="preserve"> </v>
      </c>
      <c r="E43" s="53" t="str">
        <f t="shared" ca="1" si="3"/>
        <v xml:space="preserve"> </v>
      </c>
      <c r="F43" s="8" t="str">
        <f ca="1">IF(ISTEXT(Table11011121323456789[[#This Row],[Records Reviewed]])," ",T43/Table11011121323456789[[#This Row],[Records Reviewed]])</f>
        <v xml:space="preserve"> </v>
      </c>
      <c r="G43" s="8" t="str">
        <f ca="1">IF(ISTEXT(Table11011121323456789[[#This Row],[Records Reviewed]])," ",U43/Table11011121323456789[[#This Row],[Records Reviewed]])</f>
        <v xml:space="preserve"> </v>
      </c>
      <c r="H43" s="8" t="str">
        <f ca="1">IF(ISTEXT(Table11011121323456789[[#This Row],[Records Reviewed]])," ",V43/Table11011121323456789[[#This Row],[Records Reviewed]])</f>
        <v xml:space="preserve"> </v>
      </c>
      <c r="I43" s="8" t="str">
        <f ca="1">IF(ISTEXT(Table11011121323456789[[#This Row],[Records Reviewed]])," ",W43/Table11011121323456789[[#This Row],[Records Reviewed]])</f>
        <v xml:space="preserve"> </v>
      </c>
      <c r="J43" s="8" t="str">
        <f ca="1">IF(ISTEXT(Table11011121323456789[[#This Row],[Records Reviewed]])," ",X43/Table11011121323456789[[#This Row],[Records Reviewed]])</f>
        <v xml:space="preserve"> </v>
      </c>
      <c r="K43" s="8" t="str">
        <f ca="1">IF(ISTEXT(Table11011121323456789[[#This Row],[Records Reviewed]])," ",Y43/Table11011121323456789[[#This Row],[Records Reviewed]])</f>
        <v xml:space="preserve"> </v>
      </c>
      <c r="L43" s="8" t="str">
        <f ca="1">IF(ISTEXT(Table11011121323456789[[#This Row],[Records Reviewed]])," ",Z43/Table11011121323456789[[#This Row],[Records Reviewed]])</f>
        <v xml:space="preserve"> </v>
      </c>
      <c r="M43" s="24" t="str">
        <f ca="1">IF(ISTEXT(Table11011121323456789[[#This Row],[Records Reviewed]])," ",AA43/Table11011121323456789[[#This Row],[Records Reviewed]])</f>
        <v xml:space="preserve"> </v>
      </c>
      <c r="N43" s="52" t="str">
        <f>IF(R43=0," ",IF(ISNONTEXT(Table11011121323456789[[#This Row],[Records Reviewed]]),"Submitted","Did not submit"))</f>
        <v xml:space="preserve"> </v>
      </c>
      <c r="O43" s="66"/>
      <c r="Q43" s="49">
        <f>'Update Master Hospital List'!D11</f>
        <v>0</v>
      </c>
      <c r="R43" s="49">
        <f>'Update Master Hospital List'!E11</f>
        <v>0</v>
      </c>
      <c r="S43" s="51" t="str">
        <f t="shared" ca="1" si="5"/>
        <v xml:space="preserve"> </v>
      </c>
      <c r="T43" s="51" t="str">
        <f t="shared" ca="1" si="6"/>
        <v xml:space="preserve"> </v>
      </c>
      <c r="U43" s="51" t="str">
        <f t="shared" ca="1" si="7"/>
        <v xml:space="preserve"> </v>
      </c>
      <c r="V43" s="51" t="str">
        <f t="shared" ca="1" si="8"/>
        <v xml:space="preserve"> </v>
      </c>
      <c r="W43" s="51" t="str">
        <f t="shared" ca="1" si="9"/>
        <v xml:space="preserve"> </v>
      </c>
      <c r="X43" s="51" t="str">
        <f t="shared" ca="1" si="10"/>
        <v xml:space="preserve"> </v>
      </c>
      <c r="Y43" s="51" t="str">
        <f t="shared" ca="1" si="11"/>
        <v xml:space="preserve"> </v>
      </c>
      <c r="Z43" s="51" t="str">
        <f t="shared" ca="1" si="12"/>
        <v xml:space="preserve"> </v>
      </c>
      <c r="AA43" s="51" t="str">
        <f t="shared" ca="1" si="13"/>
        <v xml:space="preserve"> </v>
      </c>
    </row>
    <row r="44" spans="2:27" x14ac:dyDescent="0.25">
      <c r="B44" s="46" t="str">
        <f t="shared" si="0"/>
        <v xml:space="preserve"> </v>
      </c>
      <c r="C44" s="26" t="str">
        <f t="shared" si="1"/>
        <v xml:space="preserve"> </v>
      </c>
      <c r="D44" s="26" t="str">
        <f t="shared" si="2"/>
        <v xml:space="preserve"> </v>
      </c>
      <c r="E44" s="53" t="str">
        <f t="shared" ca="1" si="3"/>
        <v xml:space="preserve"> </v>
      </c>
      <c r="F44" s="8" t="str">
        <f ca="1">IF(ISTEXT(Table11011121323456789[[#This Row],[Records Reviewed]])," ",T44/Table11011121323456789[[#This Row],[Records Reviewed]])</f>
        <v xml:space="preserve"> </v>
      </c>
      <c r="G44" s="8" t="str">
        <f ca="1">IF(ISTEXT(Table11011121323456789[[#This Row],[Records Reviewed]])," ",U44/Table11011121323456789[[#This Row],[Records Reviewed]])</f>
        <v xml:space="preserve"> </v>
      </c>
      <c r="H44" s="8" t="str">
        <f ca="1">IF(ISTEXT(Table11011121323456789[[#This Row],[Records Reviewed]])," ",V44/Table11011121323456789[[#This Row],[Records Reviewed]])</f>
        <v xml:space="preserve"> </v>
      </c>
      <c r="I44" s="8" t="str">
        <f ca="1">IF(ISTEXT(Table11011121323456789[[#This Row],[Records Reviewed]])," ",W44/Table11011121323456789[[#This Row],[Records Reviewed]])</f>
        <v xml:space="preserve"> </v>
      </c>
      <c r="J44" s="8" t="str">
        <f ca="1">IF(ISTEXT(Table11011121323456789[[#This Row],[Records Reviewed]])," ",X44/Table11011121323456789[[#This Row],[Records Reviewed]])</f>
        <v xml:space="preserve"> </v>
      </c>
      <c r="K44" s="8" t="str">
        <f ca="1">IF(ISTEXT(Table11011121323456789[[#This Row],[Records Reviewed]])," ",Y44/Table11011121323456789[[#This Row],[Records Reviewed]])</f>
        <v xml:space="preserve"> </v>
      </c>
      <c r="L44" s="8" t="str">
        <f ca="1">IF(ISTEXT(Table11011121323456789[[#This Row],[Records Reviewed]])," ",Z44/Table11011121323456789[[#This Row],[Records Reviewed]])</f>
        <v xml:space="preserve"> </v>
      </c>
      <c r="M44" s="24" t="str">
        <f ca="1">IF(ISTEXT(Table11011121323456789[[#This Row],[Records Reviewed]])," ",AA44/Table11011121323456789[[#This Row],[Records Reviewed]])</f>
        <v xml:space="preserve"> </v>
      </c>
      <c r="N44" s="52" t="str">
        <f>IF(R44=0," ",IF(ISNONTEXT(Table11011121323456789[[#This Row],[Records Reviewed]]),"Submitted","Did not submit"))</f>
        <v xml:space="preserve"> </v>
      </c>
      <c r="O44" s="66"/>
      <c r="Q44" s="49">
        <f>'Update Master Hospital List'!D12</f>
        <v>0</v>
      </c>
      <c r="R44" s="49">
        <f>'Update Master Hospital List'!E12</f>
        <v>0</v>
      </c>
      <c r="S44" s="51" t="str">
        <f t="shared" ca="1" si="5"/>
        <v xml:space="preserve"> </v>
      </c>
      <c r="T44" s="51" t="str">
        <f t="shared" ca="1" si="6"/>
        <v xml:space="preserve"> </v>
      </c>
      <c r="U44" s="51" t="str">
        <f t="shared" ca="1" si="7"/>
        <v xml:space="preserve"> </v>
      </c>
      <c r="V44" s="51" t="str">
        <f t="shared" ca="1" si="8"/>
        <v xml:space="preserve"> </v>
      </c>
      <c r="W44" s="51" t="str">
        <f t="shared" ca="1" si="9"/>
        <v xml:space="preserve"> </v>
      </c>
      <c r="X44" s="51" t="str">
        <f t="shared" ca="1" si="10"/>
        <v xml:space="preserve"> </v>
      </c>
      <c r="Y44" s="51" t="str">
        <f t="shared" ca="1" si="11"/>
        <v xml:space="preserve"> </v>
      </c>
      <c r="Z44" s="51" t="str">
        <f t="shared" ca="1" si="12"/>
        <v xml:space="preserve"> </v>
      </c>
      <c r="AA44" s="51" t="str">
        <f t="shared" ca="1" si="13"/>
        <v xml:space="preserve"> </v>
      </c>
    </row>
    <row r="45" spans="2:27" x14ac:dyDescent="0.25">
      <c r="B45" s="46" t="str">
        <f t="shared" si="0"/>
        <v xml:space="preserve"> </v>
      </c>
      <c r="C45" s="26" t="str">
        <f t="shared" si="1"/>
        <v xml:space="preserve"> </v>
      </c>
      <c r="D45" s="26" t="str">
        <f t="shared" si="2"/>
        <v xml:space="preserve"> </v>
      </c>
      <c r="E45" s="53" t="str">
        <f t="shared" ca="1" si="3"/>
        <v xml:space="preserve"> </v>
      </c>
      <c r="F45" s="8" t="str">
        <f ca="1">IF(ISTEXT(Table11011121323456789[[#This Row],[Records Reviewed]])," ",T45/Table11011121323456789[[#This Row],[Records Reviewed]])</f>
        <v xml:space="preserve"> </v>
      </c>
      <c r="G45" s="8" t="str">
        <f ca="1">IF(ISTEXT(Table11011121323456789[[#This Row],[Records Reviewed]])," ",U45/Table11011121323456789[[#This Row],[Records Reviewed]])</f>
        <v xml:space="preserve"> </v>
      </c>
      <c r="H45" s="8" t="str">
        <f ca="1">IF(ISTEXT(Table11011121323456789[[#This Row],[Records Reviewed]])," ",V45/Table11011121323456789[[#This Row],[Records Reviewed]])</f>
        <v xml:space="preserve"> </v>
      </c>
      <c r="I45" s="8" t="str">
        <f ca="1">IF(ISTEXT(Table11011121323456789[[#This Row],[Records Reviewed]])," ",W45/Table11011121323456789[[#This Row],[Records Reviewed]])</f>
        <v xml:space="preserve"> </v>
      </c>
      <c r="J45" s="8" t="str">
        <f ca="1">IF(ISTEXT(Table11011121323456789[[#This Row],[Records Reviewed]])," ",X45/Table11011121323456789[[#This Row],[Records Reviewed]])</f>
        <v xml:space="preserve"> </v>
      </c>
      <c r="K45" s="8" t="str">
        <f ca="1">IF(ISTEXT(Table11011121323456789[[#This Row],[Records Reviewed]])," ",Y45/Table11011121323456789[[#This Row],[Records Reviewed]])</f>
        <v xml:space="preserve"> </v>
      </c>
      <c r="L45" s="8" t="str">
        <f ca="1">IF(ISTEXT(Table11011121323456789[[#This Row],[Records Reviewed]])," ",Z45/Table11011121323456789[[#This Row],[Records Reviewed]])</f>
        <v xml:space="preserve"> </v>
      </c>
      <c r="M45" s="24" t="str">
        <f ca="1">IF(ISTEXT(Table11011121323456789[[#This Row],[Records Reviewed]])," ",AA45/Table11011121323456789[[#This Row],[Records Reviewed]])</f>
        <v xml:space="preserve"> </v>
      </c>
      <c r="N45" s="52" t="str">
        <f>IF(R45=0," ",IF(ISNONTEXT(Table11011121323456789[[#This Row],[Records Reviewed]]),"Submitted","Did not submit"))</f>
        <v xml:space="preserve"> </v>
      </c>
      <c r="O45" s="66"/>
      <c r="Q45" s="49">
        <f>'Update Master Hospital List'!D13</f>
        <v>0</v>
      </c>
      <c r="R45" s="49">
        <f>'Update Master Hospital List'!E13</f>
        <v>0</v>
      </c>
      <c r="S45" s="51" t="str">
        <f t="shared" ca="1" si="5"/>
        <v xml:space="preserve"> </v>
      </c>
      <c r="T45" s="51" t="str">
        <f t="shared" ca="1" si="6"/>
        <v xml:space="preserve"> </v>
      </c>
      <c r="U45" s="51" t="str">
        <f t="shared" ca="1" si="7"/>
        <v xml:space="preserve"> </v>
      </c>
      <c r="V45" s="51" t="str">
        <f t="shared" ca="1" si="8"/>
        <v xml:space="preserve"> </v>
      </c>
      <c r="W45" s="51" t="str">
        <f t="shared" ca="1" si="9"/>
        <v xml:space="preserve"> </v>
      </c>
      <c r="X45" s="51" t="str">
        <f t="shared" ca="1" si="10"/>
        <v xml:space="preserve"> </v>
      </c>
      <c r="Y45" s="51" t="str">
        <f t="shared" ca="1" si="11"/>
        <v xml:space="preserve"> </v>
      </c>
      <c r="Z45" s="51" t="str">
        <f t="shared" ca="1" si="12"/>
        <v xml:space="preserve"> </v>
      </c>
      <c r="AA45" s="51" t="str">
        <f t="shared" ca="1" si="13"/>
        <v xml:space="preserve"> </v>
      </c>
    </row>
    <row r="46" spans="2:27" x14ac:dyDescent="0.25">
      <c r="B46" s="46" t="str">
        <f t="shared" si="0"/>
        <v xml:space="preserve"> </v>
      </c>
      <c r="C46" s="26" t="str">
        <f t="shared" si="1"/>
        <v xml:space="preserve"> </v>
      </c>
      <c r="D46" s="26" t="str">
        <f t="shared" si="2"/>
        <v xml:space="preserve"> </v>
      </c>
      <c r="E46" s="53" t="str">
        <f t="shared" ca="1" si="3"/>
        <v xml:space="preserve"> </v>
      </c>
      <c r="F46" s="8" t="str">
        <f ca="1">IF(ISTEXT(Table11011121323456789[[#This Row],[Records Reviewed]])," ",T46/Table11011121323456789[[#This Row],[Records Reviewed]])</f>
        <v xml:space="preserve"> </v>
      </c>
      <c r="G46" s="8" t="str">
        <f ca="1">IF(ISTEXT(Table11011121323456789[[#This Row],[Records Reviewed]])," ",U46/Table11011121323456789[[#This Row],[Records Reviewed]])</f>
        <v xml:space="preserve"> </v>
      </c>
      <c r="H46" s="8" t="str">
        <f ca="1">IF(ISTEXT(Table11011121323456789[[#This Row],[Records Reviewed]])," ",V46/Table11011121323456789[[#This Row],[Records Reviewed]])</f>
        <v xml:space="preserve"> </v>
      </c>
      <c r="I46" s="8" t="str">
        <f ca="1">IF(ISTEXT(Table11011121323456789[[#This Row],[Records Reviewed]])," ",W46/Table11011121323456789[[#This Row],[Records Reviewed]])</f>
        <v xml:space="preserve"> </v>
      </c>
      <c r="J46" s="8" t="str">
        <f ca="1">IF(ISTEXT(Table11011121323456789[[#This Row],[Records Reviewed]])," ",X46/Table11011121323456789[[#This Row],[Records Reviewed]])</f>
        <v xml:space="preserve"> </v>
      </c>
      <c r="K46" s="8" t="str">
        <f ca="1">IF(ISTEXT(Table11011121323456789[[#This Row],[Records Reviewed]])," ",Y46/Table11011121323456789[[#This Row],[Records Reviewed]])</f>
        <v xml:space="preserve"> </v>
      </c>
      <c r="L46" s="8" t="str">
        <f ca="1">IF(ISTEXT(Table11011121323456789[[#This Row],[Records Reviewed]])," ",Z46/Table11011121323456789[[#This Row],[Records Reviewed]])</f>
        <v xml:space="preserve"> </v>
      </c>
      <c r="M46" s="24" t="str">
        <f ca="1">IF(ISTEXT(Table11011121323456789[[#This Row],[Records Reviewed]])," ",AA46/Table11011121323456789[[#This Row],[Records Reviewed]])</f>
        <v xml:space="preserve"> </v>
      </c>
      <c r="N46" s="52" t="str">
        <f>IF(R46=0," ",IF(ISNONTEXT(Table11011121323456789[[#This Row],[Records Reviewed]]),"Submitted","Did not submit"))</f>
        <v xml:space="preserve"> </v>
      </c>
      <c r="O46" s="66"/>
      <c r="Q46" s="49">
        <f>'Update Master Hospital List'!D14</f>
        <v>0</v>
      </c>
      <c r="R46" s="49">
        <f>'Update Master Hospital List'!E14</f>
        <v>0</v>
      </c>
      <c r="S46" s="51" t="str">
        <f t="shared" ca="1" si="5"/>
        <v xml:space="preserve"> </v>
      </c>
      <c r="T46" s="51" t="str">
        <f t="shared" ca="1" si="6"/>
        <v xml:space="preserve"> </v>
      </c>
      <c r="U46" s="51" t="str">
        <f t="shared" ca="1" si="7"/>
        <v xml:space="preserve"> </v>
      </c>
      <c r="V46" s="51" t="str">
        <f t="shared" ca="1" si="8"/>
        <v xml:space="preserve"> </v>
      </c>
      <c r="W46" s="51" t="str">
        <f t="shared" ca="1" si="9"/>
        <v xml:space="preserve"> </v>
      </c>
      <c r="X46" s="51" t="str">
        <f t="shared" ca="1" si="10"/>
        <v xml:space="preserve"> </v>
      </c>
      <c r="Y46" s="51" t="str">
        <f t="shared" ca="1" si="11"/>
        <v xml:space="preserve"> </v>
      </c>
      <c r="Z46" s="51" t="str">
        <f t="shared" ca="1" si="12"/>
        <v xml:space="preserve"> </v>
      </c>
      <c r="AA46" s="51" t="str">
        <f t="shared" ca="1" si="13"/>
        <v xml:space="preserve"> </v>
      </c>
    </row>
    <row r="47" spans="2:27" x14ac:dyDescent="0.25">
      <c r="B47" s="46" t="str">
        <f t="shared" si="0"/>
        <v xml:space="preserve"> </v>
      </c>
      <c r="C47" s="26" t="str">
        <f t="shared" si="1"/>
        <v xml:space="preserve"> </v>
      </c>
      <c r="D47" s="26" t="str">
        <f t="shared" si="2"/>
        <v xml:space="preserve"> </v>
      </c>
      <c r="E47" s="53" t="str">
        <f t="shared" ca="1" si="3"/>
        <v xml:space="preserve"> </v>
      </c>
      <c r="F47" s="8" t="str">
        <f ca="1">IF(ISTEXT(Table11011121323456789[[#This Row],[Records Reviewed]])," ",T47/Table11011121323456789[[#This Row],[Records Reviewed]])</f>
        <v xml:space="preserve"> </v>
      </c>
      <c r="G47" s="8" t="str">
        <f ca="1">IF(ISTEXT(Table11011121323456789[[#This Row],[Records Reviewed]])," ",U47/Table11011121323456789[[#This Row],[Records Reviewed]])</f>
        <v xml:space="preserve"> </v>
      </c>
      <c r="H47" s="8" t="str">
        <f ca="1">IF(ISTEXT(Table11011121323456789[[#This Row],[Records Reviewed]])," ",V47/Table11011121323456789[[#This Row],[Records Reviewed]])</f>
        <v xml:space="preserve"> </v>
      </c>
      <c r="I47" s="8" t="str">
        <f ca="1">IF(ISTEXT(Table11011121323456789[[#This Row],[Records Reviewed]])," ",W47/Table11011121323456789[[#This Row],[Records Reviewed]])</f>
        <v xml:space="preserve"> </v>
      </c>
      <c r="J47" s="8" t="str">
        <f ca="1">IF(ISTEXT(Table11011121323456789[[#This Row],[Records Reviewed]])," ",X47/Table11011121323456789[[#This Row],[Records Reviewed]])</f>
        <v xml:space="preserve"> </v>
      </c>
      <c r="K47" s="8" t="str">
        <f ca="1">IF(ISTEXT(Table11011121323456789[[#This Row],[Records Reviewed]])," ",Y47/Table11011121323456789[[#This Row],[Records Reviewed]])</f>
        <v xml:space="preserve"> </v>
      </c>
      <c r="L47" s="8" t="str">
        <f ca="1">IF(ISTEXT(Table11011121323456789[[#This Row],[Records Reviewed]])," ",Z47/Table11011121323456789[[#This Row],[Records Reviewed]])</f>
        <v xml:space="preserve"> </v>
      </c>
      <c r="M47" s="24" t="str">
        <f ca="1">IF(ISTEXT(Table11011121323456789[[#This Row],[Records Reviewed]])," ",AA47/Table11011121323456789[[#This Row],[Records Reviewed]])</f>
        <v xml:space="preserve"> </v>
      </c>
      <c r="N47" s="52" t="str">
        <f>IF(R47=0," ",IF(ISNONTEXT(Table11011121323456789[[#This Row],[Records Reviewed]]),"Submitted","Did not submit"))</f>
        <v xml:space="preserve"> </v>
      </c>
      <c r="O47" s="66"/>
      <c r="Q47" s="49">
        <f>'Update Master Hospital List'!D15</f>
        <v>0</v>
      </c>
      <c r="R47" s="49">
        <f>'Update Master Hospital List'!E15</f>
        <v>0</v>
      </c>
      <c r="S47" s="51" t="str">
        <f t="shared" ca="1" si="5"/>
        <v xml:space="preserve"> </v>
      </c>
      <c r="T47" s="51" t="str">
        <f t="shared" ca="1" si="6"/>
        <v xml:space="preserve"> </v>
      </c>
      <c r="U47" s="51" t="str">
        <f t="shared" ca="1" si="7"/>
        <v xml:space="preserve"> </v>
      </c>
      <c r="V47" s="51" t="str">
        <f t="shared" ca="1" si="8"/>
        <v xml:space="preserve"> </v>
      </c>
      <c r="W47" s="51" t="str">
        <f t="shared" ca="1" si="9"/>
        <v xml:space="preserve"> </v>
      </c>
      <c r="X47" s="51" t="str">
        <f t="shared" ca="1" si="10"/>
        <v xml:space="preserve"> </v>
      </c>
      <c r="Y47" s="51" t="str">
        <f t="shared" ca="1" si="11"/>
        <v xml:space="preserve"> </v>
      </c>
      <c r="Z47" s="51" t="str">
        <f t="shared" ca="1" si="12"/>
        <v xml:space="preserve"> </v>
      </c>
      <c r="AA47" s="51" t="str">
        <f t="shared" ca="1" si="13"/>
        <v xml:space="preserve"> </v>
      </c>
    </row>
    <row r="48" spans="2:27" x14ac:dyDescent="0.25">
      <c r="B48" s="46" t="str">
        <f t="shared" si="0"/>
        <v xml:space="preserve"> </v>
      </c>
      <c r="C48" s="26" t="str">
        <f t="shared" si="1"/>
        <v xml:space="preserve"> </v>
      </c>
      <c r="D48" s="26" t="str">
        <f t="shared" si="2"/>
        <v xml:space="preserve"> </v>
      </c>
      <c r="E48" s="53" t="str">
        <f t="shared" ca="1" si="3"/>
        <v xml:space="preserve"> </v>
      </c>
      <c r="F48" s="8" t="str">
        <f ca="1">IF(ISTEXT(Table11011121323456789[[#This Row],[Records Reviewed]])," ",T48/Table11011121323456789[[#This Row],[Records Reviewed]])</f>
        <v xml:space="preserve"> </v>
      </c>
      <c r="G48" s="8" t="str">
        <f ca="1">IF(ISTEXT(Table11011121323456789[[#This Row],[Records Reviewed]])," ",U48/Table11011121323456789[[#This Row],[Records Reviewed]])</f>
        <v xml:space="preserve"> </v>
      </c>
      <c r="H48" s="8" t="str">
        <f ca="1">IF(ISTEXT(Table11011121323456789[[#This Row],[Records Reviewed]])," ",V48/Table11011121323456789[[#This Row],[Records Reviewed]])</f>
        <v xml:space="preserve"> </v>
      </c>
      <c r="I48" s="8" t="str">
        <f ca="1">IF(ISTEXT(Table11011121323456789[[#This Row],[Records Reviewed]])," ",W48/Table11011121323456789[[#This Row],[Records Reviewed]])</f>
        <v xml:space="preserve"> </v>
      </c>
      <c r="J48" s="8" t="str">
        <f ca="1">IF(ISTEXT(Table11011121323456789[[#This Row],[Records Reviewed]])," ",X48/Table11011121323456789[[#This Row],[Records Reviewed]])</f>
        <v xml:space="preserve"> </v>
      </c>
      <c r="K48" s="8" t="str">
        <f ca="1">IF(ISTEXT(Table11011121323456789[[#This Row],[Records Reviewed]])," ",Y48/Table11011121323456789[[#This Row],[Records Reviewed]])</f>
        <v xml:space="preserve"> </v>
      </c>
      <c r="L48" s="8" t="str">
        <f ca="1">IF(ISTEXT(Table11011121323456789[[#This Row],[Records Reviewed]])," ",Z48/Table11011121323456789[[#This Row],[Records Reviewed]])</f>
        <v xml:space="preserve"> </v>
      </c>
      <c r="M48" s="24" t="str">
        <f ca="1">IF(ISTEXT(Table11011121323456789[[#This Row],[Records Reviewed]])," ",AA48/Table11011121323456789[[#This Row],[Records Reviewed]])</f>
        <v xml:space="preserve"> </v>
      </c>
      <c r="N48" s="52" t="str">
        <f>IF(R48=0," ",IF(ISNONTEXT(Table11011121323456789[[#This Row],[Records Reviewed]]),"Submitted","Did not submit"))</f>
        <v xml:space="preserve"> </v>
      </c>
      <c r="O48" s="66"/>
      <c r="Q48" s="49">
        <f>'Update Master Hospital List'!D16</f>
        <v>0</v>
      </c>
      <c r="R48" s="49">
        <f>'Update Master Hospital List'!E16</f>
        <v>0</v>
      </c>
      <c r="S48" s="51" t="str">
        <f t="shared" ca="1" si="5"/>
        <v xml:space="preserve"> </v>
      </c>
      <c r="T48" s="51" t="str">
        <f t="shared" ca="1" si="6"/>
        <v xml:space="preserve"> </v>
      </c>
      <c r="U48" s="51" t="str">
        <f t="shared" ca="1" si="7"/>
        <v xml:space="preserve"> </v>
      </c>
      <c r="V48" s="51" t="str">
        <f t="shared" ca="1" si="8"/>
        <v xml:space="preserve"> </v>
      </c>
      <c r="W48" s="51" t="str">
        <f t="shared" ca="1" si="9"/>
        <v xml:space="preserve"> </v>
      </c>
      <c r="X48" s="51" t="str">
        <f t="shared" ca="1" si="10"/>
        <v xml:space="preserve"> </v>
      </c>
      <c r="Y48" s="51" t="str">
        <f t="shared" ca="1" si="11"/>
        <v xml:space="preserve"> </v>
      </c>
      <c r="Z48" s="51" t="str">
        <f t="shared" ca="1" si="12"/>
        <v xml:space="preserve"> </v>
      </c>
      <c r="AA48" s="51" t="str">
        <f t="shared" ca="1" si="13"/>
        <v xml:space="preserve"> </v>
      </c>
    </row>
    <row r="49" spans="2:27" x14ac:dyDescent="0.25">
      <c r="B49" s="46" t="str">
        <f t="shared" si="0"/>
        <v xml:space="preserve"> </v>
      </c>
      <c r="C49" s="26" t="str">
        <f t="shared" si="1"/>
        <v xml:space="preserve"> </v>
      </c>
      <c r="D49" s="26" t="str">
        <f t="shared" si="2"/>
        <v xml:space="preserve"> </v>
      </c>
      <c r="E49" s="53" t="str">
        <f t="shared" ca="1" si="3"/>
        <v xml:space="preserve"> </v>
      </c>
      <c r="F49" s="8" t="str">
        <f ca="1">IF(ISTEXT(Table11011121323456789[[#This Row],[Records Reviewed]])," ",T49/Table11011121323456789[[#This Row],[Records Reviewed]])</f>
        <v xml:space="preserve"> </v>
      </c>
      <c r="G49" s="8" t="str">
        <f ca="1">IF(ISTEXT(Table11011121323456789[[#This Row],[Records Reviewed]])," ",U49/Table11011121323456789[[#This Row],[Records Reviewed]])</f>
        <v xml:space="preserve"> </v>
      </c>
      <c r="H49" s="8" t="str">
        <f ca="1">IF(ISTEXT(Table11011121323456789[[#This Row],[Records Reviewed]])," ",V49/Table11011121323456789[[#This Row],[Records Reviewed]])</f>
        <v xml:space="preserve"> </v>
      </c>
      <c r="I49" s="8" t="str">
        <f ca="1">IF(ISTEXT(Table11011121323456789[[#This Row],[Records Reviewed]])," ",W49/Table11011121323456789[[#This Row],[Records Reviewed]])</f>
        <v xml:space="preserve"> </v>
      </c>
      <c r="J49" s="8" t="str">
        <f ca="1">IF(ISTEXT(Table11011121323456789[[#This Row],[Records Reviewed]])," ",X49/Table11011121323456789[[#This Row],[Records Reviewed]])</f>
        <v xml:space="preserve"> </v>
      </c>
      <c r="K49" s="8" t="str">
        <f ca="1">IF(ISTEXT(Table11011121323456789[[#This Row],[Records Reviewed]])," ",Y49/Table11011121323456789[[#This Row],[Records Reviewed]])</f>
        <v xml:space="preserve"> </v>
      </c>
      <c r="L49" s="8" t="str">
        <f ca="1">IF(ISTEXT(Table11011121323456789[[#This Row],[Records Reviewed]])," ",Z49/Table11011121323456789[[#This Row],[Records Reviewed]])</f>
        <v xml:space="preserve"> </v>
      </c>
      <c r="M49" s="24" t="str">
        <f ca="1">IF(ISTEXT(Table11011121323456789[[#This Row],[Records Reviewed]])," ",AA49/Table11011121323456789[[#This Row],[Records Reviewed]])</f>
        <v xml:space="preserve"> </v>
      </c>
      <c r="N49" s="52" t="str">
        <f>IF(R49=0," ",IF(ISNONTEXT(Table11011121323456789[[#This Row],[Records Reviewed]]),"Submitted","Did not submit"))</f>
        <v xml:space="preserve"> </v>
      </c>
      <c r="O49" s="66"/>
      <c r="Q49" s="49">
        <f>'Update Master Hospital List'!D17</f>
        <v>0</v>
      </c>
      <c r="R49" s="49">
        <f>'Update Master Hospital List'!E17</f>
        <v>0</v>
      </c>
      <c r="S49" s="51" t="str">
        <f t="shared" ca="1" si="5"/>
        <v xml:space="preserve"> </v>
      </c>
      <c r="T49" s="51" t="str">
        <f t="shared" ca="1" si="6"/>
        <v xml:space="preserve"> </v>
      </c>
      <c r="U49" s="51" t="str">
        <f t="shared" ca="1" si="7"/>
        <v xml:space="preserve"> </v>
      </c>
      <c r="V49" s="51" t="str">
        <f t="shared" ca="1" si="8"/>
        <v xml:space="preserve"> </v>
      </c>
      <c r="W49" s="51" t="str">
        <f t="shared" ca="1" si="9"/>
        <v xml:space="preserve"> </v>
      </c>
      <c r="X49" s="51" t="str">
        <f t="shared" ca="1" si="10"/>
        <v xml:space="preserve"> </v>
      </c>
      <c r="Y49" s="51" t="str">
        <f t="shared" ca="1" si="11"/>
        <v xml:space="preserve"> </v>
      </c>
      <c r="Z49" s="51" t="str">
        <f t="shared" ca="1" si="12"/>
        <v xml:space="preserve"> </v>
      </c>
      <c r="AA49" s="51" t="str">
        <f t="shared" ca="1" si="13"/>
        <v xml:space="preserve"> </v>
      </c>
    </row>
    <row r="50" spans="2:27" x14ac:dyDescent="0.25">
      <c r="B50" s="46" t="str">
        <f t="shared" si="0"/>
        <v xml:space="preserve"> </v>
      </c>
      <c r="C50" s="26" t="str">
        <f t="shared" si="1"/>
        <v xml:space="preserve"> </v>
      </c>
      <c r="D50" s="26" t="str">
        <f t="shared" si="2"/>
        <v xml:space="preserve"> </v>
      </c>
      <c r="E50" s="53" t="str">
        <f t="shared" ca="1" si="3"/>
        <v xml:space="preserve"> </v>
      </c>
      <c r="F50" s="8" t="str">
        <f ca="1">IF(ISTEXT(Table11011121323456789[[#This Row],[Records Reviewed]])," ",T50/Table11011121323456789[[#This Row],[Records Reviewed]])</f>
        <v xml:space="preserve"> </v>
      </c>
      <c r="G50" s="8" t="str">
        <f ca="1">IF(ISTEXT(Table11011121323456789[[#This Row],[Records Reviewed]])," ",U50/Table11011121323456789[[#This Row],[Records Reviewed]])</f>
        <v xml:space="preserve"> </v>
      </c>
      <c r="H50" s="8" t="str">
        <f ca="1">IF(ISTEXT(Table11011121323456789[[#This Row],[Records Reviewed]])," ",V50/Table11011121323456789[[#This Row],[Records Reviewed]])</f>
        <v xml:space="preserve"> </v>
      </c>
      <c r="I50" s="8" t="str">
        <f ca="1">IF(ISTEXT(Table11011121323456789[[#This Row],[Records Reviewed]])," ",W50/Table11011121323456789[[#This Row],[Records Reviewed]])</f>
        <v xml:space="preserve"> </v>
      </c>
      <c r="J50" s="8" t="str">
        <f ca="1">IF(ISTEXT(Table11011121323456789[[#This Row],[Records Reviewed]])," ",X50/Table11011121323456789[[#This Row],[Records Reviewed]])</f>
        <v xml:space="preserve"> </v>
      </c>
      <c r="K50" s="8" t="str">
        <f ca="1">IF(ISTEXT(Table11011121323456789[[#This Row],[Records Reviewed]])," ",Y50/Table11011121323456789[[#This Row],[Records Reviewed]])</f>
        <v xml:space="preserve"> </v>
      </c>
      <c r="L50" s="8" t="str">
        <f ca="1">IF(ISTEXT(Table11011121323456789[[#This Row],[Records Reviewed]])," ",Z50/Table11011121323456789[[#This Row],[Records Reviewed]])</f>
        <v xml:space="preserve"> </v>
      </c>
      <c r="M50" s="24" t="str">
        <f ca="1">IF(ISTEXT(Table11011121323456789[[#This Row],[Records Reviewed]])," ",AA50/Table11011121323456789[[#This Row],[Records Reviewed]])</f>
        <v xml:space="preserve"> </v>
      </c>
      <c r="N50" s="52" t="str">
        <f>IF(R50=0," ",IF(ISNONTEXT(Table11011121323456789[[#This Row],[Records Reviewed]]),"Submitted","Did not submit"))</f>
        <v xml:space="preserve"> </v>
      </c>
      <c r="O50" s="66"/>
      <c r="Q50" s="49">
        <f>'Update Master Hospital List'!D18</f>
        <v>0</v>
      </c>
      <c r="R50" s="49">
        <f>'Update Master Hospital List'!E18</f>
        <v>0</v>
      </c>
      <c r="S50" s="51" t="str">
        <f t="shared" ca="1" si="5"/>
        <v xml:space="preserve"> </v>
      </c>
      <c r="T50" s="51" t="str">
        <f t="shared" ca="1" si="6"/>
        <v xml:space="preserve"> </v>
      </c>
      <c r="U50" s="51" t="str">
        <f t="shared" ca="1" si="7"/>
        <v xml:space="preserve"> </v>
      </c>
      <c r="V50" s="51" t="str">
        <f t="shared" ca="1" si="8"/>
        <v xml:space="preserve"> </v>
      </c>
      <c r="W50" s="51" t="str">
        <f t="shared" ca="1" si="9"/>
        <v xml:space="preserve"> </v>
      </c>
      <c r="X50" s="51" t="str">
        <f t="shared" ca="1" si="10"/>
        <v xml:space="preserve"> </v>
      </c>
      <c r="Y50" s="51" t="str">
        <f t="shared" ca="1" si="11"/>
        <v xml:space="preserve"> </v>
      </c>
      <c r="Z50" s="51" t="str">
        <f t="shared" ca="1" si="12"/>
        <v xml:space="preserve"> </v>
      </c>
      <c r="AA50" s="51" t="str">
        <f t="shared" ca="1" si="13"/>
        <v xml:space="preserve"> </v>
      </c>
    </row>
    <row r="51" spans="2:27" x14ac:dyDescent="0.25">
      <c r="B51" s="46" t="str">
        <f t="shared" si="0"/>
        <v xml:space="preserve"> </v>
      </c>
      <c r="C51" s="26" t="str">
        <f t="shared" si="1"/>
        <v xml:space="preserve"> </v>
      </c>
      <c r="D51" s="26" t="str">
        <f t="shared" si="2"/>
        <v xml:space="preserve"> </v>
      </c>
      <c r="E51" s="53" t="str">
        <f t="shared" ca="1" si="3"/>
        <v xml:space="preserve"> </v>
      </c>
      <c r="F51" s="8" t="str">
        <f ca="1">IF(ISTEXT(Table11011121323456789[[#This Row],[Records Reviewed]])," ",T51/Table11011121323456789[[#This Row],[Records Reviewed]])</f>
        <v xml:space="preserve"> </v>
      </c>
      <c r="G51" s="8" t="str">
        <f ca="1">IF(ISTEXT(Table11011121323456789[[#This Row],[Records Reviewed]])," ",U51/Table11011121323456789[[#This Row],[Records Reviewed]])</f>
        <v xml:space="preserve"> </v>
      </c>
      <c r="H51" s="8" t="str">
        <f ca="1">IF(ISTEXT(Table11011121323456789[[#This Row],[Records Reviewed]])," ",V51/Table11011121323456789[[#This Row],[Records Reviewed]])</f>
        <v xml:space="preserve"> </v>
      </c>
      <c r="I51" s="8" t="str">
        <f ca="1">IF(ISTEXT(Table11011121323456789[[#This Row],[Records Reviewed]])," ",W51/Table11011121323456789[[#This Row],[Records Reviewed]])</f>
        <v xml:space="preserve"> </v>
      </c>
      <c r="J51" s="8" t="str">
        <f ca="1">IF(ISTEXT(Table11011121323456789[[#This Row],[Records Reviewed]])," ",X51/Table11011121323456789[[#This Row],[Records Reviewed]])</f>
        <v xml:space="preserve"> </v>
      </c>
      <c r="K51" s="8" t="str">
        <f ca="1">IF(ISTEXT(Table11011121323456789[[#This Row],[Records Reviewed]])," ",Y51/Table11011121323456789[[#This Row],[Records Reviewed]])</f>
        <v xml:space="preserve"> </v>
      </c>
      <c r="L51" s="8" t="str">
        <f ca="1">IF(ISTEXT(Table11011121323456789[[#This Row],[Records Reviewed]])," ",Z51/Table11011121323456789[[#This Row],[Records Reviewed]])</f>
        <v xml:space="preserve"> </v>
      </c>
      <c r="M51" s="24" t="str">
        <f ca="1">IF(ISTEXT(Table11011121323456789[[#This Row],[Records Reviewed]])," ",AA51/Table11011121323456789[[#This Row],[Records Reviewed]])</f>
        <v xml:space="preserve"> </v>
      </c>
      <c r="N51" s="52" t="str">
        <f>IF(R51=0," ",IF(ISNONTEXT(Table11011121323456789[[#This Row],[Records Reviewed]]),"Submitted","Did not submit"))</f>
        <v xml:space="preserve"> </v>
      </c>
      <c r="O51" s="66"/>
      <c r="Q51" s="49">
        <f>'Update Master Hospital List'!D19</f>
        <v>0</v>
      </c>
      <c r="R51" s="49">
        <f>'Update Master Hospital List'!E19</f>
        <v>0</v>
      </c>
      <c r="S51" s="51" t="str">
        <f t="shared" ca="1" si="5"/>
        <v xml:space="preserve"> </v>
      </c>
      <c r="T51" s="51" t="str">
        <f t="shared" ca="1" si="6"/>
        <v xml:space="preserve"> </v>
      </c>
      <c r="U51" s="51" t="str">
        <f t="shared" ca="1" si="7"/>
        <v xml:space="preserve"> </v>
      </c>
      <c r="V51" s="51" t="str">
        <f t="shared" ca="1" si="8"/>
        <v xml:space="preserve"> </v>
      </c>
      <c r="W51" s="51" t="str">
        <f t="shared" ca="1" si="9"/>
        <v xml:space="preserve"> </v>
      </c>
      <c r="X51" s="51" t="str">
        <f t="shared" ca="1" si="10"/>
        <v xml:space="preserve"> </v>
      </c>
      <c r="Y51" s="51" t="str">
        <f t="shared" ca="1" si="11"/>
        <v xml:space="preserve"> </v>
      </c>
      <c r="Z51" s="51" t="str">
        <f t="shared" ca="1" si="12"/>
        <v xml:space="preserve"> </v>
      </c>
      <c r="AA51" s="51" t="str">
        <f t="shared" ca="1" si="13"/>
        <v xml:space="preserve"> </v>
      </c>
    </row>
    <row r="52" spans="2:27" x14ac:dyDescent="0.25">
      <c r="B52" s="46" t="str">
        <f t="shared" si="0"/>
        <v xml:space="preserve"> </v>
      </c>
      <c r="C52" s="26" t="str">
        <f t="shared" si="1"/>
        <v xml:space="preserve"> </v>
      </c>
      <c r="D52" s="26" t="str">
        <f t="shared" si="2"/>
        <v xml:space="preserve"> </v>
      </c>
      <c r="E52" s="53" t="str">
        <f t="shared" ca="1" si="3"/>
        <v xml:space="preserve"> </v>
      </c>
      <c r="F52" s="8" t="str">
        <f ca="1">IF(ISTEXT(Table11011121323456789[[#This Row],[Records Reviewed]])," ",T52/Table11011121323456789[[#This Row],[Records Reviewed]])</f>
        <v xml:space="preserve"> </v>
      </c>
      <c r="G52" s="8" t="str">
        <f ca="1">IF(ISTEXT(Table11011121323456789[[#This Row],[Records Reviewed]])," ",U52/Table11011121323456789[[#This Row],[Records Reviewed]])</f>
        <v xml:space="preserve"> </v>
      </c>
      <c r="H52" s="8" t="str">
        <f ca="1">IF(ISTEXT(Table11011121323456789[[#This Row],[Records Reviewed]])," ",V52/Table11011121323456789[[#This Row],[Records Reviewed]])</f>
        <v xml:space="preserve"> </v>
      </c>
      <c r="I52" s="8" t="str">
        <f ca="1">IF(ISTEXT(Table11011121323456789[[#This Row],[Records Reviewed]])," ",W52/Table11011121323456789[[#This Row],[Records Reviewed]])</f>
        <v xml:space="preserve"> </v>
      </c>
      <c r="J52" s="8" t="str">
        <f ca="1">IF(ISTEXT(Table11011121323456789[[#This Row],[Records Reviewed]])," ",X52/Table11011121323456789[[#This Row],[Records Reviewed]])</f>
        <v xml:space="preserve"> </v>
      </c>
      <c r="K52" s="8" t="str">
        <f ca="1">IF(ISTEXT(Table11011121323456789[[#This Row],[Records Reviewed]])," ",Y52/Table11011121323456789[[#This Row],[Records Reviewed]])</f>
        <v xml:space="preserve"> </v>
      </c>
      <c r="L52" s="8" t="str">
        <f ca="1">IF(ISTEXT(Table11011121323456789[[#This Row],[Records Reviewed]])," ",Z52/Table11011121323456789[[#This Row],[Records Reviewed]])</f>
        <v xml:space="preserve"> </v>
      </c>
      <c r="M52" s="24" t="str">
        <f ca="1">IF(ISTEXT(Table11011121323456789[[#This Row],[Records Reviewed]])," ",AA52/Table11011121323456789[[#This Row],[Records Reviewed]])</f>
        <v xml:space="preserve"> </v>
      </c>
      <c r="N52" s="52" t="str">
        <f>IF(R52=0," ",IF(ISNONTEXT(Table11011121323456789[[#This Row],[Records Reviewed]]),"Submitted","Did not submit"))</f>
        <v xml:space="preserve"> </v>
      </c>
      <c r="O52" s="66"/>
      <c r="Q52" s="49">
        <f>'Update Master Hospital List'!D20</f>
        <v>0</v>
      </c>
      <c r="R52" s="49">
        <f>'Update Master Hospital List'!E20</f>
        <v>0</v>
      </c>
      <c r="S52" s="51" t="str">
        <f t="shared" ca="1" si="5"/>
        <v xml:space="preserve"> </v>
      </c>
      <c r="T52" s="51" t="str">
        <f t="shared" ca="1" si="6"/>
        <v xml:space="preserve"> </v>
      </c>
      <c r="U52" s="51" t="str">
        <f t="shared" ca="1" si="7"/>
        <v xml:space="preserve"> </v>
      </c>
      <c r="V52" s="51" t="str">
        <f t="shared" ca="1" si="8"/>
        <v xml:space="preserve"> </v>
      </c>
      <c r="W52" s="51" t="str">
        <f t="shared" ca="1" si="9"/>
        <v xml:space="preserve"> </v>
      </c>
      <c r="X52" s="51" t="str">
        <f t="shared" ca="1" si="10"/>
        <v xml:space="preserve"> </v>
      </c>
      <c r="Y52" s="51" t="str">
        <f t="shared" ca="1" si="11"/>
        <v xml:space="preserve"> </v>
      </c>
      <c r="Z52" s="51" t="str">
        <f t="shared" ca="1" si="12"/>
        <v xml:space="preserve"> </v>
      </c>
      <c r="AA52" s="51" t="str">
        <f t="shared" ca="1" si="13"/>
        <v xml:space="preserve"> </v>
      </c>
    </row>
    <row r="53" spans="2:27" x14ac:dyDescent="0.25">
      <c r="B53" s="46" t="str">
        <f t="shared" si="0"/>
        <v xml:space="preserve"> </v>
      </c>
      <c r="C53" s="26" t="str">
        <f t="shared" si="1"/>
        <v xml:space="preserve"> </v>
      </c>
      <c r="D53" s="26" t="str">
        <f t="shared" si="2"/>
        <v xml:space="preserve"> </v>
      </c>
      <c r="E53" s="53" t="str">
        <f t="shared" ca="1" si="3"/>
        <v xml:space="preserve"> </v>
      </c>
      <c r="F53" s="8" t="str">
        <f ca="1">IF(ISTEXT(Table11011121323456789[[#This Row],[Records Reviewed]])," ",T53/Table11011121323456789[[#This Row],[Records Reviewed]])</f>
        <v xml:space="preserve"> </v>
      </c>
      <c r="G53" s="8" t="str">
        <f ca="1">IF(ISTEXT(Table11011121323456789[[#This Row],[Records Reviewed]])," ",U53/Table11011121323456789[[#This Row],[Records Reviewed]])</f>
        <v xml:space="preserve"> </v>
      </c>
      <c r="H53" s="8" t="str">
        <f ca="1">IF(ISTEXT(Table11011121323456789[[#This Row],[Records Reviewed]])," ",V53/Table11011121323456789[[#This Row],[Records Reviewed]])</f>
        <v xml:space="preserve"> </v>
      </c>
      <c r="I53" s="8" t="str">
        <f ca="1">IF(ISTEXT(Table11011121323456789[[#This Row],[Records Reviewed]])," ",W53/Table11011121323456789[[#This Row],[Records Reviewed]])</f>
        <v xml:space="preserve"> </v>
      </c>
      <c r="J53" s="8" t="str">
        <f ca="1">IF(ISTEXT(Table11011121323456789[[#This Row],[Records Reviewed]])," ",X53/Table11011121323456789[[#This Row],[Records Reviewed]])</f>
        <v xml:space="preserve"> </v>
      </c>
      <c r="K53" s="8" t="str">
        <f ca="1">IF(ISTEXT(Table11011121323456789[[#This Row],[Records Reviewed]])," ",Y53/Table11011121323456789[[#This Row],[Records Reviewed]])</f>
        <v xml:space="preserve"> </v>
      </c>
      <c r="L53" s="8" t="str">
        <f ca="1">IF(ISTEXT(Table11011121323456789[[#This Row],[Records Reviewed]])," ",Z53/Table11011121323456789[[#This Row],[Records Reviewed]])</f>
        <v xml:space="preserve"> </v>
      </c>
      <c r="M53" s="24" t="str">
        <f ca="1">IF(ISTEXT(Table11011121323456789[[#This Row],[Records Reviewed]])," ",AA53/Table11011121323456789[[#This Row],[Records Reviewed]])</f>
        <v xml:space="preserve"> </v>
      </c>
      <c r="N53" s="52" t="str">
        <f>IF(R53=0," ",IF(ISNONTEXT(Table11011121323456789[[#This Row],[Records Reviewed]]),"Submitted","Did not submit"))</f>
        <v xml:space="preserve"> </v>
      </c>
      <c r="O53" s="66"/>
      <c r="Q53" s="49">
        <f>'Update Master Hospital List'!D21</f>
        <v>0</v>
      </c>
      <c r="R53" s="49">
        <f>'Update Master Hospital List'!E21</f>
        <v>0</v>
      </c>
      <c r="S53" s="51" t="str">
        <f t="shared" ca="1" si="5"/>
        <v xml:space="preserve"> </v>
      </c>
      <c r="T53" s="51" t="str">
        <f t="shared" ca="1" si="6"/>
        <v xml:space="preserve"> </v>
      </c>
      <c r="U53" s="51" t="str">
        <f t="shared" ca="1" si="7"/>
        <v xml:space="preserve"> </v>
      </c>
      <c r="V53" s="51" t="str">
        <f t="shared" ca="1" si="8"/>
        <v xml:space="preserve"> </v>
      </c>
      <c r="W53" s="51" t="str">
        <f t="shared" ca="1" si="9"/>
        <v xml:space="preserve"> </v>
      </c>
      <c r="X53" s="51" t="str">
        <f t="shared" ca="1" si="10"/>
        <v xml:space="preserve"> </v>
      </c>
      <c r="Y53" s="51" t="str">
        <f t="shared" ca="1" si="11"/>
        <v xml:space="preserve"> </v>
      </c>
      <c r="Z53" s="51" t="str">
        <f t="shared" ca="1" si="12"/>
        <v xml:space="preserve"> </v>
      </c>
      <c r="AA53" s="51" t="str">
        <f t="shared" ca="1" si="13"/>
        <v xml:space="preserve"> </v>
      </c>
    </row>
    <row r="54" spans="2:27" x14ac:dyDescent="0.25">
      <c r="B54" s="46" t="str">
        <f t="shared" si="0"/>
        <v xml:space="preserve"> </v>
      </c>
      <c r="C54" s="26" t="str">
        <f t="shared" si="1"/>
        <v xml:space="preserve"> </v>
      </c>
      <c r="D54" s="26" t="str">
        <f t="shared" si="2"/>
        <v xml:space="preserve"> </v>
      </c>
      <c r="E54" s="53" t="str">
        <f t="shared" ca="1" si="3"/>
        <v xml:space="preserve"> </v>
      </c>
      <c r="F54" s="8" t="str">
        <f ca="1">IF(ISTEXT(Table11011121323456789[[#This Row],[Records Reviewed]])," ",T54/Table11011121323456789[[#This Row],[Records Reviewed]])</f>
        <v xml:space="preserve"> </v>
      </c>
      <c r="G54" s="8" t="str">
        <f ca="1">IF(ISTEXT(Table11011121323456789[[#This Row],[Records Reviewed]])," ",U54/Table11011121323456789[[#This Row],[Records Reviewed]])</f>
        <v xml:space="preserve"> </v>
      </c>
      <c r="H54" s="8" t="str">
        <f ca="1">IF(ISTEXT(Table11011121323456789[[#This Row],[Records Reviewed]])," ",V54/Table11011121323456789[[#This Row],[Records Reviewed]])</f>
        <v xml:space="preserve"> </v>
      </c>
      <c r="I54" s="8" t="str">
        <f ca="1">IF(ISTEXT(Table11011121323456789[[#This Row],[Records Reviewed]])," ",W54/Table11011121323456789[[#This Row],[Records Reviewed]])</f>
        <v xml:space="preserve"> </v>
      </c>
      <c r="J54" s="8" t="str">
        <f ca="1">IF(ISTEXT(Table11011121323456789[[#This Row],[Records Reviewed]])," ",X54/Table11011121323456789[[#This Row],[Records Reviewed]])</f>
        <v xml:space="preserve"> </v>
      </c>
      <c r="K54" s="8" t="str">
        <f ca="1">IF(ISTEXT(Table11011121323456789[[#This Row],[Records Reviewed]])," ",Y54/Table11011121323456789[[#This Row],[Records Reviewed]])</f>
        <v xml:space="preserve"> </v>
      </c>
      <c r="L54" s="8" t="str">
        <f ca="1">IF(ISTEXT(Table11011121323456789[[#This Row],[Records Reviewed]])," ",Z54/Table11011121323456789[[#This Row],[Records Reviewed]])</f>
        <v xml:space="preserve"> </v>
      </c>
      <c r="M54" s="24" t="str">
        <f ca="1">IF(ISTEXT(Table11011121323456789[[#This Row],[Records Reviewed]])," ",AA54/Table11011121323456789[[#This Row],[Records Reviewed]])</f>
        <v xml:space="preserve"> </v>
      </c>
      <c r="N54" s="52" t="str">
        <f>IF(R54=0," ",IF(ISNONTEXT(Table11011121323456789[[#This Row],[Records Reviewed]]),"Submitted","Did not submit"))</f>
        <v xml:space="preserve"> </v>
      </c>
      <c r="O54" s="66"/>
      <c r="Q54" s="49">
        <f>'Update Master Hospital List'!D22</f>
        <v>0</v>
      </c>
      <c r="R54" s="49">
        <f>'Update Master Hospital List'!E22</f>
        <v>0</v>
      </c>
      <c r="S54" s="51" t="str">
        <f t="shared" ca="1" si="5"/>
        <v xml:space="preserve"> </v>
      </c>
      <c r="T54" s="51" t="str">
        <f t="shared" ca="1" si="6"/>
        <v xml:space="preserve"> </v>
      </c>
      <c r="U54" s="51" t="str">
        <f t="shared" ca="1" si="7"/>
        <v xml:space="preserve"> </v>
      </c>
      <c r="V54" s="51" t="str">
        <f t="shared" ca="1" si="8"/>
        <v xml:space="preserve"> </v>
      </c>
      <c r="W54" s="51" t="str">
        <f t="shared" ca="1" si="9"/>
        <v xml:space="preserve"> </v>
      </c>
      <c r="X54" s="51" t="str">
        <f t="shared" ca="1" si="10"/>
        <v xml:space="preserve"> </v>
      </c>
      <c r="Y54" s="51" t="str">
        <f t="shared" ca="1" si="11"/>
        <v xml:space="preserve"> </v>
      </c>
      <c r="Z54" s="51" t="str">
        <f t="shared" ca="1" si="12"/>
        <v xml:space="preserve"> </v>
      </c>
      <c r="AA54" s="51" t="str">
        <f t="shared" ca="1" si="13"/>
        <v xml:space="preserve"> </v>
      </c>
    </row>
    <row r="55" spans="2:27" x14ac:dyDescent="0.25">
      <c r="B55" s="46" t="str">
        <f t="shared" si="0"/>
        <v xml:space="preserve"> </v>
      </c>
      <c r="C55" s="26" t="str">
        <f t="shared" si="1"/>
        <v xml:space="preserve"> </v>
      </c>
      <c r="D55" s="26" t="str">
        <f t="shared" si="2"/>
        <v xml:space="preserve"> </v>
      </c>
      <c r="E55" s="53" t="str">
        <f t="shared" ca="1" si="3"/>
        <v xml:space="preserve"> </v>
      </c>
      <c r="F55" s="8" t="str">
        <f ca="1">IF(ISTEXT(Table11011121323456789[[#This Row],[Records Reviewed]])," ",T55/Table11011121323456789[[#This Row],[Records Reviewed]])</f>
        <v xml:space="preserve"> </v>
      </c>
      <c r="G55" s="8" t="str">
        <f ca="1">IF(ISTEXT(Table11011121323456789[[#This Row],[Records Reviewed]])," ",U55/Table11011121323456789[[#This Row],[Records Reviewed]])</f>
        <v xml:space="preserve"> </v>
      </c>
      <c r="H55" s="8" t="str">
        <f ca="1">IF(ISTEXT(Table11011121323456789[[#This Row],[Records Reviewed]])," ",V55/Table11011121323456789[[#This Row],[Records Reviewed]])</f>
        <v xml:space="preserve"> </v>
      </c>
      <c r="I55" s="8" t="str">
        <f ca="1">IF(ISTEXT(Table11011121323456789[[#This Row],[Records Reviewed]])," ",W55/Table11011121323456789[[#This Row],[Records Reviewed]])</f>
        <v xml:space="preserve"> </v>
      </c>
      <c r="J55" s="8" t="str">
        <f ca="1">IF(ISTEXT(Table11011121323456789[[#This Row],[Records Reviewed]])," ",X55/Table11011121323456789[[#This Row],[Records Reviewed]])</f>
        <v xml:space="preserve"> </v>
      </c>
      <c r="K55" s="8" t="str">
        <f ca="1">IF(ISTEXT(Table11011121323456789[[#This Row],[Records Reviewed]])," ",Y55/Table11011121323456789[[#This Row],[Records Reviewed]])</f>
        <v xml:space="preserve"> </v>
      </c>
      <c r="L55" s="8" t="str">
        <f ca="1">IF(ISTEXT(Table11011121323456789[[#This Row],[Records Reviewed]])," ",Z55/Table11011121323456789[[#This Row],[Records Reviewed]])</f>
        <v xml:space="preserve"> </v>
      </c>
      <c r="M55" s="24" t="str">
        <f ca="1">IF(ISTEXT(Table11011121323456789[[#This Row],[Records Reviewed]])," ",AA55/Table11011121323456789[[#This Row],[Records Reviewed]])</f>
        <v xml:space="preserve"> </v>
      </c>
      <c r="N55" s="52" t="str">
        <f>IF(R55=0," ",IF(ISNONTEXT(Table11011121323456789[[#This Row],[Records Reviewed]]),"Submitted","Did not submit"))</f>
        <v xml:space="preserve"> </v>
      </c>
      <c r="O55" s="66"/>
      <c r="Q55" s="49">
        <f>'Update Master Hospital List'!D23</f>
        <v>0</v>
      </c>
      <c r="R55" s="49">
        <f>'Update Master Hospital List'!E23</f>
        <v>0</v>
      </c>
      <c r="S55" s="51" t="str">
        <f t="shared" ca="1" si="5"/>
        <v xml:space="preserve"> </v>
      </c>
      <c r="T55" s="51" t="str">
        <f t="shared" ca="1" si="6"/>
        <v xml:space="preserve"> </v>
      </c>
      <c r="U55" s="51" t="str">
        <f t="shared" ca="1" si="7"/>
        <v xml:space="preserve"> </v>
      </c>
      <c r="V55" s="51" t="str">
        <f t="shared" ca="1" si="8"/>
        <v xml:space="preserve"> </v>
      </c>
      <c r="W55" s="51" t="str">
        <f t="shared" ca="1" si="9"/>
        <v xml:space="preserve"> </v>
      </c>
      <c r="X55" s="51" t="str">
        <f t="shared" ca="1" si="10"/>
        <v xml:space="preserve"> </v>
      </c>
      <c r="Y55" s="51" t="str">
        <f t="shared" ca="1" si="11"/>
        <v xml:space="preserve"> </v>
      </c>
      <c r="Z55" s="51" t="str">
        <f t="shared" ca="1" si="12"/>
        <v xml:space="preserve"> </v>
      </c>
      <c r="AA55" s="51" t="str">
        <f t="shared" ca="1" si="13"/>
        <v xml:space="preserve"> </v>
      </c>
    </row>
    <row r="56" spans="2:27" x14ac:dyDescent="0.25">
      <c r="B56" s="46" t="str">
        <f t="shared" si="0"/>
        <v xml:space="preserve"> </v>
      </c>
      <c r="C56" s="26" t="str">
        <f t="shared" si="1"/>
        <v xml:space="preserve"> </v>
      </c>
      <c r="D56" s="26" t="str">
        <f t="shared" si="2"/>
        <v xml:space="preserve"> </v>
      </c>
      <c r="E56" s="53" t="str">
        <f t="shared" ca="1" si="3"/>
        <v xml:space="preserve"> </v>
      </c>
      <c r="F56" s="8" t="str">
        <f ca="1">IF(ISTEXT(Table11011121323456789[[#This Row],[Records Reviewed]])," ",T56/Table11011121323456789[[#This Row],[Records Reviewed]])</f>
        <v xml:space="preserve"> </v>
      </c>
      <c r="G56" s="8" t="str">
        <f ca="1">IF(ISTEXT(Table11011121323456789[[#This Row],[Records Reviewed]])," ",U56/Table11011121323456789[[#This Row],[Records Reviewed]])</f>
        <v xml:space="preserve"> </v>
      </c>
      <c r="H56" s="8" t="str">
        <f ca="1">IF(ISTEXT(Table11011121323456789[[#This Row],[Records Reviewed]])," ",V56/Table11011121323456789[[#This Row],[Records Reviewed]])</f>
        <v xml:space="preserve"> </v>
      </c>
      <c r="I56" s="8" t="str">
        <f ca="1">IF(ISTEXT(Table11011121323456789[[#This Row],[Records Reviewed]])," ",W56/Table11011121323456789[[#This Row],[Records Reviewed]])</f>
        <v xml:space="preserve"> </v>
      </c>
      <c r="J56" s="8" t="str">
        <f ca="1">IF(ISTEXT(Table11011121323456789[[#This Row],[Records Reviewed]])," ",X56/Table11011121323456789[[#This Row],[Records Reviewed]])</f>
        <v xml:space="preserve"> </v>
      </c>
      <c r="K56" s="8" t="str">
        <f ca="1">IF(ISTEXT(Table11011121323456789[[#This Row],[Records Reviewed]])," ",Y56/Table11011121323456789[[#This Row],[Records Reviewed]])</f>
        <v xml:space="preserve"> </v>
      </c>
      <c r="L56" s="8" t="str">
        <f ca="1">IF(ISTEXT(Table11011121323456789[[#This Row],[Records Reviewed]])," ",Z56/Table11011121323456789[[#This Row],[Records Reviewed]])</f>
        <v xml:space="preserve"> </v>
      </c>
      <c r="M56" s="24" t="str">
        <f ca="1">IF(ISTEXT(Table11011121323456789[[#This Row],[Records Reviewed]])," ",AA56/Table11011121323456789[[#This Row],[Records Reviewed]])</f>
        <v xml:space="preserve"> </v>
      </c>
      <c r="N56" s="52" t="str">
        <f>IF(R56=0," ",IF(ISNONTEXT(Table11011121323456789[[#This Row],[Records Reviewed]]),"Submitted","Did not submit"))</f>
        <v xml:space="preserve"> </v>
      </c>
      <c r="O56" s="66"/>
      <c r="Q56" s="49">
        <f>'Update Master Hospital List'!D24</f>
        <v>0</v>
      </c>
      <c r="R56" s="49">
        <f>'Update Master Hospital List'!E24</f>
        <v>0</v>
      </c>
      <c r="S56" s="51" t="str">
        <f t="shared" ca="1" si="5"/>
        <v xml:space="preserve"> </v>
      </c>
      <c r="T56" s="51" t="str">
        <f t="shared" ca="1" si="6"/>
        <v xml:space="preserve"> </v>
      </c>
      <c r="U56" s="51" t="str">
        <f t="shared" ca="1" si="7"/>
        <v xml:space="preserve"> </v>
      </c>
      <c r="V56" s="51" t="str">
        <f t="shared" ca="1" si="8"/>
        <v xml:space="preserve"> </v>
      </c>
      <c r="W56" s="51" t="str">
        <f t="shared" ca="1" si="9"/>
        <v xml:space="preserve"> </v>
      </c>
      <c r="X56" s="51" t="str">
        <f t="shared" ca="1" si="10"/>
        <v xml:space="preserve"> </v>
      </c>
      <c r="Y56" s="51" t="str">
        <f t="shared" ca="1" si="11"/>
        <v xml:space="preserve"> </v>
      </c>
      <c r="Z56" s="51" t="str">
        <f t="shared" ca="1" si="12"/>
        <v xml:space="preserve"> </v>
      </c>
      <c r="AA56" s="51" t="str">
        <f t="shared" ca="1" si="13"/>
        <v xml:space="preserve"> </v>
      </c>
    </row>
    <row r="57" spans="2:27" x14ac:dyDescent="0.25">
      <c r="B57" s="46" t="str">
        <f t="shared" si="0"/>
        <v xml:space="preserve"> </v>
      </c>
      <c r="C57" s="26" t="str">
        <f t="shared" si="1"/>
        <v xml:space="preserve"> </v>
      </c>
      <c r="D57" s="26" t="str">
        <f t="shared" si="2"/>
        <v xml:space="preserve"> </v>
      </c>
      <c r="E57" s="53" t="str">
        <f t="shared" ca="1" si="3"/>
        <v xml:space="preserve"> </v>
      </c>
      <c r="F57" s="8" t="str">
        <f ca="1">IF(ISTEXT(Table11011121323456789[[#This Row],[Records Reviewed]])," ",T57/Table11011121323456789[[#This Row],[Records Reviewed]])</f>
        <v xml:space="preserve"> </v>
      </c>
      <c r="G57" s="8" t="str">
        <f ca="1">IF(ISTEXT(Table11011121323456789[[#This Row],[Records Reviewed]])," ",U57/Table11011121323456789[[#This Row],[Records Reviewed]])</f>
        <v xml:space="preserve"> </v>
      </c>
      <c r="H57" s="8" t="str">
        <f ca="1">IF(ISTEXT(Table11011121323456789[[#This Row],[Records Reviewed]])," ",V57/Table11011121323456789[[#This Row],[Records Reviewed]])</f>
        <v xml:space="preserve"> </v>
      </c>
      <c r="I57" s="8" t="str">
        <f ca="1">IF(ISTEXT(Table11011121323456789[[#This Row],[Records Reviewed]])," ",W57/Table11011121323456789[[#This Row],[Records Reviewed]])</f>
        <v xml:space="preserve"> </v>
      </c>
      <c r="J57" s="8" t="str">
        <f ca="1">IF(ISTEXT(Table11011121323456789[[#This Row],[Records Reviewed]])," ",X57/Table11011121323456789[[#This Row],[Records Reviewed]])</f>
        <v xml:space="preserve"> </v>
      </c>
      <c r="K57" s="8" t="str">
        <f ca="1">IF(ISTEXT(Table11011121323456789[[#This Row],[Records Reviewed]])," ",Y57/Table11011121323456789[[#This Row],[Records Reviewed]])</f>
        <v xml:space="preserve"> </v>
      </c>
      <c r="L57" s="8" t="str">
        <f ca="1">IF(ISTEXT(Table11011121323456789[[#This Row],[Records Reviewed]])," ",Z57/Table11011121323456789[[#This Row],[Records Reviewed]])</f>
        <v xml:space="preserve"> </v>
      </c>
      <c r="M57" s="24" t="str">
        <f ca="1">IF(ISTEXT(Table11011121323456789[[#This Row],[Records Reviewed]])," ",AA57/Table11011121323456789[[#This Row],[Records Reviewed]])</f>
        <v xml:space="preserve"> </v>
      </c>
      <c r="N57" s="52" t="str">
        <f>IF(R57=0," ",IF(ISNONTEXT(Table11011121323456789[[#This Row],[Records Reviewed]]),"Submitted","Did not submit"))</f>
        <v xml:space="preserve"> </v>
      </c>
      <c r="O57" s="66"/>
      <c r="Q57" s="49">
        <f>'Update Master Hospital List'!D25</f>
        <v>0</v>
      </c>
      <c r="R57" s="49">
        <f>'Update Master Hospital List'!E25</f>
        <v>0</v>
      </c>
      <c r="S57" s="51" t="str">
        <f t="shared" ca="1" si="5"/>
        <v xml:space="preserve"> </v>
      </c>
      <c r="T57" s="51" t="str">
        <f t="shared" ca="1" si="6"/>
        <v xml:space="preserve"> </v>
      </c>
      <c r="U57" s="51" t="str">
        <f t="shared" ca="1" si="7"/>
        <v xml:space="preserve"> </v>
      </c>
      <c r="V57" s="51" t="str">
        <f t="shared" ca="1" si="8"/>
        <v xml:space="preserve"> </v>
      </c>
      <c r="W57" s="51" t="str">
        <f t="shared" ca="1" si="9"/>
        <v xml:space="preserve"> </v>
      </c>
      <c r="X57" s="51" t="str">
        <f t="shared" ca="1" si="10"/>
        <v xml:space="preserve"> </v>
      </c>
      <c r="Y57" s="51" t="str">
        <f t="shared" ca="1" si="11"/>
        <v xml:space="preserve"> </v>
      </c>
      <c r="Z57" s="51" t="str">
        <f t="shared" ca="1" si="12"/>
        <v xml:space="preserve"> </v>
      </c>
      <c r="AA57" s="51" t="str">
        <f t="shared" ca="1" si="13"/>
        <v xml:space="preserve"> </v>
      </c>
    </row>
    <row r="58" spans="2:27" x14ac:dyDescent="0.25">
      <c r="B58" s="46" t="str">
        <f t="shared" si="0"/>
        <v xml:space="preserve"> </v>
      </c>
      <c r="C58" s="26" t="str">
        <f t="shared" si="1"/>
        <v xml:space="preserve"> </v>
      </c>
      <c r="D58" s="26" t="str">
        <f t="shared" si="2"/>
        <v xml:space="preserve"> </v>
      </c>
      <c r="E58" s="53" t="str">
        <f t="shared" ca="1" si="3"/>
        <v xml:space="preserve"> </v>
      </c>
      <c r="F58" s="8" t="str">
        <f ca="1">IF(ISTEXT(Table11011121323456789[[#This Row],[Records Reviewed]])," ",T58/Table11011121323456789[[#This Row],[Records Reviewed]])</f>
        <v xml:space="preserve"> </v>
      </c>
      <c r="G58" s="8" t="str">
        <f ca="1">IF(ISTEXT(Table11011121323456789[[#This Row],[Records Reviewed]])," ",U58/Table11011121323456789[[#This Row],[Records Reviewed]])</f>
        <v xml:space="preserve"> </v>
      </c>
      <c r="H58" s="8" t="str">
        <f ca="1">IF(ISTEXT(Table11011121323456789[[#This Row],[Records Reviewed]])," ",V58/Table11011121323456789[[#This Row],[Records Reviewed]])</f>
        <v xml:space="preserve"> </v>
      </c>
      <c r="I58" s="8" t="str">
        <f ca="1">IF(ISTEXT(Table11011121323456789[[#This Row],[Records Reviewed]])," ",W58/Table11011121323456789[[#This Row],[Records Reviewed]])</f>
        <v xml:space="preserve"> </v>
      </c>
      <c r="J58" s="8" t="str">
        <f ca="1">IF(ISTEXT(Table11011121323456789[[#This Row],[Records Reviewed]])," ",X58/Table11011121323456789[[#This Row],[Records Reviewed]])</f>
        <v xml:space="preserve"> </v>
      </c>
      <c r="K58" s="8" t="str">
        <f ca="1">IF(ISTEXT(Table11011121323456789[[#This Row],[Records Reviewed]])," ",Y58/Table11011121323456789[[#This Row],[Records Reviewed]])</f>
        <v xml:space="preserve"> </v>
      </c>
      <c r="L58" s="8" t="str">
        <f ca="1">IF(ISTEXT(Table11011121323456789[[#This Row],[Records Reviewed]])," ",Z58/Table11011121323456789[[#This Row],[Records Reviewed]])</f>
        <v xml:space="preserve"> </v>
      </c>
      <c r="M58" s="24" t="str">
        <f ca="1">IF(ISTEXT(Table11011121323456789[[#This Row],[Records Reviewed]])," ",AA58/Table11011121323456789[[#This Row],[Records Reviewed]])</f>
        <v xml:space="preserve"> </v>
      </c>
      <c r="N58" s="52" t="str">
        <f>IF(R58=0," ",IF(ISNONTEXT(Table11011121323456789[[#This Row],[Records Reviewed]]),"Submitted","Did not submit"))</f>
        <v xml:space="preserve"> </v>
      </c>
      <c r="O58" s="66"/>
      <c r="Q58" s="49">
        <f>'Update Master Hospital List'!D26</f>
        <v>0</v>
      </c>
      <c r="R58" s="49">
        <f>'Update Master Hospital List'!E26</f>
        <v>0</v>
      </c>
      <c r="S58" s="51" t="str">
        <f t="shared" ca="1" si="5"/>
        <v xml:space="preserve"> </v>
      </c>
      <c r="T58" s="51" t="str">
        <f t="shared" ca="1" si="6"/>
        <v xml:space="preserve"> </v>
      </c>
      <c r="U58" s="51" t="str">
        <f t="shared" ca="1" si="7"/>
        <v xml:space="preserve"> </v>
      </c>
      <c r="V58" s="51" t="str">
        <f t="shared" ca="1" si="8"/>
        <v xml:space="preserve"> </v>
      </c>
      <c r="W58" s="51" t="str">
        <f t="shared" ca="1" si="9"/>
        <v xml:space="preserve"> </v>
      </c>
      <c r="X58" s="51" t="str">
        <f t="shared" ca="1" si="10"/>
        <v xml:space="preserve"> </v>
      </c>
      <c r="Y58" s="51" t="str">
        <f t="shared" ca="1" si="11"/>
        <v xml:space="preserve"> </v>
      </c>
      <c r="Z58" s="51" t="str">
        <f t="shared" ca="1" si="12"/>
        <v xml:space="preserve"> </v>
      </c>
      <c r="AA58" s="51" t="str">
        <f t="shared" ca="1" si="13"/>
        <v xml:space="preserve"> </v>
      </c>
    </row>
    <row r="59" spans="2:27" x14ac:dyDescent="0.25">
      <c r="B59" s="46" t="str">
        <f t="shared" si="0"/>
        <v xml:space="preserve"> </v>
      </c>
      <c r="C59" s="26" t="str">
        <f t="shared" si="1"/>
        <v xml:space="preserve"> </v>
      </c>
      <c r="D59" s="26" t="str">
        <f t="shared" si="2"/>
        <v xml:space="preserve"> </v>
      </c>
      <c r="E59" s="53" t="str">
        <f t="shared" ca="1" si="3"/>
        <v xml:space="preserve"> </v>
      </c>
      <c r="F59" s="8" t="str">
        <f ca="1">IF(ISTEXT(Table11011121323456789[[#This Row],[Records Reviewed]])," ",T59/Table11011121323456789[[#This Row],[Records Reviewed]])</f>
        <v xml:space="preserve"> </v>
      </c>
      <c r="G59" s="8" t="str">
        <f ca="1">IF(ISTEXT(Table11011121323456789[[#This Row],[Records Reviewed]])," ",U59/Table11011121323456789[[#This Row],[Records Reviewed]])</f>
        <v xml:space="preserve"> </v>
      </c>
      <c r="H59" s="8" t="str">
        <f ca="1">IF(ISTEXT(Table11011121323456789[[#This Row],[Records Reviewed]])," ",V59/Table11011121323456789[[#This Row],[Records Reviewed]])</f>
        <v xml:space="preserve"> </v>
      </c>
      <c r="I59" s="8" t="str">
        <f ca="1">IF(ISTEXT(Table11011121323456789[[#This Row],[Records Reviewed]])," ",W59/Table11011121323456789[[#This Row],[Records Reviewed]])</f>
        <v xml:space="preserve"> </v>
      </c>
      <c r="J59" s="8" t="str">
        <f ca="1">IF(ISTEXT(Table11011121323456789[[#This Row],[Records Reviewed]])," ",X59/Table11011121323456789[[#This Row],[Records Reviewed]])</f>
        <v xml:space="preserve"> </v>
      </c>
      <c r="K59" s="8" t="str">
        <f ca="1">IF(ISTEXT(Table11011121323456789[[#This Row],[Records Reviewed]])," ",Y59/Table11011121323456789[[#This Row],[Records Reviewed]])</f>
        <v xml:space="preserve"> </v>
      </c>
      <c r="L59" s="8" t="str">
        <f ca="1">IF(ISTEXT(Table11011121323456789[[#This Row],[Records Reviewed]])," ",Z59/Table11011121323456789[[#This Row],[Records Reviewed]])</f>
        <v xml:space="preserve"> </v>
      </c>
      <c r="M59" s="24" t="str">
        <f ca="1">IF(ISTEXT(Table11011121323456789[[#This Row],[Records Reviewed]])," ",AA59/Table11011121323456789[[#This Row],[Records Reviewed]])</f>
        <v xml:space="preserve"> </v>
      </c>
      <c r="N59" s="52" t="str">
        <f>IF(R59=0," ",IF(ISNONTEXT(Table11011121323456789[[#This Row],[Records Reviewed]]),"Submitted","Did not submit"))</f>
        <v xml:space="preserve"> </v>
      </c>
      <c r="O59" s="66"/>
      <c r="Q59" s="49">
        <f>'Update Master Hospital List'!D27</f>
        <v>0</v>
      </c>
      <c r="R59" s="49">
        <f>'Update Master Hospital List'!E27</f>
        <v>0</v>
      </c>
      <c r="S59" s="51" t="str">
        <f t="shared" ca="1" si="5"/>
        <v xml:space="preserve"> </v>
      </c>
      <c r="T59" s="51" t="str">
        <f t="shared" ca="1" si="6"/>
        <v xml:space="preserve"> </v>
      </c>
      <c r="U59" s="51" t="str">
        <f t="shared" ca="1" si="7"/>
        <v xml:space="preserve"> </v>
      </c>
      <c r="V59" s="51" t="str">
        <f t="shared" ca="1" si="8"/>
        <v xml:space="preserve"> </v>
      </c>
      <c r="W59" s="51" t="str">
        <f t="shared" ca="1" si="9"/>
        <v xml:space="preserve"> </v>
      </c>
      <c r="X59" s="51" t="str">
        <f t="shared" ca="1" si="10"/>
        <v xml:space="preserve"> </v>
      </c>
      <c r="Y59" s="51" t="str">
        <f t="shared" ca="1" si="11"/>
        <v xml:space="preserve"> </v>
      </c>
      <c r="Z59" s="51" t="str">
        <f t="shared" ca="1" si="12"/>
        <v xml:space="preserve"> </v>
      </c>
      <c r="AA59" s="51" t="str">
        <f t="shared" ca="1" si="13"/>
        <v xml:space="preserve"> </v>
      </c>
    </row>
    <row r="60" spans="2:27" x14ac:dyDescent="0.25">
      <c r="B60" s="46" t="str">
        <f t="shared" si="0"/>
        <v xml:space="preserve"> </v>
      </c>
      <c r="C60" s="26" t="str">
        <f t="shared" si="1"/>
        <v xml:space="preserve"> </v>
      </c>
      <c r="D60" s="26" t="str">
        <f t="shared" si="2"/>
        <v xml:space="preserve"> </v>
      </c>
      <c r="E60" s="53" t="str">
        <f t="shared" ca="1" si="3"/>
        <v xml:space="preserve"> </v>
      </c>
      <c r="F60" s="8" t="str">
        <f ca="1">IF(ISTEXT(Table11011121323456789[[#This Row],[Records Reviewed]])," ",T60/Table11011121323456789[[#This Row],[Records Reviewed]])</f>
        <v xml:space="preserve"> </v>
      </c>
      <c r="G60" s="8" t="str">
        <f ca="1">IF(ISTEXT(Table11011121323456789[[#This Row],[Records Reviewed]])," ",U60/Table11011121323456789[[#This Row],[Records Reviewed]])</f>
        <v xml:space="preserve"> </v>
      </c>
      <c r="H60" s="8" t="str">
        <f ca="1">IF(ISTEXT(Table11011121323456789[[#This Row],[Records Reviewed]])," ",V60/Table11011121323456789[[#This Row],[Records Reviewed]])</f>
        <v xml:space="preserve"> </v>
      </c>
      <c r="I60" s="8" t="str">
        <f ca="1">IF(ISTEXT(Table11011121323456789[[#This Row],[Records Reviewed]])," ",W60/Table11011121323456789[[#This Row],[Records Reviewed]])</f>
        <v xml:space="preserve"> </v>
      </c>
      <c r="J60" s="8" t="str">
        <f ca="1">IF(ISTEXT(Table11011121323456789[[#This Row],[Records Reviewed]])," ",X60/Table11011121323456789[[#This Row],[Records Reviewed]])</f>
        <v xml:space="preserve"> </v>
      </c>
      <c r="K60" s="8" t="str">
        <f ca="1">IF(ISTEXT(Table11011121323456789[[#This Row],[Records Reviewed]])," ",Y60/Table11011121323456789[[#This Row],[Records Reviewed]])</f>
        <v xml:space="preserve"> </v>
      </c>
      <c r="L60" s="8" t="str">
        <f ca="1">IF(ISTEXT(Table11011121323456789[[#This Row],[Records Reviewed]])," ",Z60/Table11011121323456789[[#This Row],[Records Reviewed]])</f>
        <v xml:space="preserve"> </v>
      </c>
      <c r="M60" s="24" t="str">
        <f ca="1">IF(ISTEXT(Table11011121323456789[[#This Row],[Records Reviewed]])," ",AA60/Table11011121323456789[[#This Row],[Records Reviewed]])</f>
        <v xml:space="preserve"> </v>
      </c>
      <c r="N60" s="52" t="str">
        <f>IF(R60=0," ",IF(ISNONTEXT(Table11011121323456789[[#This Row],[Records Reviewed]]),"Submitted","Did not submit"))</f>
        <v xml:space="preserve"> </v>
      </c>
      <c r="O60" s="66"/>
      <c r="Q60" s="49">
        <f>'Update Master Hospital List'!D28</f>
        <v>0</v>
      </c>
      <c r="R60" s="49">
        <f>'Update Master Hospital List'!E28</f>
        <v>0</v>
      </c>
      <c r="S60" s="51" t="str">
        <f t="shared" ca="1" si="5"/>
        <v xml:space="preserve"> </v>
      </c>
      <c r="T60" s="51" t="str">
        <f t="shared" ca="1" si="6"/>
        <v xml:space="preserve"> </v>
      </c>
      <c r="U60" s="51" t="str">
        <f t="shared" ca="1" si="7"/>
        <v xml:space="preserve"> </v>
      </c>
      <c r="V60" s="51" t="str">
        <f t="shared" ca="1" si="8"/>
        <v xml:space="preserve"> </v>
      </c>
      <c r="W60" s="51" t="str">
        <f t="shared" ca="1" si="9"/>
        <v xml:space="preserve"> </v>
      </c>
      <c r="X60" s="51" t="str">
        <f t="shared" ca="1" si="10"/>
        <v xml:space="preserve"> </v>
      </c>
      <c r="Y60" s="51" t="str">
        <f t="shared" ca="1" si="11"/>
        <v xml:space="preserve"> </v>
      </c>
      <c r="Z60" s="51" t="str">
        <f t="shared" ca="1" si="12"/>
        <v xml:space="preserve"> </v>
      </c>
      <c r="AA60" s="51" t="str">
        <f t="shared" ca="1" si="13"/>
        <v xml:space="preserve"> </v>
      </c>
    </row>
    <row r="61" spans="2:27" x14ac:dyDescent="0.25">
      <c r="B61" s="46" t="str">
        <f t="shared" si="0"/>
        <v xml:space="preserve"> </v>
      </c>
      <c r="C61" s="26" t="str">
        <f t="shared" si="1"/>
        <v xml:space="preserve"> </v>
      </c>
      <c r="D61" s="26" t="str">
        <f t="shared" si="2"/>
        <v xml:space="preserve"> </v>
      </c>
      <c r="E61" s="53" t="str">
        <f t="shared" ca="1" si="3"/>
        <v xml:space="preserve"> </v>
      </c>
      <c r="F61" s="8" t="str">
        <f ca="1">IF(ISTEXT(Table11011121323456789[[#This Row],[Records Reviewed]])," ",T61/Table11011121323456789[[#This Row],[Records Reviewed]])</f>
        <v xml:space="preserve"> </v>
      </c>
      <c r="G61" s="8" t="str">
        <f ca="1">IF(ISTEXT(Table11011121323456789[[#This Row],[Records Reviewed]])," ",U61/Table11011121323456789[[#This Row],[Records Reviewed]])</f>
        <v xml:space="preserve"> </v>
      </c>
      <c r="H61" s="8" t="str">
        <f ca="1">IF(ISTEXT(Table11011121323456789[[#This Row],[Records Reviewed]])," ",V61/Table11011121323456789[[#This Row],[Records Reviewed]])</f>
        <v xml:space="preserve"> </v>
      </c>
      <c r="I61" s="8" t="str">
        <f ca="1">IF(ISTEXT(Table11011121323456789[[#This Row],[Records Reviewed]])," ",W61/Table11011121323456789[[#This Row],[Records Reviewed]])</f>
        <v xml:space="preserve"> </v>
      </c>
      <c r="J61" s="8" t="str">
        <f ca="1">IF(ISTEXT(Table11011121323456789[[#This Row],[Records Reviewed]])," ",X61/Table11011121323456789[[#This Row],[Records Reviewed]])</f>
        <v xml:space="preserve"> </v>
      </c>
      <c r="K61" s="8" t="str">
        <f ca="1">IF(ISTEXT(Table11011121323456789[[#This Row],[Records Reviewed]])," ",Y61/Table11011121323456789[[#This Row],[Records Reviewed]])</f>
        <v xml:space="preserve"> </v>
      </c>
      <c r="L61" s="8" t="str">
        <f ca="1">IF(ISTEXT(Table11011121323456789[[#This Row],[Records Reviewed]])," ",Z61/Table11011121323456789[[#This Row],[Records Reviewed]])</f>
        <v xml:space="preserve"> </v>
      </c>
      <c r="M61" s="24" t="str">
        <f ca="1">IF(ISTEXT(Table11011121323456789[[#This Row],[Records Reviewed]])," ",AA61/Table11011121323456789[[#This Row],[Records Reviewed]])</f>
        <v xml:space="preserve"> </v>
      </c>
      <c r="N61" s="52" t="str">
        <f>IF(R61=0," ",IF(ISNONTEXT(Table11011121323456789[[#This Row],[Records Reviewed]]),"Submitted","Did not submit"))</f>
        <v xml:space="preserve"> </v>
      </c>
      <c r="O61" s="66"/>
      <c r="Q61" s="49">
        <f>'Update Master Hospital List'!D29</f>
        <v>0</v>
      </c>
      <c r="R61" s="49">
        <f>'Update Master Hospital List'!E29</f>
        <v>0</v>
      </c>
      <c r="S61" s="51" t="str">
        <f t="shared" ca="1" si="5"/>
        <v xml:space="preserve"> </v>
      </c>
      <c r="T61" s="51" t="str">
        <f t="shared" ca="1" si="6"/>
        <v xml:space="preserve"> </v>
      </c>
      <c r="U61" s="51" t="str">
        <f t="shared" ca="1" si="7"/>
        <v xml:space="preserve"> </v>
      </c>
      <c r="V61" s="51" t="str">
        <f t="shared" ca="1" si="8"/>
        <v xml:space="preserve"> </v>
      </c>
      <c r="W61" s="51" t="str">
        <f t="shared" ca="1" si="9"/>
        <v xml:space="preserve"> </v>
      </c>
      <c r="X61" s="51" t="str">
        <f t="shared" ca="1" si="10"/>
        <v xml:space="preserve"> </v>
      </c>
      <c r="Y61" s="51" t="str">
        <f t="shared" ca="1" si="11"/>
        <v xml:space="preserve"> </v>
      </c>
      <c r="Z61" s="51" t="str">
        <f t="shared" ca="1" si="12"/>
        <v xml:space="preserve"> </v>
      </c>
      <c r="AA61" s="51" t="str">
        <f t="shared" ca="1" si="13"/>
        <v xml:space="preserve"> </v>
      </c>
    </row>
    <row r="62" spans="2:27" x14ac:dyDescent="0.25">
      <c r="B62" s="46" t="str">
        <f t="shared" si="0"/>
        <v xml:space="preserve"> </v>
      </c>
      <c r="C62" s="26" t="str">
        <f t="shared" si="1"/>
        <v xml:space="preserve"> </v>
      </c>
      <c r="D62" s="26" t="str">
        <f t="shared" si="2"/>
        <v xml:space="preserve"> </v>
      </c>
      <c r="E62" s="53" t="str">
        <f t="shared" ca="1" si="3"/>
        <v xml:space="preserve"> </v>
      </c>
      <c r="F62" s="8" t="str">
        <f ca="1">IF(ISTEXT(Table11011121323456789[[#This Row],[Records Reviewed]])," ",T62/Table11011121323456789[[#This Row],[Records Reviewed]])</f>
        <v xml:space="preserve"> </v>
      </c>
      <c r="G62" s="8" t="str">
        <f ca="1">IF(ISTEXT(Table11011121323456789[[#This Row],[Records Reviewed]])," ",U62/Table11011121323456789[[#This Row],[Records Reviewed]])</f>
        <v xml:space="preserve"> </v>
      </c>
      <c r="H62" s="8" t="str">
        <f ca="1">IF(ISTEXT(Table11011121323456789[[#This Row],[Records Reviewed]])," ",V62/Table11011121323456789[[#This Row],[Records Reviewed]])</f>
        <v xml:space="preserve"> </v>
      </c>
      <c r="I62" s="8" t="str">
        <f ca="1">IF(ISTEXT(Table11011121323456789[[#This Row],[Records Reviewed]])," ",W62/Table11011121323456789[[#This Row],[Records Reviewed]])</f>
        <v xml:space="preserve"> </v>
      </c>
      <c r="J62" s="8" t="str">
        <f ca="1">IF(ISTEXT(Table11011121323456789[[#This Row],[Records Reviewed]])," ",X62/Table11011121323456789[[#This Row],[Records Reviewed]])</f>
        <v xml:space="preserve"> </v>
      </c>
      <c r="K62" s="8" t="str">
        <f ca="1">IF(ISTEXT(Table11011121323456789[[#This Row],[Records Reviewed]])," ",Y62/Table11011121323456789[[#This Row],[Records Reviewed]])</f>
        <v xml:space="preserve"> </v>
      </c>
      <c r="L62" s="8" t="str">
        <f ca="1">IF(ISTEXT(Table11011121323456789[[#This Row],[Records Reviewed]])," ",Z62/Table11011121323456789[[#This Row],[Records Reviewed]])</f>
        <v xml:space="preserve"> </v>
      </c>
      <c r="M62" s="24" t="str">
        <f ca="1">IF(ISTEXT(Table11011121323456789[[#This Row],[Records Reviewed]])," ",AA62/Table11011121323456789[[#This Row],[Records Reviewed]])</f>
        <v xml:space="preserve"> </v>
      </c>
      <c r="N62" s="52" t="str">
        <f>IF(R62=0," ",IF(ISNONTEXT(Table11011121323456789[[#This Row],[Records Reviewed]]),"Submitted","Did not submit"))</f>
        <v xml:space="preserve"> </v>
      </c>
      <c r="O62" s="66"/>
      <c r="Q62" s="49">
        <f>'Update Master Hospital List'!D30</f>
        <v>0</v>
      </c>
      <c r="R62" s="49">
        <f>'Update Master Hospital List'!E30</f>
        <v>0</v>
      </c>
      <c r="S62" s="51" t="str">
        <f t="shared" ca="1" si="5"/>
        <v xml:space="preserve"> </v>
      </c>
      <c r="T62" s="51" t="str">
        <f t="shared" ca="1" si="6"/>
        <v xml:space="preserve"> </v>
      </c>
      <c r="U62" s="51" t="str">
        <f t="shared" ca="1" si="7"/>
        <v xml:space="preserve"> </v>
      </c>
      <c r="V62" s="51" t="str">
        <f t="shared" ca="1" si="8"/>
        <v xml:space="preserve"> </v>
      </c>
      <c r="W62" s="51" t="str">
        <f t="shared" ca="1" si="9"/>
        <v xml:space="preserve"> </v>
      </c>
      <c r="X62" s="51" t="str">
        <f t="shared" ca="1" si="10"/>
        <v xml:space="preserve"> </v>
      </c>
      <c r="Y62" s="51" t="str">
        <f t="shared" ca="1" si="11"/>
        <v xml:space="preserve"> </v>
      </c>
      <c r="Z62" s="51" t="str">
        <f t="shared" ca="1" si="12"/>
        <v xml:space="preserve"> </v>
      </c>
      <c r="AA62" s="51" t="str">
        <f t="shared" ca="1" si="13"/>
        <v xml:space="preserve"> </v>
      </c>
    </row>
    <row r="63" spans="2:27" x14ac:dyDescent="0.25">
      <c r="B63" s="46" t="str">
        <f t="shared" si="0"/>
        <v xml:space="preserve"> </v>
      </c>
      <c r="C63" s="26" t="str">
        <f t="shared" si="1"/>
        <v xml:space="preserve"> </v>
      </c>
      <c r="D63" s="26" t="str">
        <f t="shared" si="2"/>
        <v xml:space="preserve"> </v>
      </c>
      <c r="E63" s="53" t="str">
        <f t="shared" ca="1" si="3"/>
        <v xml:space="preserve"> </v>
      </c>
      <c r="F63" s="8" t="str">
        <f ca="1">IF(ISTEXT(Table11011121323456789[[#This Row],[Records Reviewed]])," ",T63/Table11011121323456789[[#This Row],[Records Reviewed]])</f>
        <v xml:space="preserve"> </v>
      </c>
      <c r="G63" s="8" t="str">
        <f ca="1">IF(ISTEXT(Table11011121323456789[[#This Row],[Records Reviewed]])," ",U63/Table11011121323456789[[#This Row],[Records Reviewed]])</f>
        <v xml:space="preserve"> </v>
      </c>
      <c r="H63" s="8" t="str">
        <f ca="1">IF(ISTEXT(Table11011121323456789[[#This Row],[Records Reviewed]])," ",V63/Table11011121323456789[[#This Row],[Records Reviewed]])</f>
        <v xml:space="preserve"> </v>
      </c>
      <c r="I63" s="8" t="str">
        <f ca="1">IF(ISTEXT(Table11011121323456789[[#This Row],[Records Reviewed]])," ",W63/Table11011121323456789[[#This Row],[Records Reviewed]])</f>
        <v xml:space="preserve"> </v>
      </c>
      <c r="J63" s="8" t="str">
        <f ca="1">IF(ISTEXT(Table11011121323456789[[#This Row],[Records Reviewed]])," ",X63/Table11011121323456789[[#This Row],[Records Reviewed]])</f>
        <v xml:space="preserve"> </v>
      </c>
      <c r="K63" s="8" t="str">
        <f ca="1">IF(ISTEXT(Table11011121323456789[[#This Row],[Records Reviewed]])," ",Y63/Table11011121323456789[[#This Row],[Records Reviewed]])</f>
        <v xml:space="preserve"> </v>
      </c>
      <c r="L63" s="8" t="str">
        <f ca="1">IF(ISTEXT(Table11011121323456789[[#This Row],[Records Reviewed]])," ",Z63/Table11011121323456789[[#This Row],[Records Reviewed]])</f>
        <v xml:space="preserve"> </v>
      </c>
      <c r="M63" s="24" t="str">
        <f ca="1">IF(ISTEXT(Table11011121323456789[[#This Row],[Records Reviewed]])," ",AA63/Table11011121323456789[[#This Row],[Records Reviewed]])</f>
        <v xml:space="preserve"> </v>
      </c>
      <c r="N63" s="52" t="str">
        <f>IF(R63=0," ",IF(ISNONTEXT(Table11011121323456789[[#This Row],[Records Reviewed]]),"Submitted","Did not submit"))</f>
        <v xml:space="preserve"> </v>
      </c>
      <c r="O63" s="66"/>
      <c r="Q63" s="49">
        <f>'Update Master Hospital List'!D31</f>
        <v>0</v>
      </c>
      <c r="R63" s="49">
        <f>'Update Master Hospital List'!E31</f>
        <v>0</v>
      </c>
      <c r="S63" s="51" t="str">
        <f t="shared" ca="1" si="5"/>
        <v xml:space="preserve"> </v>
      </c>
      <c r="T63" s="51" t="str">
        <f t="shared" ca="1" si="6"/>
        <v xml:space="preserve"> </v>
      </c>
      <c r="U63" s="51" t="str">
        <f t="shared" ca="1" si="7"/>
        <v xml:space="preserve"> </v>
      </c>
      <c r="V63" s="51" t="str">
        <f t="shared" ca="1" si="8"/>
        <v xml:space="preserve"> </v>
      </c>
      <c r="W63" s="51" t="str">
        <f t="shared" ca="1" si="9"/>
        <v xml:space="preserve"> </v>
      </c>
      <c r="X63" s="51" t="str">
        <f t="shared" ca="1" si="10"/>
        <v xml:space="preserve"> </v>
      </c>
      <c r="Y63" s="51" t="str">
        <f t="shared" ca="1" si="11"/>
        <v xml:space="preserve"> </v>
      </c>
      <c r="Z63" s="51" t="str">
        <f t="shared" ca="1" si="12"/>
        <v xml:space="preserve"> </v>
      </c>
      <c r="AA63" s="51" t="str">
        <f t="shared" ca="1" si="13"/>
        <v xml:space="preserve"> </v>
      </c>
    </row>
    <row r="64" spans="2:27" x14ac:dyDescent="0.25">
      <c r="B64" s="46" t="str">
        <f t="shared" si="0"/>
        <v xml:space="preserve"> </v>
      </c>
      <c r="C64" s="26" t="str">
        <f t="shared" si="1"/>
        <v xml:space="preserve"> </v>
      </c>
      <c r="D64" s="26" t="str">
        <f t="shared" si="2"/>
        <v xml:space="preserve"> </v>
      </c>
      <c r="E64" s="53" t="str">
        <f t="shared" ca="1" si="3"/>
        <v xml:space="preserve"> </v>
      </c>
      <c r="F64" s="8" t="str">
        <f ca="1">IF(ISTEXT(Table11011121323456789[[#This Row],[Records Reviewed]])," ",T64/Table11011121323456789[[#This Row],[Records Reviewed]])</f>
        <v xml:space="preserve"> </v>
      </c>
      <c r="G64" s="8" t="str">
        <f ca="1">IF(ISTEXT(Table11011121323456789[[#This Row],[Records Reviewed]])," ",U64/Table11011121323456789[[#This Row],[Records Reviewed]])</f>
        <v xml:space="preserve"> </v>
      </c>
      <c r="H64" s="8" t="str">
        <f ca="1">IF(ISTEXT(Table11011121323456789[[#This Row],[Records Reviewed]])," ",V64/Table11011121323456789[[#This Row],[Records Reviewed]])</f>
        <v xml:space="preserve"> </v>
      </c>
      <c r="I64" s="8" t="str">
        <f ca="1">IF(ISTEXT(Table11011121323456789[[#This Row],[Records Reviewed]])," ",W64/Table11011121323456789[[#This Row],[Records Reviewed]])</f>
        <v xml:space="preserve"> </v>
      </c>
      <c r="J64" s="8" t="str">
        <f ca="1">IF(ISTEXT(Table11011121323456789[[#This Row],[Records Reviewed]])," ",X64/Table11011121323456789[[#This Row],[Records Reviewed]])</f>
        <v xml:space="preserve"> </v>
      </c>
      <c r="K64" s="8" t="str">
        <f ca="1">IF(ISTEXT(Table11011121323456789[[#This Row],[Records Reviewed]])," ",Y64/Table11011121323456789[[#This Row],[Records Reviewed]])</f>
        <v xml:space="preserve"> </v>
      </c>
      <c r="L64" s="8" t="str">
        <f ca="1">IF(ISTEXT(Table11011121323456789[[#This Row],[Records Reviewed]])," ",Z64/Table11011121323456789[[#This Row],[Records Reviewed]])</f>
        <v xml:space="preserve"> </v>
      </c>
      <c r="M64" s="24" t="str">
        <f ca="1">IF(ISTEXT(Table11011121323456789[[#This Row],[Records Reviewed]])," ",AA64/Table11011121323456789[[#This Row],[Records Reviewed]])</f>
        <v xml:space="preserve"> </v>
      </c>
      <c r="N64" s="52" t="str">
        <f>IF(R64=0," ",IF(ISNONTEXT(Table11011121323456789[[#This Row],[Records Reviewed]]),"Submitted","Did not submit"))</f>
        <v xml:space="preserve"> </v>
      </c>
      <c r="O64" s="66"/>
      <c r="Q64" s="49">
        <f>'Update Master Hospital List'!D32</f>
        <v>0</v>
      </c>
      <c r="R64" s="49">
        <f>'Update Master Hospital List'!E32</f>
        <v>0</v>
      </c>
      <c r="S64" s="51" t="str">
        <f t="shared" ca="1" si="5"/>
        <v xml:space="preserve"> </v>
      </c>
      <c r="T64" s="51" t="str">
        <f t="shared" ca="1" si="6"/>
        <v xml:space="preserve"> </v>
      </c>
      <c r="U64" s="51" t="str">
        <f t="shared" ca="1" si="7"/>
        <v xml:space="preserve"> </v>
      </c>
      <c r="V64" s="51" t="str">
        <f t="shared" ca="1" si="8"/>
        <v xml:space="preserve"> </v>
      </c>
      <c r="W64" s="51" t="str">
        <f t="shared" ca="1" si="9"/>
        <v xml:space="preserve"> </v>
      </c>
      <c r="X64" s="51" t="str">
        <f t="shared" ca="1" si="10"/>
        <v xml:space="preserve"> </v>
      </c>
      <c r="Y64" s="51" t="str">
        <f t="shared" ca="1" si="11"/>
        <v xml:space="preserve"> </v>
      </c>
      <c r="Z64" s="51" t="str">
        <f t="shared" ca="1" si="12"/>
        <v xml:space="preserve"> </v>
      </c>
      <c r="AA64" s="51" t="str">
        <f t="shared" ca="1" si="13"/>
        <v xml:space="preserve"> </v>
      </c>
    </row>
    <row r="65" spans="2:27" x14ac:dyDescent="0.25">
      <c r="B65" s="46" t="str">
        <f t="shared" si="0"/>
        <v xml:space="preserve"> </v>
      </c>
      <c r="C65" s="26" t="str">
        <f t="shared" si="1"/>
        <v xml:space="preserve"> </v>
      </c>
      <c r="D65" s="26" t="str">
        <f t="shared" si="2"/>
        <v xml:space="preserve"> </v>
      </c>
      <c r="E65" s="53" t="str">
        <f t="shared" ca="1" si="3"/>
        <v xml:space="preserve"> </v>
      </c>
      <c r="F65" s="8" t="str">
        <f ca="1">IF(ISTEXT(Table11011121323456789[[#This Row],[Records Reviewed]])," ",T65/Table11011121323456789[[#This Row],[Records Reviewed]])</f>
        <v xml:space="preserve"> </v>
      </c>
      <c r="G65" s="8" t="str">
        <f ca="1">IF(ISTEXT(Table11011121323456789[[#This Row],[Records Reviewed]])," ",U65/Table11011121323456789[[#This Row],[Records Reviewed]])</f>
        <v xml:space="preserve"> </v>
      </c>
      <c r="H65" s="8" t="str">
        <f ca="1">IF(ISTEXT(Table11011121323456789[[#This Row],[Records Reviewed]])," ",V65/Table11011121323456789[[#This Row],[Records Reviewed]])</f>
        <v xml:space="preserve"> </v>
      </c>
      <c r="I65" s="8" t="str">
        <f ca="1">IF(ISTEXT(Table11011121323456789[[#This Row],[Records Reviewed]])," ",W65/Table11011121323456789[[#This Row],[Records Reviewed]])</f>
        <v xml:space="preserve"> </v>
      </c>
      <c r="J65" s="8" t="str">
        <f ca="1">IF(ISTEXT(Table11011121323456789[[#This Row],[Records Reviewed]])," ",X65/Table11011121323456789[[#This Row],[Records Reviewed]])</f>
        <v xml:space="preserve"> </v>
      </c>
      <c r="K65" s="8" t="str">
        <f ca="1">IF(ISTEXT(Table11011121323456789[[#This Row],[Records Reviewed]])," ",Y65/Table11011121323456789[[#This Row],[Records Reviewed]])</f>
        <v xml:space="preserve"> </v>
      </c>
      <c r="L65" s="8" t="str">
        <f ca="1">IF(ISTEXT(Table11011121323456789[[#This Row],[Records Reviewed]])," ",Z65/Table11011121323456789[[#This Row],[Records Reviewed]])</f>
        <v xml:space="preserve"> </v>
      </c>
      <c r="M65" s="24" t="str">
        <f ca="1">IF(ISTEXT(Table11011121323456789[[#This Row],[Records Reviewed]])," ",AA65/Table11011121323456789[[#This Row],[Records Reviewed]])</f>
        <v xml:space="preserve"> </v>
      </c>
      <c r="N65" s="52" t="str">
        <f>IF(R65=0," ",IF(ISNONTEXT(Table11011121323456789[[#This Row],[Records Reviewed]]),"Submitted","Did not submit"))</f>
        <v xml:space="preserve"> </v>
      </c>
      <c r="O65" s="66"/>
      <c r="Q65" s="49">
        <f>'Update Master Hospital List'!D33</f>
        <v>0</v>
      </c>
      <c r="R65" s="49">
        <f>'Update Master Hospital List'!E33</f>
        <v>0</v>
      </c>
      <c r="S65" s="51" t="str">
        <f t="shared" ca="1" si="5"/>
        <v xml:space="preserve"> </v>
      </c>
      <c r="T65" s="51" t="str">
        <f t="shared" ca="1" si="6"/>
        <v xml:space="preserve"> </v>
      </c>
      <c r="U65" s="51" t="str">
        <f t="shared" ca="1" si="7"/>
        <v xml:space="preserve"> </v>
      </c>
      <c r="V65" s="51" t="str">
        <f t="shared" ca="1" si="8"/>
        <v xml:space="preserve"> </v>
      </c>
      <c r="W65" s="51" t="str">
        <f t="shared" ca="1" si="9"/>
        <v xml:space="preserve"> </v>
      </c>
      <c r="X65" s="51" t="str">
        <f t="shared" ca="1" si="10"/>
        <v xml:space="preserve"> </v>
      </c>
      <c r="Y65" s="51" t="str">
        <f t="shared" ca="1" si="11"/>
        <v xml:space="preserve"> </v>
      </c>
      <c r="Z65" s="51" t="str">
        <f t="shared" ca="1" si="12"/>
        <v xml:space="preserve"> </v>
      </c>
      <c r="AA65" s="51" t="str">
        <f t="shared" ca="1" si="13"/>
        <v xml:space="preserve"> </v>
      </c>
    </row>
    <row r="66" spans="2:27" x14ac:dyDescent="0.25">
      <c r="B66" s="46" t="str">
        <f t="shared" ref="B66:B97" si="14">IF(Q66=0," ",Q66)</f>
        <v xml:space="preserve"> </v>
      </c>
      <c r="C66" s="26" t="str">
        <f t="shared" ref="C66:C97" si="15">IF(R66=0," ",R66)</f>
        <v xml:space="preserve"> </v>
      </c>
      <c r="D66" s="26" t="str">
        <f t="shared" ref="D66:D97" si="16">IF(Q66=0," ",$D$32)</f>
        <v xml:space="preserve"> </v>
      </c>
      <c r="E66" s="53" t="str">
        <f t="shared" ref="E66:E97" ca="1" si="17">IF(ISBLANK(S66)," ",S66)</f>
        <v xml:space="preserve"> </v>
      </c>
      <c r="F66" s="8" t="str">
        <f ca="1">IF(ISTEXT(Table11011121323456789[[#This Row],[Records Reviewed]])," ",T66/Table11011121323456789[[#This Row],[Records Reviewed]])</f>
        <v xml:space="preserve"> </v>
      </c>
      <c r="G66" s="8" t="str">
        <f ca="1">IF(ISTEXT(Table11011121323456789[[#This Row],[Records Reviewed]])," ",U66/Table11011121323456789[[#This Row],[Records Reviewed]])</f>
        <v xml:space="preserve"> </v>
      </c>
      <c r="H66" s="8" t="str">
        <f ca="1">IF(ISTEXT(Table11011121323456789[[#This Row],[Records Reviewed]])," ",V66/Table11011121323456789[[#This Row],[Records Reviewed]])</f>
        <v xml:space="preserve"> </v>
      </c>
      <c r="I66" s="8" t="str">
        <f ca="1">IF(ISTEXT(Table11011121323456789[[#This Row],[Records Reviewed]])," ",W66/Table11011121323456789[[#This Row],[Records Reviewed]])</f>
        <v xml:space="preserve"> </v>
      </c>
      <c r="J66" s="8" t="str">
        <f ca="1">IF(ISTEXT(Table11011121323456789[[#This Row],[Records Reviewed]])," ",X66/Table11011121323456789[[#This Row],[Records Reviewed]])</f>
        <v xml:space="preserve"> </v>
      </c>
      <c r="K66" s="8" t="str">
        <f ca="1">IF(ISTEXT(Table11011121323456789[[#This Row],[Records Reviewed]])," ",Y66/Table11011121323456789[[#This Row],[Records Reviewed]])</f>
        <v xml:space="preserve"> </v>
      </c>
      <c r="L66" s="8" t="str">
        <f ca="1">IF(ISTEXT(Table11011121323456789[[#This Row],[Records Reviewed]])," ",Z66/Table11011121323456789[[#This Row],[Records Reviewed]])</f>
        <v xml:space="preserve"> </v>
      </c>
      <c r="M66" s="24" t="str">
        <f ca="1">IF(ISTEXT(Table11011121323456789[[#This Row],[Records Reviewed]])," ",AA66/Table11011121323456789[[#This Row],[Records Reviewed]])</f>
        <v xml:space="preserve"> </v>
      </c>
      <c r="N66" s="52" t="str">
        <f>IF(R66=0," ",IF(ISNONTEXT(Table11011121323456789[[#This Row],[Records Reviewed]]),"Submitted","Did not submit"))</f>
        <v xml:space="preserve"> </v>
      </c>
      <c r="O66" s="66"/>
      <c r="Q66" s="49">
        <f>'Update Master Hospital List'!D34</f>
        <v>0</v>
      </c>
      <c r="R66" s="49">
        <f>'Update Master Hospital List'!E34</f>
        <v>0</v>
      </c>
      <c r="S66" s="51" t="str">
        <f t="shared" ca="1" si="5"/>
        <v xml:space="preserve"> </v>
      </c>
      <c r="T66" s="51" t="str">
        <f t="shared" ca="1" si="6"/>
        <v xml:space="preserve"> </v>
      </c>
      <c r="U66" s="51" t="str">
        <f t="shared" ca="1" si="7"/>
        <v xml:space="preserve"> </v>
      </c>
      <c r="V66" s="51" t="str">
        <f t="shared" ca="1" si="8"/>
        <v xml:space="preserve"> </v>
      </c>
      <c r="W66" s="51" t="str">
        <f t="shared" ca="1" si="9"/>
        <v xml:space="preserve"> </v>
      </c>
      <c r="X66" s="51" t="str">
        <f t="shared" ca="1" si="10"/>
        <v xml:space="preserve"> </v>
      </c>
      <c r="Y66" s="51" t="str">
        <f t="shared" ca="1" si="11"/>
        <v xml:space="preserve"> </v>
      </c>
      <c r="Z66" s="51" t="str">
        <f t="shared" ca="1" si="12"/>
        <v xml:space="preserve"> </v>
      </c>
      <c r="AA66" s="51" t="str">
        <f t="shared" ca="1" si="13"/>
        <v xml:space="preserve"> </v>
      </c>
    </row>
    <row r="67" spans="2:27" x14ac:dyDescent="0.25">
      <c r="B67" s="46" t="str">
        <f t="shared" si="14"/>
        <v xml:space="preserve"> </v>
      </c>
      <c r="C67" s="26" t="str">
        <f t="shared" si="15"/>
        <v xml:space="preserve"> </v>
      </c>
      <c r="D67" s="26" t="str">
        <f t="shared" si="16"/>
        <v xml:space="preserve"> </v>
      </c>
      <c r="E67" s="53" t="str">
        <f t="shared" ca="1" si="17"/>
        <v xml:space="preserve"> </v>
      </c>
      <c r="F67" s="8" t="str">
        <f ca="1">IF(ISTEXT(Table11011121323456789[[#This Row],[Records Reviewed]])," ",T67/Table11011121323456789[[#This Row],[Records Reviewed]])</f>
        <v xml:space="preserve"> </v>
      </c>
      <c r="G67" s="8" t="str">
        <f ca="1">IF(ISTEXT(Table11011121323456789[[#This Row],[Records Reviewed]])," ",U67/Table11011121323456789[[#This Row],[Records Reviewed]])</f>
        <v xml:space="preserve"> </v>
      </c>
      <c r="H67" s="8" t="str">
        <f ca="1">IF(ISTEXT(Table11011121323456789[[#This Row],[Records Reviewed]])," ",V67/Table11011121323456789[[#This Row],[Records Reviewed]])</f>
        <v xml:space="preserve"> </v>
      </c>
      <c r="I67" s="8" t="str">
        <f ca="1">IF(ISTEXT(Table11011121323456789[[#This Row],[Records Reviewed]])," ",W67/Table11011121323456789[[#This Row],[Records Reviewed]])</f>
        <v xml:space="preserve"> </v>
      </c>
      <c r="J67" s="8" t="str">
        <f ca="1">IF(ISTEXT(Table11011121323456789[[#This Row],[Records Reviewed]])," ",X67/Table11011121323456789[[#This Row],[Records Reviewed]])</f>
        <v xml:space="preserve"> </v>
      </c>
      <c r="K67" s="8" t="str">
        <f ca="1">IF(ISTEXT(Table11011121323456789[[#This Row],[Records Reviewed]])," ",Y67/Table11011121323456789[[#This Row],[Records Reviewed]])</f>
        <v xml:space="preserve"> </v>
      </c>
      <c r="L67" s="8" t="str">
        <f ca="1">IF(ISTEXT(Table11011121323456789[[#This Row],[Records Reviewed]])," ",Z67/Table11011121323456789[[#This Row],[Records Reviewed]])</f>
        <v xml:space="preserve"> </v>
      </c>
      <c r="M67" s="24" t="str">
        <f ca="1">IF(ISTEXT(Table11011121323456789[[#This Row],[Records Reviewed]])," ",AA67/Table11011121323456789[[#This Row],[Records Reviewed]])</f>
        <v xml:space="preserve"> </v>
      </c>
      <c r="N67" s="52" t="str">
        <f>IF(R67=0," ",IF(ISNONTEXT(Table11011121323456789[[#This Row],[Records Reviewed]]),"Submitted","Did not submit"))</f>
        <v xml:space="preserve"> </v>
      </c>
      <c r="O67" s="66"/>
      <c r="Q67" s="49">
        <f>'Update Master Hospital List'!D35</f>
        <v>0</v>
      </c>
      <c r="R67" s="49">
        <f>'Update Master Hospital List'!E35</f>
        <v>0</v>
      </c>
      <c r="S67" s="51" t="str">
        <f t="shared" ref="S67:S98" ca="1" si="18">IF($Q67=0," ",IF(ISBLANK(VLOOKUP($Q67,INDIRECT("'" &amp; $D$32 &amp; "'!$A$10:$K$120"),3,FALSE))," ",VLOOKUP($Q67,INDIRECT("'" &amp; $D$32 &amp; "'!$A$10:$K$120"),3,FALSE)))</f>
        <v xml:space="preserve"> </v>
      </c>
      <c r="T67" s="51" t="str">
        <f t="shared" ref="T67:T98" ca="1" si="19">IF($Q67=0," ",IF(ISBLANK(VLOOKUP($Q67,INDIRECT("'" &amp; $D$32 &amp; "'!$A$10:$K$120"),4,FALSE))," ",VLOOKUP($Q67,INDIRECT("'" &amp; $D$32 &amp; "'!$A$10:$K$120"),4,FALSE)))</f>
        <v xml:space="preserve"> </v>
      </c>
      <c r="U67" s="51" t="str">
        <f t="shared" ref="U67:U98" ca="1" si="20">IF($Q67=0," ",IF(ISBLANK(VLOOKUP($Q67,INDIRECT("'" &amp; $D$32 &amp; "'!$A$10:$K$120"),5,FALSE))," ",VLOOKUP($Q67,INDIRECT("'" &amp; $D$32 &amp; "'!$A$10:$K$120"),5,FALSE)))</f>
        <v xml:space="preserve"> </v>
      </c>
      <c r="V67" s="51" t="str">
        <f t="shared" ref="V67:V98" ca="1" si="21">IF($Q67=0," ",IF(ISBLANK(VLOOKUP($Q67,INDIRECT("'" &amp; $D$32 &amp; "'!$A$10:$K$120"),6,FALSE))," ",VLOOKUP($Q67,INDIRECT("'" &amp; $D$32 &amp; "'!$A$10:$K$120"),6,FALSE)))</f>
        <v xml:space="preserve"> </v>
      </c>
      <c r="W67" s="51" t="str">
        <f t="shared" ref="W67:W98" ca="1" si="22">IF($Q67=0," ",IF(ISBLANK(VLOOKUP($Q67,INDIRECT("'" &amp; $D$32 &amp; "'!$A$10:$K$120"),7,FALSE))," ",VLOOKUP($Q67,INDIRECT("'" &amp; $D$32 &amp; "'!$A$10:$K$120"),7,FALSE)))</f>
        <v xml:space="preserve"> </v>
      </c>
      <c r="X67" s="51" t="str">
        <f t="shared" ref="X67:X98" ca="1" si="23">IF($Q67=0," ",IF(ISBLANK(VLOOKUP($Q67,INDIRECT("'" &amp; $D$32 &amp; "'!$A$10:$K$120"),8,FALSE))," ",VLOOKUP($Q67,INDIRECT("'" &amp; $D$32 &amp; "'!$A$10:$K$120"),8,FALSE)))</f>
        <v xml:space="preserve"> </v>
      </c>
      <c r="Y67" s="51" t="str">
        <f t="shared" ref="Y67:Y98" ca="1" si="24">IF($Q67=0," ",IF(ISBLANK(VLOOKUP($Q67,INDIRECT("'" &amp; $D$32 &amp; "'!$A$10:$K$120"),9,FALSE))," ",VLOOKUP($Q67,INDIRECT("'" &amp; $D$32 &amp; "'!$A$10:$K$120"),9,FALSE)))</f>
        <v xml:space="preserve"> </v>
      </c>
      <c r="Z67" s="51" t="str">
        <f t="shared" ref="Z67:Z98" ca="1" si="25">IF($Q67=0," ",IF(ISBLANK(VLOOKUP($Q67,INDIRECT("'" &amp; $D$32 &amp; "'!$A$10:$K$120"),10,FALSE))," ",VLOOKUP($Q67,INDIRECT("'" &amp; $D$32 &amp; "'!$A$10:$K$120"),10,FALSE)))</f>
        <v xml:space="preserve"> </v>
      </c>
      <c r="AA67" s="51" t="str">
        <f t="shared" ref="AA67:AA98" ca="1" si="26">IF($Q67=0," ",IF(ISBLANK(VLOOKUP($Q67,INDIRECT("'" &amp; $D$32 &amp; "'!$A$10:$K$120"),11,FALSE))," ",VLOOKUP($Q67,INDIRECT("'" &amp; $D$32 &amp; "'!$A$10:$K$120"),11,FALSE)))</f>
        <v xml:space="preserve"> </v>
      </c>
    </row>
    <row r="68" spans="2:27" x14ac:dyDescent="0.25">
      <c r="B68" s="46" t="str">
        <f t="shared" si="14"/>
        <v xml:space="preserve"> </v>
      </c>
      <c r="C68" s="26" t="str">
        <f t="shared" si="15"/>
        <v xml:space="preserve"> </v>
      </c>
      <c r="D68" s="26" t="str">
        <f t="shared" si="16"/>
        <v xml:space="preserve"> </v>
      </c>
      <c r="E68" s="53" t="str">
        <f t="shared" ca="1" si="17"/>
        <v xml:space="preserve"> </v>
      </c>
      <c r="F68" s="8" t="str">
        <f ca="1">IF(ISTEXT(Table11011121323456789[[#This Row],[Records Reviewed]])," ",T68/Table11011121323456789[[#This Row],[Records Reviewed]])</f>
        <v xml:space="preserve"> </v>
      </c>
      <c r="G68" s="8" t="str">
        <f ca="1">IF(ISTEXT(Table11011121323456789[[#This Row],[Records Reviewed]])," ",U68/Table11011121323456789[[#This Row],[Records Reviewed]])</f>
        <v xml:space="preserve"> </v>
      </c>
      <c r="H68" s="8" t="str">
        <f ca="1">IF(ISTEXT(Table11011121323456789[[#This Row],[Records Reviewed]])," ",V68/Table11011121323456789[[#This Row],[Records Reviewed]])</f>
        <v xml:space="preserve"> </v>
      </c>
      <c r="I68" s="8" t="str">
        <f ca="1">IF(ISTEXT(Table11011121323456789[[#This Row],[Records Reviewed]])," ",W68/Table11011121323456789[[#This Row],[Records Reviewed]])</f>
        <v xml:space="preserve"> </v>
      </c>
      <c r="J68" s="8" t="str">
        <f ca="1">IF(ISTEXT(Table11011121323456789[[#This Row],[Records Reviewed]])," ",X68/Table11011121323456789[[#This Row],[Records Reviewed]])</f>
        <v xml:space="preserve"> </v>
      </c>
      <c r="K68" s="8" t="str">
        <f ca="1">IF(ISTEXT(Table11011121323456789[[#This Row],[Records Reviewed]])," ",Y68/Table11011121323456789[[#This Row],[Records Reviewed]])</f>
        <v xml:space="preserve"> </v>
      </c>
      <c r="L68" s="8" t="str">
        <f ca="1">IF(ISTEXT(Table11011121323456789[[#This Row],[Records Reviewed]])," ",Z68/Table11011121323456789[[#This Row],[Records Reviewed]])</f>
        <v xml:space="preserve"> </v>
      </c>
      <c r="M68" s="24" t="str">
        <f ca="1">IF(ISTEXT(Table11011121323456789[[#This Row],[Records Reviewed]])," ",AA68/Table11011121323456789[[#This Row],[Records Reviewed]])</f>
        <v xml:space="preserve"> </v>
      </c>
      <c r="N68" s="52" t="str">
        <f>IF(R68=0," ",IF(ISNONTEXT(Table11011121323456789[[#This Row],[Records Reviewed]]),"Submitted","Did not submit"))</f>
        <v xml:space="preserve"> </v>
      </c>
      <c r="O68" s="66"/>
      <c r="Q68" s="49">
        <f>'Update Master Hospital List'!D36</f>
        <v>0</v>
      </c>
      <c r="R68" s="49">
        <f>'Update Master Hospital List'!E36</f>
        <v>0</v>
      </c>
      <c r="S68" s="51" t="str">
        <f t="shared" ca="1" si="18"/>
        <v xml:space="preserve"> </v>
      </c>
      <c r="T68" s="51" t="str">
        <f t="shared" ca="1" si="19"/>
        <v xml:space="preserve"> </v>
      </c>
      <c r="U68" s="51" t="str">
        <f t="shared" ca="1" si="20"/>
        <v xml:space="preserve"> </v>
      </c>
      <c r="V68" s="51" t="str">
        <f t="shared" ca="1" si="21"/>
        <v xml:space="preserve"> </v>
      </c>
      <c r="W68" s="51" t="str">
        <f t="shared" ca="1" si="22"/>
        <v xml:space="preserve"> </v>
      </c>
      <c r="X68" s="51" t="str">
        <f t="shared" ca="1" si="23"/>
        <v xml:space="preserve"> </v>
      </c>
      <c r="Y68" s="51" t="str">
        <f t="shared" ca="1" si="24"/>
        <v xml:space="preserve"> </v>
      </c>
      <c r="Z68" s="51" t="str">
        <f t="shared" ca="1" si="25"/>
        <v xml:space="preserve"> </v>
      </c>
      <c r="AA68" s="51" t="str">
        <f t="shared" ca="1" si="26"/>
        <v xml:space="preserve"> </v>
      </c>
    </row>
    <row r="69" spans="2:27" x14ac:dyDescent="0.25">
      <c r="B69" s="46" t="str">
        <f t="shared" si="14"/>
        <v xml:space="preserve"> </v>
      </c>
      <c r="C69" s="26" t="str">
        <f t="shared" si="15"/>
        <v xml:space="preserve"> </v>
      </c>
      <c r="D69" s="26" t="str">
        <f t="shared" si="16"/>
        <v xml:space="preserve"> </v>
      </c>
      <c r="E69" s="53" t="str">
        <f t="shared" ca="1" si="17"/>
        <v xml:space="preserve"> </v>
      </c>
      <c r="F69" s="8" t="str">
        <f ca="1">IF(ISTEXT(Table11011121323456789[[#This Row],[Records Reviewed]])," ",T69/Table11011121323456789[[#This Row],[Records Reviewed]])</f>
        <v xml:space="preserve"> </v>
      </c>
      <c r="G69" s="8" t="str">
        <f ca="1">IF(ISTEXT(Table11011121323456789[[#This Row],[Records Reviewed]])," ",U69/Table11011121323456789[[#This Row],[Records Reviewed]])</f>
        <v xml:space="preserve"> </v>
      </c>
      <c r="H69" s="8" t="str">
        <f ca="1">IF(ISTEXT(Table11011121323456789[[#This Row],[Records Reviewed]])," ",V69/Table11011121323456789[[#This Row],[Records Reviewed]])</f>
        <v xml:space="preserve"> </v>
      </c>
      <c r="I69" s="8" t="str">
        <f ca="1">IF(ISTEXT(Table11011121323456789[[#This Row],[Records Reviewed]])," ",W69/Table11011121323456789[[#This Row],[Records Reviewed]])</f>
        <v xml:space="preserve"> </v>
      </c>
      <c r="J69" s="8" t="str">
        <f ca="1">IF(ISTEXT(Table11011121323456789[[#This Row],[Records Reviewed]])," ",X69/Table11011121323456789[[#This Row],[Records Reviewed]])</f>
        <v xml:space="preserve"> </v>
      </c>
      <c r="K69" s="8" t="str">
        <f ca="1">IF(ISTEXT(Table11011121323456789[[#This Row],[Records Reviewed]])," ",Y69/Table11011121323456789[[#This Row],[Records Reviewed]])</f>
        <v xml:space="preserve"> </v>
      </c>
      <c r="L69" s="8" t="str">
        <f ca="1">IF(ISTEXT(Table11011121323456789[[#This Row],[Records Reviewed]])," ",Z69/Table11011121323456789[[#This Row],[Records Reviewed]])</f>
        <v xml:space="preserve"> </v>
      </c>
      <c r="M69" s="24" t="str">
        <f ca="1">IF(ISTEXT(Table11011121323456789[[#This Row],[Records Reviewed]])," ",AA69/Table11011121323456789[[#This Row],[Records Reviewed]])</f>
        <v xml:space="preserve"> </v>
      </c>
      <c r="N69" s="52" t="str">
        <f>IF(R69=0," ",IF(ISNONTEXT(Table11011121323456789[[#This Row],[Records Reviewed]]),"Submitted","Did not submit"))</f>
        <v xml:space="preserve"> </v>
      </c>
      <c r="O69" s="66"/>
      <c r="Q69" s="49">
        <f>'Update Master Hospital List'!D37</f>
        <v>0</v>
      </c>
      <c r="R69" s="49">
        <f>'Update Master Hospital List'!E37</f>
        <v>0</v>
      </c>
      <c r="S69" s="51" t="str">
        <f t="shared" ca="1" si="18"/>
        <v xml:space="preserve"> </v>
      </c>
      <c r="T69" s="51" t="str">
        <f t="shared" ca="1" si="19"/>
        <v xml:space="preserve"> </v>
      </c>
      <c r="U69" s="51" t="str">
        <f t="shared" ca="1" si="20"/>
        <v xml:space="preserve"> </v>
      </c>
      <c r="V69" s="51" t="str">
        <f t="shared" ca="1" si="21"/>
        <v xml:space="preserve"> </v>
      </c>
      <c r="W69" s="51" t="str">
        <f t="shared" ca="1" si="22"/>
        <v xml:space="preserve"> </v>
      </c>
      <c r="X69" s="51" t="str">
        <f t="shared" ca="1" si="23"/>
        <v xml:space="preserve"> </v>
      </c>
      <c r="Y69" s="51" t="str">
        <f t="shared" ca="1" si="24"/>
        <v xml:space="preserve"> </v>
      </c>
      <c r="Z69" s="51" t="str">
        <f t="shared" ca="1" si="25"/>
        <v xml:space="preserve"> </v>
      </c>
      <c r="AA69" s="51" t="str">
        <f t="shared" ca="1" si="26"/>
        <v xml:space="preserve"> </v>
      </c>
    </row>
    <row r="70" spans="2:27" x14ac:dyDescent="0.25">
      <c r="B70" s="46" t="str">
        <f t="shared" si="14"/>
        <v xml:space="preserve"> </v>
      </c>
      <c r="C70" s="26" t="str">
        <f t="shared" si="15"/>
        <v xml:space="preserve"> </v>
      </c>
      <c r="D70" s="26" t="str">
        <f t="shared" si="16"/>
        <v xml:space="preserve"> </v>
      </c>
      <c r="E70" s="53" t="str">
        <f t="shared" ca="1" si="17"/>
        <v xml:space="preserve"> </v>
      </c>
      <c r="F70" s="8" t="str">
        <f ca="1">IF(ISTEXT(Table11011121323456789[[#This Row],[Records Reviewed]])," ",T70/Table11011121323456789[[#This Row],[Records Reviewed]])</f>
        <v xml:space="preserve"> </v>
      </c>
      <c r="G70" s="8" t="str">
        <f ca="1">IF(ISTEXT(Table11011121323456789[[#This Row],[Records Reviewed]])," ",U70/Table11011121323456789[[#This Row],[Records Reviewed]])</f>
        <v xml:space="preserve"> </v>
      </c>
      <c r="H70" s="8" t="str">
        <f ca="1">IF(ISTEXT(Table11011121323456789[[#This Row],[Records Reviewed]])," ",V70/Table11011121323456789[[#This Row],[Records Reviewed]])</f>
        <v xml:space="preserve"> </v>
      </c>
      <c r="I70" s="8" t="str">
        <f ca="1">IF(ISTEXT(Table11011121323456789[[#This Row],[Records Reviewed]])," ",W70/Table11011121323456789[[#This Row],[Records Reviewed]])</f>
        <v xml:space="preserve"> </v>
      </c>
      <c r="J70" s="8" t="str">
        <f ca="1">IF(ISTEXT(Table11011121323456789[[#This Row],[Records Reviewed]])," ",X70/Table11011121323456789[[#This Row],[Records Reviewed]])</f>
        <v xml:space="preserve"> </v>
      </c>
      <c r="K70" s="8" t="str">
        <f ca="1">IF(ISTEXT(Table11011121323456789[[#This Row],[Records Reviewed]])," ",Y70/Table11011121323456789[[#This Row],[Records Reviewed]])</f>
        <v xml:space="preserve"> </v>
      </c>
      <c r="L70" s="8" t="str">
        <f ca="1">IF(ISTEXT(Table11011121323456789[[#This Row],[Records Reviewed]])," ",Z70/Table11011121323456789[[#This Row],[Records Reviewed]])</f>
        <v xml:space="preserve"> </v>
      </c>
      <c r="M70" s="24" t="str">
        <f ca="1">IF(ISTEXT(Table11011121323456789[[#This Row],[Records Reviewed]])," ",AA70/Table11011121323456789[[#This Row],[Records Reviewed]])</f>
        <v xml:space="preserve"> </v>
      </c>
      <c r="N70" s="52" t="str">
        <f>IF(R70=0," ",IF(ISNONTEXT(Table11011121323456789[[#This Row],[Records Reviewed]]),"Submitted","Did not submit"))</f>
        <v xml:space="preserve"> </v>
      </c>
      <c r="O70" s="66"/>
      <c r="Q70" s="49">
        <f>'Update Master Hospital List'!D38</f>
        <v>0</v>
      </c>
      <c r="R70" s="49">
        <f>'Update Master Hospital List'!E38</f>
        <v>0</v>
      </c>
      <c r="S70" s="51" t="str">
        <f t="shared" ca="1" si="18"/>
        <v xml:space="preserve"> </v>
      </c>
      <c r="T70" s="51" t="str">
        <f t="shared" ca="1" si="19"/>
        <v xml:space="preserve"> </v>
      </c>
      <c r="U70" s="51" t="str">
        <f t="shared" ca="1" si="20"/>
        <v xml:space="preserve"> </v>
      </c>
      <c r="V70" s="51" t="str">
        <f t="shared" ca="1" si="21"/>
        <v xml:space="preserve"> </v>
      </c>
      <c r="W70" s="51" t="str">
        <f t="shared" ca="1" si="22"/>
        <v xml:space="preserve"> </v>
      </c>
      <c r="X70" s="51" t="str">
        <f t="shared" ca="1" si="23"/>
        <v xml:space="preserve"> </v>
      </c>
      <c r="Y70" s="51" t="str">
        <f t="shared" ca="1" si="24"/>
        <v xml:space="preserve"> </v>
      </c>
      <c r="Z70" s="51" t="str">
        <f t="shared" ca="1" si="25"/>
        <v xml:space="preserve"> </v>
      </c>
      <c r="AA70" s="51" t="str">
        <f t="shared" ca="1" si="26"/>
        <v xml:space="preserve"> </v>
      </c>
    </row>
    <row r="71" spans="2:27" x14ac:dyDescent="0.25">
      <c r="B71" s="46" t="str">
        <f t="shared" si="14"/>
        <v xml:space="preserve"> </v>
      </c>
      <c r="C71" s="26" t="str">
        <f t="shared" si="15"/>
        <v xml:space="preserve"> </v>
      </c>
      <c r="D71" s="26" t="str">
        <f t="shared" si="16"/>
        <v xml:space="preserve"> </v>
      </c>
      <c r="E71" s="53" t="str">
        <f t="shared" ca="1" si="17"/>
        <v xml:space="preserve"> </v>
      </c>
      <c r="F71" s="8" t="str">
        <f ca="1">IF(ISTEXT(Table11011121323456789[[#This Row],[Records Reviewed]])," ",T71/Table11011121323456789[[#This Row],[Records Reviewed]])</f>
        <v xml:space="preserve"> </v>
      </c>
      <c r="G71" s="8" t="str">
        <f ca="1">IF(ISTEXT(Table11011121323456789[[#This Row],[Records Reviewed]])," ",U71/Table11011121323456789[[#This Row],[Records Reviewed]])</f>
        <v xml:space="preserve"> </v>
      </c>
      <c r="H71" s="8" t="str">
        <f ca="1">IF(ISTEXT(Table11011121323456789[[#This Row],[Records Reviewed]])," ",V71/Table11011121323456789[[#This Row],[Records Reviewed]])</f>
        <v xml:space="preserve"> </v>
      </c>
      <c r="I71" s="8" t="str">
        <f ca="1">IF(ISTEXT(Table11011121323456789[[#This Row],[Records Reviewed]])," ",W71/Table11011121323456789[[#This Row],[Records Reviewed]])</f>
        <v xml:space="preserve"> </v>
      </c>
      <c r="J71" s="8" t="str">
        <f ca="1">IF(ISTEXT(Table11011121323456789[[#This Row],[Records Reviewed]])," ",X71/Table11011121323456789[[#This Row],[Records Reviewed]])</f>
        <v xml:space="preserve"> </v>
      </c>
      <c r="K71" s="8" t="str">
        <f ca="1">IF(ISTEXT(Table11011121323456789[[#This Row],[Records Reviewed]])," ",Y71/Table11011121323456789[[#This Row],[Records Reviewed]])</f>
        <v xml:space="preserve"> </v>
      </c>
      <c r="L71" s="8" t="str">
        <f ca="1">IF(ISTEXT(Table11011121323456789[[#This Row],[Records Reviewed]])," ",Z71/Table11011121323456789[[#This Row],[Records Reviewed]])</f>
        <v xml:space="preserve"> </v>
      </c>
      <c r="M71" s="24" t="str">
        <f ca="1">IF(ISTEXT(Table11011121323456789[[#This Row],[Records Reviewed]])," ",AA71/Table11011121323456789[[#This Row],[Records Reviewed]])</f>
        <v xml:space="preserve"> </v>
      </c>
      <c r="N71" s="52" t="str">
        <f>IF(R71=0," ",IF(ISNONTEXT(Table11011121323456789[[#This Row],[Records Reviewed]]),"Submitted","Did not submit"))</f>
        <v xml:space="preserve"> </v>
      </c>
      <c r="O71" s="66"/>
      <c r="Q71" s="49">
        <f>'Update Master Hospital List'!D39</f>
        <v>0</v>
      </c>
      <c r="R71" s="49">
        <f>'Update Master Hospital List'!E39</f>
        <v>0</v>
      </c>
      <c r="S71" s="51" t="str">
        <f t="shared" ca="1" si="18"/>
        <v xml:space="preserve"> </v>
      </c>
      <c r="T71" s="51" t="str">
        <f t="shared" ca="1" si="19"/>
        <v xml:space="preserve"> </v>
      </c>
      <c r="U71" s="51" t="str">
        <f t="shared" ca="1" si="20"/>
        <v xml:space="preserve"> </v>
      </c>
      <c r="V71" s="51" t="str">
        <f t="shared" ca="1" si="21"/>
        <v xml:space="preserve"> </v>
      </c>
      <c r="W71" s="51" t="str">
        <f t="shared" ca="1" si="22"/>
        <v xml:space="preserve"> </v>
      </c>
      <c r="X71" s="51" t="str">
        <f t="shared" ca="1" si="23"/>
        <v xml:space="preserve"> </v>
      </c>
      <c r="Y71" s="51" t="str">
        <f t="shared" ca="1" si="24"/>
        <v xml:space="preserve"> </v>
      </c>
      <c r="Z71" s="51" t="str">
        <f t="shared" ca="1" si="25"/>
        <v xml:space="preserve"> </v>
      </c>
      <c r="AA71" s="51" t="str">
        <f t="shared" ca="1" si="26"/>
        <v xml:space="preserve"> </v>
      </c>
    </row>
    <row r="72" spans="2:27" x14ac:dyDescent="0.25">
      <c r="B72" s="46" t="str">
        <f t="shared" si="14"/>
        <v xml:space="preserve"> </v>
      </c>
      <c r="C72" s="26" t="str">
        <f t="shared" si="15"/>
        <v xml:space="preserve"> </v>
      </c>
      <c r="D72" s="26" t="str">
        <f t="shared" si="16"/>
        <v xml:space="preserve"> </v>
      </c>
      <c r="E72" s="53" t="str">
        <f t="shared" ca="1" si="17"/>
        <v xml:space="preserve"> </v>
      </c>
      <c r="F72" s="8" t="str">
        <f ca="1">IF(ISTEXT(Table11011121323456789[[#This Row],[Records Reviewed]])," ",T72/Table11011121323456789[[#This Row],[Records Reviewed]])</f>
        <v xml:space="preserve"> </v>
      </c>
      <c r="G72" s="8" t="str">
        <f ca="1">IF(ISTEXT(Table11011121323456789[[#This Row],[Records Reviewed]])," ",U72/Table11011121323456789[[#This Row],[Records Reviewed]])</f>
        <v xml:space="preserve"> </v>
      </c>
      <c r="H72" s="8" t="str">
        <f ca="1">IF(ISTEXT(Table11011121323456789[[#This Row],[Records Reviewed]])," ",V72/Table11011121323456789[[#This Row],[Records Reviewed]])</f>
        <v xml:space="preserve"> </v>
      </c>
      <c r="I72" s="8" t="str">
        <f ca="1">IF(ISTEXT(Table11011121323456789[[#This Row],[Records Reviewed]])," ",W72/Table11011121323456789[[#This Row],[Records Reviewed]])</f>
        <v xml:space="preserve"> </v>
      </c>
      <c r="J72" s="8" t="str">
        <f ca="1">IF(ISTEXT(Table11011121323456789[[#This Row],[Records Reviewed]])," ",X72/Table11011121323456789[[#This Row],[Records Reviewed]])</f>
        <v xml:space="preserve"> </v>
      </c>
      <c r="K72" s="8" t="str">
        <f ca="1">IF(ISTEXT(Table11011121323456789[[#This Row],[Records Reviewed]])," ",Y72/Table11011121323456789[[#This Row],[Records Reviewed]])</f>
        <v xml:space="preserve"> </v>
      </c>
      <c r="L72" s="8" t="str">
        <f ca="1">IF(ISTEXT(Table11011121323456789[[#This Row],[Records Reviewed]])," ",Z72/Table11011121323456789[[#This Row],[Records Reviewed]])</f>
        <v xml:space="preserve"> </v>
      </c>
      <c r="M72" s="24" t="str">
        <f ca="1">IF(ISTEXT(Table11011121323456789[[#This Row],[Records Reviewed]])," ",AA72/Table11011121323456789[[#This Row],[Records Reviewed]])</f>
        <v xml:space="preserve"> </v>
      </c>
      <c r="N72" s="52" t="str">
        <f>IF(R72=0," ",IF(ISNONTEXT(Table11011121323456789[[#This Row],[Records Reviewed]]),"Submitted","Did not submit"))</f>
        <v xml:space="preserve"> </v>
      </c>
      <c r="O72" s="66"/>
      <c r="Q72" s="49">
        <f>'Update Master Hospital List'!D40</f>
        <v>0</v>
      </c>
      <c r="R72" s="49">
        <f>'Update Master Hospital List'!E40</f>
        <v>0</v>
      </c>
      <c r="S72" s="51" t="str">
        <f t="shared" ca="1" si="18"/>
        <v xml:space="preserve"> </v>
      </c>
      <c r="T72" s="51" t="str">
        <f t="shared" ca="1" si="19"/>
        <v xml:space="preserve"> </v>
      </c>
      <c r="U72" s="51" t="str">
        <f t="shared" ca="1" si="20"/>
        <v xml:space="preserve"> </v>
      </c>
      <c r="V72" s="51" t="str">
        <f t="shared" ca="1" si="21"/>
        <v xml:space="preserve"> </v>
      </c>
      <c r="W72" s="51" t="str">
        <f t="shared" ca="1" si="22"/>
        <v xml:space="preserve"> </v>
      </c>
      <c r="X72" s="51" t="str">
        <f t="shared" ca="1" si="23"/>
        <v xml:space="preserve"> </v>
      </c>
      <c r="Y72" s="51" t="str">
        <f t="shared" ca="1" si="24"/>
        <v xml:space="preserve"> </v>
      </c>
      <c r="Z72" s="51" t="str">
        <f t="shared" ca="1" si="25"/>
        <v xml:space="preserve"> </v>
      </c>
      <c r="AA72" s="51" t="str">
        <f t="shared" ca="1" si="26"/>
        <v xml:space="preserve"> </v>
      </c>
    </row>
    <row r="73" spans="2:27" x14ac:dyDescent="0.25">
      <c r="B73" s="46" t="str">
        <f t="shared" si="14"/>
        <v xml:space="preserve"> </v>
      </c>
      <c r="C73" s="26" t="str">
        <f t="shared" si="15"/>
        <v xml:space="preserve"> </v>
      </c>
      <c r="D73" s="26" t="str">
        <f t="shared" si="16"/>
        <v xml:space="preserve"> </v>
      </c>
      <c r="E73" s="53" t="str">
        <f t="shared" ca="1" si="17"/>
        <v xml:space="preserve"> </v>
      </c>
      <c r="F73" s="8" t="str">
        <f ca="1">IF(ISTEXT(Table11011121323456789[[#This Row],[Records Reviewed]])," ",T73/Table11011121323456789[[#This Row],[Records Reviewed]])</f>
        <v xml:space="preserve"> </v>
      </c>
      <c r="G73" s="8" t="str">
        <f ca="1">IF(ISTEXT(Table11011121323456789[[#This Row],[Records Reviewed]])," ",U73/Table11011121323456789[[#This Row],[Records Reviewed]])</f>
        <v xml:space="preserve"> </v>
      </c>
      <c r="H73" s="8" t="str">
        <f ca="1">IF(ISTEXT(Table11011121323456789[[#This Row],[Records Reviewed]])," ",V73/Table11011121323456789[[#This Row],[Records Reviewed]])</f>
        <v xml:space="preserve"> </v>
      </c>
      <c r="I73" s="8" t="str">
        <f ca="1">IF(ISTEXT(Table11011121323456789[[#This Row],[Records Reviewed]])," ",W73/Table11011121323456789[[#This Row],[Records Reviewed]])</f>
        <v xml:space="preserve"> </v>
      </c>
      <c r="J73" s="8" t="str">
        <f ca="1">IF(ISTEXT(Table11011121323456789[[#This Row],[Records Reviewed]])," ",X73/Table11011121323456789[[#This Row],[Records Reviewed]])</f>
        <v xml:space="preserve"> </v>
      </c>
      <c r="K73" s="8" t="str">
        <f ca="1">IF(ISTEXT(Table11011121323456789[[#This Row],[Records Reviewed]])," ",Y73/Table11011121323456789[[#This Row],[Records Reviewed]])</f>
        <v xml:space="preserve"> </v>
      </c>
      <c r="L73" s="8" t="str">
        <f ca="1">IF(ISTEXT(Table11011121323456789[[#This Row],[Records Reviewed]])," ",Z73/Table11011121323456789[[#This Row],[Records Reviewed]])</f>
        <v xml:space="preserve"> </v>
      </c>
      <c r="M73" s="24" t="str">
        <f ca="1">IF(ISTEXT(Table11011121323456789[[#This Row],[Records Reviewed]])," ",AA73/Table11011121323456789[[#This Row],[Records Reviewed]])</f>
        <v xml:space="preserve"> </v>
      </c>
      <c r="N73" s="52" t="str">
        <f>IF(R73=0," ",IF(ISNONTEXT(Table11011121323456789[[#This Row],[Records Reviewed]]),"Submitted","Did not submit"))</f>
        <v xml:space="preserve"> </v>
      </c>
      <c r="O73" s="66"/>
      <c r="Q73" s="49">
        <f>'Update Master Hospital List'!D41</f>
        <v>0</v>
      </c>
      <c r="R73" s="49">
        <f>'Update Master Hospital List'!E41</f>
        <v>0</v>
      </c>
      <c r="S73" s="51" t="str">
        <f t="shared" ca="1" si="18"/>
        <v xml:space="preserve"> </v>
      </c>
      <c r="T73" s="51" t="str">
        <f t="shared" ca="1" si="19"/>
        <v xml:space="preserve"> </v>
      </c>
      <c r="U73" s="51" t="str">
        <f t="shared" ca="1" si="20"/>
        <v xml:space="preserve"> </v>
      </c>
      <c r="V73" s="51" t="str">
        <f t="shared" ca="1" si="21"/>
        <v xml:space="preserve"> </v>
      </c>
      <c r="W73" s="51" t="str">
        <f t="shared" ca="1" si="22"/>
        <v xml:space="preserve"> </v>
      </c>
      <c r="X73" s="51" t="str">
        <f t="shared" ca="1" si="23"/>
        <v xml:space="preserve"> </v>
      </c>
      <c r="Y73" s="51" t="str">
        <f t="shared" ca="1" si="24"/>
        <v xml:space="preserve"> </v>
      </c>
      <c r="Z73" s="51" t="str">
        <f t="shared" ca="1" si="25"/>
        <v xml:space="preserve"> </v>
      </c>
      <c r="AA73" s="51" t="str">
        <f t="shared" ca="1" si="26"/>
        <v xml:space="preserve"> </v>
      </c>
    </row>
    <row r="74" spans="2:27" x14ac:dyDescent="0.25">
      <c r="B74" s="46" t="str">
        <f t="shared" si="14"/>
        <v xml:space="preserve"> </v>
      </c>
      <c r="C74" s="26" t="str">
        <f t="shared" si="15"/>
        <v xml:space="preserve"> </v>
      </c>
      <c r="D74" s="26" t="str">
        <f t="shared" si="16"/>
        <v xml:space="preserve"> </v>
      </c>
      <c r="E74" s="53" t="str">
        <f t="shared" ca="1" si="17"/>
        <v xml:space="preserve"> </v>
      </c>
      <c r="F74" s="8" t="str">
        <f ca="1">IF(ISTEXT(Table11011121323456789[[#This Row],[Records Reviewed]])," ",T74/Table11011121323456789[[#This Row],[Records Reviewed]])</f>
        <v xml:space="preserve"> </v>
      </c>
      <c r="G74" s="8" t="str">
        <f ca="1">IF(ISTEXT(Table11011121323456789[[#This Row],[Records Reviewed]])," ",U74/Table11011121323456789[[#This Row],[Records Reviewed]])</f>
        <v xml:space="preserve"> </v>
      </c>
      <c r="H74" s="8" t="str">
        <f ca="1">IF(ISTEXT(Table11011121323456789[[#This Row],[Records Reviewed]])," ",V74/Table11011121323456789[[#This Row],[Records Reviewed]])</f>
        <v xml:space="preserve"> </v>
      </c>
      <c r="I74" s="8" t="str">
        <f ca="1">IF(ISTEXT(Table11011121323456789[[#This Row],[Records Reviewed]])," ",W74/Table11011121323456789[[#This Row],[Records Reviewed]])</f>
        <v xml:space="preserve"> </v>
      </c>
      <c r="J74" s="8" t="str">
        <f ca="1">IF(ISTEXT(Table11011121323456789[[#This Row],[Records Reviewed]])," ",X74/Table11011121323456789[[#This Row],[Records Reviewed]])</f>
        <v xml:space="preserve"> </v>
      </c>
      <c r="K74" s="8" t="str">
        <f ca="1">IF(ISTEXT(Table11011121323456789[[#This Row],[Records Reviewed]])," ",Y74/Table11011121323456789[[#This Row],[Records Reviewed]])</f>
        <v xml:space="preserve"> </v>
      </c>
      <c r="L74" s="8" t="str">
        <f ca="1">IF(ISTEXT(Table11011121323456789[[#This Row],[Records Reviewed]])," ",Z74/Table11011121323456789[[#This Row],[Records Reviewed]])</f>
        <v xml:space="preserve"> </v>
      </c>
      <c r="M74" s="24" t="str">
        <f ca="1">IF(ISTEXT(Table11011121323456789[[#This Row],[Records Reviewed]])," ",AA74/Table11011121323456789[[#This Row],[Records Reviewed]])</f>
        <v xml:space="preserve"> </v>
      </c>
      <c r="N74" s="52" t="str">
        <f>IF(R74=0," ",IF(ISNONTEXT(Table11011121323456789[[#This Row],[Records Reviewed]]),"Submitted","Did not submit"))</f>
        <v xml:space="preserve"> </v>
      </c>
      <c r="O74" s="66"/>
      <c r="Q74" s="49">
        <f>'Update Master Hospital List'!D42</f>
        <v>0</v>
      </c>
      <c r="R74" s="49">
        <f>'Update Master Hospital List'!E42</f>
        <v>0</v>
      </c>
      <c r="S74" s="51" t="str">
        <f t="shared" ca="1" si="18"/>
        <v xml:space="preserve"> </v>
      </c>
      <c r="T74" s="51" t="str">
        <f t="shared" ca="1" si="19"/>
        <v xml:space="preserve"> </v>
      </c>
      <c r="U74" s="51" t="str">
        <f t="shared" ca="1" si="20"/>
        <v xml:space="preserve"> </v>
      </c>
      <c r="V74" s="51" t="str">
        <f t="shared" ca="1" si="21"/>
        <v xml:space="preserve"> </v>
      </c>
      <c r="W74" s="51" t="str">
        <f t="shared" ca="1" si="22"/>
        <v xml:space="preserve"> </v>
      </c>
      <c r="X74" s="51" t="str">
        <f t="shared" ca="1" si="23"/>
        <v xml:space="preserve"> </v>
      </c>
      <c r="Y74" s="51" t="str">
        <f t="shared" ca="1" si="24"/>
        <v xml:space="preserve"> </v>
      </c>
      <c r="Z74" s="51" t="str">
        <f t="shared" ca="1" si="25"/>
        <v xml:space="preserve"> </v>
      </c>
      <c r="AA74" s="51" t="str">
        <f t="shared" ca="1" si="26"/>
        <v xml:space="preserve"> </v>
      </c>
    </row>
    <row r="75" spans="2:27" x14ac:dyDescent="0.25">
      <c r="B75" s="46" t="str">
        <f t="shared" si="14"/>
        <v xml:space="preserve"> </v>
      </c>
      <c r="C75" s="26" t="str">
        <f t="shared" si="15"/>
        <v xml:space="preserve"> </v>
      </c>
      <c r="D75" s="26" t="str">
        <f t="shared" si="16"/>
        <v xml:space="preserve"> </v>
      </c>
      <c r="E75" s="53" t="str">
        <f t="shared" ca="1" si="17"/>
        <v xml:space="preserve"> </v>
      </c>
      <c r="F75" s="8" t="str">
        <f ca="1">IF(ISTEXT(Table11011121323456789[[#This Row],[Records Reviewed]])," ",T75/Table11011121323456789[[#This Row],[Records Reviewed]])</f>
        <v xml:space="preserve"> </v>
      </c>
      <c r="G75" s="8" t="str">
        <f ca="1">IF(ISTEXT(Table11011121323456789[[#This Row],[Records Reviewed]])," ",U75/Table11011121323456789[[#This Row],[Records Reviewed]])</f>
        <v xml:space="preserve"> </v>
      </c>
      <c r="H75" s="8" t="str">
        <f ca="1">IF(ISTEXT(Table11011121323456789[[#This Row],[Records Reviewed]])," ",V75/Table11011121323456789[[#This Row],[Records Reviewed]])</f>
        <v xml:space="preserve"> </v>
      </c>
      <c r="I75" s="8" t="str">
        <f ca="1">IF(ISTEXT(Table11011121323456789[[#This Row],[Records Reviewed]])," ",W75/Table11011121323456789[[#This Row],[Records Reviewed]])</f>
        <v xml:space="preserve"> </v>
      </c>
      <c r="J75" s="8" t="str">
        <f ca="1">IF(ISTEXT(Table11011121323456789[[#This Row],[Records Reviewed]])," ",X75/Table11011121323456789[[#This Row],[Records Reviewed]])</f>
        <v xml:space="preserve"> </v>
      </c>
      <c r="K75" s="8" t="str">
        <f ca="1">IF(ISTEXT(Table11011121323456789[[#This Row],[Records Reviewed]])," ",Y75/Table11011121323456789[[#This Row],[Records Reviewed]])</f>
        <v xml:space="preserve"> </v>
      </c>
      <c r="L75" s="8" t="str">
        <f ca="1">IF(ISTEXT(Table11011121323456789[[#This Row],[Records Reviewed]])," ",Z75/Table11011121323456789[[#This Row],[Records Reviewed]])</f>
        <v xml:space="preserve"> </v>
      </c>
      <c r="M75" s="24" t="str">
        <f ca="1">IF(ISTEXT(Table11011121323456789[[#This Row],[Records Reviewed]])," ",AA75/Table11011121323456789[[#This Row],[Records Reviewed]])</f>
        <v xml:space="preserve"> </v>
      </c>
      <c r="N75" s="52" t="str">
        <f>IF(R75=0," ",IF(ISNONTEXT(Table11011121323456789[[#This Row],[Records Reviewed]]),"Submitted","Did not submit"))</f>
        <v xml:space="preserve"> </v>
      </c>
      <c r="O75" s="66"/>
      <c r="Q75" s="49">
        <f>'Update Master Hospital List'!D43</f>
        <v>0</v>
      </c>
      <c r="R75" s="49">
        <f>'Update Master Hospital List'!E43</f>
        <v>0</v>
      </c>
      <c r="S75" s="51" t="str">
        <f t="shared" ca="1" si="18"/>
        <v xml:space="preserve"> </v>
      </c>
      <c r="T75" s="51" t="str">
        <f t="shared" ca="1" si="19"/>
        <v xml:space="preserve"> </v>
      </c>
      <c r="U75" s="51" t="str">
        <f t="shared" ca="1" si="20"/>
        <v xml:space="preserve"> </v>
      </c>
      <c r="V75" s="51" t="str">
        <f t="shared" ca="1" si="21"/>
        <v xml:space="preserve"> </v>
      </c>
      <c r="W75" s="51" t="str">
        <f t="shared" ca="1" si="22"/>
        <v xml:space="preserve"> </v>
      </c>
      <c r="X75" s="51" t="str">
        <f t="shared" ca="1" si="23"/>
        <v xml:space="preserve"> </v>
      </c>
      <c r="Y75" s="51" t="str">
        <f t="shared" ca="1" si="24"/>
        <v xml:space="preserve"> </v>
      </c>
      <c r="Z75" s="51" t="str">
        <f t="shared" ca="1" si="25"/>
        <v xml:space="preserve"> </v>
      </c>
      <c r="AA75" s="51" t="str">
        <f t="shared" ca="1" si="26"/>
        <v xml:space="preserve"> </v>
      </c>
    </row>
    <row r="76" spans="2:27" x14ac:dyDescent="0.25">
      <c r="B76" s="46" t="str">
        <f t="shared" si="14"/>
        <v xml:space="preserve"> </v>
      </c>
      <c r="C76" s="26" t="str">
        <f t="shared" si="15"/>
        <v xml:space="preserve"> </v>
      </c>
      <c r="D76" s="26" t="str">
        <f t="shared" si="16"/>
        <v xml:space="preserve"> </v>
      </c>
      <c r="E76" s="53" t="str">
        <f t="shared" ca="1" si="17"/>
        <v xml:space="preserve"> </v>
      </c>
      <c r="F76" s="8" t="str">
        <f ca="1">IF(ISTEXT(Table11011121323456789[[#This Row],[Records Reviewed]])," ",T76/Table11011121323456789[[#This Row],[Records Reviewed]])</f>
        <v xml:space="preserve"> </v>
      </c>
      <c r="G76" s="8" t="str">
        <f ca="1">IF(ISTEXT(Table11011121323456789[[#This Row],[Records Reviewed]])," ",U76/Table11011121323456789[[#This Row],[Records Reviewed]])</f>
        <v xml:space="preserve"> </v>
      </c>
      <c r="H76" s="8" t="str">
        <f ca="1">IF(ISTEXT(Table11011121323456789[[#This Row],[Records Reviewed]])," ",V76/Table11011121323456789[[#This Row],[Records Reviewed]])</f>
        <v xml:space="preserve"> </v>
      </c>
      <c r="I76" s="8" t="str">
        <f ca="1">IF(ISTEXT(Table11011121323456789[[#This Row],[Records Reviewed]])," ",W76/Table11011121323456789[[#This Row],[Records Reviewed]])</f>
        <v xml:space="preserve"> </v>
      </c>
      <c r="J76" s="8" t="str">
        <f ca="1">IF(ISTEXT(Table11011121323456789[[#This Row],[Records Reviewed]])," ",X76/Table11011121323456789[[#This Row],[Records Reviewed]])</f>
        <v xml:space="preserve"> </v>
      </c>
      <c r="K76" s="8" t="str">
        <f ca="1">IF(ISTEXT(Table11011121323456789[[#This Row],[Records Reviewed]])," ",Y76/Table11011121323456789[[#This Row],[Records Reviewed]])</f>
        <v xml:space="preserve"> </v>
      </c>
      <c r="L76" s="8" t="str">
        <f ca="1">IF(ISTEXT(Table11011121323456789[[#This Row],[Records Reviewed]])," ",Z76/Table11011121323456789[[#This Row],[Records Reviewed]])</f>
        <v xml:space="preserve"> </v>
      </c>
      <c r="M76" s="24" t="str">
        <f ca="1">IF(ISTEXT(Table11011121323456789[[#This Row],[Records Reviewed]])," ",AA76/Table11011121323456789[[#This Row],[Records Reviewed]])</f>
        <v xml:space="preserve"> </v>
      </c>
      <c r="N76" s="52" t="str">
        <f>IF(R76=0," ",IF(ISNONTEXT(Table11011121323456789[[#This Row],[Records Reviewed]]),"Submitted","Did not submit"))</f>
        <v xml:space="preserve"> </v>
      </c>
      <c r="O76" s="66"/>
      <c r="Q76" s="49">
        <f>'Update Master Hospital List'!D44</f>
        <v>0</v>
      </c>
      <c r="R76" s="49">
        <f>'Update Master Hospital List'!E44</f>
        <v>0</v>
      </c>
      <c r="S76" s="51" t="str">
        <f t="shared" ca="1" si="18"/>
        <v xml:space="preserve"> </v>
      </c>
      <c r="T76" s="51" t="str">
        <f t="shared" ca="1" si="19"/>
        <v xml:space="preserve"> </v>
      </c>
      <c r="U76" s="51" t="str">
        <f t="shared" ca="1" si="20"/>
        <v xml:space="preserve"> </v>
      </c>
      <c r="V76" s="51" t="str">
        <f t="shared" ca="1" si="21"/>
        <v xml:space="preserve"> </v>
      </c>
      <c r="W76" s="51" t="str">
        <f t="shared" ca="1" si="22"/>
        <v xml:space="preserve"> </v>
      </c>
      <c r="X76" s="51" t="str">
        <f t="shared" ca="1" si="23"/>
        <v xml:space="preserve"> </v>
      </c>
      <c r="Y76" s="51" t="str">
        <f t="shared" ca="1" si="24"/>
        <v xml:space="preserve"> </v>
      </c>
      <c r="Z76" s="51" t="str">
        <f t="shared" ca="1" si="25"/>
        <v xml:space="preserve"> </v>
      </c>
      <c r="AA76" s="51" t="str">
        <f t="shared" ca="1" si="26"/>
        <v xml:space="preserve"> </v>
      </c>
    </row>
    <row r="77" spans="2:27" x14ac:dyDescent="0.25">
      <c r="B77" s="46" t="str">
        <f t="shared" si="14"/>
        <v xml:space="preserve"> </v>
      </c>
      <c r="C77" s="26" t="str">
        <f t="shared" si="15"/>
        <v xml:space="preserve"> </v>
      </c>
      <c r="D77" s="26" t="str">
        <f t="shared" si="16"/>
        <v xml:space="preserve"> </v>
      </c>
      <c r="E77" s="53" t="str">
        <f t="shared" ca="1" si="17"/>
        <v xml:space="preserve"> </v>
      </c>
      <c r="F77" s="8" t="str">
        <f ca="1">IF(ISTEXT(Table11011121323456789[[#This Row],[Records Reviewed]])," ",T77/Table11011121323456789[[#This Row],[Records Reviewed]])</f>
        <v xml:space="preserve"> </v>
      </c>
      <c r="G77" s="8" t="str">
        <f ca="1">IF(ISTEXT(Table11011121323456789[[#This Row],[Records Reviewed]])," ",U77/Table11011121323456789[[#This Row],[Records Reviewed]])</f>
        <v xml:space="preserve"> </v>
      </c>
      <c r="H77" s="8" t="str">
        <f ca="1">IF(ISTEXT(Table11011121323456789[[#This Row],[Records Reviewed]])," ",V77/Table11011121323456789[[#This Row],[Records Reviewed]])</f>
        <v xml:space="preserve"> </v>
      </c>
      <c r="I77" s="8" t="str">
        <f ca="1">IF(ISTEXT(Table11011121323456789[[#This Row],[Records Reviewed]])," ",W77/Table11011121323456789[[#This Row],[Records Reviewed]])</f>
        <v xml:space="preserve"> </v>
      </c>
      <c r="J77" s="8" t="str">
        <f ca="1">IF(ISTEXT(Table11011121323456789[[#This Row],[Records Reviewed]])," ",X77/Table11011121323456789[[#This Row],[Records Reviewed]])</f>
        <v xml:space="preserve"> </v>
      </c>
      <c r="K77" s="8" t="str">
        <f ca="1">IF(ISTEXT(Table11011121323456789[[#This Row],[Records Reviewed]])," ",Y77/Table11011121323456789[[#This Row],[Records Reviewed]])</f>
        <v xml:space="preserve"> </v>
      </c>
      <c r="L77" s="8" t="str">
        <f ca="1">IF(ISTEXT(Table11011121323456789[[#This Row],[Records Reviewed]])," ",Z77/Table11011121323456789[[#This Row],[Records Reviewed]])</f>
        <v xml:space="preserve"> </v>
      </c>
      <c r="M77" s="24" t="str">
        <f ca="1">IF(ISTEXT(Table11011121323456789[[#This Row],[Records Reviewed]])," ",AA77/Table11011121323456789[[#This Row],[Records Reviewed]])</f>
        <v xml:space="preserve"> </v>
      </c>
      <c r="N77" s="52" t="str">
        <f>IF(R77=0," ",IF(ISNONTEXT(Table11011121323456789[[#This Row],[Records Reviewed]]),"Submitted","Did not submit"))</f>
        <v xml:space="preserve"> </v>
      </c>
      <c r="O77" s="66"/>
      <c r="Q77" s="49">
        <f>'Update Master Hospital List'!D45</f>
        <v>0</v>
      </c>
      <c r="R77" s="49">
        <f>'Update Master Hospital List'!E45</f>
        <v>0</v>
      </c>
      <c r="S77" s="51" t="str">
        <f t="shared" ca="1" si="18"/>
        <v xml:space="preserve"> </v>
      </c>
      <c r="T77" s="51" t="str">
        <f t="shared" ca="1" si="19"/>
        <v xml:space="preserve"> </v>
      </c>
      <c r="U77" s="51" t="str">
        <f t="shared" ca="1" si="20"/>
        <v xml:space="preserve"> </v>
      </c>
      <c r="V77" s="51" t="str">
        <f t="shared" ca="1" si="21"/>
        <v xml:space="preserve"> </v>
      </c>
      <c r="W77" s="51" t="str">
        <f t="shared" ca="1" si="22"/>
        <v xml:space="preserve"> </v>
      </c>
      <c r="X77" s="51" t="str">
        <f t="shared" ca="1" si="23"/>
        <v xml:space="preserve"> </v>
      </c>
      <c r="Y77" s="51" t="str">
        <f t="shared" ca="1" si="24"/>
        <v xml:space="preserve"> </v>
      </c>
      <c r="Z77" s="51" t="str">
        <f t="shared" ca="1" si="25"/>
        <v xml:space="preserve"> </v>
      </c>
      <c r="AA77" s="51" t="str">
        <f t="shared" ca="1" si="26"/>
        <v xml:space="preserve"> </v>
      </c>
    </row>
    <row r="78" spans="2:27" x14ac:dyDescent="0.25">
      <c r="B78" s="46" t="str">
        <f t="shared" si="14"/>
        <v xml:space="preserve"> </v>
      </c>
      <c r="C78" s="26" t="str">
        <f t="shared" si="15"/>
        <v xml:space="preserve"> </v>
      </c>
      <c r="D78" s="26" t="str">
        <f t="shared" si="16"/>
        <v xml:space="preserve"> </v>
      </c>
      <c r="E78" s="53" t="str">
        <f t="shared" ca="1" si="17"/>
        <v xml:space="preserve"> </v>
      </c>
      <c r="F78" s="8" t="str">
        <f ca="1">IF(ISTEXT(Table11011121323456789[[#This Row],[Records Reviewed]])," ",T78/Table11011121323456789[[#This Row],[Records Reviewed]])</f>
        <v xml:space="preserve"> </v>
      </c>
      <c r="G78" s="8" t="str">
        <f ca="1">IF(ISTEXT(Table11011121323456789[[#This Row],[Records Reviewed]])," ",U78/Table11011121323456789[[#This Row],[Records Reviewed]])</f>
        <v xml:space="preserve"> </v>
      </c>
      <c r="H78" s="8" t="str">
        <f ca="1">IF(ISTEXT(Table11011121323456789[[#This Row],[Records Reviewed]])," ",V78/Table11011121323456789[[#This Row],[Records Reviewed]])</f>
        <v xml:space="preserve"> </v>
      </c>
      <c r="I78" s="8" t="str">
        <f ca="1">IF(ISTEXT(Table11011121323456789[[#This Row],[Records Reviewed]])," ",W78/Table11011121323456789[[#This Row],[Records Reviewed]])</f>
        <v xml:space="preserve"> </v>
      </c>
      <c r="J78" s="8" t="str">
        <f ca="1">IF(ISTEXT(Table11011121323456789[[#This Row],[Records Reviewed]])," ",X78/Table11011121323456789[[#This Row],[Records Reviewed]])</f>
        <v xml:space="preserve"> </v>
      </c>
      <c r="K78" s="8" t="str">
        <f ca="1">IF(ISTEXT(Table11011121323456789[[#This Row],[Records Reviewed]])," ",Y78/Table11011121323456789[[#This Row],[Records Reviewed]])</f>
        <v xml:space="preserve"> </v>
      </c>
      <c r="L78" s="8" t="str">
        <f ca="1">IF(ISTEXT(Table11011121323456789[[#This Row],[Records Reviewed]])," ",Z78/Table11011121323456789[[#This Row],[Records Reviewed]])</f>
        <v xml:space="preserve"> </v>
      </c>
      <c r="M78" s="24" t="str">
        <f ca="1">IF(ISTEXT(Table11011121323456789[[#This Row],[Records Reviewed]])," ",AA78/Table11011121323456789[[#This Row],[Records Reviewed]])</f>
        <v xml:space="preserve"> </v>
      </c>
      <c r="N78" s="52" t="str">
        <f>IF(R78=0," ",IF(ISNONTEXT(Table11011121323456789[[#This Row],[Records Reviewed]]),"Submitted","Did not submit"))</f>
        <v xml:space="preserve"> </v>
      </c>
      <c r="O78" s="66"/>
      <c r="Q78" s="49">
        <f>'Update Master Hospital List'!D46</f>
        <v>0</v>
      </c>
      <c r="R78" s="49">
        <f>'Update Master Hospital List'!E46</f>
        <v>0</v>
      </c>
      <c r="S78" s="51" t="str">
        <f t="shared" ca="1" si="18"/>
        <v xml:space="preserve"> </v>
      </c>
      <c r="T78" s="51" t="str">
        <f t="shared" ca="1" si="19"/>
        <v xml:space="preserve"> </v>
      </c>
      <c r="U78" s="51" t="str">
        <f t="shared" ca="1" si="20"/>
        <v xml:space="preserve"> </v>
      </c>
      <c r="V78" s="51" t="str">
        <f t="shared" ca="1" si="21"/>
        <v xml:space="preserve"> </v>
      </c>
      <c r="W78" s="51" t="str">
        <f t="shared" ca="1" si="22"/>
        <v xml:space="preserve"> </v>
      </c>
      <c r="X78" s="51" t="str">
        <f t="shared" ca="1" si="23"/>
        <v xml:space="preserve"> </v>
      </c>
      <c r="Y78" s="51" t="str">
        <f t="shared" ca="1" si="24"/>
        <v xml:space="preserve"> </v>
      </c>
      <c r="Z78" s="51" t="str">
        <f t="shared" ca="1" si="25"/>
        <v xml:space="preserve"> </v>
      </c>
      <c r="AA78" s="51" t="str">
        <f t="shared" ca="1" si="26"/>
        <v xml:space="preserve"> </v>
      </c>
    </row>
    <row r="79" spans="2:27" x14ac:dyDescent="0.25">
      <c r="B79" s="46" t="str">
        <f t="shared" si="14"/>
        <v xml:space="preserve"> </v>
      </c>
      <c r="C79" s="26" t="str">
        <f t="shared" si="15"/>
        <v xml:space="preserve"> </v>
      </c>
      <c r="D79" s="26" t="str">
        <f t="shared" si="16"/>
        <v xml:space="preserve"> </v>
      </c>
      <c r="E79" s="53" t="str">
        <f t="shared" ca="1" si="17"/>
        <v xml:space="preserve"> </v>
      </c>
      <c r="F79" s="8" t="str">
        <f ca="1">IF(ISTEXT(Table11011121323456789[[#This Row],[Records Reviewed]])," ",T79/Table11011121323456789[[#This Row],[Records Reviewed]])</f>
        <v xml:space="preserve"> </v>
      </c>
      <c r="G79" s="8" t="str">
        <f ca="1">IF(ISTEXT(Table11011121323456789[[#This Row],[Records Reviewed]])," ",U79/Table11011121323456789[[#This Row],[Records Reviewed]])</f>
        <v xml:space="preserve"> </v>
      </c>
      <c r="H79" s="8" t="str">
        <f ca="1">IF(ISTEXT(Table11011121323456789[[#This Row],[Records Reviewed]])," ",V79/Table11011121323456789[[#This Row],[Records Reviewed]])</f>
        <v xml:space="preserve"> </v>
      </c>
      <c r="I79" s="8" t="str">
        <f ca="1">IF(ISTEXT(Table11011121323456789[[#This Row],[Records Reviewed]])," ",W79/Table11011121323456789[[#This Row],[Records Reviewed]])</f>
        <v xml:space="preserve"> </v>
      </c>
      <c r="J79" s="8" t="str">
        <f ca="1">IF(ISTEXT(Table11011121323456789[[#This Row],[Records Reviewed]])," ",X79/Table11011121323456789[[#This Row],[Records Reviewed]])</f>
        <v xml:space="preserve"> </v>
      </c>
      <c r="K79" s="8" t="str">
        <f ca="1">IF(ISTEXT(Table11011121323456789[[#This Row],[Records Reviewed]])," ",Y79/Table11011121323456789[[#This Row],[Records Reviewed]])</f>
        <v xml:space="preserve"> </v>
      </c>
      <c r="L79" s="8" t="str">
        <f ca="1">IF(ISTEXT(Table11011121323456789[[#This Row],[Records Reviewed]])," ",Z79/Table11011121323456789[[#This Row],[Records Reviewed]])</f>
        <v xml:space="preserve"> </v>
      </c>
      <c r="M79" s="24" t="str">
        <f ca="1">IF(ISTEXT(Table11011121323456789[[#This Row],[Records Reviewed]])," ",AA79/Table11011121323456789[[#This Row],[Records Reviewed]])</f>
        <v xml:space="preserve"> </v>
      </c>
      <c r="N79" s="52" t="str">
        <f>IF(R79=0," ",IF(ISNONTEXT(Table11011121323456789[[#This Row],[Records Reviewed]]),"Submitted","Did not submit"))</f>
        <v xml:space="preserve"> </v>
      </c>
      <c r="O79" s="66"/>
      <c r="Q79" s="49">
        <f>'Update Master Hospital List'!D47</f>
        <v>0</v>
      </c>
      <c r="R79" s="49">
        <f>'Update Master Hospital List'!E47</f>
        <v>0</v>
      </c>
      <c r="S79" s="51" t="str">
        <f t="shared" ca="1" si="18"/>
        <v xml:space="preserve"> </v>
      </c>
      <c r="T79" s="51" t="str">
        <f t="shared" ca="1" si="19"/>
        <v xml:space="preserve"> </v>
      </c>
      <c r="U79" s="51" t="str">
        <f t="shared" ca="1" si="20"/>
        <v xml:space="preserve"> </v>
      </c>
      <c r="V79" s="51" t="str">
        <f t="shared" ca="1" si="21"/>
        <v xml:space="preserve"> </v>
      </c>
      <c r="W79" s="51" t="str">
        <f t="shared" ca="1" si="22"/>
        <v xml:space="preserve"> </v>
      </c>
      <c r="X79" s="51" t="str">
        <f t="shared" ca="1" si="23"/>
        <v xml:space="preserve"> </v>
      </c>
      <c r="Y79" s="51" t="str">
        <f t="shared" ca="1" si="24"/>
        <v xml:space="preserve"> </v>
      </c>
      <c r="Z79" s="51" t="str">
        <f t="shared" ca="1" si="25"/>
        <v xml:space="preserve"> </v>
      </c>
      <c r="AA79" s="51" t="str">
        <f t="shared" ca="1" si="26"/>
        <v xml:space="preserve"> </v>
      </c>
    </row>
    <row r="80" spans="2:27" x14ac:dyDescent="0.25">
      <c r="B80" s="46" t="str">
        <f t="shared" si="14"/>
        <v xml:space="preserve"> </v>
      </c>
      <c r="C80" s="26" t="str">
        <f t="shared" si="15"/>
        <v xml:space="preserve"> </v>
      </c>
      <c r="D80" s="26" t="str">
        <f t="shared" si="16"/>
        <v xml:space="preserve"> </v>
      </c>
      <c r="E80" s="53" t="str">
        <f t="shared" ca="1" si="17"/>
        <v xml:space="preserve"> </v>
      </c>
      <c r="F80" s="8" t="str">
        <f ca="1">IF(ISTEXT(Table11011121323456789[[#This Row],[Records Reviewed]])," ",T80/Table11011121323456789[[#This Row],[Records Reviewed]])</f>
        <v xml:space="preserve"> </v>
      </c>
      <c r="G80" s="8" t="str">
        <f ca="1">IF(ISTEXT(Table11011121323456789[[#This Row],[Records Reviewed]])," ",U80/Table11011121323456789[[#This Row],[Records Reviewed]])</f>
        <v xml:space="preserve"> </v>
      </c>
      <c r="H80" s="8" t="str">
        <f ca="1">IF(ISTEXT(Table11011121323456789[[#This Row],[Records Reviewed]])," ",V80/Table11011121323456789[[#This Row],[Records Reviewed]])</f>
        <v xml:space="preserve"> </v>
      </c>
      <c r="I80" s="8" t="str">
        <f ca="1">IF(ISTEXT(Table11011121323456789[[#This Row],[Records Reviewed]])," ",W80/Table11011121323456789[[#This Row],[Records Reviewed]])</f>
        <v xml:space="preserve"> </v>
      </c>
      <c r="J80" s="8" t="str">
        <f ca="1">IF(ISTEXT(Table11011121323456789[[#This Row],[Records Reviewed]])," ",X80/Table11011121323456789[[#This Row],[Records Reviewed]])</f>
        <v xml:space="preserve"> </v>
      </c>
      <c r="K80" s="8" t="str">
        <f ca="1">IF(ISTEXT(Table11011121323456789[[#This Row],[Records Reviewed]])," ",Y80/Table11011121323456789[[#This Row],[Records Reviewed]])</f>
        <v xml:space="preserve"> </v>
      </c>
      <c r="L80" s="8" t="str">
        <f ca="1">IF(ISTEXT(Table11011121323456789[[#This Row],[Records Reviewed]])," ",Z80/Table11011121323456789[[#This Row],[Records Reviewed]])</f>
        <v xml:space="preserve"> </v>
      </c>
      <c r="M80" s="24" t="str">
        <f ca="1">IF(ISTEXT(Table11011121323456789[[#This Row],[Records Reviewed]])," ",AA80/Table11011121323456789[[#This Row],[Records Reviewed]])</f>
        <v xml:space="preserve"> </v>
      </c>
      <c r="N80" s="52" t="str">
        <f>IF(R80=0," ",IF(ISNONTEXT(Table11011121323456789[[#This Row],[Records Reviewed]]),"Submitted","Did not submit"))</f>
        <v xml:space="preserve"> </v>
      </c>
      <c r="O80" s="66"/>
      <c r="Q80" s="49">
        <f>'Update Master Hospital List'!D48</f>
        <v>0</v>
      </c>
      <c r="R80" s="49">
        <f>'Update Master Hospital List'!E48</f>
        <v>0</v>
      </c>
      <c r="S80" s="51" t="str">
        <f t="shared" ca="1" si="18"/>
        <v xml:space="preserve"> </v>
      </c>
      <c r="T80" s="51" t="str">
        <f t="shared" ca="1" si="19"/>
        <v xml:space="preserve"> </v>
      </c>
      <c r="U80" s="51" t="str">
        <f t="shared" ca="1" si="20"/>
        <v xml:space="preserve"> </v>
      </c>
      <c r="V80" s="51" t="str">
        <f t="shared" ca="1" si="21"/>
        <v xml:space="preserve"> </v>
      </c>
      <c r="W80" s="51" t="str">
        <f t="shared" ca="1" si="22"/>
        <v xml:space="preserve"> </v>
      </c>
      <c r="X80" s="51" t="str">
        <f t="shared" ca="1" si="23"/>
        <v xml:space="preserve"> </v>
      </c>
      <c r="Y80" s="51" t="str">
        <f t="shared" ca="1" si="24"/>
        <v xml:space="preserve"> </v>
      </c>
      <c r="Z80" s="51" t="str">
        <f t="shared" ca="1" si="25"/>
        <v xml:space="preserve"> </v>
      </c>
      <c r="AA80" s="51" t="str">
        <f t="shared" ca="1" si="26"/>
        <v xml:space="preserve"> </v>
      </c>
    </row>
    <row r="81" spans="2:27" x14ac:dyDescent="0.25">
      <c r="B81" s="46" t="str">
        <f t="shared" si="14"/>
        <v xml:space="preserve"> </v>
      </c>
      <c r="C81" s="26" t="str">
        <f t="shared" si="15"/>
        <v xml:space="preserve"> </v>
      </c>
      <c r="D81" s="26" t="str">
        <f t="shared" si="16"/>
        <v xml:space="preserve"> </v>
      </c>
      <c r="E81" s="53" t="str">
        <f t="shared" ca="1" si="17"/>
        <v xml:space="preserve"> </v>
      </c>
      <c r="F81" s="8" t="str">
        <f ca="1">IF(ISTEXT(Table11011121323456789[[#This Row],[Records Reviewed]])," ",T81/Table11011121323456789[[#This Row],[Records Reviewed]])</f>
        <v xml:space="preserve"> </v>
      </c>
      <c r="G81" s="8" t="str">
        <f ca="1">IF(ISTEXT(Table11011121323456789[[#This Row],[Records Reviewed]])," ",U81/Table11011121323456789[[#This Row],[Records Reviewed]])</f>
        <v xml:space="preserve"> </v>
      </c>
      <c r="H81" s="8" t="str">
        <f ca="1">IF(ISTEXT(Table11011121323456789[[#This Row],[Records Reviewed]])," ",V81/Table11011121323456789[[#This Row],[Records Reviewed]])</f>
        <v xml:space="preserve"> </v>
      </c>
      <c r="I81" s="8" t="str">
        <f ca="1">IF(ISTEXT(Table11011121323456789[[#This Row],[Records Reviewed]])," ",W81/Table11011121323456789[[#This Row],[Records Reviewed]])</f>
        <v xml:space="preserve"> </v>
      </c>
      <c r="J81" s="8" t="str">
        <f ca="1">IF(ISTEXT(Table11011121323456789[[#This Row],[Records Reviewed]])," ",X81/Table11011121323456789[[#This Row],[Records Reviewed]])</f>
        <v xml:space="preserve"> </v>
      </c>
      <c r="K81" s="8" t="str">
        <f ca="1">IF(ISTEXT(Table11011121323456789[[#This Row],[Records Reviewed]])," ",Y81/Table11011121323456789[[#This Row],[Records Reviewed]])</f>
        <v xml:space="preserve"> </v>
      </c>
      <c r="L81" s="8" t="str">
        <f ca="1">IF(ISTEXT(Table11011121323456789[[#This Row],[Records Reviewed]])," ",Z81/Table11011121323456789[[#This Row],[Records Reviewed]])</f>
        <v xml:space="preserve"> </v>
      </c>
      <c r="M81" s="24" t="str">
        <f ca="1">IF(ISTEXT(Table11011121323456789[[#This Row],[Records Reviewed]])," ",AA81/Table11011121323456789[[#This Row],[Records Reviewed]])</f>
        <v xml:space="preserve"> </v>
      </c>
      <c r="N81" s="52" t="str">
        <f>IF(R81=0," ",IF(ISNONTEXT(Table11011121323456789[[#This Row],[Records Reviewed]]),"Submitted","Did not submit"))</f>
        <v xml:space="preserve"> </v>
      </c>
      <c r="O81" s="66"/>
      <c r="Q81" s="49">
        <f>'Update Master Hospital List'!D49</f>
        <v>0</v>
      </c>
      <c r="R81" s="49">
        <f>'Update Master Hospital List'!E49</f>
        <v>0</v>
      </c>
      <c r="S81" s="51" t="str">
        <f t="shared" ca="1" si="18"/>
        <v xml:space="preserve"> </v>
      </c>
      <c r="T81" s="51" t="str">
        <f t="shared" ca="1" si="19"/>
        <v xml:space="preserve"> </v>
      </c>
      <c r="U81" s="51" t="str">
        <f t="shared" ca="1" si="20"/>
        <v xml:space="preserve"> </v>
      </c>
      <c r="V81" s="51" t="str">
        <f t="shared" ca="1" si="21"/>
        <v xml:space="preserve"> </v>
      </c>
      <c r="W81" s="51" t="str">
        <f t="shared" ca="1" si="22"/>
        <v xml:space="preserve"> </v>
      </c>
      <c r="X81" s="51" t="str">
        <f t="shared" ca="1" si="23"/>
        <v xml:space="preserve"> </v>
      </c>
      <c r="Y81" s="51" t="str">
        <f t="shared" ca="1" si="24"/>
        <v xml:space="preserve"> </v>
      </c>
      <c r="Z81" s="51" t="str">
        <f t="shared" ca="1" si="25"/>
        <v xml:space="preserve"> </v>
      </c>
      <c r="AA81" s="51" t="str">
        <f t="shared" ca="1" si="26"/>
        <v xml:space="preserve"> </v>
      </c>
    </row>
    <row r="82" spans="2:27" x14ac:dyDescent="0.25">
      <c r="B82" s="46" t="str">
        <f t="shared" si="14"/>
        <v xml:space="preserve"> </v>
      </c>
      <c r="C82" s="26" t="str">
        <f t="shared" si="15"/>
        <v xml:space="preserve"> </v>
      </c>
      <c r="D82" s="26" t="str">
        <f t="shared" si="16"/>
        <v xml:space="preserve"> </v>
      </c>
      <c r="E82" s="53" t="str">
        <f t="shared" ca="1" si="17"/>
        <v xml:space="preserve"> </v>
      </c>
      <c r="F82" s="8" t="str">
        <f ca="1">IF(ISTEXT(Table11011121323456789[[#This Row],[Records Reviewed]])," ",T82/Table11011121323456789[[#This Row],[Records Reviewed]])</f>
        <v xml:space="preserve"> </v>
      </c>
      <c r="G82" s="8" t="str">
        <f ca="1">IF(ISTEXT(Table11011121323456789[[#This Row],[Records Reviewed]])," ",U82/Table11011121323456789[[#This Row],[Records Reviewed]])</f>
        <v xml:space="preserve"> </v>
      </c>
      <c r="H82" s="8" t="str">
        <f ca="1">IF(ISTEXT(Table11011121323456789[[#This Row],[Records Reviewed]])," ",V82/Table11011121323456789[[#This Row],[Records Reviewed]])</f>
        <v xml:space="preserve"> </v>
      </c>
      <c r="I82" s="8" t="str">
        <f ca="1">IF(ISTEXT(Table11011121323456789[[#This Row],[Records Reviewed]])," ",W82/Table11011121323456789[[#This Row],[Records Reviewed]])</f>
        <v xml:space="preserve"> </v>
      </c>
      <c r="J82" s="8" t="str">
        <f ca="1">IF(ISTEXT(Table11011121323456789[[#This Row],[Records Reviewed]])," ",X82/Table11011121323456789[[#This Row],[Records Reviewed]])</f>
        <v xml:space="preserve"> </v>
      </c>
      <c r="K82" s="8" t="str">
        <f ca="1">IF(ISTEXT(Table11011121323456789[[#This Row],[Records Reviewed]])," ",Y82/Table11011121323456789[[#This Row],[Records Reviewed]])</f>
        <v xml:space="preserve"> </v>
      </c>
      <c r="L82" s="8" t="str">
        <f ca="1">IF(ISTEXT(Table11011121323456789[[#This Row],[Records Reviewed]])," ",Z82/Table11011121323456789[[#This Row],[Records Reviewed]])</f>
        <v xml:space="preserve"> </v>
      </c>
      <c r="M82" s="24" t="str">
        <f ca="1">IF(ISTEXT(Table11011121323456789[[#This Row],[Records Reviewed]])," ",AA82/Table11011121323456789[[#This Row],[Records Reviewed]])</f>
        <v xml:space="preserve"> </v>
      </c>
      <c r="N82" s="52" t="str">
        <f>IF(R82=0," ",IF(ISNONTEXT(Table11011121323456789[[#This Row],[Records Reviewed]]),"Submitted","Did not submit"))</f>
        <v xml:space="preserve"> </v>
      </c>
      <c r="O82" s="66"/>
      <c r="Q82" s="49">
        <f>'Update Master Hospital List'!D50</f>
        <v>0</v>
      </c>
      <c r="R82" s="49">
        <f>'Update Master Hospital List'!E50</f>
        <v>0</v>
      </c>
      <c r="S82" s="51" t="str">
        <f t="shared" ca="1" si="18"/>
        <v xml:space="preserve"> </v>
      </c>
      <c r="T82" s="51" t="str">
        <f t="shared" ca="1" si="19"/>
        <v xml:space="preserve"> </v>
      </c>
      <c r="U82" s="51" t="str">
        <f t="shared" ca="1" si="20"/>
        <v xml:space="preserve"> </v>
      </c>
      <c r="V82" s="51" t="str">
        <f t="shared" ca="1" si="21"/>
        <v xml:space="preserve"> </v>
      </c>
      <c r="W82" s="51" t="str">
        <f t="shared" ca="1" si="22"/>
        <v xml:space="preserve"> </v>
      </c>
      <c r="X82" s="51" t="str">
        <f t="shared" ca="1" si="23"/>
        <v xml:space="preserve"> </v>
      </c>
      <c r="Y82" s="51" t="str">
        <f t="shared" ca="1" si="24"/>
        <v xml:space="preserve"> </v>
      </c>
      <c r="Z82" s="51" t="str">
        <f t="shared" ca="1" si="25"/>
        <v xml:space="preserve"> </v>
      </c>
      <c r="AA82" s="51" t="str">
        <f t="shared" ca="1" si="26"/>
        <v xml:space="preserve"> </v>
      </c>
    </row>
    <row r="83" spans="2:27" x14ac:dyDescent="0.25">
      <c r="B83" s="46" t="str">
        <f t="shared" si="14"/>
        <v xml:space="preserve"> </v>
      </c>
      <c r="C83" s="26" t="str">
        <f t="shared" si="15"/>
        <v xml:space="preserve"> </v>
      </c>
      <c r="D83" s="26" t="str">
        <f t="shared" si="16"/>
        <v xml:space="preserve"> </v>
      </c>
      <c r="E83" s="53" t="str">
        <f t="shared" ca="1" si="17"/>
        <v xml:space="preserve"> </v>
      </c>
      <c r="F83" s="8" t="str">
        <f ca="1">IF(ISTEXT(Table11011121323456789[[#This Row],[Records Reviewed]])," ",T83/Table11011121323456789[[#This Row],[Records Reviewed]])</f>
        <v xml:space="preserve"> </v>
      </c>
      <c r="G83" s="8" t="str">
        <f ca="1">IF(ISTEXT(Table11011121323456789[[#This Row],[Records Reviewed]])," ",U83/Table11011121323456789[[#This Row],[Records Reviewed]])</f>
        <v xml:space="preserve"> </v>
      </c>
      <c r="H83" s="8" t="str">
        <f ca="1">IF(ISTEXT(Table11011121323456789[[#This Row],[Records Reviewed]])," ",V83/Table11011121323456789[[#This Row],[Records Reviewed]])</f>
        <v xml:space="preserve"> </v>
      </c>
      <c r="I83" s="8" t="str">
        <f ca="1">IF(ISTEXT(Table11011121323456789[[#This Row],[Records Reviewed]])," ",W83/Table11011121323456789[[#This Row],[Records Reviewed]])</f>
        <v xml:space="preserve"> </v>
      </c>
      <c r="J83" s="8" t="str">
        <f ca="1">IF(ISTEXT(Table11011121323456789[[#This Row],[Records Reviewed]])," ",X83/Table11011121323456789[[#This Row],[Records Reviewed]])</f>
        <v xml:space="preserve"> </v>
      </c>
      <c r="K83" s="8" t="str">
        <f ca="1">IF(ISTEXT(Table11011121323456789[[#This Row],[Records Reviewed]])," ",Y83/Table11011121323456789[[#This Row],[Records Reviewed]])</f>
        <v xml:space="preserve"> </v>
      </c>
      <c r="L83" s="8" t="str">
        <f ca="1">IF(ISTEXT(Table11011121323456789[[#This Row],[Records Reviewed]])," ",Z83/Table11011121323456789[[#This Row],[Records Reviewed]])</f>
        <v xml:space="preserve"> </v>
      </c>
      <c r="M83" s="24" t="str">
        <f ca="1">IF(ISTEXT(Table11011121323456789[[#This Row],[Records Reviewed]])," ",AA83/Table11011121323456789[[#This Row],[Records Reviewed]])</f>
        <v xml:space="preserve"> </v>
      </c>
      <c r="N83" s="52" t="str">
        <f>IF(R83=0," ",IF(ISNONTEXT(Table11011121323456789[[#This Row],[Records Reviewed]]),"Submitted","Did not submit"))</f>
        <v xml:space="preserve"> </v>
      </c>
      <c r="O83" s="66"/>
      <c r="Q83" s="49">
        <f>'Update Master Hospital List'!D51</f>
        <v>0</v>
      </c>
      <c r="R83" s="49">
        <f>'Update Master Hospital List'!E51</f>
        <v>0</v>
      </c>
      <c r="S83" s="51" t="str">
        <f t="shared" ca="1" si="18"/>
        <v xml:space="preserve"> </v>
      </c>
      <c r="T83" s="51" t="str">
        <f t="shared" ca="1" si="19"/>
        <v xml:space="preserve"> </v>
      </c>
      <c r="U83" s="51" t="str">
        <f t="shared" ca="1" si="20"/>
        <v xml:space="preserve"> </v>
      </c>
      <c r="V83" s="51" t="str">
        <f t="shared" ca="1" si="21"/>
        <v xml:space="preserve"> </v>
      </c>
      <c r="W83" s="51" t="str">
        <f t="shared" ca="1" si="22"/>
        <v xml:space="preserve"> </v>
      </c>
      <c r="X83" s="51" t="str">
        <f t="shared" ca="1" si="23"/>
        <v xml:space="preserve"> </v>
      </c>
      <c r="Y83" s="51" t="str">
        <f t="shared" ca="1" si="24"/>
        <v xml:space="preserve"> </v>
      </c>
      <c r="Z83" s="51" t="str">
        <f t="shared" ca="1" si="25"/>
        <v xml:space="preserve"> </v>
      </c>
      <c r="AA83" s="51" t="str">
        <f t="shared" ca="1" si="26"/>
        <v xml:space="preserve"> </v>
      </c>
    </row>
    <row r="84" spans="2:27" x14ac:dyDescent="0.25">
      <c r="B84" s="46" t="str">
        <f t="shared" si="14"/>
        <v xml:space="preserve"> </v>
      </c>
      <c r="C84" s="26" t="str">
        <f t="shared" si="15"/>
        <v xml:space="preserve"> </v>
      </c>
      <c r="D84" s="26" t="str">
        <f t="shared" si="16"/>
        <v xml:space="preserve"> </v>
      </c>
      <c r="E84" s="53" t="str">
        <f t="shared" ca="1" si="17"/>
        <v xml:space="preserve"> </v>
      </c>
      <c r="F84" s="8" t="str">
        <f ca="1">IF(ISTEXT(Table11011121323456789[[#This Row],[Records Reviewed]])," ",T84/Table11011121323456789[[#This Row],[Records Reviewed]])</f>
        <v xml:space="preserve"> </v>
      </c>
      <c r="G84" s="8" t="str">
        <f ca="1">IF(ISTEXT(Table11011121323456789[[#This Row],[Records Reviewed]])," ",U84/Table11011121323456789[[#This Row],[Records Reviewed]])</f>
        <v xml:space="preserve"> </v>
      </c>
      <c r="H84" s="8" t="str">
        <f ca="1">IF(ISTEXT(Table11011121323456789[[#This Row],[Records Reviewed]])," ",V84/Table11011121323456789[[#This Row],[Records Reviewed]])</f>
        <v xml:space="preserve"> </v>
      </c>
      <c r="I84" s="8" t="str">
        <f ca="1">IF(ISTEXT(Table11011121323456789[[#This Row],[Records Reviewed]])," ",W84/Table11011121323456789[[#This Row],[Records Reviewed]])</f>
        <v xml:space="preserve"> </v>
      </c>
      <c r="J84" s="8" t="str">
        <f ca="1">IF(ISTEXT(Table11011121323456789[[#This Row],[Records Reviewed]])," ",X84/Table11011121323456789[[#This Row],[Records Reviewed]])</f>
        <v xml:space="preserve"> </v>
      </c>
      <c r="K84" s="8" t="str">
        <f ca="1">IF(ISTEXT(Table11011121323456789[[#This Row],[Records Reviewed]])," ",Y84/Table11011121323456789[[#This Row],[Records Reviewed]])</f>
        <v xml:space="preserve"> </v>
      </c>
      <c r="L84" s="8" t="str">
        <f ca="1">IF(ISTEXT(Table11011121323456789[[#This Row],[Records Reviewed]])," ",Z84/Table11011121323456789[[#This Row],[Records Reviewed]])</f>
        <v xml:space="preserve"> </v>
      </c>
      <c r="M84" s="24" t="str">
        <f ca="1">IF(ISTEXT(Table11011121323456789[[#This Row],[Records Reviewed]])," ",AA84/Table11011121323456789[[#This Row],[Records Reviewed]])</f>
        <v xml:space="preserve"> </v>
      </c>
      <c r="N84" s="52" t="str">
        <f>IF(R84=0," ",IF(ISNONTEXT(Table11011121323456789[[#This Row],[Records Reviewed]]),"Submitted","Did not submit"))</f>
        <v xml:space="preserve"> </v>
      </c>
      <c r="O84" s="66"/>
      <c r="Q84" s="49">
        <f>'Update Master Hospital List'!D52</f>
        <v>0</v>
      </c>
      <c r="R84" s="49">
        <f>'Update Master Hospital List'!E52</f>
        <v>0</v>
      </c>
      <c r="S84" s="51" t="str">
        <f t="shared" ca="1" si="18"/>
        <v xml:space="preserve"> </v>
      </c>
      <c r="T84" s="51" t="str">
        <f t="shared" ca="1" si="19"/>
        <v xml:space="preserve"> </v>
      </c>
      <c r="U84" s="51" t="str">
        <f t="shared" ca="1" si="20"/>
        <v xml:space="preserve"> </v>
      </c>
      <c r="V84" s="51" t="str">
        <f t="shared" ca="1" si="21"/>
        <v xml:space="preserve"> </v>
      </c>
      <c r="W84" s="51" t="str">
        <f t="shared" ca="1" si="22"/>
        <v xml:space="preserve"> </v>
      </c>
      <c r="X84" s="51" t="str">
        <f t="shared" ca="1" si="23"/>
        <v xml:space="preserve"> </v>
      </c>
      <c r="Y84" s="51" t="str">
        <f t="shared" ca="1" si="24"/>
        <v xml:space="preserve"> </v>
      </c>
      <c r="Z84" s="51" t="str">
        <f t="shared" ca="1" si="25"/>
        <v xml:space="preserve"> </v>
      </c>
      <c r="AA84" s="51" t="str">
        <f t="shared" ca="1" si="26"/>
        <v xml:space="preserve"> </v>
      </c>
    </row>
    <row r="85" spans="2:27" x14ac:dyDescent="0.25">
      <c r="B85" s="46" t="str">
        <f t="shared" si="14"/>
        <v xml:space="preserve"> </v>
      </c>
      <c r="C85" s="26" t="str">
        <f t="shared" si="15"/>
        <v xml:space="preserve"> </v>
      </c>
      <c r="D85" s="26" t="str">
        <f t="shared" si="16"/>
        <v xml:space="preserve"> </v>
      </c>
      <c r="E85" s="53" t="str">
        <f t="shared" ca="1" si="17"/>
        <v xml:space="preserve"> </v>
      </c>
      <c r="F85" s="8" t="str">
        <f ca="1">IF(ISTEXT(Table11011121323456789[[#This Row],[Records Reviewed]])," ",T85/Table11011121323456789[[#This Row],[Records Reviewed]])</f>
        <v xml:space="preserve"> </v>
      </c>
      <c r="G85" s="8" t="str">
        <f ca="1">IF(ISTEXT(Table11011121323456789[[#This Row],[Records Reviewed]])," ",U85/Table11011121323456789[[#This Row],[Records Reviewed]])</f>
        <v xml:space="preserve"> </v>
      </c>
      <c r="H85" s="8" t="str">
        <f ca="1">IF(ISTEXT(Table11011121323456789[[#This Row],[Records Reviewed]])," ",V85/Table11011121323456789[[#This Row],[Records Reviewed]])</f>
        <v xml:space="preserve"> </v>
      </c>
      <c r="I85" s="8" t="str">
        <f ca="1">IF(ISTEXT(Table11011121323456789[[#This Row],[Records Reviewed]])," ",W85/Table11011121323456789[[#This Row],[Records Reviewed]])</f>
        <v xml:space="preserve"> </v>
      </c>
      <c r="J85" s="8" t="str">
        <f ca="1">IF(ISTEXT(Table11011121323456789[[#This Row],[Records Reviewed]])," ",X85/Table11011121323456789[[#This Row],[Records Reviewed]])</f>
        <v xml:space="preserve"> </v>
      </c>
      <c r="K85" s="8" t="str">
        <f ca="1">IF(ISTEXT(Table11011121323456789[[#This Row],[Records Reviewed]])," ",Y85/Table11011121323456789[[#This Row],[Records Reviewed]])</f>
        <v xml:space="preserve"> </v>
      </c>
      <c r="L85" s="8" t="str">
        <f ca="1">IF(ISTEXT(Table11011121323456789[[#This Row],[Records Reviewed]])," ",Z85/Table11011121323456789[[#This Row],[Records Reviewed]])</f>
        <v xml:space="preserve"> </v>
      </c>
      <c r="M85" s="24" t="str">
        <f ca="1">IF(ISTEXT(Table11011121323456789[[#This Row],[Records Reviewed]])," ",AA85/Table11011121323456789[[#This Row],[Records Reviewed]])</f>
        <v xml:space="preserve"> </v>
      </c>
      <c r="N85" s="52" t="str">
        <f>IF(R85=0," ",IF(ISNONTEXT(Table11011121323456789[[#This Row],[Records Reviewed]]),"Submitted","Did not submit"))</f>
        <v xml:space="preserve"> </v>
      </c>
      <c r="O85" s="66"/>
      <c r="Q85" s="49">
        <f>'Update Master Hospital List'!D53</f>
        <v>0</v>
      </c>
      <c r="R85" s="49">
        <f>'Update Master Hospital List'!E53</f>
        <v>0</v>
      </c>
      <c r="S85" s="51" t="str">
        <f t="shared" ca="1" si="18"/>
        <v xml:space="preserve"> </v>
      </c>
      <c r="T85" s="51" t="str">
        <f t="shared" ca="1" si="19"/>
        <v xml:space="preserve"> </v>
      </c>
      <c r="U85" s="51" t="str">
        <f t="shared" ca="1" si="20"/>
        <v xml:space="preserve"> </v>
      </c>
      <c r="V85" s="51" t="str">
        <f t="shared" ca="1" si="21"/>
        <v xml:space="preserve"> </v>
      </c>
      <c r="W85" s="51" t="str">
        <f t="shared" ca="1" si="22"/>
        <v xml:space="preserve"> </v>
      </c>
      <c r="X85" s="51" t="str">
        <f t="shared" ca="1" si="23"/>
        <v xml:space="preserve"> </v>
      </c>
      <c r="Y85" s="51" t="str">
        <f t="shared" ca="1" si="24"/>
        <v xml:space="preserve"> </v>
      </c>
      <c r="Z85" s="51" t="str">
        <f t="shared" ca="1" si="25"/>
        <v xml:space="preserve"> </v>
      </c>
      <c r="AA85" s="51" t="str">
        <f t="shared" ca="1" si="26"/>
        <v xml:space="preserve"> </v>
      </c>
    </row>
    <row r="86" spans="2:27" x14ac:dyDescent="0.25">
      <c r="B86" s="46" t="str">
        <f t="shared" si="14"/>
        <v xml:space="preserve"> </v>
      </c>
      <c r="C86" s="26" t="str">
        <f t="shared" si="15"/>
        <v xml:space="preserve"> </v>
      </c>
      <c r="D86" s="26" t="str">
        <f t="shared" si="16"/>
        <v xml:space="preserve"> </v>
      </c>
      <c r="E86" s="53" t="str">
        <f t="shared" ca="1" si="17"/>
        <v xml:space="preserve"> </v>
      </c>
      <c r="F86" s="8" t="str">
        <f ca="1">IF(ISTEXT(Table11011121323456789[[#This Row],[Records Reviewed]])," ",T86/Table11011121323456789[[#This Row],[Records Reviewed]])</f>
        <v xml:space="preserve"> </v>
      </c>
      <c r="G86" s="8" t="str">
        <f ca="1">IF(ISTEXT(Table11011121323456789[[#This Row],[Records Reviewed]])," ",U86/Table11011121323456789[[#This Row],[Records Reviewed]])</f>
        <v xml:space="preserve"> </v>
      </c>
      <c r="H86" s="8" t="str">
        <f ca="1">IF(ISTEXT(Table11011121323456789[[#This Row],[Records Reviewed]])," ",V86/Table11011121323456789[[#This Row],[Records Reviewed]])</f>
        <v xml:space="preserve"> </v>
      </c>
      <c r="I86" s="8" t="str">
        <f ca="1">IF(ISTEXT(Table11011121323456789[[#This Row],[Records Reviewed]])," ",W86/Table11011121323456789[[#This Row],[Records Reviewed]])</f>
        <v xml:space="preserve"> </v>
      </c>
      <c r="J86" s="8" t="str">
        <f ca="1">IF(ISTEXT(Table11011121323456789[[#This Row],[Records Reviewed]])," ",X86/Table11011121323456789[[#This Row],[Records Reviewed]])</f>
        <v xml:space="preserve"> </v>
      </c>
      <c r="K86" s="8" t="str">
        <f ca="1">IF(ISTEXT(Table11011121323456789[[#This Row],[Records Reviewed]])," ",Y86/Table11011121323456789[[#This Row],[Records Reviewed]])</f>
        <v xml:space="preserve"> </v>
      </c>
      <c r="L86" s="8" t="str">
        <f ca="1">IF(ISTEXT(Table11011121323456789[[#This Row],[Records Reviewed]])," ",Z86/Table11011121323456789[[#This Row],[Records Reviewed]])</f>
        <v xml:space="preserve"> </v>
      </c>
      <c r="M86" s="24" t="str">
        <f ca="1">IF(ISTEXT(Table11011121323456789[[#This Row],[Records Reviewed]])," ",AA86/Table11011121323456789[[#This Row],[Records Reviewed]])</f>
        <v xml:space="preserve"> </v>
      </c>
      <c r="N86" s="52" t="str">
        <f>IF(R86=0," ",IF(ISNONTEXT(Table11011121323456789[[#This Row],[Records Reviewed]]),"Submitted","Did not submit"))</f>
        <v xml:space="preserve"> </v>
      </c>
      <c r="O86" s="66"/>
      <c r="Q86" s="49">
        <f>'Update Master Hospital List'!D54</f>
        <v>0</v>
      </c>
      <c r="R86" s="49">
        <f>'Update Master Hospital List'!E54</f>
        <v>0</v>
      </c>
      <c r="S86" s="51" t="str">
        <f t="shared" ca="1" si="18"/>
        <v xml:space="preserve"> </v>
      </c>
      <c r="T86" s="51" t="str">
        <f t="shared" ca="1" si="19"/>
        <v xml:space="preserve"> </v>
      </c>
      <c r="U86" s="51" t="str">
        <f t="shared" ca="1" si="20"/>
        <v xml:space="preserve"> </v>
      </c>
      <c r="V86" s="51" t="str">
        <f t="shared" ca="1" si="21"/>
        <v xml:space="preserve"> </v>
      </c>
      <c r="W86" s="51" t="str">
        <f t="shared" ca="1" si="22"/>
        <v xml:space="preserve"> </v>
      </c>
      <c r="X86" s="51" t="str">
        <f t="shared" ca="1" si="23"/>
        <v xml:space="preserve"> </v>
      </c>
      <c r="Y86" s="51" t="str">
        <f t="shared" ca="1" si="24"/>
        <v xml:space="preserve"> </v>
      </c>
      <c r="Z86" s="51" t="str">
        <f t="shared" ca="1" si="25"/>
        <v xml:space="preserve"> </v>
      </c>
      <c r="AA86" s="51" t="str">
        <f t="shared" ca="1" si="26"/>
        <v xml:space="preserve"> </v>
      </c>
    </row>
    <row r="87" spans="2:27" x14ac:dyDescent="0.25">
      <c r="B87" s="46" t="str">
        <f t="shared" si="14"/>
        <v xml:space="preserve"> </v>
      </c>
      <c r="C87" s="26" t="str">
        <f t="shared" si="15"/>
        <v xml:space="preserve"> </v>
      </c>
      <c r="D87" s="26" t="str">
        <f t="shared" si="16"/>
        <v xml:space="preserve"> </v>
      </c>
      <c r="E87" s="53" t="str">
        <f t="shared" ca="1" si="17"/>
        <v xml:space="preserve"> </v>
      </c>
      <c r="F87" s="8" t="str">
        <f ca="1">IF(ISTEXT(Table11011121323456789[[#This Row],[Records Reviewed]])," ",T87/Table11011121323456789[[#This Row],[Records Reviewed]])</f>
        <v xml:space="preserve"> </v>
      </c>
      <c r="G87" s="8" t="str">
        <f ca="1">IF(ISTEXT(Table11011121323456789[[#This Row],[Records Reviewed]])," ",U87/Table11011121323456789[[#This Row],[Records Reviewed]])</f>
        <v xml:space="preserve"> </v>
      </c>
      <c r="H87" s="8" t="str">
        <f ca="1">IF(ISTEXT(Table11011121323456789[[#This Row],[Records Reviewed]])," ",V87/Table11011121323456789[[#This Row],[Records Reviewed]])</f>
        <v xml:space="preserve"> </v>
      </c>
      <c r="I87" s="8" t="str">
        <f ca="1">IF(ISTEXT(Table11011121323456789[[#This Row],[Records Reviewed]])," ",W87/Table11011121323456789[[#This Row],[Records Reviewed]])</f>
        <v xml:space="preserve"> </v>
      </c>
      <c r="J87" s="8" t="str">
        <f ca="1">IF(ISTEXT(Table11011121323456789[[#This Row],[Records Reviewed]])," ",X87/Table11011121323456789[[#This Row],[Records Reviewed]])</f>
        <v xml:space="preserve"> </v>
      </c>
      <c r="K87" s="8" t="str">
        <f ca="1">IF(ISTEXT(Table11011121323456789[[#This Row],[Records Reviewed]])," ",Y87/Table11011121323456789[[#This Row],[Records Reviewed]])</f>
        <v xml:space="preserve"> </v>
      </c>
      <c r="L87" s="8" t="str">
        <f ca="1">IF(ISTEXT(Table11011121323456789[[#This Row],[Records Reviewed]])," ",Z87/Table11011121323456789[[#This Row],[Records Reviewed]])</f>
        <v xml:space="preserve"> </v>
      </c>
      <c r="M87" s="24" t="str">
        <f ca="1">IF(ISTEXT(Table11011121323456789[[#This Row],[Records Reviewed]])," ",AA87/Table11011121323456789[[#This Row],[Records Reviewed]])</f>
        <v xml:space="preserve"> </v>
      </c>
      <c r="N87" s="52" t="str">
        <f>IF(R87=0," ",IF(ISNONTEXT(Table11011121323456789[[#This Row],[Records Reviewed]]),"Submitted","Did not submit"))</f>
        <v xml:space="preserve"> </v>
      </c>
      <c r="O87" s="66"/>
      <c r="Q87" s="49">
        <f>'Update Master Hospital List'!D55</f>
        <v>0</v>
      </c>
      <c r="R87" s="49">
        <f>'Update Master Hospital List'!E55</f>
        <v>0</v>
      </c>
      <c r="S87" s="51" t="str">
        <f t="shared" ca="1" si="18"/>
        <v xml:space="preserve"> </v>
      </c>
      <c r="T87" s="51" t="str">
        <f t="shared" ca="1" si="19"/>
        <v xml:space="preserve"> </v>
      </c>
      <c r="U87" s="51" t="str">
        <f t="shared" ca="1" si="20"/>
        <v xml:space="preserve"> </v>
      </c>
      <c r="V87" s="51" t="str">
        <f t="shared" ca="1" si="21"/>
        <v xml:space="preserve"> </v>
      </c>
      <c r="W87" s="51" t="str">
        <f t="shared" ca="1" si="22"/>
        <v xml:space="preserve"> </v>
      </c>
      <c r="X87" s="51" t="str">
        <f t="shared" ca="1" si="23"/>
        <v xml:space="preserve"> </v>
      </c>
      <c r="Y87" s="51" t="str">
        <f t="shared" ca="1" si="24"/>
        <v xml:space="preserve"> </v>
      </c>
      <c r="Z87" s="51" t="str">
        <f t="shared" ca="1" si="25"/>
        <v xml:space="preserve"> </v>
      </c>
      <c r="AA87" s="51" t="str">
        <f t="shared" ca="1" si="26"/>
        <v xml:space="preserve"> </v>
      </c>
    </row>
    <row r="88" spans="2:27" x14ac:dyDescent="0.25">
      <c r="B88" s="46" t="str">
        <f t="shared" si="14"/>
        <v xml:space="preserve"> </v>
      </c>
      <c r="C88" s="26" t="str">
        <f t="shared" si="15"/>
        <v xml:space="preserve"> </v>
      </c>
      <c r="D88" s="26" t="str">
        <f t="shared" si="16"/>
        <v xml:space="preserve"> </v>
      </c>
      <c r="E88" s="53" t="str">
        <f t="shared" ca="1" si="17"/>
        <v xml:space="preserve"> </v>
      </c>
      <c r="F88" s="8" t="str">
        <f ca="1">IF(ISTEXT(Table11011121323456789[[#This Row],[Records Reviewed]])," ",T88/Table11011121323456789[[#This Row],[Records Reviewed]])</f>
        <v xml:space="preserve"> </v>
      </c>
      <c r="G88" s="8" t="str">
        <f ca="1">IF(ISTEXT(Table11011121323456789[[#This Row],[Records Reviewed]])," ",U88/Table11011121323456789[[#This Row],[Records Reviewed]])</f>
        <v xml:space="preserve"> </v>
      </c>
      <c r="H88" s="8" t="str">
        <f ca="1">IF(ISTEXT(Table11011121323456789[[#This Row],[Records Reviewed]])," ",V88/Table11011121323456789[[#This Row],[Records Reviewed]])</f>
        <v xml:space="preserve"> </v>
      </c>
      <c r="I88" s="8" t="str">
        <f ca="1">IF(ISTEXT(Table11011121323456789[[#This Row],[Records Reviewed]])," ",W88/Table11011121323456789[[#This Row],[Records Reviewed]])</f>
        <v xml:space="preserve"> </v>
      </c>
      <c r="J88" s="8" t="str">
        <f ca="1">IF(ISTEXT(Table11011121323456789[[#This Row],[Records Reviewed]])," ",X88/Table11011121323456789[[#This Row],[Records Reviewed]])</f>
        <v xml:space="preserve"> </v>
      </c>
      <c r="K88" s="8" t="str">
        <f ca="1">IF(ISTEXT(Table11011121323456789[[#This Row],[Records Reviewed]])," ",Y88/Table11011121323456789[[#This Row],[Records Reviewed]])</f>
        <v xml:space="preserve"> </v>
      </c>
      <c r="L88" s="8" t="str">
        <f ca="1">IF(ISTEXT(Table11011121323456789[[#This Row],[Records Reviewed]])," ",Z88/Table11011121323456789[[#This Row],[Records Reviewed]])</f>
        <v xml:space="preserve"> </v>
      </c>
      <c r="M88" s="24" t="str">
        <f ca="1">IF(ISTEXT(Table11011121323456789[[#This Row],[Records Reviewed]])," ",AA88/Table11011121323456789[[#This Row],[Records Reviewed]])</f>
        <v xml:space="preserve"> </v>
      </c>
      <c r="N88" s="52" t="str">
        <f>IF(R88=0," ",IF(ISNONTEXT(Table11011121323456789[[#This Row],[Records Reviewed]]),"Submitted","Did not submit"))</f>
        <v xml:space="preserve"> </v>
      </c>
      <c r="O88" s="66"/>
      <c r="Q88" s="49">
        <f>'Update Master Hospital List'!D56</f>
        <v>0</v>
      </c>
      <c r="R88" s="49">
        <f>'Update Master Hospital List'!E56</f>
        <v>0</v>
      </c>
      <c r="S88" s="51" t="str">
        <f t="shared" ca="1" si="18"/>
        <v xml:space="preserve"> </v>
      </c>
      <c r="T88" s="51" t="str">
        <f t="shared" ca="1" si="19"/>
        <v xml:space="preserve"> </v>
      </c>
      <c r="U88" s="51" t="str">
        <f t="shared" ca="1" si="20"/>
        <v xml:space="preserve"> </v>
      </c>
      <c r="V88" s="51" t="str">
        <f t="shared" ca="1" si="21"/>
        <v xml:space="preserve"> </v>
      </c>
      <c r="W88" s="51" t="str">
        <f t="shared" ca="1" si="22"/>
        <v xml:space="preserve"> </v>
      </c>
      <c r="X88" s="51" t="str">
        <f t="shared" ca="1" si="23"/>
        <v xml:space="preserve"> </v>
      </c>
      <c r="Y88" s="51" t="str">
        <f t="shared" ca="1" si="24"/>
        <v xml:space="preserve"> </v>
      </c>
      <c r="Z88" s="51" t="str">
        <f t="shared" ca="1" si="25"/>
        <v xml:space="preserve"> </v>
      </c>
      <c r="AA88" s="51" t="str">
        <f t="shared" ca="1" si="26"/>
        <v xml:space="preserve"> </v>
      </c>
    </row>
    <row r="89" spans="2:27" x14ac:dyDescent="0.25">
      <c r="B89" s="46" t="str">
        <f t="shared" si="14"/>
        <v xml:space="preserve"> </v>
      </c>
      <c r="C89" s="26" t="str">
        <f t="shared" si="15"/>
        <v xml:space="preserve"> </v>
      </c>
      <c r="D89" s="26" t="str">
        <f t="shared" si="16"/>
        <v xml:space="preserve"> </v>
      </c>
      <c r="E89" s="53" t="str">
        <f t="shared" ca="1" si="17"/>
        <v xml:space="preserve"> </v>
      </c>
      <c r="F89" s="8" t="str">
        <f ca="1">IF(ISTEXT(Table11011121323456789[[#This Row],[Records Reviewed]])," ",T89/Table11011121323456789[[#This Row],[Records Reviewed]])</f>
        <v xml:space="preserve"> </v>
      </c>
      <c r="G89" s="8" t="str">
        <f ca="1">IF(ISTEXT(Table11011121323456789[[#This Row],[Records Reviewed]])," ",U89/Table11011121323456789[[#This Row],[Records Reviewed]])</f>
        <v xml:space="preserve"> </v>
      </c>
      <c r="H89" s="8" t="str">
        <f ca="1">IF(ISTEXT(Table11011121323456789[[#This Row],[Records Reviewed]])," ",V89/Table11011121323456789[[#This Row],[Records Reviewed]])</f>
        <v xml:space="preserve"> </v>
      </c>
      <c r="I89" s="8" t="str">
        <f ca="1">IF(ISTEXT(Table11011121323456789[[#This Row],[Records Reviewed]])," ",W89/Table11011121323456789[[#This Row],[Records Reviewed]])</f>
        <v xml:space="preserve"> </v>
      </c>
      <c r="J89" s="8" t="str">
        <f ca="1">IF(ISTEXT(Table11011121323456789[[#This Row],[Records Reviewed]])," ",X89/Table11011121323456789[[#This Row],[Records Reviewed]])</f>
        <v xml:space="preserve"> </v>
      </c>
      <c r="K89" s="8" t="str">
        <f ca="1">IF(ISTEXT(Table11011121323456789[[#This Row],[Records Reviewed]])," ",Y89/Table11011121323456789[[#This Row],[Records Reviewed]])</f>
        <v xml:space="preserve"> </v>
      </c>
      <c r="L89" s="8" t="str">
        <f ca="1">IF(ISTEXT(Table11011121323456789[[#This Row],[Records Reviewed]])," ",Z89/Table11011121323456789[[#This Row],[Records Reviewed]])</f>
        <v xml:space="preserve"> </v>
      </c>
      <c r="M89" s="24" t="str">
        <f ca="1">IF(ISTEXT(Table11011121323456789[[#This Row],[Records Reviewed]])," ",AA89/Table11011121323456789[[#This Row],[Records Reviewed]])</f>
        <v xml:space="preserve"> </v>
      </c>
      <c r="N89" s="52" t="str">
        <f>IF(R89=0," ",IF(ISNONTEXT(Table11011121323456789[[#This Row],[Records Reviewed]]),"Submitted","Did not submit"))</f>
        <v xml:space="preserve"> </v>
      </c>
      <c r="O89" s="66"/>
      <c r="Q89" s="49">
        <f>'Update Master Hospital List'!D57</f>
        <v>0</v>
      </c>
      <c r="R89" s="49">
        <f>'Update Master Hospital List'!E57</f>
        <v>0</v>
      </c>
      <c r="S89" s="51" t="str">
        <f t="shared" ca="1" si="18"/>
        <v xml:space="preserve"> </v>
      </c>
      <c r="T89" s="51" t="str">
        <f t="shared" ca="1" si="19"/>
        <v xml:space="preserve"> </v>
      </c>
      <c r="U89" s="51" t="str">
        <f t="shared" ca="1" si="20"/>
        <v xml:space="preserve"> </v>
      </c>
      <c r="V89" s="51" t="str">
        <f t="shared" ca="1" si="21"/>
        <v xml:space="preserve"> </v>
      </c>
      <c r="W89" s="51" t="str">
        <f t="shared" ca="1" si="22"/>
        <v xml:space="preserve"> </v>
      </c>
      <c r="X89" s="51" t="str">
        <f t="shared" ca="1" si="23"/>
        <v xml:space="preserve"> </v>
      </c>
      <c r="Y89" s="51" t="str">
        <f t="shared" ca="1" si="24"/>
        <v xml:space="preserve"> </v>
      </c>
      <c r="Z89" s="51" t="str">
        <f t="shared" ca="1" si="25"/>
        <v xml:space="preserve"> </v>
      </c>
      <c r="AA89" s="51" t="str">
        <f t="shared" ca="1" si="26"/>
        <v xml:space="preserve"> </v>
      </c>
    </row>
    <row r="90" spans="2:27" x14ac:dyDescent="0.25">
      <c r="B90" s="46" t="str">
        <f t="shared" si="14"/>
        <v xml:space="preserve"> </v>
      </c>
      <c r="C90" s="26" t="str">
        <f t="shared" si="15"/>
        <v xml:space="preserve"> </v>
      </c>
      <c r="D90" s="26" t="str">
        <f t="shared" si="16"/>
        <v xml:space="preserve"> </v>
      </c>
      <c r="E90" s="53" t="str">
        <f t="shared" ca="1" si="17"/>
        <v xml:space="preserve"> </v>
      </c>
      <c r="F90" s="8" t="str">
        <f ca="1">IF(ISTEXT(Table11011121323456789[[#This Row],[Records Reviewed]])," ",T90/Table11011121323456789[[#This Row],[Records Reviewed]])</f>
        <v xml:space="preserve"> </v>
      </c>
      <c r="G90" s="8" t="str">
        <f ca="1">IF(ISTEXT(Table11011121323456789[[#This Row],[Records Reviewed]])," ",U90/Table11011121323456789[[#This Row],[Records Reviewed]])</f>
        <v xml:space="preserve"> </v>
      </c>
      <c r="H90" s="8" t="str">
        <f ca="1">IF(ISTEXT(Table11011121323456789[[#This Row],[Records Reviewed]])," ",V90/Table11011121323456789[[#This Row],[Records Reviewed]])</f>
        <v xml:space="preserve"> </v>
      </c>
      <c r="I90" s="8" t="str">
        <f ca="1">IF(ISTEXT(Table11011121323456789[[#This Row],[Records Reviewed]])," ",W90/Table11011121323456789[[#This Row],[Records Reviewed]])</f>
        <v xml:space="preserve"> </v>
      </c>
      <c r="J90" s="8" t="str">
        <f ca="1">IF(ISTEXT(Table11011121323456789[[#This Row],[Records Reviewed]])," ",X90/Table11011121323456789[[#This Row],[Records Reviewed]])</f>
        <v xml:space="preserve"> </v>
      </c>
      <c r="K90" s="8" t="str">
        <f ca="1">IF(ISTEXT(Table11011121323456789[[#This Row],[Records Reviewed]])," ",Y90/Table11011121323456789[[#This Row],[Records Reviewed]])</f>
        <v xml:space="preserve"> </v>
      </c>
      <c r="L90" s="8" t="str">
        <f ca="1">IF(ISTEXT(Table11011121323456789[[#This Row],[Records Reviewed]])," ",Z90/Table11011121323456789[[#This Row],[Records Reviewed]])</f>
        <v xml:space="preserve"> </v>
      </c>
      <c r="M90" s="24" t="str">
        <f ca="1">IF(ISTEXT(Table11011121323456789[[#This Row],[Records Reviewed]])," ",AA90/Table11011121323456789[[#This Row],[Records Reviewed]])</f>
        <v xml:space="preserve"> </v>
      </c>
      <c r="N90" s="52" t="str">
        <f>IF(R90=0," ",IF(ISNONTEXT(Table11011121323456789[[#This Row],[Records Reviewed]]),"Submitted","Did not submit"))</f>
        <v xml:space="preserve"> </v>
      </c>
      <c r="O90" s="66"/>
      <c r="Q90" s="49">
        <f>'Update Master Hospital List'!D58</f>
        <v>0</v>
      </c>
      <c r="R90" s="49">
        <f>'Update Master Hospital List'!E58</f>
        <v>0</v>
      </c>
      <c r="S90" s="51" t="str">
        <f t="shared" ca="1" si="18"/>
        <v xml:space="preserve"> </v>
      </c>
      <c r="T90" s="51" t="str">
        <f t="shared" ca="1" si="19"/>
        <v xml:space="preserve"> </v>
      </c>
      <c r="U90" s="51" t="str">
        <f t="shared" ca="1" si="20"/>
        <v xml:space="preserve"> </v>
      </c>
      <c r="V90" s="51" t="str">
        <f t="shared" ca="1" si="21"/>
        <v xml:space="preserve"> </v>
      </c>
      <c r="W90" s="51" t="str">
        <f t="shared" ca="1" si="22"/>
        <v xml:space="preserve"> </v>
      </c>
      <c r="X90" s="51" t="str">
        <f t="shared" ca="1" si="23"/>
        <v xml:space="preserve"> </v>
      </c>
      <c r="Y90" s="51" t="str">
        <f t="shared" ca="1" si="24"/>
        <v xml:space="preserve"> </v>
      </c>
      <c r="Z90" s="51" t="str">
        <f t="shared" ca="1" si="25"/>
        <v xml:space="preserve"> </v>
      </c>
      <c r="AA90" s="51" t="str">
        <f t="shared" ca="1" si="26"/>
        <v xml:space="preserve"> </v>
      </c>
    </row>
    <row r="91" spans="2:27" x14ac:dyDescent="0.25">
      <c r="B91" s="46" t="str">
        <f t="shared" si="14"/>
        <v xml:space="preserve"> </v>
      </c>
      <c r="C91" s="26" t="str">
        <f t="shared" si="15"/>
        <v xml:space="preserve"> </v>
      </c>
      <c r="D91" s="26" t="str">
        <f t="shared" si="16"/>
        <v xml:space="preserve"> </v>
      </c>
      <c r="E91" s="53" t="str">
        <f t="shared" ca="1" si="17"/>
        <v xml:space="preserve"> </v>
      </c>
      <c r="F91" s="8" t="str">
        <f ca="1">IF(ISTEXT(Table11011121323456789[[#This Row],[Records Reviewed]])," ",T91/Table11011121323456789[[#This Row],[Records Reviewed]])</f>
        <v xml:space="preserve"> </v>
      </c>
      <c r="G91" s="8" t="str">
        <f ca="1">IF(ISTEXT(Table11011121323456789[[#This Row],[Records Reviewed]])," ",U91/Table11011121323456789[[#This Row],[Records Reviewed]])</f>
        <v xml:space="preserve"> </v>
      </c>
      <c r="H91" s="8" t="str">
        <f ca="1">IF(ISTEXT(Table11011121323456789[[#This Row],[Records Reviewed]])," ",V91/Table11011121323456789[[#This Row],[Records Reviewed]])</f>
        <v xml:space="preserve"> </v>
      </c>
      <c r="I91" s="8" t="str">
        <f ca="1">IF(ISTEXT(Table11011121323456789[[#This Row],[Records Reviewed]])," ",W91/Table11011121323456789[[#This Row],[Records Reviewed]])</f>
        <v xml:space="preserve"> </v>
      </c>
      <c r="J91" s="8" t="str">
        <f ca="1">IF(ISTEXT(Table11011121323456789[[#This Row],[Records Reviewed]])," ",X91/Table11011121323456789[[#This Row],[Records Reviewed]])</f>
        <v xml:space="preserve"> </v>
      </c>
      <c r="K91" s="8" t="str">
        <f ca="1">IF(ISTEXT(Table11011121323456789[[#This Row],[Records Reviewed]])," ",Y91/Table11011121323456789[[#This Row],[Records Reviewed]])</f>
        <v xml:space="preserve"> </v>
      </c>
      <c r="L91" s="8" t="str">
        <f ca="1">IF(ISTEXT(Table11011121323456789[[#This Row],[Records Reviewed]])," ",Z91/Table11011121323456789[[#This Row],[Records Reviewed]])</f>
        <v xml:space="preserve"> </v>
      </c>
      <c r="M91" s="24" t="str">
        <f ca="1">IF(ISTEXT(Table11011121323456789[[#This Row],[Records Reviewed]])," ",AA91/Table11011121323456789[[#This Row],[Records Reviewed]])</f>
        <v xml:space="preserve"> </v>
      </c>
      <c r="N91" s="52" t="str">
        <f>IF(R91=0," ",IF(ISNONTEXT(Table11011121323456789[[#This Row],[Records Reviewed]]),"Submitted","Did not submit"))</f>
        <v xml:space="preserve"> </v>
      </c>
      <c r="O91" s="66"/>
      <c r="Q91" s="49">
        <f>'Update Master Hospital List'!D59</f>
        <v>0</v>
      </c>
      <c r="R91" s="49">
        <f>'Update Master Hospital List'!E59</f>
        <v>0</v>
      </c>
      <c r="S91" s="51" t="str">
        <f t="shared" ca="1" si="18"/>
        <v xml:space="preserve"> </v>
      </c>
      <c r="T91" s="51" t="str">
        <f t="shared" ca="1" si="19"/>
        <v xml:space="preserve"> </v>
      </c>
      <c r="U91" s="51" t="str">
        <f t="shared" ca="1" si="20"/>
        <v xml:space="preserve"> </v>
      </c>
      <c r="V91" s="51" t="str">
        <f t="shared" ca="1" si="21"/>
        <v xml:space="preserve"> </v>
      </c>
      <c r="W91" s="51" t="str">
        <f t="shared" ca="1" si="22"/>
        <v xml:space="preserve"> </v>
      </c>
      <c r="X91" s="51" t="str">
        <f t="shared" ca="1" si="23"/>
        <v xml:space="preserve"> </v>
      </c>
      <c r="Y91" s="51" t="str">
        <f t="shared" ca="1" si="24"/>
        <v xml:space="preserve"> </v>
      </c>
      <c r="Z91" s="51" t="str">
        <f t="shared" ca="1" si="25"/>
        <v xml:space="preserve"> </v>
      </c>
      <c r="AA91" s="51" t="str">
        <f t="shared" ca="1" si="26"/>
        <v xml:space="preserve"> </v>
      </c>
    </row>
    <row r="92" spans="2:27" x14ac:dyDescent="0.25">
      <c r="B92" s="46" t="str">
        <f t="shared" si="14"/>
        <v xml:space="preserve"> </v>
      </c>
      <c r="C92" s="26" t="str">
        <f t="shared" si="15"/>
        <v xml:space="preserve"> </v>
      </c>
      <c r="D92" s="26" t="str">
        <f t="shared" si="16"/>
        <v xml:space="preserve"> </v>
      </c>
      <c r="E92" s="53" t="str">
        <f t="shared" ca="1" si="17"/>
        <v xml:space="preserve"> </v>
      </c>
      <c r="F92" s="8" t="str">
        <f ca="1">IF(ISTEXT(Table11011121323456789[[#This Row],[Records Reviewed]])," ",T92/Table11011121323456789[[#This Row],[Records Reviewed]])</f>
        <v xml:space="preserve"> </v>
      </c>
      <c r="G92" s="8" t="str">
        <f ca="1">IF(ISTEXT(Table11011121323456789[[#This Row],[Records Reviewed]])," ",U92/Table11011121323456789[[#This Row],[Records Reviewed]])</f>
        <v xml:space="preserve"> </v>
      </c>
      <c r="H92" s="8" t="str">
        <f ca="1">IF(ISTEXT(Table11011121323456789[[#This Row],[Records Reviewed]])," ",V92/Table11011121323456789[[#This Row],[Records Reviewed]])</f>
        <v xml:space="preserve"> </v>
      </c>
      <c r="I92" s="8" t="str">
        <f ca="1">IF(ISTEXT(Table11011121323456789[[#This Row],[Records Reviewed]])," ",W92/Table11011121323456789[[#This Row],[Records Reviewed]])</f>
        <v xml:space="preserve"> </v>
      </c>
      <c r="J92" s="8" t="str">
        <f ca="1">IF(ISTEXT(Table11011121323456789[[#This Row],[Records Reviewed]])," ",X92/Table11011121323456789[[#This Row],[Records Reviewed]])</f>
        <v xml:space="preserve"> </v>
      </c>
      <c r="K92" s="8" t="str">
        <f ca="1">IF(ISTEXT(Table11011121323456789[[#This Row],[Records Reviewed]])," ",Y92/Table11011121323456789[[#This Row],[Records Reviewed]])</f>
        <v xml:space="preserve"> </v>
      </c>
      <c r="L92" s="8" t="str">
        <f ca="1">IF(ISTEXT(Table11011121323456789[[#This Row],[Records Reviewed]])," ",Z92/Table11011121323456789[[#This Row],[Records Reviewed]])</f>
        <v xml:space="preserve"> </v>
      </c>
      <c r="M92" s="24" t="str">
        <f ca="1">IF(ISTEXT(Table11011121323456789[[#This Row],[Records Reviewed]])," ",AA92/Table11011121323456789[[#This Row],[Records Reviewed]])</f>
        <v xml:space="preserve"> </v>
      </c>
      <c r="N92" s="52" t="str">
        <f>IF(R92=0," ",IF(ISNONTEXT(Table11011121323456789[[#This Row],[Records Reviewed]]),"Submitted","Did not submit"))</f>
        <v xml:space="preserve"> </v>
      </c>
      <c r="O92" s="66"/>
      <c r="Q92" s="49">
        <f>'Update Master Hospital List'!D60</f>
        <v>0</v>
      </c>
      <c r="R92" s="49">
        <f>'Update Master Hospital List'!E60</f>
        <v>0</v>
      </c>
      <c r="S92" s="51" t="str">
        <f t="shared" ca="1" si="18"/>
        <v xml:space="preserve"> </v>
      </c>
      <c r="T92" s="51" t="str">
        <f t="shared" ca="1" si="19"/>
        <v xml:space="preserve"> </v>
      </c>
      <c r="U92" s="51" t="str">
        <f t="shared" ca="1" si="20"/>
        <v xml:space="preserve"> </v>
      </c>
      <c r="V92" s="51" t="str">
        <f t="shared" ca="1" si="21"/>
        <v xml:space="preserve"> </v>
      </c>
      <c r="W92" s="51" t="str">
        <f t="shared" ca="1" si="22"/>
        <v xml:space="preserve"> </v>
      </c>
      <c r="X92" s="51" t="str">
        <f t="shared" ca="1" si="23"/>
        <v xml:space="preserve"> </v>
      </c>
      <c r="Y92" s="51" t="str">
        <f t="shared" ca="1" si="24"/>
        <v xml:space="preserve"> </v>
      </c>
      <c r="Z92" s="51" t="str">
        <f t="shared" ca="1" si="25"/>
        <v xml:space="preserve"> </v>
      </c>
      <c r="AA92" s="51" t="str">
        <f t="shared" ca="1" si="26"/>
        <v xml:space="preserve"> </v>
      </c>
    </row>
    <row r="93" spans="2:27" x14ac:dyDescent="0.25">
      <c r="B93" s="46" t="str">
        <f t="shared" si="14"/>
        <v xml:space="preserve"> </v>
      </c>
      <c r="C93" s="26" t="str">
        <f t="shared" si="15"/>
        <v xml:space="preserve"> </v>
      </c>
      <c r="D93" s="26" t="str">
        <f t="shared" si="16"/>
        <v xml:space="preserve"> </v>
      </c>
      <c r="E93" s="53" t="str">
        <f t="shared" ca="1" si="17"/>
        <v xml:space="preserve"> </v>
      </c>
      <c r="F93" s="8" t="str">
        <f ca="1">IF(ISTEXT(Table11011121323456789[[#This Row],[Records Reviewed]])," ",T93/Table11011121323456789[[#This Row],[Records Reviewed]])</f>
        <v xml:space="preserve"> </v>
      </c>
      <c r="G93" s="8" t="str">
        <f ca="1">IF(ISTEXT(Table11011121323456789[[#This Row],[Records Reviewed]])," ",U93/Table11011121323456789[[#This Row],[Records Reviewed]])</f>
        <v xml:space="preserve"> </v>
      </c>
      <c r="H93" s="8" t="str">
        <f ca="1">IF(ISTEXT(Table11011121323456789[[#This Row],[Records Reviewed]])," ",V93/Table11011121323456789[[#This Row],[Records Reviewed]])</f>
        <v xml:space="preserve"> </v>
      </c>
      <c r="I93" s="8" t="str">
        <f ca="1">IF(ISTEXT(Table11011121323456789[[#This Row],[Records Reviewed]])," ",W93/Table11011121323456789[[#This Row],[Records Reviewed]])</f>
        <v xml:space="preserve"> </v>
      </c>
      <c r="J93" s="8" t="str">
        <f ca="1">IF(ISTEXT(Table11011121323456789[[#This Row],[Records Reviewed]])," ",X93/Table11011121323456789[[#This Row],[Records Reviewed]])</f>
        <v xml:space="preserve"> </v>
      </c>
      <c r="K93" s="8" t="str">
        <f ca="1">IF(ISTEXT(Table11011121323456789[[#This Row],[Records Reviewed]])," ",Y93/Table11011121323456789[[#This Row],[Records Reviewed]])</f>
        <v xml:space="preserve"> </v>
      </c>
      <c r="L93" s="8" t="str">
        <f ca="1">IF(ISTEXT(Table11011121323456789[[#This Row],[Records Reviewed]])," ",Z93/Table11011121323456789[[#This Row],[Records Reviewed]])</f>
        <v xml:space="preserve"> </v>
      </c>
      <c r="M93" s="24" t="str">
        <f ca="1">IF(ISTEXT(Table11011121323456789[[#This Row],[Records Reviewed]])," ",AA93/Table11011121323456789[[#This Row],[Records Reviewed]])</f>
        <v xml:space="preserve"> </v>
      </c>
      <c r="N93" s="52" t="str">
        <f>IF(R93=0," ",IF(ISNONTEXT(Table11011121323456789[[#This Row],[Records Reviewed]]),"Submitted","Did not submit"))</f>
        <v xml:space="preserve"> </v>
      </c>
      <c r="O93" s="66"/>
      <c r="Q93" s="49">
        <f>'Update Master Hospital List'!D61</f>
        <v>0</v>
      </c>
      <c r="R93" s="49">
        <f>'Update Master Hospital List'!E61</f>
        <v>0</v>
      </c>
      <c r="S93" s="51" t="str">
        <f t="shared" ca="1" si="18"/>
        <v xml:space="preserve"> </v>
      </c>
      <c r="T93" s="51" t="str">
        <f t="shared" ca="1" si="19"/>
        <v xml:space="preserve"> </v>
      </c>
      <c r="U93" s="51" t="str">
        <f t="shared" ca="1" si="20"/>
        <v xml:space="preserve"> </v>
      </c>
      <c r="V93" s="51" t="str">
        <f t="shared" ca="1" si="21"/>
        <v xml:space="preserve"> </v>
      </c>
      <c r="W93" s="51" t="str">
        <f t="shared" ca="1" si="22"/>
        <v xml:space="preserve"> </v>
      </c>
      <c r="X93" s="51" t="str">
        <f t="shared" ca="1" si="23"/>
        <v xml:space="preserve"> </v>
      </c>
      <c r="Y93" s="51" t="str">
        <f t="shared" ca="1" si="24"/>
        <v xml:space="preserve"> </v>
      </c>
      <c r="Z93" s="51" t="str">
        <f t="shared" ca="1" si="25"/>
        <v xml:space="preserve"> </v>
      </c>
      <c r="AA93" s="51" t="str">
        <f t="shared" ca="1" si="26"/>
        <v xml:space="preserve"> </v>
      </c>
    </row>
    <row r="94" spans="2:27" x14ac:dyDescent="0.25">
      <c r="B94" s="46" t="str">
        <f t="shared" si="14"/>
        <v xml:space="preserve"> </v>
      </c>
      <c r="C94" s="26" t="str">
        <f t="shared" si="15"/>
        <v xml:space="preserve"> </v>
      </c>
      <c r="D94" s="26" t="str">
        <f t="shared" si="16"/>
        <v xml:space="preserve"> </v>
      </c>
      <c r="E94" s="53" t="str">
        <f t="shared" ca="1" si="17"/>
        <v xml:space="preserve"> </v>
      </c>
      <c r="F94" s="8" t="str">
        <f ca="1">IF(ISTEXT(Table11011121323456789[[#This Row],[Records Reviewed]])," ",T94/Table11011121323456789[[#This Row],[Records Reviewed]])</f>
        <v xml:space="preserve"> </v>
      </c>
      <c r="G94" s="8" t="str">
        <f ca="1">IF(ISTEXT(Table11011121323456789[[#This Row],[Records Reviewed]])," ",U94/Table11011121323456789[[#This Row],[Records Reviewed]])</f>
        <v xml:space="preserve"> </v>
      </c>
      <c r="H94" s="8" t="str">
        <f ca="1">IF(ISTEXT(Table11011121323456789[[#This Row],[Records Reviewed]])," ",V94/Table11011121323456789[[#This Row],[Records Reviewed]])</f>
        <v xml:space="preserve"> </v>
      </c>
      <c r="I94" s="8" t="str">
        <f ca="1">IF(ISTEXT(Table11011121323456789[[#This Row],[Records Reviewed]])," ",W94/Table11011121323456789[[#This Row],[Records Reviewed]])</f>
        <v xml:space="preserve"> </v>
      </c>
      <c r="J94" s="8" t="str">
        <f ca="1">IF(ISTEXT(Table11011121323456789[[#This Row],[Records Reviewed]])," ",X94/Table11011121323456789[[#This Row],[Records Reviewed]])</f>
        <v xml:space="preserve"> </v>
      </c>
      <c r="K94" s="8" t="str">
        <f ca="1">IF(ISTEXT(Table11011121323456789[[#This Row],[Records Reviewed]])," ",Y94/Table11011121323456789[[#This Row],[Records Reviewed]])</f>
        <v xml:space="preserve"> </v>
      </c>
      <c r="L94" s="8" t="str">
        <f ca="1">IF(ISTEXT(Table11011121323456789[[#This Row],[Records Reviewed]])," ",Z94/Table11011121323456789[[#This Row],[Records Reviewed]])</f>
        <v xml:space="preserve"> </v>
      </c>
      <c r="M94" s="24" t="str">
        <f ca="1">IF(ISTEXT(Table11011121323456789[[#This Row],[Records Reviewed]])," ",AA94/Table11011121323456789[[#This Row],[Records Reviewed]])</f>
        <v xml:space="preserve"> </v>
      </c>
      <c r="N94" s="52" t="str">
        <f>IF(R94=0," ",IF(ISNONTEXT(Table11011121323456789[[#This Row],[Records Reviewed]]),"Submitted","Did not submit"))</f>
        <v xml:space="preserve"> </v>
      </c>
      <c r="O94" s="66"/>
      <c r="Q94" s="49">
        <f>'Update Master Hospital List'!D62</f>
        <v>0</v>
      </c>
      <c r="R94" s="49">
        <f>'Update Master Hospital List'!E62</f>
        <v>0</v>
      </c>
      <c r="S94" s="51" t="str">
        <f t="shared" ca="1" si="18"/>
        <v xml:space="preserve"> </v>
      </c>
      <c r="T94" s="51" t="str">
        <f t="shared" ca="1" si="19"/>
        <v xml:space="preserve"> </v>
      </c>
      <c r="U94" s="51" t="str">
        <f t="shared" ca="1" si="20"/>
        <v xml:space="preserve"> </v>
      </c>
      <c r="V94" s="51" t="str">
        <f t="shared" ca="1" si="21"/>
        <v xml:space="preserve"> </v>
      </c>
      <c r="W94" s="51" t="str">
        <f t="shared" ca="1" si="22"/>
        <v xml:space="preserve"> </v>
      </c>
      <c r="X94" s="51" t="str">
        <f t="shared" ca="1" si="23"/>
        <v xml:space="preserve"> </v>
      </c>
      <c r="Y94" s="51" t="str">
        <f t="shared" ca="1" si="24"/>
        <v xml:space="preserve"> </v>
      </c>
      <c r="Z94" s="51" t="str">
        <f t="shared" ca="1" si="25"/>
        <v xml:space="preserve"> </v>
      </c>
      <c r="AA94" s="51" t="str">
        <f t="shared" ca="1" si="26"/>
        <v xml:space="preserve"> </v>
      </c>
    </row>
    <row r="95" spans="2:27" x14ac:dyDescent="0.25">
      <c r="B95" s="46" t="str">
        <f t="shared" si="14"/>
        <v xml:space="preserve"> </v>
      </c>
      <c r="C95" s="26" t="str">
        <f t="shared" si="15"/>
        <v xml:space="preserve"> </v>
      </c>
      <c r="D95" s="26" t="str">
        <f t="shared" si="16"/>
        <v xml:space="preserve"> </v>
      </c>
      <c r="E95" s="53" t="str">
        <f t="shared" ca="1" si="17"/>
        <v xml:space="preserve"> </v>
      </c>
      <c r="F95" s="8" t="str">
        <f ca="1">IF(ISTEXT(Table11011121323456789[[#This Row],[Records Reviewed]])," ",T95/Table11011121323456789[[#This Row],[Records Reviewed]])</f>
        <v xml:space="preserve"> </v>
      </c>
      <c r="G95" s="8" t="str">
        <f ca="1">IF(ISTEXT(Table11011121323456789[[#This Row],[Records Reviewed]])," ",U95/Table11011121323456789[[#This Row],[Records Reviewed]])</f>
        <v xml:space="preserve"> </v>
      </c>
      <c r="H95" s="8" t="str">
        <f ca="1">IF(ISTEXT(Table11011121323456789[[#This Row],[Records Reviewed]])," ",V95/Table11011121323456789[[#This Row],[Records Reviewed]])</f>
        <v xml:space="preserve"> </v>
      </c>
      <c r="I95" s="8" t="str">
        <f ca="1">IF(ISTEXT(Table11011121323456789[[#This Row],[Records Reviewed]])," ",W95/Table11011121323456789[[#This Row],[Records Reviewed]])</f>
        <v xml:space="preserve"> </v>
      </c>
      <c r="J95" s="8" t="str">
        <f ca="1">IF(ISTEXT(Table11011121323456789[[#This Row],[Records Reviewed]])," ",X95/Table11011121323456789[[#This Row],[Records Reviewed]])</f>
        <v xml:space="preserve"> </v>
      </c>
      <c r="K95" s="8" t="str">
        <f ca="1">IF(ISTEXT(Table11011121323456789[[#This Row],[Records Reviewed]])," ",Y95/Table11011121323456789[[#This Row],[Records Reviewed]])</f>
        <v xml:space="preserve"> </v>
      </c>
      <c r="L95" s="8" t="str">
        <f ca="1">IF(ISTEXT(Table11011121323456789[[#This Row],[Records Reviewed]])," ",Z95/Table11011121323456789[[#This Row],[Records Reviewed]])</f>
        <v xml:space="preserve"> </v>
      </c>
      <c r="M95" s="24" t="str">
        <f ca="1">IF(ISTEXT(Table11011121323456789[[#This Row],[Records Reviewed]])," ",AA95/Table11011121323456789[[#This Row],[Records Reviewed]])</f>
        <v xml:space="preserve"> </v>
      </c>
      <c r="N95" s="52" t="str">
        <f>IF(R95=0," ",IF(ISNONTEXT(Table11011121323456789[[#This Row],[Records Reviewed]]),"Submitted","Did not submit"))</f>
        <v xml:space="preserve"> </v>
      </c>
      <c r="O95" s="66"/>
      <c r="Q95" s="49">
        <f>'Update Master Hospital List'!D63</f>
        <v>0</v>
      </c>
      <c r="R95" s="49">
        <f>'Update Master Hospital List'!E63</f>
        <v>0</v>
      </c>
      <c r="S95" s="51" t="str">
        <f t="shared" ca="1" si="18"/>
        <v xml:space="preserve"> </v>
      </c>
      <c r="T95" s="51" t="str">
        <f t="shared" ca="1" si="19"/>
        <v xml:space="preserve"> </v>
      </c>
      <c r="U95" s="51" t="str">
        <f t="shared" ca="1" si="20"/>
        <v xml:space="preserve"> </v>
      </c>
      <c r="V95" s="51" t="str">
        <f t="shared" ca="1" si="21"/>
        <v xml:space="preserve"> </v>
      </c>
      <c r="W95" s="51" t="str">
        <f t="shared" ca="1" si="22"/>
        <v xml:space="preserve"> </v>
      </c>
      <c r="X95" s="51" t="str">
        <f t="shared" ca="1" si="23"/>
        <v xml:space="preserve"> </v>
      </c>
      <c r="Y95" s="51" t="str">
        <f t="shared" ca="1" si="24"/>
        <v xml:space="preserve"> </v>
      </c>
      <c r="Z95" s="51" t="str">
        <f t="shared" ca="1" si="25"/>
        <v xml:space="preserve"> </v>
      </c>
      <c r="AA95" s="51" t="str">
        <f t="shared" ca="1" si="26"/>
        <v xml:space="preserve"> </v>
      </c>
    </row>
    <row r="96" spans="2:27" x14ac:dyDescent="0.25">
      <c r="B96" s="46" t="str">
        <f t="shared" si="14"/>
        <v xml:space="preserve"> </v>
      </c>
      <c r="C96" s="26" t="str">
        <f t="shared" si="15"/>
        <v xml:space="preserve"> </v>
      </c>
      <c r="D96" s="26" t="str">
        <f t="shared" si="16"/>
        <v xml:space="preserve"> </v>
      </c>
      <c r="E96" s="53" t="str">
        <f t="shared" ca="1" si="17"/>
        <v xml:space="preserve"> </v>
      </c>
      <c r="F96" s="8" t="str">
        <f ca="1">IF(ISTEXT(Table11011121323456789[[#This Row],[Records Reviewed]])," ",T96/Table11011121323456789[[#This Row],[Records Reviewed]])</f>
        <v xml:space="preserve"> </v>
      </c>
      <c r="G96" s="8" t="str">
        <f ca="1">IF(ISTEXT(Table11011121323456789[[#This Row],[Records Reviewed]])," ",U96/Table11011121323456789[[#This Row],[Records Reviewed]])</f>
        <v xml:space="preserve"> </v>
      </c>
      <c r="H96" s="8" t="str">
        <f ca="1">IF(ISTEXT(Table11011121323456789[[#This Row],[Records Reviewed]])," ",V96/Table11011121323456789[[#This Row],[Records Reviewed]])</f>
        <v xml:space="preserve"> </v>
      </c>
      <c r="I96" s="8" t="str">
        <f ca="1">IF(ISTEXT(Table11011121323456789[[#This Row],[Records Reviewed]])," ",W96/Table11011121323456789[[#This Row],[Records Reviewed]])</f>
        <v xml:space="preserve"> </v>
      </c>
      <c r="J96" s="8" t="str">
        <f ca="1">IF(ISTEXT(Table11011121323456789[[#This Row],[Records Reviewed]])," ",X96/Table11011121323456789[[#This Row],[Records Reviewed]])</f>
        <v xml:space="preserve"> </v>
      </c>
      <c r="K96" s="8" t="str">
        <f ca="1">IF(ISTEXT(Table11011121323456789[[#This Row],[Records Reviewed]])," ",Y96/Table11011121323456789[[#This Row],[Records Reviewed]])</f>
        <v xml:space="preserve"> </v>
      </c>
      <c r="L96" s="8" t="str">
        <f ca="1">IF(ISTEXT(Table11011121323456789[[#This Row],[Records Reviewed]])," ",Z96/Table11011121323456789[[#This Row],[Records Reviewed]])</f>
        <v xml:space="preserve"> </v>
      </c>
      <c r="M96" s="24" t="str">
        <f ca="1">IF(ISTEXT(Table11011121323456789[[#This Row],[Records Reviewed]])," ",AA96/Table11011121323456789[[#This Row],[Records Reviewed]])</f>
        <v xml:space="preserve"> </v>
      </c>
      <c r="N96" s="52" t="str">
        <f>IF(R96=0," ",IF(ISNONTEXT(Table11011121323456789[[#This Row],[Records Reviewed]]),"Submitted","Did not submit"))</f>
        <v xml:space="preserve"> </v>
      </c>
      <c r="O96" s="66"/>
      <c r="Q96" s="49">
        <f>'Update Master Hospital List'!D64</f>
        <v>0</v>
      </c>
      <c r="R96" s="49">
        <f>'Update Master Hospital List'!E64</f>
        <v>0</v>
      </c>
      <c r="S96" s="51" t="str">
        <f t="shared" ca="1" si="18"/>
        <v xml:space="preserve"> </v>
      </c>
      <c r="T96" s="51" t="str">
        <f t="shared" ca="1" si="19"/>
        <v xml:space="preserve"> </v>
      </c>
      <c r="U96" s="51" t="str">
        <f t="shared" ca="1" si="20"/>
        <v xml:space="preserve"> </v>
      </c>
      <c r="V96" s="51" t="str">
        <f t="shared" ca="1" si="21"/>
        <v xml:space="preserve"> </v>
      </c>
      <c r="W96" s="51" t="str">
        <f t="shared" ca="1" si="22"/>
        <v xml:space="preserve"> </v>
      </c>
      <c r="X96" s="51" t="str">
        <f t="shared" ca="1" si="23"/>
        <v xml:space="preserve"> </v>
      </c>
      <c r="Y96" s="51" t="str">
        <f t="shared" ca="1" si="24"/>
        <v xml:space="preserve"> </v>
      </c>
      <c r="Z96" s="51" t="str">
        <f t="shared" ca="1" si="25"/>
        <v xml:space="preserve"> </v>
      </c>
      <c r="AA96" s="51" t="str">
        <f t="shared" ca="1" si="26"/>
        <v xml:space="preserve"> </v>
      </c>
    </row>
    <row r="97" spans="2:27" x14ac:dyDescent="0.25">
      <c r="B97" s="46" t="str">
        <f t="shared" si="14"/>
        <v xml:space="preserve"> </v>
      </c>
      <c r="C97" s="26" t="str">
        <f t="shared" si="15"/>
        <v xml:space="preserve"> </v>
      </c>
      <c r="D97" s="26" t="str">
        <f t="shared" si="16"/>
        <v xml:space="preserve"> </v>
      </c>
      <c r="E97" s="53" t="str">
        <f t="shared" ca="1" si="17"/>
        <v xml:space="preserve"> </v>
      </c>
      <c r="F97" s="8" t="str">
        <f ca="1">IF(ISTEXT(Table11011121323456789[[#This Row],[Records Reviewed]])," ",T97/Table11011121323456789[[#This Row],[Records Reviewed]])</f>
        <v xml:space="preserve"> </v>
      </c>
      <c r="G97" s="8" t="str">
        <f ca="1">IF(ISTEXT(Table11011121323456789[[#This Row],[Records Reviewed]])," ",U97/Table11011121323456789[[#This Row],[Records Reviewed]])</f>
        <v xml:space="preserve"> </v>
      </c>
      <c r="H97" s="8" t="str">
        <f ca="1">IF(ISTEXT(Table11011121323456789[[#This Row],[Records Reviewed]])," ",V97/Table11011121323456789[[#This Row],[Records Reviewed]])</f>
        <v xml:space="preserve"> </v>
      </c>
      <c r="I97" s="8" t="str">
        <f ca="1">IF(ISTEXT(Table11011121323456789[[#This Row],[Records Reviewed]])," ",W97/Table11011121323456789[[#This Row],[Records Reviewed]])</f>
        <v xml:space="preserve"> </v>
      </c>
      <c r="J97" s="8" t="str">
        <f ca="1">IF(ISTEXT(Table11011121323456789[[#This Row],[Records Reviewed]])," ",X97/Table11011121323456789[[#This Row],[Records Reviewed]])</f>
        <v xml:space="preserve"> </v>
      </c>
      <c r="K97" s="8" t="str">
        <f ca="1">IF(ISTEXT(Table11011121323456789[[#This Row],[Records Reviewed]])," ",Y97/Table11011121323456789[[#This Row],[Records Reviewed]])</f>
        <v xml:space="preserve"> </v>
      </c>
      <c r="L97" s="8" t="str">
        <f ca="1">IF(ISTEXT(Table11011121323456789[[#This Row],[Records Reviewed]])," ",Z97/Table11011121323456789[[#This Row],[Records Reviewed]])</f>
        <v xml:space="preserve"> </v>
      </c>
      <c r="M97" s="24" t="str">
        <f ca="1">IF(ISTEXT(Table11011121323456789[[#This Row],[Records Reviewed]])," ",AA97/Table11011121323456789[[#This Row],[Records Reviewed]])</f>
        <v xml:space="preserve"> </v>
      </c>
      <c r="N97" s="52" t="str">
        <f>IF(R97=0," ",IF(ISNONTEXT(Table11011121323456789[[#This Row],[Records Reviewed]]),"Submitted","Did not submit"))</f>
        <v xml:space="preserve"> </v>
      </c>
      <c r="O97" s="66"/>
      <c r="Q97" s="49">
        <f>'Update Master Hospital List'!D65</f>
        <v>0</v>
      </c>
      <c r="R97" s="49">
        <f>'Update Master Hospital List'!E65</f>
        <v>0</v>
      </c>
      <c r="S97" s="51" t="str">
        <f t="shared" ca="1" si="18"/>
        <v xml:space="preserve"> </v>
      </c>
      <c r="T97" s="51" t="str">
        <f t="shared" ca="1" si="19"/>
        <v xml:space="preserve"> </v>
      </c>
      <c r="U97" s="51" t="str">
        <f t="shared" ca="1" si="20"/>
        <v xml:space="preserve"> </v>
      </c>
      <c r="V97" s="51" t="str">
        <f t="shared" ca="1" si="21"/>
        <v xml:space="preserve"> </v>
      </c>
      <c r="W97" s="51" t="str">
        <f t="shared" ca="1" si="22"/>
        <v xml:space="preserve"> </v>
      </c>
      <c r="X97" s="51" t="str">
        <f t="shared" ca="1" si="23"/>
        <v xml:space="preserve"> </v>
      </c>
      <c r="Y97" s="51" t="str">
        <f t="shared" ca="1" si="24"/>
        <v xml:space="preserve"> </v>
      </c>
      <c r="Z97" s="51" t="str">
        <f t="shared" ca="1" si="25"/>
        <v xml:space="preserve"> </v>
      </c>
      <c r="AA97" s="51" t="str">
        <f t="shared" ca="1" si="26"/>
        <v xml:space="preserve"> </v>
      </c>
    </row>
    <row r="98" spans="2:27" x14ac:dyDescent="0.25">
      <c r="B98" s="46" t="str">
        <f t="shared" ref="B98:B129" si="27">IF(Q98=0," ",Q98)</f>
        <v xml:space="preserve"> </v>
      </c>
      <c r="C98" s="26" t="str">
        <f t="shared" ref="C98:C129" si="28">IF(R98=0," ",R98)</f>
        <v xml:space="preserve"> </v>
      </c>
      <c r="D98" s="26" t="str">
        <f t="shared" ref="D98:D129" si="29">IF(Q98=0," ",$D$32)</f>
        <v xml:space="preserve"> </v>
      </c>
      <c r="E98" s="53" t="str">
        <f t="shared" ref="E98:E129" ca="1" si="30">IF(ISBLANK(S98)," ",S98)</f>
        <v xml:space="preserve"> </v>
      </c>
      <c r="F98" s="8" t="str">
        <f ca="1">IF(ISTEXT(Table11011121323456789[[#This Row],[Records Reviewed]])," ",T98/Table11011121323456789[[#This Row],[Records Reviewed]])</f>
        <v xml:space="preserve"> </v>
      </c>
      <c r="G98" s="8" t="str">
        <f ca="1">IF(ISTEXT(Table11011121323456789[[#This Row],[Records Reviewed]])," ",U98/Table11011121323456789[[#This Row],[Records Reviewed]])</f>
        <v xml:space="preserve"> </v>
      </c>
      <c r="H98" s="8" t="str">
        <f ca="1">IF(ISTEXT(Table11011121323456789[[#This Row],[Records Reviewed]])," ",V98/Table11011121323456789[[#This Row],[Records Reviewed]])</f>
        <v xml:space="preserve"> </v>
      </c>
      <c r="I98" s="8" t="str">
        <f ca="1">IF(ISTEXT(Table11011121323456789[[#This Row],[Records Reviewed]])," ",W98/Table11011121323456789[[#This Row],[Records Reviewed]])</f>
        <v xml:space="preserve"> </v>
      </c>
      <c r="J98" s="8" t="str">
        <f ca="1">IF(ISTEXT(Table11011121323456789[[#This Row],[Records Reviewed]])," ",X98/Table11011121323456789[[#This Row],[Records Reviewed]])</f>
        <v xml:space="preserve"> </v>
      </c>
      <c r="K98" s="8" t="str">
        <f ca="1">IF(ISTEXT(Table11011121323456789[[#This Row],[Records Reviewed]])," ",Y98/Table11011121323456789[[#This Row],[Records Reviewed]])</f>
        <v xml:space="preserve"> </v>
      </c>
      <c r="L98" s="8" t="str">
        <f ca="1">IF(ISTEXT(Table11011121323456789[[#This Row],[Records Reviewed]])," ",Z98/Table11011121323456789[[#This Row],[Records Reviewed]])</f>
        <v xml:space="preserve"> </v>
      </c>
      <c r="M98" s="24" t="str">
        <f ca="1">IF(ISTEXT(Table11011121323456789[[#This Row],[Records Reviewed]])," ",AA98/Table11011121323456789[[#This Row],[Records Reviewed]])</f>
        <v xml:space="preserve"> </v>
      </c>
      <c r="N98" s="52" t="str">
        <f>IF(R98=0," ",IF(ISNONTEXT(Table11011121323456789[[#This Row],[Records Reviewed]]),"Submitted","Did not submit"))</f>
        <v xml:space="preserve"> </v>
      </c>
      <c r="O98" s="66"/>
      <c r="Q98" s="49">
        <f>'Update Master Hospital List'!D66</f>
        <v>0</v>
      </c>
      <c r="R98" s="49">
        <f>'Update Master Hospital List'!E66</f>
        <v>0</v>
      </c>
      <c r="S98" s="51" t="str">
        <f t="shared" ca="1" si="18"/>
        <v xml:space="preserve"> </v>
      </c>
      <c r="T98" s="51" t="str">
        <f t="shared" ca="1" si="19"/>
        <v xml:space="preserve"> </v>
      </c>
      <c r="U98" s="51" t="str">
        <f t="shared" ca="1" si="20"/>
        <v xml:space="preserve"> </v>
      </c>
      <c r="V98" s="51" t="str">
        <f t="shared" ca="1" si="21"/>
        <v xml:space="preserve"> </v>
      </c>
      <c r="W98" s="51" t="str">
        <f t="shared" ca="1" si="22"/>
        <v xml:space="preserve"> </v>
      </c>
      <c r="X98" s="51" t="str">
        <f t="shared" ca="1" si="23"/>
        <v xml:space="preserve"> </v>
      </c>
      <c r="Y98" s="51" t="str">
        <f t="shared" ca="1" si="24"/>
        <v xml:space="preserve"> </v>
      </c>
      <c r="Z98" s="51" t="str">
        <f t="shared" ca="1" si="25"/>
        <v xml:space="preserve"> </v>
      </c>
      <c r="AA98" s="51" t="str">
        <f t="shared" ca="1" si="26"/>
        <v xml:space="preserve"> </v>
      </c>
    </row>
    <row r="99" spans="2:27" x14ac:dyDescent="0.25">
      <c r="B99" s="46" t="str">
        <f t="shared" si="27"/>
        <v xml:space="preserve"> </v>
      </c>
      <c r="C99" s="26" t="str">
        <f t="shared" si="28"/>
        <v xml:space="preserve"> </v>
      </c>
      <c r="D99" s="26" t="str">
        <f t="shared" si="29"/>
        <v xml:space="preserve"> </v>
      </c>
      <c r="E99" s="53" t="str">
        <f t="shared" ca="1" si="30"/>
        <v xml:space="preserve"> </v>
      </c>
      <c r="F99" s="8" t="str">
        <f ca="1">IF(ISTEXT(Table11011121323456789[[#This Row],[Records Reviewed]])," ",T99/Table11011121323456789[[#This Row],[Records Reviewed]])</f>
        <v xml:space="preserve"> </v>
      </c>
      <c r="G99" s="8" t="str">
        <f ca="1">IF(ISTEXT(Table11011121323456789[[#This Row],[Records Reviewed]])," ",U99/Table11011121323456789[[#This Row],[Records Reviewed]])</f>
        <v xml:space="preserve"> </v>
      </c>
      <c r="H99" s="8" t="str">
        <f ca="1">IF(ISTEXT(Table11011121323456789[[#This Row],[Records Reviewed]])," ",V99/Table11011121323456789[[#This Row],[Records Reviewed]])</f>
        <v xml:space="preserve"> </v>
      </c>
      <c r="I99" s="8" t="str">
        <f ca="1">IF(ISTEXT(Table11011121323456789[[#This Row],[Records Reviewed]])," ",W99/Table11011121323456789[[#This Row],[Records Reviewed]])</f>
        <v xml:space="preserve"> </v>
      </c>
      <c r="J99" s="8" t="str">
        <f ca="1">IF(ISTEXT(Table11011121323456789[[#This Row],[Records Reviewed]])," ",X99/Table11011121323456789[[#This Row],[Records Reviewed]])</f>
        <v xml:space="preserve"> </v>
      </c>
      <c r="K99" s="8" t="str">
        <f ca="1">IF(ISTEXT(Table11011121323456789[[#This Row],[Records Reviewed]])," ",Y99/Table11011121323456789[[#This Row],[Records Reviewed]])</f>
        <v xml:space="preserve"> </v>
      </c>
      <c r="L99" s="8" t="str">
        <f ca="1">IF(ISTEXT(Table11011121323456789[[#This Row],[Records Reviewed]])," ",Z99/Table11011121323456789[[#This Row],[Records Reviewed]])</f>
        <v xml:space="preserve"> </v>
      </c>
      <c r="M99" s="24" t="str">
        <f ca="1">IF(ISTEXT(Table11011121323456789[[#This Row],[Records Reviewed]])," ",AA99/Table11011121323456789[[#This Row],[Records Reviewed]])</f>
        <v xml:space="preserve"> </v>
      </c>
      <c r="N99" s="52" t="str">
        <f>IF(R99=0," ",IF(ISNONTEXT(Table11011121323456789[[#This Row],[Records Reviewed]]),"Submitted","Did not submit"))</f>
        <v xml:space="preserve"> </v>
      </c>
      <c r="O99" s="66"/>
      <c r="Q99" s="49">
        <f>'Update Master Hospital List'!D67</f>
        <v>0</v>
      </c>
      <c r="R99" s="49">
        <f>'Update Master Hospital List'!E67</f>
        <v>0</v>
      </c>
      <c r="S99" s="51" t="str">
        <f t="shared" ref="S99:S130" ca="1" si="31">IF($Q99=0," ",IF(ISBLANK(VLOOKUP($Q99,INDIRECT("'" &amp; $D$32 &amp; "'!$A$10:$K$120"),3,FALSE))," ",VLOOKUP($Q99,INDIRECT("'" &amp; $D$32 &amp; "'!$A$10:$K$120"),3,FALSE)))</f>
        <v xml:space="preserve"> </v>
      </c>
      <c r="T99" s="51" t="str">
        <f t="shared" ref="T99:T130" ca="1" si="32">IF($Q99=0," ",IF(ISBLANK(VLOOKUP($Q99,INDIRECT("'" &amp; $D$32 &amp; "'!$A$10:$K$120"),4,FALSE))," ",VLOOKUP($Q99,INDIRECT("'" &amp; $D$32 &amp; "'!$A$10:$K$120"),4,FALSE)))</f>
        <v xml:space="preserve"> </v>
      </c>
      <c r="U99" s="51" t="str">
        <f t="shared" ref="U99:U130" ca="1" si="33">IF($Q99=0," ",IF(ISBLANK(VLOOKUP($Q99,INDIRECT("'" &amp; $D$32 &amp; "'!$A$10:$K$120"),5,FALSE))," ",VLOOKUP($Q99,INDIRECT("'" &amp; $D$32 &amp; "'!$A$10:$K$120"),5,FALSE)))</f>
        <v xml:space="preserve"> </v>
      </c>
      <c r="V99" s="51" t="str">
        <f t="shared" ref="V99:V130" ca="1" si="34">IF($Q99=0," ",IF(ISBLANK(VLOOKUP($Q99,INDIRECT("'" &amp; $D$32 &amp; "'!$A$10:$K$120"),6,FALSE))," ",VLOOKUP($Q99,INDIRECT("'" &amp; $D$32 &amp; "'!$A$10:$K$120"),6,FALSE)))</f>
        <v xml:space="preserve"> </v>
      </c>
      <c r="W99" s="51" t="str">
        <f t="shared" ref="W99:W130" ca="1" si="35">IF($Q99=0," ",IF(ISBLANK(VLOOKUP($Q99,INDIRECT("'" &amp; $D$32 &amp; "'!$A$10:$K$120"),7,FALSE))," ",VLOOKUP($Q99,INDIRECT("'" &amp; $D$32 &amp; "'!$A$10:$K$120"),7,FALSE)))</f>
        <v xml:space="preserve"> </v>
      </c>
      <c r="X99" s="51" t="str">
        <f t="shared" ref="X99:X130" ca="1" si="36">IF($Q99=0," ",IF(ISBLANK(VLOOKUP($Q99,INDIRECT("'" &amp; $D$32 &amp; "'!$A$10:$K$120"),8,FALSE))," ",VLOOKUP($Q99,INDIRECT("'" &amp; $D$32 &amp; "'!$A$10:$K$120"),8,FALSE)))</f>
        <v xml:space="preserve"> </v>
      </c>
      <c r="Y99" s="51" t="str">
        <f t="shared" ref="Y99:Y130" ca="1" si="37">IF($Q99=0," ",IF(ISBLANK(VLOOKUP($Q99,INDIRECT("'" &amp; $D$32 &amp; "'!$A$10:$K$120"),9,FALSE))," ",VLOOKUP($Q99,INDIRECT("'" &amp; $D$32 &amp; "'!$A$10:$K$120"),9,FALSE)))</f>
        <v xml:space="preserve"> </v>
      </c>
      <c r="Z99" s="51" t="str">
        <f t="shared" ref="Z99:Z130" ca="1" si="38">IF($Q99=0," ",IF(ISBLANK(VLOOKUP($Q99,INDIRECT("'" &amp; $D$32 &amp; "'!$A$10:$K$120"),10,FALSE))," ",VLOOKUP($Q99,INDIRECT("'" &amp; $D$32 &amp; "'!$A$10:$K$120"),10,FALSE)))</f>
        <v xml:space="preserve"> </v>
      </c>
      <c r="AA99" s="51" t="str">
        <f t="shared" ref="AA99:AA130" ca="1" si="39">IF($Q99=0," ",IF(ISBLANK(VLOOKUP($Q99,INDIRECT("'" &amp; $D$32 &amp; "'!$A$10:$K$120"),11,FALSE))," ",VLOOKUP($Q99,INDIRECT("'" &amp; $D$32 &amp; "'!$A$10:$K$120"),11,FALSE)))</f>
        <v xml:space="preserve"> </v>
      </c>
    </row>
    <row r="100" spans="2:27" x14ac:dyDescent="0.25">
      <c r="B100" s="46" t="str">
        <f t="shared" si="27"/>
        <v xml:space="preserve"> </v>
      </c>
      <c r="C100" s="26" t="str">
        <f t="shared" si="28"/>
        <v xml:space="preserve"> </v>
      </c>
      <c r="D100" s="26" t="str">
        <f t="shared" si="29"/>
        <v xml:space="preserve"> </v>
      </c>
      <c r="E100" s="53" t="str">
        <f t="shared" ca="1" si="30"/>
        <v xml:space="preserve"> </v>
      </c>
      <c r="F100" s="8" t="str">
        <f ca="1">IF(ISTEXT(Table11011121323456789[[#This Row],[Records Reviewed]])," ",T100/Table11011121323456789[[#This Row],[Records Reviewed]])</f>
        <v xml:space="preserve"> </v>
      </c>
      <c r="G100" s="8" t="str">
        <f ca="1">IF(ISTEXT(Table11011121323456789[[#This Row],[Records Reviewed]])," ",U100/Table11011121323456789[[#This Row],[Records Reviewed]])</f>
        <v xml:space="preserve"> </v>
      </c>
      <c r="H100" s="8" t="str">
        <f ca="1">IF(ISTEXT(Table11011121323456789[[#This Row],[Records Reviewed]])," ",V100/Table11011121323456789[[#This Row],[Records Reviewed]])</f>
        <v xml:space="preserve"> </v>
      </c>
      <c r="I100" s="8" t="str">
        <f ca="1">IF(ISTEXT(Table11011121323456789[[#This Row],[Records Reviewed]])," ",W100/Table11011121323456789[[#This Row],[Records Reviewed]])</f>
        <v xml:space="preserve"> </v>
      </c>
      <c r="J100" s="8" t="str">
        <f ca="1">IF(ISTEXT(Table11011121323456789[[#This Row],[Records Reviewed]])," ",X100/Table11011121323456789[[#This Row],[Records Reviewed]])</f>
        <v xml:space="preserve"> </v>
      </c>
      <c r="K100" s="8" t="str">
        <f ca="1">IF(ISTEXT(Table11011121323456789[[#This Row],[Records Reviewed]])," ",Y100/Table11011121323456789[[#This Row],[Records Reviewed]])</f>
        <v xml:space="preserve"> </v>
      </c>
      <c r="L100" s="8" t="str">
        <f ca="1">IF(ISTEXT(Table11011121323456789[[#This Row],[Records Reviewed]])," ",Z100/Table11011121323456789[[#This Row],[Records Reviewed]])</f>
        <v xml:space="preserve"> </v>
      </c>
      <c r="M100" s="24" t="str">
        <f ca="1">IF(ISTEXT(Table11011121323456789[[#This Row],[Records Reviewed]])," ",AA100/Table11011121323456789[[#This Row],[Records Reviewed]])</f>
        <v xml:space="preserve"> </v>
      </c>
      <c r="N100" s="52" t="str">
        <f>IF(R100=0," ",IF(ISNONTEXT(Table11011121323456789[[#This Row],[Records Reviewed]]),"Submitted","Did not submit"))</f>
        <v xml:space="preserve"> </v>
      </c>
      <c r="O100" s="66"/>
      <c r="Q100" s="49">
        <f>'Update Master Hospital List'!D68</f>
        <v>0</v>
      </c>
      <c r="R100" s="49">
        <f>'Update Master Hospital List'!E68</f>
        <v>0</v>
      </c>
      <c r="S100" s="51" t="str">
        <f t="shared" ca="1" si="31"/>
        <v xml:space="preserve"> </v>
      </c>
      <c r="T100" s="51" t="str">
        <f t="shared" ca="1" si="32"/>
        <v xml:space="preserve"> </v>
      </c>
      <c r="U100" s="51" t="str">
        <f t="shared" ca="1" si="33"/>
        <v xml:space="preserve"> </v>
      </c>
      <c r="V100" s="51" t="str">
        <f t="shared" ca="1" si="34"/>
        <v xml:space="preserve"> </v>
      </c>
      <c r="W100" s="51" t="str">
        <f t="shared" ca="1" si="35"/>
        <v xml:space="preserve"> </v>
      </c>
      <c r="X100" s="51" t="str">
        <f t="shared" ca="1" si="36"/>
        <v xml:space="preserve"> </v>
      </c>
      <c r="Y100" s="51" t="str">
        <f t="shared" ca="1" si="37"/>
        <v xml:space="preserve"> </v>
      </c>
      <c r="Z100" s="51" t="str">
        <f t="shared" ca="1" si="38"/>
        <v xml:space="preserve"> </v>
      </c>
      <c r="AA100" s="51" t="str">
        <f t="shared" ca="1" si="39"/>
        <v xml:space="preserve"> </v>
      </c>
    </row>
    <row r="101" spans="2:27" x14ac:dyDescent="0.25">
      <c r="B101" s="46" t="str">
        <f t="shared" si="27"/>
        <v xml:space="preserve"> </v>
      </c>
      <c r="C101" s="26" t="str">
        <f t="shared" si="28"/>
        <v xml:space="preserve"> </v>
      </c>
      <c r="D101" s="26" t="str">
        <f t="shared" si="29"/>
        <v xml:space="preserve"> </v>
      </c>
      <c r="E101" s="53" t="str">
        <f t="shared" ca="1" si="30"/>
        <v xml:space="preserve"> </v>
      </c>
      <c r="F101" s="8" t="str">
        <f ca="1">IF(ISTEXT(Table11011121323456789[[#This Row],[Records Reviewed]])," ",T101/Table11011121323456789[[#This Row],[Records Reviewed]])</f>
        <v xml:space="preserve"> </v>
      </c>
      <c r="G101" s="8" t="str">
        <f ca="1">IF(ISTEXT(Table11011121323456789[[#This Row],[Records Reviewed]])," ",U101/Table11011121323456789[[#This Row],[Records Reviewed]])</f>
        <v xml:space="preserve"> </v>
      </c>
      <c r="H101" s="8" t="str">
        <f ca="1">IF(ISTEXT(Table11011121323456789[[#This Row],[Records Reviewed]])," ",V101/Table11011121323456789[[#This Row],[Records Reviewed]])</f>
        <v xml:space="preserve"> </v>
      </c>
      <c r="I101" s="8" t="str">
        <f ca="1">IF(ISTEXT(Table11011121323456789[[#This Row],[Records Reviewed]])," ",W101/Table11011121323456789[[#This Row],[Records Reviewed]])</f>
        <v xml:space="preserve"> </v>
      </c>
      <c r="J101" s="8" t="str">
        <f ca="1">IF(ISTEXT(Table11011121323456789[[#This Row],[Records Reviewed]])," ",X101/Table11011121323456789[[#This Row],[Records Reviewed]])</f>
        <v xml:space="preserve"> </v>
      </c>
      <c r="K101" s="8" t="str">
        <f ca="1">IF(ISTEXT(Table11011121323456789[[#This Row],[Records Reviewed]])," ",Y101/Table11011121323456789[[#This Row],[Records Reviewed]])</f>
        <v xml:space="preserve"> </v>
      </c>
      <c r="L101" s="8" t="str">
        <f ca="1">IF(ISTEXT(Table11011121323456789[[#This Row],[Records Reviewed]])," ",Z101/Table11011121323456789[[#This Row],[Records Reviewed]])</f>
        <v xml:space="preserve"> </v>
      </c>
      <c r="M101" s="24" t="str">
        <f ca="1">IF(ISTEXT(Table11011121323456789[[#This Row],[Records Reviewed]])," ",AA101/Table11011121323456789[[#This Row],[Records Reviewed]])</f>
        <v xml:space="preserve"> </v>
      </c>
      <c r="N101" s="52" t="str">
        <f>IF(R101=0," ",IF(ISNONTEXT(Table11011121323456789[[#This Row],[Records Reviewed]]),"Submitted","Did not submit"))</f>
        <v xml:space="preserve"> </v>
      </c>
      <c r="O101" s="66"/>
      <c r="Q101" s="49">
        <f>'Update Master Hospital List'!D69</f>
        <v>0</v>
      </c>
      <c r="R101" s="49">
        <f>'Update Master Hospital List'!E69</f>
        <v>0</v>
      </c>
      <c r="S101" s="51" t="str">
        <f t="shared" ca="1" si="31"/>
        <v xml:space="preserve"> </v>
      </c>
      <c r="T101" s="51" t="str">
        <f t="shared" ca="1" si="32"/>
        <v xml:space="preserve"> </v>
      </c>
      <c r="U101" s="51" t="str">
        <f t="shared" ca="1" si="33"/>
        <v xml:space="preserve"> </v>
      </c>
      <c r="V101" s="51" t="str">
        <f t="shared" ca="1" si="34"/>
        <v xml:space="preserve"> </v>
      </c>
      <c r="W101" s="51" t="str">
        <f t="shared" ca="1" si="35"/>
        <v xml:space="preserve"> </v>
      </c>
      <c r="X101" s="51" t="str">
        <f t="shared" ca="1" si="36"/>
        <v xml:space="preserve"> </v>
      </c>
      <c r="Y101" s="51" t="str">
        <f t="shared" ca="1" si="37"/>
        <v xml:space="preserve"> </v>
      </c>
      <c r="Z101" s="51" t="str">
        <f t="shared" ca="1" si="38"/>
        <v xml:space="preserve"> </v>
      </c>
      <c r="AA101" s="51" t="str">
        <f t="shared" ca="1" si="39"/>
        <v xml:space="preserve"> </v>
      </c>
    </row>
    <row r="102" spans="2:27" x14ac:dyDescent="0.25">
      <c r="B102" s="46" t="str">
        <f t="shared" si="27"/>
        <v xml:space="preserve"> </v>
      </c>
      <c r="C102" s="26" t="str">
        <f t="shared" si="28"/>
        <v xml:space="preserve"> </v>
      </c>
      <c r="D102" s="26" t="str">
        <f t="shared" si="29"/>
        <v xml:space="preserve"> </v>
      </c>
      <c r="E102" s="53" t="str">
        <f t="shared" ca="1" si="30"/>
        <v xml:space="preserve"> </v>
      </c>
      <c r="F102" s="8" t="str">
        <f ca="1">IF(ISTEXT(Table11011121323456789[[#This Row],[Records Reviewed]])," ",T102/Table11011121323456789[[#This Row],[Records Reviewed]])</f>
        <v xml:space="preserve"> </v>
      </c>
      <c r="G102" s="8" t="str">
        <f ca="1">IF(ISTEXT(Table11011121323456789[[#This Row],[Records Reviewed]])," ",U102/Table11011121323456789[[#This Row],[Records Reviewed]])</f>
        <v xml:space="preserve"> </v>
      </c>
      <c r="H102" s="8" t="str">
        <f ca="1">IF(ISTEXT(Table11011121323456789[[#This Row],[Records Reviewed]])," ",V102/Table11011121323456789[[#This Row],[Records Reviewed]])</f>
        <v xml:space="preserve"> </v>
      </c>
      <c r="I102" s="8" t="str">
        <f ca="1">IF(ISTEXT(Table11011121323456789[[#This Row],[Records Reviewed]])," ",W102/Table11011121323456789[[#This Row],[Records Reviewed]])</f>
        <v xml:space="preserve"> </v>
      </c>
      <c r="J102" s="8" t="str">
        <f ca="1">IF(ISTEXT(Table11011121323456789[[#This Row],[Records Reviewed]])," ",X102/Table11011121323456789[[#This Row],[Records Reviewed]])</f>
        <v xml:space="preserve"> </v>
      </c>
      <c r="K102" s="8" t="str">
        <f ca="1">IF(ISTEXT(Table11011121323456789[[#This Row],[Records Reviewed]])," ",Y102/Table11011121323456789[[#This Row],[Records Reviewed]])</f>
        <v xml:space="preserve"> </v>
      </c>
      <c r="L102" s="8" t="str">
        <f ca="1">IF(ISTEXT(Table11011121323456789[[#This Row],[Records Reviewed]])," ",Z102/Table11011121323456789[[#This Row],[Records Reviewed]])</f>
        <v xml:space="preserve"> </v>
      </c>
      <c r="M102" s="24" t="str">
        <f ca="1">IF(ISTEXT(Table11011121323456789[[#This Row],[Records Reviewed]])," ",AA102/Table11011121323456789[[#This Row],[Records Reviewed]])</f>
        <v xml:space="preserve"> </v>
      </c>
      <c r="N102" s="52" t="str">
        <f>IF(R102=0," ",IF(ISNONTEXT(Table11011121323456789[[#This Row],[Records Reviewed]]),"Submitted","Did not submit"))</f>
        <v xml:space="preserve"> </v>
      </c>
      <c r="O102" s="66"/>
      <c r="Q102" s="49">
        <f>'Update Master Hospital List'!D70</f>
        <v>0</v>
      </c>
      <c r="R102" s="49">
        <f>'Update Master Hospital List'!E70</f>
        <v>0</v>
      </c>
      <c r="S102" s="51" t="str">
        <f t="shared" ca="1" si="31"/>
        <v xml:space="preserve"> </v>
      </c>
      <c r="T102" s="51" t="str">
        <f t="shared" ca="1" si="32"/>
        <v xml:space="preserve"> </v>
      </c>
      <c r="U102" s="51" t="str">
        <f t="shared" ca="1" si="33"/>
        <v xml:space="preserve"> </v>
      </c>
      <c r="V102" s="51" t="str">
        <f t="shared" ca="1" si="34"/>
        <v xml:space="preserve"> </v>
      </c>
      <c r="W102" s="51" t="str">
        <f t="shared" ca="1" si="35"/>
        <v xml:space="preserve"> </v>
      </c>
      <c r="X102" s="51" t="str">
        <f t="shared" ca="1" si="36"/>
        <v xml:space="preserve"> </v>
      </c>
      <c r="Y102" s="51" t="str">
        <f t="shared" ca="1" si="37"/>
        <v xml:space="preserve"> </v>
      </c>
      <c r="Z102" s="51" t="str">
        <f t="shared" ca="1" si="38"/>
        <v xml:space="preserve"> </v>
      </c>
      <c r="AA102" s="51" t="str">
        <f t="shared" ca="1" si="39"/>
        <v xml:space="preserve"> </v>
      </c>
    </row>
    <row r="103" spans="2:27" x14ac:dyDescent="0.25">
      <c r="B103" s="46" t="str">
        <f t="shared" si="27"/>
        <v xml:space="preserve"> </v>
      </c>
      <c r="C103" s="26" t="str">
        <f t="shared" si="28"/>
        <v xml:space="preserve"> </v>
      </c>
      <c r="D103" s="26" t="str">
        <f t="shared" si="29"/>
        <v xml:space="preserve"> </v>
      </c>
      <c r="E103" s="53" t="str">
        <f t="shared" ca="1" si="30"/>
        <v xml:space="preserve"> </v>
      </c>
      <c r="F103" s="8" t="str">
        <f ca="1">IF(ISTEXT(Table11011121323456789[[#This Row],[Records Reviewed]])," ",T103/Table11011121323456789[[#This Row],[Records Reviewed]])</f>
        <v xml:space="preserve"> </v>
      </c>
      <c r="G103" s="8" t="str">
        <f ca="1">IF(ISTEXT(Table11011121323456789[[#This Row],[Records Reviewed]])," ",U103/Table11011121323456789[[#This Row],[Records Reviewed]])</f>
        <v xml:space="preserve"> </v>
      </c>
      <c r="H103" s="8" t="str">
        <f ca="1">IF(ISTEXT(Table11011121323456789[[#This Row],[Records Reviewed]])," ",V103/Table11011121323456789[[#This Row],[Records Reviewed]])</f>
        <v xml:space="preserve"> </v>
      </c>
      <c r="I103" s="8" t="str">
        <f ca="1">IF(ISTEXT(Table11011121323456789[[#This Row],[Records Reviewed]])," ",W103/Table11011121323456789[[#This Row],[Records Reviewed]])</f>
        <v xml:space="preserve"> </v>
      </c>
      <c r="J103" s="8" t="str">
        <f ca="1">IF(ISTEXT(Table11011121323456789[[#This Row],[Records Reviewed]])," ",X103/Table11011121323456789[[#This Row],[Records Reviewed]])</f>
        <v xml:space="preserve"> </v>
      </c>
      <c r="K103" s="8" t="str">
        <f ca="1">IF(ISTEXT(Table11011121323456789[[#This Row],[Records Reviewed]])," ",Y103/Table11011121323456789[[#This Row],[Records Reviewed]])</f>
        <v xml:space="preserve"> </v>
      </c>
      <c r="L103" s="8" t="str">
        <f ca="1">IF(ISTEXT(Table11011121323456789[[#This Row],[Records Reviewed]])," ",Z103/Table11011121323456789[[#This Row],[Records Reviewed]])</f>
        <v xml:space="preserve"> </v>
      </c>
      <c r="M103" s="24" t="str">
        <f ca="1">IF(ISTEXT(Table11011121323456789[[#This Row],[Records Reviewed]])," ",AA103/Table11011121323456789[[#This Row],[Records Reviewed]])</f>
        <v xml:space="preserve"> </v>
      </c>
      <c r="N103" s="52" t="str">
        <f>IF(R103=0," ",IF(ISNONTEXT(Table11011121323456789[[#This Row],[Records Reviewed]]),"Submitted","Did not submit"))</f>
        <v xml:space="preserve"> </v>
      </c>
      <c r="O103" s="66"/>
      <c r="Q103" s="49">
        <f>'Update Master Hospital List'!D71</f>
        <v>0</v>
      </c>
      <c r="R103" s="49">
        <f>'Update Master Hospital List'!E71</f>
        <v>0</v>
      </c>
      <c r="S103" s="51" t="str">
        <f t="shared" ca="1" si="31"/>
        <v xml:space="preserve"> </v>
      </c>
      <c r="T103" s="51" t="str">
        <f t="shared" ca="1" si="32"/>
        <v xml:space="preserve"> </v>
      </c>
      <c r="U103" s="51" t="str">
        <f t="shared" ca="1" si="33"/>
        <v xml:space="preserve"> </v>
      </c>
      <c r="V103" s="51" t="str">
        <f t="shared" ca="1" si="34"/>
        <v xml:space="preserve"> </v>
      </c>
      <c r="W103" s="51" t="str">
        <f t="shared" ca="1" si="35"/>
        <v xml:space="preserve"> </v>
      </c>
      <c r="X103" s="51" t="str">
        <f t="shared" ca="1" si="36"/>
        <v xml:space="preserve"> </v>
      </c>
      <c r="Y103" s="51" t="str">
        <f t="shared" ca="1" si="37"/>
        <v xml:space="preserve"> </v>
      </c>
      <c r="Z103" s="51" t="str">
        <f t="shared" ca="1" si="38"/>
        <v xml:space="preserve"> </v>
      </c>
      <c r="AA103" s="51" t="str">
        <f t="shared" ca="1" si="39"/>
        <v xml:space="preserve"> </v>
      </c>
    </row>
    <row r="104" spans="2:27" x14ac:dyDescent="0.25">
      <c r="B104" s="46" t="str">
        <f t="shared" si="27"/>
        <v xml:space="preserve"> </v>
      </c>
      <c r="C104" s="26" t="str">
        <f t="shared" si="28"/>
        <v xml:space="preserve"> </v>
      </c>
      <c r="D104" s="26" t="str">
        <f t="shared" si="29"/>
        <v xml:space="preserve"> </v>
      </c>
      <c r="E104" s="53" t="str">
        <f t="shared" ca="1" si="30"/>
        <v xml:space="preserve"> </v>
      </c>
      <c r="F104" s="8" t="str">
        <f ca="1">IF(ISTEXT(Table11011121323456789[[#This Row],[Records Reviewed]])," ",T104/Table11011121323456789[[#This Row],[Records Reviewed]])</f>
        <v xml:space="preserve"> </v>
      </c>
      <c r="G104" s="8" t="str">
        <f ca="1">IF(ISTEXT(Table11011121323456789[[#This Row],[Records Reviewed]])," ",U104/Table11011121323456789[[#This Row],[Records Reviewed]])</f>
        <v xml:space="preserve"> </v>
      </c>
      <c r="H104" s="8" t="str">
        <f ca="1">IF(ISTEXT(Table11011121323456789[[#This Row],[Records Reviewed]])," ",V104/Table11011121323456789[[#This Row],[Records Reviewed]])</f>
        <v xml:space="preserve"> </v>
      </c>
      <c r="I104" s="8" t="str">
        <f ca="1">IF(ISTEXT(Table11011121323456789[[#This Row],[Records Reviewed]])," ",W104/Table11011121323456789[[#This Row],[Records Reviewed]])</f>
        <v xml:space="preserve"> </v>
      </c>
      <c r="J104" s="8" t="str">
        <f ca="1">IF(ISTEXT(Table11011121323456789[[#This Row],[Records Reviewed]])," ",X104/Table11011121323456789[[#This Row],[Records Reviewed]])</f>
        <v xml:space="preserve"> </v>
      </c>
      <c r="K104" s="8" t="str">
        <f ca="1">IF(ISTEXT(Table11011121323456789[[#This Row],[Records Reviewed]])," ",Y104/Table11011121323456789[[#This Row],[Records Reviewed]])</f>
        <v xml:space="preserve"> </v>
      </c>
      <c r="L104" s="8" t="str">
        <f ca="1">IF(ISTEXT(Table11011121323456789[[#This Row],[Records Reviewed]])," ",Z104/Table11011121323456789[[#This Row],[Records Reviewed]])</f>
        <v xml:space="preserve"> </v>
      </c>
      <c r="M104" s="24" t="str">
        <f ca="1">IF(ISTEXT(Table11011121323456789[[#This Row],[Records Reviewed]])," ",AA104/Table11011121323456789[[#This Row],[Records Reviewed]])</f>
        <v xml:space="preserve"> </v>
      </c>
      <c r="N104" s="52" t="str">
        <f>IF(R104=0," ",IF(ISNONTEXT(Table11011121323456789[[#This Row],[Records Reviewed]]),"Submitted","Did not submit"))</f>
        <v xml:space="preserve"> </v>
      </c>
      <c r="O104" s="66"/>
      <c r="Q104" s="49">
        <f>'Update Master Hospital List'!D72</f>
        <v>0</v>
      </c>
      <c r="R104" s="49">
        <f>'Update Master Hospital List'!E72</f>
        <v>0</v>
      </c>
      <c r="S104" s="51" t="str">
        <f t="shared" ca="1" si="31"/>
        <v xml:space="preserve"> </v>
      </c>
      <c r="T104" s="51" t="str">
        <f t="shared" ca="1" si="32"/>
        <v xml:space="preserve"> </v>
      </c>
      <c r="U104" s="51" t="str">
        <f t="shared" ca="1" si="33"/>
        <v xml:space="preserve"> </v>
      </c>
      <c r="V104" s="51" t="str">
        <f t="shared" ca="1" si="34"/>
        <v xml:space="preserve"> </v>
      </c>
      <c r="W104" s="51" t="str">
        <f t="shared" ca="1" si="35"/>
        <v xml:space="preserve"> </v>
      </c>
      <c r="X104" s="51" t="str">
        <f t="shared" ca="1" si="36"/>
        <v xml:space="preserve"> </v>
      </c>
      <c r="Y104" s="51" t="str">
        <f t="shared" ca="1" si="37"/>
        <v xml:space="preserve"> </v>
      </c>
      <c r="Z104" s="51" t="str">
        <f t="shared" ca="1" si="38"/>
        <v xml:space="preserve"> </v>
      </c>
      <c r="AA104" s="51" t="str">
        <f t="shared" ca="1" si="39"/>
        <v xml:space="preserve"> </v>
      </c>
    </row>
    <row r="105" spans="2:27" x14ac:dyDescent="0.25">
      <c r="B105" s="46" t="str">
        <f t="shared" si="27"/>
        <v xml:space="preserve"> </v>
      </c>
      <c r="C105" s="26" t="str">
        <f t="shared" si="28"/>
        <v xml:space="preserve"> </v>
      </c>
      <c r="D105" s="26" t="str">
        <f t="shared" si="29"/>
        <v xml:space="preserve"> </v>
      </c>
      <c r="E105" s="53" t="str">
        <f t="shared" ca="1" si="30"/>
        <v xml:space="preserve"> </v>
      </c>
      <c r="F105" s="8" t="str">
        <f ca="1">IF(ISTEXT(Table11011121323456789[[#This Row],[Records Reviewed]])," ",T105/Table11011121323456789[[#This Row],[Records Reviewed]])</f>
        <v xml:space="preserve"> </v>
      </c>
      <c r="G105" s="8" t="str">
        <f ca="1">IF(ISTEXT(Table11011121323456789[[#This Row],[Records Reviewed]])," ",U105/Table11011121323456789[[#This Row],[Records Reviewed]])</f>
        <v xml:space="preserve"> </v>
      </c>
      <c r="H105" s="8" t="str">
        <f ca="1">IF(ISTEXT(Table11011121323456789[[#This Row],[Records Reviewed]])," ",V105/Table11011121323456789[[#This Row],[Records Reviewed]])</f>
        <v xml:space="preserve"> </v>
      </c>
      <c r="I105" s="8" t="str">
        <f ca="1">IF(ISTEXT(Table11011121323456789[[#This Row],[Records Reviewed]])," ",W105/Table11011121323456789[[#This Row],[Records Reviewed]])</f>
        <v xml:space="preserve"> </v>
      </c>
      <c r="J105" s="8" t="str">
        <f ca="1">IF(ISTEXT(Table11011121323456789[[#This Row],[Records Reviewed]])," ",X105/Table11011121323456789[[#This Row],[Records Reviewed]])</f>
        <v xml:space="preserve"> </v>
      </c>
      <c r="K105" s="8" t="str">
        <f ca="1">IF(ISTEXT(Table11011121323456789[[#This Row],[Records Reviewed]])," ",Y105/Table11011121323456789[[#This Row],[Records Reviewed]])</f>
        <v xml:space="preserve"> </v>
      </c>
      <c r="L105" s="8" t="str">
        <f ca="1">IF(ISTEXT(Table11011121323456789[[#This Row],[Records Reviewed]])," ",Z105/Table11011121323456789[[#This Row],[Records Reviewed]])</f>
        <v xml:space="preserve"> </v>
      </c>
      <c r="M105" s="24" t="str">
        <f ca="1">IF(ISTEXT(Table11011121323456789[[#This Row],[Records Reviewed]])," ",AA105/Table11011121323456789[[#This Row],[Records Reviewed]])</f>
        <v xml:space="preserve"> </v>
      </c>
      <c r="N105" s="52" t="str">
        <f>IF(R105=0," ",IF(ISNONTEXT(Table11011121323456789[[#This Row],[Records Reviewed]]),"Submitted","Did not submit"))</f>
        <v xml:space="preserve"> </v>
      </c>
      <c r="O105" s="66"/>
      <c r="Q105" s="49">
        <f>'Update Master Hospital List'!D73</f>
        <v>0</v>
      </c>
      <c r="R105" s="49">
        <f>'Update Master Hospital List'!E73</f>
        <v>0</v>
      </c>
      <c r="S105" s="51" t="str">
        <f t="shared" ca="1" si="31"/>
        <v xml:space="preserve"> </v>
      </c>
      <c r="T105" s="51" t="str">
        <f t="shared" ca="1" si="32"/>
        <v xml:space="preserve"> </v>
      </c>
      <c r="U105" s="51" t="str">
        <f t="shared" ca="1" si="33"/>
        <v xml:space="preserve"> </v>
      </c>
      <c r="V105" s="51" t="str">
        <f t="shared" ca="1" si="34"/>
        <v xml:space="preserve"> </v>
      </c>
      <c r="W105" s="51" t="str">
        <f t="shared" ca="1" si="35"/>
        <v xml:space="preserve"> </v>
      </c>
      <c r="X105" s="51" t="str">
        <f t="shared" ca="1" si="36"/>
        <v xml:space="preserve"> </v>
      </c>
      <c r="Y105" s="51" t="str">
        <f t="shared" ca="1" si="37"/>
        <v xml:space="preserve"> </v>
      </c>
      <c r="Z105" s="51" t="str">
        <f t="shared" ca="1" si="38"/>
        <v xml:space="preserve"> </v>
      </c>
      <c r="AA105" s="51" t="str">
        <f t="shared" ca="1" si="39"/>
        <v xml:space="preserve"> </v>
      </c>
    </row>
    <row r="106" spans="2:27" x14ac:dyDescent="0.25">
      <c r="B106" s="46" t="str">
        <f t="shared" si="27"/>
        <v xml:space="preserve"> </v>
      </c>
      <c r="C106" s="26" t="str">
        <f t="shared" si="28"/>
        <v xml:space="preserve"> </v>
      </c>
      <c r="D106" s="26" t="str">
        <f t="shared" si="29"/>
        <v xml:space="preserve"> </v>
      </c>
      <c r="E106" s="53" t="str">
        <f t="shared" ca="1" si="30"/>
        <v xml:space="preserve"> </v>
      </c>
      <c r="F106" s="8" t="str">
        <f ca="1">IF(ISTEXT(Table11011121323456789[[#This Row],[Records Reviewed]])," ",T106/Table11011121323456789[[#This Row],[Records Reviewed]])</f>
        <v xml:space="preserve"> </v>
      </c>
      <c r="G106" s="8" t="str">
        <f ca="1">IF(ISTEXT(Table11011121323456789[[#This Row],[Records Reviewed]])," ",U106/Table11011121323456789[[#This Row],[Records Reviewed]])</f>
        <v xml:space="preserve"> </v>
      </c>
      <c r="H106" s="8" t="str">
        <f ca="1">IF(ISTEXT(Table11011121323456789[[#This Row],[Records Reviewed]])," ",V106/Table11011121323456789[[#This Row],[Records Reviewed]])</f>
        <v xml:space="preserve"> </v>
      </c>
      <c r="I106" s="8" t="str">
        <f ca="1">IF(ISTEXT(Table11011121323456789[[#This Row],[Records Reviewed]])," ",W106/Table11011121323456789[[#This Row],[Records Reviewed]])</f>
        <v xml:space="preserve"> </v>
      </c>
      <c r="J106" s="8" t="str">
        <f ca="1">IF(ISTEXT(Table11011121323456789[[#This Row],[Records Reviewed]])," ",X106/Table11011121323456789[[#This Row],[Records Reviewed]])</f>
        <v xml:space="preserve"> </v>
      </c>
      <c r="K106" s="8" t="str">
        <f ca="1">IF(ISTEXT(Table11011121323456789[[#This Row],[Records Reviewed]])," ",Y106/Table11011121323456789[[#This Row],[Records Reviewed]])</f>
        <v xml:space="preserve"> </v>
      </c>
      <c r="L106" s="8" t="str">
        <f ca="1">IF(ISTEXT(Table11011121323456789[[#This Row],[Records Reviewed]])," ",Z106/Table11011121323456789[[#This Row],[Records Reviewed]])</f>
        <v xml:space="preserve"> </v>
      </c>
      <c r="M106" s="24" t="str">
        <f ca="1">IF(ISTEXT(Table11011121323456789[[#This Row],[Records Reviewed]])," ",AA106/Table11011121323456789[[#This Row],[Records Reviewed]])</f>
        <v xml:space="preserve"> </v>
      </c>
      <c r="N106" s="52" t="str">
        <f>IF(R106=0," ",IF(ISNONTEXT(Table11011121323456789[[#This Row],[Records Reviewed]]),"Submitted","Did not submit"))</f>
        <v xml:space="preserve"> </v>
      </c>
      <c r="O106" s="66"/>
      <c r="Q106" s="49">
        <f>'Update Master Hospital List'!D74</f>
        <v>0</v>
      </c>
      <c r="R106" s="49">
        <f>'Update Master Hospital List'!E74</f>
        <v>0</v>
      </c>
      <c r="S106" s="51" t="str">
        <f t="shared" ca="1" si="31"/>
        <v xml:space="preserve"> </v>
      </c>
      <c r="T106" s="51" t="str">
        <f t="shared" ca="1" si="32"/>
        <v xml:space="preserve"> </v>
      </c>
      <c r="U106" s="51" t="str">
        <f t="shared" ca="1" si="33"/>
        <v xml:space="preserve"> </v>
      </c>
      <c r="V106" s="51" t="str">
        <f t="shared" ca="1" si="34"/>
        <v xml:space="preserve"> </v>
      </c>
      <c r="W106" s="51" t="str">
        <f t="shared" ca="1" si="35"/>
        <v xml:space="preserve"> </v>
      </c>
      <c r="X106" s="51" t="str">
        <f t="shared" ca="1" si="36"/>
        <v xml:space="preserve"> </v>
      </c>
      <c r="Y106" s="51" t="str">
        <f t="shared" ca="1" si="37"/>
        <v xml:space="preserve"> </v>
      </c>
      <c r="Z106" s="51" t="str">
        <f t="shared" ca="1" si="38"/>
        <v xml:space="preserve"> </v>
      </c>
      <c r="AA106" s="51" t="str">
        <f t="shared" ca="1" si="39"/>
        <v xml:space="preserve"> </v>
      </c>
    </row>
    <row r="107" spans="2:27" x14ac:dyDescent="0.25">
      <c r="B107" s="46" t="str">
        <f t="shared" si="27"/>
        <v xml:space="preserve"> </v>
      </c>
      <c r="C107" s="26" t="str">
        <f t="shared" si="28"/>
        <v xml:space="preserve"> </v>
      </c>
      <c r="D107" s="26" t="str">
        <f t="shared" si="29"/>
        <v xml:space="preserve"> </v>
      </c>
      <c r="E107" s="53" t="str">
        <f t="shared" ca="1" si="30"/>
        <v xml:space="preserve"> </v>
      </c>
      <c r="F107" s="8" t="str">
        <f ca="1">IF(ISTEXT(Table11011121323456789[[#This Row],[Records Reviewed]])," ",T107/Table11011121323456789[[#This Row],[Records Reviewed]])</f>
        <v xml:space="preserve"> </v>
      </c>
      <c r="G107" s="8" t="str">
        <f ca="1">IF(ISTEXT(Table11011121323456789[[#This Row],[Records Reviewed]])," ",U107/Table11011121323456789[[#This Row],[Records Reviewed]])</f>
        <v xml:space="preserve"> </v>
      </c>
      <c r="H107" s="8" t="str">
        <f ca="1">IF(ISTEXT(Table11011121323456789[[#This Row],[Records Reviewed]])," ",V107/Table11011121323456789[[#This Row],[Records Reviewed]])</f>
        <v xml:space="preserve"> </v>
      </c>
      <c r="I107" s="8" t="str">
        <f ca="1">IF(ISTEXT(Table11011121323456789[[#This Row],[Records Reviewed]])," ",W107/Table11011121323456789[[#This Row],[Records Reviewed]])</f>
        <v xml:space="preserve"> </v>
      </c>
      <c r="J107" s="8" t="str">
        <f ca="1">IF(ISTEXT(Table11011121323456789[[#This Row],[Records Reviewed]])," ",X107/Table11011121323456789[[#This Row],[Records Reviewed]])</f>
        <v xml:space="preserve"> </v>
      </c>
      <c r="K107" s="8" t="str">
        <f ca="1">IF(ISTEXT(Table11011121323456789[[#This Row],[Records Reviewed]])," ",Y107/Table11011121323456789[[#This Row],[Records Reviewed]])</f>
        <v xml:space="preserve"> </v>
      </c>
      <c r="L107" s="8" t="str">
        <f ca="1">IF(ISTEXT(Table11011121323456789[[#This Row],[Records Reviewed]])," ",Z107/Table11011121323456789[[#This Row],[Records Reviewed]])</f>
        <v xml:space="preserve"> </v>
      </c>
      <c r="M107" s="24" t="str">
        <f ca="1">IF(ISTEXT(Table11011121323456789[[#This Row],[Records Reviewed]])," ",AA107/Table11011121323456789[[#This Row],[Records Reviewed]])</f>
        <v xml:space="preserve"> </v>
      </c>
      <c r="N107" s="52" t="str">
        <f>IF(R107=0," ",IF(ISNONTEXT(Table11011121323456789[[#This Row],[Records Reviewed]]),"Submitted","Did not submit"))</f>
        <v xml:space="preserve"> </v>
      </c>
      <c r="O107" s="66"/>
      <c r="Q107" s="49">
        <f>'Update Master Hospital List'!D75</f>
        <v>0</v>
      </c>
      <c r="R107" s="49">
        <f>'Update Master Hospital List'!E75</f>
        <v>0</v>
      </c>
      <c r="S107" s="51" t="str">
        <f t="shared" ca="1" si="31"/>
        <v xml:space="preserve"> </v>
      </c>
      <c r="T107" s="51" t="str">
        <f t="shared" ca="1" si="32"/>
        <v xml:space="preserve"> </v>
      </c>
      <c r="U107" s="51" t="str">
        <f t="shared" ca="1" si="33"/>
        <v xml:space="preserve"> </v>
      </c>
      <c r="V107" s="51" t="str">
        <f t="shared" ca="1" si="34"/>
        <v xml:space="preserve"> </v>
      </c>
      <c r="W107" s="51" t="str">
        <f t="shared" ca="1" si="35"/>
        <v xml:space="preserve"> </v>
      </c>
      <c r="X107" s="51" t="str">
        <f t="shared" ca="1" si="36"/>
        <v xml:space="preserve"> </v>
      </c>
      <c r="Y107" s="51" t="str">
        <f t="shared" ca="1" si="37"/>
        <v xml:space="preserve"> </v>
      </c>
      <c r="Z107" s="51" t="str">
        <f t="shared" ca="1" si="38"/>
        <v xml:space="preserve"> </v>
      </c>
      <c r="AA107" s="51" t="str">
        <f t="shared" ca="1" si="39"/>
        <v xml:space="preserve"> </v>
      </c>
    </row>
    <row r="108" spans="2:27" x14ac:dyDescent="0.25">
      <c r="B108" s="46" t="str">
        <f t="shared" si="27"/>
        <v xml:space="preserve"> </v>
      </c>
      <c r="C108" s="26" t="str">
        <f t="shared" si="28"/>
        <v xml:space="preserve"> </v>
      </c>
      <c r="D108" s="26" t="str">
        <f t="shared" si="29"/>
        <v xml:space="preserve"> </v>
      </c>
      <c r="E108" s="53" t="str">
        <f t="shared" ca="1" si="30"/>
        <v xml:space="preserve"> </v>
      </c>
      <c r="F108" s="8" t="str">
        <f ca="1">IF(ISTEXT(Table11011121323456789[[#This Row],[Records Reviewed]])," ",T108/Table11011121323456789[[#This Row],[Records Reviewed]])</f>
        <v xml:space="preserve"> </v>
      </c>
      <c r="G108" s="8" t="str">
        <f ca="1">IF(ISTEXT(Table11011121323456789[[#This Row],[Records Reviewed]])," ",U108/Table11011121323456789[[#This Row],[Records Reviewed]])</f>
        <v xml:space="preserve"> </v>
      </c>
      <c r="H108" s="8" t="str">
        <f ca="1">IF(ISTEXT(Table11011121323456789[[#This Row],[Records Reviewed]])," ",V108/Table11011121323456789[[#This Row],[Records Reviewed]])</f>
        <v xml:space="preserve"> </v>
      </c>
      <c r="I108" s="8" t="str">
        <f ca="1">IF(ISTEXT(Table11011121323456789[[#This Row],[Records Reviewed]])," ",W108/Table11011121323456789[[#This Row],[Records Reviewed]])</f>
        <v xml:space="preserve"> </v>
      </c>
      <c r="J108" s="8" t="str">
        <f ca="1">IF(ISTEXT(Table11011121323456789[[#This Row],[Records Reviewed]])," ",X108/Table11011121323456789[[#This Row],[Records Reviewed]])</f>
        <v xml:space="preserve"> </v>
      </c>
      <c r="K108" s="8" t="str">
        <f ca="1">IF(ISTEXT(Table11011121323456789[[#This Row],[Records Reviewed]])," ",Y108/Table11011121323456789[[#This Row],[Records Reviewed]])</f>
        <v xml:space="preserve"> </v>
      </c>
      <c r="L108" s="8" t="str">
        <f ca="1">IF(ISTEXT(Table11011121323456789[[#This Row],[Records Reviewed]])," ",Z108/Table11011121323456789[[#This Row],[Records Reviewed]])</f>
        <v xml:space="preserve"> </v>
      </c>
      <c r="M108" s="24" t="str">
        <f ca="1">IF(ISTEXT(Table11011121323456789[[#This Row],[Records Reviewed]])," ",AA108/Table11011121323456789[[#This Row],[Records Reviewed]])</f>
        <v xml:space="preserve"> </v>
      </c>
      <c r="N108" s="52" t="str">
        <f>IF(R108=0," ",IF(ISNONTEXT(Table11011121323456789[[#This Row],[Records Reviewed]]),"Submitted","Did not submit"))</f>
        <v xml:space="preserve"> </v>
      </c>
      <c r="O108" s="66"/>
      <c r="Q108" s="49">
        <f>'Update Master Hospital List'!D76</f>
        <v>0</v>
      </c>
      <c r="R108" s="49">
        <f>'Update Master Hospital List'!E76</f>
        <v>0</v>
      </c>
      <c r="S108" s="51" t="str">
        <f t="shared" ca="1" si="31"/>
        <v xml:space="preserve"> </v>
      </c>
      <c r="T108" s="51" t="str">
        <f t="shared" ca="1" si="32"/>
        <v xml:space="preserve"> </v>
      </c>
      <c r="U108" s="51" t="str">
        <f t="shared" ca="1" si="33"/>
        <v xml:space="preserve"> </v>
      </c>
      <c r="V108" s="51" t="str">
        <f t="shared" ca="1" si="34"/>
        <v xml:space="preserve"> </v>
      </c>
      <c r="W108" s="51" t="str">
        <f t="shared" ca="1" si="35"/>
        <v xml:space="preserve"> </v>
      </c>
      <c r="X108" s="51" t="str">
        <f t="shared" ca="1" si="36"/>
        <v xml:space="preserve"> </v>
      </c>
      <c r="Y108" s="51" t="str">
        <f t="shared" ca="1" si="37"/>
        <v xml:space="preserve"> </v>
      </c>
      <c r="Z108" s="51" t="str">
        <f t="shared" ca="1" si="38"/>
        <v xml:space="preserve"> </v>
      </c>
      <c r="AA108" s="51" t="str">
        <f t="shared" ca="1" si="39"/>
        <v xml:space="preserve"> </v>
      </c>
    </row>
    <row r="109" spans="2:27" x14ac:dyDescent="0.25">
      <c r="B109" s="46" t="str">
        <f t="shared" si="27"/>
        <v xml:space="preserve"> </v>
      </c>
      <c r="C109" s="26" t="str">
        <f t="shared" si="28"/>
        <v xml:space="preserve"> </v>
      </c>
      <c r="D109" s="26" t="str">
        <f t="shared" si="29"/>
        <v xml:space="preserve"> </v>
      </c>
      <c r="E109" s="53" t="str">
        <f t="shared" ca="1" si="30"/>
        <v xml:space="preserve"> </v>
      </c>
      <c r="F109" s="8" t="str">
        <f ca="1">IF(ISTEXT(Table11011121323456789[[#This Row],[Records Reviewed]])," ",T109/Table11011121323456789[[#This Row],[Records Reviewed]])</f>
        <v xml:space="preserve"> </v>
      </c>
      <c r="G109" s="8" t="str">
        <f ca="1">IF(ISTEXT(Table11011121323456789[[#This Row],[Records Reviewed]])," ",U109/Table11011121323456789[[#This Row],[Records Reviewed]])</f>
        <v xml:space="preserve"> </v>
      </c>
      <c r="H109" s="8" t="str">
        <f ca="1">IF(ISTEXT(Table11011121323456789[[#This Row],[Records Reviewed]])," ",V109/Table11011121323456789[[#This Row],[Records Reviewed]])</f>
        <v xml:space="preserve"> </v>
      </c>
      <c r="I109" s="8" t="str">
        <f ca="1">IF(ISTEXT(Table11011121323456789[[#This Row],[Records Reviewed]])," ",W109/Table11011121323456789[[#This Row],[Records Reviewed]])</f>
        <v xml:space="preserve"> </v>
      </c>
      <c r="J109" s="8" t="str">
        <f ca="1">IF(ISTEXT(Table11011121323456789[[#This Row],[Records Reviewed]])," ",X109/Table11011121323456789[[#This Row],[Records Reviewed]])</f>
        <v xml:space="preserve"> </v>
      </c>
      <c r="K109" s="8" t="str">
        <f ca="1">IF(ISTEXT(Table11011121323456789[[#This Row],[Records Reviewed]])," ",Y109/Table11011121323456789[[#This Row],[Records Reviewed]])</f>
        <v xml:space="preserve"> </v>
      </c>
      <c r="L109" s="8" t="str">
        <f ca="1">IF(ISTEXT(Table11011121323456789[[#This Row],[Records Reviewed]])," ",Z109/Table11011121323456789[[#This Row],[Records Reviewed]])</f>
        <v xml:space="preserve"> </v>
      </c>
      <c r="M109" s="24" t="str">
        <f ca="1">IF(ISTEXT(Table11011121323456789[[#This Row],[Records Reviewed]])," ",AA109/Table11011121323456789[[#This Row],[Records Reviewed]])</f>
        <v xml:space="preserve"> </v>
      </c>
      <c r="N109" s="52" t="str">
        <f>IF(R109=0," ",IF(ISNONTEXT(Table11011121323456789[[#This Row],[Records Reviewed]]),"Submitted","Did not submit"))</f>
        <v xml:space="preserve"> </v>
      </c>
      <c r="O109" s="66"/>
      <c r="Q109" s="49">
        <f>'Update Master Hospital List'!D77</f>
        <v>0</v>
      </c>
      <c r="R109" s="49">
        <f>'Update Master Hospital List'!E77</f>
        <v>0</v>
      </c>
      <c r="S109" s="51" t="str">
        <f t="shared" ca="1" si="31"/>
        <v xml:space="preserve"> </v>
      </c>
      <c r="T109" s="51" t="str">
        <f t="shared" ca="1" si="32"/>
        <v xml:space="preserve"> </v>
      </c>
      <c r="U109" s="51" t="str">
        <f t="shared" ca="1" si="33"/>
        <v xml:space="preserve"> </v>
      </c>
      <c r="V109" s="51" t="str">
        <f t="shared" ca="1" si="34"/>
        <v xml:space="preserve"> </v>
      </c>
      <c r="W109" s="51" t="str">
        <f t="shared" ca="1" si="35"/>
        <v xml:space="preserve"> </v>
      </c>
      <c r="X109" s="51" t="str">
        <f t="shared" ca="1" si="36"/>
        <v xml:space="preserve"> </v>
      </c>
      <c r="Y109" s="51" t="str">
        <f t="shared" ca="1" si="37"/>
        <v xml:space="preserve"> </v>
      </c>
      <c r="Z109" s="51" t="str">
        <f t="shared" ca="1" si="38"/>
        <v xml:space="preserve"> </v>
      </c>
      <c r="AA109" s="51" t="str">
        <f t="shared" ca="1" si="39"/>
        <v xml:space="preserve"> </v>
      </c>
    </row>
    <row r="110" spans="2:27" x14ac:dyDescent="0.25">
      <c r="B110" s="46" t="str">
        <f t="shared" si="27"/>
        <v xml:space="preserve"> </v>
      </c>
      <c r="C110" s="26" t="str">
        <f t="shared" si="28"/>
        <v xml:space="preserve"> </v>
      </c>
      <c r="D110" s="26" t="str">
        <f t="shared" si="29"/>
        <v xml:space="preserve"> </v>
      </c>
      <c r="E110" s="53" t="str">
        <f t="shared" ca="1" si="30"/>
        <v xml:space="preserve"> </v>
      </c>
      <c r="F110" s="8" t="str">
        <f ca="1">IF(ISTEXT(Table11011121323456789[[#This Row],[Records Reviewed]])," ",T110/Table11011121323456789[[#This Row],[Records Reviewed]])</f>
        <v xml:space="preserve"> </v>
      </c>
      <c r="G110" s="8" t="str">
        <f ca="1">IF(ISTEXT(Table11011121323456789[[#This Row],[Records Reviewed]])," ",U110/Table11011121323456789[[#This Row],[Records Reviewed]])</f>
        <v xml:space="preserve"> </v>
      </c>
      <c r="H110" s="8" t="str">
        <f ca="1">IF(ISTEXT(Table11011121323456789[[#This Row],[Records Reviewed]])," ",V110/Table11011121323456789[[#This Row],[Records Reviewed]])</f>
        <v xml:space="preserve"> </v>
      </c>
      <c r="I110" s="8" t="str">
        <f ca="1">IF(ISTEXT(Table11011121323456789[[#This Row],[Records Reviewed]])," ",W110/Table11011121323456789[[#This Row],[Records Reviewed]])</f>
        <v xml:space="preserve"> </v>
      </c>
      <c r="J110" s="8" t="str">
        <f ca="1">IF(ISTEXT(Table11011121323456789[[#This Row],[Records Reviewed]])," ",X110/Table11011121323456789[[#This Row],[Records Reviewed]])</f>
        <v xml:space="preserve"> </v>
      </c>
      <c r="K110" s="8" t="str">
        <f ca="1">IF(ISTEXT(Table11011121323456789[[#This Row],[Records Reviewed]])," ",Y110/Table11011121323456789[[#This Row],[Records Reviewed]])</f>
        <v xml:space="preserve"> </v>
      </c>
      <c r="L110" s="8" t="str">
        <f ca="1">IF(ISTEXT(Table11011121323456789[[#This Row],[Records Reviewed]])," ",Z110/Table11011121323456789[[#This Row],[Records Reviewed]])</f>
        <v xml:space="preserve"> </v>
      </c>
      <c r="M110" s="24" t="str">
        <f ca="1">IF(ISTEXT(Table11011121323456789[[#This Row],[Records Reviewed]])," ",AA110/Table11011121323456789[[#This Row],[Records Reviewed]])</f>
        <v xml:space="preserve"> </v>
      </c>
      <c r="N110" s="52" t="str">
        <f>IF(R110=0," ",IF(ISNONTEXT(Table11011121323456789[[#This Row],[Records Reviewed]]),"Submitted","Did not submit"))</f>
        <v xml:space="preserve"> </v>
      </c>
      <c r="O110" s="66"/>
      <c r="Q110" s="49">
        <f>'Update Master Hospital List'!D78</f>
        <v>0</v>
      </c>
      <c r="R110" s="49">
        <f>'Update Master Hospital List'!E78</f>
        <v>0</v>
      </c>
      <c r="S110" s="51" t="str">
        <f t="shared" ca="1" si="31"/>
        <v xml:space="preserve"> </v>
      </c>
      <c r="T110" s="51" t="str">
        <f t="shared" ca="1" si="32"/>
        <v xml:space="preserve"> </v>
      </c>
      <c r="U110" s="51" t="str">
        <f t="shared" ca="1" si="33"/>
        <v xml:space="preserve"> </v>
      </c>
      <c r="V110" s="51" t="str">
        <f t="shared" ca="1" si="34"/>
        <v xml:space="preserve"> </v>
      </c>
      <c r="W110" s="51" t="str">
        <f t="shared" ca="1" si="35"/>
        <v xml:space="preserve"> </v>
      </c>
      <c r="X110" s="51" t="str">
        <f t="shared" ca="1" si="36"/>
        <v xml:space="preserve"> </v>
      </c>
      <c r="Y110" s="51" t="str">
        <f t="shared" ca="1" si="37"/>
        <v xml:space="preserve"> </v>
      </c>
      <c r="Z110" s="51" t="str">
        <f t="shared" ca="1" si="38"/>
        <v xml:space="preserve"> </v>
      </c>
      <c r="AA110" s="51" t="str">
        <f t="shared" ca="1" si="39"/>
        <v xml:space="preserve"> </v>
      </c>
    </row>
    <row r="111" spans="2:27" x14ac:dyDescent="0.25">
      <c r="B111" s="46" t="str">
        <f t="shared" si="27"/>
        <v xml:space="preserve"> </v>
      </c>
      <c r="C111" s="26" t="str">
        <f t="shared" si="28"/>
        <v xml:space="preserve"> </v>
      </c>
      <c r="D111" s="26" t="str">
        <f t="shared" si="29"/>
        <v xml:space="preserve"> </v>
      </c>
      <c r="E111" s="53" t="str">
        <f t="shared" ca="1" si="30"/>
        <v xml:space="preserve"> </v>
      </c>
      <c r="F111" s="8" t="str">
        <f ca="1">IF(ISTEXT(Table11011121323456789[[#This Row],[Records Reviewed]])," ",T111/Table11011121323456789[[#This Row],[Records Reviewed]])</f>
        <v xml:space="preserve"> </v>
      </c>
      <c r="G111" s="8" t="str">
        <f ca="1">IF(ISTEXT(Table11011121323456789[[#This Row],[Records Reviewed]])," ",U111/Table11011121323456789[[#This Row],[Records Reviewed]])</f>
        <v xml:space="preserve"> </v>
      </c>
      <c r="H111" s="8" t="str">
        <f ca="1">IF(ISTEXT(Table11011121323456789[[#This Row],[Records Reviewed]])," ",V111/Table11011121323456789[[#This Row],[Records Reviewed]])</f>
        <v xml:space="preserve"> </v>
      </c>
      <c r="I111" s="8" t="str">
        <f ca="1">IF(ISTEXT(Table11011121323456789[[#This Row],[Records Reviewed]])," ",W111/Table11011121323456789[[#This Row],[Records Reviewed]])</f>
        <v xml:space="preserve"> </v>
      </c>
      <c r="J111" s="8" t="str">
        <f ca="1">IF(ISTEXT(Table11011121323456789[[#This Row],[Records Reviewed]])," ",X111/Table11011121323456789[[#This Row],[Records Reviewed]])</f>
        <v xml:space="preserve"> </v>
      </c>
      <c r="K111" s="8" t="str">
        <f ca="1">IF(ISTEXT(Table11011121323456789[[#This Row],[Records Reviewed]])," ",Y111/Table11011121323456789[[#This Row],[Records Reviewed]])</f>
        <v xml:space="preserve"> </v>
      </c>
      <c r="L111" s="8" t="str">
        <f ca="1">IF(ISTEXT(Table11011121323456789[[#This Row],[Records Reviewed]])," ",Z111/Table11011121323456789[[#This Row],[Records Reviewed]])</f>
        <v xml:space="preserve"> </v>
      </c>
      <c r="M111" s="24" t="str">
        <f ca="1">IF(ISTEXT(Table11011121323456789[[#This Row],[Records Reviewed]])," ",AA111/Table11011121323456789[[#This Row],[Records Reviewed]])</f>
        <v xml:space="preserve"> </v>
      </c>
      <c r="N111" s="52" t="str">
        <f>IF(R111=0," ",IF(ISNONTEXT(Table11011121323456789[[#This Row],[Records Reviewed]]),"Submitted","Did not submit"))</f>
        <v xml:space="preserve"> </v>
      </c>
      <c r="O111" s="66"/>
      <c r="Q111" s="49">
        <f>'Update Master Hospital List'!D79</f>
        <v>0</v>
      </c>
      <c r="R111" s="49">
        <f>'Update Master Hospital List'!E79</f>
        <v>0</v>
      </c>
      <c r="S111" s="51" t="str">
        <f t="shared" ca="1" si="31"/>
        <v xml:space="preserve"> </v>
      </c>
      <c r="T111" s="51" t="str">
        <f t="shared" ca="1" si="32"/>
        <v xml:space="preserve"> </v>
      </c>
      <c r="U111" s="51" t="str">
        <f t="shared" ca="1" si="33"/>
        <v xml:space="preserve"> </v>
      </c>
      <c r="V111" s="51" t="str">
        <f t="shared" ca="1" si="34"/>
        <v xml:space="preserve"> </v>
      </c>
      <c r="W111" s="51" t="str">
        <f t="shared" ca="1" si="35"/>
        <v xml:space="preserve"> </v>
      </c>
      <c r="X111" s="51" t="str">
        <f t="shared" ca="1" si="36"/>
        <v xml:space="preserve"> </v>
      </c>
      <c r="Y111" s="51" t="str">
        <f t="shared" ca="1" si="37"/>
        <v xml:space="preserve"> </v>
      </c>
      <c r="Z111" s="51" t="str">
        <f t="shared" ca="1" si="38"/>
        <v xml:space="preserve"> </v>
      </c>
      <c r="AA111" s="51" t="str">
        <f t="shared" ca="1" si="39"/>
        <v xml:space="preserve"> </v>
      </c>
    </row>
    <row r="112" spans="2:27" x14ac:dyDescent="0.25">
      <c r="B112" s="46" t="str">
        <f t="shared" si="27"/>
        <v xml:space="preserve"> </v>
      </c>
      <c r="C112" s="26" t="str">
        <f t="shared" si="28"/>
        <v xml:space="preserve"> </v>
      </c>
      <c r="D112" s="26" t="str">
        <f t="shared" si="29"/>
        <v xml:space="preserve"> </v>
      </c>
      <c r="E112" s="53" t="str">
        <f t="shared" ca="1" si="30"/>
        <v xml:space="preserve"> </v>
      </c>
      <c r="F112" s="8" t="str">
        <f ca="1">IF(ISTEXT(Table11011121323456789[[#This Row],[Records Reviewed]])," ",T112/Table11011121323456789[[#This Row],[Records Reviewed]])</f>
        <v xml:space="preserve"> </v>
      </c>
      <c r="G112" s="8" t="str">
        <f ca="1">IF(ISTEXT(Table11011121323456789[[#This Row],[Records Reviewed]])," ",U112/Table11011121323456789[[#This Row],[Records Reviewed]])</f>
        <v xml:space="preserve"> </v>
      </c>
      <c r="H112" s="8" t="str">
        <f ca="1">IF(ISTEXT(Table11011121323456789[[#This Row],[Records Reviewed]])," ",V112/Table11011121323456789[[#This Row],[Records Reviewed]])</f>
        <v xml:space="preserve"> </v>
      </c>
      <c r="I112" s="8" t="str">
        <f ca="1">IF(ISTEXT(Table11011121323456789[[#This Row],[Records Reviewed]])," ",W112/Table11011121323456789[[#This Row],[Records Reviewed]])</f>
        <v xml:space="preserve"> </v>
      </c>
      <c r="J112" s="8" t="str">
        <f ca="1">IF(ISTEXT(Table11011121323456789[[#This Row],[Records Reviewed]])," ",X112/Table11011121323456789[[#This Row],[Records Reviewed]])</f>
        <v xml:space="preserve"> </v>
      </c>
      <c r="K112" s="8" t="str">
        <f ca="1">IF(ISTEXT(Table11011121323456789[[#This Row],[Records Reviewed]])," ",Y112/Table11011121323456789[[#This Row],[Records Reviewed]])</f>
        <v xml:space="preserve"> </v>
      </c>
      <c r="L112" s="8" t="str">
        <f ca="1">IF(ISTEXT(Table11011121323456789[[#This Row],[Records Reviewed]])," ",Z112/Table11011121323456789[[#This Row],[Records Reviewed]])</f>
        <v xml:space="preserve"> </v>
      </c>
      <c r="M112" s="24" t="str">
        <f ca="1">IF(ISTEXT(Table11011121323456789[[#This Row],[Records Reviewed]])," ",AA112/Table11011121323456789[[#This Row],[Records Reviewed]])</f>
        <v xml:space="preserve"> </v>
      </c>
      <c r="N112" s="52" t="str">
        <f>IF(R112=0," ",IF(ISNONTEXT(Table11011121323456789[[#This Row],[Records Reviewed]]),"Submitted","Did not submit"))</f>
        <v xml:space="preserve"> </v>
      </c>
      <c r="O112" s="66"/>
      <c r="Q112" s="49">
        <f>'Update Master Hospital List'!D80</f>
        <v>0</v>
      </c>
      <c r="R112" s="49">
        <f>'Update Master Hospital List'!E80</f>
        <v>0</v>
      </c>
      <c r="S112" s="51" t="str">
        <f t="shared" ca="1" si="31"/>
        <v xml:space="preserve"> </v>
      </c>
      <c r="T112" s="51" t="str">
        <f t="shared" ca="1" si="32"/>
        <v xml:space="preserve"> </v>
      </c>
      <c r="U112" s="51" t="str">
        <f t="shared" ca="1" si="33"/>
        <v xml:space="preserve"> </v>
      </c>
      <c r="V112" s="51" t="str">
        <f t="shared" ca="1" si="34"/>
        <v xml:space="preserve"> </v>
      </c>
      <c r="W112" s="51" t="str">
        <f t="shared" ca="1" si="35"/>
        <v xml:space="preserve"> </v>
      </c>
      <c r="X112" s="51" t="str">
        <f t="shared" ca="1" si="36"/>
        <v xml:space="preserve"> </v>
      </c>
      <c r="Y112" s="51" t="str">
        <f t="shared" ca="1" si="37"/>
        <v xml:space="preserve"> </v>
      </c>
      <c r="Z112" s="51" t="str">
        <f t="shared" ca="1" si="38"/>
        <v xml:space="preserve"> </v>
      </c>
      <c r="AA112" s="51" t="str">
        <f t="shared" ca="1" si="39"/>
        <v xml:space="preserve"> </v>
      </c>
    </row>
    <row r="113" spans="2:27" x14ac:dyDescent="0.25">
      <c r="B113" s="46" t="str">
        <f t="shared" si="27"/>
        <v xml:space="preserve"> </v>
      </c>
      <c r="C113" s="26" t="str">
        <f t="shared" si="28"/>
        <v xml:space="preserve"> </v>
      </c>
      <c r="D113" s="26" t="str">
        <f t="shared" si="29"/>
        <v xml:space="preserve"> </v>
      </c>
      <c r="E113" s="53" t="str">
        <f t="shared" ca="1" si="30"/>
        <v xml:space="preserve"> </v>
      </c>
      <c r="F113" s="8" t="str">
        <f ca="1">IF(ISTEXT(Table11011121323456789[[#This Row],[Records Reviewed]])," ",T113/Table11011121323456789[[#This Row],[Records Reviewed]])</f>
        <v xml:space="preserve"> </v>
      </c>
      <c r="G113" s="8" t="str">
        <f ca="1">IF(ISTEXT(Table11011121323456789[[#This Row],[Records Reviewed]])," ",U113/Table11011121323456789[[#This Row],[Records Reviewed]])</f>
        <v xml:space="preserve"> </v>
      </c>
      <c r="H113" s="8" t="str">
        <f ca="1">IF(ISTEXT(Table11011121323456789[[#This Row],[Records Reviewed]])," ",V113/Table11011121323456789[[#This Row],[Records Reviewed]])</f>
        <v xml:space="preserve"> </v>
      </c>
      <c r="I113" s="8" t="str">
        <f ca="1">IF(ISTEXT(Table11011121323456789[[#This Row],[Records Reviewed]])," ",W113/Table11011121323456789[[#This Row],[Records Reviewed]])</f>
        <v xml:space="preserve"> </v>
      </c>
      <c r="J113" s="8" t="str">
        <f ca="1">IF(ISTEXT(Table11011121323456789[[#This Row],[Records Reviewed]])," ",X113/Table11011121323456789[[#This Row],[Records Reviewed]])</f>
        <v xml:space="preserve"> </v>
      </c>
      <c r="K113" s="8" t="str">
        <f ca="1">IF(ISTEXT(Table11011121323456789[[#This Row],[Records Reviewed]])," ",Y113/Table11011121323456789[[#This Row],[Records Reviewed]])</f>
        <v xml:space="preserve"> </v>
      </c>
      <c r="L113" s="8" t="str">
        <f ca="1">IF(ISTEXT(Table11011121323456789[[#This Row],[Records Reviewed]])," ",Z113/Table11011121323456789[[#This Row],[Records Reviewed]])</f>
        <v xml:space="preserve"> </v>
      </c>
      <c r="M113" s="24" t="str">
        <f ca="1">IF(ISTEXT(Table11011121323456789[[#This Row],[Records Reviewed]])," ",AA113/Table11011121323456789[[#This Row],[Records Reviewed]])</f>
        <v xml:space="preserve"> </v>
      </c>
      <c r="N113" s="52" t="str">
        <f>IF(R113=0," ",IF(ISNONTEXT(Table11011121323456789[[#This Row],[Records Reviewed]]),"Submitted","Did not submit"))</f>
        <v xml:space="preserve"> </v>
      </c>
      <c r="O113" s="66"/>
      <c r="Q113" s="49">
        <f>'Update Master Hospital List'!D81</f>
        <v>0</v>
      </c>
      <c r="R113" s="49">
        <f>'Update Master Hospital List'!E81</f>
        <v>0</v>
      </c>
      <c r="S113" s="51" t="str">
        <f t="shared" ca="1" si="31"/>
        <v xml:space="preserve"> </v>
      </c>
      <c r="T113" s="51" t="str">
        <f t="shared" ca="1" si="32"/>
        <v xml:space="preserve"> </v>
      </c>
      <c r="U113" s="51" t="str">
        <f t="shared" ca="1" si="33"/>
        <v xml:space="preserve"> </v>
      </c>
      <c r="V113" s="51" t="str">
        <f t="shared" ca="1" si="34"/>
        <v xml:space="preserve"> </v>
      </c>
      <c r="W113" s="51" t="str">
        <f t="shared" ca="1" si="35"/>
        <v xml:space="preserve"> </v>
      </c>
      <c r="X113" s="51" t="str">
        <f t="shared" ca="1" si="36"/>
        <v xml:space="preserve"> </v>
      </c>
      <c r="Y113" s="51" t="str">
        <f t="shared" ca="1" si="37"/>
        <v xml:space="preserve"> </v>
      </c>
      <c r="Z113" s="51" t="str">
        <f t="shared" ca="1" si="38"/>
        <v xml:space="preserve"> </v>
      </c>
      <c r="AA113" s="51" t="str">
        <f t="shared" ca="1" si="39"/>
        <v xml:space="preserve"> </v>
      </c>
    </row>
    <row r="114" spans="2:27" x14ac:dyDescent="0.25">
      <c r="B114" s="46" t="str">
        <f t="shared" si="27"/>
        <v xml:space="preserve"> </v>
      </c>
      <c r="C114" s="26" t="str">
        <f t="shared" si="28"/>
        <v xml:space="preserve"> </v>
      </c>
      <c r="D114" s="26" t="str">
        <f t="shared" si="29"/>
        <v xml:space="preserve"> </v>
      </c>
      <c r="E114" s="53" t="str">
        <f t="shared" ca="1" si="30"/>
        <v xml:space="preserve"> </v>
      </c>
      <c r="F114" s="8" t="str">
        <f ca="1">IF(ISTEXT(Table11011121323456789[[#This Row],[Records Reviewed]])," ",T114/Table11011121323456789[[#This Row],[Records Reviewed]])</f>
        <v xml:space="preserve"> </v>
      </c>
      <c r="G114" s="8" t="str">
        <f ca="1">IF(ISTEXT(Table11011121323456789[[#This Row],[Records Reviewed]])," ",U114/Table11011121323456789[[#This Row],[Records Reviewed]])</f>
        <v xml:space="preserve"> </v>
      </c>
      <c r="H114" s="8" t="str">
        <f ca="1">IF(ISTEXT(Table11011121323456789[[#This Row],[Records Reviewed]])," ",V114/Table11011121323456789[[#This Row],[Records Reviewed]])</f>
        <v xml:space="preserve"> </v>
      </c>
      <c r="I114" s="8" t="str">
        <f ca="1">IF(ISTEXT(Table11011121323456789[[#This Row],[Records Reviewed]])," ",W114/Table11011121323456789[[#This Row],[Records Reviewed]])</f>
        <v xml:space="preserve"> </v>
      </c>
      <c r="J114" s="8" t="str">
        <f ca="1">IF(ISTEXT(Table11011121323456789[[#This Row],[Records Reviewed]])," ",X114/Table11011121323456789[[#This Row],[Records Reviewed]])</f>
        <v xml:space="preserve"> </v>
      </c>
      <c r="K114" s="8" t="str">
        <f ca="1">IF(ISTEXT(Table11011121323456789[[#This Row],[Records Reviewed]])," ",Y114/Table11011121323456789[[#This Row],[Records Reviewed]])</f>
        <v xml:space="preserve"> </v>
      </c>
      <c r="L114" s="8" t="str">
        <f ca="1">IF(ISTEXT(Table11011121323456789[[#This Row],[Records Reviewed]])," ",Z114/Table11011121323456789[[#This Row],[Records Reviewed]])</f>
        <v xml:space="preserve"> </v>
      </c>
      <c r="M114" s="24" t="str">
        <f ca="1">IF(ISTEXT(Table11011121323456789[[#This Row],[Records Reviewed]])," ",AA114/Table11011121323456789[[#This Row],[Records Reviewed]])</f>
        <v xml:space="preserve"> </v>
      </c>
      <c r="N114" s="52" t="str">
        <f>IF(R114=0," ",IF(ISNONTEXT(Table11011121323456789[[#This Row],[Records Reviewed]]),"Submitted","Did not submit"))</f>
        <v xml:space="preserve"> </v>
      </c>
      <c r="O114" s="66"/>
      <c r="Q114" s="49">
        <f>'Update Master Hospital List'!D82</f>
        <v>0</v>
      </c>
      <c r="R114" s="49">
        <f>'Update Master Hospital List'!E82</f>
        <v>0</v>
      </c>
      <c r="S114" s="51" t="str">
        <f t="shared" ca="1" si="31"/>
        <v xml:space="preserve"> </v>
      </c>
      <c r="T114" s="51" t="str">
        <f t="shared" ca="1" si="32"/>
        <v xml:space="preserve"> </v>
      </c>
      <c r="U114" s="51" t="str">
        <f t="shared" ca="1" si="33"/>
        <v xml:space="preserve"> </v>
      </c>
      <c r="V114" s="51" t="str">
        <f t="shared" ca="1" si="34"/>
        <v xml:space="preserve"> </v>
      </c>
      <c r="W114" s="51" t="str">
        <f t="shared" ca="1" si="35"/>
        <v xml:space="preserve"> </v>
      </c>
      <c r="X114" s="51" t="str">
        <f t="shared" ca="1" si="36"/>
        <v xml:space="preserve"> </v>
      </c>
      <c r="Y114" s="51" t="str">
        <f t="shared" ca="1" si="37"/>
        <v xml:space="preserve"> </v>
      </c>
      <c r="Z114" s="51" t="str">
        <f t="shared" ca="1" si="38"/>
        <v xml:space="preserve"> </v>
      </c>
      <c r="AA114" s="51" t="str">
        <f t="shared" ca="1" si="39"/>
        <v xml:space="preserve"> </v>
      </c>
    </row>
    <row r="115" spans="2:27" x14ac:dyDescent="0.25">
      <c r="B115" s="46" t="str">
        <f t="shared" si="27"/>
        <v xml:space="preserve"> </v>
      </c>
      <c r="C115" s="26" t="str">
        <f t="shared" si="28"/>
        <v xml:space="preserve"> </v>
      </c>
      <c r="D115" s="26" t="str">
        <f t="shared" si="29"/>
        <v xml:space="preserve"> </v>
      </c>
      <c r="E115" s="53" t="str">
        <f t="shared" ca="1" si="30"/>
        <v xml:space="preserve"> </v>
      </c>
      <c r="F115" s="8" t="str">
        <f ca="1">IF(ISTEXT(Table11011121323456789[[#This Row],[Records Reviewed]])," ",T115/Table11011121323456789[[#This Row],[Records Reviewed]])</f>
        <v xml:space="preserve"> </v>
      </c>
      <c r="G115" s="8" t="str">
        <f ca="1">IF(ISTEXT(Table11011121323456789[[#This Row],[Records Reviewed]])," ",U115/Table11011121323456789[[#This Row],[Records Reviewed]])</f>
        <v xml:space="preserve"> </v>
      </c>
      <c r="H115" s="8" t="str">
        <f ca="1">IF(ISTEXT(Table11011121323456789[[#This Row],[Records Reviewed]])," ",V115/Table11011121323456789[[#This Row],[Records Reviewed]])</f>
        <v xml:space="preserve"> </v>
      </c>
      <c r="I115" s="8" t="str">
        <f ca="1">IF(ISTEXT(Table11011121323456789[[#This Row],[Records Reviewed]])," ",W115/Table11011121323456789[[#This Row],[Records Reviewed]])</f>
        <v xml:space="preserve"> </v>
      </c>
      <c r="J115" s="8" t="str">
        <f ca="1">IF(ISTEXT(Table11011121323456789[[#This Row],[Records Reviewed]])," ",X115/Table11011121323456789[[#This Row],[Records Reviewed]])</f>
        <v xml:space="preserve"> </v>
      </c>
      <c r="K115" s="8" t="str">
        <f ca="1">IF(ISTEXT(Table11011121323456789[[#This Row],[Records Reviewed]])," ",Y115/Table11011121323456789[[#This Row],[Records Reviewed]])</f>
        <v xml:space="preserve"> </v>
      </c>
      <c r="L115" s="8" t="str">
        <f ca="1">IF(ISTEXT(Table11011121323456789[[#This Row],[Records Reviewed]])," ",Z115/Table11011121323456789[[#This Row],[Records Reviewed]])</f>
        <v xml:space="preserve"> </v>
      </c>
      <c r="M115" s="24" t="str">
        <f ca="1">IF(ISTEXT(Table11011121323456789[[#This Row],[Records Reviewed]])," ",AA115/Table11011121323456789[[#This Row],[Records Reviewed]])</f>
        <v xml:space="preserve"> </v>
      </c>
      <c r="N115" s="52" t="str">
        <f>IF(R115=0," ",IF(ISNONTEXT(Table11011121323456789[[#This Row],[Records Reviewed]]),"Submitted","Did not submit"))</f>
        <v xml:space="preserve"> </v>
      </c>
      <c r="O115" s="66"/>
      <c r="Q115" s="49">
        <f>'Update Master Hospital List'!D83</f>
        <v>0</v>
      </c>
      <c r="R115" s="49">
        <f>'Update Master Hospital List'!E83</f>
        <v>0</v>
      </c>
      <c r="S115" s="51" t="str">
        <f t="shared" ca="1" si="31"/>
        <v xml:space="preserve"> </v>
      </c>
      <c r="T115" s="51" t="str">
        <f t="shared" ca="1" si="32"/>
        <v xml:space="preserve"> </v>
      </c>
      <c r="U115" s="51" t="str">
        <f t="shared" ca="1" si="33"/>
        <v xml:space="preserve"> </v>
      </c>
      <c r="V115" s="51" t="str">
        <f t="shared" ca="1" si="34"/>
        <v xml:space="preserve"> </v>
      </c>
      <c r="W115" s="51" t="str">
        <f t="shared" ca="1" si="35"/>
        <v xml:space="preserve"> </v>
      </c>
      <c r="X115" s="51" t="str">
        <f t="shared" ca="1" si="36"/>
        <v xml:space="preserve"> </v>
      </c>
      <c r="Y115" s="51" t="str">
        <f t="shared" ca="1" si="37"/>
        <v xml:space="preserve"> </v>
      </c>
      <c r="Z115" s="51" t="str">
        <f t="shared" ca="1" si="38"/>
        <v xml:space="preserve"> </v>
      </c>
      <c r="AA115" s="51" t="str">
        <f t="shared" ca="1" si="39"/>
        <v xml:space="preserve"> </v>
      </c>
    </row>
    <row r="116" spans="2:27" x14ac:dyDescent="0.25">
      <c r="B116" s="46" t="str">
        <f t="shared" si="27"/>
        <v xml:space="preserve"> </v>
      </c>
      <c r="C116" s="26" t="str">
        <f t="shared" si="28"/>
        <v xml:space="preserve"> </v>
      </c>
      <c r="D116" s="26" t="str">
        <f t="shared" si="29"/>
        <v xml:space="preserve"> </v>
      </c>
      <c r="E116" s="53" t="str">
        <f t="shared" ca="1" si="30"/>
        <v xml:space="preserve"> </v>
      </c>
      <c r="F116" s="8" t="str">
        <f ca="1">IF(ISTEXT(Table11011121323456789[[#This Row],[Records Reviewed]])," ",T116/Table11011121323456789[[#This Row],[Records Reviewed]])</f>
        <v xml:space="preserve"> </v>
      </c>
      <c r="G116" s="8" t="str">
        <f ca="1">IF(ISTEXT(Table11011121323456789[[#This Row],[Records Reviewed]])," ",U116/Table11011121323456789[[#This Row],[Records Reviewed]])</f>
        <v xml:space="preserve"> </v>
      </c>
      <c r="H116" s="8" t="str">
        <f ca="1">IF(ISTEXT(Table11011121323456789[[#This Row],[Records Reviewed]])," ",V116/Table11011121323456789[[#This Row],[Records Reviewed]])</f>
        <v xml:space="preserve"> </v>
      </c>
      <c r="I116" s="8" t="str">
        <f ca="1">IF(ISTEXT(Table11011121323456789[[#This Row],[Records Reviewed]])," ",W116/Table11011121323456789[[#This Row],[Records Reviewed]])</f>
        <v xml:space="preserve"> </v>
      </c>
      <c r="J116" s="8" t="str">
        <f ca="1">IF(ISTEXT(Table11011121323456789[[#This Row],[Records Reviewed]])," ",X116/Table11011121323456789[[#This Row],[Records Reviewed]])</f>
        <v xml:space="preserve"> </v>
      </c>
      <c r="K116" s="8" t="str">
        <f ca="1">IF(ISTEXT(Table11011121323456789[[#This Row],[Records Reviewed]])," ",Y116/Table11011121323456789[[#This Row],[Records Reviewed]])</f>
        <v xml:space="preserve"> </v>
      </c>
      <c r="L116" s="8" t="str">
        <f ca="1">IF(ISTEXT(Table11011121323456789[[#This Row],[Records Reviewed]])," ",Z116/Table11011121323456789[[#This Row],[Records Reviewed]])</f>
        <v xml:space="preserve"> </v>
      </c>
      <c r="M116" s="24" t="str">
        <f ca="1">IF(ISTEXT(Table11011121323456789[[#This Row],[Records Reviewed]])," ",AA116/Table11011121323456789[[#This Row],[Records Reviewed]])</f>
        <v xml:space="preserve"> </v>
      </c>
      <c r="N116" s="52" t="str">
        <f>IF(R116=0," ",IF(ISNONTEXT(Table11011121323456789[[#This Row],[Records Reviewed]]),"Submitted","Did not submit"))</f>
        <v xml:space="preserve"> </v>
      </c>
      <c r="O116" s="66"/>
      <c r="Q116" s="49">
        <f>'Update Master Hospital List'!D84</f>
        <v>0</v>
      </c>
      <c r="R116" s="49">
        <f>'Update Master Hospital List'!E84</f>
        <v>0</v>
      </c>
      <c r="S116" s="51" t="str">
        <f t="shared" ca="1" si="31"/>
        <v xml:space="preserve"> </v>
      </c>
      <c r="T116" s="51" t="str">
        <f t="shared" ca="1" si="32"/>
        <v xml:space="preserve"> </v>
      </c>
      <c r="U116" s="51" t="str">
        <f t="shared" ca="1" si="33"/>
        <v xml:space="preserve"> </v>
      </c>
      <c r="V116" s="51" t="str">
        <f t="shared" ca="1" si="34"/>
        <v xml:space="preserve"> </v>
      </c>
      <c r="W116" s="51" t="str">
        <f t="shared" ca="1" si="35"/>
        <v xml:space="preserve"> </v>
      </c>
      <c r="X116" s="51" t="str">
        <f t="shared" ca="1" si="36"/>
        <v xml:space="preserve"> </v>
      </c>
      <c r="Y116" s="51" t="str">
        <f t="shared" ca="1" si="37"/>
        <v xml:space="preserve"> </v>
      </c>
      <c r="Z116" s="51" t="str">
        <f t="shared" ca="1" si="38"/>
        <v xml:space="preserve"> </v>
      </c>
      <c r="AA116" s="51" t="str">
        <f t="shared" ca="1" si="39"/>
        <v xml:space="preserve"> </v>
      </c>
    </row>
    <row r="117" spans="2:27" x14ac:dyDescent="0.25">
      <c r="B117" s="46" t="str">
        <f t="shared" si="27"/>
        <v xml:space="preserve"> </v>
      </c>
      <c r="C117" s="26" t="str">
        <f t="shared" si="28"/>
        <v xml:space="preserve"> </v>
      </c>
      <c r="D117" s="26" t="str">
        <f t="shared" si="29"/>
        <v xml:space="preserve"> </v>
      </c>
      <c r="E117" s="53" t="str">
        <f t="shared" ca="1" si="30"/>
        <v xml:space="preserve"> </v>
      </c>
      <c r="F117" s="8" t="str">
        <f ca="1">IF(ISTEXT(Table11011121323456789[[#This Row],[Records Reviewed]])," ",T117/Table11011121323456789[[#This Row],[Records Reviewed]])</f>
        <v xml:space="preserve"> </v>
      </c>
      <c r="G117" s="8" t="str">
        <f ca="1">IF(ISTEXT(Table11011121323456789[[#This Row],[Records Reviewed]])," ",U117/Table11011121323456789[[#This Row],[Records Reviewed]])</f>
        <v xml:space="preserve"> </v>
      </c>
      <c r="H117" s="8" t="str">
        <f ca="1">IF(ISTEXT(Table11011121323456789[[#This Row],[Records Reviewed]])," ",V117/Table11011121323456789[[#This Row],[Records Reviewed]])</f>
        <v xml:space="preserve"> </v>
      </c>
      <c r="I117" s="8" t="str">
        <f ca="1">IF(ISTEXT(Table11011121323456789[[#This Row],[Records Reviewed]])," ",W117/Table11011121323456789[[#This Row],[Records Reviewed]])</f>
        <v xml:space="preserve"> </v>
      </c>
      <c r="J117" s="8" t="str">
        <f ca="1">IF(ISTEXT(Table11011121323456789[[#This Row],[Records Reviewed]])," ",X117/Table11011121323456789[[#This Row],[Records Reviewed]])</f>
        <v xml:space="preserve"> </v>
      </c>
      <c r="K117" s="8" t="str">
        <f ca="1">IF(ISTEXT(Table11011121323456789[[#This Row],[Records Reviewed]])," ",Y117/Table11011121323456789[[#This Row],[Records Reviewed]])</f>
        <v xml:space="preserve"> </v>
      </c>
      <c r="L117" s="8" t="str">
        <f ca="1">IF(ISTEXT(Table11011121323456789[[#This Row],[Records Reviewed]])," ",Z117/Table11011121323456789[[#This Row],[Records Reviewed]])</f>
        <v xml:space="preserve"> </v>
      </c>
      <c r="M117" s="24" t="str">
        <f ca="1">IF(ISTEXT(Table11011121323456789[[#This Row],[Records Reviewed]])," ",AA117/Table11011121323456789[[#This Row],[Records Reviewed]])</f>
        <v xml:space="preserve"> </v>
      </c>
      <c r="N117" s="52" t="str">
        <f>IF(R117=0," ",IF(ISNONTEXT(Table11011121323456789[[#This Row],[Records Reviewed]]),"Submitted","Did not submit"))</f>
        <v xml:space="preserve"> </v>
      </c>
      <c r="O117" s="66"/>
      <c r="Q117" s="49">
        <f>'Update Master Hospital List'!D85</f>
        <v>0</v>
      </c>
      <c r="R117" s="49">
        <f>'Update Master Hospital List'!E85</f>
        <v>0</v>
      </c>
      <c r="S117" s="51" t="str">
        <f t="shared" ca="1" si="31"/>
        <v xml:space="preserve"> </v>
      </c>
      <c r="T117" s="51" t="str">
        <f t="shared" ca="1" si="32"/>
        <v xml:space="preserve"> </v>
      </c>
      <c r="U117" s="51" t="str">
        <f t="shared" ca="1" si="33"/>
        <v xml:space="preserve"> </v>
      </c>
      <c r="V117" s="51" t="str">
        <f t="shared" ca="1" si="34"/>
        <v xml:space="preserve"> </v>
      </c>
      <c r="W117" s="51" t="str">
        <f t="shared" ca="1" si="35"/>
        <v xml:space="preserve"> </v>
      </c>
      <c r="X117" s="51" t="str">
        <f t="shared" ca="1" si="36"/>
        <v xml:space="preserve"> </v>
      </c>
      <c r="Y117" s="51" t="str">
        <f t="shared" ca="1" si="37"/>
        <v xml:space="preserve"> </v>
      </c>
      <c r="Z117" s="51" t="str">
        <f t="shared" ca="1" si="38"/>
        <v xml:space="preserve"> </v>
      </c>
      <c r="AA117" s="51" t="str">
        <f t="shared" ca="1" si="39"/>
        <v xml:space="preserve"> </v>
      </c>
    </row>
    <row r="118" spans="2:27" x14ac:dyDescent="0.25">
      <c r="B118" s="46" t="str">
        <f t="shared" si="27"/>
        <v xml:space="preserve"> </v>
      </c>
      <c r="C118" s="26" t="str">
        <f t="shared" si="28"/>
        <v xml:space="preserve"> </v>
      </c>
      <c r="D118" s="26" t="str">
        <f t="shared" si="29"/>
        <v xml:space="preserve"> </v>
      </c>
      <c r="E118" s="53" t="str">
        <f t="shared" ca="1" si="30"/>
        <v xml:space="preserve"> </v>
      </c>
      <c r="F118" s="8" t="str">
        <f ca="1">IF(ISTEXT(Table11011121323456789[[#This Row],[Records Reviewed]])," ",T118/Table11011121323456789[[#This Row],[Records Reviewed]])</f>
        <v xml:space="preserve"> </v>
      </c>
      <c r="G118" s="8" t="str">
        <f ca="1">IF(ISTEXT(Table11011121323456789[[#This Row],[Records Reviewed]])," ",U118/Table11011121323456789[[#This Row],[Records Reviewed]])</f>
        <v xml:space="preserve"> </v>
      </c>
      <c r="H118" s="8" t="str">
        <f ca="1">IF(ISTEXT(Table11011121323456789[[#This Row],[Records Reviewed]])," ",V118/Table11011121323456789[[#This Row],[Records Reviewed]])</f>
        <v xml:space="preserve"> </v>
      </c>
      <c r="I118" s="8" t="str">
        <f ca="1">IF(ISTEXT(Table11011121323456789[[#This Row],[Records Reviewed]])," ",W118/Table11011121323456789[[#This Row],[Records Reviewed]])</f>
        <v xml:space="preserve"> </v>
      </c>
      <c r="J118" s="8" t="str">
        <f ca="1">IF(ISTEXT(Table11011121323456789[[#This Row],[Records Reviewed]])," ",X118/Table11011121323456789[[#This Row],[Records Reviewed]])</f>
        <v xml:space="preserve"> </v>
      </c>
      <c r="K118" s="8" t="str">
        <f ca="1">IF(ISTEXT(Table11011121323456789[[#This Row],[Records Reviewed]])," ",Y118/Table11011121323456789[[#This Row],[Records Reviewed]])</f>
        <v xml:space="preserve"> </v>
      </c>
      <c r="L118" s="8" t="str">
        <f ca="1">IF(ISTEXT(Table11011121323456789[[#This Row],[Records Reviewed]])," ",Z118/Table11011121323456789[[#This Row],[Records Reviewed]])</f>
        <v xml:space="preserve"> </v>
      </c>
      <c r="M118" s="24" t="str">
        <f ca="1">IF(ISTEXT(Table11011121323456789[[#This Row],[Records Reviewed]])," ",AA118/Table11011121323456789[[#This Row],[Records Reviewed]])</f>
        <v xml:space="preserve"> </v>
      </c>
      <c r="N118" s="52" t="str">
        <f>IF(R118=0," ",IF(ISNONTEXT(Table11011121323456789[[#This Row],[Records Reviewed]]),"Submitted","Did not submit"))</f>
        <v xml:space="preserve"> </v>
      </c>
      <c r="O118" s="66"/>
      <c r="Q118" s="49">
        <f>'Update Master Hospital List'!D86</f>
        <v>0</v>
      </c>
      <c r="R118" s="49">
        <f>'Update Master Hospital List'!E86</f>
        <v>0</v>
      </c>
      <c r="S118" s="51" t="str">
        <f t="shared" ca="1" si="31"/>
        <v xml:space="preserve"> </v>
      </c>
      <c r="T118" s="51" t="str">
        <f t="shared" ca="1" si="32"/>
        <v xml:space="preserve"> </v>
      </c>
      <c r="U118" s="51" t="str">
        <f t="shared" ca="1" si="33"/>
        <v xml:space="preserve"> </v>
      </c>
      <c r="V118" s="51" t="str">
        <f t="shared" ca="1" si="34"/>
        <v xml:space="preserve"> </v>
      </c>
      <c r="W118" s="51" t="str">
        <f t="shared" ca="1" si="35"/>
        <v xml:space="preserve"> </v>
      </c>
      <c r="X118" s="51" t="str">
        <f t="shared" ca="1" si="36"/>
        <v xml:space="preserve"> </v>
      </c>
      <c r="Y118" s="51" t="str">
        <f t="shared" ca="1" si="37"/>
        <v xml:space="preserve"> </v>
      </c>
      <c r="Z118" s="51" t="str">
        <f t="shared" ca="1" si="38"/>
        <v xml:space="preserve"> </v>
      </c>
      <c r="AA118" s="51" t="str">
        <f t="shared" ca="1" si="39"/>
        <v xml:space="preserve"> </v>
      </c>
    </row>
    <row r="119" spans="2:27" x14ac:dyDescent="0.25">
      <c r="B119" s="46" t="str">
        <f t="shared" si="27"/>
        <v xml:space="preserve"> </v>
      </c>
      <c r="C119" s="26" t="str">
        <f t="shared" si="28"/>
        <v xml:space="preserve"> </v>
      </c>
      <c r="D119" s="26" t="str">
        <f t="shared" si="29"/>
        <v xml:space="preserve"> </v>
      </c>
      <c r="E119" s="53" t="str">
        <f t="shared" ca="1" si="30"/>
        <v xml:space="preserve"> </v>
      </c>
      <c r="F119" s="8" t="str">
        <f ca="1">IF(ISTEXT(Table11011121323456789[[#This Row],[Records Reviewed]])," ",T119/Table11011121323456789[[#This Row],[Records Reviewed]])</f>
        <v xml:space="preserve"> </v>
      </c>
      <c r="G119" s="8" t="str">
        <f ca="1">IF(ISTEXT(Table11011121323456789[[#This Row],[Records Reviewed]])," ",U119/Table11011121323456789[[#This Row],[Records Reviewed]])</f>
        <v xml:space="preserve"> </v>
      </c>
      <c r="H119" s="8" t="str">
        <f ca="1">IF(ISTEXT(Table11011121323456789[[#This Row],[Records Reviewed]])," ",V119/Table11011121323456789[[#This Row],[Records Reviewed]])</f>
        <v xml:space="preserve"> </v>
      </c>
      <c r="I119" s="8" t="str">
        <f ca="1">IF(ISTEXT(Table11011121323456789[[#This Row],[Records Reviewed]])," ",W119/Table11011121323456789[[#This Row],[Records Reviewed]])</f>
        <v xml:space="preserve"> </v>
      </c>
      <c r="J119" s="8" t="str">
        <f ca="1">IF(ISTEXT(Table11011121323456789[[#This Row],[Records Reviewed]])," ",X119/Table11011121323456789[[#This Row],[Records Reviewed]])</f>
        <v xml:space="preserve"> </v>
      </c>
      <c r="K119" s="8" t="str">
        <f ca="1">IF(ISTEXT(Table11011121323456789[[#This Row],[Records Reviewed]])," ",Y119/Table11011121323456789[[#This Row],[Records Reviewed]])</f>
        <v xml:space="preserve"> </v>
      </c>
      <c r="L119" s="8" t="str">
        <f ca="1">IF(ISTEXT(Table11011121323456789[[#This Row],[Records Reviewed]])," ",Z119/Table11011121323456789[[#This Row],[Records Reviewed]])</f>
        <v xml:space="preserve"> </v>
      </c>
      <c r="M119" s="24" t="str">
        <f ca="1">IF(ISTEXT(Table11011121323456789[[#This Row],[Records Reviewed]])," ",AA119/Table11011121323456789[[#This Row],[Records Reviewed]])</f>
        <v xml:space="preserve"> </v>
      </c>
      <c r="N119" s="52" t="str">
        <f>IF(R119=0," ",IF(ISNONTEXT(Table11011121323456789[[#This Row],[Records Reviewed]]),"Submitted","Did not submit"))</f>
        <v xml:space="preserve"> </v>
      </c>
      <c r="O119" s="66"/>
      <c r="Q119" s="49">
        <f>'Update Master Hospital List'!D87</f>
        <v>0</v>
      </c>
      <c r="R119" s="49">
        <f>'Update Master Hospital List'!E87</f>
        <v>0</v>
      </c>
      <c r="S119" s="51" t="str">
        <f t="shared" ca="1" si="31"/>
        <v xml:space="preserve"> </v>
      </c>
      <c r="T119" s="51" t="str">
        <f t="shared" ca="1" si="32"/>
        <v xml:space="preserve"> </v>
      </c>
      <c r="U119" s="51" t="str">
        <f t="shared" ca="1" si="33"/>
        <v xml:space="preserve"> </v>
      </c>
      <c r="V119" s="51" t="str">
        <f t="shared" ca="1" si="34"/>
        <v xml:space="preserve"> </v>
      </c>
      <c r="W119" s="51" t="str">
        <f t="shared" ca="1" si="35"/>
        <v xml:space="preserve"> </v>
      </c>
      <c r="X119" s="51" t="str">
        <f t="shared" ca="1" si="36"/>
        <v xml:space="preserve"> </v>
      </c>
      <c r="Y119" s="51" t="str">
        <f t="shared" ca="1" si="37"/>
        <v xml:space="preserve"> </v>
      </c>
      <c r="Z119" s="51" t="str">
        <f t="shared" ca="1" si="38"/>
        <v xml:space="preserve"> </v>
      </c>
      <c r="AA119" s="51" t="str">
        <f t="shared" ca="1" si="39"/>
        <v xml:space="preserve"> </v>
      </c>
    </row>
    <row r="120" spans="2:27" x14ac:dyDescent="0.25">
      <c r="B120" s="46" t="str">
        <f t="shared" si="27"/>
        <v xml:space="preserve"> </v>
      </c>
      <c r="C120" s="26" t="str">
        <f t="shared" si="28"/>
        <v xml:space="preserve"> </v>
      </c>
      <c r="D120" s="26" t="str">
        <f t="shared" si="29"/>
        <v xml:space="preserve"> </v>
      </c>
      <c r="E120" s="53" t="str">
        <f t="shared" ca="1" si="30"/>
        <v xml:space="preserve"> </v>
      </c>
      <c r="F120" s="8" t="str">
        <f ca="1">IF(ISTEXT(Table11011121323456789[[#This Row],[Records Reviewed]])," ",T120/Table11011121323456789[[#This Row],[Records Reviewed]])</f>
        <v xml:space="preserve"> </v>
      </c>
      <c r="G120" s="8" t="str">
        <f ca="1">IF(ISTEXT(Table11011121323456789[[#This Row],[Records Reviewed]])," ",U120/Table11011121323456789[[#This Row],[Records Reviewed]])</f>
        <v xml:space="preserve"> </v>
      </c>
      <c r="H120" s="8" t="str">
        <f ca="1">IF(ISTEXT(Table11011121323456789[[#This Row],[Records Reviewed]])," ",V120/Table11011121323456789[[#This Row],[Records Reviewed]])</f>
        <v xml:space="preserve"> </v>
      </c>
      <c r="I120" s="8" t="str">
        <f ca="1">IF(ISTEXT(Table11011121323456789[[#This Row],[Records Reviewed]])," ",W120/Table11011121323456789[[#This Row],[Records Reviewed]])</f>
        <v xml:space="preserve"> </v>
      </c>
      <c r="J120" s="8" t="str">
        <f ca="1">IF(ISTEXT(Table11011121323456789[[#This Row],[Records Reviewed]])," ",X120/Table11011121323456789[[#This Row],[Records Reviewed]])</f>
        <v xml:space="preserve"> </v>
      </c>
      <c r="K120" s="8" t="str">
        <f ca="1">IF(ISTEXT(Table11011121323456789[[#This Row],[Records Reviewed]])," ",Y120/Table11011121323456789[[#This Row],[Records Reviewed]])</f>
        <v xml:space="preserve"> </v>
      </c>
      <c r="L120" s="8" t="str">
        <f ca="1">IF(ISTEXT(Table11011121323456789[[#This Row],[Records Reviewed]])," ",Z120/Table11011121323456789[[#This Row],[Records Reviewed]])</f>
        <v xml:space="preserve"> </v>
      </c>
      <c r="M120" s="24" t="str">
        <f ca="1">IF(ISTEXT(Table11011121323456789[[#This Row],[Records Reviewed]])," ",AA120/Table11011121323456789[[#This Row],[Records Reviewed]])</f>
        <v xml:space="preserve"> </v>
      </c>
      <c r="N120" s="52" t="str">
        <f>IF(R120=0," ",IF(ISNONTEXT(Table11011121323456789[[#This Row],[Records Reviewed]]),"Submitted","Did not submit"))</f>
        <v xml:space="preserve"> </v>
      </c>
      <c r="O120" s="66"/>
      <c r="Q120" s="49">
        <f>'Update Master Hospital List'!D88</f>
        <v>0</v>
      </c>
      <c r="R120" s="49">
        <f>'Update Master Hospital List'!E88</f>
        <v>0</v>
      </c>
      <c r="S120" s="51" t="str">
        <f t="shared" ca="1" si="31"/>
        <v xml:space="preserve"> </v>
      </c>
      <c r="T120" s="51" t="str">
        <f t="shared" ca="1" si="32"/>
        <v xml:space="preserve"> </v>
      </c>
      <c r="U120" s="51" t="str">
        <f t="shared" ca="1" si="33"/>
        <v xml:space="preserve"> </v>
      </c>
      <c r="V120" s="51" t="str">
        <f t="shared" ca="1" si="34"/>
        <v xml:space="preserve"> </v>
      </c>
      <c r="W120" s="51" t="str">
        <f t="shared" ca="1" si="35"/>
        <v xml:space="preserve"> </v>
      </c>
      <c r="X120" s="51" t="str">
        <f t="shared" ca="1" si="36"/>
        <v xml:space="preserve"> </v>
      </c>
      <c r="Y120" s="51" t="str">
        <f t="shared" ca="1" si="37"/>
        <v xml:space="preserve"> </v>
      </c>
      <c r="Z120" s="51" t="str">
        <f t="shared" ca="1" si="38"/>
        <v xml:space="preserve"> </v>
      </c>
      <c r="AA120" s="51" t="str">
        <f t="shared" ca="1" si="39"/>
        <v xml:space="preserve"> </v>
      </c>
    </row>
    <row r="121" spans="2:27" x14ac:dyDescent="0.25">
      <c r="B121" s="46" t="str">
        <f t="shared" si="27"/>
        <v xml:space="preserve"> </v>
      </c>
      <c r="C121" s="26" t="str">
        <f t="shared" si="28"/>
        <v xml:space="preserve"> </v>
      </c>
      <c r="D121" s="26" t="str">
        <f t="shared" si="29"/>
        <v xml:space="preserve"> </v>
      </c>
      <c r="E121" s="53" t="str">
        <f t="shared" ca="1" si="30"/>
        <v xml:space="preserve"> </v>
      </c>
      <c r="F121" s="8" t="str">
        <f ca="1">IF(ISTEXT(Table11011121323456789[[#This Row],[Records Reviewed]])," ",T121/Table11011121323456789[[#This Row],[Records Reviewed]])</f>
        <v xml:space="preserve"> </v>
      </c>
      <c r="G121" s="8" t="str">
        <f ca="1">IF(ISTEXT(Table11011121323456789[[#This Row],[Records Reviewed]])," ",U121/Table11011121323456789[[#This Row],[Records Reviewed]])</f>
        <v xml:space="preserve"> </v>
      </c>
      <c r="H121" s="8" t="str">
        <f ca="1">IF(ISTEXT(Table11011121323456789[[#This Row],[Records Reviewed]])," ",V121/Table11011121323456789[[#This Row],[Records Reviewed]])</f>
        <v xml:space="preserve"> </v>
      </c>
      <c r="I121" s="8" t="str">
        <f ca="1">IF(ISTEXT(Table11011121323456789[[#This Row],[Records Reviewed]])," ",W121/Table11011121323456789[[#This Row],[Records Reviewed]])</f>
        <v xml:space="preserve"> </v>
      </c>
      <c r="J121" s="8" t="str">
        <f ca="1">IF(ISTEXT(Table11011121323456789[[#This Row],[Records Reviewed]])," ",X121/Table11011121323456789[[#This Row],[Records Reviewed]])</f>
        <v xml:space="preserve"> </v>
      </c>
      <c r="K121" s="8" t="str">
        <f ca="1">IF(ISTEXT(Table11011121323456789[[#This Row],[Records Reviewed]])," ",Y121/Table11011121323456789[[#This Row],[Records Reviewed]])</f>
        <v xml:space="preserve"> </v>
      </c>
      <c r="L121" s="8" t="str">
        <f ca="1">IF(ISTEXT(Table11011121323456789[[#This Row],[Records Reviewed]])," ",Z121/Table11011121323456789[[#This Row],[Records Reviewed]])</f>
        <v xml:space="preserve"> </v>
      </c>
      <c r="M121" s="24" t="str">
        <f ca="1">IF(ISTEXT(Table11011121323456789[[#This Row],[Records Reviewed]])," ",AA121/Table11011121323456789[[#This Row],[Records Reviewed]])</f>
        <v xml:space="preserve"> </v>
      </c>
      <c r="N121" s="52" t="str">
        <f>IF(R121=0," ",IF(ISNONTEXT(Table11011121323456789[[#This Row],[Records Reviewed]]),"Submitted","Did not submit"))</f>
        <v xml:space="preserve"> </v>
      </c>
      <c r="O121" s="66"/>
      <c r="Q121" s="49">
        <f>'Update Master Hospital List'!D89</f>
        <v>0</v>
      </c>
      <c r="R121" s="49">
        <f>'Update Master Hospital List'!E89</f>
        <v>0</v>
      </c>
      <c r="S121" s="51" t="str">
        <f t="shared" ca="1" si="31"/>
        <v xml:space="preserve"> </v>
      </c>
      <c r="T121" s="51" t="str">
        <f t="shared" ca="1" si="32"/>
        <v xml:space="preserve"> </v>
      </c>
      <c r="U121" s="51" t="str">
        <f t="shared" ca="1" si="33"/>
        <v xml:space="preserve"> </v>
      </c>
      <c r="V121" s="51" t="str">
        <f t="shared" ca="1" si="34"/>
        <v xml:space="preserve"> </v>
      </c>
      <c r="W121" s="51" t="str">
        <f t="shared" ca="1" si="35"/>
        <v xml:space="preserve"> </v>
      </c>
      <c r="X121" s="51" t="str">
        <f t="shared" ca="1" si="36"/>
        <v xml:space="preserve"> </v>
      </c>
      <c r="Y121" s="51" t="str">
        <f t="shared" ca="1" si="37"/>
        <v xml:space="preserve"> </v>
      </c>
      <c r="Z121" s="51" t="str">
        <f t="shared" ca="1" si="38"/>
        <v xml:space="preserve"> </v>
      </c>
      <c r="AA121" s="51" t="str">
        <f t="shared" ca="1" si="39"/>
        <v xml:space="preserve"> </v>
      </c>
    </row>
    <row r="122" spans="2:27" x14ac:dyDescent="0.25">
      <c r="B122" s="46" t="str">
        <f t="shared" si="27"/>
        <v xml:space="preserve"> </v>
      </c>
      <c r="C122" s="26" t="str">
        <f t="shared" si="28"/>
        <v xml:space="preserve"> </v>
      </c>
      <c r="D122" s="26" t="str">
        <f t="shared" si="29"/>
        <v xml:space="preserve"> </v>
      </c>
      <c r="E122" s="53" t="str">
        <f t="shared" ca="1" si="30"/>
        <v xml:space="preserve"> </v>
      </c>
      <c r="F122" s="8" t="str">
        <f ca="1">IF(ISTEXT(Table11011121323456789[[#This Row],[Records Reviewed]])," ",T122/Table11011121323456789[[#This Row],[Records Reviewed]])</f>
        <v xml:space="preserve"> </v>
      </c>
      <c r="G122" s="8" t="str">
        <f ca="1">IF(ISTEXT(Table11011121323456789[[#This Row],[Records Reviewed]])," ",U122/Table11011121323456789[[#This Row],[Records Reviewed]])</f>
        <v xml:space="preserve"> </v>
      </c>
      <c r="H122" s="8" t="str">
        <f ca="1">IF(ISTEXT(Table11011121323456789[[#This Row],[Records Reviewed]])," ",V122/Table11011121323456789[[#This Row],[Records Reviewed]])</f>
        <v xml:space="preserve"> </v>
      </c>
      <c r="I122" s="8" t="str">
        <f ca="1">IF(ISTEXT(Table11011121323456789[[#This Row],[Records Reviewed]])," ",W122/Table11011121323456789[[#This Row],[Records Reviewed]])</f>
        <v xml:space="preserve"> </v>
      </c>
      <c r="J122" s="8" t="str">
        <f ca="1">IF(ISTEXT(Table11011121323456789[[#This Row],[Records Reviewed]])," ",X122/Table11011121323456789[[#This Row],[Records Reviewed]])</f>
        <v xml:space="preserve"> </v>
      </c>
      <c r="K122" s="8" t="str">
        <f ca="1">IF(ISTEXT(Table11011121323456789[[#This Row],[Records Reviewed]])," ",Y122/Table11011121323456789[[#This Row],[Records Reviewed]])</f>
        <v xml:space="preserve"> </v>
      </c>
      <c r="L122" s="8" t="str">
        <f ca="1">IF(ISTEXT(Table11011121323456789[[#This Row],[Records Reviewed]])," ",Z122/Table11011121323456789[[#This Row],[Records Reviewed]])</f>
        <v xml:space="preserve"> </v>
      </c>
      <c r="M122" s="24" t="str">
        <f ca="1">IF(ISTEXT(Table11011121323456789[[#This Row],[Records Reviewed]])," ",AA122/Table11011121323456789[[#This Row],[Records Reviewed]])</f>
        <v xml:space="preserve"> </v>
      </c>
      <c r="N122" s="52" t="str">
        <f>IF(R122=0," ",IF(ISNONTEXT(Table11011121323456789[[#This Row],[Records Reviewed]]),"Submitted","Did not submit"))</f>
        <v xml:space="preserve"> </v>
      </c>
      <c r="O122" s="66"/>
      <c r="Q122" s="49">
        <f>'Update Master Hospital List'!D90</f>
        <v>0</v>
      </c>
      <c r="R122" s="49">
        <f>'Update Master Hospital List'!E90</f>
        <v>0</v>
      </c>
      <c r="S122" s="51" t="str">
        <f t="shared" ca="1" si="31"/>
        <v xml:space="preserve"> </v>
      </c>
      <c r="T122" s="51" t="str">
        <f t="shared" ca="1" si="32"/>
        <v xml:space="preserve"> </v>
      </c>
      <c r="U122" s="51" t="str">
        <f t="shared" ca="1" si="33"/>
        <v xml:space="preserve"> </v>
      </c>
      <c r="V122" s="51" t="str">
        <f t="shared" ca="1" si="34"/>
        <v xml:space="preserve"> </v>
      </c>
      <c r="W122" s="51" t="str">
        <f t="shared" ca="1" si="35"/>
        <v xml:space="preserve"> </v>
      </c>
      <c r="X122" s="51" t="str">
        <f t="shared" ca="1" si="36"/>
        <v xml:space="preserve"> </v>
      </c>
      <c r="Y122" s="51" t="str">
        <f t="shared" ca="1" si="37"/>
        <v xml:space="preserve"> </v>
      </c>
      <c r="Z122" s="51" t="str">
        <f t="shared" ca="1" si="38"/>
        <v xml:space="preserve"> </v>
      </c>
      <c r="AA122" s="51" t="str">
        <f t="shared" ca="1" si="39"/>
        <v xml:space="preserve"> </v>
      </c>
    </row>
    <row r="123" spans="2:27" x14ac:dyDescent="0.25">
      <c r="B123" s="46" t="str">
        <f t="shared" si="27"/>
        <v xml:space="preserve"> </v>
      </c>
      <c r="C123" s="26" t="str">
        <f t="shared" si="28"/>
        <v xml:space="preserve"> </v>
      </c>
      <c r="D123" s="26" t="str">
        <f t="shared" si="29"/>
        <v xml:space="preserve"> </v>
      </c>
      <c r="E123" s="53" t="str">
        <f t="shared" ca="1" si="30"/>
        <v xml:space="preserve"> </v>
      </c>
      <c r="F123" s="8" t="str">
        <f ca="1">IF(ISTEXT(Table11011121323456789[[#This Row],[Records Reviewed]])," ",T123/Table11011121323456789[[#This Row],[Records Reviewed]])</f>
        <v xml:space="preserve"> </v>
      </c>
      <c r="G123" s="8" t="str">
        <f ca="1">IF(ISTEXT(Table11011121323456789[[#This Row],[Records Reviewed]])," ",U123/Table11011121323456789[[#This Row],[Records Reviewed]])</f>
        <v xml:space="preserve"> </v>
      </c>
      <c r="H123" s="8" t="str">
        <f ca="1">IF(ISTEXT(Table11011121323456789[[#This Row],[Records Reviewed]])," ",V123/Table11011121323456789[[#This Row],[Records Reviewed]])</f>
        <v xml:space="preserve"> </v>
      </c>
      <c r="I123" s="8" t="str">
        <f ca="1">IF(ISTEXT(Table11011121323456789[[#This Row],[Records Reviewed]])," ",W123/Table11011121323456789[[#This Row],[Records Reviewed]])</f>
        <v xml:space="preserve"> </v>
      </c>
      <c r="J123" s="8" t="str">
        <f ca="1">IF(ISTEXT(Table11011121323456789[[#This Row],[Records Reviewed]])," ",X123/Table11011121323456789[[#This Row],[Records Reviewed]])</f>
        <v xml:space="preserve"> </v>
      </c>
      <c r="K123" s="8" t="str">
        <f ca="1">IF(ISTEXT(Table11011121323456789[[#This Row],[Records Reviewed]])," ",Y123/Table11011121323456789[[#This Row],[Records Reviewed]])</f>
        <v xml:space="preserve"> </v>
      </c>
      <c r="L123" s="8" t="str">
        <f ca="1">IF(ISTEXT(Table11011121323456789[[#This Row],[Records Reviewed]])," ",Z123/Table11011121323456789[[#This Row],[Records Reviewed]])</f>
        <v xml:space="preserve"> </v>
      </c>
      <c r="M123" s="24" t="str">
        <f ca="1">IF(ISTEXT(Table11011121323456789[[#This Row],[Records Reviewed]])," ",AA123/Table11011121323456789[[#This Row],[Records Reviewed]])</f>
        <v xml:space="preserve"> </v>
      </c>
      <c r="N123" s="52" t="str">
        <f>IF(R123=0," ",IF(ISNONTEXT(Table11011121323456789[[#This Row],[Records Reviewed]]),"Submitted","Did not submit"))</f>
        <v xml:space="preserve"> </v>
      </c>
      <c r="O123" s="66"/>
      <c r="Q123" s="49">
        <f>'Update Master Hospital List'!D91</f>
        <v>0</v>
      </c>
      <c r="R123" s="49">
        <f>'Update Master Hospital List'!E91</f>
        <v>0</v>
      </c>
      <c r="S123" s="51" t="str">
        <f t="shared" ca="1" si="31"/>
        <v xml:space="preserve"> </v>
      </c>
      <c r="T123" s="51" t="str">
        <f t="shared" ca="1" si="32"/>
        <v xml:space="preserve"> </v>
      </c>
      <c r="U123" s="51" t="str">
        <f t="shared" ca="1" si="33"/>
        <v xml:space="preserve"> </v>
      </c>
      <c r="V123" s="51" t="str">
        <f t="shared" ca="1" si="34"/>
        <v xml:space="preserve"> </v>
      </c>
      <c r="W123" s="51" t="str">
        <f t="shared" ca="1" si="35"/>
        <v xml:space="preserve"> </v>
      </c>
      <c r="X123" s="51" t="str">
        <f t="shared" ca="1" si="36"/>
        <v xml:space="preserve"> </v>
      </c>
      <c r="Y123" s="51" t="str">
        <f t="shared" ca="1" si="37"/>
        <v xml:space="preserve"> </v>
      </c>
      <c r="Z123" s="51" t="str">
        <f t="shared" ca="1" si="38"/>
        <v xml:space="preserve"> </v>
      </c>
      <c r="AA123" s="51" t="str">
        <f t="shared" ca="1" si="39"/>
        <v xml:space="preserve"> </v>
      </c>
    </row>
    <row r="124" spans="2:27" x14ac:dyDescent="0.25">
      <c r="B124" s="46" t="str">
        <f t="shared" si="27"/>
        <v xml:space="preserve"> </v>
      </c>
      <c r="C124" s="26" t="str">
        <f t="shared" si="28"/>
        <v xml:space="preserve"> </v>
      </c>
      <c r="D124" s="26" t="str">
        <f t="shared" si="29"/>
        <v xml:space="preserve"> </v>
      </c>
      <c r="E124" s="53" t="str">
        <f t="shared" ca="1" si="30"/>
        <v xml:space="preserve"> </v>
      </c>
      <c r="F124" s="8" t="str">
        <f ca="1">IF(ISTEXT(Table11011121323456789[[#This Row],[Records Reviewed]])," ",T124/Table11011121323456789[[#This Row],[Records Reviewed]])</f>
        <v xml:space="preserve"> </v>
      </c>
      <c r="G124" s="8" t="str">
        <f ca="1">IF(ISTEXT(Table11011121323456789[[#This Row],[Records Reviewed]])," ",U124/Table11011121323456789[[#This Row],[Records Reviewed]])</f>
        <v xml:space="preserve"> </v>
      </c>
      <c r="H124" s="8" t="str">
        <f ca="1">IF(ISTEXT(Table11011121323456789[[#This Row],[Records Reviewed]])," ",V124/Table11011121323456789[[#This Row],[Records Reviewed]])</f>
        <v xml:space="preserve"> </v>
      </c>
      <c r="I124" s="8" t="str">
        <f ca="1">IF(ISTEXT(Table11011121323456789[[#This Row],[Records Reviewed]])," ",W124/Table11011121323456789[[#This Row],[Records Reviewed]])</f>
        <v xml:space="preserve"> </v>
      </c>
      <c r="J124" s="8" t="str">
        <f ca="1">IF(ISTEXT(Table11011121323456789[[#This Row],[Records Reviewed]])," ",X124/Table11011121323456789[[#This Row],[Records Reviewed]])</f>
        <v xml:space="preserve"> </v>
      </c>
      <c r="K124" s="8" t="str">
        <f ca="1">IF(ISTEXT(Table11011121323456789[[#This Row],[Records Reviewed]])," ",Y124/Table11011121323456789[[#This Row],[Records Reviewed]])</f>
        <v xml:space="preserve"> </v>
      </c>
      <c r="L124" s="8" t="str">
        <f ca="1">IF(ISTEXT(Table11011121323456789[[#This Row],[Records Reviewed]])," ",Z124/Table11011121323456789[[#This Row],[Records Reviewed]])</f>
        <v xml:space="preserve"> </v>
      </c>
      <c r="M124" s="24" t="str">
        <f ca="1">IF(ISTEXT(Table11011121323456789[[#This Row],[Records Reviewed]])," ",AA124/Table11011121323456789[[#This Row],[Records Reviewed]])</f>
        <v xml:space="preserve"> </v>
      </c>
      <c r="N124" s="52" t="str">
        <f>IF(R124=0," ",IF(ISNONTEXT(Table11011121323456789[[#This Row],[Records Reviewed]]),"Submitted","Did not submit"))</f>
        <v xml:space="preserve"> </v>
      </c>
      <c r="O124" s="66"/>
      <c r="Q124" s="49">
        <f>'Update Master Hospital List'!D92</f>
        <v>0</v>
      </c>
      <c r="R124" s="49">
        <f>'Update Master Hospital List'!E92</f>
        <v>0</v>
      </c>
      <c r="S124" s="51" t="str">
        <f t="shared" ca="1" si="31"/>
        <v xml:space="preserve"> </v>
      </c>
      <c r="T124" s="51" t="str">
        <f t="shared" ca="1" si="32"/>
        <v xml:space="preserve"> </v>
      </c>
      <c r="U124" s="51" t="str">
        <f t="shared" ca="1" si="33"/>
        <v xml:space="preserve"> </v>
      </c>
      <c r="V124" s="51" t="str">
        <f t="shared" ca="1" si="34"/>
        <v xml:space="preserve"> </v>
      </c>
      <c r="W124" s="51" t="str">
        <f t="shared" ca="1" si="35"/>
        <v xml:space="preserve"> </v>
      </c>
      <c r="X124" s="51" t="str">
        <f t="shared" ca="1" si="36"/>
        <v xml:space="preserve"> </v>
      </c>
      <c r="Y124" s="51" t="str">
        <f t="shared" ca="1" si="37"/>
        <v xml:space="preserve"> </v>
      </c>
      <c r="Z124" s="51" t="str">
        <f t="shared" ca="1" si="38"/>
        <v xml:space="preserve"> </v>
      </c>
      <c r="AA124" s="51" t="str">
        <f t="shared" ca="1" si="39"/>
        <v xml:space="preserve"> </v>
      </c>
    </row>
    <row r="125" spans="2:27" x14ac:dyDescent="0.25">
      <c r="B125" s="46" t="str">
        <f t="shared" si="27"/>
        <v xml:space="preserve"> </v>
      </c>
      <c r="C125" s="26" t="str">
        <f t="shared" si="28"/>
        <v xml:space="preserve"> </v>
      </c>
      <c r="D125" s="26" t="str">
        <f t="shared" si="29"/>
        <v xml:space="preserve"> </v>
      </c>
      <c r="E125" s="53" t="str">
        <f t="shared" ca="1" si="30"/>
        <v xml:space="preserve"> </v>
      </c>
      <c r="F125" s="8" t="str">
        <f ca="1">IF(ISTEXT(Table11011121323456789[[#This Row],[Records Reviewed]])," ",T125/Table11011121323456789[[#This Row],[Records Reviewed]])</f>
        <v xml:space="preserve"> </v>
      </c>
      <c r="G125" s="8" t="str">
        <f ca="1">IF(ISTEXT(Table11011121323456789[[#This Row],[Records Reviewed]])," ",U125/Table11011121323456789[[#This Row],[Records Reviewed]])</f>
        <v xml:space="preserve"> </v>
      </c>
      <c r="H125" s="8" t="str">
        <f ca="1">IF(ISTEXT(Table11011121323456789[[#This Row],[Records Reviewed]])," ",V125/Table11011121323456789[[#This Row],[Records Reviewed]])</f>
        <v xml:space="preserve"> </v>
      </c>
      <c r="I125" s="8" t="str">
        <f ca="1">IF(ISTEXT(Table11011121323456789[[#This Row],[Records Reviewed]])," ",W125/Table11011121323456789[[#This Row],[Records Reviewed]])</f>
        <v xml:space="preserve"> </v>
      </c>
      <c r="J125" s="8" t="str">
        <f ca="1">IF(ISTEXT(Table11011121323456789[[#This Row],[Records Reviewed]])," ",X125/Table11011121323456789[[#This Row],[Records Reviewed]])</f>
        <v xml:space="preserve"> </v>
      </c>
      <c r="K125" s="8" t="str">
        <f ca="1">IF(ISTEXT(Table11011121323456789[[#This Row],[Records Reviewed]])," ",Y125/Table11011121323456789[[#This Row],[Records Reviewed]])</f>
        <v xml:space="preserve"> </v>
      </c>
      <c r="L125" s="8" t="str">
        <f ca="1">IF(ISTEXT(Table11011121323456789[[#This Row],[Records Reviewed]])," ",Z125/Table11011121323456789[[#This Row],[Records Reviewed]])</f>
        <v xml:space="preserve"> </v>
      </c>
      <c r="M125" s="24" t="str">
        <f ca="1">IF(ISTEXT(Table11011121323456789[[#This Row],[Records Reviewed]])," ",AA125/Table11011121323456789[[#This Row],[Records Reviewed]])</f>
        <v xml:space="preserve"> </v>
      </c>
      <c r="N125" s="52" t="str">
        <f>IF(R125=0," ",IF(ISNONTEXT(Table11011121323456789[[#This Row],[Records Reviewed]]),"Submitted","Did not submit"))</f>
        <v xml:space="preserve"> </v>
      </c>
      <c r="O125" s="66"/>
      <c r="Q125" s="49">
        <f>'Update Master Hospital List'!D93</f>
        <v>0</v>
      </c>
      <c r="R125" s="49">
        <f>'Update Master Hospital List'!E93</f>
        <v>0</v>
      </c>
      <c r="S125" s="51" t="str">
        <f t="shared" ca="1" si="31"/>
        <v xml:space="preserve"> </v>
      </c>
      <c r="T125" s="51" t="str">
        <f t="shared" ca="1" si="32"/>
        <v xml:space="preserve"> </v>
      </c>
      <c r="U125" s="51" t="str">
        <f t="shared" ca="1" si="33"/>
        <v xml:space="preserve"> </v>
      </c>
      <c r="V125" s="51" t="str">
        <f t="shared" ca="1" si="34"/>
        <v xml:space="preserve"> </v>
      </c>
      <c r="W125" s="51" t="str">
        <f t="shared" ca="1" si="35"/>
        <v xml:space="preserve"> </v>
      </c>
      <c r="X125" s="51" t="str">
        <f t="shared" ca="1" si="36"/>
        <v xml:space="preserve"> </v>
      </c>
      <c r="Y125" s="51" t="str">
        <f t="shared" ca="1" si="37"/>
        <v xml:space="preserve"> </v>
      </c>
      <c r="Z125" s="51" t="str">
        <f t="shared" ca="1" si="38"/>
        <v xml:space="preserve"> </v>
      </c>
      <c r="AA125" s="51" t="str">
        <f t="shared" ca="1" si="39"/>
        <v xml:space="preserve"> </v>
      </c>
    </row>
    <row r="126" spans="2:27" x14ac:dyDescent="0.25">
      <c r="B126" s="46" t="str">
        <f t="shared" si="27"/>
        <v xml:space="preserve"> </v>
      </c>
      <c r="C126" s="26" t="str">
        <f t="shared" si="28"/>
        <v xml:space="preserve"> </v>
      </c>
      <c r="D126" s="26" t="str">
        <f t="shared" si="29"/>
        <v xml:space="preserve"> </v>
      </c>
      <c r="E126" s="53" t="str">
        <f t="shared" ca="1" si="30"/>
        <v xml:space="preserve"> </v>
      </c>
      <c r="F126" s="8" t="str">
        <f ca="1">IF(ISTEXT(Table11011121323456789[[#This Row],[Records Reviewed]])," ",T126/Table11011121323456789[[#This Row],[Records Reviewed]])</f>
        <v xml:space="preserve"> </v>
      </c>
      <c r="G126" s="8" t="str">
        <f ca="1">IF(ISTEXT(Table11011121323456789[[#This Row],[Records Reviewed]])," ",U126/Table11011121323456789[[#This Row],[Records Reviewed]])</f>
        <v xml:space="preserve"> </v>
      </c>
      <c r="H126" s="8" t="str">
        <f ca="1">IF(ISTEXT(Table11011121323456789[[#This Row],[Records Reviewed]])," ",V126/Table11011121323456789[[#This Row],[Records Reviewed]])</f>
        <v xml:space="preserve"> </v>
      </c>
      <c r="I126" s="8" t="str">
        <f ca="1">IF(ISTEXT(Table11011121323456789[[#This Row],[Records Reviewed]])," ",W126/Table11011121323456789[[#This Row],[Records Reviewed]])</f>
        <v xml:space="preserve"> </v>
      </c>
      <c r="J126" s="8" t="str">
        <f ca="1">IF(ISTEXT(Table11011121323456789[[#This Row],[Records Reviewed]])," ",X126/Table11011121323456789[[#This Row],[Records Reviewed]])</f>
        <v xml:space="preserve"> </v>
      </c>
      <c r="K126" s="8" t="str">
        <f ca="1">IF(ISTEXT(Table11011121323456789[[#This Row],[Records Reviewed]])," ",Y126/Table11011121323456789[[#This Row],[Records Reviewed]])</f>
        <v xml:space="preserve"> </v>
      </c>
      <c r="L126" s="8" t="str">
        <f ca="1">IF(ISTEXT(Table11011121323456789[[#This Row],[Records Reviewed]])," ",Z126/Table11011121323456789[[#This Row],[Records Reviewed]])</f>
        <v xml:space="preserve"> </v>
      </c>
      <c r="M126" s="24" t="str">
        <f ca="1">IF(ISTEXT(Table11011121323456789[[#This Row],[Records Reviewed]])," ",AA126/Table11011121323456789[[#This Row],[Records Reviewed]])</f>
        <v xml:space="preserve"> </v>
      </c>
      <c r="N126" s="52" t="str">
        <f>IF(R126=0," ",IF(ISNONTEXT(Table11011121323456789[[#This Row],[Records Reviewed]]),"Submitted","Did not submit"))</f>
        <v xml:space="preserve"> </v>
      </c>
      <c r="O126" s="66"/>
      <c r="Q126" s="49">
        <f>'Update Master Hospital List'!D94</f>
        <v>0</v>
      </c>
      <c r="R126" s="49">
        <f>'Update Master Hospital List'!E94</f>
        <v>0</v>
      </c>
      <c r="S126" s="51" t="str">
        <f t="shared" ca="1" si="31"/>
        <v xml:space="preserve"> </v>
      </c>
      <c r="T126" s="51" t="str">
        <f t="shared" ca="1" si="32"/>
        <v xml:space="preserve"> </v>
      </c>
      <c r="U126" s="51" t="str">
        <f t="shared" ca="1" si="33"/>
        <v xml:space="preserve"> </v>
      </c>
      <c r="V126" s="51" t="str">
        <f t="shared" ca="1" si="34"/>
        <v xml:space="preserve"> </v>
      </c>
      <c r="W126" s="51" t="str">
        <f t="shared" ca="1" si="35"/>
        <v xml:space="preserve"> </v>
      </c>
      <c r="X126" s="51" t="str">
        <f t="shared" ca="1" si="36"/>
        <v xml:space="preserve"> </v>
      </c>
      <c r="Y126" s="51" t="str">
        <f t="shared" ca="1" si="37"/>
        <v xml:space="preserve"> </v>
      </c>
      <c r="Z126" s="51" t="str">
        <f t="shared" ca="1" si="38"/>
        <v xml:space="preserve"> </v>
      </c>
      <c r="AA126" s="51" t="str">
        <f t="shared" ca="1" si="39"/>
        <v xml:space="preserve"> </v>
      </c>
    </row>
    <row r="127" spans="2:27" x14ac:dyDescent="0.25">
      <c r="B127" s="46" t="str">
        <f t="shared" si="27"/>
        <v xml:space="preserve"> </v>
      </c>
      <c r="C127" s="26" t="str">
        <f t="shared" si="28"/>
        <v xml:space="preserve"> </v>
      </c>
      <c r="D127" s="27" t="str">
        <f t="shared" si="29"/>
        <v xml:space="preserve"> </v>
      </c>
      <c r="E127" s="53" t="str">
        <f t="shared" ca="1" si="30"/>
        <v xml:space="preserve"> </v>
      </c>
      <c r="F127" s="8" t="str">
        <f ca="1">IF(ISTEXT(Table11011121323456789[[#This Row],[Records Reviewed]])," ",T127/Table11011121323456789[[#This Row],[Records Reviewed]])</f>
        <v xml:space="preserve"> </v>
      </c>
      <c r="G127" s="8" t="str">
        <f ca="1">IF(ISTEXT(Table11011121323456789[[#This Row],[Records Reviewed]])," ",U127/Table11011121323456789[[#This Row],[Records Reviewed]])</f>
        <v xml:space="preserve"> </v>
      </c>
      <c r="H127" s="8" t="str">
        <f ca="1">IF(ISTEXT(Table11011121323456789[[#This Row],[Records Reviewed]])," ",V127/Table11011121323456789[[#This Row],[Records Reviewed]])</f>
        <v xml:space="preserve"> </v>
      </c>
      <c r="I127" s="8" t="str">
        <f ca="1">IF(ISTEXT(Table11011121323456789[[#This Row],[Records Reviewed]])," ",W127/Table11011121323456789[[#This Row],[Records Reviewed]])</f>
        <v xml:space="preserve"> </v>
      </c>
      <c r="J127" s="8" t="str">
        <f ca="1">IF(ISTEXT(Table11011121323456789[[#This Row],[Records Reviewed]])," ",X127/Table11011121323456789[[#This Row],[Records Reviewed]])</f>
        <v xml:space="preserve"> </v>
      </c>
      <c r="K127" s="8" t="str">
        <f ca="1">IF(ISTEXT(Table11011121323456789[[#This Row],[Records Reviewed]])," ",Y127/Table11011121323456789[[#This Row],[Records Reviewed]])</f>
        <v xml:space="preserve"> </v>
      </c>
      <c r="L127" s="8" t="str">
        <f ca="1">IF(ISTEXT(Table11011121323456789[[#This Row],[Records Reviewed]])," ",Z127/Table11011121323456789[[#This Row],[Records Reviewed]])</f>
        <v xml:space="preserve"> </v>
      </c>
      <c r="M127" s="24" t="str">
        <f ca="1">IF(ISTEXT(Table11011121323456789[[#This Row],[Records Reviewed]])," ",AA127/Table11011121323456789[[#This Row],[Records Reviewed]])</f>
        <v xml:space="preserve"> </v>
      </c>
      <c r="N127" s="52" t="str">
        <f>IF(R127=0," ",IF(ISNONTEXT(Table11011121323456789[[#This Row],[Records Reviewed]]),"Submitted","Did not submit"))</f>
        <v xml:space="preserve"> </v>
      </c>
      <c r="O127" s="66"/>
      <c r="Q127" s="49">
        <f>'Update Master Hospital List'!D95</f>
        <v>0</v>
      </c>
      <c r="R127" s="49">
        <f>'Update Master Hospital List'!E95</f>
        <v>0</v>
      </c>
      <c r="S127" s="51" t="str">
        <f t="shared" ca="1" si="31"/>
        <v xml:space="preserve"> </v>
      </c>
      <c r="T127" s="51" t="str">
        <f t="shared" ca="1" si="32"/>
        <v xml:space="preserve"> </v>
      </c>
      <c r="U127" s="51" t="str">
        <f t="shared" ca="1" si="33"/>
        <v xml:space="preserve"> </v>
      </c>
      <c r="V127" s="51" t="str">
        <f t="shared" ca="1" si="34"/>
        <v xml:space="preserve"> </v>
      </c>
      <c r="W127" s="51" t="str">
        <f t="shared" ca="1" si="35"/>
        <v xml:space="preserve"> </v>
      </c>
      <c r="X127" s="51" t="str">
        <f t="shared" ca="1" si="36"/>
        <v xml:space="preserve"> </v>
      </c>
      <c r="Y127" s="51" t="str">
        <f t="shared" ca="1" si="37"/>
        <v xml:space="preserve"> </v>
      </c>
      <c r="Z127" s="51" t="str">
        <f t="shared" ca="1" si="38"/>
        <v xml:space="preserve"> </v>
      </c>
      <c r="AA127" s="51" t="str">
        <f t="shared" ca="1" si="39"/>
        <v xml:space="preserve"> </v>
      </c>
    </row>
    <row r="128" spans="2:27" x14ac:dyDescent="0.25">
      <c r="B128" s="46" t="str">
        <f t="shared" si="27"/>
        <v xml:space="preserve"> </v>
      </c>
      <c r="C128" s="26" t="str">
        <f t="shared" si="28"/>
        <v xml:space="preserve"> </v>
      </c>
      <c r="D128" s="26" t="str">
        <f t="shared" si="29"/>
        <v xml:space="preserve"> </v>
      </c>
      <c r="E128" s="53" t="str">
        <f t="shared" ca="1" si="30"/>
        <v xml:space="preserve"> </v>
      </c>
      <c r="F128" s="8" t="str">
        <f ca="1">IF(ISTEXT(Table11011121323456789[[#This Row],[Records Reviewed]])," ",T128/Table11011121323456789[[#This Row],[Records Reviewed]])</f>
        <v xml:space="preserve"> </v>
      </c>
      <c r="G128" s="8" t="str">
        <f ca="1">IF(ISTEXT(Table11011121323456789[[#This Row],[Records Reviewed]])," ",U128/Table11011121323456789[[#This Row],[Records Reviewed]])</f>
        <v xml:space="preserve"> </v>
      </c>
      <c r="H128" s="8" t="str">
        <f ca="1">IF(ISTEXT(Table11011121323456789[[#This Row],[Records Reviewed]])," ",V128/Table11011121323456789[[#This Row],[Records Reviewed]])</f>
        <v xml:space="preserve"> </v>
      </c>
      <c r="I128" s="8" t="str">
        <f ca="1">IF(ISTEXT(Table11011121323456789[[#This Row],[Records Reviewed]])," ",W128/Table11011121323456789[[#This Row],[Records Reviewed]])</f>
        <v xml:space="preserve"> </v>
      </c>
      <c r="J128" s="8" t="str">
        <f ca="1">IF(ISTEXT(Table11011121323456789[[#This Row],[Records Reviewed]])," ",X128/Table11011121323456789[[#This Row],[Records Reviewed]])</f>
        <v xml:space="preserve"> </v>
      </c>
      <c r="K128" s="8" t="str">
        <f ca="1">IF(ISTEXT(Table11011121323456789[[#This Row],[Records Reviewed]])," ",Y128/Table11011121323456789[[#This Row],[Records Reviewed]])</f>
        <v xml:space="preserve"> </v>
      </c>
      <c r="L128" s="8" t="str">
        <f ca="1">IF(ISTEXT(Table11011121323456789[[#This Row],[Records Reviewed]])," ",Z128/Table11011121323456789[[#This Row],[Records Reviewed]])</f>
        <v xml:space="preserve"> </v>
      </c>
      <c r="M128" s="24" t="str">
        <f ca="1">IF(ISTEXT(Table11011121323456789[[#This Row],[Records Reviewed]])," ",AA128/Table11011121323456789[[#This Row],[Records Reviewed]])</f>
        <v xml:space="preserve"> </v>
      </c>
      <c r="N128" s="52" t="str">
        <f>IF(R128=0," ",IF(ISNONTEXT(Table11011121323456789[[#This Row],[Records Reviewed]]),"Submitted","Did not submit"))</f>
        <v xml:space="preserve"> </v>
      </c>
      <c r="O128" s="66"/>
      <c r="Q128" s="49">
        <f>'Update Master Hospital List'!D96</f>
        <v>0</v>
      </c>
      <c r="R128" s="49">
        <f>'Update Master Hospital List'!E96</f>
        <v>0</v>
      </c>
      <c r="S128" s="51" t="str">
        <f t="shared" ca="1" si="31"/>
        <v xml:space="preserve"> </v>
      </c>
      <c r="T128" s="51" t="str">
        <f t="shared" ca="1" si="32"/>
        <v xml:space="preserve"> </v>
      </c>
      <c r="U128" s="51" t="str">
        <f t="shared" ca="1" si="33"/>
        <v xml:space="preserve"> </v>
      </c>
      <c r="V128" s="51" t="str">
        <f t="shared" ca="1" si="34"/>
        <v xml:space="preserve"> </v>
      </c>
      <c r="W128" s="51" t="str">
        <f t="shared" ca="1" si="35"/>
        <v xml:space="preserve"> </v>
      </c>
      <c r="X128" s="51" t="str">
        <f t="shared" ca="1" si="36"/>
        <v xml:space="preserve"> </v>
      </c>
      <c r="Y128" s="51" t="str">
        <f t="shared" ca="1" si="37"/>
        <v xml:space="preserve"> </v>
      </c>
      <c r="Z128" s="51" t="str">
        <f t="shared" ca="1" si="38"/>
        <v xml:space="preserve"> </v>
      </c>
      <c r="AA128" s="51" t="str">
        <f t="shared" ca="1" si="39"/>
        <v xml:space="preserve"> </v>
      </c>
    </row>
    <row r="129" spans="2:27" x14ac:dyDescent="0.25">
      <c r="B129" s="46" t="str">
        <f t="shared" si="27"/>
        <v xml:space="preserve"> </v>
      </c>
      <c r="C129" s="26" t="str">
        <f t="shared" si="28"/>
        <v xml:space="preserve"> </v>
      </c>
      <c r="D129" s="27" t="str">
        <f t="shared" si="29"/>
        <v xml:space="preserve"> </v>
      </c>
      <c r="E129" s="53" t="str">
        <f t="shared" ca="1" si="30"/>
        <v xml:space="preserve"> </v>
      </c>
      <c r="F129" s="8" t="str">
        <f ca="1">IF(ISTEXT(Table11011121323456789[[#This Row],[Records Reviewed]])," ",T129/Table11011121323456789[[#This Row],[Records Reviewed]])</f>
        <v xml:space="preserve"> </v>
      </c>
      <c r="G129" s="8" t="str">
        <f ca="1">IF(ISTEXT(Table11011121323456789[[#This Row],[Records Reviewed]])," ",U129/Table11011121323456789[[#This Row],[Records Reviewed]])</f>
        <v xml:space="preserve"> </v>
      </c>
      <c r="H129" s="8" t="str">
        <f ca="1">IF(ISTEXT(Table11011121323456789[[#This Row],[Records Reviewed]])," ",V129/Table11011121323456789[[#This Row],[Records Reviewed]])</f>
        <v xml:space="preserve"> </v>
      </c>
      <c r="I129" s="8" t="str">
        <f ca="1">IF(ISTEXT(Table11011121323456789[[#This Row],[Records Reviewed]])," ",W129/Table11011121323456789[[#This Row],[Records Reviewed]])</f>
        <v xml:space="preserve"> </v>
      </c>
      <c r="J129" s="8" t="str">
        <f ca="1">IF(ISTEXT(Table11011121323456789[[#This Row],[Records Reviewed]])," ",X129/Table11011121323456789[[#This Row],[Records Reviewed]])</f>
        <v xml:space="preserve"> </v>
      </c>
      <c r="K129" s="8" t="str">
        <f ca="1">IF(ISTEXT(Table11011121323456789[[#This Row],[Records Reviewed]])," ",Y129/Table11011121323456789[[#This Row],[Records Reviewed]])</f>
        <v xml:space="preserve"> </v>
      </c>
      <c r="L129" s="8" t="str">
        <f ca="1">IF(ISTEXT(Table11011121323456789[[#This Row],[Records Reviewed]])," ",Z129/Table11011121323456789[[#This Row],[Records Reviewed]])</f>
        <v xml:space="preserve"> </v>
      </c>
      <c r="M129" s="24" t="str">
        <f ca="1">IF(ISTEXT(Table11011121323456789[[#This Row],[Records Reviewed]])," ",AA129/Table11011121323456789[[#This Row],[Records Reviewed]])</f>
        <v xml:space="preserve"> </v>
      </c>
      <c r="N129" s="52" t="str">
        <f>IF(R129=0," ",IF(ISNONTEXT(Table11011121323456789[[#This Row],[Records Reviewed]]),"Submitted","Did not submit"))</f>
        <v xml:space="preserve"> </v>
      </c>
      <c r="O129" s="66"/>
      <c r="Q129" s="49">
        <f>'Update Master Hospital List'!D97</f>
        <v>0</v>
      </c>
      <c r="R129" s="49">
        <f>'Update Master Hospital List'!E97</f>
        <v>0</v>
      </c>
      <c r="S129" s="51" t="str">
        <f t="shared" ca="1" si="31"/>
        <v xml:space="preserve"> </v>
      </c>
      <c r="T129" s="51" t="str">
        <f t="shared" ca="1" si="32"/>
        <v xml:space="preserve"> </v>
      </c>
      <c r="U129" s="51" t="str">
        <f t="shared" ca="1" si="33"/>
        <v xml:space="preserve"> </v>
      </c>
      <c r="V129" s="51" t="str">
        <f t="shared" ca="1" si="34"/>
        <v xml:space="preserve"> </v>
      </c>
      <c r="W129" s="51" t="str">
        <f t="shared" ca="1" si="35"/>
        <v xml:space="preserve"> </v>
      </c>
      <c r="X129" s="51" t="str">
        <f t="shared" ca="1" si="36"/>
        <v xml:space="preserve"> </v>
      </c>
      <c r="Y129" s="51" t="str">
        <f t="shared" ca="1" si="37"/>
        <v xml:space="preserve"> </v>
      </c>
      <c r="Z129" s="51" t="str">
        <f t="shared" ca="1" si="38"/>
        <v xml:space="preserve"> </v>
      </c>
      <c r="AA129" s="51" t="str">
        <f t="shared" ca="1" si="39"/>
        <v xml:space="preserve"> </v>
      </c>
    </row>
    <row r="130" spans="2:27" x14ac:dyDescent="0.25">
      <c r="B130" s="46" t="str">
        <f t="shared" ref="B130:B140" si="40">IF(Q130=0," ",Q130)</f>
        <v xml:space="preserve"> </v>
      </c>
      <c r="C130" s="26" t="str">
        <f t="shared" ref="C130:C140" si="41">IF(R130=0," ",R130)</f>
        <v xml:space="preserve"> </v>
      </c>
      <c r="D130" s="26" t="str">
        <f t="shared" ref="D130:D140" si="42">IF(Q130=0," ",$D$32)</f>
        <v xml:space="preserve"> </v>
      </c>
      <c r="E130" s="53" t="str">
        <f t="shared" ref="E130:E140" ca="1" si="43">IF(ISBLANK(S130)," ",S130)</f>
        <v xml:space="preserve"> </v>
      </c>
      <c r="F130" s="8" t="str">
        <f ca="1">IF(ISTEXT(Table11011121323456789[[#This Row],[Records Reviewed]])," ",T130/Table11011121323456789[[#This Row],[Records Reviewed]])</f>
        <v xml:space="preserve"> </v>
      </c>
      <c r="G130" s="8" t="str">
        <f ca="1">IF(ISTEXT(Table11011121323456789[[#This Row],[Records Reviewed]])," ",U130/Table11011121323456789[[#This Row],[Records Reviewed]])</f>
        <v xml:space="preserve"> </v>
      </c>
      <c r="H130" s="8" t="str">
        <f ca="1">IF(ISTEXT(Table11011121323456789[[#This Row],[Records Reviewed]])," ",V130/Table11011121323456789[[#This Row],[Records Reviewed]])</f>
        <v xml:space="preserve"> </v>
      </c>
      <c r="I130" s="8" t="str">
        <f ca="1">IF(ISTEXT(Table11011121323456789[[#This Row],[Records Reviewed]])," ",W130/Table11011121323456789[[#This Row],[Records Reviewed]])</f>
        <v xml:space="preserve"> </v>
      </c>
      <c r="J130" s="8" t="str">
        <f ca="1">IF(ISTEXT(Table11011121323456789[[#This Row],[Records Reviewed]])," ",X130/Table11011121323456789[[#This Row],[Records Reviewed]])</f>
        <v xml:space="preserve"> </v>
      </c>
      <c r="K130" s="8" t="str">
        <f ca="1">IF(ISTEXT(Table11011121323456789[[#This Row],[Records Reviewed]])," ",Y130/Table11011121323456789[[#This Row],[Records Reviewed]])</f>
        <v xml:space="preserve"> </v>
      </c>
      <c r="L130" s="8" t="str">
        <f ca="1">IF(ISTEXT(Table11011121323456789[[#This Row],[Records Reviewed]])," ",Z130/Table11011121323456789[[#This Row],[Records Reviewed]])</f>
        <v xml:space="preserve"> </v>
      </c>
      <c r="M130" s="24" t="str">
        <f ca="1">IF(ISTEXT(Table11011121323456789[[#This Row],[Records Reviewed]])," ",AA130/Table11011121323456789[[#This Row],[Records Reviewed]])</f>
        <v xml:space="preserve"> </v>
      </c>
      <c r="N130" s="52" t="str">
        <f>IF(R130=0," ",IF(ISNONTEXT(Table11011121323456789[[#This Row],[Records Reviewed]]),"Submitted","Did not submit"))</f>
        <v xml:space="preserve"> </v>
      </c>
      <c r="O130" s="66"/>
      <c r="Q130" s="49">
        <f>'Update Master Hospital List'!D98</f>
        <v>0</v>
      </c>
      <c r="R130" s="49">
        <f>'Update Master Hospital List'!E98</f>
        <v>0</v>
      </c>
      <c r="S130" s="51" t="str">
        <f t="shared" ca="1" si="31"/>
        <v xml:space="preserve"> </v>
      </c>
      <c r="T130" s="51" t="str">
        <f t="shared" ca="1" si="32"/>
        <v xml:space="preserve"> </v>
      </c>
      <c r="U130" s="51" t="str">
        <f t="shared" ca="1" si="33"/>
        <v xml:space="preserve"> </v>
      </c>
      <c r="V130" s="51" t="str">
        <f t="shared" ca="1" si="34"/>
        <v xml:space="preserve"> </v>
      </c>
      <c r="W130" s="51" t="str">
        <f t="shared" ca="1" si="35"/>
        <v xml:space="preserve"> </v>
      </c>
      <c r="X130" s="51" t="str">
        <f t="shared" ca="1" si="36"/>
        <v xml:space="preserve"> </v>
      </c>
      <c r="Y130" s="51" t="str">
        <f t="shared" ca="1" si="37"/>
        <v xml:space="preserve"> </v>
      </c>
      <c r="Z130" s="51" t="str">
        <f t="shared" ca="1" si="38"/>
        <v xml:space="preserve"> </v>
      </c>
      <c r="AA130" s="51" t="str">
        <f t="shared" ca="1" si="39"/>
        <v xml:space="preserve"> </v>
      </c>
    </row>
    <row r="131" spans="2:27" x14ac:dyDescent="0.25">
      <c r="B131" s="46" t="str">
        <f t="shared" si="40"/>
        <v xml:space="preserve"> </v>
      </c>
      <c r="C131" s="26" t="str">
        <f t="shared" si="41"/>
        <v xml:space="preserve"> </v>
      </c>
      <c r="D131" s="27" t="str">
        <f t="shared" si="42"/>
        <v xml:space="preserve"> </v>
      </c>
      <c r="E131" s="53" t="str">
        <f t="shared" ca="1" si="43"/>
        <v xml:space="preserve"> </v>
      </c>
      <c r="F131" s="8" t="str">
        <f ca="1">IF(ISTEXT(Table11011121323456789[[#This Row],[Records Reviewed]])," ",T131/Table11011121323456789[[#This Row],[Records Reviewed]])</f>
        <v xml:space="preserve"> </v>
      </c>
      <c r="G131" s="8" t="str">
        <f ca="1">IF(ISTEXT(Table11011121323456789[[#This Row],[Records Reviewed]])," ",U131/Table11011121323456789[[#This Row],[Records Reviewed]])</f>
        <v xml:space="preserve"> </v>
      </c>
      <c r="H131" s="8" t="str">
        <f ca="1">IF(ISTEXT(Table11011121323456789[[#This Row],[Records Reviewed]])," ",V131/Table11011121323456789[[#This Row],[Records Reviewed]])</f>
        <v xml:space="preserve"> </v>
      </c>
      <c r="I131" s="8" t="str">
        <f ca="1">IF(ISTEXT(Table11011121323456789[[#This Row],[Records Reviewed]])," ",W131/Table11011121323456789[[#This Row],[Records Reviewed]])</f>
        <v xml:space="preserve"> </v>
      </c>
      <c r="J131" s="8" t="str">
        <f ca="1">IF(ISTEXT(Table11011121323456789[[#This Row],[Records Reviewed]])," ",X131/Table11011121323456789[[#This Row],[Records Reviewed]])</f>
        <v xml:space="preserve"> </v>
      </c>
      <c r="K131" s="8" t="str">
        <f ca="1">IF(ISTEXT(Table11011121323456789[[#This Row],[Records Reviewed]])," ",Y131/Table11011121323456789[[#This Row],[Records Reviewed]])</f>
        <v xml:space="preserve"> </v>
      </c>
      <c r="L131" s="8" t="str">
        <f ca="1">IF(ISTEXT(Table11011121323456789[[#This Row],[Records Reviewed]])," ",Z131/Table11011121323456789[[#This Row],[Records Reviewed]])</f>
        <v xml:space="preserve"> </v>
      </c>
      <c r="M131" s="24" t="str">
        <f ca="1">IF(ISTEXT(Table11011121323456789[[#This Row],[Records Reviewed]])," ",AA131/Table11011121323456789[[#This Row],[Records Reviewed]])</f>
        <v xml:space="preserve"> </v>
      </c>
      <c r="N131" s="52" t="str">
        <f>IF(R131=0," ",IF(ISNONTEXT(Table11011121323456789[[#This Row],[Records Reviewed]]),"Submitted","Did not submit"))</f>
        <v xml:space="preserve"> </v>
      </c>
      <c r="O131" s="66"/>
      <c r="Q131" s="49">
        <f>'Update Master Hospital List'!D99</f>
        <v>0</v>
      </c>
      <c r="R131" s="49">
        <f>'Update Master Hospital List'!E99</f>
        <v>0</v>
      </c>
      <c r="S131" s="51" t="str">
        <f t="shared" ref="S131:S140" ca="1" si="44">IF($Q131=0," ",IF(ISBLANK(VLOOKUP($Q131,INDIRECT("'" &amp; $D$32 &amp; "'!$A$10:$K$120"),3,FALSE))," ",VLOOKUP($Q131,INDIRECT("'" &amp; $D$32 &amp; "'!$A$10:$K$120"),3,FALSE)))</f>
        <v xml:space="preserve"> </v>
      </c>
      <c r="T131" s="51" t="str">
        <f t="shared" ref="T131:T140" ca="1" si="45">IF($Q131=0," ",IF(ISBLANK(VLOOKUP($Q131,INDIRECT("'" &amp; $D$32 &amp; "'!$A$10:$K$120"),4,FALSE))," ",VLOOKUP($Q131,INDIRECT("'" &amp; $D$32 &amp; "'!$A$10:$K$120"),4,FALSE)))</f>
        <v xml:space="preserve"> </v>
      </c>
      <c r="U131" s="51" t="str">
        <f t="shared" ref="U131:U140" ca="1" si="46">IF($Q131=0," ",IF(ISBLANK(VLOOKUP($Q131,INDIRECT("'" &amp; $D$32 &amp; "'!$A$10:$K$120"),5,FALSE))," ",VLOOKUP($Q131,INDIRECT("'" &amp; $D$32 &amp; "'!$A$10:$K$120"),5,FALSE)))</f>
        <v xml:space="preserve"> </v>
      </c>
      <c r="V131" s="51" t="str">
        <f t="shared" ref="V131:V140" ca="1" si="47">IF($Q131=0," ",IF(ISBLANK(VLOOKUP($Q131,INDIRECT("'" &amp; $D$32 &amp; "'!$A$10:$K$120"),6,FALSE))," ",VLOOKUP($Q131,INDIRECT("'" &amp; $D$32 &amp; "'!$A$10:$K$120"),6,FALSE)))</f>
        <v xml:space="preserve"> </v>
      </c>
      <c r="W131" s="51" t="str">
        <f t="shared" ref="W131:W140" ca="1" si="48">IF($Q131=0," ",IF(ISBLANK(VLOOKUP($Q131,INDIRECT("'" &amp; $D$32 &amp; "'!$A$10:$K$120"),7,FALSE))," ",VLOOKUP($Q131,INDIRECT("'" &amp; $D$32 &amp; "'!$A$10:$K$120"),7,FALSE)))</f>
        <v xml:space="preserve"> </v>
      </c>
      <c r="X131" s="51" t="str">
        <f t="shared" ref="X131:X140" ca="1" si="49">IF($Q131=0," ",IF(ISBLANK(VLOOKUP($Q131,INDIRECT("'" &amp; $D$32 &amp; "'!$A$10:$K$120"),8,FALSE))," ",VLOOKUP($Q131,INDIRECT("'" &amp; $D$32 &amp; "'!$A$10:$K$120"),8,FALSE)))</f>
        <v xml:space="preserve"> </v>
      </c>
      <c r="Y131" s="51" t="str">
        <f t="shared" ref="Y131:Y140" ca="1" si="50">IF($Q131=0," ",IF(ISBLANK(VLOOKUP($Q131,INDIRECT("'" &amp; $D$32 &amp; "'!$A$10:$K$120"),9,FALSE))," ",VLOOKUP($Q131,INDIRECT("'" &amp; $D$32 &amp; "'!$A$10:$K$120"),9,FALSE)))</f>
        <v xml:space="preserve"> </v>
      </c>
      <c r="Z131" s="51" t="str">
        <f t="shared" ref="Z131:Z140" ca="1" si="51">IF($Q131=0," ",IF(ISBLANK(VLOOKUP($Q131,INDIRECT("'" &amp; $D$32 &amp; "'!$A$10:$K$120"),10,FALSE))," ",VLOOKUP($Q131,INDIRECT("'" &amp; $D$32 &amp; "'!$A$10:$K$120"),10,FALSE)))</f>
        <v xml:space="preserve"> </v>
      </c>
      <c r="AA131" s="51" t="str">
        <f t="shared" ref="AA131:AA140" ca="1" si="52">IF($Q131=0," ",IF(ISBLANK(VLOOKUP($Q131,INDIRECT("'" &amp; $D$32 &amp; "'!$A$10:$K$120"),11,FALSE))," ",VLOOKUP($Q131,INDIRECT("'" &amp; $D$32 &amp; "'!$A$10:$K$120"),11,FALSE)))</f>
        <v xml:space="preserve"> </v>
      </c>
    </row>
    <row r="132" spans="2:27" x14ac:dyDescent="0.25">
      <c r="B132" s="46" t="str">
        <f t="shared" si="40"/>
        <v xml:space="preserve"> </v>
      </c>
      <c r="C132" s="26" t="str">
        <f t="shared" si="41"/>
        <v xml:space="preserve"> </v>
      </c>
      <c r="D132" s="26" t="str">
        <f t="shared" si="42"/>
        <v xml:space="preserve"> </v>
      </c>
      <c r="E132" s="53" t="str">
        <f t="shared" ca="1" si="43"/>
        <v xml:space="preserve"> </v>
      </c>
      <c r="F132" s="8" t="str">
        <f ca="1">IF(ISTEXT(Table11011121323456789[[#This Row],[Records Reviewed]])," ",T132/Table11011121323456789[[#This Row],[Records Reviewed]])</f>
        <v xml:space="preserve"> </v>
      </c>
      <c r="G132" s="8" t="str">
        <f ca="1">IF(ISTEXT(Table11011121323456789[[#This Row],[Records Reviewed]])," ",U132/Table11011121323456789[[#This Row],[Records Reviewed]])</f>
        <v xml:space="preserve"> </v>
      </c>
      <c r="H132" s="8" t="str">
        <f ca="1">IF(ISTEXT(Table11011121323456789[[#This Row],[Records Reviewed]])," ",V132/Table11011121323456789[[#This Row],[Records Reviewed]])</f>
        <v xml:space="preserve"> </v>
      </c>
      <c r="I132" s="8" t="str">
        <f ca="1">IF(ISTEXT(Table11011121323456789[[#This Row],[Records Reviewed]])," ",W132/Table11011121323456789[[#This Row],[Records Reviewed]])</f>
        <v xml:space="preserve"> </v>
      </c>
      <c r="J132" s="8" t="str">
        <f ca="1">IF(ISTEXT(Table11011121323456789[[#This Row],[Records Reviewed]])," ",X132/Table11011121323456789[[#This Row],[Records Reviewed]])</f>
        <v xml:space="preserve"> </v>
      </c>
      <c r="K132" s="8" t="str">
        <f ca="1">IF(ISTEXT(Table11011121323456789[[#This Row],[Records Reviewed]])," ",Y132/Table11011121323456789[[#This Row],[Records Reviewed]])</f>
        <v xml:space="preserve"> </v>
      </c>
      <c r="L132" s="8" t="str">
        <f ca="1">IF(ISTEXT(Table11011121323456789[[#This Row],[Records Reviewed]])," ",Z132/Table11011121323456789[[#This Row],[Records Reviewed]])</f>
        <v xml:space="preserve"> </v>
      </c>
      <c r="M132" s="24" t="str">
        <f ca="1">IF(ISTEXT(Table11011121323456789[[#This Row],[Records Reviewed]])," ",AA132/Table11011121323456789[[#This Row],[Records Reviewed]])</f>
        <v xml:space="preserve"> </v>
      </c>
      <c r="N132" s="52" t="str">
        <f>IF(R132=0," ",IF(ISNONTEXT(Table11011121323456789[[#This Row],[Records Reviewed]]),"Submitted","Did not submit"))</f>
        <v xml:space="preserve"> </v>
      </c>
      <c r="O132" s="66"/>
      <c r="Q132" s="49">
        <f>'Update Master Hospital List'!D100</f>
        <v>0</v>
      </c>
      <c r="R132" s="49">
        <f>'Update Master Hospital List'!E100</f>
        <v>0</v>
      </c>
      <c r="S132" s="51" t="str">
        <f t="shared" ca="1" si="44"/>
        <v xml:space="preserve"> </v>
      </c>
      <c r="T132" s="51" t="str">
        <f t="shared" ca="1" si="45"/>
        <v xml:space="preserve"> </v>
      </c>
      <c r="U132" s="51" t="str">
        <f t="shared" ca="1" si="46"/>
        <v xml:space="preserve"> </v>
      </c>
      <c r="V132" s="51" t="str">
        <f t="shared" ca="1" si="47"/>
        <v xml:space="preserve"> </v>
      </c>
      <c r="W132" s="51" t="str">
        <f t="shared" ca="1" si="48"/>
        <v xml:space="preserve"> </v>
      </c>
      <c r="X132" s="51" t="str">
        <f t="shared" ca="1" si="49"/>
        <v xml:space="preserve"> </v>
      </c>
      <c r="Y132" s="51" t="str">
        <f t="shared" ca="1" si="50"/>
        <v xml:space="preserve"> </v>
      </c>
      <c r="Z132" s="51" t="str">
        <f t="shared" ca="1" si="51"/>
        <v xml:space="preserve"> </v>
      </c>
      <c r="AA132" s="51" t="str">
        <f t="shared" ca="1" si="52"/>
        <v xml:space="preserve"> </v>
      </c>
    </row>
    <row r="133" spans="2:27" x14ac:dyDescent="0.25">
      <c r="B133" s="46" t="str">
        <f t="shared" si="40"/>
        <v xml:space="preserve"> </v>
      </c>
      <c r="C133" s="26" t="str">
        <f t="shared" si="41"/>
        <v xml:space="preserve"> </v>
      </c>
      <c r="D133" s="27" t="str">
        <f t="shared" si="42"/>
        <v xml:space="preserve"> </v>
      </c>
      <c r="E133" s="53" t="str">
        <f t="shared" ca="1" si="43"/>
        <v xml:space="preserve"> </v>
      </c>
      <c r="F133" s="8" t="str">
        <f ca="1">IF(ISTEXT(Table11011121323456789[[#This Row],[Records Reviewed]])," ",T133/Table11011121323456789[[#This Row],[Records Reviewed]])</f>
        <v xml:space="preserve"> </v>
      </c>
      <c r="G133" s="8" t="str">
        <f ca="1">IF(ISTEXT(Table11011121323456789[[#This Row],[Records Reviewed]])," ",U133/Table11011121323456789[[#This Row],[Records Reviewed]])</f>
        <v xml:space="preserve"> </v>
      </c>
      <c r="H133" s="8" t="str">
        <f ca="1">IF(ISTEXT(Table11011121323456789[[#This Row],[Records Reviewed]])," ",V133/Table11011121323456789[[#This Row],[Records Reviewed]])</f>
        <v xml:space="preserve"> </v>
      </c>
      <c r="I133" s="8" t="str">
        <f ca="1">IF(ISTEXT(Table11011121323456789[[#This Row],[Records Reviewed]])," ",W133/Table11011121323456789[[#This Row],[Records Reviewed]])</f>
        <v xml:space="preserve"> </v>
      </c>
      <c r="J133" s="8" t="str">
        <f ca="1">IF(ISTEXT(Table11011121323456789[[#This Row],[Records Reviewed]])," ",X133/Table11011121323456789[[#This Row],[Records Reviewed]])</f>
        <v xml:space="preserve"> </v>
      </c>
      <c r="K133" s="8" t="str">
        <f ca="1">IF(ISTEXT(Table11011121323456789[[#This Row],[Records Reviewed]])," ",Y133/Table11011121323456789[[#This Row],[Records Reviewed]])</f>
        <v xml:space="preserve"> </v>
      </c>
      <c r="L133" s="8" t="str">
        <f ca="1">IF(ISTEXT(Table11011121323456789[[#This Row],[Records Reviewed]])," ",Z133/Table11011121323456789[[#This Row],[Records Reviewed]])</f>
        <v xml:space="preserve"> </v>
      </c>
      <c r="M133" s="24" t="str">
        <f ca="1">IF(ISTEXT(Table11011121323456789[[#This Row],[Records Reviewed]])," ",AA133/Table11011121323456789[[#This Row],[Records Reviewed]])</f>
        <v xml:space="preserve"> </v>
      </c>
      <c r="N133" s="52" t="str">
        <f>IF(R133=0," ",IF(ISNONTEXT(Table11011121323456789[[#This Row],[Records Reviewed]]),"Submitted","Did not submit"))</f>
        <v xml:space="preserve"> </v>
      </c>
      <c r="O133" s="66"/>
      <c r="Q133" s="49">
        <f>'Update Master Hospital List'!D101</f>
        <v>0</v>
      </c>
      <c r="R133" s="49">
        <f>'Update Master Hospital List'!E101</f>
        <v>0</v>
      </c>
      <c r="S133" s="51" t="str">
        <f t="shared" ca="1" si="44"/>
        <v xml:space="preserve"> </v>
      </c>
      <c r="T133" s="51" t="str">
        <f t="shared" ca="1" si="45"/>
        <v xml:space="preserve"> </v>
      </c>
      <c r="U133" s="51" t="str">
        <f t="shared" ca="1" si="46"/>
        <v xml:space="preserve"> </v>
      </c>
      <c r="V133" s="51" t="str">
        <f t="shared" ca="1" si="47"/>
        <v xml:space="preserve"> </v>
      </c>
      <c r="W133" s="51" t="str">
        <f t="shared" ca="1" si="48"/>
        <v xml:space="preserve"> </v>
      </c>
      <c r="X133" s="51" t="str">
        <f t="shared" ca="1" si="49"/>
        <v xml:space="preserve"> </v>
      </c>
      <c r="Y133" s="51" t="str">
        <f t="shared" ca="1" si="50"/>
        <v xml:space="preserve"> </v>
      </c>
      <c r="Z133" s="51" t="str">
        <f t="shared" ca="1" si="51"/>
        <v xml:space="preserve"> </v>
      </c>
      <c r="AA133" s="51" t="str">
        <f t="shared" ca="1" si="52"/>
        <v xml:space="preserve"> </v>
      </c>
    </row>
    <row r="134" spans="2:27" x14ac:dyDescent="0.25">
      <c r="B134" s="46" t="str">
        <f t="shared" si="40"/>
        <v xml:space="preserve"> </v>
      </c>
      <c r="C134" s="26" t="str">
        <f t="shared" si="41"/>
        <v xml:space="preserve"> </v>
      </c>
      <c r="D134" s="26" t="str">
        <f t="shared" si="42"/>
        <v xml:space="preserve"> </v>
      </c>
      <c r="E134" s="53" t="str">
        <f t="shared" ca="1" si="43"/>
        <v xml:space="preserve"> </v>
      </c>
      <c r="F134" s="8" t="str">
        <f ca="1">IF(ISTEXT(Table11011121323456789[[#This Row],[Records Reviewed]])," ",T134/Table11011121323456789[[#This Row],[Records Reviewed]])</f>
        <v xml:space="preserve"> </v>
      </c>
      <c r="G134" s="8" t="str">
        <f ca="1">IF(ISTEXT(Table11011121323456789[[#This Row],[Records Reviewed]])," ",U134/Table11011121323456789[[#This Row],[Records Reviewed]])</f>
        <v xml:space="preserve"> </v>
      </c>
      <c r="H134" s="8" t="str">
        <f ca="1">IF(ISTEXT(Table11011121323456789[[#This Row],[Records Reviewed]])," ",V134/Table11011121323456789[[#This Row],[Records Reviewed]])</f>
        <v xml:space="preserve"> </v>
      </c>
      <c r="I134" s="8" t="str">
        <f ca="1">IF(ISTEXT(Table11011121323456789[[#This Row],[Records Reviewed]])," ",W134/Table11011121323456789[[#This Row],[Records Reviewed]])</f>
        <v xml:space="preserve"> </v>
      </c>
      <c r="J134" s="8" t="str">
        <f ca="1">IF(ISTEXT(Table11011121323456789[[#This Row],[Records Reviewed]])," ",X134/Table11011121323456789[[#This Row],[Records Reviewed]])</f>
        <v xml:space="preserve"> </v>
      </c>
      <c r="K134" s="8" t="str">
        <f ca="1">IF(ISTEXT(Table11011121323456789[[#This Row],[Records Reviewed]])," ",Y134/Table11011121323456789[[#This Row],[Records Reviewed]])</f>
        <v xml:space="preserve"> </v>
      </c>
      <c r="L134" s="8" t="str">
        <f ca="1">IF(ISTEXT(Table11011121323456789[[#This Row],[Records Reviewed]])," ",Z134/Table11011121323456789[[#This Row],[Records Reviewed]])</f>
        <v xml:space="preserve"> </v>
      </c>
      <c r="M134" s="24" t="str">
        <f ca="1">IF(ISTEXT(Table11011121323456789[[#This Row],[Records Reviewed]])," ",AA134/Table11011121323456789[[#This Row],[Records Reviewed]])</f>
        <v xml:space="preserve"> </v>
      </c>
      <c r="N134" s="52" t="str">
        <f>IF(R134=0," ",IF(ISNONTEXT(Table11011121323456789[[#This Row],[Records Reviewed]]),"Submitted","Did not submit"))</f>
        <v xml:space="preserve"> </v>
      </c>
      <c r="O134" s="66"/>
      <c r="Q134" s="49">
        <f>'Update Master Hospital List'!D102</f>
        <v>0</v>
      </c>
      <c r="R134" s="49">
        <f>'Update Master Hospital List'!E102</f>
        <v>0</v>
      </c>
      <c r="S134" s="51" t="str">
        <f t="shared" ca="1" si="44"/>
        <v xml:space="preserve"> </v>
      </c>
      <c r="T134" s="51" t="str">
        <f t="shared" ca="1" si="45"/>
        <v xml:space="preserve"> </v>
      </c>
      <c r="U134" s="51" t="str">
        <f t="shared" ca="1" si="46"/>
        <v xml:space="preserve"> </v>
      </c>
      <c r="V134" s="51" t="str">
        <f t="shared" ca="1" si="47"/>
        <v xml:space="preserve"> </v>
      </c>
      <c r="W134" s="51" t="str">
        <f t="shared" ca="1" si="48"/>
        <v xml:space="preserve"> </v>
      </c>
      <c r="X134" s="51" t="str">
        <f t="shared" ca="1" si="49"/>
        <v xml:space="preserve"> </v>
      </c>
      <c r="Y134" s="51" t="str">
        <f t="shared" ca="1" si="50"/>
        <v xml:space="preserve"> </v>
      </c>
      <c r="Z134" s="51" t="str">
        <f t="shared" ca="1" si="51"/>
        <v xml:space="preserve"> </v>
      </c>
      <c r="AA134" s="51" t="str">
        <f t="shared" ca="1" si="52"/>
        <v xml:space="preserve"> </v>
      </c>
    </row>
    <row r="135" spans="2:27" x14ac:dyDescent="0.25">
      <c r="B135" s="46" t="str">
        <f t="shared" si="40"/>
        <v xml:space="preserve"> </v>
      </c>
      <c r="C135" s="26" t="str">
        <f t="shared" si="41"/>
        <v xml:space="preserve"> </v>
      </c>
      <c r="D135" s="27" t="str">
        <f t="shared" si="42"/>
        <v xml:space="preserve"> </v>
      </c>
      <c r="E135" s="53" t="str">
        <f t="shared" ca="1" si="43"/>
        <v xml:space="preserve"> </v>
      </c>
      <c r="F135" s="8" t="str">
        <f ca="1">IF(ISTEXT(Table11011121323456789[[#This Row],[Records Reviewed]])," ",T135/Table11011121323456789[[#This Row],[Records Reviewed]])</f>
        <v xml:space="preserve"> </v>
      </c>
      <c r="G135" s="8" t="str">
        <f ca="1">IF(ISTEXT(Table11011121323456789[[#This Row],[Records Reviewed]])," ",U135/Table11011121323456789[[#This Row],[Records Reviewed]])</f>
        <v xml:space="preserve"> </v>
      </c>
      <c r="H135" s="8" t="str">
        <f ca="1">IF(ISTEXT(Table11011121323456789[[#This Row],[Records Reviewed]])," ",V135/Table11011121323456789[[#This Row],[Records Reviewed]])</f>
        <v xml:space="preserve"> </v>
      </c>
      <c r="I135" s="8" t="str">
        <f ca="1">IF(ISTEXT(Table11011121323456789[[#This Row],[Records Reviewed]])," ",W135/Table11011121323456789[[#This Row],[Records Reviewed]])</f>
        <v xml:space="preserve"> </v>
      </c>
      <c r="J135" s="8" t="str">
        <f ca="1">IF(ISTEXT(Table11011121323456789[[#This Row],[Records Reviewed]])," ",X135/Table11011121323456789[[#This Row],[Records Reviewed]])</f>
        <v xml:space="preserve"> </v>
      </c>
      <c r="K135" s="8" t="str">
        <f ca="1">IF(ISTEXT(Table11011121323456789[[#This Row],[Records Reviewed]])," ",Y135/Table11011121323456789[[#This Row],[Records Reviewed]])</f>
        <v xml:space="preserve"> </v>
      </c>
      <c r="L135" s="8" t="str">
        <f ca="1">IF(ISTEXT(Table11011121323456789[[#This Row],[Records Reviewed]])," ",Z135/Table11011121323456789[[#This Row],[Records Reviewed]])</f>
        <v xml:space="preserve"> </v>
      </c>
      <c r="M135" s="24" t="str">
        <f ca="1">IF(ISTEXT(Table11011121323456789[[#This Row],[Records Reviewed]])," ",AA135/Table11011121323456789[[#This Row],[Records Reviewed]])</f>
        <v xml:space="preserve"> </v>
      </c>
      <c r="N135" s="52" t="str">
        <f>IF(R135=0," ",IF(ISNONTEXT(Table11011121323456789[[#This Row],[Records Reviewed]]),"Submitted","Did not submit"))</f>
        <v xml:space="preserve"> </v>
      </c>
      <c r="O135" s="66"/>
      <c r="Q135" s="49">
        <f>'Update Master Hospital List'!D103</f>
        <v>0</v>
      </c>
      <c r="R135" s="49">
        <f>'Update Master Hospital List'!E103</f>
        <v>0</v>
      </c>
      <c r="S135" s="51" t="str">
        <f t="shared" ca="1" si="44"/>
        <v xml:space="preserve"> </v>
      </c>
      <c r="T135" s="51" t="str">
        <f t="shared" ca="1" si="45"/>
        <v xml:space="preserve"> </v>
      </c>
      <c r="U135" s="51" t="str">
        <f t="shared" ca="1" si="46"/>
        <v xml:space="preserve"> </v>
      </c>
      <c r="V135" s="51" t="str">
        <f t="shared" ca="1" si="47"/>
        <v xml:space="preserve"> </v>
      </c>
      <c r="W135" s="51" t="str">
        <f t="shared" ca="1" si="48"/>
        <v xml:space="preserve"> </v>
      </c>
      <c r="X135" s="51" t="str">
        <f t="shared" ca="1" si="49"/>
        <v xml:space="preserve"> </v>
      </c>
      <c r="Y135" s="51" t="str">
        <f t="shared" ca="1" si="50"/>
        <v xml:space="preserve"> </v>
      </c>
      <c r="Z135" s="51" t="str">
        <f t="shared" ca="1" si="51"/>
        <v xml:space="preserve"> </v>
      </c>
      <c r="AA135" s="51" t="str">
        <f t="shared" ca="1" si="52"/>
        <v xml:space="preserve"> </v>
      </c>
    </row>
    <row r="136" spans="2:27" x14ac:dyDescent="0.25">
      <c r="B136" s="46" t="str">
        <f t="shared" si="40"/>
        <v xml:space="preserve"> </v>
      </c>
      <c r="C136" s="26" t="str">
        <f t="shared" si="41"/>
        <v xml:space="preserve"> </v>
      </c>
      <c r="D136" s="26" t="str">
        <f t="shared" si="42"/>
        <v xml:space="preserve"> </v>
      </c>
      <c r="E136" s="53" t="str">
        <f t="shared" ca="1" si="43"/>
        <v xml:space="preserve"> </v>
      </c>
      <c r="F136" s="8" t="str">
        <f ca="1">IF(ISTEXT(Table11011121323456789[[#This Row],[Records Reviewed]])," ",T136/Table11011121323456789[[#This Row],[Records Reviewed]])</f>
        <v xml:space="preserve"> </v>
      </c>
      <c r="G136" s="8" t="str">
        <f ca="1">IF(ISTEXT(Table11011121323456789[[#This Row],[Records Reviewed]])," ",U136/Table11011121323456789[[#This Row],[Records Reviewed]])</f>
        <v xml:space="preserve"> </v>
      </c>
      <c r="H136" s="8" t="str">
        <f ca="1">IF(ISTEXT(Table11011121323456789[[#This Row],[Records Reviewed]])," ",V136/Table11011121323456789[[#This Row],[Records Reviewed]])</f>
        <v xml:space="preserve"> </v>
      </c>
      <c r="I136" s="8" t="str">
        <f ca="1">IF(ISTEXT(Table11011121323456789[[#This Row],[Records Reviewed]])," ",W136/Table11011121323456789[[#This Row],[Records Reviewed]])</f>
        <v xml:space="preserve"> </v>
      </c>
      <c r="J136" s="8" t="str">
        <f ca="1">IF(ISTEXT(Table11011121323456789[[#This Row],[Records Reviewed]])," ",X136/Table11011121323456789[[#This Row],[Records Reviewed]])</f>
        <v xml:space="preserve"> </v>
      </c>
      <c r="K136" s="8" t="str">
        <f ca="1">IF(ISTEXT(Table11011121323456789[[#This Row],[Records Reviewed]])," ",Y136/Table11011121323456789[[#This Row],[Records Reviewed]])</f>
        <v xml:space="preserve"> </v>
      </c>
      <c r="L136" s="8" t="str">
        <f ca="1">IF(ISTEXT(Table11011121323456789[[#This Row],[Records Reviewed]])," ",Z136/Table11011121323456789[[#This Row],[Records Reviewed]])</f>
        <v xml:space="preserve"> </v>
      </c>
      <c r="M136" s="24" t="str">
        <f ca="1">IF(ISTEXT(Table11011121323456789[[#This Row],[Records Reviewed]])," ",AA136/Table11011121323456789[[#This Row],[Records Reviewed]])</f>
        <v xml:space="preserve"> </v>
      </c>
      <c r="N136" s="52" t="str">
        <f>IF(R136=0," ",IF(ISNONTEXT(Table11011121323456789[[#This Row],[Records Reviewed]]),"Submitted","Did not submit"))</f>
        <v xml:space="preserve"> </v>
      </c>
      <c r="O136" s="66"/>
      <c r="Q136" s="49">
        <f>'Update Master Hospital List'!D104</f>
        <v>0</v>
      </c>
      <c r="R136" s="49">
        <f>'Update Master Hospital List'!E104</f>
        <v>0</v>
      </c>
      <c r="S136" s="51" t="str">
        <f t="shared" ca="1" si="44"/>
        <v xml:space="preserve"> </v>
      </c>
      <c r="T136" s="51" t="str">
        <f t="shared" ca="1" si="45"/>
        <v xml:space="preserve"> </v>
      </c>
      <c r="U136" s="51" t="str">
        <f t="shared" ca="1" si="46"/>
        <v xml:space="preserve"> </v>
      </c>
      <c r="V136" s="51" t="str">
        <f t="shared" ca="1" si="47"/>
        <v xml:space="preserve"> </v>
      </c>
      <c r="W136" s="51" t="str">
        <f t="shared" ca="1" si="48"/>
        <v xml:space="preserve"> </v>
      </c>
      <c r="X136" s="51" t="str">
        <f t="shared" ca="1" si="49"/>
        <v xml:space="preserve"> </v>
      </c>
      <c r="Y136" s="51" t="str">
        <f t="shared" ca="1" si="50"/>
        <v xml:space="preserve"> </v>
      </c>
      <c r="Z136" s="51" t="str">
        <f t="shared" ca="1" si="51"/>
        <v xml:space="preserve"> </v>
      </c>
      <c r="AA136" s="51" t="str">
        <f t="shared" ca="1" si="52"/>
        <v xml:space="preserve"> </v>
      </c>
    </row>
    <row r="137" spans="2:27" x14ac:dyDescent="0.25">
      <c r="B137" s="46" t="str">
        <f t="shared" si="40"/>
        <v xml:space="preserve"> </v>
      </c>
      <c r="C137" s="26" t="str">
        <f t="shared" si="41"/>
        <v xml:space="preserve"> </v>
      </c>
      <c r="D137" s="27" t="str">
        <f t="shared" si="42"/>
        <v xml:space="preserve"> </v>
      </c>
      <c r="E137" s="53" t="str">
        <f t="shared" ca="1" si="43"/>
        <v xml:space="preserve"> </v>
      </c>
      <c r="F137" s="8" t="str">
        <f ca="1">IF(ISTEXT(Table11011121323456789[[#This Row],[Records Reviewed]])," ",T137/Table11011121323456789[[#This Row],[Records Reviewed]])</f>
        <v xml:space="preserve"> </v>
      </c>
      <c r="G137" s="8" t="str">
        <f ca="1">IF(ISTEXT(Table11011121323456789[[#This Row],[Records Reviewed]])," ",U137/Table11011121323456789[[#This Row],[Records Reviewed]])</f>
        <v xml:space="preserve"> </v>
      </c>
      <c r="H137" s="8" t="str">
        <f ca="1">IF(ISTEXT(Table11011121323456789[[#This Row],[Records Reviewed]])," ",V137/Table11011121323456789[[#This Row],[Records Reviewed]])</f>
        <v xml:space="preserve"> </v>
      </c>
      <c r="I137" s="8" t="str">
        <f ca="1">IF(ISTEXT(Table11011121323456789[[#This Row],[Records Reviewed]])," ",W137/Table11011121323456789[[#This Row],[Records Reviewed]])</f>
        <v xml:space="preserve"> </v>
      </c>
      <c r="J137" s="8" t="str">
        <f ca="1">IF(ISTEXT(Table11011121323456789[[#This Row],[Records Reviewed]])," ",X137/Table11011121323456789[[#This Row],[Records Reviewed]])</f>
        <v xml:space="preserve"> </v>
      </c>
      <c r="K137" s="8" t="str">
        <f ca="1">IF(ISTEXT(Table11011121323456789[[#This Row],[Records Reviewed]])," ",Y137/Table11011121323456789[[#This Row],[Records Reviewed]])</f>
        <v xml:space="preserve"> </v>
      </c>
      <c r="L137" s="8" t="str">
        <f ca="1">IF(ISTEXT(Table11011121323456789[[#This Row],[Records Reviewed]])," ",Z137/Table11011121323456789[[#This Row],[Records Reviewed]])</f>
        <v xml:space="preserve"> </v>
      </c>
      <c r="M137" s="24" t="str">
        <f ca="1">IF(ISTEXT(Table11011121323456789[[#This Row],[Records Reviewed]])," ",AA137/Table11011121323456789[[#This Row],[Records Reviewed]])</f>
        <v xml:space="preserve"> </v>
      </c>
      <c r="N137" s="52" t="str">
        <f>IF(R137=0," ",IF(ISNONTEXT(Table11011121323456789[[#This Row],[Records Reviewed]]),"Submitted","Did not submit"))</f>
        <v xml:space="preserve"> </v>
      </c>
      <c r="O137" s="66"/>
      <c r="Q137" s="49">
        <f>'Update Master Hospital List'!D105</f>
        <v>0</v>
      </c>
      <c r="R137" s="49">
        <f>'Update Master Hospital List'!E105</f>
        <v>0</v>
      </c>
      <c r="S137" s="51" t="str">
        <f t="shared" ca="1" si="44"/>
        <v xml:space="preserve"> </v>
      </c>
      <c r="T137" s="51" t="str">
        <f t="shared" ca="1" si="45"/>
        <v xml:space="preserve"> </v>
      </c>
      <c r="U137" s="51" t="str">
        <f t="shared" ca="1" si="46"/>
        <v xml:space="preserve"> </v>
      </c>
      <c r="V137" s="51" t="str">
        <f t="shared" ca="1" si="47"/>
        <v xml:space="preserve"> </v>
      </c>
      <c r="W137" s="51" t="str">
        <f t="shared" ca="1" si="48"/>
        <v xml:space="preserve"> </v>
      </c>
      <c r="X137" s="51" t="str">
        <f t="shared" ca="1" si="49"/>
        <v xml:space="preserve"> </v>
      </c>
      <c r="Y137" s="51" t="str">
        <f t="shared" ca="1" si="50"/>
        <v xml:space="preserve"> </v>
      </c>
      <c r="Z137" s="51" t="str">
        <f t="shared" ca="1" si="51"/>
        <v xml:space="preserve"> </v>
      </c>
      <c r="AA137" s="51" t="str">
        <f t="shared" ca="1" si="52"/>
        <v xml:space="preserve"> </v>
      </c>
    </row>
    <row r="138" spans="2:27" x14ac:dyDescent="0.25">
      <c r="B138" s="46" t="str">
        <f t="shared" si="40"/>
        <v xml:space="preserve"> </v>
      </c>
      <c r="C138" s="26" t="str">
        <f t="shared" si="41"/>
        <v xml:space="preserve"> </v>
      </c>
      <c r="D138" s="26" t="str">
        <f t="shared" si="42"/>
        <v xml:space="preserve"> </v>
      </c>
      <c r="E138" s="53" t="str">
        <f t="shared" ca="1" si="43"/>
        <v xml:space="preserve"> </v>
      </c>
      <c r="F138" s="8" t="str">
        <f ca="1">IF(ISTEXT(Table11011121323456789[[#This Row],[Records Reviewed]])," ",T138/Table11011121323456789[[#This Row],[Records Reviewed]])</f>
        <v xml:space="preserve"> </v>
      </c>
      <c r="G138" s="8" t="str">
        <f ca="1">IF(ISTEXT(Table11011121323456789[[#This Row],[Records Reviewed]])," ",U138/Table11011121323456789[[#This Row],[Records Reviewed]])</f>
        <v xml:space="preserve"> </v>
      </c>
      <c r="H138" s="8" t="str">
        <f ca="1">IF(ISTEXT(Table11011121323456789[[#This Row],[Records Reviewed]])," ",V138/Table11011121323456789[[#This Row],[Records Reviewed]])</f>
        <v xml:space="preserve"> </v>
      </c>
      <c r="I138" s="8" t="str">
        <f ca="1">IF(ISTEXT(Table11011121323456789[[#This Row],[Records Reviewed]])," ",W138/Table11011121323456789[[#This Row],[Records Reviewed]])</f>
        <v xml:space="preserve"> </v>
      </c>
      <c r="J138" s="8" t="str">
        <f ca="1">IF(ISTEXT(Table11011121323456789[[#This Row],[Records Reviewed]])," ",X138/Table11011121323456789[[#This Row],[Records Reviewed]])</f>
        <v xml:space="preserve"> </v>
      </c>
      <c r="K138" s="8" t="str">
        <f ca="1">IF(ISTEXT(Table11011121323456789[[#This Row],[Records Reviewed]])," ",Y138/Table11011121323456789[[#This Row],[Records Reviewed]])</f>
        <v xml:space="preserve"> </v>
      </c>
      <c r="L138" s="8" t="str">
        <f ca="1">IF(ISTEXT(Table11011121323456789[[#This Row],[Records Reviewed]])," ",Z138/Table11011121323456789[[#This Row],[Records Reviewed]])</f>
        <v xml:space="preserve"> </v>
      </c>
      <c r="M138" s="24" t="str">
        <f ca="1">IF(ISTEXT(Table11011121323456789[[#This Row],[Records Reviewed]])," ",AA138/Table11011121323456789[[#This Row],[Records Reviewed]])</f>
        <v xml:space="preserve"> </v>
      </c>
      <c r="N138" s="52" t="str">
        <f>IF(R138=0," ",IF(ISNONTEXT(Table11011121323456789[[#This Row],[Records Reviewed]]),"Submitted","Did not submit"))</f>
        <v xml:space="preserve"> </v>
      </c>
      <c r="O138" s="66"/>
      <c r="Q138" s="49">
        <f>'Update Master Hospital List'!D106</f>
        <v>0</v>
      </c>
      <c r="R138" s="49">
        <f>'Update Master Hospital List'!E106</f>
        <v>0</v>
      </c>
      <c r="S138" s="51" t="str">
        <f t="shared" ca="1" si="44"/>
        <v xml:space="preserve"> </v>
      </c>
      <c r="T138" s="51" t="str">
        <f t="shared" ca="1" si="45"/>
        <v xml:space="preserve"> </v>
      </c>
      <c r="U138" s="51" t="str">
        <f t="shared" ca="1" si="46"/>
        <v xml:space="preserve"> </v>
      </c>
      <c r="V138" s="51" t="str">
        <f t="shared" ca="1" si="47"/>
        <v xml:space="preserve"> </v>
      </c>
      <c r="W138" s="51" t="str">
        <f t="shared" ca="1" si="48"/>
        <v xml:space="preserve"> </v>
      </c>
      <c r="X138" s="51" t="str">
        <f t="shared" ca="1" si="49"/>
        <v xml:space="preserve"> </v>
      </c>
      <c r="Y138" s="51" t="str">
        <f t="shared" ca="1" si="50"/>
        <v xml:space="preserve"> </v>
      </c>
      <c r="Z138" s="51" t="str">
        <f t="shared" ca="1" si="51"/>
        <v xml:space="preserve"> </v>
      </c>
      <c r="AA138" s="51" t="str">
        <f t="shared" ca="1" si="52"/>
        <v xml:space="preserve"> </v>
      </c>
    </row>
    <row r="139" spans="2:27" x14ac:dyDescent="0.25">
      <c r="B139" s="46" t="str">
        <f t="shared" si="40"/>
        <v xml:space="preserve"> </v>
      </c>
      <c r="C139" s="26" t="str">
        <f t="shared" si="41"/>
        <v xml:space="preserve"> </v>
      </c>
      <c r="D139" s="27" t="str">
        <f t="shared" si="42"/>
        <v xml:space="preserve"> </v>
      </c>
      <c r="E139" s="53" t="str">
        <f t="shared" ca="1" si="43"/>
        <v xml:space="preserve"> </v>
      </c>
      <c r="F139" s="8" t="str">
        <f ca="1">IF(ISTEXT(Table11011121323456789[[#This Row],[Records Reviewed]])," ",T139/Table11011121323456789[[#This Row],[Records Reviewed]])</f>
        <v xml:space="preserve"> </v>
      </c>
      <c r="G139" s="8" t="str">
        <f ca="1">IF(ISTEXT(Table11011121323456789[[#This Row],[Records Reviewed]])," ",U139/Table11011121323456789[[#This Row],[Records Reviewed]])</f>
        <v xml:space="preserve"> </v>
      </c>
      <c r="H139" s="8" t="str">
        <f ca="1">IF(ISTEXT(Table11011121323456789[[#This Row],[Records Reviewed]])," ",V139/Table11011121323456789[[#This Row],[Records Reviewed]])</f>
        <v xml:space="preserve"> </v>
      </c>
      <c r="I139" s="8" t="str">
        <f ca="1">IF(ISTEXT(Table11011121323456789[[#This Row],[Records Reviewed]])," ",W139/Table11011121323456789[[#This Row],[Records Reviewed]])</f>
        <v xml:space="preserve"> </v>
      </c>
      <c r="J139" s="8" t="str">
        <f ca="1">IF(ISTEXT(Table11011121323456789[[#This Row],[Records Reviewed]])," ",X139/Table11011121323456789[[#This Row],[Records Reviewed]])</f>
        <v xml:space="preserve"> </v>
      </c>
      <c r="K139" s="8" t="str">
        <f ca="1">IF(ISTEXT(Table11011121323456789[[#This Row],[Records Reviewed]])," ",Y139/Table11011121323456789[[#This Row],[Records Reviewed]])</f>
        <v xml:space="preserve"> </v>
      </c>
      <c r="L139" s="8" t="str">
        <f ca="1">IF(ISTEXT(Table11011121323456789[[#This Row],[Records Reviewed]])," ",Z139/Table11011121323456789[[#This Row],[Records Reviewed]])</f>
        <v xml:space="preserve"> </v>
      </c>
      <c r="M139" s="24" t="str">
        <f ca="1">IF(ISTEXT(Table11011121323456789[[#This Row],[Records Reviewed]])," ",AA139/Table11011121323456789[[#This Row],[Records Reviewed]])</f>
        <v xml:space="preserve"> </v>
      </c>
      <c r="N139" s="52" t="str">
        <f>IF(R139=0," ",IF(ISNONTEXT(Table11011121323456789[[#This Row],[Records Reviewed]]),"Submitted","Did not submit"))</f>
        <v xml:space="preserve"> </v>
      </c>
      <c r="O139" s="66"/>
      <c r="Q139" s="49">
        <f>'Update Master Hospital List'!D107</f>
        <v>0</v>
      </c>
      <c r="R139" s="49">
        <f>'Update Master Hospital List'!E107</f>
        <v>0</v>
      </c>
      <c r="S139" s="51" t="str">
        <f t="shared" ca="1" si="44"/>
        <v xml:space="preserve"> </v>
      </c>
      <c r="T139" s="51" t="str">
        <f t="shared" ca="1" si="45"/>
        <v xml:space="preserve"> </v>
      </c>
      <c r="U139" s="51" t="str">
        <f t="shared" ca="1" si="46"/>
        <v xml:space="preserve"> </v>
      </c>
      <c r="V139" s="51" t="str">
        <f t="shared" ca="1" si="47"/>
        <v xml:space="preserve"> </v>
      </c>
      <c r="W139" s="51" t="str">
        <f t="shared" ca="1" si="48"/>
        <v xml:space="preserve"> </v>
      </c>
      <c r="X139" s="51" t="str">
        <f t="shared" ca="1" si="49"/>
        <v xml:space="preserve"> </v>
      </c>
      <c r="Y139" s="51" t="str">
        <f t="shared" ca="1" si="50"/>
        <v xml:space="preserve"> </v>
      </c>
      <c r="Z139" s="51" t="str">
        <f t="shared" ca="1" si="51"/>
        <v xml:space="preserve"> </v>
      </c>
      <c r="AA139" s="51" t="str">
        <f t="shared" ca="1" si="52"/>
        <v xml:space="preserve"> </v>
      </c>
    </row>
    <row r="140" spans="2:27" x14ac:dyDescent="0.25">
      <c r="B140" s="46" t="str">
        <f t="shared" si="40"/>
        <v xml:space="preserve"> </v>
      </c>
      <c r="C140" s="26" t="str">
        <f t="shared" si="41"/>
        <v xml:space="preserve"> </v>
      </c>
      <c r="D140" s="26" t="str">
        <f t="shared" si="42"/>
        <v xml:space="preserve"> </v>
      </c>
      <c r="E140" s="53" t="str">
        <f t="shared" ca="1" si="43"/>
        <v xml:space="preserve"> </v>
      </c>
      <c r="F140" s="8" t="str">
        <f ca="1">IF(ISTEXT(Table11011121323456789[[#This Row],[Records Reviewed]])," ",T140/Table11011121323456789[[#This Row],[Records Reviewed]])</f>
        <v xml:space="preserve"> </v>
      </c>
      <c r="G140" s="8" t="str">
        <f ca="1">IF(ISTEXT(Table11011121323456789[[#This Row],[Records Reviewed]])," ",U140/Table11011121323456789[[#This Row],[Records Reviewed]])</f>
        <v xml:space="preserve"> </v>
      </c>
      <c r="H140" s="8" t="str">
        <f ca="1">IF(ISTEXT(Table11011121323456789[[#This Row],[Records Reviewed]])," ",V140/Table11011121323456789[[#This Row],[Records Reviewed]])</f>
        <v xml:space="preserve"> </v>
      </c>
      <c r="I140" s="8" t="str">
        <f ca="1">IF(ISTEXT(Table11011121323456789[[#This Row],[Records Reviewed]])," ",W140/Table11011121323456789[[#This Row],[Records Reviewed]])</f>
        <v xml:space="preserve"> </v>
      </c>
      <c r="J140" s="8" t="str">
        <f ca="1">IF(ISTEXT(Table11011121323456789[[#This Row],[Records Reviewed]])," ",X140/Table11011121323456789[[#This Row],[Records Reviewed]])</f>
        <v xml:space="preserve"> </v>
      </c>
      <c r="K140" s="8" t="str">
        <f ca="1">IF(ISTEXT(Table11011121323456789[[#This Row],[Records Reviewed]])," ",Y140/Table11011121323456789[[#This Row],[Records Reviewed]])</f>
        <v xml:space="preserve"> </v>
      </c>
      <c r="L140" s="8" t="str">
        <f ca="1">IF(ISTEXT(Table11011121323456789[[#This Row],[Records Reviewed]])," ",Z140/Table11011121323456789[[#This Row],[Records Reviewed]])</f>
        <v xml:space="preserve"> </v>
      </c>
      <c r="M140" s="24" t="str">
        <f ca="1">IF(ISTEXT(Table11011121323456789[[#This Row],[Records Reviewed]])," ",AA140/Table11011121323456789[[#This Row],[Records Reviewed]])</f>
        <v xml:space="preserve"> </v>
      </c>
      <c r="N140" s="52" t="str">
        <f>IF(R140=0," ",IF(ISNONTEXT(Table11011121323456789[[#This Row],[Records Reviewed]]),"Submitted","Did not submit"))</f>
        <v xml:space="preserve"> </v>
      </c>
      <c r="O140" s="66"/>
      <c r="Q140" s="49">
        <f>'Update Master Hospital List'!D108</f>
        <v>0</v>
      </c>
      <c r="R140" s="49">
        <f>'Update Master Hospital List'!E108</f>
        <v>0</v>
      </c>
      <c r="S140" s="51" t="str">
        <f t="shared" ca="1" si="44"/>
        <v xml:space="preserve"> </v>
      </c>
      <c r="T140" s="51" t="str">
        <f t="shared" ca="1" si="45"/>
        <v xml:space="preserve"> </v>
      </c>
      <c r="U140" s="51" t="str">
        <f t="shared" ca="1" si="46"/>
        <v xml:space="preserve"> </v>
      </c>
      <c r="V140" s="51" t="str">
        <f t="shared" ca="1" si="47"/>
        <v xml:space="preserve"> </v>
      </c>
      <c r="W140" s="51" t="str">
        <f t="shared" ca="1" si="48"/>
        <v xml:space="preserve"> </v>
      </c>
      <c r="X140" s="51" t="str">
        <f t="shared" ca="1" si="49"/>
        <v xml:space="preserve"> </v>
      </c>
      <c r="Y140" s="51" t="str">
        <f t="shared" ca="1" si="50"/>
        <v xml:space="preserve"> </v>
      </c>
      <c r="Z140" s="51" t="str">
        <f t="shared" ca="1" si="51"/>
        <v xml:space="preserve"> </v>
      </c>
      <c r="AA140" s="51" t="str">
        <f t="shared" ca="1" si="52"/>
        <v xml:space="preserve"> </v>
      </c>
    </row>
  </sheetData>
  <mergeCells count="1">
    <mergeCell ref="B32:C32"/>
  </mergeCells>
  <pageMargins left="0.7" right="0.7" top="0.75" bottom="0.75" header="0.3" footer="0.3"/>
  <pageSetup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D4288C93E2E1489194A36478C0D997" ma:contentTypeVersion="2" ma:contentTypeDescription="Create a new document." ma:contentTypeScope="" ma:versionID="2e1425a4e515bc8de1b62be4f6cb4a0c">
  <xsd:schema xmlns:xsd="http://www.w3.org/2001/XMLSchema" xmlns:p="http://schemas.microsoft.com/office/2006/metadata/properties" xmlns:ns2="114cf2ed-3f97-4887-a5ef-3ea13b1ac6d8" xmlns:ns3="06aacc57-63d3-4a1c-b9a9-a6c20c4993ad" targetNamespace="http://schemas.microsoft.com/office/2006/metadata/properties" ma:root="true" ma:fieldsID="29a537ebdc04dad8cd95ca2090f69be4" ns2:_="" ns3:_="">
    <xsd:import namespace="114cf2ed-3f97-4887-a5ef-3ea13b1ac6d8"/>
    <xsd:import namespace="06aacc57-63d3-4a1c-b9a9-a6c20c4993ad"/>
    <xsd:element name="properties">
      <xsd:complexType>
        <xsd:sequence>
          <xsd:element name="documentManagement">
            <xsd:complexType>
              <xsd:all>
                <xsd:element ref="ns2:SH_Category"/>
                <xsd:element ref="ns3:SH_Topic" minOccurs="0"/>
              </xsd:all>
            </xsd:complexType>
          </xsd:element>
        </xsd:sequence>
      </xsd:complexType>
    </xsd:element>
  </xsd:schema>
  <xsd:schema xmlns:xsd="http://www.w3.org/2001/XMLSchema" xmlns:dms="http://schemas.microsoft.com/office/2006/documentManagement/types" targetNamespace="114cf2ed-3f97-4887-a5ef-3ea13b1ac6d8" elementFormDefault="qualified">
    <xsd:import namespace="http://schemas.microsoft.com/office/2006/documentManagement/types"/>
    <xsd:element name="SH_Category" ma:index="8" ma:displayName="SH_Category" ma:format="RadioButtons" ma:internalName="SH_Category">
      <xsd:simpleType>
        <xsd:restriction base="dms:Choice">
          <xsd:enumeration value="Budget"/>
          <xsd:enumeration value="Charter"/>
          <xsd:enumeration value="Contract"/>
          <xsd:enumeration value="Correspondence"/>
          <xsd:enumeration value="Data"/>
          <xsd:enumeration value="Event"/>
          <xsd:enumeration value="Meeting"/>
          <xsd:enumeration value="Project"/>
          <xsd:enumeration value="Proposal"/>
          <xsd:enumeration value="Publication"/>
          <xsd:enumeration value="Report"/>
          <xsd:enumeration value="Resource"/>
          <xsd:enumeration value="Template"/>
          <xsd:enumeration value="Work Plan"/>
        </xsd:restriction>
      </xsd:simpleType>
    </xsd:element>
  </xsd:schema>
  <xsd:schema xmlns:xsd="http://www.w3.org/2001/XMLSchema" xmlns:dms="http://schemas.microsoft.com/office/2006/documentManagement/types" targetNamespace="06aacc57-63d3-4a1c-b9a9-a6c20c4993ad" elementFormDefault="qualified">
    <xsd:import namespace="http://schemas.microsoft.com/office/2006/documentManagement/types"/>
    <xsd:element name="SH_Topic" ma:index="9" nillable="true" ma:displayName="SH_Topic" ma:format="RadioButtons" ma:internalName="SH_Topic">
      <xsd:simpleType>
        <xsd:restriction base="dms:Choice">
          <xsd:enumeration value="EDTC"/>
          <xsd:enumeration value="Enhanced TA"/>
          <xsd:enumeration value="FMT"/>
          <xsd:enumeration value="FORHP"/>
          <xsd:enumeration value="MBQIP VKG"/>
          <xsd:enumeration value="Monthly Reporting Reminders"/>
          <xsd:enumeration value="TA Reporting"/>
          <xsd:enumeration value="TAS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SH_Topic xmlns="06aacc57-63d3-4a1c-b9a9-a6c20c4993ad" xsi:nil="true"/>
    <SH_Category xmlns="114cf2ed-3f97-4887-a5ef-3ea13b1ac6d8">Data</SH_Category>
  </documentManagement>
</p:properties>
</file>

<file path=customXml/itemProps1.xml><?xml version="1.0" encoding="utf-8"?>
<ds:datastoreItem xmlns:ds="http://schemas.openxmlformats.org/officeDocument/2006/customXml" ds:itemID="{CEAD2AAB-D9D3-456F-BA48-1898BE38D339}"/>
</file>

<file path=customXml/itemProps2.xml><?xml version="1.0" encoding="utf-8"?>
<ds:datastoreItem xmlns:ds="http://schemas.openxmlformats.org/officeDocument/2006/customXml" ds:itemID="{1B36CBEA-C260-4961-B708-09138C89F8E3}"/>
</file>

<file path=customXml/itemProps3.xml><?xml version="1.0" encoding="utf-8"?>
<ds:datastoreItem xmlns:ds="http://schemas.openxmlformats.org/officeDocument/2006/customXml" ds:itemID="{5BB27DC5-CE10-448D-B8F2-7681D502821E}"/>
</file>

<file path=customXml/itemProps4.xml><?xml version="1.0" encoding="utf-8"?>
<ds:datastoreItem xmlns:ds="http://schemas.openxmlformats.org/officeDocument/2006/customXml" ds:itemID="{045702A0-E735-4612-B0EC-E962E6F181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Instructions</vt:lpstr>
      <vt:lpstr>Update Master Hospital List</vt:lpstr>
      <vt:lpstr>State Performance</vt:lpstr>
      <vt:lpstr>Q2 2015</vt:lpstr>
      <vt:lpstr>Q3 2015</vt:lpstr>
      <vt:lpstr>Q4 2015</vt:lpstr>
      <vt:lpstr>Q1 2016</vt:lpstr>
      <vt:lpstr>Q2 2016</vt:lpstr>
      <vt:lpstr>Q3 2016</vt:lpstr>
      <vt:lpstr>Q4 2016</vt:lpstr>
      <vt:lpstr>Q1 2017</vt:lpstr>
      <vt:lpstr>Q2 2017</vt:lpstr>
      <vt:lpstr>Q3 2017</vt:lpstr>
      <vt:lpstr>Q4 2017</vt:lpstr>
      <vt:lpstr>Master EDTC Dataset</vt:lpstr>
      <vt:lpstr>Instructions!Print_Area</vt:lpstr>
    </vt:vector>
  </TitlesOfParts>
  <Company>Stratis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lgrangaa</dc:creator>
  <cp:lastModifiedBy>lgrangaa</cp:lastModifiedBy>
  <cp:lastPrinted>2016-09-12T19:43:00Z</cp:lastPrinted>
  <dcterms:created xsi:type="dcterms:W3CDTF">2016-05-23T21:17:28Z</dcterms:created>
  <dcterms:modified xsi:type="dcterms:W3CDTF">2016-09-12T19:43:44Z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0x0101000ED4288C93E2E1489194A36478C0D997</vt:lpwstr>
  </property>
</Properties>
</file>