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tables/table4.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tables/table5.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tables/table6.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mc:AlternateContent xmlns:mc="http://schemas.openxmlformats.org/markup-compatibility/2006">
    <mc:Choice Requires="x15">
      <x15ac:absPath xmlns:x15ac="http://schemas.microsoft.com/office/spreadsheetml/2010/11/ac" url="https://stratishealth.sharepoint.com/rqita/pr/"/>
    </mc:Choice>
  </mc:AlternateContent>
  <xr:revisionPtr revIDLastSave="253" documentId="8_{39F0EFBC-886A-4736-B33E-6B05A6B25E36}" xr6:coauthVersionLast="47" xr6:coauthVersionMax="47" xr10:uidLastSave="{49C90C3A-B2CC-48B1-97BE-57AAFAFB4E6B}"/>
  <bookViews>
    <workbookView xWindow="-120" yWindow="-120" windowWidth="29040" windowHeight="15840" tabRatio="778" xr2:uid="{00000000-000D-0000-FFFF-FFFF00000000}"/>
  </bookViews>
  <sheets>
    <sheet name="Instructions" sheetId="18" r:id="rId1"/>
    <sheet name="Update Master Hospital List" sheetId="6" r:id="rId2"/>
    <sheet name="OP2-Percentage" sheetId="80" r:id="rId3"/>
    <sheet name="OP3b-Median" sheetId="82" r:id="rId4"/>
    <sheet name="OP18b-Median" sheetId="85" r:id="rId5"/>
    <sheet name="ED2b-Median" sheetId="93" r:id="rId6"/>
    <sheet name="HCP-IMM3-Percentage" sheetId="98" r:id="rId7"/>
    <sheet name="OP22-Percentage" sheetId="99" r:id="rId8"/>
  </sheets>
  <definedNames>
    <definedName name="_xlnm.Print_Area" localSheetId="0">Instructions!$A$1:$C$86</definedName>
    <definedName name="_xlnm.Print_Titles" localSheetId="0">Instructions!$8:$10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6" i="99" l="1"/>
  <c r="E66" i="99"/>
  <c r="F66" i="99"/>
  <c r="G66" i="99"/>
  <c r="H66" i="99"/>
  <c r="I66" i="99"/>
  <c r="J66" i="99"/>
  <c r="K66" i="99"/>
  <c r="D67" i="99"/>
  <c r="E67" i="99"/>
  <c r="F67" i="99"/>
  <c r="G67" i="99"/>
  <c r="H67" i="99"/>
  <c r="I67" i="99"/>
  <c r="J67" i="99"/>
  <c r="K67" i="99"/>
  <c r="D68" i="99"/>
  <c r="E68" i="99"/>
  <c r="F68" i="99"/>
  <c r="G68" i="99"/>
  <c r="H68" i="99"/>
  <c r="I68" i="99"/>
  <c r="J68" i="99"/>
  <c r="K68" i="99"/>
  <c r="D69" i="99"/>
  <c r="E69" i="99"/>
  <c r="F69" i="99"/>
  <c r="G69" i="99"/>
  <c r="H69" i="99"/>
  <c r="I69" i="99"/>
  <c r="J69" i="99"/>
  <c r="K69" i="99"/>
  <c r="D70" i="99"/>
  <c r="E70" i="99"/>
  <c r="F70" i="99"/>
  <c r="G70" i="99"/>
  <c r="H70" i="99"/>
  <c r="I70" i="99"/>
  <c r="J70" i="99"/>
  <c r="K70" i="99"/>
  <c r="D71" i="99"/>
  <c r="E71" i="99"/>
  <c r="F71" i="99"/>
  <c r="G71" i="99"/>
  <c r="H71" i="99"/>
  <c r="I71" i="99"/>
  <c r="J71" i="99"/>
  <c r="K71" i="99"/>
  <c r="D72" i="99"/>
  <c r="E72" i="99"/>
  <c r="F72" i="99"/>
  <c r="G72" i="99"/>
  <c r="H72" i="99"/>
  <c r="I72" i="99"/>
  <c r="J72" i="99"/>
  <c r="K72" i="99"/>
  <c r="D73" i="99"/>
  <c r="E73" i="99"/>
  <c r="F73" i="99"/>
  <c r="G73" i="99"/>
  <c r="H73" i="99"/>
  <c r="I73" i="99"/>
  <c r="J73" i="99"/>
  <c r="K73" i="99"/>
  <c r="D74" i="99"/>
  <c r="E74" i="99"/>
  <c r="F74" i="99"/>
  <c r="G74" i="99"/>
  <c r="H74" i="99"/>
  <c r="I74" i="99"/>
  <c r="J74" i="99"/>
  <c r="K74" i="99"/>
  <c r="D75" i="99"/>
  <c r="E75" i="99"/>
  <c r="F75" i="99"/>
  <c r="G75" i="99"/>
  <c r="H75" i="99"/>
  <c r="I75" i="99"/>
  <c r="J75" i="99"/>
  <c r="K75" i="99"/>
  <c r="D76" i="99"/>
  <c r="E76" i="99"/>
  <c r="F76" i="99"/>
  <c r="G76" i="99"/>
  <c r="H76" i="99"/>
  <c r="I76" i="99"/>
  <c r="J76" i="99"/>
  <c r="K76" i="99"/>
  <c r="D77" i="99"/>
  <c r="E77" i="99"/>
  <c r="F77" i="99"/>
  <c r="G77" i="99"/>
  <c r="H77" i="99"/>
  <c r="I77" i="99"/>
  <c r="J77" i="99"/>
  <c r="K77" i="99"/>
  <c r="D78" i="99"/>
  <c r="E78" i="99"/>
  <c r="F78" i="99"/>
  <c r="G78" i="99"/>
  <c r="H78" i="99"/>
  <c r="I78" i="99"/>
  <c r="J78" i="99"/>
  <c r="K78" i="99"/>
  <c r="D79" i="99"/>
  <c r="E79" i="99"/>
  <c r="F79" i="99"/>
  <c r="G79" i="99"/>
  <c r="H79" i="99"/>
  <c r="I79" i="99"/>
  <c r="J79" i="99"/>
  <c r="K79" i="99"/>
  <c r="D80" i="99"/>
  <c r="E80" i="99"/>
  <c r="F80" i="99"/>
  <c r="G80" i="99"/>
  <c r="H80" i="99"/>
  <c r="I80" i="99"/>
  <c r="J80" i="99"/>
  <c r="K80" i="99"/>
  <c r="D81" i="99"/>
  <c r="E81" i="99"/>
  <c r="F81" i="99"/>
  <c r="G81" i="99"/>
  <c r="H81" i="99"/>
  <c r="I81" i="99"/>
  <c r="J81" i="99"/>
  <c r="K81" i="99"/>
  <c r="D82" i="99"/>
  <c r="E82" i="99"/>
  <c r="F82" i="99"/>
  <c r="G82" i="99"/>
  <c r="H82" i="99"/>
  <c r="I82" i="99"/>
  <c r="J82" i="99"/>
  <c r="K82" i="99"/>
  <c r="D83" i="99"/>
  <c r="E83" i="99"/>
  <c r="F83" i="99"/>
  <c r="G83" i="99"/>
  <c r="H83" i="99"/>
  <c r="I83" i="99"/>
  <c r="J83" i="99"/>
  <c r="K83" i="99"/>
  <c r="D84" i="99"/>
  <c r="E84" i="99"/>
  <c r="F84" i="99"/>
  <c r="G84" i="99"/>
  <c r="H84" i="99"/>
  <c r="I84" i="99"/>
  <c r="J84" i="99"/>
  <c r="K84" i="99"/>
  <c r="D85" i="99"/>
  <c r="E85" i="99"/>
  <c r="F85" i="99"/>
  <c r="G85" i="99"/>
  <c r="H85" i="99"/>
  <c r="I85" i="99"/>
  <c r="J85" i="99"/>
  <c r="K85" i="99"/>
  <c r="D86" i="99"/>
  <c r="E86" i="99"/>
  <c r="F86" i="99"/>
  <c r="G86" i="99"/>
  <c r="H86" i="99"/>
  <c r="I86" i="99"/>
  <c r="J86" i="99"/>
  <c r="K86" i="99"/>
  <c r="D87" i="99"/>
  <c r="E87" i="99"/>
  <c r="F87" i="99"/>
  <c r="G87" i="99"/>
  <c r="H87" i="99"/>
  <c r="I87" i="99"/>
  <c r="J87" i="99"/>
  <c r="K87" i="99"/>
  <c r="D88" i="99"/>
  <c r="E88" i="99"/>
  <c r="F88" i="99"/>
  <c r="G88" i="99"/>
  <c r="H88" i="99"/>
  <c r="I88" i="99"/>
  <c r="J88" i="99"/>
  <c r="K88" i="99"/>
  <c r="D89" i="99"/>
  <c r="E89" i="99"/>
  <c r="F89" i="99"/>
  <c r="G89" i="99"/>
  <c r="H89" i="99"/>
  <c r="I89" i="99"/>
  <c r="J89" i="99"/>
  <c r="K89" i="99"/>
  <c r="D90" i="99"/>
  <c r="E90" i="99"/>
  <c r="F90" i="99"/>
  <c r="G90" i="99"/>
  <c r="H90" i="99"/>
  <c r="I90" i="99"/>
  <c r="J90" i="99"/>
  <c r="K90" i="99"/>
  <c r="D91" i="99"/>
  <c r="E91" i="99"/>
  <c r="F91" i="99"/>
  <c r="G91" i="99"/>
  <c r="H91" i="99"/>
  <c r="I91" i="99"/>
  <c r="J91" i="99"/>
  <c r="K91" i="99"/>
  <c r="D92" i="99"/>
  <c r="E92" i="99"/>
  <c r="F92" i="99"/>
  <c r="G92" i="99"/>
  <c r="H92" i="99"/>
  <c r="I92" i="99"/>
  <c r="J92" i="99"/>
  <c r="K92" i="99"/>
  <c r="D93" i="99"/>
  <c r="E93" i="99"/>
  <c r="F93" i="99"/>
  <c r="G93" i="99"/>
  <c r="H93" i="99"/>
  <c r="I93" i="99"/>
  <c r="J93" i="99"/>
  <c r="K93" i="99"/>
  <c r="D94" i="99"/>
  <c r="E94" i="99"/>
  <c r="F94" i="99"/>
  <c r="G94" i="99"/>
  <c r="H94" i="99"/>
  <c r="I94" i="99"/>
  <c r="J94" i="99"/>
  <c r="K94" i="99"/>
  <c r="D95" i="99"/>
  <c r="E95" i="99"/>
  <c r="F95" i="99"/>
  <c r="G95" i="99"/>
  <c r="H95" i="99"/>
  <c r="I95" i="99"/>
  <c r="J95" i="99"/>
  <c r="K95" i="99"/>
  <c r="D96" i="99"/>
  <c r="E96" i="99"/>
  <c r="F96" i="99"/>
  <c r="G96" i="99"/>
  <c r="H96" i="99"/>
  <c r="I96" i="99"/>
  <c r="J96" i="99"/>
  <c r="K96" i="99"/>
  <c r="D97" i="99"/>
  <c r="E97" i="99"/>
  <c r="F97" i="99"/>
  <c r="G97" i="99"/>
  <c r="H97" i="99"/>
  <c r="I97" i="99"/>
  <c r="J97" i="99"/>
  <c r="K97" i="99"/>
  <c r="D98" i="99"/>
  <c r="E98" i="99"/>
  <c r="F98" i="99"/>
  <c r="G98" i="99"/>
  <c r="H98" i="99"/>
  <c r="I98" i="99"/>
  <c r="J98" i="99"/>
  <c r="K98" i="99"/>
  <c r="D99" i="99"/>
  <c r="E99" i="99"/>
  <c r="F99" i="99"/>
  <c r="G99" i="99"/>
  <c r="H99" i="99"/>
  <c r="I99" i="99"/>
  <c r="J99" i="99"/>
  <c r="K99" i="99"/>
  <c r="D100" i="99"/>
  <c r="E100" i="99"/>
  <c r="F100" i="99"/>
  <c r="G100" i="99"/>
  <c r="H100" i="99"/>
  <c r="I100" i="99"/>
  <c r="J100" i="99"/>
  <c r="K100" i="99"/>
  <c r="D101" i="99"/>
  <c r="E101" i="99"/>
  <c r="F101" i="99"/>
  <c r="G101" i="99"/>
  <c r="H101" i="99"/>
  <c r="I101" i="99"/>
  <c r="J101" i="99"/>
  <c r="K101" i="99"/>
  <c r="D102" i="99"/>
  <c r="E102" i="99"/>
  <c r="F102" i="99"/>
  <c r="G102" i="99"/>
  <c r="H102" i="99"/>
  <c r="I102" i="99"/>
  <c r="J102" i="99"/>
  <c r="K102" i="99"/>
  <c r="D103" i="99"/>
  <c r="E103" i="99"/>
  <c r="F103" i="99"/>
  <c r="G103" i="99"/>
  <c r="H103" i="99"/>
  <c r="I103" i="99"/>
  <c r="J103" i="99"/>
  <c r="K103" i="99"/>
  <c r="D104" i="99"/>
  <c r="E104" i="99"/>
  <c r="F104" i="99"/>
  <c r="G104" i="99"/>
  <c r="H104" i="99"/>
  <c r="I104" i="99"/>
  <c r="J104" i="99"/>
  <c r="K104" i="99"/>
  <c r="D105" i="99"/>
  <c r="E105" i="99"/>
  <c r="F105" i="99"/>
  <c r="G105" i="99"/>
  <c r="H105" i="99"/>
  <c r="I105" i="99"/>
  <c r="J105" i="99"/>
  <c r="K105" i="99"/>
  <c r="D106" i="99"/>
  <c r="E106" i="99"/>
  <c r="F106" i="99"/>
  <c r="G106" i="99"/>
  <c r="H106" i="99"/>
  <c r="I106" i="99"/>
  <c r="J106" i="99"/>
  <c r="K106" i="99"/>
  <c r="D107" i="99"/>
  <c r="E107" i="99"/>
  <c r="F107" i="99"/>
  <c r="G107" i="99"/>
  <c r="H107" i="99"/>
  <c r="I107" i="99"/>
  <c r="J107" i="99"/>
  <c r="K107" i="99"/>
  <c r="D108" i="99"/>
  <c r="E108" i="99"/>
  <c r="F108" i="99"/>
  <c r="G108" i="99"/>
  <c r="H108" i="99"/>
  <c r="I108" i="99"/>
  <c r="J108" i="99"/>
  <c r="K108" i="99"/>
  <c r="D109" i="99"/>
  <c r="E109" i="99"/>
  <c r="F109" i="99"/>
  <c r="G109" i="99"/>
  <c r="H109" i="99"/>
  <c r="I109" i="99"/>
  <c r="J109" i="99"/>
  <c r="K109" i="99"/>
  <c r="D110" i="99"/>
  <c r="E110" i="99"/>
  <c r="F110" i="99"/>
  <c r="G110" i="99"/>
  <c r="H110" i="99"/>
  <c r="I110" i="99"/>
  <c r="J110" i="99"/>
  <c r="K110" i="99"/>
  <c r="D111" i="99"/>
  <c r="E111" i="99"/>
  <c r="F111" i="99"/>
  <c r="G111" i="99"/>
  <c r="H111" i="99"/>
  <c r="I111" i="99"/>
  <c r="J111" i="99"/>
  <c r="K111" i="99"/>
  <c r="D112" i="99"/>
  <c r="E112" i="99"/>
  <c r="F112" i="99"/>
  <c r="G112" i="99"/>
  <c r="H112" i="99"/>
  <c r="I112" i="99"/>
  <c r="J112" i="99"/>
  <c r="K112" i="99"/>
  <c r="D113" i="99"/>
  <c r="E113" i="99"/>
  <c r="F113" i="99"/>
  <c r="G113" i="99"/>
  <c r="H113" i="99"/>
  <c r="I113" i="99"/>
  <c r="J113" i="99"/>
  <c r="K113" i="99"/>
  <c r="D114" i="99"/>
  <c r="E114" i="99"/>
  <c r="F114" i="99"/>
  <c r="G114" i="99"/>
  <c r="H114" i="99"/>
  <c r="I114" i="99"/>
  <c r="J114" i="99"/>
  <c r="K114" i="99"/>
  <c r="D115" i="99"/>
  <c r="E115" i="99"/>
  <c r="F115" i="99"/>
  <c r="G115" i="99"/>
  <c r="H115" i="99"/>
  <c r="I115" i="99"/>
  <c r="J115" i="99"/>
  <c r="K115" i="99"/>
  <c r="D116" i="99"/>
  <c r="E116" i="99"/>
  <c r="F116" i="99"/>
  <c r="G116" i="99"/>
  <c r="H116" i="99"/>
  <c r="I116" i="99"/>
  <c r="J116" i="99"/>
  <c r="K116" i="99"/>
  <c r="D117" i="99"/>
  <c r="E117" i="99"/>
  <c r="F117" i="99"/>
  <c r="G117" i="99"/>
  <c r="H117" i="99"/>
  <c r="I117" i="99"/>
  <c r="J117" i="99"/>
  <c r="K117" i="99"/>
  <c r="D118" i="99"/>
  <c r="E118" i="99"/>
  <c r="F118" i="99"/>
  <c r="G118" i="99"/>
  <c r="H118" i="99"/>
  <c r="I118" i="99"/>
  <c r="J118" i="99"/>
  <c r="K118" i="99"/>
  <c r="D119" i="99"/>
  <c r="E119" i="99"/>
  <c r="F119" i="99"/>
  <c r="G119" i="99"/>
  <c r="H119" i="99"/>
  <c r="I119" i="99"/>
  <c r="J119" i="99"/>
  <c r="K119" i="99"/>
  <c r="D120" i="99"/>
  <c r="E120" i="99"/>
  <c r="F120" i="99"/>
  <c r="G120" i="99"/>
  <c r="H120" i="99"/>
  <c r="I120" i="99"/>
  <c r="J120" i="99"/>
  <c r="K120" i="99"/>
  <c r="D121" i="99"/>
  <c r="E121" i="99"/>
  <c r="F121" i="99"/>
  <c r="G121" i="99"/>
  <c r="H121" i="99"/>
  <c r="I121" i="99"/>
  <c r="J121" i="99"/>
  <c r="K121" i="99"/>
  <c r="D122" i="99"/>
  <c r="E122" i="99"/>
  <c r="F122" i="99"/>
  <c r="G122" i="99"/>
  <c r="H122" i="99"/>
  <c r="I122" i="99"/>
  <c r="J122" i="99"/>
  <c r="K122" i="99"/>
  <c r="D123" i="99"/>
  <c r="E123" i="99"/>
  <c r="F123" i="99"/>
  <c r="G123" i="99"/>
  <c r="H123" i="99"/>
  <c r="I123" i="99"/>
  <c r="J123" i="99"/>
  <c r="K123" i="99"/>
  <c r="D124" i="99"/>
  <c r="E124" i="99"/>
  <c r="F124" i="99"/>
  <c r="G124" i="99"/>
  <c r="H124" i="99"/>
  <c r="I124" i="99"/>
  <c r="J124" i="99"/>
  <c r="K124" i="99"/>
  <c r="D125" i="99"/>
  <c r="E125" i="99"/>
  <c r="F125" i="99"/>
  <c r="G125" i="99"/>
  <c r="H125" i="99"/>
  <c r="I125" i="99"/>
  <c r="J125" i="99"/>
  <c r="K125" i="99"/>
  <c r="D126" i="99"/>
  <c r="E126" i="99"/>
  <c r="F126" i="99"/>
  <c r="G126" i="99"/>
  <c r="H126" i="99"/>
  <c r="I126" i="99"/>
  <c r="J126" i="99"/>
  <c r="K126" i="99"/>
  <c r="D127" i="99"/>
  <c r="E127" i="99"/>
  <c r="F127" i="99"/>
  <c r="G127" i="99"/>
  <c r="H127" i="99"/>
  <c r="I127" i="99"/>
  <c r="J127" i="99"/>
  <c r="K127" i="99"/>
  <c r="D128" i="99"/>
  <c r="E128" i="99"/>
  <c r="F128" i="99"/>
  <c r="G128" i="99"/>
  <c r="H128" i="99"/>
  <c r="I128" i="99"/>
  <c r="J128" i="99"/>
  <c r="K128" i="99"/>
  <c r="D129" i="99"/>
  <c r="E129" i="99"/>
  <c r="F129" i="99"/>
  <c r="G129" i="99"/>
  <c r="H129" i="99"/>
  <c r="I129" i="99"/>
  <c r="J129" i="99"/>
  <c r="K129" i="99"/>
  <c r="D130" i="99"/>
  <c r="E130" i="99"/>
  <c r="F130" i="99"/>
  <c r="G130" i="99"/>
  <c r="H130" i="99"/>
  <c r="I130" i="99"/>
  <c r="J130" i="99"/>
  <c r="K130" i="99"/>
  <c r="D131" i="99"/>
  <c r="E131" i="99"/>
  <c r="F131" i="99"/>
  <c r="G131" i="99"/>
  <c r="H131" i="99"/>
  <c r="I131" i="99"/>
  <c r="J131" i="99"/>
  <c r="K131" i="99"/>
  <c r="D132" i="99"/>
  <c r="E132" i="99"/>
  <c r="F132" i="99"/>
  <c r="G132" i="99"/>
  <c r="H132" i="99"/>
  <c r="I132" i="99"/>
  <c r="J132" i="99"/>
  <c r="K132" i="99"/>
  <c r="D133" i="99"/>
  <c r="E133" i="99"/>
  <c r="F133" i="99"/>
  <c r="G133" i="99"/>
  <c r="H133" i="99"/>
  <c r="I133" i="99"/>
  <c r="J133" i="99"/>
  <c r="K133" i="99"/>
  <c r="D134" i="99"/>
  <c r="E134" i="99"/>
  <c r="F134" i="99"/>
  <c r="G134" i="99"/>
  <c r="H134" i="99"/>
  <c r="I134" i="99"/>
  <c r="J134" i="99"/>
  <c r="K134" i="99"/>
  <c r="D135" i="99"/>
  <c r="E135" i="99"/>
  <c r="F135" i="99"/>
  <c r="G135" i="99"/>
  <c r="H135" i="99"/>
  <c r="I135" i="99"/>
  <c r="J135" i="99"/>
  <c r="K135" i="99"/>
  <c r="D136" i="99"/>
  <c r="E136" i="99"/>
  <c r="F136" i="99"/>
  <c r="G136" i="99"/>
  <c r="H136" i="99"/>
  <c r="I136" i="99"/>
  <c r="J136" i="99"/>
  <c r="K136" i="99"/>
  <c r="D137" i="99"/>
  <c r="E137" i="99"/>
  <c r="F137" i="99"/>
  <c r="G137" i="99"/>
  <c r="H137" i="99"/>
  <c r="I137" i="99"/>
  <c r="J137" i="99"/>
  <c r="K137" i="99"/>
  <c r="D138" i="99"/>
  <c r="E138" i="99"/>
  <c r="F138" i="99"/>
  <c r="G138" i="99"/>
  <c r="H138" i="99"/>
  <c r="I138" i="99"/>
  <c r="J138" i="99"/>
  <c r="K138" i="99"/>
  <c r="D139" i="99"/>
  <c r="E139" i="99"/>
  <c r="F139" i="99"/>
  <c r="G139" i="99"/>
  <c r="H139" i="99"/>
  <c r="I139" i="99"/>
  <c r="J139" i="99"/>
  <c r="K139" i="99"/>
  <c r="D140" i="99"/>
  <c r="E140" i="99"/>
  <c r="F140" i="99"/>
  <c r="G140" i="99"/>
  <c r="H140" i="99"/>
  <c r="I140" i="99"/>
  <c r="J140" i="99"/>
  <c r="K140" i="99"/>
  <c r="D141" i="99"/>
  <c r="E141" i="99"/>
  <c r="F141" i="99"/>
  <c r="G141" i="99"/>
  <c r="H141" i="99"/>
  <c r="I141" i="99"/>
  <c r="J141" i="99"/>
  <c r="K141" i="99"/>
  <c r="D66" i="98"/>
  <c r="E66" i="98"/>
  <c r="F66" i="98"/>
  <c r="G66" i="98"/>
  <c r="H66" i="98"/>
  <c r="I66" i="98"/>
  <c r="J66" i="98"/>
  <c r="K66" i="98"/>
  <c r="D67" i="98"/>
  <c r="E67" i="98"/>
  <c r="F67" i="98"/>
  <c r="G67" i="98"/>
  <c r="H67" i="98"/>
  <c r="I67" i="98"/>
  <c r="J67" i="98"/>
  <c r="K67" i="98"/>
  <c r="D68" i="98"/>
  <c r="E68" i="98"/>
  <c r="F68" i="98"/>
  <c r="G68" i="98"/>
  <c r="H68" i="98"/>
  <c r="I68" i="98"/>
  <c r="J68" i="98"/>
  <c r="K68" i="98"/>
  <c r="D69" i="98"/>
  <c r="E69" i="98"/>
  <c r="F69" i="98"/>
  <c r="G69" i="98"/>
  <c r="H69" i="98"/>
  <c r="I69" i="98"/>
  <c r="J69" i="98"/>
  <c r="K69" i="98"/>
  <c r="D70" i="98"/>
  <c r="E70" i="98"/>
  <c r="F70" i="98"/>
  <c r="G70" i="98"/>
  <c r="H70" i="98"/>
  <c r="I70" i="98"/>
  <c r="J70" i="98"/>
  <c r="K70" i="98"/>
  <c r="D71" i="98"/>
  <c r="E71" i="98"/>
  <c r="F71" i="98"/>
  <c r="G71" i="98"/>
  <c r="H71" i="98"/>
  <c r="I71" i="98"/>
  <c r="J71" i="98"/>
  <c r="K71" i="98"/>
  <c r="D72" i="98"/>
  <c r="E72" i="98"/>
  <c r="F72" i="98"/>
  <c r="G72" i="98"/>
  <c r="H72" i="98"/>
  <c r="I72" i="98"/>
  <c r="J72" i="98"/>
  <c r="K72" i="98"/>
  <c r="D73" i="98"/>
  <c r="E73" i="98"/>
  <c r="F73" i="98"/>
  <c r="G73" i="98"/>
  <c r="H73" i="98"/>
  <c r="I73" i="98"/>
  <c r="J73" i="98"/>
  <c r="K73" i="98"/>
  <c r="D74" i="98"/>
  <c r="E74" i="98"/>
  <c r="F74" i="98"/>
  <c r="G74" i="98"/>
  <c r="H74" i="98"/>
  <c r="I74" i="98"/>
  <c r="J74" i="98"/>
  <c r="K74" i="98"/>
  <c r="D75" i="98"/>
  <c r="E75" i="98"/>
  <c r="F75" i="98"/>
  <c r="G75" i="98"/>
  <c r="H75" i="98"/>
  <c r="I75" i="98"/>
  <c r="J75" i="98"/>
  <c r="K75" i="98"/>
  <c r="D76" i="98"/>
  <c r="E76" i="98"/>
  <c r="F76" i="98"/>
  <c r="G76" i="98"/>
  <c r="H76" i="98"/>
  <c r="I76" i="98"/>
  <c r="J76" i="98"/>
  <c r="K76" i="98"/>
  <c r="D77" i="98"/>
  <c r="E77" i="98"/>
  <c r="F77" i="98"/>
  <c r="G77" i="98"/>
  <c r="H77" i="98"/>
  <c r="I77" i="98"/>
  <c r="J77" i="98"/>
  <c r="K77" i="98"/>
  <c r="D78" i="98"/>
  <c r="E78" i="98"/>
  <c r="F78" i="98"/>
  <c r="G78" i="98"/>
  <c r="H78" i="98"/>
  <c r="I78" i="98"/>
  <c r="J78" i="98"/>
  <c r="K78" i="98"/>
  <c r="D79" i="98"/>
  <c r="E79" i="98"/>
  <c r="F79" i="98"/>
  <c r="G79" i="98"/>
  <c r="H79" i="98"/>
  <c r="I79" i="98"/>
  <c r="J79" i="98"/>
  <c r="K79" i="98"/>
  <c r="D80" i="98"/>
  <c r="E80" i="98"/>
  <c r="F80" i="98"/>
  <c r="G80" i="98"/>
  <c r="H80" i="98"/>
  <c r="I80" i="98"/>
  <c r="J80" i="98"/>
  <c r="K80" i="98"/>
  <c r="D81" i="98"/>
  <c r="E81" i="98"/>
  <c r="F81" i="98"/>
  <c r="G81" i="98"/>
  <c r="H81" i="98"/>
  <c r="I81" i="98"/>
  <c r="J81" i="98"/>
  <c r="K81" i="98"/>
  <c r="D82" i="98"/>
  <c r="E82" i="98"/>
  <c r="F82" i="98"/>
  <c r="G82" i="98"/>
  <c r="H82" i="98"/>
  <c r="I82" i="98"/>
  <c r="J82" i="98"/>
  <c r="K82" i="98"/>
  <c r="D83" i="98"/>
  <c r="E83" i="98"/>
  <c r="F83" i="98"/>
  <c r="G83" i="98"/>
  <c r="H83" i="98"/>
  <c r="I83" i="98"/>
  <c r="J83" i="98"/>
  <c r="K83" i="98"/>
  <c r="D84" i="98"/>
  <c r="E84" i="98"/>
  <c r="F84" i="98"/>
  <c r="G84" i="98"/>
  <c r="H84" i="98"/>
  <c r="I84" i="98"/>
  <c r="J84" i="98"/>
  <c r="K84" i="98"/>
  <c r="D85" i="98"/>
  <c r="E85" i="98"/>
  <c r="F85" i="98"/>
  <c r="G85" i="98"/>
  <c r="H85" i="98"/>
  <c r="I85" i="98"/>
  <c r="J85" i="98"/>
  <c r="K85" i="98"/>
  <c r="D86" i="98"/>
  <c r="E86" i="98"/>
  <c r="F86" i="98"/>
  <c r="G86" i="98"/>
  <c r="H86" i="98"/>
  <c r="I86" i="98"/>
  <c r="J86" i="98"/>
  <c r="K86" i="98"/>
  <c r="D87" i="98"/>
  <c r="E87" i="98"/>
  <c r="F87" i="98"/>
  <c r="G87" i="98"/>
  <c r="H87" i="98"/>
  <c r="I87" i="98"/>
  <c r="J87" i="98"/>
  <c r="K87" i="98"/>
  <c r="D88" i="98"/>
  <c r="E88" i="98"/>
  <c r="F88" i="98"/>
  <c r="G88" i="98"/>
  <c r="H88" i="98"/>
  <c r="I88" i="98"/>
  <c r="J88" i="98"/>
  <c r="K88" i="98"/>
  <c r="D89" i="98"/>
  <c r="E89" i="98"/>
  <c r="F89" i="98"/>
  <c r="G89" i="98"/>
  <c r="H89" i="98"/>
  <c r="I89" i="98"/>
  <c r="J89" i="98"/>
  <c r="K89" i="98"/>
  <c r="D90" i="98"/>
  <c r="E90" i="98"/>
  <c r="F90" i="98"/>
  <c r="G90" i="98"/>
  <c r="H90" i="98"/>
  <c r="I90" i="98"/>
  <c r="J90" i="98"/>
  <c r="K90" i="98"/>
  <c r="D91" i="98"/>
  <c r="E91" i="98"/>
  <c r="F91" i="98"/>
  <c r="G91" i="98"/>
  <c r="H91" i="98"/>
  <c r="I91" i="98"/>
  <c r="J91" i="98"/>
  <c r="K91" i="98"/>
  <c r="D92" i="98"/>
  <c r="E92" i="98"/>
  <c r="F92" i="98"/>
  <c r="G92" i="98"/>
  <c r="H92" i="98"/>
  <c r="I92" i="98"/>
  <c r="J92" i="98"/>
  <c r="K92" i="98"/>
  <c r="D93" i="98"/>
  <c r="E93" i="98"/>
  <c r="F93" i="98"/>
  <c r="G93" i="98"/>
  <c r="H93" i="98"/>
  <c r="I93" i="98"/>
  <c r="J93" i="98"/>
  <c r="K93" i="98"/>
  <c r="D94" i="98"/>
  <c r="E94" i="98"/>
  <c r="F94" i="98"/>
  <c r="G94" i="98"/>
  <c r="H94" i="98"/>
  <c r="I94" i="98"/>
  <c r="J94" i="98"/>
  <c r="K94" i="98"/>
  <c r="D95" i="98"/>
  <c r="E95" i="98"/>
  <c r="F95" i="98"/>
  <c r="G95" i="98"/>
  <c r="H95" i="98"/>
  <c r="I95" i="98"/>
  <c r="J95" i="98"/>
  <c r="K95" i="98"/>
  <c r="D96" i="98"/>
  <c r="E96" i="98"/>
  <c r="F96" i="98"/>
  <c r="G96" i="98"/>
  <c r="H96" i="98"/>
  <c r="I96" i="98"/>
  <c r="J96" i="98"/>
  <c r="K96" i="98"/>
  <c r="D97" i="98"/>
  <c r="E97" i="98"/>
  <c r="F97" i="98"/>
  <c r="G97" i="98"/>
  <c r="H97" i="98"/>
  <c r="I97" i="98"/>
  <c r="J97" i="98"/>
  <c r="K97" i="98"/>
  <c r="D98" i="98"/>
  <c r="E98" i="98"/>
  <c r="F98" i="98"/>
  <c r="G98" i="98"/>
  <c r="H98" i="98"/>
  <c r="I98" i="98"/>
  <c r="J98" i="98"/>
  <c r="K98" i="98"/>
  <c r="D99" i="98"/>
  <c r="E99" i="98"/>
  <c r="F99" i="98"/>
  <c r="G99" i="98"/>
  <c r="H99" i="98"/>
  <c r="I99" i="98"/>
  <c r="J99" i="98"/>
  <c r="K99" i="98"/>
  <c r="D100" i="98"/>
  <c r="E100" i="98"/>
  <c r="F100" i="98"/>
  <c r="G100" i="98"/>
  <c r="H100" i="98"/>
  <c r="I100" i="98"/>
  <c r="J100" i="98"/>
  <c r="K100" i="98"/>
  <c r="D101" i="98"/>
  <c r="E101" i="98"/>
  <c r="F101" i="98"/>
  <c r="G101" i="98"/>
  <c r="H101" i="98"/>
  <c r="I101" i="98"/>
  <c r="J101" i="98"/>
  <c r="K101" i="98"/>
  <c r="D102" i="98"/>
  <c r="E102" i="98"/>
  <c r="F102" i="98"/>
  <c r="G102" i="98"/>
  <c r="H102" i="98"/>
  <c r="I102" i="98"/>
  <c r="J102" i="98"/>
  <c r="K102" i="98"/>
  <c r="D103" i="98"/>
  <c r="E103" i="98"/>
  <c r="F103" i="98"/>
  <c r="G103" i="98"/>
  <c r="H103" i="98"/>
  <c r="I103" i="98"/>
  <c r="J103" i="98"/>
  <c r="K103" i="98"/>
  <c r="D104" i="98"/>
  <c r="E104" i="98"/>
  <c r="F104" i="98"/>
  <c r="G104" i="98"/>
  <c r="H104" i="98"/>
  <c r="I104" i="98"/>
  <c r="J104" i="98"/>
  <c r="K104" i="98"/>
  <c r="D105" i="98"/>
  <c r="E105" i="98"/>
  <c r="F105" i="98"/>
  <c r="G105" i="98"/>
  <c r="H105" i="98"/>
  <c r="I105" i="98"/>
  <c r="J105" i="98"/>
  <c r="K105" i="98"/>
  <c r="D106" i="98"/>
  <c r="E106" i="98"/>
  <c r="F106" i="98"/>
  <c r="G106" i="98"/>
  <c r="H106" i="98"/>
  <c r="I106" i="98"/>
  <c r="J106" i="98"/>
  <c r="K106" i="98"/>
  <c r="D107" i="98"/>
  <c r="E107" i="98"/>
  <c r="F107" i="98"/>
  <c r="G107" i="98"/>
  <c r="H107" i="98"/>
  <c r="I107" i="98"/>
  <c r="J107" i="98"/>
  <c r="K107" i="98"/>
  <c r="D108" i="98"/>
  <c r="E108" i="98"/>
  <c r="F108" i="98"/>
  <c r="G108" i="98"/>
  <c r="H108" i="98"/>
  <c r="I108" i="98"/>
  <c r="J108" i="98"/>
  <c r="K108" i="98"/>
  <c r="D109" i="98"/>
  <c r="E109" i="98"/>
  <c r="F109" i="98"/>
  <c r="G109" i="98"/>
  <c r="H109" i="98"/>
  <c r="I109" i="98"/>
  <c r="J109" i="98"/>
  <c r="K109" i="98"/>
  <c r="D110" i="98"/>
  <c r="E110" i="98"/>
  <c r="F110" i="98"/>
  <c r="G110" i="98"/>
  <c r="H110" i="98"/>
  <c r="I110" i="98"/>
  <c r="J110" i="98"/>
  <c r="K110" i="98"/>
  <c r="D111" i="98"/>
  <c r="E111" i="98"/>
  <c r="F111" i="98"/>
  <c r="G111" i="98"/>
  <c r="H111" i="98"/>
  <c r="I111" i="98"/>
  <c r="J111" i="98"/>
  <c r="K111" i="98"/>
  <c r="D112" i="98"/>
  <c r="E112" i="98"/>
  <c r="F112" i="98"/>
  <c r="G112" i="98"/>
  <c r="H112" i="98"/>
  <c r="I112" i="98"/>
  <c r="J112" i="98"/>
  <c r="K112" i="98"/>
  <c r="D113" i="98"/>
  <c r="E113" i="98"/>
  <c r="F113" i="98"/>
  <c r="G113" i="98"/>
  <c r="H113" i="98"/>
  <c r="I113" i="98"/>
  <c r="J113" i="98"/>
  <c r="K113" i="98"/>
  <c r="D114" i="98"/>
  <c r="E114" i="98"/>
  <c r="F114" i="98"/>
  <c r="G114" i="98"/>
  <c r="H114" i="98"/>
  <c r="I114" i="98"/>
  <c r="J114" i="98"/>
  <c r="K114" i="98"/>
  <c r="D115" i="98"/>
  <c r="E115" i="98"/>
  <c r="F115" i="98"/>
  <c r="G115" i="98"/>
  <c r="H115" i="98"/>
  <c r="I115" i="98"/>
  <c r="J115" i="98"/>
  <c r="K115" i="98"/>
  <c r="D116" i="98"/>
  <c r="E116" i="98"/>
  <c r="F116" i="98"/>
  <c r="G116" i="98"/>
  <c r="H116" i="98"/>
  <c r="I116" i="98"/>
  <c r="J116" i="98"/>
  <c r="K116" i="98"/>
  <c r="D117" i="98"/>
  <c r="E117" i="98"/>
  <c r="F117" i="98"/>
  <c r="G117" i="98"/>
  <c r="H117" i="98"/>
  <c r="I117" i="98"/>
  <c r="J117" i="98"/>
  <c r="K117" i="98"/>
  <c r="D118" i="98"/>
  <c r="E118" i="98"/>
  <c r="F118" i="98"/>
  <c r="G118" i="98"/>
  <c r="H118" i="98"/>
  <c r="I118" i="98"/>
  <c r="J118" i="98"/>
  <c r="K118" i="98"/>
  <c r="D119" i="98"/>
  <c r="E119" i="98"/>
  <c r="F119" i="98"/>
  <c r="G119" i="98"/>
  <c r="H119" i="98"/>
  <c r="I119" i="98"/>
  <c r="J119" i="98"/>
  <c r="K119" i="98"/>
  <c r="D120" i="98"/>
  <c r="E120" i="98"/>
  <c r="F120" i="98"/>
  <c r="G120" i="98"/>
  <c r="H120" i="98"/>
  <c r="I120" i="98"/>
  <c r="J120" i="98"/>
  <c r="K120" i="98"/>
  <c r="D121" i="98"/>
  <c r="E121" i="98"/>
  <c r="F121" i="98"/>
  <c r="G121" i="98"/>
  <c r="H121" i="98"/>
  <c r="I121" i="98"/>
  <c r="J121" i="98"/>
  <c r="K121" i="98"/>
  <c r="D122" i="98"/>
  <c r="E122" i="98"/>
  <c r="F122" i="98"/>
  <c r="G122" i="98"/>
  <c r="H122" i="98"/>
  <c r="I122" i="98"/>
  <c r="J122" i="98"/>
  <c r="K122" i="98"/>
  <c r="D123" i="98"/>
  <c r="E123" i="98"/>
  <c r="F123" i="98"/>
  <c r="G123" i="98"/>
  <c r="H123" i="98"/>
  <c r="I123" i="98"/>
  <c r="J123" i="98"/>
  <c r="K123" i="98"/>
  <c r="D124" i="98"/>
  <c r="E124" i="98"/>
  <c r="F124" i="98"/>
  <c r="G124" i="98"/>
  <c r="H124" i="98"/>
  <c r="I124" i="98"/>
  <c r="J124" i="98"/>
  <c r="K124" i="98"/>
  <c r="D125" i="98"/>
  <c r="E125" i="98"/>
  <c r="F125" i="98"/>
  <c r="G125" i="98"/>
  <c r="H125" i="98"/>
  <c r="I125" i="98"/>
  <c r="J125" i="98"/>
  <c r="K125" i="98"/>
  <c r="D126" i="98"/>
  <c r="E126" i="98"/>
  <c r="F126" i="98"/>
  <c r="G126" i="98"/>
  <c r="H126" i="98"/>
  <c r="I126" i="98"/>
  <c r="J126" i="98"/>
  <c r="K126" i="98"/>
  <c r="D127" i="98"/>
  <c r="E127" i="98"/>
  <c r="F127" i="98"/>
  <c r="G127" i="98"/>
  <c r="H127" i="98"/>
  <c r="I127" i="98"/>
  <c r="J127" i="98"/>
  <c r="K127" i="98"/>
  <c r="D128" i="98"/>
  <c r="E128" i="98"/>
  <c r="F128" i="98"/>
  <c r="G128" i="98"/>
  <c r="H128" i="98"/>
  <c r="I128" i="98"/>
  <c r="J128" i="98"/>
  <c r="K128" i="98"/>
  <c r="D129" i="98"/>
  <c r="E129" i="98"/>
  <c r="F129" i="98"/>
  <c r="G129" i="98"/>
  <c r="H129" i="98"/>
  <c r="I129" i="98"/>
  <c r="J129" i="98"/>
  <c r="K129" i="98"/>
  <c r="D130" i="98"/>
  <c r="E130" i="98"/>
  <c r="F130" i="98"/>
  <c r="G130" i="98"/>
  <c r="H130" i="98"/>
  <c r="I130" i="98"/>
  <c r="J130" i="98"/>
  <c r="K130" i="98"/>
  <c r="D131" i="98"/>
  <c r="E131" i="98"/>
  <c r="F131" i="98"/>
  <c r="G131" i="98"/>
  <c r="H131" i="98"/>
  <c r="I131" i="98"/>
  <c r="J131" i="98"/>
  <c r="K131" i="98"/>
  <c r="D132" i="98"/>
  <c r="E132" i="98"/>
  <c r="F132" i="98"/>
  <c r="G132" i="98"/>
  <c r="H132" i="98"/>
  <c r="I132" i="98"/>
  <c r="J132" i="98"/>
  <c r="K132" i="98"/>
  <c r="D133" i="98"/>
  <c r="E133" i="98"/>
  <c r="F133" i="98"/>
  <c r="G133" i="98"/>
  <c r="H133" i="98"/>
  <c r="I133" i="98"/>
  <c r="J133" i="98"/>
  <c r="K133" i="98"/>
  <c r="D134" i="98"/>
  <c r="E134" i="98"/>
  <c r="F134" i="98"/>
  <c r="G134" i="98"/>
  <c r="H134" i="98"/>
  <c r="I134" i="98"/>
  <c r="J134" i="98"/>
  <c r="K134" i="98"/>
  <c r="D135" i="98"/>
  <c r="E135" i="98"/>
  <c r="F135" i="98"/>
  <c r="G135" i="98"/>
  <c r="H135" i="98"/>
  <c r="I135" i="98"/>
  <c r="J135" i="98"/>
  <c r="K135" i="98"/>
  <c r="D136" i="98"/>
  <c r="E136" i="98"/>
  <c r="F136" i="98"/>
  <c r="G136" i="98"/>
  <c r="H136" i="98"/>
  <c r="I136" i="98"/>
  <c r="J136" i="98"/>
  <c r="K136" i="98"/>
  <c r="D137" i="98"/>
  <c r="E137" i="98"/>
  <c r="F137" i="98"/>
  <c r="G137" i="98"/>
  <c r="H137" i="98"/>
  <c r="I137" i="98"/>
  <c r="J137" i="98"/>
  <c r="K137" i="98"/>
  <c r="D138" i="98"/>
  <c r="E138" i="98"/>
  <c r="F138" i="98"/>
  <c r="G138" i="98"/>
  <c r="H138" i="98"/>
  <c r="I138" i="98"/>
  <c r="J138" i="98"/>
  <c r="K138" i="98"/>
  <c r="D139" i="98"/>
  <c r="E139" i="98"/>
  <c r="F139" i="98"/>
  <c r="G139" i="98"/>
  <c r="H139" i="98"/>
  <c r="I139" i="98"/>
  <c r="J139" i="98"/>
  <c r="K139" i="98"/>
  <c r="D140" i="98"/>
  <c r="E140" i="98"/>
  <c r="F140" i="98"/>
  <c r="G140" i="98"/>
  <c r="H140" i="98"/>
  <c r="I140" i="98"/>
  <c r="J140" i="98"/>
  <c r="K140" i="98"/>
  <c r="D141" i="98"/>
  <c r="E141" i="98"/>
  <c r="F141" i="98"/>
  <c r="G141" i="98"/>
  <c r="H141" i="98"/>
  <c r="I141" i="98"/>
  <c r="J141" i="98"/>
  <c r="K141" i="98"/>
  <c r="D66" i="82"/>
  <c r="E66" i="82"/>
  <c r="F66" i="82"/>
  <c r="G66" i="82"/>
  <c r="H66" i="82"/>
  <c r="I66" i="82"/>
  <c r="J66" i="82"/>
  <c r="K66" i="82"/>
  <c r="D67" i="82"/>
  <c r="E67" i="82"/>
  <c r="F67" i="82"/>
  <c r="G67" i="82"/>
  <c r="H67" i="82"/>
  <c r="I67" i="82"/>
  <c r="J67" i="82"/>
  <c r="K67" i="82"/>
  <c r="D68" i="82"/>
  <c r="E68" i="82"/>
  <c r="F68" i="82"/>
  <c r="G68" i="82"/>
  <c r="H68" i="82"/>
  <c r="I68" i="82"/>
  <c r="J68" i="82"/>
  <c r="K68" i="82"/>
  <c r="D69" i="82"/>
  <c r="E69" i="82"/>
  <c r="F69" i="82"/>
  <c r="G69" i="82"/>
  <c r="H69" i="82"/>
  <c r="I69" i="82"/>
  <c r="J69" i="82"/>
  <c r="K69" i="82"/>
  <c r="D70" i="82"/>
  <c r="E70" i="82"/>
  <c r="F70" i="82"/>
  <c r="G70" i="82"/>
  <c r="H70" i="82"/>
  <c r="I70" i="82"/>
  <c r="J70" i="82"/>
  <c r="K70" i="82"/>
  <c r="D71" i="82"/>
  <c r="E71" i="82"/>
  <c r="F71" i="82"/>
  <c r="G71" i="82"/>
  <c r="H71" i="82"/>
  <c r="I71" i="82"/>
  <c r="J71" i="82"/>
  <c r="K71" i="82"/>
  <c r="D72" i="82"/>
  <c r="E72" i="82"/>
  <c r="F72" i="82"/>
  <c r="G72" i="82"/>
  <c r="H72" i="82"/>
  <c r="I72" i="82"/>
  <c r="J72" i="82"/>
  <c r="K72" i="82"/>
  <c r="D73" i="82"/>
  <c r="E73" i="82"/>
  <c r="F73" i="82"/>
  <c r="G73" i="82"/>
  <c r="H73" i="82"/>
  <c r="I73" i="82"/>
  <c r="J73" i="82"/>
  <c r="K73" i="82"/>
  <c r="D74" i="82"/>
  <c r="E74" i="82"/>
  <c r="F74" i="82"/>
  <c r="G74" i="82"/>
  <c r="H74" i="82"/>
  <c r="I74" i="82"/>
  <c r="J74" i="82"/>
  <c r="K74" i="82"/>
  <c r="D75" i="82"/>
  <c r="E75" i="82"/>
  <c r="F75" i="82"/>
  <c r="G75" i="82"/>
  <c r="H75" i="82"/>
  <c r="I75" i="82"/>
  <c r="J75" i="82"/>
  <c r="K75" i="82"/>
  <c r="D76" i="82"/>
  <c r="E76" i="82"/>
  <c r="F76" i="82"/>
  <c r="G76" i="82"/>
  <c r="H76" i="82"/>
  <c r="I76" i="82"/>
  <c r="J76" i="82"/>
  <c r="K76" i="82"/>
  <c r="D77" i="82"/>
  <c r="E77" i="82"/>
  <c r="F77" i="82"/>
  <c r="G77" i="82"/>
  <c r="H77" i="82"/>
  <c r="I77" i="82"/>
  <c r="J77" i="82"/>
  <c r="K77" i="82"/>
  <c r="D78" i="82"/>
  <c r="E78" i="82"/>
  <c r="F78" i="82"/>
  <c r="G78" i="82"/>
  <c r="H78" i="82"/>
  <c r="I78" i="82"/>
  <c r="J78" i="82"/>
  <c r="K78" i="82"/>
  <c r="D79" i="82"/>
  <c r="E79" i="82"/>
  <c r="F79" i="82"/>
  <c r="G79" i="82"/>
  <c r="H79" i="82"/>
  <c r="I79" i="82"/>
  <c r="J79" i="82"/>
  <c r="K79" i="82"/>
  <c r="D80" i="82"/>
  <c r="E80" i="82"/>
  <c r="F80" i="82"/>
  <c r="G80" i="82"/>
  <c r="H80" i="82"/>
  <c r="I80" i="82"/>
  <c r="J80" i="82"/>
  <c r="K80" i="82"/>
  <c r="D81" i="82"/>
  <c r="E81" i="82"/>
  <c r="F81" i="82"/>
  <c r="G81" i="82"/>
  <c r="H81" i="82"/>
  <c r="I81" i="82"/>
  <c r="J81" i="82"/>
  <c r="K81" i="82"/>
  <c r="D82" i="82"/>
  <c r="E82" i="82"/>
  <c r="F82" i="82"/>
  <c r="G82" i="82"/>
  <c r="H82" i="82"/>
  <c r="I82" i="82"/>
  <c r="J82" i="82"/>
  <c r="K82" i="82"/>
  <c r="D83" i="82"/>
  <c r="E83" i="82"/>
  <c r="F83" i="82"/>
  <c r="G83" i="82"/>
  <c r="H83" i="82"/>
  <c r="I83" i="82"/>
  <c r="J83" i="82"/>
  <c r="K83" i="82"/>
  <c r="D84" i="82"/>
  <c r="E84" i="82"/>
  <c r="F84" i="82"/>
  <c r="G84" i="82"/>
  <c r="H84" i="82"/>
  <c r="I84" i="82"/>
  <c r="J84" i="82"/>
  <c r="K84" i="82"/>
  <c r="D85" i="82"/>
  <c r="E85" i="82"/>
  <c r="F85" i="82"/>
  <c r="G85" i="82"/>
  <c r="H85" i="82"/>
  <c r="I85" i="82"/>
  <c r="J85" i="82"/>
  <c r="K85" i="82"/>
  <c r="D86" i="82"/>
  <c r="E86" i="82"/>
  <c r="F86" i="82"/>
  <c r="G86" i="82"/>
  <c r="H86" i="82"/>
  <c r="I86" i="82"/>
  <c r="J86" i="82"/>
  <c r="K86" i="82"/>
  <c r="D87" i="82"/>
  <c r="E87" i="82"/>
  <c r="F87" i="82"/>
  <c r="G87" i="82"/>
  <c r="H87" i="82"/>
  <c r="I87" i="82"/>
  <c r="J87" i="82"/>
  <c r="K87" i="82"/>
  <c r="D88" i="82"/>
  <c r="E88" i="82"/>
  <c r="F88" i="82"/>
  <c r="G88" i="82"/>
  <c r="H88" i="82"/>
  <c r="I88" i="82"/>
  <c r="J88" i="82"/>
  <c r="K88" i="82"/>
  <c r="D89" i="82"/>
  <c r="E89" i="82"/>
  <c r="F89" i="82"/>
  <c r="G89" i="82"/>
  <c r="H89" i="82"/>
  <c r="I89" i="82"/>
  <c r="J89" i="82"/>
  <c r="K89" i="82"/>
  <c r="D90" i="82"/>
  <c r="E90" i="82"/>
  <c r="F90" i="82"/>
  <c r="G90" i="82"/>
  <c r="H90" i="82"/>
  <c r="I90" i="82"/>
  <c r="J90" i="82"/>
  <c r="K90" i="82"/>
  <c r="D91" i="82"/>
  <c r="E91" i="82"/>
  <c r="F91" i="82"/>
  <c r="G91" i="82"/>
  <c r="H91" i="82"/>
  <c r="I91" i="82"/>
  <c r="J91" i="82"/>
  <c r="K91" i="82"/>
  <c r="D92" i="82"/>
  <c r="E92" i="82"/>
  <c r="F92" i="82"/>
  <c r="G92" i="82"/>
  <c r="H92" i="82"/>
  <c r="I92" i="82"/>
  <c r="J92" i="82"/>
  <c r="K92" i="82"/>
  <c r="D93" i="82"/>
  <c r="E93" i="82"/>
  <c r="F93" i="82"/>
  <c r="G93" i="82"/>
  <c r="H93" i="82"/>
  <c r="I93" i="82"/>
  <c r="J93" i="82"/>
  <c r="K93" i="82"/>
  <c r="D94" i="82"/>
  <c r="E94" i="82"/>
  <c r="F94" i="82"/>
  <c r="G94" i="82"/>
  <c r="H94" i="82"/>
  <c r="I94" i="82"/>
  <c r="J94" i="82"/>
  <c r="K94" i="82"/>
  <c r="D95" i="82"/>
  <c r="E95" i="82"/>
  <c r="F95" i="82"/>
  <c r="G95" i="82"/>
  <c r="H95" i="82"/>
  <c r="I95" i="82"/>
  <c r="J95" i="82"/>
  <c r="K95" i="82"/>
  <c r="D96" i="82"/>
  <c r="E96" i="82"/>
  <c r="F96" i="82"/>
  <c r="G96" i="82"/>
  <c r="H96" i="82"/>
  <c r="I96" i="82"/>
  <c r="J96" i="82"/>
  <c r="K96" i="82"/>
  <c r="D97" i="82"/>
  <c r="E97" i="82"/>
  <c r="F97" i="82"/>
  <c r="G97" i="82"/>
  <c r="H97" i="82"/>
  <c r="I97" i="82"/>
  <c r="J97" i="82"/>
  <c r="K97" i="82"/>
  <c r="D98" i="82"/>
  <c r="E98" i="82"/>
  <c r="F98" i="82"/>
  <c r="G98" i="82"/>
  <c r="H98" i="82"/>
  <c r="I98" i="82"/>
  <c r="J98" i="82"/>
  <c r="K98" i="82"/>
  <c r="D99" i="82"/>
  <c r="E99" i="82"/>
  <c r="F99" i="82"/>
  <c r="G99" i="82"/>
  <c r="H99" i="82"/>
  <c r="I99" i="82"/>
  <c r="J99" i="82"/>
  <c r="K99" i="82"/>
  <c r="D100" i="82"/>
  <c r="E100" i="82"/>
  <c r="F100" i="82"/>
  <c r="G100" i="82"/>
  <c r="H100" i="82"/>
  <c r="I100" i="82"/>
  <c r="J100" i="82"/>
  <c r="K100" i="82"/>
  <c r="D101" i="82"/>
  <c r="E101" i="82"/>
  <c r="F101" i="82"/>
  <c r="G101" i="82"/>
  <c r="H101" i="82"/>
  <c r="I101" i="82"/>
  <c r="J101" i="82"/>
  <c r="K101" i="82"/>
  <c r="D102" i="82"/>
  <c r="E102" i="82"/>
  <c r="F102" i="82"/>
  <c r="G102" i="82"/>
  <c r="H102" i="82"/>
  <c r="I102" i="82"/>
  <c r="J102" i="82"/>
  <c r="K102" i="82"/>
  <c r="D103" i="82"/>
  <c r="E103" i="82"/>
  <c r="F103" i="82"/>
  <c r="G103" i="82"/>
  <c r="H103" i="82"/>
  <c r="I103" i="82"/>
  <c r="J103" i="82"/>
  <c r="K103" i="82"/>
  <c r="D104" i="82"/>
  <c r="E104" i="82"/>
  <c r="F104" i="82"/>
  <c r="G104" i="82"/>
  <c r="H104" i="82"/>
  <c r="I104" i="82"/>
  <c r="J104" i="82"/>
  <c r="K104" i="82"/>
  <c r="D105" i="82"/>
  <c r="E105" i="82"/>
  <c r="F105" i="82"/>
  <c r="G105" i="82"/>
  <c r="H105" i="82"/>
  <c r="I105" i="82"/>
  <c r="J105" i="82"/>
  <c r="K105" i="82"/>
  <c r="D106" i="82"/>
  <c r="E106" i="82"/>
  <c r="F106" i="82"/>
  <c r="G106" i="82"/>
  <c r="H106" i="82"/>
  <c r="I106" i="82"/>
  <c r="J106" i="82"/>
  <c r="K106" i="82"/>
  <c r="D107" i="82"/>
  <c r="E107" i="82"/>
  <c r="F107" i="82"/>
  <c r="G107" i="82"/>
  <c r="H107" i="82"/>
  <c r="I107" i="82"/>
  <c r="J107" i="82"/>
  <c r="K107" i="82"/>
  <c r="D108" i="82"/>
  <c r="E108" i="82"/>
  <c r="F108" i="82"/>
  <c r="G108" i="82"/>
  <c r="H108" i="82"/>
  <c r="I108" i="82"/>
  <c r="J108" i="82"/>
  <c r="K108" i="82"/>
  <c r="D109" i="82"/>
  <c r="E109" i="82"/>
  <c r="F109" i="82"/>
  <c r="G109" i="82"/>
  <c r="H109" i="82"/>
  <c r="I109" i="82"/>
  <c r="J109" i="82"/>
  <c r="K109" i="82"/>
  <c r="D110" i="82"/>
  <c r="E110" i="82"/>
  <c r="F110" i="82"/>
  <c r="G110" i="82"/>
  <c r="H110" i="82"/>
  <c r="I110" i="82"/>
  <c r="J110" i="82"/>
  <c r="K110" i="82"/>
  <c r="D111" i="82"/>
  <c r="E111" i="82"/>
  <c r="F111" i="82"/>
  <c r="G111" i="82"/>
  <c r="H111" i="82"/>
  <c r="I111" i="82"/>
  <c r="J111" i="82"/>
  <c r="K111" i="82"/>
  <c r="D112" i="82"/>
  <c r="E112" i="82"/>
  <c r="F112" i="82"/>
  <c r="G112" i="82"/>
  <c r="H112" i="82"/>
  <c r="I112" i="82"/>
  <c r="J112" i="82"/>
  <c r="K112" i="82"/>
  <c r="D113" i="82"/>
  <c r="E113" i="82"/>
  <c r="F113" i="82"/>
  <c r="G113" i="82"/>
  <c r="H113" i="82"/>
  <c r="I113" i="82"/>
  <c r="J113" i="82"/>
  <c r="K113" i="82"/>
  <c r="D114" i="82"/>
  <c r="E114" i="82"/>
  <c r="F114" i="82"/>
  <c r="G114" i="82"/>
  <c r="H114" i="82"/>
  <c r="I114" i="82"/>
  <c r="J114" i="82"/>
  <c r="K114" i="82"/>
  <c r="D115" i="82"/>
  <c r="E115" i="82"/>
  <c r="F115" i="82"/>
  <c r="G115" i="82"/>
  <c r="H115" i="82"/>
  <c r="I115" i="82"/>
  <c r="J115" i="82"/>
  <c r="K115" i="82"/>
  <c r="D116" i="82"/>
  <c r="E116" i="82"/>
  <c r="F116" i="82"/>
  <c r="G116" i="82"/>
  <c r="H116" i="82"/>
  <c r="I116" i="82"/>
  <c r="J116" i="82"/>
  <c r="K116" i="82"/>
  <c r="D117" i="82"/>
  <c r="E117" i="82"/>
  <c r="F117" i="82"/>
  <c r="G117" i="82"/>
  <c r="H117" i="82"/>
  <c r="I117" i="82"/>
  <c r="J117" i="82"/>
  <c r="K117" i="82"/>
  <c r="D118" i="82"/>
  <c r="E118" i="82"/>
  <c r="F118" i="82"/>
  <c r="G118" i="82"/>
  <c r="H118" i="82"/>
  <c r="I118" i="82"/>
  <c r="J118" i="82"/>
  <c r="K118" i="82"/>
  <c r="D119" i="82"/>
  <c r="E119" i="82"/>
  <c r="F119" i="82"/>
  <c r="G119" i="82"/>
  <c r="H119" i="82"/>
  <c r="I119" i="82"/>
  <c r="J119" i="82"/>
  <c r="K119" i="82"/>
  <c r="D120" i="82"/>
  <c r="E120" i="82"/>
  <c r="F120" i="82"/>
  <c r="G120" i="82"/>
  <c r="H120" i="82"/>
  <c r="I120" i="82"/>
  <c r="J120" i="82"/>
  <c r="K120" i="82"/>
  <c r="D121" i="82"/>
  <c r="E121" i="82"/>
  <c r="F121" i="82"/>
  <c r="G121" i="82"/>
  <c r="H121" i="82"/>
  <c r="I121" i="82"/>
  <c r="J121" i="82"/>
  <c r="K121" i="82"/>
  <c r="D122" i="82"/>
  <c r="E122" i="82"/>
  <c r="F122" i="82"/>
  <c r="G122" i="82"/>
  <c r="H122" i="82"/>
  <c r="I122" i="82"/>
  <c r="J122" i="82"/>
  <c r="K122" i="82"/>
  <c r="D123" i="82"/>
  <c r="E123" i="82"/>
  <c r="F123" i="82"/>
  <c r="G123" i="82"/>
  <c r="H123" i="82"/>
  <c r="I123" i="82"/>
  <c r="J123" i="82"/>
  <c r="K123" i="82"/>
  <c r="D124" i="82"/>
  <c r="E124" i="82"/>
  <c r="F124" i="82"/>
  <c r="G124" i="82"/>
  <c r="H124" i="82"/>
  <c r="I124" i="82"/>
  <c r="J124" i="82"/>
  <c r="K124" i="82"/>
  <c r="D125" i="82"/>
  <c r="E125" i="82"/>
  <c r="F125" i="82"/>
  <c r="G125" i="82"/>
  <c r="H125" i="82"/>
  <c r="I125" i="82"/>
  <c r="J125" i="82"/>
  <c r="K125" i="82"/>
  <c r="D126" i="82"/>
  <c r="E126" i="82"/>
  <c r="F126" i="82"/>
  <c r="G126" i="82"/>
  <c r="H126" i="82"/>
  <c r="I126" i="82"/>
  <c r="J126" i="82"/>
  <c r="K126" i="82"/>
  <c r="D127" i="82"/>
  <c r="E127" i="82"/>
  <c r="F127" i="82"/>
  <c r="G127" i="82"/>
  <c r="H127" i="82"/>
  <c r="I127" i="82"/>
  <c r="J127" i="82"/>
  <c r="K127" i="82"/>
  <c r="D128" i="82"/>
  <c r="E128" i="82"/>
  <c r="F128" i="82"/>
  <c r="G128" i="82"/>
  <c r="H128" i="82"/>
  <c r="I128" i="82"/>
  <c r="J128" i="82"/>
  <c r="K128" i="82"/>
  <c r="D129" i="82"/>
  <c r="E129" i="82"/>
  <c r="F129" i="82"/>
  <c r="G129" i="82"/>
  <c r="H129" i="82"/>
  <c r="I129" i="82"/>
  <c r="J129" i="82"/>
  <c r="K129" i="82"/>
  <c r="D130" i="82"/>
  <c r="E130" i="82"/>
  <c r="F130" i="82"/>
  <c r="G130" i="82"/>
  <c r="H130" i="82"/>
  <c r="I130" i="82"/>
  <c r="J130" i="82"/>
  <c r="K130" i="82"/>
  <c r="D131" i="82"/>
  <c r="E131" i="82"/>
  <c r="F131" i="82"/>
  <c r="G131" i="82"/>
  <c r="H131" i="82"/>
  <c r="I131" i="82"/>
  <c r="J131" i="82"/>
  <c r="K131" i="82"/>
  <c r="D132" i="82"/>
  <c r="E132" i="82"/>
  <c r="F132" i="82"/>
  <c r="G132" i="82"/>
  <c r="H132" i="82"/>
  <c r="I132" i="82"/>
  <c r="J132" i="82"/>
  <c r="K132" i="82"/>
  <c r="D133" i="82"/>
  <c r="E133" i="82"/>
  <c r="F133" i="82"/>
  <c r="G133" i="82"/>
  <c r="H133" i="82"/>
  <c r="I133" i="82"/>
  <c r="J133" i="82"/>
  <c r="K133" i="82"/>
  <c r="D134" i="82"/>
  <c r="E134" i="82"/>
  <c r="F134" i="82"/>
  <c r="G134" i="82"/>
  <c r="H134" i="82"/>
  <c r="I134" i="82"/>
  <c r="J134" i="82"/>
  <c r="K134" i="82"/>
  <c r="D135" i="82"/>
  <c r="E135" i="82"/>
  <c r="F135" i="82"/>
  <c r="G135" i="82"/>
  <c r="H135" i="82"/>
  <c r="I135" i="82"/>
  <c r="J135" i="82"/>
  <c r="K135" i="82"/>
  <c r="D136" i="82"/>
  <c r="E136" i="82"/>
  <c r="F136" i="82"/>
  <c r="G136" i="82"/>
  <c r="H136" i="82"/>
  <c r="I136" i="82"/>
  <c r="J136" i="82"/>
  <c r="K136" i="82"/>
  <c r="D137" i="82"/>
  <c r="E137" i="82"/>
  <c r="F137" i="82"/>
  <c r="G137" i="82"/>
  <c r="H137" i="82"/>
  <c r="I137" i="82"/>
  <c r="J137" i="82"/>
  <c r="K137" i="82"/>
  <c r="D138" i="82"/>
  <c r="E138" i="82"/>
  <c r="F138" i="82"/>
  <c r="G138" i="82"/>
  <c r="H138" i="82"/>
  <c r="I138" i="82"/>
  <c r="J138" i="82"/>
  <c r="K138" i="82"/>
  <c r="D139" i="82"/>
  <c r="E139" i="82"/>
  <c r="F139" i="82"/>
  <c r="G139" i="82"/>
  <c r="H139" i="82"/>
  <c r="I139" i="82"/>
  <c r="J139" i="82"/>
  <c r="K139" i="82"/>
  <c r="D140" i="82"/>
  <c r="E140" i="82"/>
  <c r="F140" i="82"/>
  <c r="G140" i="82"/>
  <c r="H140" i="82"/>
  <c r="I140" i="82"/>
  <c r="J140" i="82"/>
  <c r="K140" i="82"/>
  <c r="D141" i="82"/>
  <c r="E141" i="82"/>
  <c r="F141" i="82"/>
  <c r="G141" i="82"/>
  <c r="H141" i="82"/>
  <c r="I141" i="82"/>
  <c r="J141" i="82"/>
  <c r="K141" i="82"/>
  <c r="H66" i="80"/>
  <c r="I66" i="80"/>
  <c r="J66" i="80"/>
  <c r="K66" i="80"/>
  <c r="H67" i="80"/>
  <c r="I67" i="80"/>
  <c r="J67" i="80"/>
  <c r="K67" i="80"/>
  <c r="H68" i="80"/>
  <c r="I68" i="80"/>
  <c r="J68" i="80"/>
  <c r="K68" i="80"/>
  <c r="H69" i="80"/>
  <c r="I69" i="80"/>
  <c r="J69" i="80"/>
  <c r="K69" i="80"/>
  <c r="H70" i="80"/>
  <c r="I70" i="80"/>
  <c r="J70" i="80"/>
  <c r="K70" i="80"/>
  <c r="H71" i="80"/>
  <c r="I71" i="80"/>
  <c r="J71" i="80"/>
  <c r="K71" i="80"/>
  <c r="H72" i="80"/>
  <c r="I72" i="80"/>
  <c r="J72" i="80"/>
  <c r="K72" i="80"/>
  <c r="H73" i="80"/>
  <c r="I73" i="80"/>
  <c r="J73" i="80"/>
  <c r="K73" i="80"/>
  <c r="H74" i="80"/>
  <c r="I74" i="80"/>
  <c r="J74" i="80"/>
  <c r="K74" i="80"/>
  <c r="H75" i="80"/>
  <c r="I75" i="80"/>
  <c r="J75" i="80"/>
  <c r="K75" i="80"/>
  <c r="H76" i="80"/>
  <c r="I76" i="80"/>
  <c r="J76" i="80"/>
  <c r="K76" i="80"/>
  <c r="H77" i="80"/>
  <c r="I77" i="80"/>
  <c r="J77" i="80"/>
  <c r="K77" i="80"/>
  <c r="H78" i="80"/>
  <c r="I78" i="80"/>
  <c r="J78" i="80"/>
  <c r="K78" i="80"/>
  <c r="H79" i="80"/>
  <c r="I79" i="80"/>
  <c r="J79" i="80"/>
  <c r="K79" i="80"/>
  <c r="H80" i="80"/>
  <c r="I80" i="80"/>
  <c r="J80" i="80"/>
  <c r="K80" i="80"/>
  <c r="H81" i="80"/>
  <c r="I81" i="80"/>
  <c r="J81" i="80"/>
  <c r="K81" i="80"/>
  <c r="H82" i="80"/>
  <c r="I82" i="80"/>
  <c r="J82" i="80"/>
  <c r="K82" i="80"/>
  <c r="H83" i="80"/>
  <c r="I83" i="80"/>
  <c r="J83" i="80"/>
  <c r="K83" i="80"/>
  <c r="H84" i="80"/>
  <c r="I84" i="80"/>
  <c r="J84" i="80"/>
  <c r="K84" i="80"/>
  <c r="H85" i="80"/>
  <c r="I85" i="80"/>
  <c r="J85" i="80"/>
  <c r="K85" i="80"/>
  <c r="H86" i="80"/>
  <c r="I86" i="80"/>
  <c r="J86" i="80"/>
  <c r="K86" i="80"/>
  <c r="H87" i="80"/>
  <c r="I87" i="80"/>
  <c r="J87" i="80"/>
  <c r="K87" i="80"/>
  <c r="H88" i="80"/>
  <c r="I88" i="80"/>
  <c r="J88" i="80"/>
  <c r="K88" i="80"/>
  <c r="H89" i="80"/>
  <c r="I89" i="80"/>
  <c r="J89" i="80"/>
  <c r="K89" i="80"/>
  <c r="H90" i="80"/>
  <c r="I90" i="80"/>
  <c r="J90" i="80"/>
  <c r="K90" i="80"/>
  <c r="H91" i="80"/>
  <c r="I91" i="80"/>
  <c r="J91" i="80"/>
  <c r="K91" i="80"/>
  <c r="H92" i="80"/>
  <c r="I92" i="80"/>
  <c r="J92" i="80"/>
  <c r="K92" i="80"/>
  <c r="H93" i="80"/>
  <c r="I93" i="80"/>
  <c r="J93" i="80"/>
  <c r="K93" i="80"/>
  <c r="H94" i="80"/>
  <c r="I94" i="80"/>
  <c r="J94" i="80"/>
  <c r="K94" i="80"/>
  <c r="H95" i="80"/>
  <c r="I95" i="80"/>
  <c r="J95" i="80"/>
  <c r="K95" i="80"/>
  <c r="H96" i="80"/>
  <c r="I96" i="80"/>
  <c r="J96" i="80"/>
  <c r="K96" i="80"/>
  <c r="H97" i="80"/>
  <c r="I97" i="80"/>
  <c r="J97" i="80"/>
  <c r="K97" i="80"/>
  <c r="H98" i="80"/>
  <c r="I98" i="80"/>
  <c r="J98" i="80"/>
  <c r="K98" i="80"/>
  <c r="H99" i="80"/>
  <c r="I99" i="80"/>
  <c r="J99" i="80"/>
  <c r="K99" i="80"/>
  <c r="H100" i="80"/>
  <c r="I100" i="80"/>
  <c r="J100" i="80"/>
  <c r="K100" i="80"/>
  <c r="H101" i="80"/>
  <c r="I101" i="80"/>
  <c r="J101" i="80"/>
  <c r="K101" i="80"/>
  <c r="H102" i="80"/>
  <c r="I102" i="80"/>
  <c r="J102" i="80"/>
  <c r="K102" i="80"/>
  <c r="H103" i="80"/>
  <c r="I103" i="80"/>
  <c r="J103" i="80"/>
  <c r="K103" i="80"/>
  <c r="H104" i="80"/>
  <c r="I104" i="80"/>
  <c r="J104" i="80"/>
  <c r="K104" i="80"/>
  <c r="H105" i="80"/>
  <c r="I105" i="80"/>
  <c r="J105" i="80"/>
  <c r="K105" i="80"/>
  <c r="H106" i="80"/>
  <c r="I106" i="80"/>
  <c r="J106" i="80"/>
  <c r="K106" i="80"/>
  <c r="H107" i="80"/>
  <c r="I107" i="80"/>
  <c r="J107" i="80"/>
  <c r="K107" i="80"/>
  <c r="H108" i="80"/>
  <c r="I108" i="80"/>
  <c r="J108" i="80"/>
  <c r="K108" i="80"/>
  <c r="H109" i="80"/>
  <c r="I109" i="80"/>
  <c r="J109" i="80"/>
  <c r="K109" i="80"/>
  <c r="H110" i="80"/>
  <c r="I110" i="80"/>
  <c r="J110" i="80"/>
  <c r="K110" i="80"/>
  <c r="H111" i="80"/>
  <c r="I111" i="80"/>
  <c r="J111" i="80"/>
  <c r="K111" i="80"/>
  <c r="H112" i="80"/>
  <c r="I112" i="80"/>
  <c r="J112" i="80"/>
  <c r="K112" i="80"/>
  <c r="H113" i="80"/>
  <c r="I113" i="80"/>
  <c r="J113" i="80"/>
  <c r="K113" i="80"/>
  <c r="H114" i="80"/>
  <c r="I114" i="80"/>
  <c r="J114" i="80"/>
  <c r="K114" i="80"/>
  <c r="H115" i="80"/>
  <c r="I115" i="80"/>
  <c r="J115" i="80"/>
  <c r="K115" i="80"/>
  <c r="H116" i="80"/>
  <c r="I116" i="80"/>
  <c r="J116" i="80"/>
  <c r="K116" i="80"/>
  <c r="H117" i="80"/>
  <c r="I117" i="80"/>
  <c r="J117" i="80"/>
  <c r="K117" i="80"/>
  <c r="H118" i="80"/>
  <c r="I118" i="80"/>
  <c r="J118" i="80"/>
  <c r="K118" i="80"/>
  <c r="H119" i="80"/>
  <c r="I119" i="80"/>
  <c r="J119" i="80"/>
  <c r="K119" i="80"/>
  <c r="H120" i="80"/>
  <c r="I120" i="80"/>
  <c r="J120" i="80"/>
  <c r="K120" i="80"/>
  <c r="H121" i="80"/>
  <c r="I121" i="80"/>
  <c r="J121" i="80"/>
  <c r="K121" i="80"/>
  <c r="H122" i="80"/>
  <c r="I122" i="80"/>
  <c r="J122" i="80"/>
  <c r="K122" i="80"/>
  <c r="H123" i="80"/>
  <c r="I123" i="80"/>
  <c r="J123" i="80"/>
  <c r="K123" i="80"/>
  <c r="H124" i="80"/>
  <c r="I124" i="80"/>
  <c r="J124" i="80"/>
  <c r="K124" i="80"/>
  <c r="H125" i="80"/>
  <c r="I125" i="80"/>
  <c r="J125" i="80"/>
  <c r="K125" i="80"/>
  <c r="H126" i="80"/>
  <c r="I126" i="80"/>
  <c r="J126" i="80"/>
  <c r="K126" i="80"/>
  <c r="H127" i="80"/>
  <c r="I127" i="80"/>
  <c r="J127" i="80"/>
  <c r="K127" i="80"/>
  <c r="H128" i="80"/>
  <c r="I128" i="80"/>
  <c r="J128" i="80"/>
  <c r="K128" i="80"/>
  <c r="H129" i="80"/>
  <c r="I129" i="80"/>
  <c r="J129" i="80"/>
  <c r="K129" i="80"/>
  <c r="H130" i="80"/>
  <c r="I130" i="80"/>
  <c r="J130" i="80"/>
  <c r="K130" i="80"/>
  <c r="H131" i="80"/>
  <c r="I131" i="80"/>
  <c r="J131" i="80"/>
  <c r="K131" i="80"/>
  <c r="H132" i="80"/>
  <c r="I132" i="80"/>
  <c r="J132" i="80"/>
  <c r="K132" i="80"/>
  <c r="H133" i="80"/>
  <c r="I133" i="80"/>
  <c r="J133" i="80"/>
  <c r="K133" i="80"/>
  <c r="H134" i="80"/>
  <c r="I134" i="80"/>
  <c r="J134" i="80"/>
  <c r="K134" i="80"/>
  <c r="H135" i="80"/>
  <c r="I135" i="80"/>
  <c r="J135" i="80"/>
  <c r="K135" i="80"/>
  <c r="H136" i="80"/>
  <c r="I136" i="80"/>
  <c r="J136" i="80"/>
  <c r="K136" i="80"/>
  <c r="H137" i="80"/>
  <c r="I137" i="80"/>
  <c r="J137" i="80"/>
  <c r="K137" i="80"/>
  <c r="H138" i="80"/>
  <c r="I138" i="80"/>
  <c r="J138" i="80"/>
  <c r="K138" i="80"/>
  <c r="H139" i="80"/>
  <c r="I139" i="80"/>
  <c r="J139" i="80"/>
  <c r="K139" i="80"/>
  <c r="H140" i="80"/>
  <c r="I140" i="80"/>
  <c r="J140" i="80"/>
  <c r="K140" i="80"/>
  <c r="H141" i="80"/>
  <c r="I141" i="80"/>
  <c r="J141" i="80"/>
  <c r="K141" i="80"/>
  <c r="G66" i="80"/>
  <c r="G67" i="80"/>
  <c r="G68" i="80"/>
  <c r="G69" i="80"/>
  <c r="G70" i="80"/>
  <c r="G71" i="80"/>
  <c r="G72" i="80"/>
  <c r="G73" i="80"/>
  <c r="G74" i="80"/>
  <c r="G75" i="80"/>
  <c r="G76" i="80"/>
  <c r="G77" i="80"/>
  <c r="G78" i="80"/>
  <c r="G79" i="80"/>
  <c r="G80" i="80"/>
  <c r="G81" i="80"/>
  <c r="G82" i="80"/>
  <c r="G83" i="80"/>
  <c r="G84" i="80"/>
  <c r="G85" i="80"/>
  <c r="G86" i="80"/>
  <c r="G87" i="80"/>
  <c r="G88" i="80"/>
  <c r="G89" i="80"/>
  <c r="G90" i="80"/>
  <c r="G91" i="80"/>
  <c r="G92" i="80"/>
  <c r="G93" i="80"/>
  <c r="G94" i="80"/>
  <c r="G95" i="80"/>
  <c r="G96" i="80"/>
  <c r="G97" i="80"/>
  <c r="G98" i="80"/>
  <c r="G99" i="80"/>
  <c r="G100" i="80"/>
  <c r="G101" i="80"/>
  <c r="G102" i="80"/>
  <c r="G103" i="80"/>
  <c r="G104" i="80"/>
  <c r="G105" i="80"/>
  <c r="G106" i="80"/>
  <c r="G107" i="80"/>
  <c r="G108" i="80"/>
  <c r="G109" i="80"/>
  <c r="G110" i="80"/>
  <c r="G111" i="80"/>
  <c r="G112" i="80"/>
  <c r="G113" i="80"/>
  <c r="G114" i="80"/>
  <c r="G115" i="80"/>
  <c r="G116" i="80"/>
  <c r="G117" i="80"/>
  <c r="G118" i="80"/>
  <c r="G119" i="80"/>
  <c r="G120" i="80"/>
  <c r="G121" i="80"/>
  <c r="G122" i="80"/>
  <c r="G123" i="80"/>
  <c r="G124" i="80"/>
  <c r="G125" i="80"/>
  <c r="G126" i="80"/>
  <c r="G127" i="80"/>
  <c r="G128" i="80"/>
  <c r="G129" i="80"/>
  <c r="G130" i="80"/>
  <c r="G131" i="80"/>
  <c r="G132" i="80"/>
  <c r="G133" i="80"/>
  <c r="G134" i="80"/>
  <c r="G135" i="80"/>
  <c r="G136" i="80"/>
  <c r="G137" i="80"/>
  <c r="G138" i="80"/>
  <c r="G139" i="80"/>
  <c r="G140" i="80"/>
  <c r="G141" i="80"/>
  <c r="F66" i="80"/>
  <c r="F67" i="80"/>
  <c r="F68" i="80"/>
  <c r="F69" i="80"/>
  <c r="F70" i="80"/>
  <c r="F71" i="80"/>
  <c r="F72" i="80"/>
  <c r="F73" i="80"/>
  <c r="F74" i="80"/>
  <c r="F75" i="80"/>
  <c r="F76" i="80"/>
  <c r="F77" i="80"/>
  <c r="F78" i="80"/>
  <c r="F79" i="80"/>
  <c r="F80" i="80"/>
  <c r="F81" i="80"/>
  <c r="F82" i="80"/>
  <c r="F83" i="80"/>
  <c r="F84" i="80"/>
  <c r="F85" i="80"/>
  <c r="F86" i="80"/>
  <c r="F87" i="80"/>
  <c r="F88" i="80"/>
  <c r="F89" i="80"/>
  <c r="F90" i="80"/>
  <c r="F91" i="80"/>
  <c r="F92" i="80"/>
  <c r="F93" i="80"/>
  <c r="F94" i="80"/>
  <c r="F95" i="80"/>
  <c r="F96" i="80"/>
  <c r="F97" i="80"/>
  <c r="F98" i="80"/>
  <c r="F99" i="80"/>
  <c r="F100" i="80"/>
  <c r="F101" i="80"/>
  <c r="F102" i="80"/>
  <c r="F103" i="80"/>
  <c r="F104" i="80"/>
  <c r="F105" i="80"/>
  <c r="F106" i="80"/>
  <c r="F107" i="80"/>
  <c r="F108" i="80"/>
  <c r="F109" i="80"/>
  <c r="F110" i="80"/>
  <c r="F111" i="80"/>
  <c r="F112" i="80"/>
  <c r="F113" i="80"/>
  <c r="F114" i="80"/>
  <c r="F115" i="80"/>
  <c r="F116" i="80"/>
  <c r="F117" i="80"/>
  <c r="F118" i="80"/>
  <c r="F119" i="80"/>
  <c r="F120" i="80"/>
  <c r="F121" i="80"/>
  <c r="F122" i="80"/>
  <c r="F123" i="80"/>
  <c r="F124" i="80"/>
  <c r="F125" i="80"/>
  <c r="F126" i="80"/>
  <c r="F127" i="80"/>
  <c r="F128" i="80"/>
  <c r="F129" i="80"/>
  <c r="F130" i="80"/>
  <c r="F131" i="80"/>
  <c r="F132" i="80"/>
  <c r="F133" i="80"/>
  <c r="F134" i="80"/>
  <c r="F135" i="80"/>
  <c r="F136" i="80"/>
  <c r="F137" i="80"/>
  <c r="F138" i="80"/>
  <c r="F139" i="80"/>
  <c r="F140" i="80"/>
  <c r="F141" i="80"/>
  <c r="E66" i="80"/>
  <c r="E67" i="80"/>
  <c r="E68" i="80"/>
  <c r="E69" i="80"/>
  <c r="E70" i="80"/>
  <c r="E71" i="80"/>
  <c r="E72" i="80"/>
  <c r="E73" i="80"/>
  <c r="E74" i="80"/>
  <c r="E75" i="80"/>
  <c r="E76" i="80"/>
  <c r="E77" i="80"/>
  <c r="E78" i="80"/>
  <c r="E79" i="80"/>
  <c r="E80" i="80"/>
  <c r="E81" i="80"/>
  <c r="E82" i="80"/>
  <c r="E83" i="80"/>
  <c r="E84" i="80"/>
  <c r="E85" i="80"/>
  <c r="E86" i="80"/>
  <c r="E87" i="80"/>
  <c r="E88" i="80"/>
  <c r="E89" i="80"/>
  <c r="E90" i="80"/>
  <c r="E91" i="80"/>
  <c r="E92" i="80"/>
  <c r="E93" i="80"/>
  <c r="E94" i="80"/>
  <c r="E95" i="80"/>
  <c r="E96" i="80"/>
  <c r="E97" i="80"/>
  <c r="E98" i="80"/>
  <c r="E99" i="80"/>
  <c r="E100" i="80"/>
  <c r="E101" i="80"/>
  <c r="E102" i="80"/>
  <c r="E103" i="80"/>
  <c r="E104" i="80"/>
  <c r="E105" i="80"/>
  <c r="E106" i="80"/>
  <c r="E107" i="80"/>
  <c r="E108" i="80"/>
  <c r="E109" i="80"/>
  <c r="E110" i="80"/>
  <c r="E111" i="80"/>
  <c r="E112" i="80"/>
  <c r="E113" i="80"/>
  <c r="E114" i="80"/>
  <c r="E115" i="80"/>
  <c r="E116" i="80"/>
  <c r="E117" i="80"/>
  <c r="E118" i="80"/>
  <c r="E119" i="80"/>
  <c r="E120" i="80"/>
  <c r="E121" i="80"/>
  <c r="E122" i="80"/>
  <c r="E123" i="80"/>
  <c r="E124" i="80"/>
  <c r="E125" i="80"/>
  <c r="E126" i="80"/>
  <c r="E127" i="80"/>
  <c r="E128" i="80"/>
  <c r="E129" i="80"/>
  <c r="E130" i="80"/>
  <c r="E131" i="80"/>
  <c r="E132" i="80"/>
  <c r="E133" i="80"/>
  <c r="E134" i="80"/>
  <c r="E135" i="80"/>
  <c r="E136" i="80"/>
  <c r="E137" i="80"/>
  <c r="E138" i="80"/>
  <c r="E139" i="80"/>
  <c r="E140" i="80"/>
  <c r="E141" i="80"/>
  <c r="D66" i="80"/>
  <c r="D67" i="80"/>
  <c r="D68" i="80"/>
  <c r="D69" i="80"/>
  <c r="D70" i="80"/>
  <c r="D71" i="80"/>
  <c r="D72" i="80"/>
  <c r="D73" i="80"/>
  <c r="D74" i="80"/>
  <c r="D75" i="80"/>
  <c r="D76" i="80"/>
  <c r="D77" i="80"/>
  <c r="D78" i="80"/>
  <c r="D79" i="80"/>
  <c r="D80" i="80"/>
  <c r="D81" i="80"/>
  <c r="D82" i="80"/>
  <c r="D83" i="80"/>
  <c r="D84" i="80"/>
  <c r="D85" i="80"/>
  <c r="D86" i="80"/>
  <c r="D87" i="80"/>
  <c r="D88" i="80"/>
  <c r="D89" i="80"/>
  <c r="D90" i="80"/>
  <c r="D91" i="80"/>
  <c r="D92" i="80"/>
  <c r="D93" i="80"/>
  <c r="D94" i="80"/>
  <c r="D95" i="80"/>
  <c r="D96" i="80"/>
  <c r="D97" i="80"/>
  <c r="D98" i="80"/>
  <c r="D99" i="80"/>
  <c r="D100" i="80"/>
  <c r="D101" i="80"/>
  <c r="D102" i="80"/>
  <c r="D103" i="80"/>
  <c r="D104" i="80"/>
  <c r="D105" i="80"/>
  <c r="D106" i="80"/>
  <c r="D107" i="80"/>
  <c r="D108" i="80"/>
  <c r="D109" i="80"/>
  <c r="D110" i="80"/>
  <c r="D111" i="80"/>
  <c r="D112" i="80"/>
  <c r="D113" i="80"/>
  <c r="D114" i="80"/>
  <c r="D115" i="80"/>
  <c r="D116" i="80"/>
  <c r="D117" i="80"/>
  <c r="D118" i="80"/>
  <c r="D119" i="80"/>
  <c r="D120" i="80"/>
  <c r="D121" i="80"/>
  <c r="D122" i="80"/>
  <c r="D123" i="80"/>
  <c r="D124" i="80"/>
  <c r="D125" i="80"/>
  <c r="D126" i="80"/>
  <c r="D127" i="80"/>
  <c r="D128" i="80"/>
  <c r="D129" i="80"/>
  <c r="D130" i="80"/>
  <c r="D131" i="80"/>
  <c r="D132" i="80"/>
  <c r="D133" i="80"/>
  <c r="D134" i="80"/>
  <c r="D135" i="80"/>
  <c r="D136" i="80"/>
  <c r="D137" i="80"/>
  <c r="D138" i="80"/>
  <c r="D139" i="80"/>
  <c r="D140" i="80"/>
  <c r="D141" i="80"/>
  <c r="K141" i="93" l="1"/>
  <c r="J141" i="93"/>
  <c r="I141" i="93"/>
  <c r="H141" i="93"/>
  <c r="G141" i="93"/>
  <c r="F141" i="93"/>
  <c r="E141" i="93"/>
  <c r="D141" i="93"/>
  <c r="K140" i="93"/>
  <c r="J140" i="93"/>
  <c r="I140" i="93"/>
  <c r="H140" i="93"/>
  <c r="G140" i="93"/>
  <c r="F140" i="93"/>
  <c r="E140" i="93"/>
  <c r="D140" i="93"/>
  <c r="K139" i="93"/>
  <c r="J139" i="93"/>
  <c r="I139" i="93"/>
  <c r="H139" i="93"/>
  <c r="G139" i="93"/>
  <c r="F139" i="93"/>
  <c r="E139" i="93"/>
  <c r="D139" i="93"/>
  <c r="K138" i="93"/>
  <c r="J138" i="93"/>
  <c r="I138" i="93"/>
  <c r="H138" i="93"/>
  <c r="G138" i="93"/>
  <c r="F138" i="93"/>
  <c r="E138" i="93"/>
  <c r="D138" i="93"/>
  <c r="K137" i="93"/>
  <c r="J137" i="93"/>
  <c r="I137" i="93"/>
  <c r="H137" i="93"/>
  <c r="G137" i="93"/>
  <c r="F137" i="93"/>
  <c r="E137" i="93"/>
  <c r="D137" i="93"/>
  <c r="K136" i="93"/>
  <c r="J136" i="93"/>
  <c r="I136" i="93"/>
  <c r="H136" i="93"/>
  <c r="G136" i="93"/>
  <c r="F136" i="93"/>
  <c r="E136" i="93"/>
  <c r="D136" i="93"/>
  <c r="K135" i="93"/>
  <c r="J135" i="93"/>
  <c r="I135" i="93"/>
  <c r="H135" i="93"/>
  <c r="G135" i="93"/>
  <c r="F135" i="93"/>
  <c r="E135" i="93"/>
  <c r="D135" i="93"/>
  <c r="K134" i="93"/>
  <c r="J134" i="93"/>
  <c r="I134" i="93"/>
  <c r="H134" i="93"/>
  <c r="G134" i="93"/>
  <c r="F134" i="93"/>
  <c r="E134" i="93"/>
  <c r="D134" i="93"/>
  <c r="K133" i="93"/>
  <c r="J133" i="93"/>
  <c r="I133" i="93"/>
  <c r="H133" i="93"/>
  <c r="G133" i="93"/>
  <c r="F133" i="93"/>
  <c r="E133" i="93"/>
  <c r="D133" i="93"/>
  <c r="K132" i="93"/>
  <c r="J132" i="93"/>
  <c r="I132" i="93"/>
  <c r="H132" i="93"/>
  <c r="G132" i="93"/>
  <c r="F132" i="93"/>
  <c r="E132" i="93"/>
  <c r="D132" i="93"/>
  <c r="K131" i="93"/>
  <c r="J131" i="93"/>
  <c r="I131" i="93"/>
  <c r="H131" i="93"/>
  <c r="G131" i="93"/>
  <c r="F131" i="93"/>
  <c r="E131" i="93"/>
  <c r="D131" i="93"/>
  <c r="K130" i="93"/>
  <c r="J130" i="93"/>
  <c r="I130" i="93"/>
  <c r="H130" i="93"/>
  <c r="G130" i="93"/>
  <c r="F130" i="93"/>
  <c r="E130" i="93"/>
  <c r="D130" i="93"/>
  <c r="K129" i="93"/>
  <c r="J129" i="93"/>
  <c r="I129" i="93"/>
  <c r="H129" i="93"/>
  <c r="G129" i="93"/>
  <c r="F129" i="93"/>
  <c r="E129" i="93"/>
  <c r="D129" i="93"/>
  <c r="K128" i="93"/>
  <c r="J128" i="93"/>
  <c r="I128" i="93"/>
  <c r="H128" i="93"/>
  <c r="G128" i="93"/>
  <c r="F128" i="93"/>
  <c r="E128" i="93"/>
  <c r="D128" i="93"/>
  <c r="K127" i="93"/>
  <c r="J127" i="93"/>
  <c r="I127" i="93"/>
  <c r="H127" i="93"/>
  <c r="G127" i="93"/>
  <c r="F127" i="93"/>
  <c r="E127" i="93"/>
  <c r="D127" i="93"/>
  <c r="K126" i="93"/>
  <c r="J126" i="93"/>
  <c r="I126" i="93"/>
  <c r="H126" i="93"/>
  <c r="G126" i="93"/>
  <c r="F126" i="93"/>
  <c r="E126" i="93"/>
  <c r="D126" i="93"/>
  <c r="K125" i="93"/>
  <c r="J125" i="93"/>
  <c r="I125" i="93"/>
  <c r="H125" i="93"/>
  <c r="G125" i="93"/>
  <c r="F125" i="93"/>
  <c r="E125" i="93"/>
  <c r="D125" i="93"/>
  <c r="K124" i="93"/>
  <c r="J124" i="93"/>
  <c r="I124" i="93"/>
  <c r="H124" i="93"/>
  <c r="G124" i="93"/>
  <c r="F124" i="93"/>
  <c r="E124" i="93"/>
  <c r="D124" i="93"/>
  <c r="K123" i="93"/>
  <c r="J123" i="93"/>
  <c r="I123" i="93"/>
  <c r="H123" i="93"/>
  <c r="G123" i="93"/>
  <c r="F123" i="93"/>
  <c r="E123" i="93"/>
  <c r="D123" i="93"/>
  <c r="K122" i="93"/>
  <c r="J122" i="93"/>
  <c r="I122" i="93"/>
  <c r="H122" i="93"/>
  <c r="G122" i="93"/>
  <c r="F122" i="93"/>
  <c r="E122" i="93"/>
  <c r="D122" i="93"/>
  <c r="K121" i="93"/>
  <c r="J121" i="93"/>
  <c r="I121" i="93"/>
  <c r="H121" i="93"/>
  <c r="G121" i="93"/>
  <c r="F121" i="93"/>
  <c r="E121" i="93"/>
  <c r="D121" i="93"/>
  <c r="K120" i="93"/>
  <c r="J120" i="93"/>
  <c r="I120" i="93"/>
  <c r="H120" i="93"/>
  <c r="G120" i="93"/>
  <c r="F120" i="93"/>
  <c r="E120" i="93"/>
  <c r="D120" i="93"/>
  <c r="K119" i="93"/>
  <c r="J119" i="93"/>
  <c r="I119" i="93"/>
  <c r="H119" i="93"/>
  <c r="G119" i="93"/>
  <c r="F119" i="93"/>
  <c r="E119" i="93"/>
  <c r="D119" i="93"/>
  <c r="K118" i="93"/>
  <c r="J118" i="93"/>
  <c r="I118" i="93"/>
  <c r="H118" i="93"/>
  <c r="G118" i="93"/>
  <c r="F118" i="93"/>
  <c r="E118" i="93"/>
  <c r="D118" i="93"/>
  <c r="K117" i="93"/>
  <c r="J117" i="93"/>
  <c r="I117" i="93"/>
  <c r="H117" i="93"/>
  <c r="G117" i="93"/>
  <c r="F117" i="93"/>
  <c r="E117" i="93"/>
  <c r="D117" i="93"/>
  <c r="K116" i="93"/>
  <c r="J116" i="93"/>
  <c r="I116" i="93"/>
  <c r="H116" i="93"/>
  <c r="G116" i="93"/>
  <c r="F116" i="93"/>
  <c r="E116" i="93"/>
  <c r="D116" i="93"/>
  <c r="K115" i="93"/>
  <c r="J115" i="93"/>
  <c r="I115" i="93"/>
  <c r="H115" i="93"/>
  <c r="G115" i="93"/>
  <c r="F115" i="93"/>
  <c r="E115" i="93"/>
  <c r="D115" i="93"/>
  <c r="K114" i="93"/>
  <c r="J114" i="93"/>
  <c r="I114" i="93"/>
  <c r="H114" i="93"/>
  <c r="G114" i="93"/>
  <c r="F114" i="93"/>
  <c r="E114" i="93"/>
  <c r="D114" i="93"/>
  <c r="K113" i="93"/>
  <c r="J113" i="93"/>
  <c r="I113" i="93"/>
  <c r="H113" i="93"/>
  <c r="G113" i="93"/>
  <c r="F113" i="93"/>
  <c r="E113" i="93"/>
  <c r="D113" i="93"/>
  <c r="K112" i="93"/>
  <c r="J112" i="93"/>
  <c r="I112" i="93"/>
  <c r="H112" i="93"/>
  <c r="G112" i="93"/>
  <c r="F112" i="93"/>
  <c r="E112" i="93"/>
  <c r="D112" i="93"/>
  <c r="K111" i="93"/>
  <c r="J111" i="93"/>
  <c r="I111" i="93"/>
  <c r="H111" i="93"/>
  <c r="G111" i="93"/>
  <c r="F111" i="93"/>
  <c r="E111" i="93"/>
  <c r="D111" i="93"/>
  <c r="K110" i="93"/>
  <c r="J110" i="93"/>
  <c r="I110" i="93"/>
  <c r="H110" i="93"/>
  <c r="G110" i="93"/>
  <c r="F110" i="93"/>
  <c r="E110" i="93"/>
  <c r="D110" i="93"/>
  <c r="K109" i="93"/>
  <c r="J109" i="93"/>
  <c r="I109" i="93"/>
  <c r="H109" i="93"/>
  <c r="G109" i="93"/>
  <c r="F109" i="93"/>
  <c r="E109" i="93"/>
  <c r="D109" i="93"/>
  <c r="K108" i="93"/>
  <c r="J108" i="93"/>
  <c r="I108" i="93"/>
  <c r="H108" i="93"/>
  <c r="G108" i="93"/>
  <c r="F108" i="93"/>
  <c r="E108" i="93"/>
  <c r="D108" i="93"/>
  <c r="K107" i="93"/>
  <c r="J107" i="93"/>
  <c r="I107" i="93"/>
  <c r="H107" i="93"/>
  <c r="G107" i="93"/>
  <c r="F107" i="93"/>
  <c r="E107" i="93"/>
  <c r="D107" i="93"/>
  <c r="K106" i="93"/>
  <c r="J106" i="93"/>
  <c r="I106" i="93"/>
  <c r="H106" i="93"/>
  <c r="G106" i="93"/>
  <c r="F106" i="93"/>
  <c r="E106" i="93"/>
  <c r="D106" i="93"/>
  <c r="K105" i="93"/>
  <c r="J105" i="93"/>
  <c r="I105" i="93"/>
  <c r="H105" i="93"/>
  <c r="G105" i="93"/>
  <c r="F105" i="93"/>
  <c r="E105" i="93"/>
  <c r="D105" i="93"/>
  <c r="K104" i="93"/>
  <c r="J104" i="93"/>
  <c r="I104" i="93"/>
  <c r="H104" i="93"/>
  <c r="G104" i="93"/>
  <c r="F104" i="93"/>
  <c r="E104" i="93"/>
  <c r="D104" i="93"/>
  <c r="K103" i="93"/>
  <c r="J103" i="93"/>
  <c r="I103" i="93"/>
  <c r="H103" i="93"/>
  <c r="G103" i="93"/>
  <c r="F103" i="93"/>
  <c r="E103" i="93"/>
  <c r="D103" i="93"/>
  <c r="K102" i="93"/>
  <c r="J102" i="93"/>
  <c r="I102" i="93"/>
  <c r="H102" i="93"/>
  <c r="G102" i="93"/>
  <c r="F102" i="93"/>
  <c r="E102" i="93"/>
  <c r="D102" i="93"/>
  <c r="K101" i="93"/>
  <c r="J101" i="93"/>
  <c r="I101" i="93"/>
  <c r="H101" i="93"/>
  <c r="G101" i="93"/>
  <c r="F101" i="93"/>
  <c r="E101" i="93"/>
  <c r="D101" i="93"/>
  <c r="K100" i="93"/>
  <c r="J100" i="93"/>
  <c r="I100" i="93"/>
  <c r="H100" i="93"/>
  <c r="G100" i="93"/>
  <c r="F100" i="93"/>
  <c r="E100" i="93"/>
  <c r="D100" i="93"/>
  <c r="K99" i="93"/>
  <c r="J99" i="93"/>
  <c r="I99" i="93"/>
  <c r="H99" i="93"/>
  <c r="G99" i="93"/>
  <c r="F99" i="93"/>
  <c r="E99" i="93"/>
  <c r="D99" i="93"/>
  <c r="K98" i="93"/>
  <c r="J98" i="93"/>
  <c r="I98" i="93"/>
  <c r="H98" i="93"/>
  <c r="G98" i="93"/>
  <c r="F98" i="93"/>
  <c r="E98" i="93"/>
  <c r="D98" i="93"/>
  <c r="K97" i="93"/>
  <c r="J97" i="93"/>
  <c r="I97" i="93"/>
  <c r="H97" i="93"/>
  <c r="G97" i="93"/>
  <c r="F97" i="93"/>
  <c r="E97" i="93"/>
  <c r="D97" i="93"/>
  <c r="K96" i="93"/>
  <c r="J96" i="93"/>
  <c r="I96" i="93"/>
  <c r="H96" i="93"/>
  <c r="G96" i="93"/>
  <c r="F96" i="93"/>
  <c r="E96" i="93"/>
  <c r="D96" i="93"/>
  <c r="K95" i="93"/>
  <c r="J95" i="93"/>
  <c r="I95" i="93"/>
  <c r="H95" i="93"/>
  <c r="G95" i="93"/>
  <c r="F95" i="93"/>
  <c r="E95" i="93"/>
  <c r="D95" i="93"/>
  <c r="K94" i="93"/>
  <c r="J94" i="93"/>
  <c r="I94" i="93"/>
  <c r="H94" i="93"/>
  <c r="G94" i="93"/>
  <c r="F94" i="93"/>
  <c r="E94" i="93"/>
  <c r="D94" i="93"/>
  <c r="K93" i="93"/>
  <c r="J93" i="93"/>
  <c r="I93" i="93"/>
  <c r="H93" i="93"/>
  <c r="G93" i="93"/>
  <c r="F93" i="93"/>
  <c r="E93" i="93"/>
  <c r="D93" i="93"/>
  <c r="K92" i="93"/>
  <c r="J92" i="93"/>
  <c r="I92" i="93"/>
  <c r="H92" i="93"/>
  <c r="G92" i="93"/>
  <c r="F92" i="93"/>
  <c r="E92" i="93"/>
  <c r="D92" i="93"/>
  <c r="K91" i="93"/>
  <c r="J91" i="93"/>
  <c r="I91" i="93"/>
  <c r="H91" i="93"/>
  <c r="G91" i="93"/>
  <c r="F91" i="93"/>
  <c r="E91" i="93"/>
  <c r="D91" i="93"/>
  <c r="K90" i="93"/>
  <c r="J90" i="93"/>
  <c r="I90" i="93"/>
  <c r="H90" i="93"/>
  <c r="G90" i="93"/>
  <c r="F90" i="93"/>
  <c r="E90" i="93"/>
  <c r="D90" i="93"/>
  <c r="K89" i="93"/>
  <c r="J89" i="93"/>
  <c r="I89" i="93"/>
  <c r="H89" i="93"/>
  <c r="G89" i="93"/>
  <c r="F89" i="93"/>
  <c r="E89" i="93"/>
  <c r="D89" i="93"/>
  <c r="K88" i="93"/>
  <c r="J88" i="93"/>
  <c r="I88" i="93"/>
  <c r="H88" i="93"/>
  <c r="G88" i="93"/>
  <c r="F88" i="93"/>
  <c r="E88" i="93"/>
  <c r="D88" i="93"/>
  <c r="K87" i="93"/>
  <c r="J87" i="93"/>
  <c r="I87" i="93"/>
  <c r="H87" i="93"/>
  <c r="G87" i="93"/>
  <c r="F87" i="93"/>
  <c r="E87" i="93"/>
  <c r="D87" i="93"/>
  <c r="K86" i="93"/>
  <c r="J86" i="93"/>
  <c r="I86" i="93"/>
  <c r="H86" i="93"/>
  <c r="G86" i="93"/>
  <c r="F86" i="93"/>
  <c r="E86" i="93"/>
  <c r="D86" i="93"/>
  <c r="K85" i="93"/>
  <c r="J85" i="93"/>
  <c r="I85" i="93"/>
  <c r="H85" i="93"/>
  <c r="G85" i="93"/>
  <c r="F85" i="93"/>
  <c r="E85" i="93"/>
  <c r="D85" i="93"/>
  <c r="K84" i="93"/>
  <c r="J84" i="93"/>
  <c r="I84" i="93"/>
  <c r="H84" i="93"/>
  <c r="G84" i="93"/>
  <c r="F84" i="93"/>
  <c r="E84" i="93"/>
  <c r="D84" i="93"/>
  <c r="K83" i="93"/>
  <c r="J83" i="93"/>
  <c r="I83" i="93"/>
  <c r="H83" i="93"/>
  <c r="G83" i="93"/>
  <c r="F83" i="93"/>
  <c r="E83" i="93"/>
  <c r="D83" i="93"/>
  <c r="K82" i="93"/>
  <c r="J82" i="93"/>
  <c r="I82" i="93"/>
  <c r="H82" i="93"/>
  <c r="G82" i="93"/>
  <c r="F82" i="93"/>
  <c r="E82" i="93"/>
  <c r="D82" i="93"/>
  <c r="K81" i="93"/>
  <c r="J81" i="93"/>
  <c r="I81" i="93"/>
  <c r="H81" i="93"/>
  <c r="G81" i="93"/>
  <c r="F81" i="93"/>
  <c r="E81" i="93"/>
  <c r="D81" i="93"/>
  <c r="K80" i="93"/>
  <c r="J80" i="93"/>
  <c r="I80" i="93"/>
  <c r="H80" i="93"/>
  <c r="G80" i="93"/>
  <c r="F80" i="93"/>
  <c r="E80" i="93"/>
  <c r="D80" i="93"/>
  <c r="K79" i="93"/>
  <c r="J79" i="93"/>
  <c r="I79" i="93"/>
  <c r="H79" i="93"/>
  <c r="G79" i="93"/>
  <c r="F79" i="93"/>
  <c r="E79" i="93"/>
  <c r="D79" i="93"/>
  <c r="K78" i="93"/>
  <c r="J78" i="93"/>
  <c r="I78" i="93"/>
  <c r="H78" i="93"/>
  <c r="G78" i="93"/>
  <c r="F78" i="93"/>
  <c r="E78" i="93"/>
  <c r="D78" i="93"/>
  <c r="K77" i="93"/>
  <c r="J77" i="93"/>
  <c r="I77" i="93"/>
  <c r="H77" i="93"/>
  <c r="G77" i="93"/>
  <c r="F77" i="93"/>
  <c r="E77" i="93"/>
  <c r="D77" i="93"/>
  <c r="K76" i="93"/>
  <c r="J76" i="93"/>
  <c r="I76" i="93"/>
  <c r="H76" i="93"/>
  <c r="G76" i="93"/>
  <c r="F76" i="93"/>
  <c r="E76" i="93"/>
  <c r="D76" i="93"/>
  <c r="K75" i="93"/>
  <c r="J75" i="93"/>
  <c r="I75" i="93"/>
  <c r="H75" i="93"/>
  <c r="G75" i="93"/>
  <c r="F75" i="93"/>
  <c r="E75" i="93"/>
  <c r="D75" i="93"/>
  <c r="K74" i="93"/>
  <c r="J74" i="93"/>
  <c r="I74" i="93"/>
  <c r="H74" i="93"/>
  <c r="G74" i="93"/>
  <c r="F74" i="93"/>
  <c r="E74" i="93"/>
  <c r="D74" i="93"/>
  <c r="K73" i="93"/>
  <c r="J73" i="93"/>
  <c r="I73" i="93"/>
  <c r="H73" i="93"/>
  <c r="G73" i="93"/>
  <c r="F73" i="93"/>
  <c r="E73" i="93"/>
  <c r="D73" i="93"/>
  <c r="K72" i="93"/>
  <c r="J72" i="93"/>
  <c r="I72" i="93"/>
  <c r="H72" i="93"/>
  <c r="G72" i="93"/>
  <c r="F72" i="93"/>
  <c r="E72" i="93"/>
  <c r="D72" i="93"/>
  <c r="K71" i="93"/>
  <c r="J71" i="93"/>
  <c r="I71" i="93"/>
  <c r="H71" i="93"/>
  <c r="G71" i="93"/>
  <c r="F71" i="93"/>
  <c r="E71" i="93"/>
  <c r="D71" i="93"/>
  <c r="K70" i="93"/>
  <c r="J70" i="93"/>
  <c r="I70" i="93"/>
  <c r="H70" i="93"/>
  <c r="G70" i="93"/>
  <c r="F70" i="93"/>
  <c r="E70" i="93"/>
  <c r="D70" i="93"/>
  <c r="K69" i="93"/>
  <c r="J69" i="93"/>
  <c r="I69" i="93"/>
  <c r="H69" i="93"/>
  <c r="G69" i="93"/>
  <c r="F69" i="93"/>
  <c r="E69" i="93"/>
  <c r="D69" i="93"/>
  <c r="K68" i="93"/>
  <c r="J68" i="93"/>
  <c r="I68" i="93"/>
  <c r="H68" i="93"/>
  <c r="G68" i="93"/>
  <c r="F68" i="93"/>
  <c r="E68" i="93"/>
  <c r="D68" i="93"/>
  <c r="K67" i="93"/>
  <c r="J67" i="93"/>
  <c r="I67" i="93"/>
  <c r="H67" i="93"/>
  <c r="G67" i="93"/>
  <c r="F67" i="93"/>
  <c r="E67" i="93"/>
  <c r="D67" i="93"/>
  <c r="K141" i="85"/>
  <c r="J141" i="85"/>
  <c r="I141" i="85"/>
  <c r="H141" i="85"/>
  <c r="G141" i="85"/>
  <c r="F141" i="85"/>
  <c r="E141" i="85"/>
  <c r="D141" i="85"/>
  <c r="K140" i="85"/>
  <c r="J140" i="85"/>
  <c r="I140" i="85"/>
  <c r="H140" i="85"/>
  <c r="G140" i="85"/>
  <c r="F140" i="85"/>
  <c r="E140" i="85"/>
  <c r="D140" i="85"/>
  <c r="K139" i="85"/>
  <c r="J139" i="85"/>
  <c r="I139" i="85"/>
  <c r="H139" i="85"/>
  <c r="G139" i="85"/>
  <c r="F139" i="85"/>
  <c r="E139" i="85"/>
  <c r="D139" i="85"/>
  <c r="K138" i="85"/>
  <c r="J138" i="85"/>
  <c r="I138" i="85"/>
  <c r="H138" i="85"/>
  <c r="G138" i="85"/>
  <c r="F138" i="85"/>
  <c r="E138" i="85"/>
  <c r="D138" i="85"/>
  <c r="K137" i="85"/>
  <c r="J137" i="85"/>
  <c r="I137" i="85"/>
  <c r="H137" i="85"/>
  <c r="G137" i="85"/>
  <c r="F137" i="85"/>
  <c r="E137" i="85"/>
  <c r="D137" i="85"/>
  <c r="K136" i="85"/>
  <c r="J136" i="85"/>
  <c r="I136" i="85"/>
  <c r="H136" i="85"/>
  <c r="G136" i="85"/>
  <c r="F136" i="85"/>
  <c r="E136" i="85"/>
  <c r="D136" i="85"/>
  <c r="K135" i="85"/>
  <c r="J135" i="85"/>
  <c r="I135" i="85"/>
  <c r="H135" i="85"/>
  <c r="G135" i="85"/>
  <c r="F135" i="85"/>
  <c r="E135" i="85"/>
  <c r="D135" i="85"/>
  <c r="K134" i="85"/>
  <c r="J134" i="85"/>
  <c r="I134" i="85"/>
  <c r="H134" i="85"/>
  <c r="G134" i="85"/>
  <c r="F134" i="85"/>
  <c r="E134" i="85"/>
  <c r="D134" i="85"/>
  <c r="K133" i="85"/>
  <c r="J133" i="85"/>
  <c r="I133" i="85"/>
  <c r="H133" i="85"/>
  <c r="G133" i="85"/>
  <c r="F133" i="85"/>
  <c r="E133" i="85"/>
  <c r="D133" i="85"/>
  <c r="K132" i="85"/>
  <c r="J132" i="85"/>
  <c r="I132" i="85"/>
  <c r="H132" i="85"/>
  <c r="G132" i="85"/>
  <c r="F132" i="85"/>
  <c r="E132" i="85"/>
  <c r="D132" i="85"/>
  <c r="K131" i="85"/>
  <c r="J131" i="85"/>
  <c r="I131" i="85"/>
  <c r="H131" i="85"/>
  <c r="G131" i="85"/>
  <c r="F131" i="85"/>
  <c r="E131" i="85"/>
  <c r="D131" i="85"/>
  <c r="K130" i="85"/>
  <c r="J130" i="85"/>
  <c r="I130" i="85"/>
  <c r="H130" i="85"/>
  <c r="G130" i="85"/>
  <c r="F130" i="85"/>
  <c r="E130" i="85"/>
  <c r="D130" i="85"/>
  <c r="K129" i="85"/>
  <c r="J129" i="85"/>
  <c r="I129" i="85"/>
  <c r="H129" i="85"/>
  <c r="G129" i="85"/>
  <c r="F129" i="85"/>
  <c r="E129" i="85"/>
  <c r="D129" i="85"/>
  <c r="K128" i="85"/>
  <c r="J128" i="85"/>
  <c r="I128" i="85"/>
  <c r="H128" i="85"/>
  <c r="G128" i="85"/>
  <c r="F128" i="85"/>
  <c r="E128" i="85"/>
  <c r="D128" i="85"/>
  <c r="K127" i="85"/>
  <c r="J127" i="85"/>
  <c r="I127" i="85"/>
  <c r="H127" i="85"/>
  <c r="G127" i="85"/>
  <c r="F127" i="85"/>
  <c r="E127" i="85"/>
  <c r="D127" i="85"/>
  <c r="K126" i="85"/>
  <c r="J126" i="85"/>
  <c r="I126" i="85"/>
  <c r="H126" i="85"/>
  <c r="G126" i="85"/>
  <c r="F126" i="85"/>
  <c r="E126" i="85"/>
  <c r="D126" i="85"/>
  <c r="K125" i="85"/>
  <c r="J125" i="85"/>
  <c r="I125" i="85"/>
  <c r="H125" i="85"/>
  <c r="G125" i="85"/>
  <c r="F125" i="85"/>
  <c r="E125" i="85"/>
  <c r="D125" i="85"/>
  <c r="K124" i="85"/>
  <c r="J124" i="85"/>
  <c r="I124" i="85"/>
  <c r="H124" i="85"/>
  <c r="G124" i="85"/>
  <c r="F124" i="85"/>
  <c r="E124" i="85"/>
  <c r="D124" i="85"/>
  <c r="K123" i="85"/>
  <c r="J123" i="85"/>
  <c r="I123" i="85"/>
  <c r="H123" i="85"/>
  <c r="G123" i="85"/>
  <c r="F123" i="85"/>
  <c r="E123" i="85"/>
  <c r="D123" i="85"/>
  <c r="K122" i="85"/>
  <c r="J122" i="85"/>
  <c r="I122" i="85"/>
  <c r="H122" i="85"/>
  <c r="G122" i="85"/>
  <c r="F122" i="85"/>
  <c r="E122" i="85"/>
  <c r="D122" i="85"/>
  <c r="K121" i="85"/>
  <c r="J121" i="85"/>
  <c r="I121" i="85"/>
  <c r="H121" i="85"/>
  <c r="G121" i="85"/>
  <c r="F121" i="85"/>
  <c r="E121" i="85"/>
  <c r="D121" i="85"/>
  <c r="K120" i="85"/>
  <c r="J120" i="85"/>
  <c r="I120" i="85"/>
  <c r="H120" i="85"/>
  <c r="G120" i="85"/>
  <c r="F120" i="85"/>
  <c r="E120" i="85"/>
  <c r="D120" i="85"/>
  <c r="K119" i="85"/>
  <c r="J119" i="85"/>
  <c r="I119" i="85"/>
  <c r="H119" i="85"/>
  <c r="G119" i="85"/>
  <c r="F119" i="85"/>
  <c r="E119" i="85"/>
  <c r="D119" i="85"/>
  <c r="K118" i="85"/>
  <c r="J118" i="85"/>
  <c r="I118" i="85"/>
  <c r="H118" i="85"/>
  <c r="G118" i="85"/>
  <c r="F118" i="85"/>
  <c r="E118" i="85"/>
  <c r="D118" i="85"/>
  <c r="K117" i="85"/>
  <c r="J117" i="85"/>
  <c r="I117" i="85"/>
  <c r="H117" i="85"/>
  <c r="G117" i="85"/>
  <c r="F117" i="85"/>
  <c r="E117" i="85"/>
  <c r="D117" i="85"/>
  <c r="K116" i="85"/>
  <c r="J116" i="85"/>
  <c r="I116" i="85"/>
  <c r="H116" i="85"/>
  <c r="G116" i="85"/>
  <c r="F116" i="85"/>
  <c r="E116" i="85"/>
  <c r="D116" i="85"/>
  <c r="K115" i="85"/>
  <c r="J115" i="85"/>
  <c r="I115" i="85"/>
  <c r="H115" i="85"/>
  <c r="G115" i="85"/>
  <c r="F115" i="85"/>
  <c r="E115" i="85"/>
  <c r="D115" i="85"/>
  <c r="K114" i="85"/>
  <c r="J114" i="85"/>
  <c r="I114" i="85"/>
  <c r="H114" i="85"/>
  <c r="G114" i="85"/>
  <c r="F114" i="85"/>
  <c r="E114" i="85"/>
  <c r="D114" i="85"/>
  <c r="K113" i="85"/>
  <c r="J113" i="85"/>
  <c r="I113" i="85"/>
  <c r="H113" i="85"/>
  <c r="G113" i="85"/>
  <c r="F113" i="85"/>
  <c r="E113" i="85"/>
  <c r="D113" i="85"/>
  <c r="K112" i="85"/>
  <c r="J112" i="85"/>
  <c r="I112" i="85"/>
  <c r="H112" i="85"/>
  <c r="G112" i="85"/>
  <c r="F112" i="85"/>
  <c r="E112" i="85"/>
  <c r="D112" i="85"/>
  <c r="K111" i="85"/>
  <c r="J111" i="85"/>
  <c r="I111" i="85"/>
  <c r="H111" i="85"/>
  <c r="G111" i="85"/>
  <c r="F111" i="85"/>
  <c r="E111" i="85"/>
  <c r="D111" i="85"/>
  <c r="K110" i="85"/>
  <c r="J110" i="85"/>
  <c r="I110" i="85"/>
  <c r="H110" i="85"/>
  <c r="G110" i="85"/>
  <c r="F110" i="85"/>
  <c r="E110" i="85"/>
  <c r="D110" i="85"/>
  <c r="K109" i="85"/>
  <c r="J109" i="85"/>
  <c r="I109" i="85"/>
  <c r="H109" i="85"/>
  <c r="G109" i="85"/>
  <c r="F109" i="85"/>
  <c r="E109" i="85"/>
  <c r="D109" i="85"/>
  <c r="K108" i="85"/>
  <c r="J108" i="85"/>
  <c r="I108" i="85"/>
  <c r="H108" i="85"/>
  <c r="G108" i="85"/>
  <c r="F108" i="85"/>
  <c r="E108" i="85"/>
  <c r="D108" i="85"/>
  <c r="K107" i="85"/>
  <c r="J107" i="85"/>
  <c r="I107" i="85"/>
  <c r="H107" i="85"/>
  <c r="G107" i="85"/>
  <c r="F107" i="85"/>
  <c r="E107" i="85"/>
  <c r="D107" i="85"/>
  <c r="K106" i="85"/>
  <c r="J106" i="85"/>
  <c r="I106" i="85"/>
  <c r="H106" i="85"/>
  <c r="G106" i="85"/>
  <c r="F106" i="85"/>
  <c r="E106" i="85"/>
  <c r="D106" i="85"/>
  <c r="K105" i="85"/>
  <c r="J105" i="85"/>
  <c r="I105" i="85"/>
  <c r="H105" i="85"/>
  <c r="G105" i="85"/>
  <c r="F105" i="85"/>
  <c r="E105" i="85"/>
  <c r="D105" i="85"/>
  <c r="K104" i="85"/>
  <c r="J104" i="85"/>
  <c r="I104" i="85"/>
  <c r="H104" i="85"/>
  <c r="G104" i="85"/>
  <c r="F104" i="85"/>
  <c r="E104" i="85"/>
  <c r="D104" i="85"/>
  <c r="K103" i="85"/>
  <c r="J103" i="85"/>
  <c r="I103" i="85"/>
  <c r="H103" i="85"/>
  <c r="G103" i="85"/>
  <c r="F103" i="85"/>
  <c r="E103" i="85"/>
  <c r="D103" i="85"/>
  <c r="K102" i="85"/>
  <c r="J102" i="85"/>
  <c r="I102" i="85"/>
  <c r="H102" i="85"/>
  <c r="G102" i="85"/>
  <c r="F102" i="85"/>
  <c r="E102" i="85"/>
  <c r="D102" i="85"/>
  <c r="K101" i="85"/>
  <c r="J101" i="85"/>
  <c r="I101" i="85"/>
  <c r="H101" i="85"/>
  <c r="G101" i="85"/>
  <c r="F101" i="85"/>
  <c r="E101" i="85"/>
  <c r="D101" i="85"/>
  <c r="K100" i="85"/>
  <c r="J100" i="85"/>
  <c r="I100" i="85"/>
  <c r="H100" i="85"/>
  <c r="G100" i="85"/>
  <c r="F100" i="85"/>
  <c r="E100" i="85"/>
  <c r="D100" i="85"/>
  <c r="K99" i="85"/>
  <c r="J99" i="85"/>
  <c r="I99" i="85"/>
  <c r="H99" i="85"/>
  <c r="G99" i="85"/>
  <c r="F99" i="85"/>
  <c r="E99" i="85"/>
  <c r="D99" i="85"/>
  <c r="K98" i="85"/>
  <c r="J98" i="85"/>
  <c r="I98" i="85"/>
  <c r="H98" i="85"/>
  <c r="G98" i="85"/>
  <c r="F98" i="85"/>
  <c r="E98" i="85"/>
  <c r="D98" i="85"/>
  <c r="K97" i="85"/>
  <c r="J97" i="85"/>
  <c r="I97" i="85"/>
  <c r="H97" i="85"/>
  <c r="G97" i="85"/>
  <c r="F97" i="85"/>
  <c r="E97" i="85"/>
  <c r="D97" i="85"/>
  <c r="K96" i="85"/>
  <c r="J96" i="85"/>
  <c r="I96" i="85"/>
  <c r="H96" i="85"/>
  <c r="G96" i="85"/>
  <c r="F96" i="85"/>
  <c r="E96" i="85"/>
  <c r="D96" i="85"/>
  <c r="K95" i="85"/>
  <c r="J95" i="85"/>
  <c r="I95" i="85"/>
  <c r="H95" i="85"/>
  <c r="G95" i="85"/>
  <c r="F95" i="85"/>
  <c r="E95" i="85"/>
  <c r="D95" i="85"/>
  <c r="K94" i="85"/>
  <c r="J94" i="85"/>
  <c r="I94" i="85"/>
  <c r="H94" i="85"/>
  <c r="G94" i="85"/>
  <c r="F94" i="85"/>
  <c r="E94" i="85"/>
  <c r="D94" i="85"/>
  <c r="K93" i="85"/>
  <c r="J93" i="85"/>
  <c r="I93" i="85"/>
  <c r="H93" i="85"/>
  <c r="G93" i="85"/>
  <c r="F93" i="85"/>
  <c r="E93" i="85"/>
  <c r="D93" i="85"/>
  <c r="K92" i="85"/>
  <c r="J92" i="85"/>
  <c r="I92" i="85"/>
  <c r="H92" i="85"/>
  <c r="G92" i="85"/>
  <c r="F92" i="85"/>
  <c r="E92" i="85"/>
  <c r="D92" i="85"/>
  <c r="K91" i="85"/>
  <c r="J91" i="85"/>
  <c r="I91" i="85"/>
  <c r="H91" i="85"/>
  <c r="G91" i="85"/>
  <c r="F91" i="85"/>
  <c r="E91" i="85"/>
  <c r="D91" i="85"/>
  <c r="K90" i="85"/>
  <c r="J90" i="85"/>
  <c r="I90" i="85"/>
  <c r="H90" i="85"/>
  <c r="G90" i="85"/>
  <c r="F90" i="85"/>
  <c r="E90" i="85"/>
  <c r="D90" i="85"/>
  <c r="K89" i="85"/>
  <c r="J89" i="85"/>
  <c r="I89" i="85"/>
  <c r="H89" i="85"/>
  <c r="G89" i="85"/>
  <c r="F89" i="85"/>
  <c r="E89" i="85"/>
  <c r="D89" i="85"/>
  <c r="K88" i="85"/>
  <c r="J88" i="85"/>
  <c r="I88" i="85"/>
  <c r="H88" i="85"/>
  <c r="G88" i="85"/>
  <c r="F88" i="85"/>
  <c r="E88" i="85"/>
  <c r="D88" i="85"/>
  <c r="K87" i="85"/>
  <c r="J87" i="85"/>
  <c r="I87" i="85"/>
  <c r="H87" i="85"/>
  <c r="G87" i="85"/>
  <c r="F87" i="85"/>
  <c r="E87" i="85"/>
  <c r="D87" i="85"/>
  <c r="K86" i="85"/>
  <c r="J86" i="85"/>
  <c r="I86" i="85"/>
  <c r="H86" i="85"/>
  <c r="G86" i="85"/>
  <c r="F86" i="85"/>
  <c r="E86" i="85"/>
  <c r="D86" i="85"/>
  <c r="K85" i="85"/>
  <c r="J85" i="85"/>
  <c r="I85" i="85"/>
  <c r="H85" i="85"/>
  <c r="G85" i="85"/>
  <c r="F85" i="85"/>
  <c r="E85" i="85"/>
  <c r="D85" i="85"/>
  <c r="K84" i="85"/>
  <c r="J84" i="85"/>
  <c r="I84" i="85"/>
  <c r="H84" i="85"/>
  <c r="G84" i="85"/>
  <c r="F84" i="85"/>
  <c r="E84" i="85"/>
  <c r="D84" i="85"/>
  <c r="K83" i="85"/>
  <c r="J83" i="85"/>
  <c r="I83" i="85"/>
  <c r="H83" i="85"/>
  <c r="G83" i="85"/>
  <c r="F83" i="85"/>
  <c r="E83" i="85"/>
  <c r="D83" i="85"/>
  <c r="K82" i="85"/>
  <c r="J82" i="85"/>
  <c r="I82" i="85"/>
  <c r="H82" i="85"/>
  <c r="G82" i="85"/>
  <c r="F82" i="85"/>
  <c r="E82" i="85"/>
  <c r="D82" i="85"/>
  <c r="K81" i="85"/>
  <c r="J81" i="85"/>
  <c r="I81" i="85"/>
  <c r="H81" i="85"/>
  <c r="G81" i="85"/>
  <c r="F81" i="85"/>
  <c r="E81" i="85"/>
  <c r="D81" i="85"/>
  <c r="K80" i="85"/>
  <c r="J80" i="85"/>
  <c r="I80" i="85"/>
  <c r="H80" i="85"/>
  <c r="G80" i="85"/>
  <c r="F80" i="85"/>
  <c r="E80" i="85"/>
  <c r="D80" i="85"/>
  <c r="K79" i="85"/>
  <c r="J79" i="85"/>
  <c r="I79" i="85"/>
  <c r="H79" i="85"/>
  <c r="G79" i="85"/>
  <c r="F79" i="85"/>
  <c r="E79" i="85"/>
  <c r="D79" i="85"/>
  <c r="K78" i="85"/>
  <c r="J78" i="85"/>
  <c r="I78" i="85"/>
  <c r="H78" i="85"/>
  <c r="G78" i="85"/>
  <c r="F78" i="85"/>
  <c r="E78" i="85"/>
  <c r="D78" i="85"/>
  <c r="K77" i="85"/>
  <c r="J77" i="85"/>
  <c r="I77" i="85"/>
  <c r="H77" i="85"/>
  <c r="G77" i="85"/>
  <c r="F77" i="85"/>
  <c r="E77" i="85"/>
  <c r="D77" i="85"/>
  <c r="K76" i="85"/>
  <c r="J76" i="85"/>
  <c r="I76" i="85"/>
  <c r="H76" i="85"/>
  <c r="G76" i="85"/>
  <c r="F76" i="85"/>
  <c r="E76" i="85"/>
  <c r="D76" i="85"/>
  <c r="K75" i="85"/>
  <c r="J75" i="85"/>
  <c r="I75" i="85"/>
  <c r="H75" i="85"/>
  <c r="G75" i="85"/>
  <c r="F75" i="85"/>
  <c r="E75" i="85"/>
  <c r="D75" i="85"/>
  <c r="K74" i="85"/>
  <c r="J74" i="85"/>
  <c r="I74" i="85"/>
  <c r="H74" i="85"/>
  <c r="G74" i="85"/>
  <c r="F74" i="85"/>
  <c r="E74" i="85"/>
  <c r="D74" i="85"/>
  <c r="K73" i="85"/>
  <c r="J73" i="85"/>
  <c r="I73" i="85"/>
  <c r="H73" i="85"/>
  <c r="G73" i="85"/>
  <c r="F73" i="85"/>
  <c r="E73" i="85"/>
  <c r="D73" i="85"/>
  <c r="K72" i="85"/>
  <c r="J72" i="85"/>
  <c r="I72" i="85"/>
  <c r="H72" i="85"/>
  <c r="G72" i="85"/>
  <c r="F72" i="85"/>
  <c r="E72" i="85"/>
  <c r="D72" i="85"/>
  <c r="K71" i="85"/>
  <c r="J71" i="85"/>
  <c r="I71" i="85"/>
  <c r="H71" i="85"/>
  <c r="G71" i="85"/>
  <c r="F71" i="85"/>
  <c r="E71" i="85"/>
  <c r="D71" i="85"/>
  <c r="K70" i="85"/>
  <c r="J70" i="85"/>
  <c r="I70" i="85"/>
  <c r="H70" i="85"/>
  <c r="G70" i="85"/>
  <c r="F70" i="85"/>
  <c r="E70" i="85"/>
  <c r="D70" i="85"/>
  <c r="K69" i="85"/>
  <c r="J69" i="85"/>
  <c r="I69" i="85"/>
  <c r="H69" i="85"/>
  <c r="G69" i="85"/>
  <c r="F69" i="85"/>
  <c r="E69" i="85"/>
  <c r="D69" i="85"/>
  <c r="K68" i="85"/>
  <c r="J68" i="85"/>
  <c r="I68" i="85"/>
  <c r="H68" i="85"/>
  <c r="G68" i="85"/>
  <c r="F68" i="85"/>
  <c r="E68" i="85"/>
  <c r="D68" i="85"/>
  <c r="K67" i="85"/>
  <c r="J67" i="85"/>
  <c r="I67" i="85"/>
  <c r="H67" i="85"/>
  <c r="G67" i="85"/>
  <c r="F67" i="85"/>
  <c r="E67" i="85"/>
  <c r="D67" i="85"/>
  <c r="C141" i="99"/>
  <c r="B141" i="99"/>
  <c r="C140" i="99"/>
  <c r="B140" i="99"/>
  <c r="C139" i="99"/>
  <c r="B139" i="99"/>
  <c r="C138" i="99"/>
  <c r="B138" i="99"/>
  <c r="C137" i="99"/>
  <c r="B137" i="99"/>
  <c r="C136" i="99"/>
  <c r="B136" i="99"/>
  <c r="C135" i="99"/>
  <c r="B135" i="99"/>
  <c r="C134" i="99"/>
  <c r="B134" i="99"/>
  <c r="C133" i="99"/>
  <c r="B133" i="99"/>
  <c r="C132" i="99"/>
  <c r="B132" i="99"/>
  <c r="C131" i="99"/>
  <c r="B131" i="99"/>
  <c r="C130" i="99"/>
  <c r="B130" i="99"/>
  <c r="C129" i="99"/>
  <c r="B129" i="99"/>
  <c r="C128" i="99"/>
  <c r="B128" i="99"/>
  <c r="C127" i="99"/>
  <c r="B127" i="99"/>
  <c r="C126" i="99"/>
  <c r="B126" i="99"/>
  <c r="C125" i="99"/>
  <c r="B125" i="99"/>
  <c r="C124" i="99"/>
  <c r="B124" i="99"/>
  <c r="C123" i="99"/>
  <c r="B123" i="99"/>
  <c r="C122" i="99"/>
  <c r="B122" i="99"/>
  <c r="C121" i="99"/>
  <c r="B121" i="99"/>
  <c r="C120" i="99"/>
  <c r="B120" i="99"/>
  <c r="C119" i="99"/>
  <c r="B119" i="99"/>
  <c r="C118" i="99"/>
  <c r="B118" i="99"/>
  <c r="C117" i="99"/>
  <c r="B117" i="99"/>
  <c r="C116" i="99"/>
  <c r="B116" i="99"/>
  <c r="C115" i="99"/>
  <c r="B115" i="99"/>
  <c r="C114" i="99"/>
  <c r="B114" i="99"/>
  <c r="C113" i="99"/>
  <c r="B113" i="99"/>
  <c r="C112" i="99"/>
  <c r="B112" i="99"/>
  <c r="C111" i="99"/>
  <c r="B111" i="99"/>
  <c r="C110" i="99"/>
  <c r="B110" i="99"/>
  <c r="C109" i="99"/>
  <c r="B109" i="99"/>
  <c r="C108" i="99"/>
  <c r="B108" i="99"/>
  <c r="C107" i="99"/>
  <c r="B107" i="99"/>
  <c r="C106" i="99"/>
  <c r="B106" i="99"/>
  <c r="C105" i="99"/>
  <c r="B105" i="99"/>
  <c r="C104" i="99"/>
  <c r="B104" i="99"/>
  <c r="C103" i="99"/>
  <c r="B103" i="99"/>
  <c r="C102" i="99"/>
  <c r="B102" i="99"/>
  <c r="C101" i="99"/>
  <c r="B101" i="99"/>
  <c r="C100" i="99"/>
  <c r="B100" i="99"/>
  <c r="C99" i="99"/>
  <c r="B99" i="99"/>
  <c r="C98" i="99"/>
  <c r="B98" i="99"/>
  <c r="C97" i="99"/>
  <c r="B97" i="99"/>
  <c r="C96" i="99"/>
  <c r="B96" i="99"/>
  <c r="C95" i="99"/>
  <c r="B95" i="99"/>
  <c r="C94" i="99"/>
  <c r="B94" i="99"/>
  <c r="C93" i="99"/>
  <c r="B93" i="99"/>
  <c r="C92" i="99"/>
  <c r="B92" i="99"/>
  <c r="C91" i="99"/>
  <c r="B91" i="99"/>
  <c r="C90" i="99"/>
  <c r="B90" i="99"/>
  <c r="C89" i="99"/>
  <c r="B89" i="99"/>
  <c r="C88" i="99"/>
  <c r="B88" i="99"/>
  <c r="C87" i="99"/>
  <c r="B87" i="99"/>
  <c r="C86" i="99"/>
  <c r="B86" i="99"/>
  <c r="C85" i="99"/>
  <c r="B85" i="99"/>
  <c r="C84" i="99"/>
  <c r="B84" i="99"/>
  <c r="C83" i="99"/>
  <c r="B83" i="99"/>
  <c r="C82" i="99"/>
  <c r="B82" i="99"/>
  <c r="C81" i="99"/>
  <c r="B81" i="99"/>
  <c r="C80" i="99"/>
  <c r="B80" i="99"/>
  <c r="C79" i="99"/>
  <c r="B79" i="99"/>
  <c r="C78" i="99"/>
  <c r="B78" i="99"/>
  <c r="C77" i="99"/>
  <c r="B77" i="99"/>
  <c r="C76" i="99"/>
  <c r="B76" i="99"/>
  <c r="C75" i="99"/>
  <c r="B75" i="99"/>
  <c r="C74" i="99"/>
  <c r="B74" i="99"/>
  <c r="C73" i="99"/>
  <c r="B73" i="99"/>
  <c r="C72" i="99"/>
  <c r="B72" i="99"/>
  <c r="C71" i="99"/>
  <c r="B71" i="99"/>
  <c r="C70" i="99"/>
  <c r="B70" i="99"/>
  <c r="C69" i="99"/>
  <c r="B69" i="99"/>
  <c r="C68" i="99"/>
  <c r="B68" i="99"/>
  <c r="C67" i="99"/>
  <c r="B67" i="99"/>
  <c r="C66" i="99"/>
  <c r="B66" i="99"/>
  <c r="C65" i="99"/>
  <c r="B65" i="99"/>
  <c r="C64" i="99"/>
  <c r="B64" i="99"/>
  <c r="C63" i="99"/>
  <c r="B63" i="99"/>
  <c r="C62" i="99"/>
  <c r="B62" i="99"/>
  <c r="C61" i="99"/>
  <c r="B61" i="99"/>
  <c r="C60" i="99"/>
  <c r="B60" i="99"/>
  <c r="C59" i="99"/>
  <c r="B59" i="99"/>
  <c r="C58" i="99"/>
  <c r="B58" i="99"/>
  <c r="C57" i="99"/>
  <c r="B57" i="99"/>
  <c r="C56" i="99"/>
  <c r="B56" i="99"/>
  <c r="C55" i="99"/>
  <c r="B55" i="99"/>
  <c r="C54" i="99"/>
  <c r="B54" i="99"/>
  <c r="C53" i="99"/>
  <c r="B53" i="99"/>
  <c r="C52" i="99"/>
  <c r="B52" i="99"/>
  <c r="C51" i="99"/>
  <c r="B51" i="99"/>
  <c r="C50" i="99"/>
  <c r="B50" i="99"/>
  <c r="C49" i="99"/>
  <c r="B49" i="99"/>
  <c r="C48" i="99"/>
  <c r="B48" i="99"/>
  <c r="C47" i="99"/>
  <c r="B47" i="99"/>
  <c r="C46" i="99"/>
  <c r="B46" i="99"/>
  <c r="C45" i="99"/>
  <c r="B45" i="99"/>
  <c r="C44" i="99"/>
  <c r="B44" i="99"/>
  <c r="C43" i="99"/>
  <c r="B43" i="99"/>
  <c r="C42" i="99"/>
  <c r="B42" i="99"/>
  <c r="C41" i="99"/>
  <c r="B41" i="99"/>
  <c r="C40" i="99"/>
  <c r="B40" i="99"/>
  <c r="C39" i="99"/>
  <c r="B39" i="99"/>
  <c r="C38" i="99"/>
  <c r="B38" i="99"/>
  <c r="C37" i="99"/>
  <c r="B37" i="99"/>
  <c r="C36" i="99"/>
  <c r="B36" i="99"/>
  <c r="C141" i="98"/>
  <c r="B141" i="98"/>
  <c r="C140" i="98"/>
  <c r="B140" i="98"/>
  <c r="C139" i="98"/>
  <c r="B139" i="98"/>
  <c r="C138" i="98"/>
  <c r="B138" i="98"/>
  <c r="C137" i="98"/>
  <c r="B137" i="98"/>
  <c r="C136" i="98"/>
  <c r="B136" i="98"/>
  <c r="C135" i="98"/>
  <c r="B135" i="98"/>
  <c r="C134" i="98"/>
  <c r="B134" i="98"/>
  <c r="C133" i="98"/>
  <c r="B133" i="98"/>
  <c r="C132" i="98"/>
  <c r="B132" i="98"/>
  <c r="C131" i="98"/>
  <c r="B131" i="98"/>
  <c r="C130" i="98"/>
  <c r="B130" i="98"/>
  <c r="C129" i="98"/>
  <c r="B129" i="98"/>
  <c r="C128" i="98"/>
  <c r="B128" i="98"/>
  <c r="C127" i="98"/>
  <c r="B127" i="98"/>
  <c r="C126" i="98"/>
  <c r="B126" i="98"/>
  <c r="C125" i="98"/>
  <c r="B125" i="98"/>
  <c r="C124" i="98"/>
  <c r="B124" i="98"/>
  <c r="C123" i="98"/>
  <c r="B123" i="98"/>
  <c r="C122" i="98"/>
  <c r="B122" i="98"/>
  <c r="C121" i="98"/>
  <c r="B121" i="98"/>
  <c r="C120" i="98"/>
  <c r="B120" i="98"/>
  <c r="C119" i="98"/>
  <c r="B119" i="98"/>
  <c r="C118" i="98"/>
  <c r="B118" i="98"/>
  <c r="C117" i="98"/>
  <c r="B117" i="98"/>
  <c r="C116" i="98"/>
  <c r="B116" i="98"/>
  <c r="C115" i="98"/>
  <c r="B115" i="98"/>
  <c r="C114" i="98"/>
  <c r="B114" i="98"/>
  <c r="C113" i="98"/>
  <c r="B113" i="98"/>
  <c r="C112" i="98"/>
  <c r="B112" i="98"/>
  <c r="C111" i="98"/>
  <c r="B111" i="98"/>
  <c r="C110" i="98"/>
  <c r="B110" i="98"/>
  <c r="C109" i="98"/>
  <c r="B109" i="98"/>
  <c r="C108" i="98"/>
  <c r="B108" i="98"/>
  <c r="C107" i="98"/>
  <c r="B107" i="98"/>
  <c r="C106" i="98"/>
  <c r="B106" i="98"/>
  <c r="C105" i="98"/>
  <c r="B105" i="98"/>
  <c r="C104" i="98"/>
  <c r="B104" i="98"/>
  <c r="C103" i="98"/>
  <c r="B103" i="98"/>
  <c r="C102" i="98"/>
  <c r="B102" i="98"/>
  <c r="C101" i="98"/>
  <c r="B101" i="98"/>
  <c r="C100" i="98"/>
  <c r="B100" i="98"/>
  <c r="C99" i="98"/>
  <c r="B99" i="98"/>
  <c r="C98" i="98"/>
  <c r="B98" i="98"/>
  <c r="C97" i="98"/>
  <c r="B97" i="98"/>
  <c r="C96" i="98"/>
  <c r="B96" i="98"/>
  <c r="C95" i="98"/>
  <c r="B95" i="98"/>
  <c r="C94" i="98"/>
  <c r="B94" i="98"/>
  <c r="C93" i="98"/>
  <c r="B93" i="98"/>
  <c r="C92" i="98"/>
  <c r="B92" i="98"/>
  <c r="C91" i="98"/>
  <c r="B91" i="98"/>
  <c r="C90" i="98"/>
  <c r="B90" i="98"/>
  <c r="C89" i="98"/>
  <c r="B89" i="98"/>
  <c r="C88" i="98"/>
  <c r="B88" i="98"/>
  <c r="C87" i="98"/>
  <c r="B87" i="98"/>
  <c r="C86" i="98"/>
  <c r="B86" i="98"/>
  <c r="C85" i="98"/>
  <c r="B85" i="98"/>
  <c r="C84" i="98"/>
  <c r="B84" i="98"/>
  <c r="C83" i="98"/>
  <c r="B83" i="98"/>
  <c r="C82" i="98"/>
  <c r="B82" i="98"/>
  <c r="C81" i="98"/>
  <c r="B81" i="98"/>
  <c r="C80" i="98"/>
  <c r="B80" i="98"/>
  <c r="C79" i="98"/>
  <c r="B79" i="98"/>
  <c r="C78" i="98"/>
  <c r="B78" i="98"/>
  <c r="C77" i="98"/>
  <c r="B77" i="98"/>
  <c r="C76" i="98"/>
  <c r="B76" i="98"/>
  <c r="C75" i="98"/>
  <c r="B75" i="98"/>
  <c r="C74" i="98"/>
  <c r="B74" i="98"/>
  <c r="C73" i="98"/>
  <c r="B73" i="98"/>
  <c r="C72" i="98"/>
  <c r="B72" i="98"/>
  <c r="C71" i="98"/>
  <c r="B71" i="98"/>
  <c r="C70" i="98"/>
  <c r="B70" i="98"/>
  <c r="C69" i="98"/>
  <c r="B69" i="98"/>
  <c r="C68" i="98"/>
  <c r="B68" i="98"/>
  <c r="C67" i="98"/>
  <c r="B67" i="98"/>
  <c r="C66" i="98"/>
  <c r="B66" i="98"/>
  <c r="C65" i="98"/>
  <c r="B65" i="98"/>
  <c r="C64" i="98"/>
  <c r="B64" i="98"/>
  <c r="C63" i="98"/>
  <c r="B63" i="98"/>
  <c r="C62" i="98"/>
  <c r="B62" i="98"/>
  <c r="C61" i="98"/>
  <c r="B61" i="98"/>
  <c r="C60" i="98"/>
  <c r="B60" i="98"/>
  <c r="C59" i="98"/>
  <c r="B59" i="98"/>
  <c r="C58" i="98"/>
  <c r="B58" i="98"/>
  <c r="C57" i="98"/>
  <c r="B57" i="98"/>
  <c r="C56" i="98"/>
  <c r="B56" i="98"/>
  <c r="C55" i="98"/>
  <c r="B55" i="98"/>
  <c r="C54" i="98"/>
  <c r="B54" i="98"/>
  <c r="C53" i="98"/>
  <c r="B53" i="98"/>
  <c r="C52" i="98"/>
  <c r="B52" i="98"/>
  <c r="C51" i="98"/>
  <c r="B51" i="98"/>
  <c r="C50" i="98"/>
  <c r="B50" i="98"/>
  <c r="C49" i="98"/>
  <c r="B49" i="98"/>
  <c r="C48" i="98"/>
  <c r="B48" i="98"/>
  <c r="C47" i="98"/>
  <c r="B47" i="98"/>
  <c r="C46" i="98"/>
  <c r="B46" i="98"/>
  <c r="C45" i="98"/>
  <c r="B45" i="98"/>
  <c r="C44" i="98"/>
  <c r="B44" i="98"/>
  <c r="C43" i="98"/>
  <c r="B43" i="98"/>
  <c r="C42" i="98"/>
  <c r="B42" i="98"/>
  <c r="C41" i="98"/>
  <c r="B41" i="98"/>
  <c r="C40" i="98"/>
  <c r="B40" i="98"/>
  <c r="C39" i="98"/>
  <c r="B39" i="98"/>
  <c r="C38" i="98"/>
  <c r="B38" i="98"/>
  <c r="C37" i="98"/>
  <c r="B37" i="98"/>
  <c r="C36" i="98"/>
  <c r="B36" i="98"/>
  <c r="H36" i="98"/>
  <c r="E36" i="98"/>
  <c r="F36" i="98"/>
  <c r="G36" i="98"/>
  <c r="D65" i="99"/>
  <c r="E65" i="99"/>
  <c r="F65" i="99"/>
  <c r="G65" i="99"/>
  <c r="H65" i="99"/>
  <c r="D61" i="99"/>
  <c r="E61" i="99"/>
  <c r="F61" i="99"/>
  <c r="G61" i="99"/>
  <c r="H61" i="99"/>
  <c r="D57" i="99"/>
  <c r="E57" i="99"/>
  <c r="F57" i="99"/>
  <c r="G57" i="99"/>
  <c r="H57" i="99"/>
  <c r="D53" i="99"/>
  <c r="E53" i="99"/>
  <c r="F53" i="99"/>
  <c r="G53" i="99"/>
  <c r="H53" i="99"/>
  <c r="D51" i="99"/>
  <c r="E51" i="99"/>
  <c r="F51" i="99"/>
  <c r="G51" i="99"/>
  <c r="H51" i="99"/>
  <c r="D47" i="99"/>
  <c r="E47" i="99"/>
  <c r="F47" i="99"/>
  <c r="G47" i="99"/>
  <c r="H47" i="99"/>
  <c r="D43" i="99"/>
  <c r="E43" i="99"/>
  <c r="F43" i="99"/>
  <c r="G43" i="99"/>
  <c r="H43" i="99"/>
  <c r="D39" i="99"/>
  <c r="E39" i="99"/>
  <c r="F39" i="99"/>
  <c r="G39" i="99"/>
  <c r="H39" i="99"/>
  <c r="D65" i="98"/>
  <c r="E65" i="98"/>
  <c r="D61" i="98"/>
  <c r="E61" i="98"/>
  <c r="D59" i="98"/>
  <c r="E59" i="98"/>
  <c r="D55" i="98"/>
  <c r="E55" i="98"/>
  <c r="D53" i="98"/>
  <c r="E53" i="98"/>
  <c r="D49" i="98"/>
  <c r="E49" i="98"/>
  <c r="D45" i="98"/>
  <c r="E45" i="98"/>
  <c r="D41" i="98"/>
  <c r="E41" i="98"/>
  <c r="D39" i="98"/>
  <c r="E39" i="98"/>
  <c r="D58" i="99"/>
  <c r="E58" i="99"/>
  <c r="F58" i="99"/>
  <c r="G58" i="99"/>
  <c r="H58" i="99"/>
  <c r="D50" i="99"/>
  <c r="E50" i="99"/>
  <c r="F50" i="99"/>
  <c r="G50" i="99"/>
  <c r="H50" i="99"/>
  <c r="D44" i="99"/>
  <c r="E44" i="99"/>
  <c r="F44" i="99"/>
  <c r="G44" i="99"/>
  <c r="H44" i="99"/>
  <c r="D64" i="98"/>
  <c r="E64" i="98"/>
  <c r="D56" i="98"/>
  <c r="E56" i="98"/>
  <c r="D48" i="98"/>
  <c r="E48" i="98"/>
  <c r="D40" i="98"/>
  <c r="E40" i="98"/>
  <c r="D63" i="99"/>
  <c r="E63" i="99"/>
  <c r="F63" i="99"/>
  <c r="G63" i="99"/>
  <c r="H63" i="99"/>
  <c r="D59" i="99"/>
  <c r="E59" i="99"/>
  <c r="F59" i="99"/>
  <c r="G59" i="99"/>
  <c r="H59" i="99"/>
  <c r="D55" i="99"/>
  <c r="E55" i="99"/>
  <c r="F55" i="99"/>
  <c r="G55" i="99"/>
  <c r="H55" i="99"/>
  <c r="D49" i="99"/>
  <c r="E49" i="99"/>
  <c r="F49" i="99"/>
  <c r="G49" i="99"/>
  <c r="H49" i="99"/>
  <c r="D45" i="99"/>
  <c r="E45" i="99"/>
  <c r="F45" i="99"/>
  <c r="G45" i="99"/>
  <c r="H45" i="99"/>
  <c r="D41" i="99"/>
  <c r="E41" i="99"/>
  <c r="F41" i="99"/>
  <c r="G41" i="99"/>
  <c r="H41" i="99"/>
  <c r="D37" i="99"/>
  <c r="E37" i="99"/>
  <c r="F37" i="99"/>
  <c r="G37" i="99"/>
  <c r="H37" i="99"/>
  <c r="D63" i="98"/>
  <c r="E63" i="98"/>
  <c r="D57" i="98"/>
  <c r="E57" i="98"/>
  <c r="D51" i="98"/>
  <c r="E51" i="98"/>
  <c r="D47" i="98"/>
  <c r="E47" i="98"/>
  <c r="D43" i="98"/>
  <c r="E43" i="98"/>
  <c r="D37" i="98"/>
  <c r="E37" i="98"/>
  <c r="D62" i="99"/>
  <c r="E62" i="99"/>
  <c r="F62" i="99"/>
  <c r="G62" i="99"/>
  <c r="H62" i="99"/>
  <c r="D54" i="99"/>
  <c r="E54" i="99"/>
  <c r="F54" i="99"/>
  <c r="G54" i="99"/>
  <c r="H54" i="99"/>
  <c r="D46" i="99"/>
  <c r="E46" i="99"/>
  <c r="F46" i="99"/>
  <c r="G46" i="99"/>
  <c r="H46" i="99"/>
  <c r="D38" i="99"/>
  <c r="E38" i="99"/>
  <c r="F38" i="99"/>
  <c r="G38" i="99"/>
  <c r="H38" i="99"/>
  <c r="D58" i="98"/>
  <c r="E58" i="98"/>
  <c r="D50" i="98"/>
  <c r="E50" i="98"/>
  <c r="D42" i="98"/>
  <c r="E42" i="98"/>
  <c r="D64" i="99"/>
  <c r="E64" i="99"/>
  <c r="F64" i="99"/>
  <c r="G64" i="99"/>
  <c r="H64" i="99"/>
  <c r="D56" i="99"/>
  <c r="E56" i="99"/>
  <c r="F56" i="99"/>
  <c r="G56" i="99"/>
  <c r="H56" i="99"/>
  <c r="D48" i="99"/>
  <c r="E48" i="99"/>
  <c r="F48" i="99"/>
  <c r="G48" i="99"/>
  <c r="H48" i="99"/>
  <c r="D40" i="99"/>
  <c r="E40" i="99"/>
  <c r="F40" i="99"/>
  <c r="G40" i="99"/>
  <c r="H40" i="99"/>
  <c r="D60" i="98"/>
  <c r="E60" i="98"/>
  <c r="D52" i="98"/>
  <c r="E52" i="98"/>
  <c r="D44" i="98"/>
  <c r="E44" i="98"/>
  <c r="D36" i="98"/>
  <c r="D60" i="99"/>
  <c r="E60" i="99"/>
  <c r="F60" i="99"/>
  <c r="G60" i="99"/>
  <c r="H60" i="99"/>
  <c r="D52" i="99"/>
  <c r="E52" i="99"/>
  <c r="F52" i="99"/>
  <c r="G52" i="99"/>
  <c r="H52" i="99"/>
  <c r="D42" i="99"/>
  <c r="E42" i="99"/>
  <c r="F42" i="99"/>
  <c r="G42" i="99"/>
  <c r="H42" i="99"/>
  <c r="D62" i="98"/>
  <c r="E62" i="98"/>
  <c r="D54" i="98"/>
  <c r="E54" i="98"/>
  <c r="D46" i="98"/>
  <c r="E46" i="98"/>
  <c r="D38" i="98"/>
  <c r="E38" i="98"/>
  <c r="I38" i="98" l="1"/>
  <c r="F38" i="98"/>
  <c r="J38" i="98"/>
  <c r="G38" i="98"/>
  <c r="K38" i="98"/>
  <c r="H38" i="98"/>
  <c r="I46" i="98"/>
  <c r="F46" i="98"/>
  <c r="J46" i="98"/>
  <c r="G46" i="98"/>
  <c r="K46" i="98"/>
  <c r="H46" i="98"/>
  <c r="I54" i="98"/>
  <c r="F54" i="98"/>
  <c r="J54" i="98"/>
  <c r="G54" i="98"/>
  <c r="K54" i="98"/>
  <c r="H54" i="98"/>
  <c r="I62" i="98"/>
  <c r="F62" i="98"/>
  <c r="J62" i="98"/>
  <c r="G62" i="98"/>
  <c r="K62" i="98"/>
  <c r="H62" i="98"/>
  <c r="J42" i="99"/>
  <c r="K42" i="99"/>
  <c r="I42" i="99"/>
  <c r="I52" i="99"/>
  <c r="J52" i="99"/>
  <c r="K52" i="99"/>
  <c r="I60" i="99"/>
  <c r="J60" i="99"/>
  <c r="K60" i="99"/>
  <c r="I44" i="98"/>
  <c r="F44" i="98"/>
  <c r="J44" i="98"/>
  <c r="G44" i="98"/>
  <c r="K44" i="98"/>
  <c r="H44" i="98"/>
  <c r="I52" i="98"/>
  <c r="F52" i="98"/>
  <c r="J52" i="98"/>
  <c r="G52" i="98"/>
  <c r="K52" i="98"/>
  <c r="H52" i="98"/>
  <c r="I60" i="98"/>
  <c r="F60" i="98"/>
  <c r="J60" i="98"/>
  <c r="G60" i="98"/>
  <c r="K60" i="98"/>
  <c r="H60" i="98"/>
  <c r="I40" i="99"/>
  <c r="J40" i="99"/>
  <c r="K40" i="99"/>
  <c r="I48" i="99"/>
  <c r="J48" i="99"/>
  <c r="K48" i="99"/>
  <c r="I56" i="99"/>
  <c r="J56" i="99"/>
  <c r="K56" i="99"/>
  <c r="I64" i="99"/>
  <c r="J64" i="99"/>
  <c r="K64" i="99"/>
  <c r="I42" i="98"/>
  <c r="F42" i="98"/>
  <c r="J42" i="98"/>
  <c r="G42" i="98"/>
  <c r="K42" i="98"/>
  <c r="H42" i="98"/>
  <c r="I50" i="98"/>
  <c r="F50" i="98"/>
  <c r="J50" i="98"/>
  <c r="G50" i="98"/>
  <c r="K50" i="98"/>
  <c r="H50" i="98"/>
  <c r="I58" i="98"/>
  <c r="F58" i="98"/>
  <c r="J58" i="98"/>
  <c r="G58" i="98"/>
  <c r="K58" i="98"/>
  <c r="H58" i="98"/>
  <c r="J38" i="99"/>
  <c r="K38" i="99"/>
  <c r="I38" i="99"/>
  <c r="J46" i="99"/>
  <c r="K46" i="99"/>
  <c r="I46" i="99"/>
  <c r="J54" i="99"/>
  <c r="K54" i="99"/>
  <c r="I54" i="99"/>
  <c r="J62" i="99"/>
  <c r="K62" i="99"/>
  <c r="I62" i="99"/>
  <c r="G37" i="98"/>
  <c r="K37" i="98"/>
  <c r="H37" i="98"/>
  <c r="I37" i="98"/>
  <c r="F37" i="98"/>
  <c r="J37" i="98"/>
  <c r="G43" i="98"/>
  <c r="K43" i="98"/>
  <c r="H43" i="98"/>
  <c r="I43" i="98"/>
  <c r="F43" i="98"/>
  <c r="J43" i="98"/>
  <c r="G47" i="98"/>
  <c r="K47" i="98"/>
  <c r="H47" i="98"/>
  <c r="I47" i="98"/>
  <c r="F47" i="98"/>
  <c r="J47" i="98"/>
  <c r="G51" i="98"/>
  <c r="K51" i="98"/>
  <c r="H51" i="98"/>
  <c r="I51" i="98"/>
  <c r="F51" i="98"/>
  <c r="J51" i="98"/>
  <c r="G57" i="98"/>
  <c r="K57" i="98"/>
  <c r="H57" i="98"/>
  <c r="I57" i="98"/>
  <c r="J57" i="98"/>
  <c r="F57" i="98"/>
  <c r="G63" i="98"/>
  <c r="K63" i="98"/>
  <c r="H63" i="98"/>
  <c r="I63" i="98"/>
  <c r="F63" i="98"/>
  <c r="J63" i="98"/>
  <c r="I37" i="99"/>
  <c r="J37" i="99"/>
  <c r="K37" i="99"/>
  <c r="I41" i="99"/>
  <c r="J41" i="99"/>
  <c r="K41" i="99"/>
  <c r="I45" i="99"/>
  <c r="J45" i="99"/>
  <c r="K45" i="99"/>
  <c r="I49" i="99"/>
  <c r="J49" i="99"/>
  <c r="K49" i="99"/>
  <c r="K55" i="99"/>
  <c r="I55" i="99"/>
  <c r="J55" i="99"/>
  <c r="K59" i="99"/>
  <c r="I59" i="99"/>
  <c r="J59" i="99"/>
  <c r="K63" i="99"/>
  <c r="I63" i="99"/>
  <c r="J63" i="99"/>
  <c r="I40" i="98"/>
  <c r="F40" i="98"/>
  <c r="J40" i="98"/>
  <c r="G40" i="98"/>
  <c r="K40" i="98"/>
  <c r="H40" i="98"/>
  <c r="I48" i="98"/>
  <c r="F48" i="98"/>
  <c r="J48" i="98"/>
  <c r="G48" i="98"/>
  <c r="K48" i="98"/>
  <c r="H48" i="98"/>
  <c r="I56" i="98"/>
  <c r="F56" i="98"/>
  <c r="J56" i="98"/>
  <c r="G56" i="98"/>
  <c r="K56" i="98"/>
  <c r="H56" i="98"/>
  <c r="I64" i="98"/>
  <c r="F64" i="98"/>
  <c r="J64" i="98"/>
  <c r="G64" i="98"/>
  <c r="K64" i="98"/>
  <c r="H64" i="98"/>
  <c r="I44" i="99"/>
  <c r="J44" i="99"/>
  <c r="K44" i="99"/>
  <c r="J50" i="99"/>
  <c r="K50" i="99"/>
  <c r="I50" i="99"/>
  <c r="J58" i="99"/>
  <c r="K58" i="99"/>
  <c r="I58" i="99"/>
  <c r="G39" i="98"/>
  <c r="K39" i="98"/>
  <c r="H39" i="98"/>
  <c r="I39" i="98"/>
  <c r="F39" i="98"/>
  <c r="J39" i="98"/>
  <c r="G41" i="98"/>
  <c r="K41" i="98"/>
  <c r="H41" i="98"/>
  <c r="I41" i="98"/>
  <c r="J41" i="98"/>
  <c r="F41" i="98"/>
  <c r="G45" i="98"/>
  <c r="K45" i="98"/>
  <c r="H45" i="98"/>
  <c r="I45" i="98"/>
  <c r="F45" i="98"/>
  <c r="J45" i="98"/>
  <c r="G49" i="98"/>
  <c r="K49" i="98"/>
  <c r="H49" i="98"/>
  <c r="I49" i="98"/>
  <c r="J49" i="98"/>
  <c r="F49" i="98"/>
  <c r="G53" i="98"/>
  <c r="K53" i="98"/>
  <c r="H53" i="98"/>
  <c r="I53" i="98"/>
  <c r="F53" i="98"/>
  <c r="J53" i="98"/>
  <c r="G55" i="98"/>
  <c r="K55" i="98"/>
  <c r="H55" i="98"/>
  <c r="I55" i="98"/>
  <c r="F55" i="98"/>
  <c r="J55" i="98"/>
  <c r="G59" i="98"/>
  <c r="K59" i="98"/>
  <c r="H59" i="98"/>
  <c r="I59" i="98"/>
  <c r="F59" i="98"/>
  <c r="J59" i="98"/>
  <c r="G61" i="98"/>
  <c r="K61" i="98"/>
  <c r="H61" i="98"/>
  <c r="I61" i="98"/>
  <c r="F61" i="98"/>
  <c r="J61" i="98"/>
  <c r="G65" i="98"/>
  <c r="K65" i="98"/>
  <c r="H65" i="98"/>
  <c r="I65" i="98"/>
  <c r="J65" i="98"/>
  <c r="F65" i="98"/>
  <c r="K39" i="99"/>
  <c r="I39" i="99"/>
  <c r="J39" i="99"/>
  <c r="K43" i="99"/>
  <c r="I43" i="99"/>
  <c r="J43" i="99"/>
  <c r="K47" i="99"/>
  <c r="I47" i="99"/>
  <c r="J47" i="99"/>
  <c r="K51" i="99"/>
  <c r="I51" i="99"/>
  <c r="J51" i="99"/>
  <c r="I53" i="99"/>
  <c r="J53" i="99"/>
  <c r="K53" i="99"/>
  <c r="I57" i="99"/>
  <c r="J57" i="99"/>
  <c r="K57" i="99"/>
  <c r="I61" i="99"/>
  <c r="J61" i="99"/>
  <c r="K61" i="99"/>
  <c r="I65" i="99"/>
  <c r="J65" i="99"/>
  <c r="K65" i="99"/>
  <c r="I36" i="98"/>
  <c r="K36" i="98"/>
  <c r="J36" i="98"/>
  <c r="K36" i="99"/>
  <c r="I36" i="99"/>
  <c r="G36" i="99"/>
  <c r="E36" i="99"/>
  <c r="F36" i="99"/>
  <c r="H36" i="99"/>
  <c r="J36" i="99"/>
  <c r="D36" i="99"/>
  <c r="C141" i="93"/>
  <c r="B141" i="93"/>
  <c r="C140" i="93"/>
  <c r="B140" i="93"/>
  <c r="C139" i="93"/>
  <c r="B139" i="93"/>
  <c r="C138" i="93"/>
  <c r="B138" i="93"/>
  <c r="C137" i="93"/>
  <c r="B137" i="93"/>
  <c r="C136" i="93"/>
  <c r="B136" i="93"/>
  <c r="C135" i="93"/>
  <c r="B135" i="93"/>
  <c r="C134" i="93"/>
  <c r="B134" i="93"/>
  <c r="C133" i="93"/>
  <c r="B133" i="93"/>
  <c r="C132" i="93"/>
  <c r="B132" i="93"/>
  <c r="C131" i="93"/>
  <c r="B131" i="93"/>
  <c r="C130" i="93"/>
  <c r="B130" i="93"/>
  <c r="C129" i="93"/>
  <c r="B129" i="93"/>
  <c r="C128" i="93"/>
  <c r="B128" i="93"/>
  <c r="C127" i="93"/>
  <c r="B127" i="93"/>
  <c r="C126" i="93"/>
  <c r="B126" i="93"/>
  <c r="C125" i="93"/>
  <c r="B125" i="93"/>
  <c r="C124" i="93"/>
  <c r="B124" i="93"/>
  <c r="C123" i="93"/>
  <c r="B123" i="93"/>
  <c r="C122" i="93"/>
  <c r="B122" i="93"/>
  <c r="C121" i="93"/>
  <c r="B121" i="93"/>
  <c r="C120" i="93"/>
  <c r="B120" i="93"/>
  <c r="C119" i="93"/>
  <c r="B119" i="93"/>
  <c r="C118" i="93"/>
  <c r="B118" i="93"/>
  <c r="C117" i="93"/>
  <c r="B117" i="93"/>
  <c r="C116" i="93"/>
  <c r="B116" i="93"/>
  <c r="C115" i="93"/>
  <c r="B115" i="93"/>
  <c r="C114" i="93"/>
  <c r="B114" i="93"/>
  <c r="C113" i="93"/>
  <c r="B113" i="93"/>
  <c r="C112" i="93"/>
  <c r="B112" i="93"/>
  <c r="C111" i="93"/>
  <c r="B111" i="93"/>
  <c r="C110" i="93"/>
  <c r="B110" i="93"/>
  <c r="C109" i="93"/>
  <c r="B109" i="93"/>
  <c r="C108" i="93"/>
  <c r="B108" i="93"/>
  <c r="C107" i="93"/>
  <c r="B107" i="93"/>
  <c r="C106" i="93"/>
  <c r="B106" i="93"/>
  <c r="C105" i="93"/>
  <c r="B105" i="93"/>
  <c r="C104" i="93"/>
  <c r="B104" i="93"/>
  <c r="C103" i="93"/>
  <c r="B103" i="93"/>
  <c r="C102" i="93"/>
  <c r="B102" i="93"/>
  <c r="C101" i="93"/>
  <c r="B101" i="93"/>
  <c r="C100" i="93"/>
  <c r="B100" i="93"/>
  <c r="C99" i="93"/>
  <c r="B99" i="93"/>
  <c r="C98" i="93"/>
  <c r="B98" i="93"/>
  <c r="C97" i="93"/>
  <c r="B97" i="93"/>
  <c r="C96" i="93"/>
  <c r="B96" i="93"/>
  <c r="C95" i="93"/>
  <c r="B95" i="93"/>
  <c r="C94" i="93"/>
  <c r="B94" i="93"/>
  <c r="C93" i="93"/>
  <c r="B93" i="93"/>
  <c r="C92" i="93"/>
  <c r="B92" i="93"/>
  <c r="C91" i="93"/>
  <c r="B91" i="93"/>
  <c r="C90" i="93"/>
  <c r="B90" i="93"/>
  <c r="C89" i="93"/>
  <c r="B89" i="93"/>
  <c r="C88" i="93"/>
  <c r="B88" i="93"/>
  <c r="C87" i="93"/>
  <c r="B87" i="93"/>
  <c r="C86" i="93"/>
  <c r="B86" i="93"/>
  <c r="C85" i="93"/>
  <c r="B85" i="93"/>
  <c r="C84" i="93"/>
  <c r="B84" i="93"/>
  <c r="C83" i="93"/>
  <c r="B83" i="93"/>
  <c r="C82" i="93"/>
  <c r="B82" i="93"/>
  <c r="C81" i="93"/>
  <c r="B81" i="93"/>
  <c r="C80" i="93"/>
  <c r="B80" i="93"/>
  <c r="C79" i="93"/>
  <c r="B79" i="93"/>
  <c r="C78" i="93"/>
  <c r="B78" i="93"/>
  <c r="C77" i="93"/>
  <c r="B77" i="93"/>
  <c r="C76" i="93"/>
  <c r="B76" i="93"/>
  <c r="C75" i="93"/>
  <c r="B75" i="93"/>
  <c r="C74" i="93"/>
  <c r="B74" i="93"/>
  <c r="C73" i="93"/>
  <c r="B73" i="93"/>
  <c r="C72" i="93"/>
  <c r="B72" i="93"/>
  <c r="C71" i="93"/>
  <c r="B71" i="93"/>
  <c r="C70" i="93"/>
  <c r="B70" i="93"/>
  <c r="C69" i="93"/>
  <c r="B69" i="93"/>
  <c r="C68" i="93"/>
  <c r="B68" i="93"/>
  <c r="C67" i="93"/>
  <c r="B67" i="93"/>
  <c r="C66" i="93"/>
  <c r="B66" i="93"/>
  <c r="C65" i="93"/>
  <c r="B65" i="93"/>
  <c r="C64" i="93"/>
  <c r="B64" i="93"/>
  <c r="C63" i="93"/>
  <c r="B63" i="93"/>
  <c r="C62" i="93"/>
  <c r="B62" i="93"/>
  <c r="C61" i="93"/>
  <c r="B61" i="93"/>
  <c r="C60" i="93"/>
  <c r="B60" i="93"/>
  <c r="C59" i="93"/>
  <c r="B59" i="93"/>
  <c r="C58" i="93"/>
  <c r="B58" i="93"/>
  <c r="C57" i="93"/>
  <c r="B57" i="93"/>
  <c r="C56" i="93"/>
  <c r="B56" i="93"/>
  <c r="C55" i="93"/>
  <c r="B55" i="93"/>
  <c r="C54" i="93"/>
  <c r="B54" i="93"/>
  <c r="C53" i="93"/>
  <c r="B53" i="93"/>
  <c r="C52" i="93"/>
  <c r="B52" i="93"/>
  <c r="C51" i="93"/>
  <c r="B51" i="93"/>
  <c r="C50" i="93"/>
  <c r="B50" i="93"/>
  <c r="C49" i="93"/>
  <c r="B49" i="93"/>
  <c r="C48" i="93"/>
  <c r="B48" i="93"/>
  <c r="C47" i="93"/>
  <c r="B47" i="93"/>
  <c r="C46" i="93"/>
  <c r="B46" i="93"/>
  <c r="C45" i="93"/>
  <c r="B45" i="93"/>
  <c r="C44" i="93"/>
  <c r="B44" i="93"/>
  <c r="C43" i="93"/>
  <c r="B43" i="93"/>
  <c r="C42" i="93"/>
  <c r="B42" i="93"/>
  <c r="C41" i="93"/>
  <c r="B41" i="93"/>
  <c r="C40" i="93"/>
  <c r="B40" i="93"/>
  <c r="C39" i="93"/>
  <c r="B39" i="93"/>
  <c r="C38" i="93"/>
  <c r="B38" i="93"/>
  <c r="C37" i="93"/>
  <c r="B37" i="93"/>
  <c r="C36" i="93"/>
  <c r="B36" i="93"/>
  <c r="I66" i="93" l="1"/>
  <c r="E66" i="93"/>
  <c r="H66" i="93"/>
  <c r="D66" i="93"/>
  <c r="K66" i="93"/>
  <c r="G66" i="93"/>
  <c r="J66" i="93"/>
  <c r="F66" i="93"/>
  <c r="I39" i="93"/>
  <c r="E39" i="93"/>
  <c r="H39" i="93"/>
  <c r="K39" i="93"/>
  <c r="G39" i="93"/>
  <c r="J39" i="93"/>
  <c r="F39" i="93"/>
  <c r="I41" i="93"/>
  <c r="E41" i="93"/>
  <c r="H41" i="93"/>
  <c r="K41" i="93"/>
  <c r="G41" i="93"/>
  <c r="J41" i="93"/>
  <c r="F41" i="93"/>
  <c r="I36" i="93"/>
  <c r="E36" i="93"/>
  <c r="H36" i="93"/>
  <c r="K36" i="93"/>
  <c r="G36" i="93"/>
  <c r="J36" i="93"/>
  <c r="F36" i="93"/>
  <c r="I38" i="93"/>
  <c r="E38" i="93"/>
  <c r="H38" i="93"/>
  <c r="K38" i="93"/>
  <c r="G38" i="93"/>
  <c r="J38" i="93"/>
  <c r="F38" i="93"/>
  <c r="I40" i="93"/>
  <c r="E40" i="93"/>
  <c r="H40" i="93"/>
  <c r="K40" i="93"/>
  <c r="G40" i="93"/>
  <c r="J40" i="93"/>
  <c r="F40" i="93"/>
  <c r="I42" i="93"/>
  <c r="E42" i="93"/>
  <c r="H42" i="93"/>
  <c r="K42" i="93"/>
  <c r="G42" i="93"/>
  <c r="J42" i="93"/>
  <c r="F42" i="93"/>
  <c r="I44" i="93"/>
  <c r="E44" i="93"/>
  <c r="H44" i="93"/>
  <c r="K44" i="93"/>
  <c r="G44" i="93"/>
  <c r="J44" i="93"/>
  <c r="F44" i="93"/>
  <c r="I46" i="93"/>
  <c r="E46" i="93"/>
  <c r="H46" i="93"/>
  <c r="K46" i="93"/>
  <c r="G46" i="93"/>
  <c r="J46" i="93"/>
  <c r="F46" i="93"/>
  <c r="I48" i="93"/>
  <c r="E48" i="93"/>
  <c r="H48" i="93"/>
  <c r="K48" i="93"/>
  <c r="G48" i="93"/>
  <c r="J48" i="93"/>
  <c r="F48" i="93"/>
  <c r="I50" i="93"/>
  <c r="E50" i="93"/>
  <c r="H50" i="93"/>
  <c r="K50" i="93"/>
  <c r="G50" i="93"/>
  <c r="J50" i="93"/>
  <c r="F50" i="93"/>
  <c r="I52" i="93"/>
  <c r="E52" i="93"/>
  <c r="H52" i="93"/>
  <c r="K52" i="93"/>
  <c r="G52" i="93"/>
  <c r="J52" i="93"/>
  <c r="F52" i="93"/>
  <c r="I54" i="93"/>
  <c r="E54" i="93"/>
  <c r="H54" i="93"/>
  <c r="K54" i="93"/>
  <c r="G54" i="93"/>
  <c r="J54" i="93"/>
  <c r="F54" i="93"/>
  <c r="I56" i="93"/>
  <c r="E56" i="93"/>
  <c r="H56" i="93"/>
  <c r="K56" i="93"/>
  <c r="G56" i="93"/>
  <c r="J56" i="93"/>
  <c r="F56" i="93"/>
  <c r="I58" i="93"/>
  <c r="E58" i="93"/>
  <c r="H58" i="93"/>
  <c r="K58" i="93"/>
  <c r="G58" i="93"/>
  <c r="J58" i="93"/>
  <c r="F58" i="93"/>
  <c r="I60" i="93"/>
  <c r="E60" i="93"/>
  <c r="H60" i="93"/>
  <c r="K60" i="93"/>
  <c r="G60" i="93"/>
  <c r="J60" i="93"/>
  <c r="F60" i="93"/>
  <c r="I62" i="93"/>
  <c r="E62" i="93"/>
  <c r="H62" i="93"/>
  <c r="K62" i="93"/>
  <c r="G62" i="93"/>
  <c r="J62" i="93"/>
  <c r="F62" i="93"/>
  <c r="I64" i="93"/>
  <c r="E64" i="93"/>
  <c r="H64" i="93"/>
  <c r="K64" i="93"/>
  <c r="G64" i="93"/>
  <c r="J64" i="93"/>
  <c r="F64" i="93"/>
  <c r="I37" i="93"/>
  <c r="E37" i="93"/>
  <c r="H37" i="93"/>
  <c r="K37" i="93"/>
  <c r="G37" i="93"/>
  <c r="J37" i="93"/>
  <c r="F37" i="93"/>
  <c r="I43" i="93"/>
  <c r="E43" i="93"/>
  <c r="H43" i="93"/>
  <c r="K43" i="93"/>
  <c r="G43" i="93"/>
  <c r="J43" i="93"/>
  <c r="F43" i="93"/>
  <c r="I45" i="93"/>
  <c r="E45" i="93"/>
  <c r="H45" i="93"/>
  <c r="K45" i="93"/>
  <c r="G45" i="93"/>
  <c r="J45" i="93"/>
  <c r="F45" i="93"/>
  <c r="I47" i="93"/>
  <c r="E47" i="93"/>
  <c r="H47" i="93"/>
  <c r="K47" i="93"/>
  <c r="G47" i="93"/>
  <c r="J47" i="93"/>
  <c r="F47" i="93"/>
  <c r="I49" i="93"/>
  <c r="E49" i="93"/>
  <c r="H49" i="93"/>
  <c r="K49" i="93"/>
  <c r="G49" i="93"/>
  <c r="J49" i="93"/>
  <c r="F49" i="93"/>
  <c r="I51" i="93"/>
  <c r="E51" i="93"/>
  <c r="H51" i="93"/>
  <c r="K51" i="93"/>
  <c r="G51" i="93"/>
  <c r="J51" i="93"/>
  <c r="F51" i="93"/>
  <c r="I53" i="93"/>
  <c r="E53" i="93"/>
  <c r="H53" i="93"/>
  <c r="K53" i="93"/>
  <c r="G53" i="93"/>
  <c r="J53" i="93"/>
  <c r="F53" i="93"/>
  <c r="I55" i="93"/>
  <c r="E55" i="93"/>
  <c r="H55" i="93"/>
  <c r="K55" i="93"/>
  <c r="G55" i="93"/>
  <c r="J55" i="93"/>
  <c r="F55" i="93"/>
  <c r="I57" i="93"/>
  <c r="E57" i="93"/>
  <c r="H57" i="93"/>
  <c r="K57" i="93"/>
  <c r="G57" i="93"/>
  <c r="J57" i="93"/>
  <c r="F57" i="93"/>
  <c r="I59" i="93"/>
  <c r="E59" i="93"/>
  <c r="H59" i="93"/>
  <c r="K59" i="93"/>
  <c r="G59" i="93"/>
  <c r="J59" i="93"/>
  <c r="F59" i="93"/>
  <c r="I61" i="93"/>
  <c r="E61" i="93"/>
  <c r="H61" i="93"/>
  <c r="K61" i="93"/>
  <c r="G61" i="93"/>
  <c r="J61" i="93"/>
  <c r="F61" i="93"/>
  <c r="I63" i="93"/>
  <c r="E63" i="93"/>
  <c r="H63" i="93"/>
  <c r="K63" i="93"/>
  <c r="G63" i="93"/>
  <c r="J63" i="93"/>
  <c r="F63" i="93"/>
  <c r="I65" i="93"/>
  <c r="E65" i="93"/>
  <c r="H65" i="93"/>
  <c r="K65" i="93"/>
  <c r="G65" i="93"/>
  <c r="J65" i="93"/>
  <c r="F65" i="93"/>
  <c r="C141" i="85"/>
  <c r="B141" i="85"/>
  <c r="C140" i="85"/>
  <c r="B140" i="85"/>
  <c r="C139" i="85"/>
  <c r="B139" i="85"/>
  <c r="C138" i="85"/>
  <c r="B138" i="85"/>
  <c r="C137" i="85"/>
  <c r="B137" i="85"/>
  <c r="C136" i="85"/>
  <c r="B136" i="85"/>
  <c r="C135" i="85"/>
  <c r="B135" i="85"/>
  <c r="C134" i="85"/>
  <c r="B134" i="85"/>
  <c r="C133" i="85"/>
  <c r="B133" i="85"/>
  <c r="C132" i="85"/>
  <c r="B132" i="85"/>
  <c r="C131" i="85"/>
  <c r="B131" i="85"/>
  <c r="C130" i="85"/>
  <c r="B130" i="85"/>
  <c r="C129" i="85"/>
  <c r="B129" i="85"/>
  <c r="C128" i="85"/>
  <c r="B128" i="85"/>
  <c r="C127" i="85"/>
  <c r="B127" i="85"/>
  <c r="C126" i="85"/>
  <c r="B126" i="85"/>
  <c r="C125" i="85"/>
  <c r="B125" i="85"/>
  <c r="C124" i="85"/>
  <c r="B124" i="85"/>
  <c r="C123" i="85"/>
  <c r="B123" i="85"/>
  <c r="C122" i="85"/>
  <c r="B122" i="85"/>
  <c r="C121" i="85"/>
  <c r="B121" i="85"/>
  <c r="C120" i="85"/>
  <c r="B120" i="85"/>
  <c r="C119" i="85"/>
  <c r="B119" i="85"/>
  <c r="C118" i="85"/>
  <c r="B118" i="85"/>
  <c r="C117" i="85"/>
  <c r="B117" i="85"/>
  <c r="C116" i="85"/>
  <c r="B116" i="85"/>
  <c r="C115" i="85"/>
  <c r="B115" i="85"/>
  <c r="C114" i="85"/>
  <c r="B114" i="85"/>
  <c r="C113" i="85"/>
  <c r="B113" i="85"/>
  <c r="C112" i="85"/>
  <c r="B112" i="85"/>
  <c r="C111" i="85"/>
  <c r="B111" i="85"/>
  <c r="C110" i="85"/>
  <c r="B110" i="85"/>
  <c r="C109" i="85"/>
  <c r="B109" i="85"/>
  <c r="C108" i="85"/>
  <c r="B108" i="85"/>
  <c r="C107" i="85"/>
  <c r="B107" i="85"/>
  <c r="C106" i="85"/>
  <c r="B106" i="85"/>
  <c r="C105" i="85"/>
  <c r="B105" i="85"/>
  <c r="C104" i="85"/>
  <c r="B104" i="85"/>
  <c r="C103" i="85"/>
  <c r="B103" i="85"/>
  <c r="C102" i="85"/>
  <c r="B102" i="85"/>
  <c r="C101" i="85"/>
  <c r="B101" i="85"/>
  <c r="C100" i="85"/>
  <c r="B100" i="85"/>
  <c r="C99" i="85"/>
  <c r="B99" i="85"/>
  <c r="C98" i="85"/>
  <c r="B98" i="85"/>
  <c r="C97" i="85"/>
  <c r="B97" i="85"/>
  <c r="C96" i="85"/>
  <c r="B96" i="85"/>
  <c r="C95" i="85"/>
  <c r="B95" i="85"/>
  <c r="C94" i="85"/>
  <c r="B94" i="85"/>
  <c r="C93" i="85"/>
  <c r="B93" i="85"/>
  <c r="C92" i="85"/>
  <c r="B92" i="85"/>
  <c r="C91" i="85"/>
  <c r="B91" i="85"/>
  <c r="C90" i="85"/>
  <c r="B90" i="85"/>
  <c r="C89" i="85"/>
  <c r="B89" i="85"/>
  <c r="C88" i="85"/>
  <c r="B88" i="85"/>
  <c r="C87" i="85"/>
  <c r="B87" i="85"/>
  <c r="C86" i="85"/>
  <c r="B86" i="85"/>
  <c r="C85" i="85"/>
  <c r="B85" i="85"/>
  <c r="C84" i="85"/>
  <c r="B84" i="85"/>
  <c r="C83" i="85"/>
  <c r="B83" i="85"/>
  <c r="C82" i="85"/>
  <c r="B82" i="85"/>
  <c r="C81" i="85"/>
  <c r="B81" i="85"/>
  <c r="C80" i="85"/>
  <c r="B80" i="85"/>
  <c r="C79" i="85"/>
  <c r="B79" i="85"/>
  <c r="C78" i="85"/>
  <c r="B78" i="85"/>
  <c r="C77" i="85"/>
  <c r="B77" i="85"/>
  <c r="C76" i="85"/>
  <c r="B76" i="85"/>
  <c r="C75" i="85"/>
  <c r="B75" i="85"/>
  <c r="C74" i="85"/>
  <c r="B74" i="85"/>
  <c r="C73" i="85"/>
  <c r="B73" i="85"/>
  <c r="C72" i="85"/>
  <c r="B72" i="85"/>
  <c r="C71" i="85"/>
  <c r="B71" i="85"/>
  <c r="C70" i="85"/>
  <c r="B70" i="85"/>
  <c r="C69" i="85"/>
  <c r="B69" i="85"/>
  <c r="C68" i="85"/>
  <c r="B68" i="85"/>
  <c r="C67" i="85"/>
  <c r="B67" i="85"/>
  <c r="C66" i="85"/>
  <c r="B66" i="85"/>
  <c r="C65" i="85"/>
  <c r="B65" i="85"/>
  <c r="C64" i="85"/>
  <c r="B64" i="85"/>
  <c r="C63" i="85"/>
  <c r="B63" i="85"/>
  <c r="C62" i="85"/>
  <c r="B62" i="85"/>
  <c r="C61" i="85"/>
  <c r="B61" i="85"/>
  <c r="C60" i="85"/>
  <c r="B60" i="85"/>
  <c r="C59" i="85"/>
  <c r="B59" i="85"/>
  <c r="C58" i="85"/>
  <c r="B58" i="85"/>
  <c r="C57" i="85"/>
  <c r="B57" i="85"/>
  <c r="C56" i="85"/>
  <c r="B56" i="85"/>
  <c r="C55" i="85"/>
  <c r="B55" i="85"/>
  <c r="C54" i="85"/>
  <c r="B54" i="85"/>
  <c r="C53" i="85"/>
  <c r="B53" i="85"/>
  <c r="C52" i="85"/>
  <c r="B52" i="85"/>
  <c r="C51" i="85"/>
  <c r="B51" i="85"/>
  <c r="C50" i="85"/>
  <c r="B50" i="85"/>
  <c r="C49" i="85"/>
  <c r="B49" i="85"/>
  <c r="C48" i="85"/>
  <c r="B48" i="85"/>
  <c r="C47" i="85"/>
  <c r="B47" i="85"/>
  <c r="C46" i="85"/>
  <c r="B46" i="85"/>
  <c r="C45" i="85"/>
  <c r="B45" i="85"/>
  <c r="C44" i="85"/>
  <c r="B44" i="85"/>
  <c r="C43" i="85"/>
  <c r="B43" i="85"/>
  <c r="C42" i="85"/>
  <c r="B42" i="85"/>
  <c r="C41" i="85"/>
  <c r="B41" i="85"/>
  <c r="C40" i="85"/>
  <c r="B40" i="85"/>
  <c r="C39" i="85"/>
  <c r="B39" i="85"/>
  <c r="C38" i="85"/>
  <c r="B38" i="85"/>
  <c r="C37" i="85"/>
  <c r="B37" i="85"/>
  <c r="C36" i="85"/>
  <c r="B36" i="85"/>
  <c r="D39" i="93"/>
  <c r="D38" i="93"/>
  <c r="D42" i="93"/>
  <c r="D44" i="93"/>
  <c r="D48" i="93"/>
  <c r="D50" i="93"/>
  <c r="D52" i="93"/>
  <c r="D58" i="93"/>
  <c r="D60" i="93"/>
  <c r="D64" i="93"/>
  <c r="D37" i="93"/>
  <c r="D49" i="93"/>
  <c r="D57" i="93"/>
  <c r="D59" i="93"/>
  <c r="D41" i="93"/>
  <c r="D36" i="93"/>
  <c r="D46" i="93"/>
  <c r="D54" i="93"/>
  <c r="D45" i="93"/>
  <c r="D47" i="93"/>
  <c r="D53" i="93"/>
  <c r="D55" i="93"/>
  <c r="D63" i="93"/>
  <c r="D65" i="93"/>
  <c r="D40" i="93"/>
  <c r="D56" i="93"/>
  <c r="D62" i="93"/>
  <c r="D43" i="93"/>
  <c r="D51" i="93"/>
  <c r="D61" i="93"/>
  <c r="I66" i="85" l="1"/>
  <c r="E66" i="85"/>
  <c r="H66" i="85"/>
  <c r="D66" i="85"/>
  <c r="K66" i="85"/>
  <c r="G66" i="85"/>
  <c r="J66" i="85"/>
  <c r="F66" i="85"/>
  <c r="C141" i="82"/>
  <c r="B141" i="82"/>
  <c r="C140" i="82"/>
  <c r="B140" i="82"/>
  <c r="C139" i="82"/>
  <c r="B139" i="82"/>
  <c r="C138" i="82"/>
  <c r="B138" i="82"/>
  <c r="C137" i="82"/>
  <c r="B137" i="82"/>
  <c r="C136" i="82"/>
  <c r="B136" i="82"/>
  <c r="C135" i="82"/>
  <c r="B135" i="82"/>
  <c r="C134" i="82"/>
  <c r="B134" i="82"/>
  <c r="C133" i="82"/>
  <c r="B133" i="82"/>
  <c r="C132" i="82"/>
  <c r="B132" i="82"/>
  <c r="C131" i="82"/>
  <c r="B131" i="82"/>
  <c r="C130" i="82"/>
  <c r="B130" i="82"/>
  <c r="C129" i="82"/>
  <c r="B129" i="82"/>
  <c r="C128" i="82"/>
  <c r="B128" i="82"/>
  <c r="C127" i="82"/>
  <c r="B127" i="82"/>
  <c r="C126" i="82"/>
  <c r="B126" i="82"/>
  <c r="C125" i="82"/>
  <c r="B125" i="82"/>
  <c r="C124" i="82"/>
  <c r="B124" i="82"/>
  <c r="C123" i="82"/>
  <c r="B123" i="82"/>
  <c r="C122" i="82"/>
  <c r="B122" i="82"/>
  <c r="C121" i="82"/>
  <c r="B121" i="82"/>
  <c r="C120" i="82"/>
  <c r="B120" i="82"/>
  <c r="C119" i="82"/>
  <c r="B119" i="82"/>
  <c r="C118" i="82"/>
  <c r="B118" i="82"/>
  <c r="C117" i="82"/>
  <c r="B117" i="82"/>
  <c r="C116" i="82"/>
  <c r="B116" i="82"/>
  <c r="C115" i="82"/>
  <c r="B115" i="82"/>
  <c r="C114" i="82"/>
  <c r="B114" i="82"/>
  <c r="C113" i="82"/>
  <c r="B113" i="82"/>
  <c r="C112" i="82"/>
  <c r="B112" i="82"/>
  <c r="C111" i="82"/>
  <c r="B111" i="82"/>
  <c r="C110" i="82"/>
  <c r="B110" i="82"/>
  <c r="C109" i="82"/>
  <c r="B109" i="82"/>
  <c r="C108" i="82"/>
  <c r="B108" i="82"/>
  <c r="C107" i="82"/>
  <c r="B107" i="82"/>
  <c r="C106" i="82"/>
  <c r="B106" i="82"/>
  <c r="C105" i="82"/>
  <c r="B105" i="82"/>
  <c r="C104" i="82"/>
  <c r="B104" i="82"/>
  <c r="C103" i="82"/>
  <c r="B103" i="82"/>
  <c r="C102" i="82"/>
  <c r="B102" i="82"/>
  <c r="C101" i="82"/>
  <c r="B101" i="82"/>
  <c r="C100" i="82"/>
  <c r="B100" i="82"/>
  <c r="C99" i="82"/>
  <c r="B99" i="82"/>
  <c r="C98" i="82"/>
  <c r="B98" i="82"/>
  <c r="C97" i="82"/>
  <c r="B97" i="82"/>
  <c r="C96" i="82"/>
  <c r="B96" i="82"/>
  <c r="C95" i="82"/>
  <c r="B95" i="82"/>
  <c r="C94" i="82"/>
  <c r="B94" i="82"/>
  <c r="C93" i="82"/>
  <c r="B93" i="82"/>
  <c r="C92" i="82"/>
  <c r="B92" i="82"/>
  <c r="C91" i="82"/>
  <c r="B91" i="82"/>
  <c r="C90" i="82"/>
  <c r="B90" i="82"/>
  <c r="C89" i="82"/>
  <c r="B89" i="82"/>
  <c r="C88" i="82"/>
  <c r="B88" i="82"/>
  <c r="C87" i="82"/>
  <c r="B87" i="82"/>
  <c r="C86" i="82"/>
  <c r="B86" i="82"/>
  <c r="C85" i="82"/>
  <c r="B85" i="82"/>
  <c r="C84" i="82"/>
  <c r="B84" i="82"/>
  <c r="C83" i="82"/>
  <c r="B83" i="82"/>
  <c r="C82" i="82"/>
  <c r="B82" i="82"/>
  <c r="C81" i="82"/>
  <c r="B81" i="82"/>
  <c r="C80" i="82"/>
  <c r="B80" i="82"/>
  <c r="C79" i="82"/>
  <c r="B79" i="82"/>
  <c r="C78" i="82"/>
  <c r="B78" i="82"/>
  <c r="C77" i="82"/>
  <c r="B77" i="82"/>
  <c r="C76" i="82"/>
  <c r="B76" i="82"/>
  <c r="C75" i="82"/>
  <c r="B75" i="82"/>
  <c r="C74" i="82"/>
  <c r="B74" i="82"/>
  <c r="C73" i="82"/>
  <c r="B73" i="82"/>
  <c r="C72" i="82"/>
  <c r="B72" i="82"/>
  <c r="C71" i="82"/>
  <c r="B71" i="82"/>
  <c r="C70" i="82"/>
  <c r="B70" i="82"/>
  <c r="C69" i="82"/>
  <c r="B69" i="82"/>
  <c r="C68" i="82"/>
  <c r="B68" i="82"/>
  <c r="C67" i="82"/>
  <c r="B67" i="82"/>
  <c r="C66" i="82"/>
  <c r="B66" i="82"/>
  <c r="C65" i="82"/>
  <c r="B65" i="82"/>
  <c r="C64" i="82"/>
  <c r="B64" i="82"/>
  <c r="C63" i="82"/>
  <c r="B63" i="82"/>
  <c r="C62" i="82"/>
  <c r="B62" i="82"/>
  <c r="C61" i="82"/>
  <c r="B61" i="82"/>
  <c r="C60" i="82"/>
  <c r="B60" i="82"/>
  <c r="C59" i="82"/>
  <c r="B59" i="82"/>
  <c r="C58" i="82"/>
  <c r="B58" i="82"/>
  <c r="C57" i="82"/>
  <c r="B57" i="82"/>
  <c r="C56" i="82"/>
  <c r="B56" i="82"/>
  <c r="C55" i="82"/>
  <c r="B55" i="82"/>
  <c r="C54" i="82"/>
  <c r="B54" i="82"/>
  <c r="C53" i="82"/>
  <c r="B53" i="82"/>
  <c r="C52" i="82"/>
  <c r="B52" i="82"/>
  <c r="C51" i="82"/>
  <c r="B51" i="82"/>
  <c r="C50" i="82"/>
  <c r="B50" i="82"/>
  <c r="C49" i="82"/>
  <c r="B49" i="82"/>
  <c r="C48" i="82"/>
  <c r="B48" i="82"/>
  <c r="C47" i="82"/>
  <c r="B47" i="82"/>
  <c r="C46" i="82"/>
  <c r="B46" i="82"/>
  <c r="C45" i="82"/>
  <c r="B45" i="82"/>
  <c r="C44" i="82"/>
  <c r="B44" i="82"/>
  <c r="C43" i="82"/>
  <c r="B43" i="82"/>
  <c r="C42" i="82"/>
  <c r="B42" i="82"/>
  <c r="C41" i="82"/>
  <c r="B41" i="82"/>
  <c r="C40" i="82"/>
  <c r="B40" i="82"/>
  <c r="C39" i="82"/>
  <c r="B39" i="82"/>
  <c r="C38" i="82"/>
  <c r="B38" i="82"/>
  <c r="C37" i="82"/>
  <c r="B37" i="82"/>
  <c r="C36" i="82"/>
  <c r="B36" i="82"/>
  <c r="F65" i="82"/>
  <c r="G65" i="82"/>
  <c r="E65" i="82"/>
  <c r="H65" i="82"/>
  <c r="D65" i="82"/>
  <c r="G63" i="82"/>
  <c r="F63" i="82"/>
  <c r="E63" i="82"/>
  <c r="H63" i="82"/>
  <c r="D63" i="82"/>
  <c r="F61" i="82"/>
  <c r="G61" i="82"/>
  <c r="E61" i="82"/>
  <c r="H61" i="82"/>
  <c r="D61" i="82"/>
  <c r="G59" i="82"/>
  <c r="F59" i="82"/>
  <c r="E59" i="82"/>
  <c r="H59" i="82"/>
  <c r="D59" i="82"/>
  <c r="G57" i="82"/>
  <c r="F57" i="82"/>
  <c r="E57" i="82"/>
  <c r="H57" i="82"/>
  <c r="D57" i="82"/>
  <c r="G55" i="82"/>
  <c r="F55" i="82"/>
  <c r="E55" i="82"/>
  <c r="H55" i="82"/>
  <c r="D55" i="82"/>
  <c r="G53" i="82"/>
  <c r="F53" i="82"/>
  <c r="E53" i="82"/>
  <c r="H53" i="82"/>
  <c r="D53" i="82"/>
  <c r="F51" i="82"/>
  <c r="E51" i="82"/>
  <c r="G51" i="82"/>
  <c r="H51" i="82"/>
  <c r="D51" i="82"/>
  <c r="F49" i="82"/>
  <c r="G49" i="82"/>
  <c r="E49" i="82"/>
  <c r="H49" i="82"/>
  <c r="D49" i="82"/>
  <c r="G47" i="82"/>
  <c r="F47" i="82"/>
  <c r="E47" i="82"/>
  <c r="H47" i="82"/>
  <c r="D47" i="82"/>
  <c r="F45" i="82"/>
  <c r="G45" i="82"/>
  <c r="E45" i="82"/>
  <c r="H45" i="82"/>
  <c r="D45" i="82"/>
  <c r="F43" i="82"/>
  <c r="G43" i="82"/>
  <c r="E43" i="82"/>
  <c r="H43" i="82"/>
  <c r="D43" i="82"/>
  <c r="F41" i="82"/>
  <c r="G41" i="82"/>
  <c r="E41" i="82"/>
  <c r="H41" i="82"/>
  <c r="D41" i="82"/>
  <c r="G39" i="82"/>
  <c r="F39" i="82"/>
  <c r="E39" i="82"/>
  <c r="H39" i="82"/>
  <c r="D39" i="82"/>
  <c r="F37" i="82"/>
  <c r="G37" i="82"/>
  <c r="E37" i="82"/>
  <c r="H37" i="82"/>
  <c r="D37" i="82"/>
  <c r="F64" i="82"/>
  <c r="E64" i="82"/>
  <c r="G64" i="82"/>
  <c r="H64" i="82"/>
  <c r="D64" i="82"/>
  <c r="F62" i="82"/>
  <c r="E62" i="82"/>
  <c r="G62" i="82"/>
  <c r="H62" i="82"/>
  <c r="D62" i="82"/>
  <c r="F60" i="82"/>
  <c r="G60" i="82"/>
  <c r="E60" i="82"/>
  <c r="H60" i="82"/>
  <c r="D60" i="82"/>
  <c r="F58" i="82"/>
  <c r="E58" i="82"/>
  <c r="G58" i="82"/>
  <c r="H58" i="82"/>
  <c r="D58" i="82"/>
  <c r="F56" i="82"/>
  <c r="E56" i="82"/>
  <c r="G56" i="82"/>
  <c r="H56" i="82"/>
  <c r="D56" i="82"/>
  <c r="F54" i="82"/>
  <c r="E54" i="82"/>
  <c r="G54" i="82"/>
  <c r="H54" i="82"/>
  <c r="D54" i="82"/>
  <c r="F52" i="82"/>
  <c r="G52" i="82"/>
  <c r="E52" i="82"/>
  <c r="H52" i="82"/>
  <c r="D52" i="82"/>
  <c r="G50" i="82"/>
  <c r="F50" i="82"/>
  <c r="E50" i="82"/>
  <c r="H50" i="82"/>
  <c r="D50" i="82"/>
  <c r="F48" i="82"/>
  <c r="G48" i="82"/>
  <c r="E48" i="82"/>
  <c r="H48" i="82"/>
  <c r="D48" i="82"/>
  <c r="F46" i="82"/>
  <c r="G46" i="82"/>
  <c r="E46" i="82"/>
  <c r="H46" i="82"/>
  <c r="D46" i="82"/>
  <c r="F44" i="82"/>
  <c r="G44" i="82"/>
  <c r="E44" i="82"/>
  <c r="H44" i="82"/>
  <c r="D44" i="82"/>
  <c r="F42" i="82"/>
  <c r="G42" i="82"/>
  <c r="E42" i="82"/>
  <c r="H42" i="82"/>
  <c r="D42" i="82"/>
  <c r="F40" i="82"/>
  <c r="G40" i="82"/>
  <c r="E40" i="82"/>
  <c r="H40" i="82"/>
  <c r="D40" i="82"/>
  <c r="G38" i="82"/>
  <c r="F38" i="82"/>
  <c r="E38" i="82"/>
  <c r="H38" i="82"/>
  <c r="D38" i="82"/>
  <c r="D36" i="82"/>
  <c r="E36" i="82"/>
  <c r="F36" i="82"/>
  <c r="G36" i="82"/>
  <c r="H36" i="82"/>
  <c r="K36" i="85"/>
  <c r="K44" i="85"/>
  <c r="K52" i="85"/>
  <c r="K60" i="85"/>
  <c r="K39" i="85"/>
  <c r="K47" i="85"/>
  <c r="K55" i="85"/>
  <c r="K63" i="85"/>
  <c r="K56" i="85"/>
  <c r="K59" i="85"/>
  <c r="K50" i="85"/>
  <c r="K37" i="85"/>
  <c r="K53" i="85"/>
  <c r="K38" i="85"/>
  <c r="K46" i="85"/>
  <c r="K54" i="85"/>
  <c r="K62" i="85"/>
  <c r="K41" i="85"/>
  <c r="K49" i="85"/>
  <c r="K57" i="85"/>
  <c r="K65" i="85"/>
  <c r="K40" i="85"/>
  <c r="K48" i="85"/>
  <c r="K64" i="85"/>
  <c r="K43" i="85"/>
  <c r="K51" i="85"/>
  <c r="K42" i="85"/>
  <c r="K58" i="85"/>
  <c r="K45" i="85"/>
  <c r="K61" i="85"/>
  <c r="J64" i="85"/>
  <c r="J43" i="85"/>
  <c r="J47" i="85"/>
  <c r="J55" i="85"/>
  <c r="J59" i="85"/>
  <c r="J62" i="85"/>
  <c r="J45" i="85"/>
  <c r="J53" i="85"/>
  <c r="J65" i="85"/>
  <c r="J36" i="85"/>
  <c r="J40" i="85"/>
  <c r="J44" i="85"/>
  <c r="J48" i="85"/>
  <c r="J52" i="85"/>
  <c r="J56" i="85"/>
  <c r="J60" i="85"/>
  <c r="J39" i="85"/>
  <c r="J51" i="85"/>
  <c r="J63" i="85"/>
  <c r="J57" i="85"/>
  <c r="J38" i="85"/>
  <c r="J42" i="85"/>
  <c r="J46" i="85"/>
  <c r="J50" i="85"/>
  <c r="J54" i="85"/>
  <c r="J58" i="85"/>
  <c r="J37" i="85"/>
  <c r="J41" i="85"/>
  <c r="J49" i="85"/>
  <c r="J61" i="85"/>
  <c r="I40" i="85"/>
  <c r="I48" i="85"/>
  <c r="I60" i="85"/>
  <c r="I43" i="85"/>
  <c r="I51" i="85"/>
  <c r="I55" i="85"/>
  <c r="I63" i="85"/>
  <c r="I44" i="85"/>
  <c r="I56" i="85"/>
  <c r="I64" i="85"/>
  <c r="I47" i="85"/>
  <c r="I42" i="85"/>
  <c r="I50" i="85"/>
  <c r="I62" i="85"/>
  <c r="I37" i="85"/>
  <c r="I57" i="85"/>
  <c r="I65" i="85"/>
  <c r="I38" i="85"/>
  <c r="I46" i="85"/>
  <c r="I58" i="85"/>
  <c r="I41" i="85"/>
  <c r="I49" i="85"/>
  <c r="I53" i="85"/>
  <c r="I61" i="85"/>
  <c r="I52" i="85"/>
  <c r="I39" i="85"/>
  <c r="I59" i="85"/>
  <c r="I36" i="85"/>
  <c r="I54" i="85"/>
  <c r="I45" i="85"/>
  <c r="H62" i="85"/>
  <c r="H64" i="85"/>
  <c r="H53" i="85"/>
  <c r="H55" i="85"/>
  <c r="H57" i="85"/>
  <c r="H59" i="85"/>
  <c r="H61" i="85"/>
  <c r="H63" i="85"/>
  <c r="H65" i="85"/>
  <c r="H36" i="85"/>
  <c r="H40" i="85"/>
  <c r="H44" i="85"/>
  <c r="H48" i="85"/>
  <c r="H52" i="85"/>
  <c r="H37" i="85"/>
  <c r="H41" i="85"/>
  <c r="H45" i="85"/>
  <c r="H49" i="85"/>
  <c r="H54" i="85"/>
  <c r="H56" i="85"/>
  <c r="H58" i="85"/>
  <c r="H60" i="85"/>
  <c r="H38" i="85"/>
  <c r="H42" i="85"/>
  <c r="H46" i="85"/>
  <c r="H50" i="85"/>
  <c r="H39" i="85"/>
  <c r="H43" i="85"/>
  <c r="H47" i="85"/>
  <c r="H51" i="85"/>
  <c r="G42" i="85"/>
  <c r="G50" i="85"/>
  <c r="G36" i="85"/>
  <c r="G44" i="85"/>
  <c r="G52" i="85"/>
  <c r="G58" i="85"/>
  <c r="G39" i="85"/>
  <c r="G47" i="85"/>
  <c r="G53" i="85"/>
  <c r="G61" i="85"/>
  <c r="G43" i="85"/>
  <c r="G51" i="85"/>
  <c r="G57" i="85"/>
  <c r="G64" i="85"/>
  <c r="G45" i="85"/>
  <c r="G38" i="85"/>
  <c r="G46" i="85"/>
  <c r="G60" i="85"/>
  <c r="G41" i="85"/>
  <c r="G49" i="85"/>
  <c r="G55" i="85"/>
  <c r="G63" i="85"/>
  <c r="G65" i="85"/>
  <c r="G56" i="85"/>
  <c r="G37" i="85"/>
  <c r="G40" i="85"/>
  <c r="G48" i="85"/>
  <c r="G54" i="85"/>
  <c r="G62" i="85"/>
  <c r="G59" i="85"/>
  <c r="F38" i="85"/>
  <c r="F42" i="85"/>
  <c r="F46" i="85"/>
  <c r="F50" i="85"/>
  <c r="F54" i="85"/>
  <c r="F58" i="85"/>
  <c r="F62" i="85"/>
  <c r="F37" i="85"/>
  <c r="F41" i="85"/>
  <c r="F45" i="85"/>
  <c r="F49" i="85"/>
  <c r="F53" i="85"/>
  <c r="F57" i="85"/>
  <c r="F61" i="85"/>
  <c r="F65" i="85"/>
  <c r="F36" i="85"/>
  <c r="F40" i="85"/>
  <c r="F44" i="85"/>
  <c r="F48" i="85"/>
  <c r="F52" i="85"/>
  <c r="F56" i="85"/>
  <c r="F60" i="85"/>
  <c r="F64" i="85"/>
  <c r="F39" i="85"/>
  <c r="F43" i="85"/>
  <c r="F47" i="85"/>
  <c r="F51" i="85"/>
  <c r="F55" i="85"/>
  <c r="F59" i="85"/>
  <c r="F63" i="85"/>
  <c r="E38" i="85"/>
  <c r="E46" i="85"/>
  <c r="E54" i="85"/>
  <c r="E62" i="85"/>
  <c r="E41" i="85"/>
  <c r="E49" i="85"/>
  <c r="E57" i="85"/>
  <c r="E65" i="85"/>
  <c r="E36" i="85"/>
  <c r="E44" i="85"/>
  <c r="E52" i="85"/>
  <c r="E60" i="85"/>
  <c r="E39" i="85"/>
  <c r="E47" i="85"/>
  <c r="E55" i="85"/>
  <c r="E63" i="85"/>
  <c r="E42" i="85"/>
  <c r="E50" i="85"/>
  <c r="E58" i="85"/>
  <c r="E37" i="85"/>
  <c r="E45" i="85"/>
  <c r="E53" i="85"/>
  <c r="E61" i="85"/>
  <c r="E40" i="85"/>
  <c r="E48" i="85"/>
  <c r="E56" i="85"/>
  <c r="E64" i="85"/>
  <c r="E43" i="85"/>
  <c r="E51" i="85"/>
  <c r="E59" i="85"/>
  <c r="D38" i="85"/>
  <c r="D44" i="85"/>
  <c r="D48" i="85"/>
  <c r="D50" i="85"/>
  <c r="D58" i="85"/>
  <c r="D37" i="85"/>
  <c r="D55" i="85"/>
  <c r="D40" i="85"/>
  <c r="D42" i="85"/>
  <c r="D46" i="85"/>
  <c r="D54" i="85"/>
  <c r="D56" i="85"/>
  <c r="D60" i="85"/>
  <c r="D64" i="85"/>
  <c r="D39" i="85"/>
  <c r="D43" i="85"/>
  <c r="D45" i="85"/>
  <c r="D47" i="85"/>
  <c r="D51" i="85"/>
  <c r="D53" i="85"/>
  <c r="D57" i="85"/>
  <c r="D59" i="85"/>
  <c r="D63" i="85"/>
  <c r="D65" i="85"/>
  <c r="D52" i="85"/>
  <c r="D62" i="85"/>
  <c r="D41" i="85"/>
  <c r="D49" i="85"/>
  <c r="D61" i="85"/>
  <c r="D36" i="85"/>
  <c r="J36" i="82" l="1"/>
  <c r="I36" i="82"/>
  <c r="K36" i="82"/>
  <c r="K38" i="82"/>
  <c r="J38" i="82"/>
  <c r="I38" i="82"/>
  <c r="I40" i="82"/>
  <c r="J40" i="82"/>
  <c r="K40" i="82"/>
  <c r="K42" i="82"/>
  <c r="I42" i="82"/>
  <c r="J42" i="82"/>
  <c r="I44" i="82"/>
  <c r="J44" i="82"/>
  <c r="K44" i="82"/>
  <c r="K46" i="82"/>
  <c r="I46" i="82"/>
  <c r="J46" i="82"/>
  <c r="I48" i="82"/>
  <c r="J48" i="82"/>
  <c r="K48" i="82"/>
  <c r="K50" i="82"/>
  <c r="I50" i="82"/>
  <c r="J50" i="82"/>
  <c r="I52" i="82"/>
  <c r="K52" i="82"/>
  <c r="J52" i="82"/>
  <c r="K54" i="82"/>
  <c r="J54" i="82"/>
  <c r="I54" i="82"/>
  <c r="I56" i="82"/>
  <c r="J56" i="82"/>
  <c r="K56" i="82"/>
  <c r="K58" i="82"/>
  <c r="I58" i="82"/>
  <c r="J58" i="82"/>
  <c r="I60" i="82"/>
  <c r="J60" i="82"/>
  <c r="K60" i="82"/>
  <c r="K62" i="82"/>
  <c r="I62" i="82"/>
  <c r="J62" i="82"/>
  <c r="K64" i="82"/>
  <c r="I64" i="82"/>
  <c r="J64" i="82"/>
  <c r="J37" i="82"/>
  <c r="I37" i="82"/>
  <c r="K37" i="82"/>
  <c r="I39" i="82"/>
  <c r="J39" i="82"/>
  <c r="K39" i="82"/>
  <c r="J41" i="82"/>
  <c r="I41" i="82"/>
  <c r="K41" i="82"/>
  <c r="K43" i="82"/>
  <c r="I43" i="82"/>
  <c r="J43" i="82"/>
  <c r="J45" i="82"/>
  <c r="K45" i="82"/>
  <c r="I45" i="82"/>
  <c r="J47" i="82"/>
  <c r="K47" i="82"/>
  <c r="I47" i="82"/>
  <c r="J49" i="82"/>
  <c r="I49" i="82"/>
  <c r="K49" i="82"/>
  <c r="I51" i="82"/>
  <c r="J51" i="82"/>
  <c r="K51" i="82"/>
  <c r="J53" i="82"/>
  <c r="I53" i="82"/>
  <c r="K53" i="82"/>
  <c r="I55" i="82"/>
  <c r="J55" i="82"/>
  <c r="K55" i="82"/>
  <c r="J57" i="82"/>
  <c r="I57" i="82"/>
  <c r="K57" i="82"/>
  <c r="K59" i="82"/>
  <c r="I59" i="82"/>
  <c r="J59" i="82"/>
  <c r="J61" i="82"/>
  <c r="K61" i="82"/>
  <c r="I61" i="82"/>
  <c r="J63" i="82"/>
  <c r="K63" i="82"/>
  <c r="I63" i="82"/>
  <c r="I65" i="82"/>
  <c r="J65" i="82"/>
  <c r="K65" i="82"/>
  <c r="C141" i="80"/>
  <c r="B141" i="80"/>
  <c r="C140" i="80"/>
  <c r="B140" i="80"/>
  <c r="C139" i="80"/>
  <c r="B139" i="80"/>
  <c r="C138" i="80"/>
  <c r="B138" i="80"/>
  <c r="C137" i="80"/>
  <c r="B137" i="80"/>
  <c r="C136" i="80"/>
  <c r="B136" i="80"/>
  <c r="C135" i="80"/>
  <c r="B135" i="80"/>
  <c r="C134" i="80"/>
  <c r="B134" i="80"/>
  <c r="C133" i="80"/>
  <c r="B133" i="80"/>
  <c r="C132" i="80"/>
  <c r="B132" i="80"/>
  <c r="C131" i="80"/>
  <c r="B131" i="80"/>
  <c r="C130" i="80"/>
  <c r="B130" i="80"/>
  <c r="C129" i="80"/>
  <c r="B129" i="80"/>
  <c r="C128" i="80"/>
  <c r="B128" i="80"/>
  <c r="C127" i="80"/>
  <c r="B127" i="80"/>
  <c r="C126" i="80"/>
  <c r="B126" i="80"/>
  <c r="C125" i="80"/>
  <c r="B125" i="80"/>
  <c r="C124" i="80"/>
  <c r="B124" i="80"/>
  <c r="C123" i="80"/>
  <c r="B123" i="80"/>
  <c r="C122" i="80"/>
  <c r="B122" i="80"/>
  <c r="C121" i="80"/>
  <c r="B121" i="80"/>
  <c r="C120" i="80"/>
  <c r="B120" i="80"/>
  <c r="C119" i="80"/>
  <c r="B119" i="80"/>
  <c r="C118" i="80"/>
  <c r="B118" i="80"/>
  <c r="C117" i="80"/>
  <c r="B117" i="80"/>
  <c r="C116" i="80"/>
  <c r="B116" i="80"/>
  <c r="C115" i="80"/>
  <c r="B115" i="80"/>
  <c r="C114" i="80"/>
  <c r="B114" i="80"/>
  <c r="C113" i="80"/>
  <c r="B113" i="80"/>
  <c r="C112" i="80"/>
  <c r="B112" i="80"/>
  <c r="C111" i="80"/>
  <c r="B111" i="80"/>
  <c r="C110" i="80"/>
  <c r="B110" i="80"/>
  <c r="C109" i="80"/>
  <c r="B109" i="80"/>
  <c r="C108" i="80"/>
  <c r="B108" i="80"/>
  <c r="C107" i="80"/>
  <c r="B107" i="80"/>
  <c r="C106" i="80"/>
  <c r="B106" i="80"/>
  <c r="C105" i="80"/>
  <c r="B105" i="80"/>
  <c r="C104" i="80"/>
  <c r="B104" i="80"/>
  <c r="C103" i="80"/>
  <c r="B103" i="80"/>
  <c r="C102" i="80"/>
  <c r="B102" i="80"/>
  <c r="C101" i="80"/>
  <c r="B101" i="80"/>
  <c r="C100" i="80"/>
  <c r="B100" i="80"/>
  <c r="C99" i="80"/>
  <c r="B99" i="80"/>
  <c r="C98" i="80"/>
  <c r="B98" i="80"/>
  <c r="C97" i="80"/>
  <c r="B97" i="80"/>
  <c r="C96" i="80"/>
  <c r="B96" i="80"/>
  <c r="C95" i="80"/>
  <c r="B95" i="80"/>
  <c r="C94" i="80"/>
  <c r="B94" i="80"/>
  <c r="C93" i="80"/>
  <c r="B93" i="80"/>
  <c r="C92" i="80"/>
  <c r="B92" i="80"/>
  <c r="C91" i="80"/>
  <c r="B91" i="80"/>
  <c r="C90" i="80"/>
  <c r="B90" i="80"/>
  <c r="C89" i="80"/>
  <c r="B89" i="80"/>
  <c r="C88" i="80"/>
  <c r="B88" i="80"/>
  <c r="C87" i="80"/>
  <c r="B87" i="80"/>
  <c r="C86" i="80"/>
  <c r="B86" i="80"/>
  <c r="C85" i="80"/>
  <c r="B85" i="80"/>
  <c r="C84" i="80"/>
  <c r="B84" i="80"/>
  <c r="C83" i="80"/>
  <c r="B83" i="80"/>
  <c r="C82" i="80"/>
  <c r="B82" i="80"/>
  <c r="C81" i="80"/>
  <c r="B81" i="80"/>
  <c r="C80" i="80"/>
  <c r="B80" i="80"/>
  <c r="C79" i="80"/>
  <c r="B79" i="80"/>
  <c r="C78" i="80"/>
  <c r="B78" i="80"/>
  <c r="C77" i="80"/>
  <c r="B77" i="80"/>
  <c r="C76" i="80"/>
  <c r="B76" i="80"/>
  <c r="C75" i="80"/>
  <c r="B75" i="80"/>
  <c r="C74" i="80"/>
  <c r="B74" i="80"/>
  <c r="C73" i="80"/>
  <c r="B73" i="80"/>
  <c r="C72" i="80"/>
  <c r="B72" i="80"/>
  <c r="C71" i="80"/>
  <c r="B71" i="80"/>
  <c r="C70" i="80"/>
  <c r="B70" i="80"/>
  <c r="C69" i="80"/>
  <c r="B69" i="80"/>
  <c r="C68" i="80"/>
  <c r="B68" i="80"/>
  <c r="C67" i="80"/>
  <c r="B67" i="80"/>
  <c r="C66" i="80"/>
  <c r="B66" i="80"/>
  <c r="C65" i="80"/>
  <c r="B65" i="80"/>
  <c r="C64" i="80"/>
  <c r="B64" i="80"/>
  <c r="C63" i="80"/>
  <c r="B63" i="80"/>
  <c r="C62" i="80"/>
  <c r="B62" i="80"/>
  <c r="C61" i="80"/>
  <c r="B61" i="80"/>
  <c r="C60" i="80"/>
  <c r="B60" i="80"/>
  <c r="C59" i="80"/>
  <c r="B59" i="80"/>
  <c r="C58" i="80"/>
  <c r="B58" i="80"/>
  <c r="C57" i="80"/>
  <c r="B57" i="80"/>
  <c r="C56" i="80"/>
  <c r="B56" i="80"/>
  <c r="C55" i="80"/>
  <c r="B55" i="80"/>
  <c r="C54" i="80"/>
  <c r="B54" i="80"/>
  <c r="C53" i="80"/>
  <c r="B53" i="80"/>
  <c r="C52" i="80"/>
  <c r="B52" i="80"/>
  <c r="C51" i="80"/>
  <c r="B51" i="80"/>
  <c r="C50" i="80"/>
  <c r="B50" i="80"/>
  <c r="C49" i="80"/>
  <c r="B49" i="80"/>
  <c r="C48" i="80"/>
  <c r="B48" i="80"/>
  <c r="C47" i="80"/>
  <c r="B47" i="80"/>
  <c r="C46" i="80"/>
  <c r="B46" i="80"/>
  <c r="C45" i="80"/>
  <c r="B45" i="80"/>
  <c r="C44" i="80"/>
  <c r="B44" i="80"/>
  <c r="C43" i="80"/>
  <c r="B43" i="80"/>
  <c r="C42" i="80"/>
  <c r="B42" i="80"/>
  <c r="C41" i="80"/>
  <c r="B41" i="80"/>
  <c r="C40" i="80"/>
  <c r="B40" i="80"/>
  <c r="C39" i="80"/>
  <c r="B39" i="80"/>
  <c r="C38" i="80"/>
  <c r="B38" i="80"/>
  <c r="C37" i="80"/>
  <c r="B37" i="80"/>
  <c r="C36" i="80"/>
  <c r="B36" i="80"/>
  <c r="D64" i="80"/>
  <c r="E64" i="80"/>
  <c r="F64" i="80"/>
  <c r="G64" i="80"/>
  <c r="H64" i="80"/>
  <c r="I64" i="80"/>
  <c r="J64" i="80"/>
  <c r="D62" i="80"/>
  <c r="E62" i="80"/>
  <c r="F62" i="80"/>
  <c r="G62" i="80"/>
  <c r="H62" i="80"/>
  <c r="I62" i="80"/>
  <c r="J62" i="80"/>
  <c r="D60" i="80"/>
  <c r="E60" i="80"/>
  <c r="F60" i="80"/>
  <c r="G60" i="80"/>
  <c r="H60" i="80"/>
  <c r="I60" i="80"/>
  <c r="J60" i="80"/>
  <c r="D58" i="80"/>
  <c r="E58" i="80"/>
  <c r="F58" i="80"/>
  <c r="G58" i="80"/>
  <c r="H58" i="80"/>
  <c r="I58" i="80"/>
  <c r="J58" i="80"/>
  <c r="D56" i="80"/>
  <c r="E56" i="80"/>
  <c r="F56" i="80"/>
  <c r="G56" i="80"/>
  <c r="H56" i="80"/>
  <c r="I56" i="80"/>
  <c r="J56" i="80"/>
  <c r="D54" i="80"/>
  <c r="E54" i="80"/>
  <c r="F54" i="80"/>
  <c r="G54" i="80"/>
  <c r="H54" i="80"/>
  <c r="I54" i="80"/>
  <c r="J54" i="80"/>
  <c r="D52" i="80"/>
  <c r="E52" i="80"/>
  <c r="F52" i="80"/>
  <c r="G52" i="80"/>
  <c r="H52" i="80"/>
  <c r="I52" i="80"/>
  <c r="J52" i="80"/>
  <c r="D50" i="80"/>
  <c r="E50" i="80"/>
  <c r="F50" i="80"/>
  <c r="G50" i="80"/>
  <c r="H50" i="80"/>
  <c r="I50" i="80"/>
  <c r="J50" i="80"/>
  <c r="D48" i="80"/>
  <c r="E48" i="80"/>
  <c r="F48" i="80"/>
  <c r="G48" i="80"/>
  <c r="H48" i="80"/>
  <c r="I48" i="80"/>
  <c r="J48" i="80"/>
  <c r="D46" i="80"/>
  <c r="E46" i="80"/>
  <c r="F46" i="80"/>
  <c r="G46" i="80"/>
  <c r="H46" i="80"/>
  <c r="I46" i="80"/>
  <c r="J46" i="80"/>
  <c r="D44" i="80"/>
  <c r="E44" i="80"/>
  <c r="F44" i="80"/>
  <c r="G44" i="80"/>
  <c r="H44" i="80"/>
  <c r="I44" i="80"/>
  <c r="J44" i="80"/>
  <c r="D42" i="80"/>
  <c r="E42" i="80"/>
  <c r="F42" i="80"/>
  <c r="G42" i="80"/>
  <c r="H42" i="80"/>
  <c r="I42" i="80"/>
  <c r="J42" i="80"/>
  <c r="D40" i="80"/>
  <c r="E40" i="80"/>
  <c r="F40" i="80"/>
  <c r="G40" i="80"/>
  <c r="H40" i="80"/>
  <c r="I40" i="80"/>
  <c r="J40" i="80"/>
  <c r="D38" i="80"/>
  <c r="E38" i="80"/>
  <c r="F38" i="80"/>
  <c r="G38" i="80"/>
  <c r="H38" i="80"/>
  <c r="I38" i="80"/>
  <c r="J38" i="80"/>
  <c r="D36" i="80"/>
  <c r="E36" i="80"/>
  <c r="F36" i="80"/>
  <c r="G36" i="80"/>
  <c r="H36" i="80"/>
  <c r="I36" i="80"/>
  <c r="J36" i="80"/>
  <c r="D65" i="80"/>
  <c r="E65" i="80"/>
  <c r="F65" i="80"/>
  <c r="G65" i="80"/>
  <c r="H65" i="80"/>
  <c r="I65" i="80"/>
  <c r="J65" i="80"/>
  <c r="D63" i="80"/>
  <c r="E63" i="80"/>
  <c r="F63" i="80"/>
  <c r="G63" i="80"/>
  <c r="H63" i="80"/>
  <c r="I63" i="80"/>
  <c r="J63" i="80"/>
  <c r="D61" i="80"/>
  <c r="E61" i="80"/>
  <c r="F61" i="80"/>
  <c r="G61" i="80"/>
  <c r="H61" i="80"/>
  <c r="I61" i="80"/>
  <c r="J61" i="80"/>
  <c r="D59" i="80"/>
  <c r="E59" i="80"/>
  <c r="F59" i="80"/>
  <c r="G59" i="80"/>
  <c r="H59" i="80"/>
  <c r="I59" i="80"/>
  <c r="J59" i="80"/>
  <c r="D57" i="80"/>
  <c r="E57" i="80"/>
  <c r="F57" i="80"/>
  <c r="G57" i="80"/>
  <c r="H57" i="80"/>
  <c r="I57" i="80"/>
  <c r="J57" i="80"/>
  <c r="D55" i="80"/>
  <c r="E55" i="80"/>
  <c r="F55" i="80"/>
  <c r="G55" i="80"/>
  <c r="H55" i="80"/>
  <c r="I55" i="80"/>
  <c r="J55" i="80"/>
  <c r="D53" i="80"/>
  <c r="E53" i="80"/>
  <c r="F53" i="80"/>
  <c r="G53" i="80"/>
  <c r="H53" i="80"/>
  <c r="I53" i="80"/>
  <c r="J53" i="80"/>
  <c r="D51" i="80"/>
  <c r="E51" i="80"/>
  <c r="F51" i="80"/>
  <c r="G51" i="80"/>
  <c r="H51" i="80"/>
  <c r="I51" i="80"/>
  <c r="J51" i="80"/>
  <c r="D49" i="80"/>
  <c r="E49" i="80"/>
  <c r="F49" i="80"/>
  <c r="G49" i="80"/>
  <c r="H49" i="80"/>
  <c r="I49" i="80"/>
  <c r="J49" i="80"/>
  <c r="D47" i="80"/>
  <c r="E47" i="80"/>
  <c r="F47" i="80"/>
  <c r="G47" i="80"/>
  <c r="H47" i="80"/>
  <c r="I47" i="80"/>
  <c r="J47" i="80"/>
  <c r="D45" i="80"/>
  <c r="E45" i="80"/>
  <c r="F45" i="80"/>
  <c r="G45" i="80"/>
  <c r="H45" i="80"/>
  <c r="I45" i="80"/>
  <c r="J45" i="80"/>
  <c r="D43" i="80"/>
  <c r="E43" i="80"/>
  <c r="F43" i="80"/>
  <c r="G43" i="80"/>
  <c r="H43" i="80"/>
  <c r="I43" i="80"/>
  <c r="J43" i="80"/>
  <c r="D41" i="80"/>
  <c r="E41" i="80"/>
  <c r="F41" i="80"/>
  <c r="G41" i="80"/>
  <c r="H41" i="80"/>
  <c r="I41" i="80"/>
  <c r="J41" i="80"/>
  <c r="D39" i="80"/>
  <c r="E39" i="80"/>
  <c r="F39" i="80"/>
  <c r="G39" i="80"/>
  <c r="H39" i="80"/>
  <c r="I39" i="80"/>
  <c r="J39" i="80"/>
  <c r="D37" i="80"/>
  <c r="E37" i="80"/>
  <c r="F37" i="80"/>
  <c r="G37" i="80"/>
  <c r="H37" i="80"/>
  <c r="I37" i="80"/>
  <c r="J37" i="80"/>
  <c r="K37" i="80" l="1"/>
  <c r="K39" i="80"/>
  <c r="K41" i="80"/>
  <c r="K43" i="80"/>
  <c r="K45" i="80"/>
  <c r="K47" i="80"/>
  <c r="K49" i="80"/>
  <c r="K51" i="80"/>
  <c r="K53" i="80"/>
  <c r="K55" i="80"/>
  <c r="K57" i="80"/>
  <c r="K59" i="80"/>
  <c r="K61" i="80"/>
  <c r="K63" i="80"/>
  <c r="K65" i="80"/>
  <c r="K36" i="80"/>
  <c r="K38" i="80"/>
  <c r="K40" i="80"/>
  <c r="K42" i="80"/>
  <c r="K44" i="80"/>
  <c r="K46" i="80"/>
  <c r="K48" i="80"/>
  <c r="K50" i="80"/>
  <c r="K52" i="80"/>
  <c r="K54" i="80"/>
  <c r="K56" i="80"/>
  <c r="K58" i="80"/>
  <c r="K60" i="80"/>
  <c r="K62" i="80"/>
  <c r="K64" i="80"/>
  <c r="F2" i="6"/>
  <c r="E2" i="6"/>
  <c r="C35" i="98" l="1"/>
  <c r="C35" i="99"/>
  <c r="M32" i="99"/>
  <c r="M32" i="98"/>
  <c r="C35" i="93"/>
  <c r="M32" i="93"/>
  <c r="C35" i="85"/>
  <c r="C35" i="82"/>
  <c r="C35" i="80"/>
  <c r="M32" i="85"/>
  <c r="M32" i="82"/>
  <c r="M32" i="80"/>
  <c r="F37" i="6"/>
  <c r="F101" i="6"/>
  <c r="F21" i="6"/>
  <c r="F31" i="6"/>
  <c r="L1" i="6"/>
  <c r="F69" i="6"/>
  <c r="F5" i="6"/>
  <c r="F85" i="6"/>
  <c r="F53" i="6"/>
  <c r="F93" i="6"/>
  <c r="F77" i="6"/>
  <c r="F61" i="6"/>
  <c r="F45" i="6"/>
  <c r="F29" i="6"/>
  <c r="F13" i="6"/>
  <c r="F105" i="6"/>
  <c r="F97" i="6"/>
  <c r="F89" i="6"/>
  <c r="F81" i="6"/>
  <c r="F73" i="6"/>
  <c r="F65" i="6"/>
  <c r="F57" i="6"/>
  <c r="F49" i="6"/>
  <c r="F41" i="6"/>
  <c r="F33" i="6"/>
  <c r="F25" i="6"/>
  <c r="F17" i="6"/>
  <c r="F9" i="6"/>
  <c r="F107" i="6"/>
  <c r="F103" i="6"/>
  <c r="F99" i="6"/>
  <c r="F95" i="6"/>
  <c r="F91" i="6"/>
  <c r="F87" i="6"/>
  <c r="F83" i="6"/>
  <c r="F79" i="6"/>
  <c r="F75" i="6"/>
  <c r="F71" i="6"/>
  <c r="F67" i="6"/>
  <c r="F63" i="6"/>
  <c r="F59" i="6"/>
  <c r="F55" i="6"/>
  <c r="F51" i="6"/>
  <c r="F47" i="6"/>
  <c r="F43" i="6"/>
  <c r="F39" i="6"/>
  <c r="F35" i="6"/>
  <c r="F27" i="6"/>
  <c r="F23" i="6"/>
  <c r="F19" i="6"/>
  <c r="F15" i="6"/>
  <c r="F11" i="6"/>
  <c r="F7" i="6"/>
  <c r="F106" i="6"/>
  <c r="F104" i="6"/>
  <c r="F102" i="6"/>
  <c r="F100" i="6"/>
  <c r="F98" i="6"/>
  <c r="F96" i="6"/>
  <c r="F94" i="6"/>
  <c r="F92" i="6"/>
  <c r="F90" i="6"/>
  <c r="F88" i="6"/>
  <c r="F86" i="6"/>
  <c r="F84" i="6"/>
  <c r="F82" i="6"/>
  <c r="F80" i="6"/>
  <c r="F78" i="6"/>
  <c r="F76" i="6"/>
  <c r="F74" i="6"/>
  <c r="F72" i="6"/>
  <c r="F70" i="6"/>
  <c r="F68" i="6"/>
  <c r="F66" i="6"/>
  <c r="F64" i="6"/>
  <c r="F62" i="6"/>
  <c r="F60" i="6"/>
  <c r="F58" i="6"/>
  <c r="F56" i="6"/>
  <c r="F54" i="6"/>
  <c r="F52" i="6"/>
  <c r="F50" i="6"/>
  <c r="F48" i="6"/>
  <c r="F46" i="6"/>
  <c r="F44" i="6"/>
  <c r="F42" i="6"/>
  <c r="F40" i="6"/>
  <c r="F38" i="6"/>
  <c r="F36" i="6"/>
  <c r="F34" i="6"/>
  <c r="F32" i="6"/>
  <c r="F30" i="6"/>
  <c r="F28" i="6"/>
  <c r="F26" i="6"/>
  <c r="F24" i="6"/>
  <c r="F22" i="6"/>
  <c r="F20" i="6"/>
  <c r="F18" i="6"/>
  <c r="F16" i="6"/>
  <c r="F14" i="6"/>
  <c r="F12" i="6"/>
  <c r="F10" i="6"/>
  <c r="F8" i="6"/>
  <c r="F6" i="6"/>
  <c r="F4" i="6"/>
  <c r="F3" i="6"/>
</calcChain>
</file>

<file path=xl/sharedStrings.xml><?xml version="1.0" encoding="utf-8"?>
<sst xmlns="http://schemas.openxmlformats.org/spreadsheetml/2006/main" count="117" uniqueCount="44">
  <si>
    <t>State</t>
  </si>
  <si>
    <t>Hospital CCN</t>
  </si>
  <si>
    <t>Hospital Name</t>
  </si>
  <si>
    <t>Hospital CCN#</t>
  </si>
  <si>
    <t xml:space="preserve">Hospital Name </t>
  </si>
  <si>
    <t>Two-digit Abbreviation for Your State</t>
  </si>
  <si>
    <r>
      <t xml:space="preserve">In sheet tab called "Update Master Hospital List":          </t>
    </r>
    <r>
      <rPr>
        <b/>
        <i/>
        <sz val="14"/>
        <color theme="1"/>
        <rFont val="Calibri"/>
        <family val="2"/>
        <scheme val="minor"/>
      </rPr>
      <t>Note - you must do this before doing anything else!</t>
    </r>
  </si>
  <si>
    <r>
      <t xml:space="preserve">(2) </t>
    </r>
    <r>
      <rPr>
        <b/>
        <sz val="14"/>
        <color theme="1"/>
        <rFont val="Calibri"/>
        <family val="2"/>
        <scheme val="minor"/>
      </rPr>
      <t>Check this spreadsheet every quarter</t>
    </r>
    <r>
      <rPr>
        <sz val="14"/>
        <color theme="1"/>
        <rFont val="Calibri"/>
        <family val="2"/>
        <scheme val="minor"/>
      </rPr>
      <t xml:space="preserve"> to make sure your hospital list is still accurate. This is the list that all of your graphs and charts will be based on.</t>
    </r>
  </si>
  <si>
    <t>(4) Scroll to the bottom of the list of sheets and highlight "(move to end)":</t>
  </si>
  <si>
    <t>(5) Confirm that you have checked the box to "Create a copy" and then click OK.</t>
  </si>
  <si>
    <t>Every time you add a new quarter of data:</t>
  </si>
  <si>
    <t xml:space="preserve">            This name must EXACTLY match the name of the sheet you just copied, because this is how the data is linked together correctly.</t>
  </si>
  <si>
    <t>SECOND: In this Flex OP Comparison tool:</t>
  </si>
  <si>
    <t>Name of Measure</t>
  </si>
  <si>
    <t>OP-2</t>
  </si>
  <si>
    <t>THIRD:  In each Yellow measure sheet, do this:</t>
  </si>
  <si>
    <t>EnterQ3</t>
  </si>
  <si>
    <t>EnterQ4</t>
  </si>
  <si>
    <t>EnterQ5</t>
  </si>
  <si>
    <t>EnterQ6</t>
  </si>
  <si>
    <t>EnterQ7</t>
  </si>
  <si>
    <t>EnterQ8</t>
  </si>
  <si>
    <t>OP-3b</t>
  </si>
  <si>
    <t>OP-18b</t>
  </si>
  <si>
    <t>EnterQ1</t>
  </si>
  <si>
    <t>EnterQ2</t>
  </si>
  <si>
    <t>(2) Overwrite the first column of Row 33 that begins with the word "Enter" with the quarter of data you just copied into this tool. For example, the first time you do this, you will be writing over the text that reads "EnterQ1" in Column D Row 33. The second time you do this, you will be writing over the text that reads "EnterQ2" in Column E Row 33. Make sure that the quarter of data you use matches the naming convention of the sheet you just copied: #QYY (i.e. 2Q16). See the example below.</t>
  </si>
  <si>
    <r>
      <t xml:space="preserve">(3) Click on the dropdown arrow under "To book" and choose the IP-OP-Comparison-Template. </t>
    </r>
    <r>
      <rPr>
        <b/>
        <sz val="14"/>
        <color theme="1"/>
        <rFont val="Calibri"/>
        <family val="2"/>
        <scheme val="minor"/>
      </rPr>
      <t>Very important - check the box to "Create a copy" as well.</t>
    </r>
  </si>
  <si>
    <t>ED-2b</t>
  </si>
  <si>
    <t>National</t>
  </si>
  <si>
    <r>
      <t xml:space="preserve">(1) </t>
    </r>
    <r>
      <rPr>
        <b/>
        <sz val="14"/>
        <color theme="1"/>
        <rFont val="Calibri"/>
        <family val="2"/>
        <scheme val="minor"/>
      </rPr>
      <t>Update</t>
    </r>
    <r>
      <rPr>
        <sz val="14"/>
        <color theme="1"/>
        <rFont val="Calibri"/>
        <family val="2"/>
        <scheme val="minor"/>
      </rPr>
      <t xml:space="preserve"> all of the sections in this table that are yellow in color (not gray). 
            Make sure that you add all of your hospitals (their CCN and their name). Also add the two-digit abbreviation for your state.
            In general, the hospital CCNs should be formatted as "Text" rather than as "Number" in order for the tool to work correctly.</t>
    </r>
  </si>
  <si>
    <t>(1) Open up your state's Inpatient/Outpatient Excel data file for the quarter you are interested in. (This is what you receive from FORHP each quarter, along with your hospital-specific reports.)</t>
  </si>
  <si>
    <t>(2) Right-click on the bottom bar of the template that should read something like "Q# YYYY State Measure Data", where # is the number of the quarter and YYYY is the year, and select "Move or Copy":</t>
  </si>
  <si>
    <t>(1) Find the sheet that you just copied over to this Flex IP-OP Comparison template. Rename it with the following naming convention: #QYY (i.e. 2Q16 for second quarter 2016). To do this, right-click on the sheet and select "Rename," then rename it so that it's correct.</t>
  </si>
  <si>
    <t>Each yellow measure sheet is named with the shorthand for an MBQIP measure - for example, OP2-Percentage, OP3b-Median, and so forth, as shown in the screenshot below. You will need to do the following steps for EACH measure sheet.</t>
  </si>
  <si>
    <t>(2) Delete the first three rows, such that the column headers "State," "CCN," etc. are all in the first row.</t>
  </si>
  <si>
    <t>Flex Program Comparison Template 
for Hospital and State Inpatient and Outpatient Measure Performance</t>
  </si>
  <si>
    <t xml:space="preserve">IMM-3/OP-27 </t>
  </si>
  <si>
    <t>OP-22</t>
  </si>
  <si>
    <t>FIRST: In your state's Inpatient/Outpatient Excel data file (named XX_IP_OP_Data_Q# YYYY, where XX is your state, # is the number of the quarter, and YYYY is the year) for the quarter of interest:</t>
  </si>
  <si>
    <r>
      <t>(3)</t>
    </r>
    <r>
      <rPr>
        <b/>
        <sz val="14"/>
        <color theme="1"/>
        <rFont val="Calibri"/>
        <family val="2"/>
        <scheme val="minor"/>
      </rPr>
      <t xml:space="preserve"> Important: </t>
    </r>
    <r>
      <rPr>
        <sz val="14"/>
        <color theme="1"/>
        <rFont val="Calibri"/>
        <family val="2"/>
        <scheme val="minor"/>
      </rPr>
      <t>Navigate to the columns that contain the IMM-3/OP-27/HCP numerators and denominators.</t>
    </r>
    <r>
      <rPr>
        <b/>
        <sz val="14"/>
        <color theme="1"/>
        <rFont val="Calibri"/>
        <family val="2"/>
        <scheme val="minor"/>
      </rPr>
      <t xml:space="preserve"> </t>
    </r>
    <r>
      <rPr>
        <sz val="14"/>
        <color theme="1"/>
        <rFont val="Calibri"/>
        <family val="2"/>
        <scheme val="minor"/>
      </rPr>
      <t xml:space="preserve">
            Prior to 1Q21, the columns named inconsistently ("IMM-3/OP-27 Num" or "HCP/IMM-3 Num", and "IMM-3/OP-27 Denom")
            Starting with 1Q21, the columns should be named "HCP/IMM-3 Num" and "HCP/IMM-3 Denom" 
</t>
    </r>
    <r>
      <rPr>
        <b/>
        <sz val="14"/>
        <color theme="1"/>
        <rFont val="Calibri"/>
        <family val="2"/>
        <scheme val="minor"/>
      </rPr>
      <t xml:space="preserve">            We need the columns to be named consistently across all quarters for the tool to work. 
            If you are using data from prior to 1Q21, change all of those column names to be "HCP/IMM-3 Num" and "HCP/IMM-3 Denom"</t>
    </r>
  </si>
  <si>
    <r>
      <t xml:space="preserve">Read all instructions before use! 
</t>
    </r>
    <r>
      <rPr>
        <b/>
        <sz val="12"/>
        <color theme="4"/>
        <rFont val="Arial"/>
        <family val="2"/>
      </rPr>
      <t xml:space="preserve">
</t>
    </r>
    <r>
      <rPr>
        <b/>
        <sz val="12"/>
        <color rgb="FFFF0000"/>
        <rFont val="Arial"/>
        <family val="2"/>
      </rPr>
      <t>Tool updated November 2021</t>
    </r>
    <r>
      <rPr>
        <b/>
        <sz val="12"/>
        <color theme="4"/>
        <rFont val="Arial"/>
        <family val="2"/>
      </rPr>
      <t>: This tool may be used with quarterly MBQIP data files produced by the Flex Monitoring Team (FMT), as long as the column header for the measures of interest remains consistently named in each quarter of data files. For older data files produced by Telligen, download the other version of this tool available on the TASC website.
If you have questions or comments, contact RQITA for assistance at tasc@ruralcenter.org
Please recall that although OP-22 and HCP/IMM-3 are included here, they are reported on an annual basis, not a quarterly basis as are the other measures.</t>
    </r>
  </si>
  <si>
    <r>
      <t xml:space="preserve">The chart at the top of the page will show you a performance snapshot of data for the quarter. </t>
    </r>
    <r>
      <rPr>
        <b/>
        <sz val="14"/>
        <color theme="1"/>
        <rFont val="Calibri"/>
        <family val="2"/>
        <scheme val="minor"/>
      </rPr>
      <t xml:space="preserve">If you want to include your state-level data, enter it manually in the applicable data column within Row 35 (yellow boxes). If you want to add national-level data, enter it manually in the applicable data column within Row 34 (yellow boxes). </t>
    </r>
    <r>
      <rPr>
        <sz val="14"/>
        <color theme="1"/>
        <rFont val="Calibri"/>
        <family val="2"/>
        <scheme val="minor"/>
      </rPr>
      <t>You can modify the chart to show fewer, more, or different hospitals. To do that, right-click on the chart, choose "Select Data," and update the checkboxes next to the hospital data ranges so that the hospitals you want on the chart are included.</t>
    </r>
  </si>
  <si>
    <t>(3) Do not update anything else - your data should automatically be populated in the table below the chart!  If it does not populate correctly, some possible reasons are:
            -You didn't update the Master Hospital List
            -The quarter of data doesn't match the sheet name exactly
            -Something else - contact RQITA through tasc@ruralcenter.org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</si>
</sst>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1"/>
      <name val="Calibri"/>
      <family val="2"/>
      <scheme val="minor"/>
    </font>
    <font>
      <sz val="10"/>
      <color indexed="8"/>
      <name val="Arial"/>
      <family val="2"/>
    </font>
    <font>
      <sz val="11"/>
      <color theme="1"/>
      <name val="Calibri"/>
      <family val="2"/>
      <scheme val="minor"/>
    </font>
    <font>
      <b/>
      <sz val="16"/>
      <color rgb="FF000000"/>
      <name val="Times New Roman"/>
      <family val="1"/>
    </font>
    <font>
      <b/>
      <sz val="14"/>
      <color theme="1"/>
      <name val="Calibri"/>
      <family val="2"/>
      <scheme val="minor"/>
    </font>
    <font>
      <sz val="14"/>
      <color theme="1"/>
      <name val="Calibri"/>
      <family val="2"/>
      <scheme val="minor"/>
    </font>
    <font>
      <b/>
      <sz val="18"/>
      <color theme="1"/>
      <name val="Arial"/>
      <family val="2"/>
    </font>
    <font>
      <sz val="11"/>
      <color theme="1"/>
      <name val="Arial"/>
      <family val="2"/>
    </font>
    <font>
      <sz val="11"/>
      <color theme="0"/>
      <name val="Calibri"/>
      <family val="2"/>
      <scheme val="minor"/>
    </font>
    <font>
      <b/>
      <i/>
      <sz val="14"/>
      <color theme="1"/>
      <name val="Calibri"/>
      <family val="2"/>
      <scheme val="minor"/>
    </font>
    <font>
      <b/>
      <sz val="16"/>
      <color theme="4"/>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8"/>
      <color theme="3"/>
      <name val="Calibri Light"/>
      <family val="2"/>
      <scheme val="major"/>
    </font>
    <font>
      <b/>
      <sz val="12"/>
      <color theme="4"/>
      <name val="Arial"/>
      <family val="2"/>
    </font>
    <font>
      <b/>
      <sz val="12"/>
      <color rgb="FFFF0000"/>
      <name val="Arial"/>
      <family val="2"/>
    </font>
    <font>
      <sz val="11"/>
      <color indexed="8"/>
      <name val="Calibri"/>
      <family val="2"/>
      <scheme val="minor"/>
    </font>
    <font>
      <b/>
      <sz val="11"/>
      <color rgb="FF000000"/>
      <name val="Calibri"/>
      <family val="2"/>
    </font>
  </fonts>
  <fills count="40">
    <fill>
      <patternFill patternType="none"/>
    </fill>
    <fill>
      <patternFill patternType="gray125"/>
    </fill>
    <fill>
      <patternFill patternType="solid">
        <fgColor rgb="FFFFFFCC"/>
      </patternFill>
    </fill>
    <fill>
      <patternFill patternType="solid">
        <fgColor theme="7" tint="0.79998168889431442"/>
        <bgColor indexed="64"/>
      </patternFill>
    </fill>
    <fill>
      <patternFill patternType="solid">
        <fgColor theme="9" tint="0.59999389629810485"/>
        <bgColor indexed="64"/>
      </patternFill>
    </fill>
    <fill>
      <patternFill patternType="solid">
        <fgColor theme="7"/>
        <bgColor indexed="64"/>
      </patternFill>
    </fill>
    <fill>
      <patternFill patternType="solid">
        <fgColor theme="9"/>
        <bgColor indexed="64"/>
      </patternFill>
    </fill>
    <fill>
      <patternFill patternType="solid">
        <fgColor theme="2" tint="-9.9978637043366805E-2"/>
        <bgColor indexed="64"/>
      </patternFill>
    </fill>
    <fill>
      <patternFill patternType="solid">
        <fgColor rgb="FF5B9BD5"/>
        <bgColor indexed="64"/>
      </patternFill>
    </fill>
    <fill>
      <patternFill patternType="solid">
        <fgColor theme="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bottom style="thin">
        <color rgb="FF000000"/>
      </bottom>
      <diagonal/>
    </border>
  </borders>
  <cellStyleXfs count="48">
    <xf numFmtId="0" fontId="0" fillId="0" borderId="0"/>
    <xf numFmtId="0" fontId="2" fillId="0" borderId="0"/>
    <xf numFmtId="0" fontId="2" fillId="2" borderId="2" applyNumberFormat="0" applyFont="0" applyAlignment="0" applyProtection="0"/>
    <xf numFmtId="9" fontId="2" fillId="0" borderId="0" applyFont="0" applyFill="0" applyBorder="0" applyAlignment="0" applyProtection="0"/>
    <xf numFmtId="9" fontId="3" fillId="0" borderId="0" applyFont="0" applyFill="0" applyBorder="0" applyAlignment="0" applyProtection="0"/>
    <xf numFmtId="0" fontId="12" fillId="0" borderId="9" applyNumberFormat="0" applyFill="0" applyAlignment="0" applyProtection="0"/>
    <xf numFmtId="0" fontId="13" fillId="0" borderId="10" applyNumberFormat="0" applyFill="0" applyAlignment="0" applyProtection="0"/>
    <xf numFmtId="0" fontId="14" fillId="0" borderId="11" applyNumberFormat="0" applyFill="0" applyAlignment="0" applyProtection="0"/>
    <xf numFmtId="0" fontId="14" fillId="0" borderId="0" applyNumberFormat="0" applyFill="0" applyBorder="0" applyAlignment="0" applyProtection="0"/>
    <xf numFmtId="0" fontId="15" fillId="10"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8" fillId="13" borderId="12" applyNumberFormat="0" applyAlignment="0" applyProtection="0"/>
    <xf numFmtId="0" fontId="19" fillId="14" borderId="13" applyNumberFormat="0" applyAlignment="0" applyProtection="0"/>
    <xf numFmtId="0" fontId="20" fillId="14" borderId="12" applyNumberFormat="0" applyAlignment="0" applyProtection="0"/>
    <xf numFmtId="0" fontId="21" fillId="0" borderId="14" applyNumberFormat="0" applyFill="0" applyAlignment="0" applyProtection="0"/>
    <xf numFmtId="0" fontId="22" fillId="15" borderId="15" applyNumberFormat="0" applyAlignment="0" applyProtection="0"/>
    <xf numFmtId="0" fontId="23" fillId="0" borderId="0" applyNumberFormat="0" applyFill="0" applyBorder="0" applyAlignment="0" applyProtection="0"/>
    <xf numFmtId="0" fontId="3" fillId="2" borderId="2" applyNumberFormat="0" applyFont="0" applyAlignment="0" applyProtection="0"/>
    <xf numFmtId="0" fontId="24" fillId="0" borderId="0" applyNumberFormat="0" applyFill="0" applyBorder="0" applyAlignment="0" applyProtection="0"/>
    <xf numFmtId="0" fontId="1" fillId="0" borderId="16" applyNumberFormat="0" applyFill="0" applyAlignment="0" applyProtection="0"/>
    <xf numFmtId="0" fontId="9"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9" fillId="39" borderId="0" applyNumberFormat="0" applyBorder="0" applyAlignment="0" applyProtection="0"/>
    <xf numFmtId="0" fontId="25" fillId="0" borderId="0" applyNumberFormat="0" applyFill="0" applyBorder="0" applyAlignment="0" applyProtection="0"/>
    <xf numFmtId="0" fontId="28" fillId="0" borderId="0"/>
    <xf numFmtId="0" fontId="28" fillId="0" borderId="0">
      <alignment wrapText="1"/>
    </xf>
  </cellStyleXfs>
  <cellXfs count="78">
    <xf numFmtId="0" fontId="0" fillId="0" borderId="0" xfId="0"/>
    <xf numFmtId="0" fontId="1" fillId="0" borderId="0" xfId="0" applyFont="1"/>
    <xf numFmtId="0" fontId="0" fillId="0" borderId="0" xfId="0"/>
    <xf numFmtId="49" fontId="0" fillId="3" borderId="1" xfId="0" applyNumberFormat="1" applyFont="1" applyFill="1" applyBorder="1" applyAlignment="1" applyProtection="1">
      <alignment wrapText="1"/>
      <protection locked="0"/>
    </xf>
    <xf numFmtId="49" fontId="0" fillId="3" borderId="1" xfId="0" applyNumberFormat="1" applyFill="1" applyBorder="1"/>
    <xf numFmtId="0" fontId="0" fillId="3" borderId="1" xfId="0" applyFill="1" applyBorder="1"/>
    <xf numFmtId="0" fontId="0" fillId="7" borderId="1" xfId="0" applyFill="1" applyBorder="1"/>
    <xf numFmtId="0" fontId="5" fillId="6" borderId="0" xfId="0" applyFont="1" applyFill="1"/>
    <xf numFmtId="0" fontId="6" fillId="0" borderId="0" xfId="0" applyFont="1"/>
    <xf numFmtId="0" fontId="6" fillId="0" borderId="0" xfId="0" applyFont="1" applyAlignment="1">
      <alignment wrapText="1"/>
    </xf>
    <xf numFmtId="0" fontId="5" fillId="5" borderId="0" xfId="0" applyFont="1" applyFill="1"/>
    <xf numFmtId="0" fontId="0" fillId="0" borderId="1" xfId="0" applyNumberFormat="1" applyBorder="1"/>
    <xf numFmtId="0" fontId="1" fillId="0" borderId="0" xfId="0" applyFont="1" applyAlignment="1">
      <alignment wrapText="1"/>
    </xf>
    <xf numFmtId="0" fontId="0" fillId="0" borderId="0" xfId="0" applyAlignment="1"/>
    <xf numFmtId="49" fontId="1" fillId="6" borderId="1" xfId="0" applyNumberFormat="1" applyFont="1" applyFill="1" applyBorder="1" applyAlignment="1" applyProtection="1">
      <alignment horizontal="center" vertical="center" wrapText="1"/>
    </xf>
    <xf numFmtId="0" fontId="1" fillId="6" borderId="1" xfId="0" applyFont="1" applyFill="1" applyBorder="1" applyAlignment="1" applyProtection="1">
      <alignment horizontal="center" vertical="center" wrapText="1"/>
    </xf>
    <xf numFmtId="0" fontId="8" fillId="0" borderId="0" xfId="0" applyFont="1"/>
    <xf numFmtId="0" fontId="7" fillId="0" borderId="0" xfId="0" applyFont="1" applyFill="1" applyAlignment="1">
      <alignment horizontal="center" vertical="center" wrapText="1"/>
    </xf>
    <xf numFmtId="0" fontId="0" fillId="0" borderId="0" xfId="0" applyAlignment="1">
      <alignment wrapText="1"/>
    </xf>
    <xf numFmtId="0" fontId="0" fillId="0" borderId="6" xfId="0" applyNumberFormat="1" applyBorder="1"/>
    <xf numFmtId="0" fontId="9" fillId="0" borderId="0" xfId="0" applyFont="1"/>
    <xf numFmtId="0" fontId="0" fillId="0" borderId="0" xfId="0" quotePrefix="1"/>
    <xf numFmtId="0" fontId="1" fillId="0" borderId="1" xfId="0" applyNumberFormat="1" applyFont="1" applyBorder="1"/>
    <xf numFmtId="0" fontId="0" fillId="0" borderId="0" xfId="0" applyFill="1"/>
    <xf numFmtId="0" fontId="9" fillId="0" borderId="0" xfId="0" applyFont="1" applyFill="1"/>
    <xf numFmtId="0" fontId="1" fillId="4" borderId="4"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5" fillId="0" borderId="0" xfId="0" applyFont="1" applyFill="1"/>
    <xf numFmtId="0" fontId="11" fillId="0" borderId="0" xfId="0" applyFont="1" applyFill="1" applyAlignment="1">
      <alignment horizontal="center" vertical="center" wrapText="1"/>
    </xf>
    <xf numFmtId="0" fontId="5" fillId="9" borderId="0" xfId="0" applyFont="1" applyFill="1"/>
    <xf numFmtId="0" fontId="5" fillId="6" borderId="0" xfId="0" applyFont="1" applyFill="1" applyAlignment="1">
      <alignment wrapText="1"/>
    </xf>
    <xf numFmtId="0" fontId="5" fillId="9" borderId="0" xfId="0" applyFont="1" applyFill="1" applyAlignment="1">
      <alignment wrapText="1"/>
    </xf>
    <xf numFmtId="0" fontId="5" fillId="0" borderId="0" xfId="0" applyFont="1" applyFill="1" applyAlignment="1">
      <alignment wrapText="1"/>
    </xf>
    <xf numFmtId="0" fontId="5" fillId="0" borderId="0" xfId="0" applyFont="1" applyAlignment="1">
      <alignment wrapText="1"/>
    </xf>
    <xf numFmtId="0" fontId="5" fillId="5" borderId="0" xfId="0" applyFont="1" applyFill="1" applyAlignment="1">
      <alignment wrapText="1"/>
    </xf>
    <xf numFmtId="0" fontId="4" fillId="0" borderId="0" xfId="0" applyFont="1" applyAlignment="1">
      <alignment horizontal="left" vertical="center" wrapText="1"/>
    </xf>
    <xf numFmtId="49" fontId="0" fillId="7" borderId="1" xfId="0" applyNumberFormat="1" applyFill="1" applyBorder="1"/>
    <xf numFmtId="0" fontId="0" fillId="0" borderId="0" xfId="0"/>
    <xf numFmtId="49" fontId="1" fillId="0" borderId="6" xfId="0" applyNumberFormat="1" applyFont="1" applyBorder="1"/>
    <xf numFmtId="0" fontId="0" fillId="0" borderId="0" xfId="0" applyAlignment="1">
      <alignment horizontal="center" wrapText="1"/>
    </xf>
    <xf numFmtId="1" fontId="0" fillId="0" borderId="0" xfId="0" applyNumberFormat="1" applyAlignment="1">
      <alignment horizontal="center"/>
    </xf>
    <xf numFmtId="0" fontId="0" fillId="0" borderId="0" xfId="0" applyAlignment="1">
      <alignment horizontal="center"/>
    </xf>
    <xf numFmtId="1" fontId="0" fillId="0" borderId="1" xfId="4" applyNumberFormat="1" applyFont="1" applyBorder="1" applyAlignment="1">
      <alignment horizontal="center"/>
    </xf>
    <xf numFmtId="0" fontId="1" fillId="3" borderId="4" xfId="0" applyFont="1" applyFill="1" applyBorder="1" applyAlignment="1" applyProtection="1">
      <alignment horizontal="center" vertical="center" wrapText="1"/>
    </xf>
    <xf numFmtId="1" fontId="1" fillId="3" borderId="4" xfId="0" applyNumberFormat="1" applyFont="1" applyFill="1" applyBorder="1" applyAlignment="1" applyProtection="1">
      <alignment horizontal="center" vertical="center" wrapText="1"/>
    </xf>
    <xf numFmtId="1" fontId="1" fillId="3" borderId="8" xfId="0" applyNumberFormat="1" applyFont="1" applyFill="1" applyBorder="1" applyAlignment="1" applyProtection="1">
      <alignment horizontal="center" vertical="center" wrapText="1"/>
    </xf>
    <xf numFmtId="0" fontId="1" fillId="3" borderId="17" xfId="0" applyFont="1" applyFill="1" applyBorder="1" applyAlignment="1" applyProtection="1">
      <alignment vertical="center" wrapText="1"/>
    </xf>
    <xf numFmtId="1" fontId="1" fillId="3" borderId="1" xfId="4" applyNumberFormat="1" applyFont="1" applyFill="1" applyBorder="1" applyAlignment="1">
      <alignment horizontal="center"/>
    </xf>
    <xf numFmtId="1" fontId="1" fillId="3" borderId="3" xfId="4" applyNumberFormat="1" applyFont="1" applyFill="1" applyBorder="1" applyAlignment="1">
      <alignment horizontal="center"/>
    </xf>
    <xf numFmtId="9" fontId="1" fillId="3" borderId="1" xfId="4" applyNumberFormat="1" applyFont="1" applyFill="1" applyBorder="1" applyAlignment="1">
      <alignment horizontal="center"/>
    </xf>
    <xf numFmtId="9" fontId="1" fillId="3" borderId="3" xfId="4" applyNumberFormat="1" applyFont="1" applyFill="1" applyBorder="1" applyAlignment="1">
      <alignment horizontal="center"/>
    </xf>
    <xf numFmtId="164" fontId="0" fillId="0" borderId="1" xfId="4" applyNumberFormat="1" applyFont="1" applyBorder="1" applyAlignment="1">
      <alignment horizontal="center"/>
    </xf>
    <xf numFmtId="49" fontId="0" fillId="4" borderId="3" xfId="0" applyNumberFormat="1" applyFont="1" applyFill="1" applyBorder="1" applyAlignment="1" applyProtection="1">
      <alignment horizontal="left" wrapText="1"/>
      <protection locked="0"/>
    </xf>
    <xf numFmtId="1" fontId="0" fillId="4" borderId="5" xfId="0" applyNumberFormat="1" applyFont="1" applyFill="1" applyBorder="1" applyAlignment="1" applyProtection="1">
      <alignment horizontal="center" wrapText="1"/>
      <protection locked="0"/>
    </xf>
    <xf numFmtId="1" fontId="0" fillId="4" borderId="6" xfId="0" applyNumberFormat="1" applyFont="1" applyFill="1" applyBorder="1" applyAlignment="1" applyProtection="1">
      <alignment horizontal="center" wrapText="1"/>
      <protection locked="0"/>
    </xf>
    <xf numFmtId="0" fontId="0" fillId="0" borderId="0" xfId="0" applyNumberFormat="1" applyAlignment="1">
      <alignment wrapText="1"/>
    </xf>
    <xf numFmtId="0" fontId="1" fillId="3" borderId="17" xfId="0" applyFont="1" applyFill="1" applyBorder="1" applyAlignment="1" applyProtection="1">
      <alignment horizontal="center" vertical="center" wrapText="1"/>
    </xf>
    <xf numFmtId="0" fontId="6" fillId="0" borderId="0" xfId="0" applyFont="1" applyFill="1" applyAlignment="1">
      <alignment wrapText="1"/>
    </xf>
    <xf numFmtId="0" fontId="0" fillId="0" borderId="0" xfId="0"/>
    <xf numFmtId="49" fontId="0" fillId="3" borderId="1" xfId="0" applyNumberFormat="1" applyFill="1" applyBorder="1" applyAlignment="1" applyProtection="1">
      <alignment horizontal="left"/>
      <protection locked="0"/>
    </xf>
    <xf numFmtId="0" fontId="6" fillId="0" borderId="0" xfId="0" applyFont="1"/>
    <xf numFmtId="1" fontId="0" fillId="0" borderId="1" xfId="4" applyNumberFormat="1" applyFont="1" applyBorder="1" applyAlignment="1">
      <alignment horizontal="center"/>
    </xf>
    <xf numFmtId="164" fontId="0" fillId="0" borderId="1" xfId="4" applyNumberFormat="1" applyFont="1" applyBorder="1" applyAlignment="1">
      <alignment horizontal="center"/>
    </xf>
    <xf numFmtId="0" fontId="6" fillId="0" borderId="0" xfId="0" applyFont="1" applyFill="1" applyAlignment="1">
      <alignment wrapText="1"/>
    </xf>
    <xf numFmtId="49" fontId="0" fillId="3" borderId="1" xfId="0" applyNumberFormat="1" applyFill="1" applyBorder="1" applyAlignment="1" applyProtection="1">
      <alignment wrapText="1"/>
      <protection locked="0"/>
    </xf>
    <xf numFmtId="49" fontId="0" fillId="3" borderId="1" xfId="0" applyNumberFormat="1" applyFill="1" applyBorder="1" applyProtection="1">
      <protection locked="0"/>
    </xf>
    <xf numFmtId="0" fontId="0" fillId="3" borderId="1" xfId="0" applyFill="1" applyBorder="1" applyAlignment="1" applyProtection="1">
      <alignment horizontal="left"/>
      <protection locked="0"/>
    </xf>
    <xf numFmtId="49" fontId="0" fillId="3" borderId="1" xfId="0" applyNumberFormat="1" applyFill="1" applyBorder="1" applyProtection="1"/>
    <xf numFmtId="0" fontId="0" fillId="3" borderId="1" xfId="0" applyFill="1" applyBorder="1" applyProtection="1"/>
    <xf numFmtId="10" fontId="1" fillId="3" borderId="1" xfId="4" applyNumberFormat="1" applyFont="1" applyFill="1" applyBorder="1" applyAlignment="1">
      <alignment horizontal="center"/>
    </xf>
    <xf numFmtId="0" fontId="7" fillId="0" borderId="0" xfId="0" applyFont="1" applyFill="1" applyAlignment="1">
      <alignment horizontal="center" vertical="center" wrapText="1"/>
    </xf>
    <xf numFmtId="0" fontId="1" fillId="8" borderId="3" xfId="0" applyFont="1" applyFill="1" applyBorder="1" applyAlignment="1" applyProtection="1">
      <alignment horizontal="left" wrapText="1"/>
    </xf>
    <xf numFmtId="0" fontId="1" fillId="8" borderId="6" xfId="0" applyFont="1" applyFill="1" applyBorder="1" applyAlignment="1" applyProtection="1">
      <alignment horizontal="left" wrapText="1"/>
    </xf>
    <xf numFmtId="1" fontId="1" fillId="3" borderId="1" xfId="4" applyNumberFormat="1" applyFont="1" applyFill="1" applyBorder="1" applyAlignment="1" applyProtection="1">
      <alignment horizontal="center" wrapText="1"/>
    </xf>
    <xf numFmtId="1" fontId="1" fillId="3" borderId="3" xfId="4" applyNumberFormat="1" applyFont="1" applyFill="1" applyBorder="1" applyAlignment="1" applyProtection="1">
      <alignment horizontal="center" wrapText="1"/>
    </xf>
    <xf numFmtId="1" fontId="29" fillId="3" borderId="1" xfId="4" applyNumberFormat="1" applyFont="1" applyFill="1" applyBorder="1" applyAlignment="1" applyProtection="1">
      <alignment horizontal="center" wrapText="1"/>
    </xf>
    <xf numFmtId="1" fontId="29" fillId="3" borderId="4" xfId="4" applyNumberFormat="1" applyFont="1" applyFill="1" applyBorder="1" applyAlignment="1">
      <alignment horizontal="center"/>
    </xf>
    <xf numFmtId="9" fontId="29" fillId="3" borderId="4" xfId="4" applyNumberFormat="1" applyFont="1" applyFill="1" applyBorder="1" applyAlignment="1">
      <alignment horizontal="center"/>
    </xf>
  </cellXfs>
  <cellStyles count="48">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2" xfId="1" xr:uid="{00000000-0005-0000-0000-000025000000}"/>
    <cellStyle name="Normal 3" xfId="46" xr:uid="{A2E94B3B-DF91-4453-8864-719A8888A011}"/>
    <cellStyle name="Note" xfId="18" builtinId="10" customBuiltin="1"/>
    <cellStyle name="Note 2" xfId="2" xr:uid="{00000000-0005-0000-0000-000027000000}"/>
    <cellStyle name="Output" xfId="13" builtinId="21" customBuiltin="1"/>
    <cellStyle name="Percent" xfId="4" builtinId="5"/>
    <cellStyle name="Percent 2" xfId="3" xr:uid="{00000000-0005-0000-0000-00002A000000}"/>
    <cellStyle name="Title 2" xfId="45" xr:uid="{00000000-0005-0000-0000-00002B000000}"/>
    <cellStyle name="Total" xfId="20" builtinId="25" customBuiltin="1"/>
    <cellStyle name="Warning Text" xfId="17" builtinId="11" customBuiltin="1"/>
    <cellStyle name="XLConnect.String" xfId="47" xr:uid="{213E0DF6-64CD-47D3-A78D-36A6DDDB656B}"/>
  </cellStyles>
  <dxfs count="90">
    <dxf>
      <font>
        <b val="0"/>
        <i val="0"/>
        <strike val="0"/>
        <condense val="0"/>
        <extend val="0"/>
        <outline val="0"/>
        <shadow val="0"/>
        <u val="none"/>
        <vertAlign val="baseline"/>
        <sz val="11"/>
        <color rgb="FF000000"/>
        <name val="Calibri"/>
        <scheme val="none"/>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30" formatCode="@"/>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30" formatCode="@"/>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 formatCode="0"/>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 formatCode="0"/>
      <alignment horizontal="center" vertical="bottom"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30" formatCode="@"/>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 formatCode="0"/>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 formatCode="0"/>
      <alignment horizontal="center" vertical="bottom"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30" formatCode="@"/>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 formatCode="0"/>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 formatCode="0"/>
      <alignment horizontal="center" vertical="bottom"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30" formatCode="@"/>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rgb="FF000000"/>
        <name val="Calibri"/>
        <scheme val="none"/>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3" formatCode="0%"/>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bottom"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border diagonalUp="0" diagonalDown="0">
        <left style="thin">
          <color indexed="64"/>
        </left>
        <right style="thin">
          <color indexed="64"/>
        </right>
        <top style="thin">
          <color indexed="64"/>
        </top>
        <bottom style="thin">
          <color indexed="64"/>
        </bottom>
      </border>
    </dxf>
    <dxf>
      <numFmt numFmtId="30" formatCode="@"/>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scheme val="none"/>
      </font>
    </dxf>
    <dxf>
      <border outline="0">
        <bottom style="thin">
          <color rgb="FF000000"/>
        </bottom>
      </border>
    </dxf>
    <dxf>
      <font>
        <b/>
        <i val="0"/>
        <strike val="0"/>
        <condense val="0"/>
        <extend val="0"/>
        <outline val="0"/>
        <shadow val="0"/>
        <u val="none"/>
        <vertAlign val="baseline"/>
        <sz val="11"/>
        <color theme="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'OP2-Percentage'!$M$32</c:f>
          <c:strCache>
            <c:ptCount val="1"/>
            <c:pt idx="0">
              <c:v>OP-2 Percentages:   CAHs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'OP2-Percentage'!$C$34</c:f>
              <c:strCache>
                <c:ptCount val="1"/>
                <c:pt idx="0">
                  <c:v>National</c:v>
                </c:pt>
              </c:strCache>
            </c:strRef>
          </c:tx>
          <c:spPr>
            <a:ln w="28575" cap="rnd">
              <a:solidFill>
                <a:schemeClr val="accent1"/>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'OP2-Percentage'!$D$34:$K$34</c:f>
              <c:numCache>
                <c:formatCode>0%</c:formatCode>
                <c:ptCount val="8"/>
              </c:numCache>
            </c:numRef>
          </c:val>
          <c:smooth val="0"/>
          <c:extLst>
            <c:ext xmlns:c16="http://schemas.microsoft.com/office/drawing/2014/chart" uri="{C3380CC4-5D6E-409C-BE32-E72D297353CC}">
              <c16:uniqueId val="{00000000-C3CD-4054-9F64-442692364170}"/>
            </c:ext>
          </c:extLst>
        </c:ser>
        <c:ser>
          <c:idx val="1"/>
          <c:order val="1"/>
          <c:tx>
            <c:strRef>
              <c:f>'OP2-Percentage'!$C$35</c:f>
              <c:strCache>
                <c:ptCount val="1"/>
                <c:pt idx="0">
                  <c:v> </c:v>
                </c:pt>
              </c:strCache>
            </c:strRef>
          </c:tx>
          <c:spPr>
            <a:ln w="34925" cap="rnd">
              <a:solidFill>
                <a:srgbClr val="FF0000"/>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'OP2-Percentage'!$D$35:$K$35</c:f>
              <c:numCache>
                <c:formatCode>0%</c:formatCode>
                <c:ptCount val="8"/>
              </c:numCache>
            </c:numRef>
          </c:val>
          <c:smooth val="0"/>
          <c:extLst>
            <c:ext xmlns:c16="http://schemas.microsoft.com/office/drawing/2014/chart" uri="{C3380CC4-5D6E-409C-BE32-E72D297353CC}">
              <c16:uniqueId val="{00000001-C3CD-4054-9F64-442692364170}"/>
            </c:ext>
          </c:extLst>
        </c:ser>
        <c:ser>
          <c:idx val="2"/>
          <c:order val="2"/>
          <c:tx>
            <c:strRef>
              <c:f>'OP2-Percentage'!$C$36</c:f>
              <c:strCache>
                <c:ptCount val="1"/>
                <c:pt idx="0">
                  <c:v> </c:v>
                </c:pt>
              </c:strCache>
            </c:strRef>
          </c:tx>
          <c:spPr>
            <a:ln w="28575" cap="rnd">
              <a:solidFill>
                <a:schemeClr val="accent3"/>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'OP2-Percentage'!$D$36:$K$36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C3CD-4054-9F64-442692364170}"/>
            </c:ext>
          </c:extLst>
        </c:ser>
        <c:ser>
          <c:idx val="3"/>
          <c:order val="3"/>
          <c:tx>
            <c:strRef>
              <c:f>'OP2-Percentage'!$C$37</c:f>
              <c:strCache>
                <c:ptCount val="1"/>
                <c:pt idx="0">
                  <c:v> </c:v>
                </c:pt>
              </c:strCache>
            </c:strRef>
          </c:tx>
          <c:spPr>
            <a:ln w="28575" cap="rnd">
              <a:solidFill>
                <a:schemeClr val="accent4"/>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'OP2-Percentage'!$D$37:$K$37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C3CD-4054-9F64-442692364170}"/>
            </c:ext>
          </c:extLst>
        </c:ser>
        <c:ser>
          <c:idx val="4"/>
          <c:order val="4"/>
          <c:tx>
            <c:strRef>
              <c:f>'OP2-Percentage'!$C$38</c:f>
              <c:strCache>
                <c:ptCount val="1"/>
                <c:pt idx="0">
                  <c:v> </c:v>
                </c:pt>
              </c:strCache>
            </c:strRef>
          </c:tx>
          <c:spPr>
            <a:ln w="28575" cap="rnd">
              <a:solidFill>
                <a:schemeClr val="accent5"/>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'OP2-Percentage'!$D$38:$K$38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C3CD-4054-9F64-442692364170}"/>
            </c:ext>
          </c:extLst>
        </c:ser>
        <c:ser>
          <c:idx val="5"/>
          <c:order val="5"/>
          <c:tx>
            <c:strRef>
              <c:f>'OP2-Percentage'!$C$39</c:f>
              <c:strCache>
                <c:ptCount val="1"/>
                <c:pt idx="0">
                  <c:v> </c:v>
                </c:pt>
              </c:strCache>
            </c:strRef>
          </c:tx>
          <c:spPr>
            <a:ln w="28575" cap="rnd">
              <a:solidFill>
                <a:schemeClr val="accent6"/>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'OP2-Percentage'!$D$39:$K$39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C3CD-4054-9F64-442692364170}"/>
            </c:ext>
          </c:extLst>
        </c:ser>
        <c:ser>
          <c:idx val="6"/>
          <c:order val="6"/>
          <c:tx>
            <c:strRef>
              <c:f>'OP2-Percentage'!$C$40</c:f>
              <c:strCache>
                <c:ptCount val="1"/>
                <c:pt idx="0">
                  <c:v> </c:v>
                </c:pt>
              </c:strCache>
            </c:strRef>
          </c:tx>
          <c:spPr>
            <a:ln w="28575" cap="rnd">
              <a:solidFill>
                <a:schemeClr val="accent1">
                  <a:lumMod val="6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'OP2-Percentage'!$D$40:$K$40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C3CD-4054-9F64-442692364170}"/>
            </c:ext>
          </c:extLst>
        </c:ser>
        <c:ser>
          <c:idx val="7"/>
          <c:order val="7"/>
          <c:tx>
            <c:strRef>
              <c:f>'OP2-Percentage'!$C$41</c:f>
              <c:strCache>
                <c:ptCount val="1"/>
                <c:pt idx="0">
                  <c:v> </c:v>
                </c:pt>
              </c:strCache>
            </c:strRef>
          </c:tx>
          <c:spPr>
            <a:ln w="28575" cap="rnd">
              <a:solidFill>
                <a:schemeClr val="accent2">
                  <a:lumMod val="6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'OP2-Percentage'!$D$41:$K$41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C3CD-4054-9F64-442692364170}"/>
            </c:ext>
          </c:extLst>
        </c:ser>
        <c:ser>
          <c:idx val="8"/>
          <c:order val="8"/>
          <c:tx>
            <c:strRef>
              <c:f>'OP2-Percentage'!$C$42</c:f>
              <c:strCache>
                <c:ptCount val="1"/>
                <c:pt idx="0">
                  <c:v> </c:v>
                </c:pt>
              </c:strCache>
            </c:strRef>
          </c:tx>
          <c:spPr>
            <a:ln w="28575" cap="rnd">
              <a:solidFill>
                <a:schemeClr val="accent3">
                  <a:lumMod val="6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'OP2-Percentage'!$D$42:$K$42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C3CD-4054-9F64-442692364170}"/>
            </c:ext>
          </c:extLst>
        </c:ser>
        <c:ser>
          <c:idx val="9"/>
          <c:order val="9"/>
          <c:tx>
            <c:strRef>
              <c:f>'OP2-Percentage'!$C$43</c:f>
              <c:strCache>
                <c:ptCount val="1"/>
                <c:pt idx="0">
                  <c:v> </c:v>
                </c:pt>
              </c:strCache>
            </c:strRef>
          </c:tx>
          <c:spPr>
            <a:ln w="28575" cap="rnd">
              <a:solidFill>
                <a:schemeClr val="accent4">
                  <a:lumMod val="6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'OP2-Percentage'!$D$43:$K$43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C3CD-4054-9F64-442692364170}"/>
            </c:ext>
          </c:extLst>
        </c:ser>
        <c:ser>
          <c:idx val="10"/>
          <c:order val="10"/>
          <c:tx>
            <c:strRef>
              <c:f>'OP2-Percentage'!$C$44</c:f>
              <c:strCache>
                <c:ptCount val="1"/>
                <c:pt idx="0">
                  <c:v> </c:v>
                </c:pt>
              </c:strCache>
            </c:strRef>
          </c:tx>
          <c:spPr>
            <a:ln w="28575" cap="rnd">
              <a:solidFill>
                <a:schemeClr val="accent5">
                  <a:lumMod val="6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'OP2-Percentage'!$D$44:$K$44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C3CD-4054-9F64-442692364170}"/>
            </c:ext>
          </c:extLst>
        </c:ser>
        <c:ser>
          <c:idx val="11"/>
          <c:order val="11"/>
          <c:tx>
            <c:strRef>
              <c:f>'OP2-Percentage'!$C$45</c:f>
              <c:strCache>
                <c:ptCount val="1"/>
                <c:pt idx="0">
                  <c:v> </c:v>
                </c:pt>
              </c:strCache>
            </c:strRef>
          </c:tx>
          <c:spPr>
            <a:ln w="28575" cap="rnd">
              <a:solidFill>
                <a:schemeClr val="accent6">
                  <a:lumMod val="6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'OP2-Percentage'!$D$45:$K$45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C3CD-4054-9F64-442692364170}"/>
            </c:ext>
          </c:extLst>
        </c:ser>
        <c:ser>
          <c:idx val="12"/>
          <c:order val="12"/>
          <c:tx>
            <c:strRef>
              <c:f>'OP2-Percentage'!$C$46</c:f>
              <c:strCache>
                <c:ptCount val="1"/>
                <c:pt idx="0">
                  <c:v> </c:v>
                </c:pt>
              </c:strCache>
            </c:strRef>
          </c:tx>
          <c:spPr>
            <a:ln w="28575" cap="rnd">
              <a:solidFill>
                <a:schemeClr val="accent1">
                  <a:lumMod val="80000"/>
                  <a:lumOff val="2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'OP2-Percentage'!$D$46:$K$46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C3CD-4054-9F64-442692364170}"/>
            </c:ext>
          </c:extLst>
        </c:ser>
        <c:ser>
          <c:idx val="13"/>
          <c:order val="13"/>
          <c:tx>
            <c:strRef>
              <c:f>'OP2-Percentage'!$C$47</c:f>
              <c:strCache>
                <c:ptCount val="1"/>
                <c:pt idx="0">
                  <c:v> </c:v>
                </c:pt>
              </c:strCache>
            </c:strRef>
          </c:tx>
          <c:spPr>
            <a:ln w="28575" cap="rnd">
              <a:solidFill>
                <a:schemeClr val="accent2">
                  <a:lumMod val="80000"/>
                  <a:lumOff val="2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'OP2-Percentage'!$D$47:$K$47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C3CD-4054-9F64-442692364170}"/>
            </c:ext>
          </c:extLst>
        </c:ser>
        <c:ser>
          <c:idx val="14"/>
          <c:order val="14"/>
          <c:tx>
            <c:strRef>
              <c:f>'OP2-Percentage'!$C$48</c:f>
              <c:strCache>
                <c:ptCount val="1"/>
                <c:pt idx="0">
                  <c:v> </c:v>
                </c:pt>
              </c:strCache>
            </c:strRef>
          </c:tx>
          <c:spPr>
            <a:ln w="28575" cap="rnd">
              <a:solidFill>
                <a:schemeClr val="accent3">
                  <a:lumMod val="80000"/>
                  <a:lumOff val="2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'OP2-Percentage'!$D$48:$K$48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C3CD-4054-9F64-442692364170}"/>
            </c:ext>
          </c:extLst>
        </c:ser>
        <c:ser>
          <c:idx val="15"/>
          <c:order val="15"/>
          <c:tx>
            <c:strRef>
              <c:f>'OP2-Percentage'!$C$49</c:f>
              <c:strCache>
                <c:ptCount val="1"/>
                <c:pt idx="0">
                  <c:v> </c:v>
                </c:pt>
              </c:strCache>
            </c:strRef>
          </c:tx>
          <c:spPr>
            <a:ln w="28575" cap="rnd">
              <a:solidFill>
                <a:schemeClr val="accent4">
                  <a:lumMod val="80000"/>
                  <a:lumOff val="2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'OP2-Percentage'!$D$49:$K$49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C3CD-4054-9F64-442692364170}"/>
            </c:ext>
          </c:extLst>
        </c:ser>
        <c:ser>
          <c:idx val="16"/>
          <c:order val="16"/>
          <c:tx>
            <c:strRef>
              <c:f>'OP2-Percentage'!$C$50</c:f>
              <c:strCache>
                <c:ptCount val="1"/>
                <c:pt idx="0">
                  <c:v> </c:v>
                </c:pt>
              </c:strCache>
            </c:strRef>
          </c:tx>
          <c:spPr>
            <a:ln w="28575" cap="rnd">
              <a:solidFill>
                <a:schemeClr val="accent5">
                  <a:lumMod val="80000"/>
                  <a:lumOff val="2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'OP2-Percentage'!$D$50:$K$50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C3CD-4054-9F64-442692364170}"/>
            </c:ext>
          </c:extLst>
        </c:ser>
        <c:ser>
          <c:idx val="17"/>
          <c:order val="17"/>
          <c:tx>
            <c:strRef>
              <c:f>'OP2-Percentage'!$C$51</c:f>
              <c:strCache>
                <c:ptCount val="1"/>
                <c:pt idx="0">
                  <c:v> </c:v>
                </c:pt>
              </c:strCache>
            </c:strRef>
          </c:tx>
          <c:spPr>
            <a:ln w="28575" cap="rnd">
              <a:solidFill>
                <a:schemeClr val="accent6">
                  <a:lumMod val="80000"/>
                  <a:lumOff val="2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'OP2-Percentage'!$D$51:$K$51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C3CD-4054-9F64-442692364170}"/>
            </c:ext>
          </c:extLst>
        </c:ser>
        <c:ser>
          <c:idx val="18"/>
          <c:order val="18"/>
          <c:tx>
            <c:strRef>
              <c:f>'OP2-Percentage'!$C$52</c:f>
              <c:strCache>
                <c:ptCount val="1"/>
                <c:pt idx="0">
                  <c:v> </c:v>
                </c:pt>
              </c:strCache>
            </c:strRef>
          </c:tx>
          <c:spPr>
            <a:ln w="28575" cap="rnd">
              <a:solidFill>
                <a:schemeClr val="accent1">
                  <a:lumMod val="8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'OP2-Percentage'!$D$52:$K$52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C3CD-4054-9F64-442692364170}"/>
            </c:ext>
          </c:extLst>
        </c:ser>
        <c:ser>
          <c:idx val="19"/>
          <c:order val="19"/>
          <c:tx>
            <c:strRef>
              <c:f>'OP2-Percentage'!$C$53</c:f>
              <c:strCache>
                <c:ptCount val="1"/>
                <c:pt idx="0">
                  <c:v> </c:v>
                </c:pt>
              </c:strCache>
            </c:strRef>
          </c:tx>
          <c:spPr>
            <a:ln w="28575" cap="rnd">
              <a:solidFill>
                <a:schemeClr val="accent2">
                  <a:lumMod val="8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'OP2-Percentage'!$D$53:$K$53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C3CD-4054-9F64-442692364170}"/>
            </c:ext>
          </c:extLst>
        </c:ser>
        <c:ser>
          <c:idx val="20"/>
          <c:order val="20"/>
          <c:tx>
            <c:strRef>
              <c:f>'OP2-Percentage'!$C$54</c:f>
              <c:strCache>
                <c:ptCount val="1"/>
                <c:pt idx="0">
                  <c:v> </c:v>
                </c:pt>
              </c:strCache>
            </c:strRef>
          </c:tx>
          <c:spPr>
            <a:ln w="28575" cap="rnd">
              <a:solidFill>
                <a:schemeClr val="accent3">
                  <a:lumMod val="8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'OP2-Percentage'!$D$54:$K$54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C3CD-4054-9F64-442692364170}"/>
            </c:ext>
          </c:extLst>
        </c:ser>
        <c:ser>
          <c:idx val="21"/>
          <c:order val="21"/>
          <c:tx>
            <c:strRef>
              <c:f>'OP2-Percentage'!$C$55</c:f>
              <c:strCache>
                <c:ptCount val="1"/>
                <c:pt idx="0">
                  <c:v> </c:v>
                </c:pt>
              </c:strCache>
            </c:strRef>
          </c:tx>
          <c:spPr>
            <a:ln w="28575" cap="rnd">
              <a:solidFill>
                <a:schemeClr val="accent4">
                  <a:lumMod val="8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'OP2-Percentage'!$D$55:$K$55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C3CD-4054-9F64-442692364170}"/>
            </c:ext>
          </c:extLst>
        </c:ser>
        <c:ser>
          <c:idx val="22"/>
          <c:order val="22"/>
          <c:tx>
            <c:strRef>
              <c:f>'OP2-Percentage'!$C$56</c:f>
              <c:strCache>
                <c:ptCount val="1"/>
                <c:pt idx="0">
                  <c:v> </c:v>
                </c:pt>
              </c:strCache>
            </c:strRef>
          </c:tx>
          <c:spPr>
            <a:ln w="28575" cap="rnd">
              <a:solidFill>
                <a:schemeClr val="accent5">
                  <a:lumMod val="8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'OP2-Percentage'!$D$56:$K$56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C3CD-4054-9F64-442692364170}"/>
            </c:ext>
          </c:extLst>
        </c:ser>
        <c:ser>
          <c:idx val="23"/>
          <c:order val="23"/>
          <c:tx>
            <c:strRef>
              <c:f>'OP2-Percentage'!$C$57</c:f>
              <c:strCache>
                <c:ptCount val="1"/>
                <c:pt idx="0">
                  <c:v> </c:v>
                </c:pt>
              </c:strCache>
            </c:strRef>
          </c:tx>
          <c:spPr>
            <a:ln w="28575" cap="rnd">
              <a:solidFill>
                <a:schemeClr val="accent6">
                  <a:lumMod val="8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'OP2-Percentage'!$D$57:$K$57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C3CD-4054-9F64-442692364170}"/>
            </c:ext>
          </c:extLst>
        </c:ser>
        <c:ser>
          <c:idx val="24"/>
          <c:order val="24"/>
          <c:tx>
            <c:strRef>
              <c:f>'OP2-Percentage'!$C$58</c:f>
              <c:strCache>
                <c:ptCount val="1"/>
                <c:pt idx="0">
                  <c:v> </c:v>
                </c:pt>
              </c:strCache>
            </c:strRef>
          </c:tx>
          <c:spPr>
            <a:ln w="28575" cap="rnd">
              <a:solidFill>
                <a:schemeClr val="accent1">
                  <a:lumMod val="60000"/>
                  <a:lumOff val="4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'OP2-Percentage'!$D$58:$K$58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C3CD-4054-9F64-442692364170}"/>
            </c:ext>
          </c:extLst>
        </c:ser>
        <c:ser>
          <c:idx val="25"/>
          <c:order val="25"/>
          <c:tx>
            <c:strRef>
              <c:f>'OP2-Percentage'!$C$59</c:f>
              <c:strCache>
                <c:ptCount val="1"/>
                <c:pt idx="0">
                  <c:v> </c:v>
                </c:pt>
              </c:strCache>
            </c:strRef>
          </c:tx>
          <c:spPr>
            <a:ln w="28575" cap="rnd">
              <a:solidFill>
                <a:schemeClr val="accent2">
                  <a:lumMod val="60000"/>
                  <a:lumOff val="4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'OP2-Percentage'!$D$59:$K$59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C3CD-4054-9F64-442692364170}"/>
            </c:ext>
          </c:extLst>
        </c:ser>
        <c:ser>
          <c:idx val="26"/>
          <c:order val="26"/>
          <c:tx>
            <c:strRef>
              <c:f>'OP2-Percentage'!$C$60</c:f>
              <c:strCache>
                <c:ptCount val="1"/>
                <c:pt idx="0">
                  <c:v> </c:v>
                </c:pt>
              </c:strCache>
            </c:strRef>
          </c:tx>
          <c:spPr>
            <a:ln w="28575" cap="rnd">
              <a:solidFill>
                <a:schemeClr val="accent3">
                  <a:lumMod val="60000"/>
                  <a:lumOff val="4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'OP2-Percentage'!$D$60:$K$60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7F43-42A7-B186-9BCE8BC4C00A}"/>
            </c:ext>
          </c:extLst>
        </c:ser>
        <c:ser>
          <c:idx val="27"/>
          <c:order val="27"/>
          <c:tx>
            <c:strRef>
              <c:f>'OP2-Percentage'!$C$61</c:f>
              <c:strCache>
                <c:ptCount val="1"/>
                <c:pt idx="0">
                  <c:v> </c:v>
                </c:pt>
              </c:strCache>
            </c:strRef>
          </c:tx>
          <c:spPr>
            <a:ln w="28575" cap="rnd">
              <a:solidFill>
                <a:schemeClr val="accent4">
                  <a:lumMod val="60000"/>
                  <a:lumOff val="4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'OP2-Percentage'!$D$61:$K$61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7F43-42A7-B186-9BCE8BC4C00A}"/>
            </c:ext>
          </c:extLst>
        </c:ser>
        <c:ser>
          <c:idx val="28"/>
          <c:order val="28"/>
          <c:tx>
            <c:strRef>
              <c:f>'OP2-Percentage'!$C$62</c:f>
              <c:strCache>
                <c:ptCount val="1"/>
                <c:pt idx="0">
                  <c:v> </c:v>
                </c:pt>
              </c:strCache>
            </c:strRef>
          </c:tx>
          <c:spPr>
            <a:ln w="28575" cap="rnd">
              <a:solidFill>
                <a:schemeClr val="accent5">
                  <a:lumMod val="60000"/>
                  <a:lumOff val="4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'OP2-Percentage'!$D$62:$K$62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7F43-42A7-B186-9BCE8BC4C00A}"/>
            </c:ext>
          </c:extLst>
        </c:ser>
        <c:ser>
          <c:idx val="29"/>
          <c:order val="29"/>
          <c:tx>
            <c:strRef>
              <c:f>'OP2-Percentage'!$C$63</c:f>
              <c:strCache>
                <c:ptCount val="1"/>
                <c:pt idx="0">
                  <c:v> </c:v>
                </c:pt>
              </c:strCache>
            </c:strRef>
          </c:tx>
          <c:spPr>
            <a:ln w="28575" cap="rnd">
              <a:solidFill>
                <a:schemeClr val="accent6">
                  <a:lumMod val="60000"/>
                  <a:lumOff val="4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'OP2-Percentage'!$D$63:$K$63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7F43-42A7-B186-9BCE8BC4C00A}"/>
            </c:ext>
          </c:extLst>
        </c:ser>
        <c:ser>
          <c:idx val="30"/>
          <c:order val="30"/>
          <c:tx>
            <c:strRef>
              <c:f>'OP2-Percentage'!$C$64</c:f>
              <c:strCache>
                <c:ptCount val="1"/>
                <c:pt idx="0">
                  <c:v> </c:v>
                </c:pt>
              </c:strCache>
            </c:strRef>
          </c:tx>
          <c:spPr>
            <a:ln w="28575" cap="rnd">
              <a:solidFill>
                <a:schemeClr val="accent1">
                  <a:lumMod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'OP2-Percentage'!$D$64:$K$64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7F43-42A7-B186-9BCE8BC4C00A}"/>
            </c:ext>
          </c:extLst>
        </c:ser>
        <c:ser>
          <c:idx val="31"/>
          <c:order val="31"/>
          <c:tx>
            <c:strRef>
              <c:f>'OP2-Percentage'!$C$65</c:f>
              <c:strCache>
                <c:ptCount val="1"/>
                <c:pt idx="0">
                  <c:v> </c:v>
                </c:pt>
              </c:strCache>
            </c:strRef>
          </c:tx>
          <c:spPr>
            <a:ln w="28575" cap="rnd">
              <a:solidFill>
                <a:schemeClr val="accent2">
                  <a:lumMod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'OP2-Percentage'!$D$65:$K$65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7F43-42A7-B186-9BCE8BC4C00A}"/>
            </c:ext>
          </c:extLst>
        </c:ser>
        <c:ser>
          <c:idx val="32"/>
          <c:order val="32"/>
          <c:tx>
            <c:strRef>
              <c:f>'OP2-Percentage'!$C$66</c:f>
              <c:strCache>
                <c:ptCount val="1"/>
                <c:pt idx="0">
                  <c:v> </c:v>
                </c:pt>
              </c:strCache>
            </c:strRef>
          </c:tx>
          <c:spPr>
            <a:ln w="28575" cap="rnd">
              <a:solidFill>
                <a:schemeClr val="accent3">
                  <a:lumMod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'OP2-Percentage'!$D$66:$K$66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7F43-42A7-B186-9BCE8BC4C00A}"/>
            </c:ext>
          </c:extLst>
        </c:ser>
        <c:ser>
          <c:idx val="33"/>
          <c:order val="33"/>
          <c:tx>
            <c:strRef>
              <c:f>'OP2-Percentage'!$C$67</c:f>
              <c:strCache>
                <c:ptCount val="1"/>
                <c:pt idx="0">
                  <c:v> </c:v>
                </c:pt>
              </c:strCache>
            </c:strRef>
          </c:tx>
          <c:spPr>
            <a:ln w="28575" cap="rnd">
              <a:solidFill>
                <a:schemeClr val="accent4">
                  <a:lumMod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'OP2-Percentage'!$D$67:$K$67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7F43-42A7-B186-9BCE8BC4C00A}"/>
            </c:ext>
          </c:extLst>
        </c:ser>
        <c:ser>
          <c:idx val="34"/>
          <c:order val="34"/>
          <c:tx>
            <c:strRef>
              <c:f>'OP2-Percentage'!$C$68</c:f>
              <c:strCache>
                <c:ptCount val="1"/>
                <c:pt idx="0">
                  <c:v> </c:v>
                </c:pt>
              </c:strCache>
            </c:strRef>
          </c:tx>
          <c:spPr>
            <a:ln w="28575" cap="rnd">
              <a:solidFill>
                <a:schemeClr val="accent5">
                  <a:lumMod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'OP2-Percentage'!$D$68:$K$68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7F43-42A7-B186-9BCE8BC4C00A}"/>
            </c:ext>
          </c:extLst>
        </c:ser>
        <c:ser>
          <c:idx val="35"/>
          <c:order val="35"/>
          <c:tx>
            <c:strRef>
              <c:f>'OP2-Percentage'!$C$69</c:f>
              <c:strCache>
                <c:ptCount val="1"/>
                <c:pt idx="0">
                  <c:v> </c:v>
                </c:pt>
              </c:strCache>
            </c:strRef>
          </c:tx>
          <c:spPr>
            <a:ln w="28575" cap="rnd">
              <a:solidFill>
                <a:schemeClr val="accent6">
                  <a:lumMod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'OP2-Percentage'!$D$69:$K$69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7F43-42A7-B186-9BCE8BC4C00A}"/>
            </c:ext>
          </c:extLst>
        </c:ser>
        <c:ser>
          <c:idx val="36"/>
          <c:order val="36"/>
          <c:tx>
            <c:strRef>
              <c:f>'OP2-Percentage'!$C$70</c:f>
              <c:strCache>
                <c:ptCount val="1"/>
                <c:pt idx="0">
                  <c:v> </c:v>
                </c:pt>
              </c:strCache>
            </c:strRef>
          </c:tx>
          <c:spPr>
            <a:ln w="28575" cap="rnd">
              <a:solidFill>
                <a:schemeClr val="accent1">
                  <a:lumMod val="70000"/>
                  <a:lumOff val="3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'OP2-Percentage'!$D$70:$K$70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7F43-42A7-B186-9BCE8BC4C00A}"/>
            </c:ext>
          </c:extLst>
        </c:ser>
        <c:ser>
          <c:idx val="37"/>
          <c:order val="37"/>
          <c:tx>
            <c:strRef>
              <c:f>'OP2-Percentage'!$C$71</c:f>
              <c:strCache>
                <c:ptCount val="1"/>
                <c:pt idx="0">
                  <c:v> </c:v>
                </c:pt>
              </c:strCache>
            </c:strRef>
          </c:tx>
          <c:spPr>
            <a:ln w="28575" cap="rnd">
              <a:solidFill>
                <a:schemeClr val="accent2">
                  <a:lumMod val="70000"/>
                  <a:lumOff val="3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'OP2-Percentage'!$D$71:$K$71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7F43-42A7-B186-9BCE8BC4C00A}"/>
            </c:ext>
          </c:extLst>
        </c:ser>
        <c:ser>
          <c:idx val="38"/>
          <c:order val="38"/>
          <c:tx>
            <c:strRef>
              <c:f>'OP2-Percentage'!$C$72</c:f>
              <c:strCache>
                <c:ptCount val="1"/>
                <c:pt idx="0">
                  <c:v> </c:v>
                </c:pt>
              </c:strCache>
            </c:strRef>
          </c:tx>
          <c:spPr>
            <a:ln w="28575" cap="rnd">
              <a:solidFill>
                <a:schemeClr val="accent3">
                  <a:lumMod val="70000"/>
                  <a:lumOff val="3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'OP2-Percentage'!$D$72:$K$72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7F43-42A7-B186-9BCE8BC4C00A}"/>
            </c:ext>
          </c:extLst>
        </c:ser>
        <c:ser>
          <c:idx val="39"/>
          <c:order val="39"/>
          <c:tx>
            <c:strRef>
              <c:f>'OP2-Percentage'!$C$73</c:f>
              <c:strCache>
                <c:ptCount val="1"/>
                <c:pt idx="0">
                  <c:v> </c:v>
                </c:pt>
              </c:strCache>
            </c:strRef>
          </c:tx>
          <c:spPr>
            <a:ln w="28575" cap="rnd">
              <a:solidFill>
                <a:schemeClr val="accent4">
                  <a:lumMod val="70000"/>
                  <a:lumOff val="3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'OP2-Percentage'!$D$73:$K$73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7F43-42A7-B186-9BCE8BC4C00A}"/>
            </c:ext>
          </c:extLst>
        </c:ser>
        <c:ser>
          <c:idx val="40"/>
          <c:order val="40"/>
          <c:tx>
            <c:strRef>
              <c:f>'OP2-Percentage'!$C$74</c:f>
              <c:strCache>
                <c:ptCount val="1"/>
                <c:pt idx="0">
                  <c:v> </c:v>
                </c:pt>
              </c:strCache>
            </c:strRef>
          </c:tx>
          <c:spPr>
            <a:ln w="28575" cap="rnd">
              <a:solidFill>
                <a:schemeClr val="accent5">
                  <a:lumMod val="70000"/>
                  <a:lumOff val="3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'OP2-Percentage'!$D$74:$K$74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7F43-42A7-B186-9BCE8BC4C00A}"/>
            </c:ext>
          </c:extLst>
        </c:ser>
        <c:ser>
          <c:idx val="41"/>
          <c:order val="41"/>
          <c:tx>
            <c:strRef>
              <c:f>'OP2-Percentage'!$C$75</c:f>
              <c:strCache>
                <c:ptCount val="1"/>
                <c:pt idx="0">
                  <c:v> </c:v>
                </c:pt>
              </c:strCache>
            </c:strRef>
          </c:tx>
          <c:spPr>
            <a:ln w="28575" cap="rnd">
              <a:solidFill>
                <a:schemeClr val="accent6">
                  <a:lumMod val="70000"/>
                  <a:lumOff val="3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'OP2-Percentage'!$D$75:$K$75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7F43-42A7-B186-9BCE8BC4C00A}"/>
            </c:ext>
          </c:extLst>
        </c:ser>
        <c:ser>
          <c:idx val="42"/>
          <c:order val="42"/>
          <c:tx>
            <c:strRef>
              <c:f>'OP2-Percentage'!$C$76</c:f>
              <c:strCache>
                <c:ptCount val="1"/>
                <c:pt idx="0">
                  <c:v> </c:v>
                </c:pt>
              </c:strCache>
            </c:strRef>
          </c:tx>
          <c:spPr>
            <a:ln w="28575" cap="rnd">
              <a:solidFill>
                <a:schemeClr val="accent1">
                  <a:lumMod val="7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'OP2-Percentage'!$D$76:$K$76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7F43-42A7-B186-9BCE8BC4C00A}"/>
            </c:ext>
          </c:extLst>
        </c:ser>
        <c:ser>
          <c:idx val="43"/>
          <c:order val="43"/>
          <c:tx>
            <c:strRef>
              <c:f>'OP2-Percentage'!$C$77</c:f>
              <c:strCache>
                <c:ptCount val="1"/>
                <c:pt idx="0">
                  <c:v> </c:v>
                </c:pt>
              </c:strCache>
            </c:strRef>
          </c:tx>
          <c:spPr>
            <a:ln w="28575" cap="rnd">
              <a:solidFill>
                <a:schemeClr val="accent2">
                  <a:lumMod val="7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'OP2-Percentage'!$D$77:$K$77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7F43-42A7-B186-9BCE8BC4C00A}"/>
            </c:ext>
          </c:extLst>
        </c:ser>
        <c:ser>
          <c:idx val="44"/>
          <c:order val="44"/>
          <c:tx>
            <c:strRef>
              <c:f>'OP2-Percentage'!$C$78</c:f>
              <c:strCache>
                <c:ptCount val="1"/>
                <c:pt idx="0">
                  <c:v> </c:v>
                </c:pt>
              </c:strCache>
            </c:strRef>
          </c:tx>
          <c:spPr>
            <a:ln w="28575" cap="rnd">
              <a:solidFill>
                <a:schemeClr val="accent3">
                  <a:lumMod val="7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'OP2-Percentage'!$D$78:$K$78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7F43-42A7-B186-9BCE8BC4C00A}"/>
            </c:ext>
          </c:extLst>
        </c:ser>
        <c:ser>
          <c:idx val="45"/>
          <c:order val="45"/>
          <c:tx>
            <c:strRef>
              <c:f>'OP2-Percentage'!$C$79</c:f>
              <c:strCache>
                <c:ptCount val="1"/>
                <c:pt idx="0">
                  <c:v> </c:v>
                </c:pt>
              </c:strCache>
            </c:strRef>
          </c:tx>
          <c:spPr>
            <a:ln w="28575" cap="rnd">
              <a:solidFill>
                <a:schemeClr val="accent4">
                  <a:lumMod val="7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'OP2-Percentage'!$D$79:$K$79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7F43-42A7-B186-9BCE8BC4C00A}"/>
            </c:ext>
          </c:extLst>
        </c:ser>
        <c:ser>
          <c:idx val="46"/>
          <c:order val="46"/>
          <c:tx>
            <c:strRef>
              <c:f>'OP2-Percentage'!$C$80</c:f>
              <c:strCache>
                <c:ptCount val="1"/>
                <c:pt idx="0">
                  <c:v> </c:v>
                </c:pt>
              </c:strCache>
            </c:strRef>
          </c:tx>
          <c:spPr>
            <a:ln w="28575" cap="rnd">
              <a:solidFill>
                <a:schemeClr val="accent5">
                  <a:lumMod val="7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'OP2-Percentage'!$D$80:$K$80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7F43-42A7-B186-9BCE8BC4C00A}"/>
            </c:ext>
          </c:extLst>
        </c:ser>
        <c:ser>
          <c:idx val="47"/>
          <c:order val="47"/>
          <c:tx>
            <c:strRef>
              <c:f>'OP2-Percentage'!$C$81</c:f>
              <c:strCache>
                <c:ptCount val="1"/>
                <c:pt idx="0">
                  <c:v> </c:v>
                </c:pt>
              </c:strCache>
            </c:strRef>
          </c:tx>
          <c:spPr>
            <a:ln w="28575" cap="rnd">
              <a:solidFill>
                <a:schemeClr val="accent6">
                  <a:lumMod val="7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'OP2-Percentage'!$D$81:$K$81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7F43-42A7-B186-9BCE8BC4C00A}"/>
            </c:ext>
          </c:extLst>
        </c:ser>
        <c:ser>
          <c:idx val="48"/>
          <c:order val="48"/>
          <c:tx>
            <c:strRef>
              <c:f>'OP2-Percentage'!$C$82</c:f>
              <c:strCache>
                <c:ptCount val="1"/>
                <c:pt idx="0">
                  <c:v> </c:v>
                </c:pt>
              </c:strCache>
            </c:strRef>
          </c:tx>
          <c:spPr>
            <a:ln w="28575" cap="rnd">
              <a:solidFill>
                <a:schemeClr val="accent1">
                  <a:lumMod val="50000"/>
                  <a:lumOff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'OP2-Percentage'!$D$82:$K$82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7F43-42A7-B186-9BCE8BC4C00A}"/>
            </c:ext>
          </c:extLst>
        </c:ser>
        <c:ser>
          <c:idx val="49"/>
          <c:order val="49"/>
          <c:tx>
            <c:strRef>
              <c:f>'OP2-Percentage'!$C$83</c:f>
              <c:strCache>
                <c:ptCount val="1"/>
                <c:pt idx="0">
                  <c:v> </c:v>
                </c:pt>
              </c:strCache>
            </c:strRef>
          </c:tx>
          <c:spPr>
            <a:ln w="28575" cap="rnd">
              <a:solidFill>
                <a:schemeClr val="accent2">
                  <a:lumMod val="50000"/>
                  <a:lumOff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'OP2-Percentage'!$D$83:$K$83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7F43-42A7-B186-9BCE8BC4C00A}"/>
            </c:ext>
          </c:extLst>
        </c:ser>
        <c:ser>
          <c:idx val="50"/>
          <c:order val="50"/>
          <c:tx>
            <c:strRef>
              <c:f>'OP2-Percentage'!$C$84</c:f>
              <c:strCache>
                <c:ptCount val="1"/>
                <c:pt idx="0">
                  <c:v> </c:v>
                </c:pt>
              </c:strCache>
            </c:strRef>
          </c:tx>
          <c:spPr>
            <a:ln w="28575" cap="rnd">
              <a:solidFill>
                <a:schemeClr val="accent3">
                  <a:lumMod val="50000"/>
                  <a:lumOff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'OP2-Percentage'!$D$84:$K$84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7F43-42A7-B186-9BCE8BC4C00A}"/>
            </c:ext>
          </c:extLst>
        </c:ser>
        <c:ser>
          <c:idx val="51"/>
          <c:order val="51"/>
          <c:tx>
            <c:strRef>
              <c:f>'OP2-Percentage'!$C$85</c:f>
              <c:strCache>
                <c:ptCount val="1"/>
                <c:pt idx="0">
                  <c:v> </c:v>
                </c:pt>
              </c:strCache>
            </c:strRef>
          </c:tx>
          <c:spPr>
            <a:ln w="28575" cap="rnd">
              <a:solidFill>
                <a:schemeClr val="accent4">
                  <a:lumMod val="50000"/>
                  <a:lumOff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'OP2-Percentage'!$D$85:$K$85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A-7F43-42A7-B186-9BCE8BC4C00A}"/>
            </c:ext>
          </c:extLst>
        </c:ser>
        <c:ser>
          <c:idx val="52"/>
          <c:order val="52"/>
          <c:tx>
            <c:strRef>
              <c:f>'OP2-Percentage'!$C$86</c:f>
              <c:strCache>
                <c:ptCount val="1"/>
                <c:pt idx="0">
                  <c:v> </c:v>
                </c:pt>
              </c:strCache>
            </c:strRef>
          </c:tx>
          <c:spPr>
            <a:ln w="28575" cap="rnd">
              <a:solidFill>
                <a:schemeClr val="accent5">
                  <a:lumMod val="50000"/>
                  <a:lumOff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'OP2-Percentage'!$D$86:$K$86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B-7F43-42A7-B186-9BCE8BC4C00A}"/>
            </c:ext>
          </c:extLst>
        </c:ser>
        <c:ser>
          <c:idx val="53"/>
          <c:order val="53"/>
          <c:tx>
            <c:strRef>
              <c:f>'OP2-Percentage'!$C$87</c:f>
              <c:strCache>
                <c:ptCount val="1"/>
                <c:pt idx="0">
                  <c:v> </c:v>
                </c:pt>
              </c:strCache>
            </c:strRef>
          </c:tx>
          <c:spPr>
            <a:ln w="28575" cap="rnd">
              <a:solidFill>
                <a:schemeClr val="accent6">
                  <a:lumMod val="50000"/>
                  <a:lumOff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'OP2-Percentage'!$D$87:$K$87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C-7F43-42A7-B186-9BCE8BC4C00A}"/>
            </c:ext>
          </c:extLst>
        </c:ser>
        <c:ser>
          <c:idx val="54"/>
          <c:order val="54"/>
          <c:tx>
            <c:strRef>
              <c:f>'OP2-Percentage'!$C$88</c:f>
              <c:strCache>
                <c:ptCount val="1"/>
                <c:pt idx="0">
                  <c:v> </c:v>
                </c:pt>
              </c:strCache>
            </c:strRef>
          </c:tx>
          <c:spPr>
            <a:ln w="28575" cap="rnd">
              <a:solidFill>
                <a:schemeClr val="accent1"/>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'OP2-Percentage'!$D$88:$K$88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D-7F43-42A7-B186-9BCE8BC4C00A}"/>
            </c:ext>
          </c:extLst>
        </c:ser>
        <c:ser>
          <c:idx val="55"/>
          <c:order val="55"/>
          <c:tx>
            <c:strRef>
              <c:f>'OP2-Percentage'!$C$89</c:f>
              <c:strCache>
                <c:ptCount val="1"/>
                <c:pt idx="0">
                  <c:v> </c:v>
                </c:pt>
              </c:strCache>
            </c:strRef>
          </c:tx>
          <c:spPr>
            <a:ln w="28575" cap="rnd">
              <a:solidFill>
                <a:schemeClr val="accent2"/>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'OP2-Percentage'!$D$89:$K$89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E-7F43-42A7-B186-9BCE8BC4C00A}"/>
            </c:ext>
          </c:extLst>
        </c:ser>
        <c:ser>
          <c:idx val="56"/>
          <c:order val="56"/>
          <c:tx>
            <c:strRef>
              <c:f>'OP2-Percentage'!$C$90</c:f>
              <c:strCache>
                <c:ptCount val="1"/>
                <c:pt idx="0">
                  <c:v> </c:v>
                </c:pt>
              </c:strCache>
            </c:strRef>
          </c:tx>
          <c:spPr>
            <a:ln w="28575" cap="rnd">
              <a:solidFill>
                <a:schemeClr val="accent3"/>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'OP2-Percentage'!$D$90:$K$90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F-7F43-42A7-B186-9BCE8BC4C00A}"/>
            </c:ext>
          </c:extLst>
        </c:ser>
        <c:ser>
          <c:idx val="57"/>
          <c:order val="57"/>
          <c:tx>
            <c:strRef>
              <c:f>'OP2-Percentage'!$C$91</c:f>
              <c:strCache>
                <c:ptCount val="1"/>
                <c:pt idx="0">
                  <c:v> </c:v>
                </c:pt>
              </c:strCache>
            </c:strRef>
          </c:tx>
          <c:spPr>
            <a:ln w="28575" cap="rnd">
              <a:solidFill>
                <a:schemeClr val="accent4"/>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'OP2-Percentage'!$D$91:$K$91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0-7F43-42A7-B186-9BCE8BC4C00A}"/>
            </c:ext>
          </c:extLst>
        </c:ser>
        <c:ser>
          <c:idx val="58"/>
          <c:order val="58"/>
          <c:tx>
            <c:strRef>
              <c:f>'OP2-Percentage'!$C$92</c:f>
              <c:strCache>
                <c:ptCount val="1"/>
                <c:pt idx="0">
                  <c:v> </c:v>
                </c:pt>
              </c:strCache>
            </c:strRef>
          </c:tx>
          <c:spPr>
            <a:ln w="28575" cap="rnd">
              <a:solidFill>
                <a:schemeClr val="accent5"/>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'OP2-Percentage'!$D$92:$K$92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1-7F43-42A7-B186-9BCE8BC4C00A}"/>
            </c:ext>
          </c:extLst>
        </c:ser>
        <c:ser>
          <c:idx val="59"/>
          <c:order val="59"/>
          <c:tx>
            <c:strRef>
              <c:f>'OP2-Percentage'!$C$93</c:f>
              <c:strCache>
                <c:ptCount val="1"/>
                <c:pt idx="0">
                  <c:v> </c:v>
                </c:pt>
              </c:strCache>
            </c:strRef>
          </c:tx>
          <c:spPr>
            <a:ln w="28575" cap="rnd">
              <a:solidFill>
                <a:schemeClr val="accent6"/>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'OP2-Percentage'!$D$93:$K$93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2-7F43-42A7-B186-9BCE8BC4C00A}"/>
            </c:ext>
          </c:extLst>
        </c:ser>
        <c:ser>
          <c:idx val="60"/>
          <c:order val="60"/>
          <c:tx>
            <c:strRef>
              <c:f>'OP2-Percentage'!$C$94</c:f>
              <c:strCache>
                <c:ptCount val="1"/>
                <c:pt idx="0">
                  <c:v> </c:v>
                </c:pt>
              </c:strCache>
            </c:strRef>
          </c:tx>
          <c:spPr>
            <a:ln w="28575" cap="rnd">
              <a:solidFill>
                <a:schemeClr val="accent1">
                  <a:lumMod val="6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'OP2-Percentage'!$D$94:$K$94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3-7F43-42A7-B186-9BCE8BC4C00A}"/>
            </c:ext>
          </c:extLst>
        </c:ser>
        <c:ser>
          <c:idx val="61"/>
          <c:order val="61"/>
          <c:tx>
            <c:strRef>
              <c:f>'OP2-Percentage'!$C$95</c:f>
              <c:strCache>
                <c:ptCount val="1"/>
                <c:pt idx="0">
                  <c:v> </c:v>
                </c:pt>
              </c:strCache>
            </c:strRef>
          </c:tx>
          <c:spPr>
            <a:ln w="28575" cap="rnd">
              <a:solidFill>
                <a:schemeClr val="accent2">
                  <a:lumMod val="6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'OP2-Percentage'!$D$95:$K$95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4-7F43-42A7-B186-9BCE8BC4C00A}"/>
            </c:ext>
          </c:extLst>
        </c:ser>
        <c:ser>
          <c:idx val="62"/>
          <c:order val="62"/>
          <c:tx>
            <c:strRef>
              <c:f>'OP2-Percentage'!$C$96</c:f>
              <c:strCache>
                <c:ptCount val="1"/>
                <c:pt idx="0">
                  <c:v> </c:v>
                </c:pt>
              </c:strCache>
            </c:strRef>
          </c:tx>
          <c:spPr>
            <a:ln w="28575" cap="rnd">
              <a:solidFill>
                <a:schemeClr val="accent3">
                  <a:lumMod val="6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'OP2-Percentage'!$D$96:$K$96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5-7F43-42A7-B186-9BCE8BC4C00A}"/>
            </c:ext>
          </c:extLst>
        </c:ser>
        <c:ser>
          <c:idx val="63"/>
          <c:order val="63"/>
          <c:tx>
            <c:strRef>
              <c:f>'OP2-Percentage'!$C$97</c:f>
              <c:strCache>
                <c:ptCount val="1"/>
                <c:pt idx="0">
                  <c:v> </c:v>
                </c:pt>
              </c:strCache>
            </c:strRef>
          </c:tx>
          <c:spPr>
            <a:ln w="28575" cap="rnd">
              <a:solidFill>
                <a:schemeClr val="accent4">
                  <a:lumMod val="6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'OP2-Percentage'!$D$97:$K$97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6-7F43-42A7-B186-9BCE8BC4C00A}"/>
            </c:ext>
          </c:extLst>
        </c:ser>
        <c:ser>
          <c:idx val="64"/>
          <c:order val="64"/>
          <c:tx>
            <c:strRef>
              <c:f>'OP2-Percentage'!$C$98</c:f>
              <c:strCache>
                <c:ptCount val="1"/>
                <c:pt idx="0">
                  <c:v> </c:v>
                </c:pt>
              </c:strCache>
            </c:strRef>
          </c:tx>
          <c:spPr>
            <a:ln w="28575" cap="rnd">
              <a:solidFill>
                <a:schemeClr val="accent5">
                  <a:lumMod val="6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'OP2-Percentage'!$D$98:$K$98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7-7F43-42A7-B186-9BCE8BC4C00A}"/>
            </c:ext>
          </c:extLst>
        </c:ser>
        <c:ser>
          <c:idx val="65"/>
          <c:order val="65"/>
          <c:tx>
            <c:strRef>
              <c:f>'OP2-Percentage'!$C$99</c:f>
              <c:strCache>
                <c:ptCount val="1"/>
                <c:pt idx="0">
                  <c:v> </c:v>
                </c:pt>
              </c:strCache>
            </c:strRef>
          </c:tx>
          <c:spPr>
            <a:ln w="28575" cap="rnd">
              <a:solidFill>
                <a:schemeClr val="accent6">
                  <a:lumMod val="6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'OP2-Percentage'!$D$99:$K$99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8-7F43-42A7-B186-9BCE8BC4C00A}"/>
            </c:ext>
          </c:extLst>
        </c:ser>
        <c:ser>
          <c:idx val="66"/>
          <c:order val="66"/>
          <c:tx>
            <c:strRef>
              <c:f>'OP2-Percentage'!$C$100</c:f>
              <c:strCache>
                <c:ptCount val="1"/>
                <c:pt idx="0">
                  <c:v> </c:v>
                </c:pt>
              </c:strCache>
            </c:strRef>
          </c:tx>
          <c:spPr>
            <a:ln w="28575" cap="rnd">
              <a:solidFill>
                <a:schemeClr val="accent1">
                  <a:lumMod val="80000"/>
                  <a:lumOff val="2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'OP2-Percentage'!$D$100:$K$100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9-7F43-42A7-B186-9BCE8BC4C00A}"/>
            </c:ext>
          </c:extLst>
        </c:ser>
        <c:ser>
          <c:idx val="67"/>
          <c:order val="67"/>
          <c:tx>
            <c:strRef>
              <c:f>'OP2-Percentage'!$C$101</c:f>
              <c:strCache>
                <c:ptCount val="1"/>
                <c:pt idx="0">
                  <c:v> </c:v>
                </c:pt>
              </c:strCache>
            </c:strRef>
          </c:tx>
          <c:spPr>
            <a:ln w="28575" cap="rnd">
              <a:solidFill>
                <a:schemeClr val="accent2">
                  <a:lumMod val="80000"/>
                  <a:lumOff val="2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'OP2-Percentage'!$D$101:$K$101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A-7F43-42A7-B186-9BCE8BC4C00A}"/>
            </c:ext>
          </c:extLst>
        </c:ser>
        <c:ser>
          <c:idx val="68"/>
          <c:order val="68"/>
          <c:tx>
            <c:strRef>
              <c:f>'OP2-Percentage'!$C$102</c:f>
              <c:strCache>
                <c:ptCount val="1"/>
                <c:pt idx="0">
                  <c:v> </c:v>
                </c:pt>
              </c:strCache>
            </c:strRef>
          </c:tx>
          <c:spPr>
            <a:ln w="28575" cap="rnd">
              <a:solidFill>
                <a:schemeClr val="accent3">
                  <a:lumMod val="80000"/>
                  <a:lumOff val="2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'OP2-Percentage'!$D$102:$K$102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B-7F43-42A7-B186-9BCE8BC4C00A}"/>
            </c:ext>
          </c:extLst>
        </c:ser>
        <c:ser>
          <c:idx val="69"/>
          <c:order val="69"/>
          <c:tx>
            <c:strRef>
              <c:f>'OP2-Percentage'!$C$103</c:f>
              <c:strCache>
                <c:ptCount val="1"/>
                <c:pt idx="0">
                  <c:v> </c:v>
                </c:pt>
              </c:strCache>
            </c:strRef>
          </c:tx>
          <c:spPr>
            <a:ln w="28575" cap="rnd">
              <a:solidFill>
                <a:schemeClr val="accent4">
                  <a:lumMod val="80000"/>
                  <a:lumOff val="2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'OP2-Percentage'!$D$103:$K$103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C-7F43-42A7-B186-9BCE8BC4C00A}"/>
            </c:ext>
          </c:extLst>
        </c:ser>
        <c:ser>
          <c:idx val="70"/>
          <c:order val="70"/>
          <c:tx>
            <c:strRef>
              <c:f>'OP2-Percentage'!$C$104</c:f>
              <c:strCache>
                <c:ptCount val="1"/>
                <c:pt idx="0">
                  <c:v> </c:v>
                </c:pt>
              </c:strCache>
            </c:strRef>
          </c:tx>
          <c:spPr>
            <a:ln w="28575" cap="rnd">
              <a:solidFill>
                <a:schemeClr val="accent5">
                  <a:lumMod val="80000"/>
                  <a:lumOff val="2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'OP2-Percentage'!$D$104:$K$104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D-7F43-42A7-B186-9BCE8BC4C00A}"/>
            </c:ext>
          </c:extLst>
        </c:ser>
        <c:ser>
          <c:idx val="71"/>
          <c:order val="71"/>
          <c:tx>
            <c:strRef>
              <c:f>'OP2-Percentage'!$C$105</c:f>
              <c:strCache>
                <c:ptCount val="1"/>
                <c:pt idx="0">
                  <c:v> </c:v>
                </c:pt>
              </c:strCache>
            </c:strRef>
          </c:tx>
          <c:spPr>
            <a:ln w="28575" cap="rnd">
              <a:solidFill>
                <a:schemeClr val="accent6">
                  <a:lumMod val="80000"/>
                  <a:lumOff val="2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'OP2-Percentage'!$D$105:$K$105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E-7F43-42A7-B186-9BCE8BC4C00A}"/>
            </c:ext>
          </c:extLst>
        </c:ser>
        <c:ser>
          <c:idx val="72"/>
          <c:order val="72"/>
          <c:tx>
            <c:strRef>
              <c:f>'OP2-Percentage'!$C$106</c:f>
              <c:strCache>
                <c:ptCount val="1"/>
                <c:pt idx="0">
                  <c:v> </c:v>
                </c:pt>
              </c:strCache>
            </c:strRef>
          </c:tx>
          <c:spPr>
            <a:ln w="28575" cap="rnd">
              <a:solidFill>
                <a:schemeClr val="accent1">
                  <a:lumMod val="8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'OP2-Percentage'!$D$106:$K$106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F-7F43-42A7-B186-9BCE8BC4C00A}"/>
            </c:ext>
          </c:extLst>
        </c:ser>
        <c:ser>
          <c:idx val="73"/>
          <c:order val="73"/>
          <c:tx>
            <c:strRef>
              <c:f>'OP2-Percentage'!$C$107</c:f>
              <c:strCache>
                <c:ptCount val="1"/>
                <c:pt idx="0">
                  <c:v> </c:v>
                </c:pt>
              </c:strCache>
            </c:strRef>
          </c:tx>
          <c:spPr>
            <a:ln w="28575" cap="rnd">
              <a:solidFill>
                <a:schemeClr val="accent2">
                  <a:lumMod val="8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'OP2-Percentage'!$D$107:$K$107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0-7F43-42A7-B186-9BCE8BC4C00A}"/>
            </c:ext>
          </c:extLst>
        </c:ser>
        <c:ser>
          <c:idx val="74"/>
          <c:order val="74"/>
          <c:tx>
            <c:strRef>
              <c:f>'OP2-Percentage'!$C$108</c:f>
              <c:strCache>
                <c:ptCount val="1"/>
                <c:pt idx="0">
                  <c:v> </c:v>
                </c:pt>
              </c:strCache>
            </c:strRef>
          </c:tx>
          <c:spPr>
            <a:ln w="28575" cap="rnd">
              <a:solidFill>
                <a:schemeClr val="accent3">
                  <a:lumMod val="8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'OP2-Percentage'!$D$108:$K$108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1-7F43-42A7-B186-9BCE8BC4C00A}"/>
            </c:ext>
          </c:extLst>
        </c:ser>
        <c:ser>
          <c:idx val="75"/>
          <c:order val="75"/>
          <c:tx>
            <c:strRef>
              <c:f>'OP2-Percentage'!$C$109</c:f>
              <c:strCache>
                <c:ptCount val="1"/>
                <c:pt idx="0">
                  <c:v> </c:v>
                </c:pt>
              </c:strCache>
            </c:strRef>
          </c:tx>
          <c:spPr>
            <a:ln w="28575" cap="rnd">
              <a:solidFill>
                <a:schemeClr val="accent4">
                  <a:lumMod val="8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'OP2-Percentage'!$D$109:$K$109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2-7F43-42A7-B186-9BCE8BC4C00A}"/>
            </c:ext>
          </c:extLst>
        </c:ser>
        <c:ser>
          <c:idx val="76"/>
          <c:order val="76"/>
          <c:tx>
            <c:strRef>
              <c:f>'OP2-Percentage'!$C$110</c:f>
              <c:strCache>
                <c:ptCount val="1"/>
                <c:pt idx="0">
                  <c:v> </c:v>
                </c:pt>
              </c:strCache>
            </c:strRef>
          </c:tx>
          <c:spPr>
            <a:ln w="28575" cap="rnd">
              <a:solidFill>
                <a:schemeClr val="accent5">
                  <a:lumMod val="8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'OP2-Percentage'!$D$110:$K$110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3-7F43-42A7-B186-9BCE8BC4C00A}"/>
            </c:ext>
          </c:extLst>
        </c:ser>
        <c:ser>
          <c:idx val="77"/>
          <c:order val="77"/>
          <c:tx>
            <c:strRef>
              <c:f>'OP2-Percentage'!$C$111</c:f>
              <c:strCache>
                <c:ptCount val="1"/>
                <c:pt idx="0">
                  <c:v> </c:v>
                </c:pt>
              </c:strCache>
            </c:strRef>
          </c:tx>
          <c:spPr>
            <a:ln w="28575" cap="rnd">
              <a:solidFill>
                <a:schemeClr val="accent6">
                  <a:lumMod val="8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'OP2-Percentage'!$D$111:$K$111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4-7F43-42A7-B186-9BCE8BC4C00A}"/>
            </c:ext>
          </c:extLst>
        </c:ser>
        <c:ser>
          <c:idx val="78"/>
          <c:order val="78"/>
          <c:tx>
            <c:strRef>
              <c:f>'OP2-Percentage'!$C$112</c:f>
              <c:strCache>
                <c:ptCount val="1"/>
                <c:pt idx="0">
                  <c:v> </c:v>
                </c:pt>
              </c:strCache>
            </c:strRef>
          </c:tx>
          <c:spPr>
            <a:ln w="28575" cap="rnd">
              <a:solidFill>
                <a:schemeClr val="accent1">
                  <a:lumMod val="60000"/>
                  <a:lumOff val="4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'OP2-Percentage'!$D$112:$K$112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5-7F43-42A7-B186-9BCE8BC4C00A}"/>
            </c:ext>
          </c:extLst>
        </c:ser>
        <c:ser>
          <c:idx val="79"/>
          <c:order val="79"/>
          <c:tx>
            <c:strRef>
              <c:f>'OP2-Percentage'!$C$113</c:f>
              <c:strCache>
                <c:ptCount val="1"/>
                <c:pt idx="0">
                  <c:v> </c:v>
                </c:pt>
              </c:strCache>
            </c:strRef>
          </c:tx>
          <c:spPr>
            <a:ln w="28575" cap="rnd">
              <a:solidFill>
                <a:schemeClr val="accent2">
                  <a:lumMod val="60000"/>
                  <a:lumOff val="4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'OP2-Percentage'!$D$113:$K$113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6-7F43-42A7-B186-9BCE8BC4C00A}"/>
            </c:ext>
          </c:extLst>
        </c:ser>
        <c:ser>
          <c:idx val="80"/>
          <c:order val="80"/>
          <c:tx>
            <c:strRef>
              <c:f>'OP2-Percentage'!$C$114</c:f>
              <c:strCache>
                <c:ptCount val="1"/>
                <c:pt idx="0">
                  <c:v> </c:v>
                </c:pt>
              </c:strCache>
            </c:strRef>
          </c:tx>
          <c:spPr>
            <a:ln w="28575" cap="rnd">
              <a:solidFill>
                <a:schemeClr val="accent3">
                  <a:lumMod val="60000"/>
                  <a:lumOff val="4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'OP2-Percentage'!$D$114:$K$114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7-7F43-42A7-B186-9BCE8BC4C00A}"/>
            </c:ext>
          </c:extLst>
        </c:ser>
        <c:ser>
          <c:idx val="81"/>
          <c:order val="81"/>
          <c:tx>
            <c:strRef>
              <c:f>'OP2-Percentage'!$C$115</c:f>
              <c:strCache>
                <c:ptCount val="1"/>
                <c:pt idx="0">
                  <c:v> </c:v>
                </c:pt>
              </c:strCache>
            </c:strRef>
          </c:tx>
          <c:spPr>
            <a:ln w="28575" cap="rnd">
              <a:solidFill>
                <a:schemeClr val="accent4">
                  <a:lumMod val="60000"/>
                  <a:lumOff val="4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'OP2-Percentage'!$D$115:$K$115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8-7F43-42A7-B186-9BCE8BC4C00A}"/>
            </c:ext>
          </c:extLst>
        </c:ser>
        <c:ser>
          <c:idx val="82"/>
          <c:order val="82"/>
          <c:tx>
            <c:strRef>
              <c:f>'OP2-Percentage'!$C$116</c:f>
              <c:strCache>
                <c:ptCount val="1"/>
                <c:pt idx="0">
                  <c:v> </c:v>
                </c:pt>
              </c:strCache>
            </c:strRef>
          </c:tx>
          <c:spPr>
            <a:ln w="28575" cap="rnd">
              <a:solidFill>
                <a:schemeClr val="accent5">
                  <a:lumMod val="60000"/>
                  <a:lumOff val="4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'OP2-Percentage'!$D$116:$K$116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9-7F43-42A7-B186-9BCE8BC4C00A}"/>
            </c:ext>
          </c:extLst>
        </c:ser>
        <c:ser>
          <c:idx val="83"/>
          <c:order val="83"/>
          <c:tx>
            <c:strRef>
              <c:f>'OP2-Percentage'!$C$117</c:f>
              <c:strCache>
                <c:ptCount val="1"/>
                <c:pt idx="0">
                  <c:v> </c:v>
                </c:pt>
              </c:strCache>
            </c:strRef>
          </c:tx>
          <c:spPr>
            <a:ln w="28575" cap="rnd">
              <a:solidFill>
                <a:schemeClr val="accent6">
                  <a:lumMod val="60000"/>
                  <a:lumOff val="4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'OP2-Percentage'!$D$117:$K$117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A-7F43-42A7-B186-9BCE8BC4C00A}"/>
            </c:ext>
          </c:extLst>
        </c:ser>
        <c:ser>
          <c:idx val="84"/>
          <c:order val="84"/>
          <c:tx>
            <c:strRef>
              <c:f>'OP2-Percentage'!$C$118</c:f>
              <c:strCache>
                <c:ptCount val="1"/>
                <c:pt idx="0">
                  <c:v> </c:v>
                </c:pt>
              </c:strCache>
            </c:strRef>
          </c:tx>
          <c:spPr>
            <a:ln w="28575" cap="rnd">
              <a:solidFill>
                <a:schemeClr val="accent1">
                  <a:lumMod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'OP2-Percentage'!$D$118:$K$118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B-7F43-42A7-B186-9BCE8BC4C00A}"/>
            </c:ext>
          </c:extLst>
        </c:ser>
        <c:ser>
          <c:idx val="85"/>
          <c:order val="85"/>
          <c:tx>
            <c:strRef>
              <c:f>'OP2-Percentage'!$C$119</c:f>
              <c:strCache>
                <c:ptCount val="1"/>
                <c:pt idx="0">
                  <c:v> </c:v>
                </c:pt>
              </c:strCache>
            </c:strRef>
          </c:tx>
          <c:spPr>
            <a:ln w="28575" cap="rnd">
              <a:solidFill>
                <a:schemeClr val="accent2">
                  <a:lumMod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'OP2-Percentage'!$D$119:$K$119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C-7F43-42A7-B186-9BCE8BC4C00A}"/>
            </c:ext>
          </c:extLst>
        </c:ser>
        <c:ser>
          <c:idx val="86"/>
          <c:order val="86"/>
          <c:tx>
            <c:strRef>
              <c:f>'OP2-Percentage'!$C$120</c:f>
              <c:strCache>
                <c:ptCount val="1"/>
                <c:pt idx="0">
                  <c:v> </c:v>
                </c:pt>
              </c:strCache>
            </c:strRef>
          </c:tx>
          <c:spPr>
            <a:ln w="28575" cap="rnd">
              <a:solidFill>
                <a:schemeClr val="accent3">
                  <a:lumMod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'OP2-Percentage'!$D$120:$K$120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D-7F43-42A7-B186-9BCE8BC4C00A}"/>
            </c:ext>
          </c:extLst>
        </c:ser>
        <c:ser>
          <c:idx val="87"/>
          <c:order val="87"/>
          <c:tx>
            <c:strRef>
              <c:f>'OP2-Percentage'!$C$121</c:f>
              <c:strCache>
                <c:ptCount val="1"/>
                <c:pt idx="0">
                  <c:v> </c:v>
                </c:pt>
              </c:strCache>
            </c:strRef>
          </c:tx>
          <c:spPr>
            <a:ln w="28575" cap="rnd">
              <a:solidFill>
                <a:schemeClr val="accent4">
                  <a:lumMod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'OP2-Percentage'!$D$121:$K$121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E-7F43-42A7-B186-9BCE8BC4C00A}"/>
            </c:ext>
          </c:extLst>
        </c:ser>
        <c:ser>
          <c:idx val="88"/>
          <c:order val="88"/>
          <c:tx>
            <c:strRef>
              <c:f>'OP2-Percentage'!$C$122</c:f>
              <c:strCache>
                <c:ptCount val="1"/>
                <c:pt idx="0">
                  <c:v> </c:v>
                </c:pt>
              </c:strCache>
            </c:strRef>
          </c:tx>
          <c:spPr>
            <a:ln w="28575" cap="rnd">
              <a:solidFill>
                <a:schemeClr val="accent5">
                  <a:lumMod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'OP2-Percentage'!$D$122:$K$122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F-7F43-42A7-B186-9BCE8BC4C00A}"/>
            </c:ext>
          </c:extLst>
        </c:ser>
        <c:ser>
          <c:idx val="89"/>
          <c:order val="89"/>
          <c:tx>
            <c:strRef>
              <c:f>'OP2-Percentage'!$C$123</c:f>
              <c:strCache>
                <c:ptCount val="1"/>
                <c:pt idx="0">
                  <c:v> </c:v>
                </c:pt>
              </c:strCache>
            </c:strRef>
          </c:tx>
          <c:spPr>
            <a:ln w="28575" cap="rnd">
              <a:solidFill>
                <a:schemeClr val="accent6">
                  <a:lumMod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'OP2-Percentage'!$D$123:$K$123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0-7F43-42A7-B186-9BCE8BC4C00A}"/>
            </c:ext>
          </c:extLst>
        </c:ser>
        <c:ser>
          <c:idx val="90"/>
          <c:order val="90"/>
          <c:tx>
            <c:strRef>
              <c:f>'OP2-Percentage'!$C$124</c:f>
              <c:strCache>
                <c:ptCount val="1"/>
                <c:pt idx="0">
                  <c:v> </c:v>
                </c:pt>
              </c:strCache>
            </c:strRef>
          </c:tx>
          <c:spPr>
            <a:ln w="28575" cap="rnd">
              <a:solidFill>
                <a:schemeClr val="accent1">
                  <a:lumMod val="70000"/>
                  <a:lumOff val="3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'OP2-Percentage'!$D$124:$K$124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1-7F43-42A7-B186-9BCE8BC4C00A}"/>
            </c:ext>
          </c:extLst>
        </c:ser>
        <c:ser>
          <c:idx val="91"/>
          <c:order val="91"/>
          <c:tx>
            <c:strRef>
              <c:f>'OP2-Percentage'!$C$125</c:f>
              <c:strCache>
                <c:ptCount val="1"/>
                <c:pt idx="0">
                  <c:v> </c:v>
                </c:pt>
              </c:strCache>
            </c:strRef>
          </c:tx>
          <c:spPr>
            <a:ln w="28575" cap="rnd">
              <a:solidFill>
                <a:schemeClr val="accent2">
                  <a:lumMod val="70000"/>
                  <a:lumOff val="3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'OP2-Percentage'!$D$125:$K$125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2-7F43-42A7-B186-9BCE8BC4C00A}"/>
            </c:ext>
          </c:extLst>
        </c:ser>
        <c:ser>
          <c:idx val="92"/>
          <c:order val="92"/>
          <c:tx>
            <c:strRef>
              <c:f>'OP2-Percentage'!$C$126</c:f>
              <c:strCache>
                <c:ptCount val="1"/>
                <c:pt idx="0">
                  <c:v> </c:v>
                </c:pt>
              </c:strCache>
            </c:strRef>
          </c:tx>
          <c:spPr>
            <a:ln w="28575" cap="rnd">
              <a:solidFill>
                <a:schemeClr val="accent3">
                  <a:lumMod val="70000"/>
                  <a:lumOff val="3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'OP2-Percentage'!$D$126:$K$126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3-7F43-42A7-B186-9BCE8BC4C00A}"/>
            </c:ext>
          </c:extLst>
        </c:ser>
        <c:ser>
          <c:idx val="93"/>
          <c:order val="93"/>
          <c:tx>
            <c:strRef>
              <c:f>'OP2-Percentage'!$C$127</c:f>
              <c:strCache>
                <c:ptCount val="1"/>
                <c:pt idx="0">
                  <c:v> </c:v>
                </c:pt>
              </c:strCache>
            </c:strRef>
          </c:tx>
          <c:spPr>
            <a:ln w="28575" cap="rnd">
              <a:solidFill>
                <a:schemeClr val="accent4">
                  <a:lumMod val="70000"/>
                  <a:lumOff val="3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'OP2-Percentage'!$D$127:$K$127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4-7F43-42A7-B186-9BCE8BC4C00A}"/>
            </c:ext>
          </c:extLst>
        </c:ser>
        <c:ser>
          <c:idx val="94"/>
          <c:order val="94"/>
          <c:tx>
            <c:strRef>
              <c:f>'OP2-Percentage'!$C$128</c:f>
              <c:strCache>
                <c:ptCount val="1"/>
                <c:pt idx="0">
                  <c:v> </c:v>
                </c:pt>
              </c:strCache>
            </c:strRef>
          </c:tx>
          <c:spPr>
            <a:ln w="28575" cap="rnd">
              <a:solidFill>
                <a:schemeClr val="accent5">
                  <a:lumMod val="70000"/>
                  <a:lumOff val="3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'OP2-Percentage'!$D$128:$K$128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5-7F43-42A7-B186-9BCE8BC4C00A}"/>
            </c:ext>
          </c:extLst>
        </c:ser>
        <c:ser>
          <c:idx val="95"/>
          <c:order val="95"/>
          <c:tx>
            <c:strRef>
              <c:f>'OP2-Percentage'!$C$129</c:f>
              <c:strCache>
                <c:ptCount val="1"/>
                <c:pt idx="0">
                  <c:v> </c:v>
                </c:pt>
              </c:strCache>
            </c:strRef>
          </c:tx>
          <c:spPr>
            <a:ln w="28575" cap="rnd">
              <a:solidFill>
                <a:schemeClr val="accent6">
                  <a:lumMod val="70000"/>
                  <a:lumOff val="3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'OP2-Percentage'!$D$129:$K$129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6-7F43-42A7-B186-9BCE8BC4C00A}"/>
            </c:ext>
          </c:extLst>
        </c:ser>
        <c:ser>
          <c:idx val="96"/>
          <c:order val="96"/>
          <c:tx>
            <c:strRef>
              <c:f>'OP2-Percentage'!$C$130</c:f>
              <c:strCache>
                <c:ptCount val="1"/>
                <c:pt idx="0">
                  <c:v> </c:v>
                </c:pt>
              </c:strCache>
            </c:strRef>
          </c:tx>
          <c:spPr>
            <a:ln w="28575" cap="rnd">
              <a:solidFill>
                <a:schemeClr val="accent1">
                  <a:lumMod val="7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'OP2-Percentage'!$D$130:$K$130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7-7F43-42A7-B186-9BCE8BC4C00A}"/>
            </c:ext>
          </c:extLst>
        </c:ser>
        <c:ser>
          <c:idx val="97"/>
          <c:order val="97"/>
          <c:tx>
            <c:strRef>
              <c:f>'OP2-Percentage'!$C$131</c:f>
              <c:strCache>
                <c:ptCount val="1"/>
                <c:pt idx="0">
                  <c:v> </c:v>
                </c:pt>
              </c:strCache>
            </c:strRef>
          </c:tx>
          <c:spPr>
            <a:ln w="28575" cap="rnd">
              <a:solidFill>
                <a:schemeClr val="accent2">
                  <a:lumMod val="7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'OP2-Percentage'!$D$131:$K$131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8-7F43-42A7-B186-9BCE8BC4C00A}"/>
            </c:ext>
          </c:extLst>
        </c:ser>
        <c:ser>
          <c:idx val="98"/>
          <c:order val="98"/>
          <c:tx>
            <c:strRef>
              <c:f>'OP2-Percentage'!$C$132</c:f>
              <c:strCache>
                <c:ptCount val="1"/>
                <c:pt idx="0">
                  <c:v> </c:v>
                </c:pt>
              </c:strCache>
            </c:strRef>
          </c:tx>
          <c:spPr>
            <a:ln w="28575" cap="rnd">
              <a:solidFill>
                <a:schemeClr val="accent3">
                  <a:lumMod val="7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'OP2-Percentage'!$D$132:$K$132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9-7F43-42A7-B186-9BCE8BC4C00A}"/>
            </c:ext>
          </c:extLst>
        </c:ser>
        <c:ser>
          <c:idx val="99"/>
          <c:order val="99"/>
          <c:tx>
            <c:strRef>
              <c:f>'OP2-Percentage'!$C$133</c:f>
              <c:strCache>
                <c:ptCount val="1"/>
                <c:pt idx="0">
                  <c:v> </c:v>
                </c:pt>
              </c:strCache>
            </c:strRef>
          </c:tx>
          <c:spPr>
            <a:ln w="28575" cap="rnd">
              <a:solidFill>
                <a:schemeClr val="accent4">
                  <a:lumMod val="7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'OP2-Percentage'!$D$133:$K$133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A-7F43-42A7-B186-9BCE8BC4C00A}"/>
            </c:ext>
          </c:extLst>
        </c:ser>
        <c:ser>
          <c:idx val="100"/>
          <c:order val="100"/>
          <c:tx>
            <c:strRef>
              <c:f>'OP2-Percentage'!$C$134</c:f>
              <c:strCache>
                <c:ptCount val="1"/>
                <c:pt idx="0">
                  <c:v> </c:v>
                </c:pt>
              </c:strCache>
            </c:strRef>
          </c:tx>
          <c:spPr>
            <a:ln w="28575" cap="rnd">
              <a:solidFill>
                <a:schemeClr val="accent5">
                  <a:lumMod val="7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'OP2-Percentage'!$D$134:$K$134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B-7F43-42A7-B186-9BCE8BC4C00A}"/>
            </c:ext>
          </c:extLst>
        </c:ser>
        <c:ser>
          <c:idx val="101"/>
          <c:order val="101"/>
          <c:tx>
            <c:strRef>
              <c:f>'OP2-Percentage'!$C$135</c:f>
              <c:strCache>
                <c:ptCount val="1"/>
                <c:pt idx="0">
                  <c:v> </c:v>
                </c:pt>
              </c:strCache>
            </c:strRef>
          </c:tx>
          <c:spPr>
            <a:ln w="28575" cap="rnd">
              <a:solidFill>
                <a:schemeClr val="accent6">
                  <a:lumMod val="7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'OP2-Percentage'!$D$135:$K$135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C-7F43-42A7-B186-9BCE8BC4C00A}"/>
            </c:ext>
          </c:extLst>
        </c:ser>
        <c:ser>
          <c:idx val="102"/>
          <c:order val="102"/>
          <c:tx>
            <c:strRef>
              <c:f>'OP2-Percentage'!$C$136</c:f>
              <c:strCache>
                <c:ptCount val="1"/>
                <c:pt idx="0">
                  <c:v> </c:v>
                </c:pt>
              </c:strCache>
            </c:strRef>
          </c:tx>
          <c:spPr>
            <a:ln w="28575" cap="rnd">
              <a:solidFill>
                <a:schemeClr val="accent1">
                  <a:lumMod val="50000"/>
                  <a:lumOff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'OP2-Percentage'!$D$136:$K$136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D-7F43-42A7-B186-9BCE8BC4C00A}"/>
            </c:ext>
          </c:extLst>
        </c:ser>
        <c:ser>
          <c:idx val="103"/>
          <c:order val="103"/>
          <c:tx>
            <c:strRef>
              <c:f>'OP2-Percentage'!$C$137</c:f>
              <c:strCache>
                <c:ptCount val="1"/>
                <c:pt idx="0">
                  <c:v> </c:v>
                </c:pt>
              </c:strCache>
            </c:strRef>
          </c:tx>
          <c:spPr>
            <a:ln w="28575" cap="rnd">
              <a:solidFill>
                <a:schemeClr val="accent2">
                  <a:lumMod val="50000"/>
                  <a:lumOff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'OP2-Percentage'!$D$137:$K$137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E-7F43-42A7-B186-9BCE8BC4C00A}"/>
            </c:ext>
          </c:extLst>
        </c:ser>
        <c:ser>
          <c:idx val="104"/>
          <c:order val="104"/>
          <c:tx>
            <c:strRef>
              <c:f>'OP2-Percentage'!$C$138</c:f>
              <c:strCache>
                <c:ptCount val="1"/>
                <c:pt idx="0">
                  <c:v> </c:v>
                </c:pt>
              </c:strCache>
            </c:strRef>
          </c:tx>
          <c:spPr>
            <a:ln w="28575" cap="rnd">
              <a:solidFill>
                <a:schemeClr val="accent3">
                  <a:lumMod val="50000"/>
                  <a:lumOff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'OP2-Percentage'!$D$138:$K$138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F-7F43-42A7-B186-9BCE8BC4C00A}"/>
            </c:ext>
          </c:extLst>
        </c:ser>
        <c:ser>
          <c:idx val="105"/>
          <c:order val="105"/>
          <c:tx>
            <c:strRef>
              <c:f>'OP2-Percentage'!$C$139</c:f>
              <c:strCache>
                <c:ptCount val="1"/>
                <c:pt idx="0">
                  <c:v> </c:v>
                </c:pt>
              </c:strCache>
            </c:strRef>
          </c:tx>
          <c:spPr>
            <a:ln w="28575" cap="rnd">
              <a:solidFill>
                <a:schemeClr val="accent4">
                  <a:lumMod val="50000"/>
                  <a:lumOff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'OP2-Percentage'!$D$139:$K$139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50-7F43-42A7-B186-9BCE8BC4C00A}"/>
            </c:ext>
          </c:extLst>
        </c:ser>
        <c:ser>
          <c:idx val="106"/>
          <c:order val="106"/>
          <c:tx>
            <c:strRef>
              <c:f>'OP2-Percentage'!$C$140</c:f>
              <c:strCache>
                <c:ptCount val="1"/>
                <c:pt idx="0">
                  <c:v> </c:v>
                </c:pt>
              </c:strCache>
            </c:strRef>
          </c:tx>
          <c:spPr>
            <a:ln w="28575" cap="rnd">
              <a:solidFill>
                <a:schemeClr val="accent5">
                  <a:lumMod val="50000"/>
                  <a:lumOff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'OP2-Percentage'!$D$140:$K$140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51-7F43-42A7-B186-9BCE8BC4C00A}"/>
            </c:ext>
          </c:extLst>
        </c:ser>
        <c:ser>
          <c:idx val="107"/>
          <c:order val="107"/>
          <c:tx>
            <c:strRef>
              <c:f>'OP2-Percentage'!$C$141</c:f>
              <c:strCache>
                <c:ptCount val="1"/>
                <c:pt idx="0">
                  <c:v> </c:v>
                </c:pt>
              </c:strCache>
            </c:strRef>
          </c:tx>
          <c:spPr>
            <a:ln w="28575" cap="rnd">
              <a:solidFill>
                <a:schemeClr val="accent6">
                  <a:lumMod val="50000"/>
                  <a:lumOff val="50000"/>
                </a:schemeClr>
              </a:solidFill>
              <a:round/>
            </a:ln>
            <a:effectLst/>
          </c:spPr>
          <c:marker>
            <c:symbol val="none"/>
          </c:marker>
          <c:cat>
            <c:strRef>
              <c:f>'OP2-Percentage'!$D$33:$K$33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'OP2-Percentage'!$D$141:$K$141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52-7F43-42A7-B186-9BCE8BC4C00A}"/>
            </c:ext>
          </c:extLst>
        </c:ser>
        <c:dLbls>
          <c:showLegendKey val="0"/>
          <c:showVal val="0"/>
          <c:showCatName val="0"/>
          <c:showSerName val="0"/>
          <c:showPercent val="0"/>
          <c:showBubbleSize val="0"/>
        </c:dLbls>
        <c:smooth val="0"/>
        <c:axId val="172843264"/>
        <c:axId val="174205176"/>
      </c:lineChart>
      <c:catAx>
        <c:axId val="17284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205176"/>
        <c:crosses val="autoZero"/>
        <c:auto val="1"/>
        <c:lblAlgn val="ctr"/>
        <c:lblOffset val="100"/>
        <c:noMultiLvlLbl val="0"/>
      </c:catAx>
      <c:valAx>
        <c:axId val="17420517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a:solidFill>
                      <a:sysClr val="windowText" lastClr="000000"/>
                    </a:solidFill>
                    <a:latin typeface="Arial" panose="020B0604020202020204" pitchFamily="34" charset="0"/>
                    <a:cs typeface="Arial" panose="020B0604020202020204" pitchFamily="34" charset="0"/>
                  </a:rPr>
                  <a:t>Percent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2843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'OP3b-Median'!$M$32</c:f>
          <c:strCache>
            <c:ptCount val="1"/>
            <c:pt idx="0">
              <c:v>OP-3b Medians:   CAHs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'OP3b-Median'!$C$34</c:f>
              <c:strCache>
                <c:ptCount val="1"/>
                <c:pt idx="0">
                  <c:v>National</c:v>
                </c:pt>
              </c:strCache>
            </c:strRef>
          </c:tx>
          <c:spPr>
            <a:ln w="28575" cap="rnd">
              <a:solidFill>
                <a:schemeClr val="accent1"/>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'OP3b-Median'!$D$34:$K$34</c:f>
              <c:numCache>
                <c:formatCode>0</c:formatCode>
                <c:ptCount val="8"/>
              </c:numCache>
            </c:numRef>
          </c:val>
          <c:smooth val="0"/>
          <c:extLst>
            <c:ext xmlns:c16="http://schemas.microsoft.com/office/drawing/2014/chart" uri="{C3380CC4-5D6E-409C-BE32-E72D297353CC}">
              <c16:uniqueId val="{00000000-12C3-434F-B657-359807C36C07}"/>
            </c:ext>
          </c:extLst>
        </c:ser>
        <c:ser>
          <c:idx val="1"/>
          <c:order val="1"/>
          <c:tx>
            <c:strRef>
              <c:f>'OP3b-Median'!$C$35</c:f>
              <c:strCache>
                <c:ptCount val="1"/>
                <c:pt idx="0">
                  <c:v> </c:v>
                </c:pt>
              </c:strCache>
            </c:strRef>
          </c:tx>
          <c:spPr>
            <a:ln w="34925" cap="rnd">
              <a:solidFill>
                <a:srgbClr val="FF0000"/>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'OP3b-Median'!$D$35:$K$35</c:f>
              <c:numCache>
                <c:formatCode>0</c:formatCode>
                <c:ptCount val="8"/>
              </c:numCache>
            </c:numRef>
          </c:val>
          <c:smooth val="0"/>
          <c:extLst>
            <c:ext xmlns:c16="http://schemas.microsoft.com/office/drawing/2014/chart" uri="{C3380CC4-5D6E-409C-BE32-E72D297353CC}">
              <c16:uniqueId val="{00000001-12C3-434F-B657-359807C36C07}"/>
            </c:ext>
          </c:extLst>
        </c:ser>
        <c:ser>
          <c:idx val="2"/>
          <c:order val="2"/>
          <c:tx>
            <c:strRef>
              <c:f>'OP3b-Median'!$C$36</c:f>
              <c:strCache>
                <c:ptCount val="1"/>
                <c:pt idx="0">
                  <c:v> </c:v>
                </c:pt>
              </c:strCache>
            </c:strRef>
          </c:tx>
          <c:spPr>
            <a:ln w="28575" cap="rnd">
              <a:solidFill>
                <a:schemeClr val="accent3"/>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'OP3b-Median'!$D$36:$K$36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12C3-434F-B657-359807C36C07}"/>
            </c:ext>
          </c:extLst>
        </c:ser>
        <c:ser>
          <c:idx val="3"/>
          <c:order val="3"/>
          <c:tx>
            <c:strRef>
              <c:f>'OP3b-Median'!$C$37</c:f>
              <c:strCache>
                <c:ptCount val="1"/>
                <c:pt idx="0">
                  <c:v> </c:v>
                </c:pt>
              </c:strCache>
            </c:strRef>
          </c:tx>
          <c:spPr>
            <a:ln w="28575" cap="rnd">
              <a:solidFill>
                <a:schemeClr val="accent4"/>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'OP3b-Median'!$D$37:$K$37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12C3-434F-B657-359807C36C07}"/>
            </c:ext>
          </c:extLst>
        </c:ser>
        <c:ser>
          <c:idx val="4"/>
          <c:order val="4"/>
          <c:tx>
            <c:strRef>
              <c:f>'OP3b-Median'!$C$38</c:f>
              <c:strCache>
                <c:ptCount val="1"/>
                <c:pt idx="0">
                  <c:v> </c:v>
                </c:pt>
              </c:strCache>
            </c:strRef>
          </c:tx>
          <c:spPr>
            <a:ln w="28575" cap="rnd">
              <a:solidFill>
                <a:schemeClr val="accent5"/>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'OP3b-Median'!$D$38:$K$38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12C3-434F-B657-359807C36C07}"/>
            </c:ext>
          </c:extLst>
        </c:ser>
        <c:ser>
          <c:idx val="5"/>
          <c:order val="5"/>
          <c:tx>
            <c:strRef>
              <c:f>'OP3b-Median'!$C$39</c:f>
              <c:strCache>
                <c:ptCount val="1"/>
                <c:pt idx="0">
                  <c:v> </c:v>
                </c:pt>
              </c:strCache>
            </c:strRef>
          </c:tx>
          <c:spPr>
            <a:ln w="28575" cap="rnd">
              <a:solidFill>
                <a:schemeClr val="accent6"/>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'OP3b-Median'!$D$39:$K$39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12C3-434F-B657-359807C36C07}"/>
            </c:ext>
          </c:extLst>
        </c:ser>
        <c:ser>
          <c:idx val="6"/>
          <c:order val="6"/>
          <c:tx>
            <c:strRef>
              <c:f>'OP3b-Median'!$C$40</c:f>
              <c:strCache>
                <c:ptCount val="1"/>
                <c:pt idx="0">
                  <c:v> </c:v>
                </c:pt>
              </c:strCache>
            </c:strRef>
          </c:tx>
          <c:spPr>
            <a:ln w="28575" cap="rnd">
              <a:solidFill>
                <a:schemeClr val="accent1">
                  <a:lumMod val="6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'OP3b-Median'!$D$40:$K$40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12C3-434F-B657-359807C36C07}"/>
            </c:ext>
          </c:extLst>
        </c:ser>
        <c:ser>
          <c:idx val="7"/>
          <c:order val="7"/>
          <c:tx>
            <c:strRef>
              <c:f>'OP3b-Median'!$C$41</c:f>
              <c:strCache>
                <c:ptCount val="1"/>
                <c:pt idx="0">
                  <c:v> </c:v>
                </c:pt>
              </c:strCache>
            </c:strRef>
          </c:tx>
          <c:spPr>
            <a:ln w="28575" cap="rnd">
              <a:solidFill>
                <a:schemeClr val="accent2">
                  <a:lumMod val="6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'OP3b-Median'!$D$41:$K$41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12C3-434F-B657-359807C36C07}"/>
            </c:ext>
          </c:extLst>
        </c:ser>
        <c:ser>
          <c:idx val="8"/>
          <c:order val="8"/>
          <c:tx>
            <c:strRef>
              <c:f>'OP3b-Median'!$C$42</c:f>
              <c:strCache>
                <c:ptCount val="1"/>
                <c:pt idx="0">
                  <c:v> </c:v>
                </c:pt>
              </c:strCache>
            </c:strRef>
          </c:tx>
          <c:spPr>
            <a:ln w="28575" cap="rnd">
              <a:solidFill>
                <a:schemeClr val="accent3">
                  <a:lumMod val="6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'OP3b-Median'!$D$42:$K$42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12C3-434F-B657-359807C36C07}"/>
            </c:ext>
          </c:extLst>
        </c:ser>
        <c:ser>
          <c:idx val="9"/>
          <c:order val="9"/>
          <c:tx>
            <c:strRef>
              <c:f>'OP3b-Median'!$C$43</c:f>
              <c:strCache>
                <c:ptCount val="1"/>
                <c:pt idx="0">
                  <c:v> </c:v>
                </c:pt>
              </c:strCache>
            </c:strRef>
          </c:tx>
          <c:spPr>
            <a:ln w="28575" cap="rnd">
              <a:solidFill>
                <a:schemeClr val="accent4">
                  <a:lumMod val="6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'OP3b-Median'!$D$43:$K$43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12C3-434F-B657-359807C36C07}"/>
            </c:ext>
          </c:extLst>
        </c:ser>
        <c:ser>
          <c:idx val="10"/>
          <c:order val="10"/>
          <c:tx>
            <c:strRef>
              <c:f>'OP3b-Median'!$C$44</c:f>
              <c:strCache>
                <c:ptCount val="1"/>
                <c:pt idx="0">
                  <c:v> </c:v>
                </c:pt>
              </c:strCache>
            </c:strRef>
          </c:tx>
          <c:spPr>
            <a:ln w="28575" cap="rnd">
              <a:solidFill>
                <a:schemeClr val="accent5">
                  <a:lumMod val="6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'OP3b-Median'!$D$44:$K$44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12C3-434F-B657-359807C36C07}"/>
            </c:ext>
          </c:extLst>
        </c:ser>
        <c:ser>
          <c:idx val="11"/>
          <c:order val="11"/>
          <c:tx>
            <c:strRef>
              <c:f>'OP3b-Median'!$C$45</c:f>
              <c:strCache>
                <c:ptCount val="1"/>
                <c:pt idx="0">
                  <c:v> </c:v>
                </c:pt>
              </c:strCache>
            </c:strRef>
          </c:tx>
          <c:spPr>
            <a:ln w="28575" cap="rnd">
              <a:solidFill>
                <a:schemeClr val="accent6">
                  <a:lumMod val="6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'OP3b-Median'!$D$45:$K$45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12C3-434F-B657-359807C36C07}"/>
            </c:ext>
          </c:extLst>
        </c:ser>
        <c:ser>
          <c:idx val="12"/>
          <c:order val="12"/>
          <c:tx>
            <c:strRef>
              <c:f>'OP3b-Median'!$C$46</c:f>
              <c:strCache>
                <c:ptCount val="1"/>
                <c:pt idx="0">
                  <c:v> </c:v>
                </c:pt>
              </c:strCache>
            </c:strRef>
          </c:tx>
          <c:spPr>
            <a:ln w="28575" cap="rnd">
              <a:solidFill>
                <a:schemeClr val="accent1">
                  <a:lumMod val="80000"/>
                  <a:lumOff val="2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'OP3b-Median'!$D$46:$K$46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12C3-434F-B657-359807C36C07}"/>
            </c:ext>
          </c:extLst>
        </c:ser>
        <c:ser>
          <c:idx val="13"/>
          <c:order val="13"/>
          <c:tx>
            <c:strRef>
              <c:f>'OP3b-Median'!$C$47</c:f>
              <c:strCache>
                <c:ptCount val="1"/>
                <c:pt idx="0">
                  <c:v> </c:v>
                </c:pt>
              </c:strCache>
            </c:strRef>
          </c:tx>
          <c:spPr>
            <a:ln w="28575" cap="rnd">
              <a:solidFill>
                <a:schemeClr val="accent2">
                  <a:lumMod val="80000"/>
                  <a:lumOff val="2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'OP3b-Median'!$D$47:$K$47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12C3-434F-B657-359807C36C07}"/>
            </c:ext>
          </c:extLst>
        </c:ser>
        <c:ser>
          <c:idx val="14"/>
          <c:order val="14"/>
          <c:tx>
            <c:strRef>
              <c:f>'OP3b-Median'!$C$48</c:f>
              <c:strCache>
                <c:ptCount val="1"/>
                <c:pt idx="0">
                  <c:v> </c:v>
                </c:pt>
              </c:strCache>
            </c:strRef>
          </c:tx>
          <c:spPr>
            <a:ln w="28575" cap="rnd">
              <a:solidFill>
                <a:schemeClr val="accent3">
                  <a:lumMod val="80000"/>
                  <a:lumOff val="2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'OP3b-Median'!$D$48:$K$48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12C3-434F-B657-359807C36C07}"/>
            </c:ext>
          </c:extLst>
        </c:ser>
        <c:ser>
          <c:idx val="15"/>
          <c:order val="15"/>
          <c:tx>
            <c:strRef>
              <c:f>'OP3b-Median'!$C$49</c:f>
              <c:strCache>
                <c:ptCount val="1"/>
                <c:pt idx="0">
                  <c:v> </c:v>
                </c:pt>
              </c:strCache>
            </c:strRef>
          </c:tx>
          <c:spPr>
            <a:ln w="28575" cap="rnd">
              <a:solidFill>
                <a:schemeClr val="accent4">
                  <a:lumMod val="80000"/>
                  <a:lumOff val="2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'OP3b-Median'!$D$49:$K$49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12C3-434F-B657-359807C36C07}"/>
            </c:ext>
          </c:extLst>
        </c:ser>
        <c:ser>
          <c:idx val="16"/>
          <c:order val="16"/>
          <c:tx>
            <c:strRef>
              <c:f>'OP3b-Median'!$C$50</c:f>
              <c:strCache>
                <c:ptCount val="1"/>
                <c:pt idx="0">
                  <c:v> </c:v>
                </c:pt>
              </c:strCache>
            </c:strRef>
          </c:tx>
          <c:spPr>
            <a:ln w="28575" cap="rnd">
              <a:solidFill>
                <a:schemeClr val="accent5">
                  <a:lumMod val="80000"/>
                  <a:lumOff val="2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'OP3b-Median'!$D$50:$K$50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12C3-434F-B657-359807C36C07}"/>
            </c:ext>
          </c:extLst>
        </c:ser>
        <c:ser>
          <c:idx val="17"/>
          <c:order val="17"/>
          <c:tx>
            <c:strRef>
              <c:f>'OP3b-Median'!$C$51</c:f>
              <c:strCache>
                <c:ptCount val="1"/>
                <c:pt idx="0">
                  <c:v> </c:v>
                </c:pt>
              </c:strCache>
            </c:strRef>
          </c:tx>
          <c:spPr>
            <a:ln w="28575" cap="rnd">
              <a:solidFill>
                <a:schemeClr val="accent6">
                  <a:lumMod val="80000"/>
                  <a:lumOff val="2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'OP3b-Median'!$D$51:$K$51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12C3-434F-B657-359807C36C07}"/>
            </c:ext>
          </c:extLst>
        </c:ser>
        <c:ser>
          <c:idx val="18"/>
          <c:order val="18"/>
          <c:tx>
            <c:strRef>
              <c:f>'OP3b-Median'!$C$52</c:f>
              <c:strCache>
                <c:ptCount val="1"/>
                <c:pt idx="0">
                  <c:v> </c:v>
                </c:pt>
              </c:strCache>
            </c:strRef>
          </c:tx>
          <c:spPr>
            <a:ln w="28575" cap="rnd">
              <a:solidFill>
                <a:schemeClr val="accent1">
                  <a:lumMod val="8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'OP3b-Median'!$D$52:$K$52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12C3-434F-B657-359807C36C07}"/>
            </c:ext>
          </c:extLst>
        </c:ser>
        <c:ser>
          <c:idx val="19"/>
          <c:order val="19"/>
          <c:tx>
            <c:strRef>
              <c:f>'OP3b-Median'!$C$53</c:f>
              <c:strCache>
                <c:ptCount val="1"/>
                <c:pt idx="0">
                  <c:v> </c:v>
                </c:pt>
              </c:strCache>
            </c:strRef>
          </c:tx>
          <c:spPr>
            <a:ln w="28575" cap="rnd">
              <a:solidFill>
                <a:schemeClr val="accent2">
                  <a:lumMod val="8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'OP3b-Median'!$D$53:$K$53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12C3-434F-B657-359807C36C07}"/>
            </c:ext>
          </c:extLst>
        </c:ser>
        <c:ser>
          <c:idx val="20"/>
          <c:order val="20"/>
          <c:tx>
            <c:strRef>
              <c:f>'OP3b-Median'!$C$54</c:f>
              <c:strCache>
                <c:ptCount val="1"/>
                <c:pt idx="0">
                  <c:v> </c:v>
                </c:pt>
              </c:strCache>
            </c:strRef>
          </c:tx>
          <c:spPr>
            <a:ln w="28575" cap="rnd">
              <a:solidFill>
                <a:schemeClr val="accent3">
                  <a:lumMod val="8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'OP3b-Median'!$D$54:$K$54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12C3-434F-B657-359807C36C07}"/>
            </c:ext>
          </c:extLst>
        </c:ser>
        <c:ser>
          <c:idx val="21"/>
          <c:order val="21"/>
          <c:tx>
            <c:strRef>
              <c:f>'OP3b-Median'!$C$55</c:f>
              <c:strCache>
                <c:ptCount val="1"/>
                <c:pt idx="0">
                  <c:v> </c:v>
                </c:pt>
              </c:strCache>
            </c:strRef>
          </c:tx>
          <c:spPr>
            <a:ln w="28575" cap="rnd">
              <a:solidFill>
                <a:schemeClr val="accent4">
                  <a:lumMod val="8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'OP3b-Median'!$D$55:$K$55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12C3-434F-B657-359807C36C07}"/>
            </c:ext>
          </c:extLst>
        </c:ser>
        <c:ser>
          <c:idx val="22"/>
          <c:order val="22"/>
          <c:tx>
            <c:strRef>
              <c:f>'OP3b-Median'!$C$56</c:f>
              <c:strCache>
                <c:ptCount val="1"/>
                <c:pt idx="0">
                  <c:v> </c:v>
                </c:pt>
              </c:strCache>
            </c:strRef>
          </c:tx>
          <c:spPr>
            <a:ln w="28575" cap="rnd">
              <a:solidFill>
                <a:schemeClr val="accent5">
                  <a:lumMod val="8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'OP3b-Median'!$D$56:$K$56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12C3-434F-B657-359807C36C07}"/>
            </c:ext>
          </c:extLst>
        </c:ser>
        <c:ser>
          <c:idx val="23"/>
          <c:order val="23"/>
          <c:tx>
            <c:strRef>
              <c:f>'OP3b-Median'!$C$57</c:f>
              <c:strCache>
                <c:ptCount val="1"/>
                <c:pt idx="0">
                  <c:v> </c:v>
                </c:pt>
              </c:strCache>
            </c:strRef>
          </c:tx>
          <c:spPr>
            <a:ln w="28575" cap="rnd">
              <a:solidFill>
                <a:schemeClr val="accent6">
                  <a:lumMod val="8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'OP3b-Median'!$D$57:$K$57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12C3-434F-B657-359807C36C07}"/>
            </c:ext>
          </c:extLst>
        </c:ser>
        <c:ser>
          <c:idx val="24"/>
          <c:order val="24"/>
          <c:tx>
            <c:strRef>
              <c:f>'OP3b-Median'!$C$58</c:f>
              <c:strCache>
                <c:ptCount val="1"/>
                <c:pt idx="0">
                  <c:v> </c:v>
                </c:pt>
              </c:strCache>
            </c:strRef>
          </c:tx>
          <c:spPr>
            <a:ln w="28575" cap="rnd">
              <a:solidFill>
                <a:schemeClr val="accent1">
                  <a:lumMod val="60000"/>
                  <a:lumOff val="4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'OP3b-Median'!$D$58:$K$58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12C3-434F-B657-359807C36C07}"/>
            </c:ext>
          </c:extLst>
        </c:ser>
        <c:ser>
          <c:idx val="25"/>
          <c:order val="25"/>
          <c:tx>
            <c:strRef>
              <c:f>'OP3b-Median'!$C$59</c:f>
              <c:strCache>
                <c:ptCount val="1"/>
                <c:pt idx="0">
                  <c:v> </c:v>
                </c:pt>
              </c:strCache>
            </c:strRef>
          </c:tx>
          <c:spPr>
            <a:ln w="28575" cap="rnd">
              <a:solidFill>
                <a:schemeClr val="accent2">
                  <a:lumMod val="60000"/>
                  <a:lumOff val="4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'OP3b-Median'!$D$59:$K$59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12C3-434F-B657-359807C36C07}"/>
            </c:ext>
          </c:extLst>
        </c:ser>
        <c:ser>
          <c:idx val="26"/>
          <c:order val="26"/>
          <c:tx>
            <c:strRef>
              <c:f>'OP3b-Median'!$C$60</c:f>
              <c:strCache>
                <c:ptCount val="1"/>
                <c:pt idx="0">
                  <c:v> </c:v>
                </c:pt>
              </c:strCache>
            </c:strRef>
          </c:tx>
          <c:spPr>
            <a:ln w="28575" cap="rnd">
              <a:solidFill>
                <a:schemeClr val="accent3">
                  <a:lumMod val="60000"/>
                  <a:lumOff val="4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'OP3b-Median'!$D$60:$K$60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B38B-4A66-9F26-D865BA862BE5}"/>
            </c:ext>
          </c:extLst>
        </c:ser>
        <c:ser>
          <c:idx val="27"/>
          <c:order val="27"/>
          <c:tx>
            <c:strRef>
              <c:f>'OP3b-Median'!$C$61</c:f>
              <c:strCache>
                <c:ptCount val="1"/>
                <c:pt idx="0">
                  <c:v> </c:v>
                </c:pt>
              </c:strCache>
            </c:strRef>
          </c:tx>
          <c:spPr>
            <a:ln w="28575" cap="rnd">
              <a:solidFill>
                <a:schemeClr val="accent4">
                  <a:lumMod val="60000"/>
                  <a:lumOff val="4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'OP3b-Median'!$D$61:$K$61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B38B-4A66-9F26-D865BA862BE5}"/>
            </c:ext>
          </c:extLst>
        </c:ser>
        <c:ser>
          <c:idx val="28"/>
          <c:order val="28"/>
          <c:tx>
            <c:strRef>
              <c:f>'OP3b-Median'!$C$62</c:f>
              <c:strCache>
                <c:ptCount val="1"/>
                <c:pt idx="0">
                  <c:v> </c:v>
                </c:pt>
              </c:strCache>
            </c:strRef>
          </c:tx>
          <c:spPr>
            <a:ln w="28575" cap="rnd">
              <a:solidFill>
                <a:schemeClr val="accent5">
                  <a:lumMod val="60000"/>
                  <a:lumOff val="4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'OP3b-Median'!$D$62:$K$62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B38B-4A66-9F26-D865BA862BE5}"/>
            </c:ext>
          </c:extLst>
        </c:ser>
        <c:ser>
          <c:idx val="29"/>
          <c:order val="29"/>
          <c:tx>
            <c:strRef>
              <c:f>'OP3b-Median'!$C$63</c:f>
              <c:strCache>
                <c:ptCount val="1"/>
                <c:pt idx="0">
                  <c:v> </c:v>
                </c:pt>
              </c:strCache>
            </c:strRef>
          </c:tx>
          <c:spPr>
            <a:ln w="28575" cap="rnd">
              <a:solidFill>
                <a:schemeClr val="accent6">
                  <a:lumMod val="60000"/>
                  <a:lumOff val="4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'OP3b-Median'!$D$63:$K$63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B38B-4A66-9F26-D865BA862BE5}"/>
            </c:ext>
          </c:extLst>
        </c:ser>
        <c:ser>
          <c:idx val="30"/>
          <c:order val="30"/>
          <c:tx>
            <c:strRef>
              <c:f>'OP3b-Median'!$C$64</c:f>
              <c:strCache>
                <c:ptCount val="1"/>
                <c:pt idx="0">
                  <c:v> </c:v>
                </c:pt>
              </c:strCache>
            </c:strRef>
          </c:tx>
          <c:spPr>
            <a:ln w="28575" cap="rnd">
              <a:solidFill>
                <a:schemeClr val="accent1">
                  <a:lumMod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'OP3b-Median'!$D$64:$K$64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B38B-4A66-9F26-D865BA862BE5}"/>
            </c:ext>
          </c:extLst>
        </c:ser>
        <c:ser>
          <c:idx val="31"/>
          <c:order val="31"/>
          <c:tx>
            <c:strRef>
              <c:f>'OP3b-Median'!$C$65</c:f>
              <c:strCache>
                <c:ptCount val="1"/>
                <c:pt idx="0">
                  <c:v> </c:v>
                </c:pt>
              </c:strCache>
            </c:strRef>
          </c:tx>
          <c:spPr>
            <a:ln w="28575" cap="rnd">
              <a:solidFill>
                <a:schemeClr val="accent2">
                  <a:lumMod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'OP3b-Median'!$D$65:$K$65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B38B-4A66-9F26-D865BA862BE5}"/>
            </c:ext>
          </c:extLst>
        </c:ser>
        <c:ser>
          <c:idx val="32"/>
          <c:order val="32"/>
          <c:tx>
            <c:strRef>
              <c:f>'OP3b-Median'!$C$66</c:f>
              <c:strCache>
                <c:ptCount val="1"/>
                <c:pt idx="0">
                  <c:v> </c:v>
                </c:pt>
              </c:strCache>
            </c:strRef>
          </c:tx>
          <c:spPr>
            <a:ln w="28575" cap="rnd">
              <a:solidFill>
                <a:schemeClr val="accent3">
                  <a:lumMod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'OP3b-Median'!$D$66:$K$66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B38B-4A66-9F26-D865BA862BE5}"/>
            </c:ext>
          </c:extLst>
        </c:ser>
        <c:ser>
          <c:idx val="33"/>
          <c:order val="33"/>
          <c:tx>
            <c:strRef>
              <c:f>'OP3b-Median'!$C$67</c:f>
              <c:strCache>
                <c:ptCount val="1"/>
                <c:pt idx="0">
                  <c:v> </c:v>
                </c:pt>
              </c:strCache>
            </c:strRef>
          </c:tx>
          <c:spPr>
            <a:ln w="28575" cap="rnd">
              <a:solidFill>
                <a:schemeClr val="accent4">
                  <a:lumMod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'OP3b-Median'!$D$67:$K$67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B38B-4A66-9F26-D865BA862BE5}"/>
            </c:ext>
          </c:extLst>
        </c:ser>
        <c:ser>
          <c:idx val="34"/>
          <c:order val="34"/>
          <c:tx>
            <c:strRef>
              <c:f>'OP3b-Median'!$C$68</c:f>
              <c:strCache>
                <c:ptCount val="1"/>
                <c:pt idx="0">
                  <c:v> </c:v>
                </c:pt>
              </c:strCache>
            </c:strRef>
          </c:tx>
          <c:spPr>
            <a:ln w="28575" cap="rnd">
              <a:solidFill>
                <a:schemeClr val="accent5">
                  <a:lumMod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'OP3b-Median'!$D$68:$K$68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B38B-4A66-9F26-D865BA862BE5}"/>
            </c:ext>
          </c:extLst>
        </c:ser>
        <c:ser>
          <c:idx val="35"/>
          <c:order val="35"/>
          <c:tx>
            <c:strRef>
              <c:f>'OP3b-Median'!$C$69</c:f>
              <c:strCache>
                <c:ptCount val="1"/>
                <c:pt idx="0">
                  <c:v> </c:v>
                </c:pt>
              </c:strCache>
            </c:strRef>
          </c:tx>
          <c:spPr>
            <a:ln w="28575" cap="rnd">
              <a:solidFill>
                <a:schemeClr val="accent6">
                  <a:lumMod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'OP3b-Median'!$D$69:$K$69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B38B-4A66-9F26-D865BA862BE5}"/>
            </c:ext>
          </c:extLst>
        </c:ser>
        <c:ser>
          <c:idx val="36"/>
          <c:order val="36"/>
          <c:tx>
            <c:strRef>
              <c:f>'OP3b-Median'!$C$70</c:f>
              <c:strCache>
                <c:ptCount val="1"/>
                <c:pt idx="0">
                  <c:v> </c:v>
                </c:pt>
              </c:strCache>
            </c:strRef>
          </c:tx>
          <c:spPr>
            <a:ln w="28575" cap="rnd">
              <a:solidFill>
                <a:schemeClr val="accent1">
                  <a:lumMod val="70000"/>
                  <a:lumOff val="3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'OP3b-Median'!$D$70:$K$70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B38B-4A66-9F26-D865BA862BE5}"/>
            </c:ext>
          </c:extLst>
        </c:ser>
        <c:ser>
          <c:idx val="37"/>
          <c:order val="37"/>
          <c:tx>
            <c:strRef>
              <c:f>'OP3b-Median'!$C$71</c:f>
              <c:strCache>
                <c:ptCount val="1"/>
                <c:pt idx="0">
                  <c:v> </c:v>
                </c:pt>
              </c:strCache>
            </c:strRef>
          </c:tx>
          <c:spPr>
            <a:ln w="28575" cap="rnd">
              <a:solidFill>
                <a:schemeClr val="accent2">
                  <a:lumMod val="70000"/>
                  <a:lumOff val="3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'OP3b-Median'!$D$71:$K$71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B38B-4A66-9F26-D865BA862BE5}"/>
            </c:ext>
          </c:extLst>
        </c:ser>
        <c:ser>
          <c:idx val="38"/>
          <c:order val="38"/>
          <c:tx>
            <c:strRef>
              <c:f>'OP3b-Median'!$C$72</c:f>
              <c:strCache>
                <c:ptCount val="1"/>
                <c:pt idx="0">
                  <c:v> </c:v>
                </c:pt>
              </c:strCache>
            </c:strRef>
          </c:tx>
          <c:spPr>
            <a:ln w="28575" cap="rnd">
              <a:solidFill>
                <a:schemeClr val="accent3">
                  <a:lumMod val="70000"/>
                  <a:lumOff val="3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'OP3b-Median'!$D$72:$K$72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B38B-4A66-9F26-D865BA862BE5}"/>
            </c:ext>
          </c:extLst>
        </c:ser>
        <c:ser>
          <c:idx val="39"/>
          <c:order val="39"/>
          <c:tx>
            <c:strRef>
              <c:f>'OP3b-Median'!$C$73</c:f>
              <c:strCache>
                <c:ptCount val="1"/>
                <c:pt idx="0">
                  <c:v> </c:v>
                </c:pt>
              </c:strCache>
            </c:strRef>
          </c:tx>
          <c:spPr>
            <a:ln w="28575" cap="rnd">
              <a:solidFill>
                <a:schemeClr val="accent4">
                  <a:lumMod val="70000"/>
                  <a:lumOff val="3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'OP3b-Median'!$D$73:$K$73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B38B-4A66-9F26-D865BA862BE5}"/>
            </c:ext>
          </c:extLst>
        </c:ser>
        <c:ser>
          <c:idx val="40"/>
          <c:order val="40"/>
          <c:tx>
            <c:strRef>
              <c:f>'OP3b-Median'!$C$74</c:f>
              <c:strCache>
                <c:ptCount val="1"/>
                <c:pt idx="0">
                  <c:v> </c:v>
                </c:pt>
              </c:strCache>
            </c:strRef>
          </c:tx>
          <c:spPr>
            <a:ln w="28575" cap="rnd">
              <a:solidFill>
                <a:schemeClr val="accent5">
                  <a:lumMod val="70000"/>
                  <a:lumOff val="3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'OP3b-Median'!$D$74:$K$74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B38B-4A66-9F26-D865BA862BE5}"/>
            </c:ext>
          </c:extLst>
        </c:ser>
        <c:ser>
          <c:idx val="41"/>
          <c:order val="41"/>
          <c:tx>
            <c:strRef>
              <c:f>'OP3b-Median'!$C$75</c:f>
              <c:strCache>
                <c:ptCount val="1"/>
                <c:pt idx="0">
                  <c:v> </c:v>
                </c:pt>
              </c:strCache>
            </c:strRef>
          </c:tx>
          <c:spPr>
            <a:ln w="28575" cap="rnd">
              <a:solidFill>
                <a:schemeClr val="accent6">
                  <a:lumMod val="70000"/>
                  <a:lumOff val="3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'OP3b-Median'!$D$75:$K$75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B38B-4A66-9F26-D865BA862BE5}"/>
            </c:ext>
          </c:extLst>
        </c:ser>
        <c:ser>
          <c:idx val="42"/>
          <c:order val="42"/>
          <c:tx>
            <c:strRef>
              <c:f>'OP3b-Median'!$C$76</c:f>
              <c:strCache>
                <c:ptCount val="1"/>
                <c:pt idx="0">
                  <c:v> </c:v>
                </c:pt>
              </c:strCache>
            </c:strRef>
          </c:tx>
          <c:spPr>
            <a:ln w="28575" cap="rnd">
              <a:solidFill>
                <a:schemeClr val="accent1">
                  <a:lumMod val="7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'OP3b-Median'!$D$76:$K$76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B38B-4A66-9F26-D865BA862BE5}"/>
            </c:ext>
          </c:extLst>
        </c:ser>
        <c:ser>
          <c:idx val="43"/>
          <c:order val="43"/>
          <c:tx>
            <c:strRef>
              <c:f>'OP3b-Median'!$C$77</c:f>
              <c:strCache>
                <c:ptCount val="1"/>
                <c:pt idx="0">
                  <c:v> </c:v>
                </c:pt>
              </c:strCache>
            </c:strRef>
          </c:tx>
          <c:spPr>
            <a:ln w="28575" cap="rnd">
              <a:solidFill>
                <a:schemeClr val="accent2">
                  <a:lumMod val="7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'OP3b-Median'!$D$77:$K$77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B38B-4A66-9F26-D865BA862BE5}"/>
            </c:ext>
          </c:extLst>
        </c:ser>
        <c:ser>
          <c:idx val="44"/>
          <c:order val="44"/>
          <c:tx>
            <c:strRef>
              <c:f>'OP3b-Median'!$C$78</c:f>
              <c:strCache>
                <c:ptCount val="1"/>
                <c:pt idx="0">
                  <c:v> </c:v>
                </c:pt>
              </c:strCache>
            </c:strRef>
          </c:tx>
          <c:spPr>
            <a:ln w="28575" cap="rnd">
              <a:solidFill>
                <a:schemeClr val="accent3">
                  <a:lumMod val="7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'OP3b-Median'!$D$78:$K$78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B38B-4A66-9F26-D865BA862BE5}"/>
            </c:ext>
          </c:extLst>
        </c:ser>
        <c:ser>
          <c:idx val="45"/>
          <c:order val="45"/>
          <c:tx>
            <c:strRef>
              <c:f>'OP3b-Median'!$C$79</c:f>
              <c:strCache>
                <c:ptCount val="1"/>
                <c:pt idx="0">
                  <c:v> </c:v>
                </c:pt>
              </c:strCache>
            </c:strRef>
          </c:tx>
          <c:spPr>
            <a:ln w="28575" cap="rnd">
              <a:solidFill>
                <a:schemeClr val="accent4">
                  <a:lumMod val="7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'OP3b-Median'!$D$79:$K$79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B38B-4A66-9F26-D865BA862BE5}"/>
            </c:ext>
          </c:extLst>
        </c:ser>
        <c:ser>
          <c:idx val="46"/>
          <c:order val="46"/>
          <c:tx>
            <c:strRef>
              <c:f>'OP3b-Median'!$C$80</c:f>
              <c:strCache>
                <c:ptCount val="1"/>
                <c:pt idx="0">
                  <c:v> </c:v>
                </c:pt>
              </c:strCache>
            </c:strRef>
          </c:tx>
          <c:spPr>
            <a:ln w="28575" cap="rnd">
              <a:solidFill>
                <a:schemeClr val="accent5">
                  <a:lumMod val="7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'OP3b-Median'!$D$80:$K$80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B38B-4A66-9F26-D865BA862BE5}"/>
            </c:ext>
          </c:extLst>
        </c:ser>
        <c:ser>
          <c:idx val="47"/>
          <c:order val="47"/>
          <c:tx>
            <c:strRef>
              <c:f>'OP3b-Median'!$C$81</c:f>
              <c:strCache>
                <c:ptCount val="1"/>
                <c:pt idx="0">
                  <c:v> </c:v>
                </c:pt>
              </c:strCache>
            </c:strRef>
          </c:tx>
          <c:spPr>
            <a:ln w="28575" cap="rnd">
              <a:solidFill>
                <a:schemeClr val="accent6">
                  <a:lumMod val="7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'OP3b-Median'!$D$81:$K$81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B38B-4A66-9F26-D865BA862BE5}"/>
            </c:ext>
          </c:extLst>
        </c:ser>
        <c:ser>
          <c:idx val="48"/>
          <c:order val="48"/>
          <c:tx>
            <c:strRef>
              <c:f>'OP3b-Median'!$C$82</c:f>
              <c:strCache>
                <c:ptCount val="1"/>
                <c:pt idx="0">
                  <c:v> </c:v>
                </c:pt>
              </c:strCache>
            </c:strRef>
          </c:tx>
          <c:spPr>
            <a:ln w="28575" cap="rnd">
              <a:solidFill>
                <a:schemeClr val="accent1">
                  <a:lumMod val="50000"/>
                  <a:lumOff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'OP3b-Median'!$D$82:$K$82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B38B-4A66-9F26-D865BA862BE5}"/>
            </c:ext>
          </c:extLst>
        </c:ser>
        <c:ser>
          <c:idx val="49"/>
          <c:order val="49"/>
          <c:tx>
            <c:strRef>
              <c:f>'OP3b-Median'!$C$83</c:f>
              <c:strCache>
                <c:ptCount val="1"/>
                <c:pt idx="0">
                  <c:v> </c:v>
                </c:pt>
              </c:strCache>
            </c:strRef>
          </c:tx>
          <c:spPr>
            <a:ln w="28575" cap="rnd">
              <a:solidFill>
                <a:schemeClr val="accent2">
                  <a:lumMod val="50000"/>
                  <a:lumOff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'OP3b-Median'!$D$83:$K$83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B38B-4A66-9F26-D865BA862BE5}"/>
            </c:ext>
          </c:extLst>
        </c:ser>
        <c:ser>
          <c:idx val="50"/>
          <c:order val="50"/>
          <c:tx>
            <c:strRef>
              <c:f>'OP3b-Median'!$C$84</c:f>
              <c:strCache>
                <c:ptCount val="1"/>
                <c:pt idx="0">
                  <c:v> </c:v>
                </c:pt>
              </c:strCache>
            </c:strRef>
          </c:tx>
          <c:spPr>
            <a:ln w="28575" cap="rnd">
              <a:solidFill>
                <a:schemeClr val="accent3">
                  <a:lumMod val="50000"/>
                  <a:lumOff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'OP3b-Median'!$D$84:$K$84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B38B-4A66-9F26-D865BA862BE5}"/>
            </c:ext>
          </c:extLst>
        </c:ser>
        <c:ser>
          <c:idx val="51"/>
          <c:order val="51"/>
          <c:tx>
            <c:strRef>
              <c:f>'OP3b-Median'!$C$85</c:f>
              <c:strCache>
                <c:ptCount val="1"/>
                <c:pt idx="0">
                  <c:v> </c:v>
                </c:pt>
              </c:strCache>
            </c:strRef>
          </c:tx>
          <c:spPr>
            <a:ln w="28575" cap="rnd">
              <a:solidFill>
                <a:schemeClr val="accent4">
                  <a:lumMod val="50000"/>
                  <a:lumOff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'OP3b-Median'!$D$85:$K$85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A-B38B-4A66-9F26-D865BA862BE5}"/>
            </c:ext>
          </c:extLst>
        </c:ser>
        <c:ser>
          <c:idx val="52"/>
          <c:order val="52"/>
          <c:tx>
            <c:strRef>
              <c:f>'OP3b-Median'!$C$86</c:f>
              <c:strCache>
                <c:ptCount val="1"/>
                <c:pt idx="0">
                  <c:v> </c:v>
                </c:pt>
              </c:strCache>
            </c:strRef>
          </c:tx>
          <c:spPr>
            <a:ln w="28575" cap="rnd">
              <a:solidFill>
                <a:schemeClr val="accent5">
                  <a:lumMod val="50000"/>
                  <a:lumOff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'OP3b-Median'!$D$86:$K$86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B-B38B-4A66-9F26-D865BA862BE5}"/>
            </c:ext>
          </c:extLst>
        </c:ser>
        <c:ser>
          <c:idx val="53"/>
          <c:order val="53"/>
          <c:tx>
            <c:strRef>
              <c:f>'OP3b-Median'!$C$87</c:f>
              <c:strCache>
                <c:ptCount val="1"/>
                <c:pt idx="0">
                  <c:v> </c:v>
                </c:pt>
              </c:strCache>
            </c:strRef>
          </c:tx>
          <c:spPr>
            <a:ln w="28575" cap="rnd">
              <a:solidFill>
                <a:schemeClr val="accent6">
                  <a:lumMod val="50000"/>
                  <a:lumOff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'OP3b-Median'!$D$87:$K$87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C-B38B-4A66-9F26-D865BA862BE5}"/>
            </c:ext>
          </c:extLst>
        </c:ser>
        <c:ser>
          <c:idx val="54"/>
          <c:order val="54"/>
          <c:tx>
            <c:strRef>
              <c:f>'OP3b-Median'!$C$88</c:f>
              <c:strCache>
                <c:ptCount val="1"/>
                <c:pt idx="0">
                  <c:v> </c:v>
                </c:pt>
              </c:strCache>
            </c:strRef>
          </c:tx>
          <c:spPr>
            <a:ln w="28575" cap="rnd">
              <a:solidFill>
                <a:schemeClr val="accent1"/>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'OP3b-Median'!$D$88:$K$88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D-B38B-4A66-9F26-D865BA862BE5}"/>
            </c:ext>
          </c:extLst>
        </c:ser>
        <c:ser>
          <c:idx val="55"/>
          <c:order val="55"/>
          <c:tx>
            <c:strRef>
              <c:f>'OP3b-Median'!$C$89</c:f>
              <c:strCache>
                <c:ptCount val="1"/>
                <c:pt idx="0">
                  <c:v> </c:v>
                </c:pt>
              </c:strCache>
            </c:strRef>
          </c:tx>
          <c:spPr>
            <a:ln w="28575" cap="rnd">
              <a:solidFill>
                <a:schemeClr val="accent2"/>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'OP3b-Median'!$D$89:$K$89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E-B38B-4A66-9F26-D865BA862BE5}"/>
            </c:ext>
          </c:extLst>
        </c:ser>
        <c:ser>
          <c:idx val="56"/>
          <c:order val="56"/>
          <c:tx>
            <c:strRef>
              <c:f>'OP3b-Median'!$C$90</c:f>
              <c:strCache>
                <c:ptCount val="1"/>
                <c:pt idx="0">
                  <c:v> </c:v>
                </c:pt>
              </c:strCache>
            </c:strRef>
          </c:tx>
          <c:spPr>
            <a:ln w="28575" cap="rnd">
              <a:solidFill>
                <a:schemeClr val="accent3"/>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'OP3b-Median'!$D$90:$K$90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F-B38B-4A66-9F26-D865BA862BE5}"/>
            </c:ext>
          </c:extLst>
        </c:ser>
        <c:ser>
          <c:idx val="57"/>
          <c:order val="57"/>
          <c:tx>
            <c:strRef>
              <c:f>'OP3b-Median'!$C$91</c:f>
              <c:strCache>
                <c:ptCount val="1"/>
                <c:pt idx="0">
                  <c:v> </c:v>
                </c:pt>
              </c:strCache>
            </c:strRef>
          </c:tx>
          <c:spPr>
            <a:ln w="28575" cap="rnd">
              <a:solidFill>
                <a:schemeClr val="accent4"/>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'OP3b-Median'!$D$91:$K$91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0-B38B-4A66-9F26-D865BA862BE5}"/>
            </c:ext>
          </c:extLst>
        </c:ser>
        <c:ser>
          <c:idx val="58"/>
          <c:order val="58"/>
          <c:tx>
            <c:strRef>
              <c:f>'OP3b-Median'!$C$92</c:f>
              <c:strCache>
                <c:ptCount val="1"/>
                <c:pt idx="0">
                  <c:v> </c:v>
                </c:pt>
              </c:strCache>
            </c:strRef>
          </c:tx>
          <c:spPr>
            <a:ln w="28575" cap="rnd">
              <a:solidFill>
                <a:schemeClr val="accent5"/>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'OP3b-Median'!$D$92:$K$92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1-B38B-4A66-9F26-D865BA862BE5}"/>
            </c:ext>
          </c:extLst>
        </c:ser>
        <c:ser>
          <c:idx val="59"/>
          <c:order val="59"/>
          <c:tx>
            <c:strRef>
              <c:f>'OP3b-Median'!$C$93</c:f>
              <c:strCache>
                <c:ptCount val="1"/>
                <c:pt idx="0">
                  <c:v> </c:v>
                </c:pt>
              </c:strCache>
            </c:strRef>
          </c:tx>
          <c:spPr>
            <a:ln w="28575" cap="rnd">
              <a:solidFill>
                <a:schemeClr val="accent6"/>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'OP3b-Median'!$D$93:$K$93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2-B38B-4A66-9F26-D865BA862BE5}"/>
            </c:ext>
          </c:extLst>
        </c:ser>
        <c:ser>
          <c:idx val="60"/>
          <c:order val="60"/>
          <c:tx>
            <c:strRef>
              <c:f>'OP3b-Median'!$C$94</c:f>
              <c:strCache>
                <c:ptCount val="1"/>
                <c:pt idx="0">
                  <c:v> </c:v>
                </c:pt>
              </c:strCache>
            </c:strRef>
          </c:tx>
          <c:spPr>
            <a:ln w="28575" cap="rnd">
              <a:solidFill>
                <a:schemeClr val="accent1">
                  <a:lumMod val="6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'OP3b-Median'!$D$94:$K$94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3-B38B-4A66-9F26-D865BA862BE5}"/>
            </c:ext>
          </c:extLst>
        </c:ser>
        <c:ser>
          <c:idx val="61"/>
          <c:order val="61"/>
          <c:tx>
            <c:strRef>
              <c:f>'OP3b-Median'!$C$95</c:f>
              <c:strCache>
                <c:ptCount val="1"/>
                <c:pt idx="0">
                  <c:v> </c:v>
                </c:pt>
              </c:strCache>
            </c:strRef>
          </c:tx>
          <c:spPr>
            <a:ln w="28575" cap="rnd">
              <a:solidFill>
                <a:schemeClr val="accent2">
                  <a:lumMod val="6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'OP3b-Median'!$D$95:$K$95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4-B38B-4A66-9F26-D865BA862BE5}"/>
            </c:ext>
          </c:extLst>
        </c:ser>
        <c:ser>
          <c:idx val="62"/>
          <c:order val="62"/>
          <c:tx>
            <c:strRef>
              <c:f>'OP3b-Median'!$C$96</c:f>
              <c:strCache>
                <c:ptCount val="1"/>
                <c:pt idx="0">
                  <c:v> </c:v>
                </c:pt>
              </c:strCache>
            </c:strRef>
          </c:tx>
          <c:spPr>
            <a:ln w="28575" cap="rnd">
              <a:solidFill>
                <a:schemeClr val="accent3">
                  <a:lumMod val="6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'OP3b-Median'!$D$96:$K$96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5-B38B-4A66-9F26-D865BA862BE5}"/>
            </c:ext>
          </c:extLst>
        </c:ser>
        <c:ser>
          <c:idx val="63"/>
          <c:order val="63"/>
          <c:tx>
            <c:strRef>
              <c:f>'OP3b-Median'!$C$97</c:f>
              <c:strCache>
                <c:ptCount val="1"/>
                <c:pt idx="0">
                  <c:v> </c:v>
                </c:pt>
              </c:strCache>
            </c:strRef>
          </c:tx>
          <c:spPr>
            <a:ln w="28575" cap="rnd">
              <a:solidFill>
                <a:schemeClr val="accent4">
                  <a:lumMod val="6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'OP3b-Median'!$D$97:$K$97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6-B38B-4A66-9F26-D865BA862BE5}"/>
            </c:ext>
          </c:extLst>
        </c:ser>
        <c:ser>
          <c:idx val="64"/>
          <c:order val="64"/>
          <c:tx>
            <c:strRef>
              <c:f>'OP3b-Median'!$C$98</c:f>
              <c:strCache>
                <c:ptCount val="1"/>
                <c:pt idx="0">
                  <c:v> </c:v>
                </c:pt>
              </c:strCache>
            </c:strRef>
          </c:tx>
          <c:spPr>
            <a:ln w="28575" cap="rnd">
              <a:solidFill>
                <a:schemeClr val="accent5">
                  <a:lumMod val="6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'OP3b-Median'!$D$98:$K$98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7-B38B-4A66-9F26-D865BA862BE5}"/>
            </c:ext>
          </c:extLst>
        </c:ser>
        <c:ser>
          <c:idx val="65"/>
          <c:order val="65"/>
          <c:tx>
            <c:strRef>
              <c:f>'OP3b-Median'!$C$99</c:f>
              <c:strCache>
                <c:ptCount val="1"/>
                <c:pt idx="0">
                  <c:v> </c:v>
                </c:pt>
              </c:strCache>
            </c:strRef>
          </c:tx>
          <c:spPr>
            <a:ln w="28575" cap="rnd">
              <a:solidFill>
                <a:schemeClr val="accent6">
                  <a:lumMod val="6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'OP3b-Median'!$D$99:$K$99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8-B38B-4A66-9F26-D865BA862BE5}"/>
            </c:ext>
          </c:extLst>
        </c:ser>
        <c:ser>
          <c:idx val="66"/>
          <c:order val="66"/>
          <c:tx>
            <c:strRef>
              <c:f>'OP3b-Median'!$C$100</c:f>
              <c:strCache>
                <c:ptCount val="1"/>
                <c:pt idx="0">
                  <c:v> </c:v>
                </c:pt>
              </c:strCache>
            </c:strRef>
          </c:tx>
          <c:spPr>
            <a:ln w="28575" cap="rnd">
              <a:solidFill>
                <a:schemeClr val="accent1">
                  <a:lumMod val="80000"/>
                  <a:lumOff val="2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'OP3b-Median'!$D$100:$K$100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9-B38B-4A66-9F26-D865BA862BE5}"/>
            </c:ext>
          </c:extLst>
        </c:ser>
        <c:ser>
          <c:idx val="67"/>
          <c:order val="67"/>
          <c:tx>
            <c:strRef>
              <c:f>'OP3b-Median'!$C$101</c:f>
              <c:strCache>
                <c:ptCount val="1"/>
                <c:pt idx="0">
                  <c:v> </c:v>
                </c:pt>
              </c:strCache>
            </c:strRef>
          </c:tx>
          <c:spPr>
            <a:ln w="28575" cap="rnd">
              <a:solidFill>
                <a:schemeClr val="accent2">
                  <a:lumMod val="80000"/>
                  <a:lumOff val="2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'OP3b-Median'!$D$101:$K$101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A-B38B-4A66-9F26-D865BA862BE5}"/>
            </c:ext>
          </c:extLst>
        </c:ser>
        <c:ser>
          <c:idx val="68"/>
          <c:order val="68"/>
          <c:tx>
            <c:strRef>
              <c:f>'OP3b-Median'!$C$102</c:f>
              <c:strCache>
                <c:ptCount val="1"/>
                <c:pt idx="0">
                  <c:v> </c:v>
                </c:pt>
              </c:strCache>
            </c:strRef>
          </c:tx>
          <c:spPr>
            <a:ln w="28575" cap="rnd">
              <a:solidFill>
                <a:schemeClr val="accent3">
                  <a:lumMod val="80000"/>
                  <a:lumOff val="2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'OP3b-Median'!$D$102:$K$102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B-B38B-4A66-9F26-D865BA862BE5}"/>
            </c:ext>
          </c:extLst>
        </c:ser>
        <c:ser>
          <c:idx val="69"/>
          <c:order val="69"/>
          <c:tx>
            <c:strRef>
              <c:f>'OP3b-Median'!$C$103</c:f>
              <c:strCache>
                <c:ptCount val="1"/>
                <c:pt idx="0">
                  <c:v> </c:v>
                </c:pt>
              </c:strCache>
            </c:strRef>
          </c:tx>
          <c:spPr>
            <a:ln w="28575" cap="rnd">
              <a:solidFill>
                <a:schemeClr val="accent4">
                  <a:lumMod val="80000"/>
                  <a:lumOff val="2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'OP3b-Median'!$D$103:$K$103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C-B38B-4A66-9F26-D865BA862BE5}"/>
            </c:ext>
          </c:extLst>
        </c:ser>
        <c:ser>
          <c:idx val="70"/>
          <c:order val="70"/>
          <c:tx>
            <c:strRef>
              <c:f>'OP3b-Median'!$C$104</c:f>
              <c:strCache>
                <c:ptCount val="1"/>
                <c:pt idx="0">
                  <c:v> </c:v>
                </c:pt>
              </c:strCache>
            </c:strRef>
          </c:tx>
          <c:spPr>
            <a:ln w="28575" cap="rnd">
              <a:solidFill>
                <a:schemeClr val="accent5">
                  <a:lumMod val="80000"/>
                  <a:lumOff val="2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'OP3b-Median'!$D$104:$K$104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D-B38B-4A66-9F26-D865BA862BE5}"/>
            </c:ext>
          </c:extLst>
        </c:ser>
        <c:ser>
          <c:idx val="71"/>
          <c:order val="71"/>
          <c:tx>
            <c:strRef>
              <c:f>'OP3b-Median'!$C$105</c:f>
              <c:strCache>
                <c:ptCount val="1"/>
                <c:pt idx="0">
                  <c:v> </c:v>
                </c:pt>
              </c:strCache>
            </c:strRef>
          </c:tx>
          <c:spPr>
            <a:ln w="28575" cap="rnd">
              <a:solidFill>
                <a:schemeClr val="accent6">
                  <a:lumMod val="80000"/>
                  <a:lumOff val="2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'OP3b-Median'!$D$105:$K$105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E-B38B-4A66-9F26-D865BA862BE5}"/>
            </c:ext>
          </c:extLst>
        </c:ser>
        <c:ser>
          <c:idx val="72"/>
          <c:order val="72"/>
          <c:tx>
            <c:strRef>
              <c:f>'OP3b-Median'!$C$106</c:f>
              <c:strCache>
                <c:ptCount val="1"/>
                <c:pt idx="0">
                  <c:v> </c:v>
                </c:pt>
              </c:strCache>
            </c:strRef>
          </c:tx>
          <c:spPr>
            <a:ln w="28575" cap="rnd">
              <a:solidFill>
                <a:schemeClr val="accent1">
                  <a:lumMod val="8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'OP3b-Median'!$D$106:$K$106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F-B38B-4A66-9F26-D865BA862BE5}"/>
            </c:ext>
          </c:extLst>
        </c:ser>
        <c:ser>
          <c:idx val="73"/>
          <c:order val="73"/>
          <c:tx>
            <c:strRef>
              <c:f>'OP3b-Median'!$C$107</c:f>
              <c:strCache>
                <c:ptCount val="1"/>
                <c:pt idx="0">
                  <c:v> </c:v>
                </c:pt>
              </c:strCache>
            </c:strRef>
          </c:tx>
          <c:spPr>
            <a:ln w="28575" cap="rnd">
              <a:solidFill>
                <a:schemeClr val="accent2">
                  <a:lumMod val="8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'OP3b-Median'!$D$107:$K$107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0-B38B-4A66-9F26-D865BA862BE5}"/>
            </c:ext>
          </c:extLst>
        </c:ser>
        <c:ser>
          <c:idx val="74"/>
          <c:order val="74"/>
          <c:tx>
            <c:strRef>
              <c:f>'OP3b-Median'!$C$108</c:f>
              <c:strCache>
                <c:ptCount val="1"/>
                <c:pt idx="0">
                  <c:v> </c:v>
                </c:pt>
              </c:strCache>
            </c:strRef>
          </c:tx>
          <c:spPr>
            <a:ln w="28575" cap="rnd">
              <a:solidFill>
                <a:schemeClr val="accent3">
                  <a:lumMod val="8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'OP3b-Median'!$D$108:$K$108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1-B38B-4A66-9F26-D865BA862BE5}"/>
            </c:ext>
          </c:extLst>
        </c:ser>
        <c:ser>
          <c:idx val="75"/>
          <c:order val="75"/>
          <c:tx>
            <c:strRef>
              <c:f>'OP3b-Median'!$C$109</c:f>
              <c:strCache>
                <c:ptCount val="1"/>
                <c:pt idx="0">
                  <c:v> </c:v>
                </c:pt>
              </c:strCache>
            </c:strRef>
          </c:tx>
          <c:spPr>
            <a:ln w="28575" cap="rnd">
              <a:solidFill>
                <a:schemeClr val="accent4">
                  <a:lumMod val="8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'OP3b-Median'!$D$109:$K$109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2-B38B-4A66-9F26-D865BA862BE5}"/>
            </c:ext>
          </c:extLst>
        </c:ser>
        <c:ser>
          <c:idx val="76"/>
          <c:order val="76"/>
          <c:tx>
            <c:strRef>
              <c:f>'OP3b-Median'!$C$110</c:f>
              <c:strCache>
                <c:ptCount val="1"/>
                <c:pt idx="0">
                  <c:v> </c:v>
                </c:pt>
              </c:strCache>
            </c:strRef>
          </c:tx>
          <c:spPr>
            <a:ln w="28575" cap="rnd">
              <a:solidFill>
                <a:schemeClr val="accent5">
                  <a:lumMod val="8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'OP3b-Median'!$D$110:$K$110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3-B38B-4A66-9F26-D865BA862BE5}"/>
            </c:ext>
          </c:extLst>
        </c:ser>
        <c:ser>
          <c:idx val="77"/>
          <c:order val="77"/>
          <c:tx>
            <c:strRef>
              <c:f>'OP3b-Median'!$C$111</c:f>
              <c:strCache>
                <c:ptCount val="1"/>
                <c:pt idx="0">
                  <c:v> </c:v>
                </c:pt>
              </c:strCache>
            </c:strRef>
          </c:tx>
          <c:spPr>
            <a:ln w="28575" cap="rnd">
              <a:solidFill>
                <a:schemeClr val="accent6">
                  <a:lumMod val="8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'OP3b-Median'!$D$111:$K$111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4-B38B-4A66-9F26-D865BA862BE5}"/>
            </c:ext>
          </c:extLst>
        </c:ser>
        <c:ser>
          <c:idx val="78"/>
          <c:order val="78"/>
          <c:tx>
            <c:strRef>
              <c:f>'OP3b-Median'!$C$112</c:f>
              <c:strCache>
                <c:ptCount val="1"/>
                <c:pt idx="0">
                  <c:v> </c:v>
                </c:pt>
              </c:strCache>
            </c:strRef>
          </c:tx>
          <c:spPr>
            <a:ln w="28575" cap="rnd">
              <a:solidFill>
                <a:schemeClr val="accent1">
                  <a:lumMod val="60000"/>
                  <a:lumOff val="4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'OP3b-Median'!$D$112:$K$112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5-B38B-4A66-9F26-D865BA862BE5}"/>
            </c:ext>
          </c:extLst>
        </c:ser>
        <c:ser>
          <c:idx val="79"/>
          <c:order val="79"/>
          <c:tx>
            <c:strRef>
              <c:f>'OP3b-Median'!$C$113</c:f>
              <c:strCache>
                <c:ptCount val="1"/>
                <c:pt idx="0">
                  <c:v> </c:v>
                </c:pt>
              </c:strCache>
            </c:strRef>
          </c:tx>
          <c:spPr>
            <a:ln w="28575" cap="rnd">
              <a:solidFill>
                <a:schemeClr val="accent2">
                  <a:lumMod val="60000"/>
                  <a:lumOff val="4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'OP3b-Median'!$D$113:$K$113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6-B38B-4A66-9F26-D865BA862BE5}"/>
            </c:ext>
          </c:extLst>
        </c:ser>
        <c:ser>
          <c:idx val="80"/>
          <c:order val="80"/>
          <c:tx>
            <c:strRef>
              <c:f>'OP3b-Median'!$C$114</c:f>
              <c:strCache>
                <c:ptCount val="1"/>
                <c:pt idx="0">
                  <c:v> </c:v>
                </c:pt>
              </c:strCache>
            </c:strRef>
          </c:tx>
          <c:spPr>
            <a:ln w="28575" cap="rnd">
              <a:solidFill>
                <a:schemeClr val="accent3">
                  <a:lumMod val="60000"/>
                  <a:lumOff val="4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'OP3b-Median'!$D$114:$K$114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7-B38B-4A66-9F26-D865BA862BE5}"/>
            </c:ext>
          </c:extLst>
        </c:ser>
        <c:ser>
          <c:idx val="81"/>
          <c:order val="81"/>
          <c:tx>
            <c:strRef>
              <c:f>'OP3b-Median'!$C$115</c:f>
              <c:strCache>
                <c:ptCount val="1"/>
                <c:pt idx="0">
                  <c:v> </c:v>
                </c:pt>
              </c:strCache>
            </c:strRef>
          </c:tx>
          <c:spPr>
            <a:ln w="28575" cap="rnd">
              <a:solidFill>
                <a:schemeClr val="accent4">
                  <a:lumMod val="60000"/>
                  <a:lumOff val="4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'OP3b-Median'!$D$115:$K$115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8-B38B-4A66-9F26-D865BA862BE5}"/>
            </c:ext>
          </c:extLst>
        </c:ser>
        <c:ser>
          <c:idx val="82"/>
          <c:order val="82"/>
          <c:tx>
            <c:strRef>
              <c:f>'OP3b-Median'!$C$116</c:f>
              <c:strCache>
                <c:ptCount val="1"/>
                <c:pt idx="0">
                  <c:v> </c:v>
                </c:pt>
              </c:strCache>
            </c:strRef>
          </c:tx>
          <c:spPr>
            <a:ln w="28575" cap="rnd">
              <a:solidFill>
                <a:schemeClr val="accent5">
                  <a:lumMod val="60000"/>
                  <a:lumOff val="4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'OP3b-Median'!$D$116:$K$116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9-B38B-4A66-9F26-D865BA862BE5}"/>
            </c:ext>
          </c:extLst>
        </c:ser>
        <c:ser>
          <c:idx val="83"/>
          <c:order val="83"/>
          <c:tx>
            <c:strRef>
              <c:f>'OP3b-Median'!$C$117</c:f>
              <c:strCache>
                <c:ptCount val="1"/>
                <c:pt idx="0">
                  <c:v> </c:v>
                </c:pt>
              </c:strCache>
            </c:strRef>
          </c:tx>
          <c:spPr>
            <a:ln w="28575" cap="rnd">
              <a:solidFill>
                <a:schemeClr val="accent6">
                  <a:lumMod val="60000"/>
                  <a:lumOff val="4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'OP3b-Median'!$D$117:$K$117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A-B38B-4A66-9F26-D865BA862BE5}"/>
            </c:ext>
          </c:extLst>
        </c:ser>
        <c:ser>
          <c:idx val="84"/>
          <c:order val="84"/>
          <c:tx>
            <c:strRef>
              <c:f>'OP3b-Median'!$C$118</c:f>
              <c:strCache>
                <c:ptCount val="1"/>
                <c:pt idx="0">
                  <c:v> </c:v>
                </c:pt>
              </c:strCache>
            </c:strRef>
          </c:tx>
          <c:spPr>
            <a:ln w="28575" cap="rnd">
              <a:solidFill>
                <a:schemeClr val="accent1">
                  <a:lumMod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'OP3b-Median'!$D$118:$K$118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B-B38B-4A66-9F26-D865BA862BE5}"/>
            </c:ext>
          </c:extLst>
        </c:ser>
        <c:ser>
          <c:idx val="85"/>
          <c:order val="85"/>
          <c:tx>
            <c:strRef>
              <c:f>'OP3b-Median'!$C$119</c:f>
              <c:strCache>
                <c:ptCount val="1"/>
                <c:pt idx="0">
                  <c:v> </c:v>
                </c:pt>
              </c:strCache>
            </c:strRef>
          </c:tx>
          <c:spPr>
            <a:ln w="28575" cap="rnd">
              <a:solidFill>
                <a:schemeClr val="accent2">
                  <a:lumMod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'OP3b-Median'!$D$119:$K$119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C-B38B-4A66-9F26-D865BA862BE5}"/>
            </c:ext>
          </c:extLst>
        </c:ser>
        <c:ser>
          <c:idx val="86"/>
          <c:order val="86"/>
          <c:tx>
            <c:strRef>
              <c:f>'OP3b-Median'!$C$120</c:f>
              <c:strCache>
                <c:ptCount val="1"/>
                <c:pt idx="0">
                  <c:v> </c:v>
                </c:pt>
              </c:strCache>
            </c:strRef>
          </c:tx>
          <c:spPr>
            <a:ln w="28575" cap="rnd">
              <a:solidFill>
                <a:schemeClr val="accent3">
                  <a:lumMod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'OP3b-Median'!$D$120:$K$120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D-B38B-4A66-9F26-D865BA862BE5}"/>
            </c:ext>
          </c:extLst>
        </c:ser>
        <c:ser>
          <c:idx val="87"/>
          <c:order val="87"/>
          <c:tx>
            <c:strRef>
              <c:f>'OP3b-Median'!$C$121</c:f>
              <c:strCache>
                <c:ptCount val="1"/>
                <c:pt idx="0">
                  <c:v> </c:v>
                </c:pt>
              </c:strCache>
            </c:strRef>
          </c:tx>
          <c:spPr>
            <a:ln w="28575" cap="rnd">
              <a:solidFill>
                <a:schemeClr val="accent4">
                  <a:lumMod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'OP3b-Median'!$D$121:$K$121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E-B38B-4A66-9F26-D865BA862BE5}"/>
            </c:ext>
          </c:extLst>
        </c:ser>
        <c:ser>
          <c:idx val="88"/>
          <c:order val="88"/>
          <c:tx>
            <c:strRef>
              <c:f>'OP3b-Median'!$C$122</c:f>
              <c:strCache>
                <c:ptCount val="1"/>
                <c:pt idx="0">
                  <c:v> </c:v>
                </c:pt>
              </c:strCache>
            </c:strRef>
          </c:tx>
          <c:spPr>
            <a:ln w="28575" cap="rnd">
              <a:solidFill>
                <a:schemeClr val="accent5">
                  <a:lumMod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'OP3b-Median'!$D$122:$K$122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F-B38B-4A66-9F26-D865BA862BE5}"/>
            </c:ext>
          </c:extLst>
        </c:ser>
        <c:ser>
          <c:idx val="89"/>
          <c:order val="89"/>
          <c:tx>
            <c:strRef>
              <c:f>'OP3b-Median'!$C$123</c:f>
              <c:strCache>
                <c:ptCount val="1"/>
                <c:pt idx="0">
                  <c:v> </c:v>
                </c:pt>
              </c:strCache>
            </c:strRef>
          </c:tx>
          <c:spPr>
            <a:ln w="28575" cap="rnd">
              <a:solidFill>
                <a:schemeClr val="accent6">
                  <a:lumMod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'OP3b-Median'!$D$123:$K$123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0-B38B-4A66-9F26-D865BA862BE5}"/>
            </c:ext>
          </c:extLst>
        </c:ser>
        <c:ser>
          <c:idx val="90"/>
          <c:order val="90"/>
          <c:tx>
            <c:strRef>
              <c:f>'OP3b-Median'!$C$124</c:f>
              <c:strCache>
                <c:ptCount val="1"/>
                <c:pt idx="0">
                  <c:v> </c:v>
                </c:pt>
              </c:strCache>
            </c:strRef>
          </c:tx>
          <c:spPr>
            <a:ln w="28575" cap="rnd">
              <a:solidFill>
                <a:schemeClr val="accent1">
                  <a:lumMod val="70000"/>
                  <a:lumOff val="3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'OP3b-Median'!$D$124:$K$124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1-B38B-4A66-9F26-D865BA862BE5}"/>
            </c:ext>
          </c:extLst>
        </c:ser>
        <c:ser>
          <c:idx val="91"/>
          <c:order val="91"/>
          <c:tx>
            <c:strRef>
              <c:f>'OP3b-Median'!$C$125</c:f>
              <c:strCache>
                <c:ptCount val="1"/>
                <c:pt idx="0">
                  <c:v> </c:v>
                </c:pt>
              </c:strCache>
            </c:strRef>
          </c:tx>
          <c:spPr>
            <a:ln w="28575" cap="rnd">
              <a:solidFill>
                <a:schemeClr val="accent2">
                  <a:lumMod val="70000"/>
                  <a:lumOff val="3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'OP3b-Median'!$D$125:$K$125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2-B38B-4A66-9F26-D865BA862BE5}"/>
            </c:ext>
          </c:extLst>
        </c:ser>
        <c:ser>
          <c:idx val="92"/>
          <c:order val="92"/>
          <c:tx>
            <c:strRef>
              <c:f>'OP3b-Median'!$C$126</c:f>
              <c:strCache>
                <c:ptCount val="1"/>
                <c:pt idx="0">
                  <c:v> </c:v>
                </c:pt>
              </c:strCache>
            </c:strRef>
          </c:tx>
          <c:spPr>
            <a:ln w="28575" cap="rnd">
              <a:solidFill>
                <a:schemeClr val="accent3">
                  <a:lumMod val="70000"/>
                  <a:lumOff val="3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'OP3b-Median'!$D$126:$K$126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3-B38B-4A66-9F26-D865BA862BE5}"/>
            </c:ext>
          </c:extLst>
        </c:ser>
        <c:ser>
          <c:idx val="93"/>
          <c:order val="93"/>
          <c:tx>
            <c:strRef>
              <c:f>'OP3b-Median'!$C$127</c:f>
              <c:strCache>
                <c:ptCount val="1"/>
                <c:pt idx="0">
                  <c:v> </c:v>
                </c:pt>
              </c:strCache>
            </c:strRef>
          </c:tx>
          <c:spPr>
            <a:ln w="28575" cap="rnd">
              <a:solidFill>
                <a:schemeClr val="accent4">
                  <a:lumMod val="70000"/>
                  <a:lumOff val="3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'OP3b-Median'!$D$127:$K$127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4-B38B-4A66-9F26-D865BA862BE5}"/>
            </c:ext>
          </c:extLst>
        </c:ser>
        <c:ser>
          <c:idx val="94"/>
          <c:order val="94"/>
          <c:tx>
            <c:strRef>
              <c:f>'OP3b-Median'!$C$128</c:f>
              <c:strCache>
                <c:ptCount val="1"/>
                <c:pt idx="0">
                  <c:v> </c:v>
                </c:pt>
              </c:strCache>
            </c:strRef>
          </c:tx>
          <c:spPr>
            <a:ln w="28575" cap="rnd">
              <a:solidFill>
                <a:schemeClr val="accent5">
                  <a:lumMod val="70000"/>
                  <a:lumOff val="3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'OP3b-Median'!$D$128:$K$128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5-B38B-4A66-9F26-D865BA862BE5}"/>
            </c:ext>
          </c:extLst>
        </c:ser>
        <c:ser>
          <c:idx val="95"/>
          <c:order val="95"/>
          <c:tx>
            <c:strRef>
              <c:f>'OP3b-Median'!$C$129</c:f>
              <c:strCache>
                <c:ptCount val="1"/>
                <c:pt idx="0">
                  <c:v> </c:v>
                </c:pt>
              </c:strCache>
            </c:strRef>
          </c:tx>
          <c:spPr>
            <a:ln w="28575" cap="rnd">
              <a:solidFill>
                <a:schemeClr val="accent6">
                  <a:lumMod val="70000"/>
                  <a:lumOff val="3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'OP3b-Median'!$D$129:$K$129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6-B38B-4A66-9F26-D865BA862BE5}"/>
            </c:ext>
          </c:extLst>
        </c:ser>
        <c:ser>
          <c:idx val="96"/>
          <c:order val="96"/>
          <c:tx>
            <c:strRef>
              <c:f>'OP3b-Median'!$C$130</c:f>
              <c:strCache>
                <c:ptCount val="1"/>
                <c:pt idx="0">
                  <c:v> </c:v>
                </c:pt>
              </c:strCache>
            </c:strRef>
          </c:tx>
          <c:spPr>
            <a:ln w="28575" cap="rnd">
              <a:solidFill>
                <a:schemeClr val="accent1">
                  <a:lumMod val="7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'OP3b-Median'!$D$130:$K$130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7-B38B-4A66-9F26-D865BA862BE5}"/>
            </c:ext>
          </c:extLst>
        </c:ser>
        <c:ser>
          <c:idx val="97"/>
          <c:order val="97"/>
          <c:tx>
            <c:strRef>
              <c:f>'OP3b-Median'!$C$131</c:f>
              <c:strCache>
                <c:ptCount val="1"/>
                <c:pt idx="0">
                  <c:v> </c:v>
                </c:pt>
              </c:strCache>
            </c:strRef>
          </c:tx>
          <c:spPr>
            <a:ln w="28575" cap="rnd">
              <a:solidFill>
                <a:schemeClr val="accent2">
                  <a:lumMod val="7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'OP3b-Median'!$D$131:$K$131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8-B38B-4A66-9F26-D865BA862BE5}"/>
            </c:ext>
          </c:extLst>
        </c:ser>
        <c:ser>
          <c:idx val="98"/>
          <c:order val="98"/>
          <c:tx>
            <c:strRef>
              <c:f>'OP3b-Median'!$C$132</c:f>
              <c:strCache>
                <c:ptCount val="1"/>
                <c:pt idx="0">
                  <c:v> </c:v>
                </c:pt>
              </c:strCache>
            </c:strRef>
          </c:tx>
          <c:spPr>
            <a:ln w="28575" cap="rnd">
              <a:solidFill>
                <a:schemeClr val="accent3">
                  <a:lumMod val="7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'OP3b-Median'!$D$132:$K$132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9-B38B-4A66-9F26-D865BA862BE5}"/>
            </c:ext>
          </c:extLst>
        </c:ser>
        <c:ser>
          <c:idx val="99"/>
          <c:order val="99"/>
          <c:tx>
            <c:strRef>
              <c:f>'OP3b-Median'!$C$133</c:f>
              <c:strCache>
                <c:ptCount val="1"/>
                <c:pt idx="0">
                  <c:v> </c:v>
                </c:pt>
              </c:strCache>
            </c:strRef>
          </c:tx>
          <c:spPr>
            <a:ln w="28575" cap="rnd">
              <a:solidFill>
                <a:schemeClr val="accent4">
                  <a:lumMod val="7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'OP3b-Median'!$D$133:$K$133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A-B38B-4A66-9F26-D865BA862BE5}"/>
            </c:ext>
          </c:extLst>
        </c:ser>
        <c:ser>
          <c:idx val="100"/>
          <c:order val="100"/>
          <c:tx>
            <c:strRef>
              <c:f>'OP3b-Median'!$C$134</c:f>
              <c:strCache>
                <c:ptCount val="1"/>
                <c:pt idx="0">
                  <c:v> </c:v>
                </c:pt>
              </c:strCache>
            </c:strRef>
          </c:tx>
          <c:spPr>
            <a:ln w="28575" cap="rnd">
              <a:solidFill>
                <a:schemeClr val="accent5">
                  <a:lumMod val="7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'OP3b-Median'!$D$134:$K$134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B-B38B-4A66-9F26-D865BA862BE5}"/>
            </c:ext>
          </c:extLst>
        </c:ser>
        <c:ser>
          <c:idx val="101"/>
          <c:order val="101"/>
          <c:tx>
            <c:strRef>
              <c:f>'OP3b-Median'!$C$135</c:f>
              <c:strCache>
                <c:ptCount val="1"/>
                <c:pt idx="0">
                  <c:v> </c:v>
                </c:pt>
              </c:strCache>
            </c:strRef>
          </c:tx>
          <c:spPr>
            <a:ln w="28575" cap="rnd">
              <a:solidFill>
                <a:schemeClr val="accent6">
                  <a:lumMod val="7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'OP3b-Median'!$D$135:$K$135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C-B38B-4A66-9F26-D865BA862BE5}"/>
            </c:ext>
          </c:extLst>
        </c:ser>
        <c:ser>
          <c:idx val="102"/>
          <c:order val="102"/>
          <c:tx>
            <c:strRef>
              <c:f>'OP3b-Median'!$C$136</c:f>
              <c:strCache>
                <c:ptCount val="1"/>
                <c:pt idx="0">
                  <c:v> </c:v>
                </c:pt>
              </c:strCache>
            </c:strRef>
          </c:tx>
          <c:spPr>
            <a:ln w="28575" cap="rnd">
              <a:solidFill>
                <a:schemeClr val="accent1">
                  <a:lumMod val="50000"/>
                  <a:lumOff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'OP3b-Median'!$D$136:$K$136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D-B38B-4A66-9F26-D865BA862BE5}"/>
            </c:ext>
          </c:extLst>
        </c:ser>
        <c:ser>
          <c:idx val="103"/>
          <c:order val="103"/>
          <c:tx>
            <c:strRef>
              <c:f>'OP3b-Median'!$C$137</c:f>
              <c:strCache>
                <c:ptCount val="1"/>
                <c:pt idx="0">
                  <c:v> </c:v>
                </c:pt>
              </c:strCache>
            </c:strRef>
          </c:tx>
          <c:spPr>
            <a:ln w="28575" cap="rnd">
              <a:solidFill>
                <a:schemeClr val="accent2">
                  <a:lumMod val="50000"/>
                  <a:lumOff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'OP3b-Median'!$D$137:$K$137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E-B38B-4A66-9F26-D865BA862BE5}"/>
            </c:ext>
          </c:extLst>
        </c:ser>
        <c:ser>
          <c:idx val="104"/>
          <c:order val="104"/>
          <c:tx>
            <c:strRef>
              <c:f>'OP3b-Median'!$C$138</c:f>
              <c:strCache>
                <c:ptCount val="1"/>
                <c:pt idx="0">
                  <c:v> </c:v>
                </c:pt>
              </c:strCache>
            </c:strRef>
          </c:tx>
          <c:spPr>
            <a:ln w="28575" cap="rnd">
              <a:solidFill>
                <a:schemeClr val="accent3">
                  <a:lumMod val="50000"/>
                  <a:lumOff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'OP3b-Median'!$D$138:$K$138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F-B38B-4A66-9F26-D865BA862BE5}"/>
            </c:ext>
          </c:extLst>
        </c:ser>
        <c:ser>
          <c:idx val="105"/>
          <c:order val="105"/>
          <c:tx>
            <c:strRef>
              <c:f>'OP3b-Median'!$C$139</c:f>
              <c:strCache>
                <c:ptCount val="1"/>
                <c:pt idx="0">
                  <c:v> </c:v>
                </c:pt>
              </c:strCache>
            </c:strRef>
          </c:tx>
          <c:spPr>
            <a:ln w="28575" cap="rnd">
              <a:solidFill>
                <a:schemeClr val="accent4">
                  <a:lumMod val="50000"/>
                  <a:lumOff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'OP3b-Median'!$D$139:$K$139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50-B38B-4A66-9F26-D865BA862BE5}"/>
            </c:ext>
          </c:extLst>
        </c:ser>
        <c:ser>
          <c:idx val="106"/>
          <c:order val="106"/>
          <c:tx>
            <c:strRef>
              <c:f>'OP3b-Median'!$C$140</c:f>
              <c:strCache>
                <c:ptCount val="1"/>
                <c:pt idx="0">
                  <c:v> </c:v>
                </c:pt>
              </c:strCache>
            </c:strRef>
          </c:tx>
          <c:spPr>
            <a:ln w="28575" cap="rnd">
              <a:solidFill>
                <a:schemeClr val="accent5">
                  <a:lumMod val="50000"/>
                  <a:lumOff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'OP3b-Median'!$D$140:$K$140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51-B38B-4A66-9F26-D865BA862BE5}"/>
            </c:ext>
          </c:extLst>
        </c:ser>
        <c:ser>
          <c:idx val="107"/>
          <c:order val="107"/>
          <c:tx>
            <c:strRef>
              <c:f>'OP3b-Median'!$C$141</c:f>
              <c:strCache>
                <c:ptCount val="1"/>
                <c:pt idx="0">
                  <c:v> </c:v>
                </c:pt>
              </c:strCache>
            </c:strRef>
          </c:tx>
          <c:spPr>
            <a:ln w="28575" cap="rnd">
              <a:solidFill>
                <a:schemeClr val="accent6">
                  <a:lumMod val="50000"/>
                  <a:lumOff val="50000"/>
                </a:schemeClr>
              </a:solidFill>
              <a:round/>
            </a:ln>
            <a:effectLst/>
          </c:spPr>
          <c:marker>
            <c:symbol val="none"/>
          </c:marker>
          <c:cat>
            <c:strRef>
              <c:f>'OP3b-Median'!$D$33:$K$33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'OP3b-Median'!$D$141:$K$141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52-B38B-4A66-9F26-D865BA862BE5}"/>
            </c:ext>
          </c:extLst>
        </c:ser>
        <c:dLbls>
          <c:showLegendKey val="0"/>
          <c:showVal val="0"/>
          <c:showCatName val="0"/>
          <c:showSerName val="0"/>
          <c:showPercent val="0"/>
          <c:showBubbleSize val="0"/>
        </c:dLbls>
        <c:smooth val="0"/>
        <c:axId val="174206352"/>
        <c:axId val="235200464"/>
      </c:lineChart>
      <c:catAx>
        <c:axId val="174206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35200464"/>
        <c:crosses val="autoZero"/>
        <c:auto val="1"/>
        <c:lblAlgn val="ctr"/>
        <c:lblOffset val="100"/>
        <c:noMultiLvlLbl val="0"/>
      </c:catAx>
      <c:valAx>
        <c:axId val="235200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a:solidFill>
                      <a:sysClr val="windowText" lastClr="000000"/>
                    </a:solidFill>
                    <a:latin typeface="Arial" panose="020B0604020202020204" pitchFamily="34" charset="0"/>
                    <a:cs typeface="Arial" panose="020B0604020202020204" pitchFamily="34" charset="0"/>
                  </a:rPr>
                  <a:t>Minutes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206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'OP18b-Median'!$M$32</c:f>
          <c:strCache>
            <c:ptCount val="1"/>
            <c:pt idx="0">
              <c:v>OP-18b Medians:   CAHs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'OP18b-Median'!$C$34</c:f>
              <c:strCache>
                <c:ptCount val="1"/>
                <c:pt idx="0">
                  <c:v>National</c:v>
                </c:pt>
              </c:strCache>
            </c:strRef>
          </c:tx>
          <c:spPr>
            <a:ln w="28575" cap="rnd">
              <a:solidFill>
                <a:schemeClr val="accent1"/>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'OP18b-Median'!$D$34:$K$34</c:f>
              <c:numCache>
                <c:formatCode>0</c:formatCode>
                <c:ptCount val="8"/>
              </c:numCache>
            </c:numRef>
          </c:val>
          <c:smooth val="0"/>
          <c:extLst>
            <c:ext xmlns:c16="http://schemas.microsoft.com/office/drawing/2014/chart" uri="{C3380CC4-5D6E-409C-BE32-E72D297353CC}">
              <c16:uniqueId val="{00000000-F034-4CB6-BE6F-FA7653715A2A}"/>
            </c:ext>
          </c:extLst>
        </c:ser>
        <c:ser>
          <c:idx val="1"/>
          <c:order val="1"/>
          <c:tx>
            <c:strRef>
              <c:f>'OP18b-Median'!$C$35</c:f>
              <c:strCache>
                <c:ptCount val="1"/>
                <c:pt idx="0">
                  <c:v> </c:v>
                </c:pt>
              </c:strCache>
            </c:strRef>
          </c:tx>
          <c:spPr>
            <a:ln w="34925" cap="rnd">
              <a:solidFill>
                <a:srgbClr val="FF0000"/>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'OP18b-Median'!$D$35:$K$35</c:f>
              <c:numCache>
                <c:formatCode>0</c:formatCode>
                <c:ptCount val="8"/>
              </c:numCache>
            </c:numRef>
          </c:val>
          <c:smooth val="0"/>
          <c:extLst>
            <c:ext xmlns:c16="http://schemas.microsoft.com/office/drawing/2014/chart" uri="{C3380CC4-5D6E-409C-BE32-E72D297353CC}">
              <c16:uniqueId val="{00000001-F034-4CB6-BE6F-FA7653715A2A}"/>
            </c:ext>
          </c:extLst>
        </c:ser>
        <c:ser>
          <c:idx val="2"/>
          <c:order val="2"/>
          <c:tx>
            <c:strRef>
              <c:f>'OP18b-Median'!$C$36</c:f>
              <c:strCache>
                <c:ptCount val="1"/>
                <c:pt idx="0">
                  <c:v> </c:v>
                </c:pt>
              </c:strCache>
            </c:strRef>
          </c:tx>
          <c:spPr>
            <a:ln w="28575" cap="rnd">
              <a:solidFill>
                <a:schemeClr val="accent3"/>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'OP18b-Median'!$D$36:$K$36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F034-4CB6-BE6F-FA7653715A2A}"/>
            </c:ext>
          </c:extLst>
        </c:ser>
        <c:ser>
          <c:idx val="3"/>
          <c:order val="3"/>
          <c:tx>
            <c:strRef>
              <c:f>'OP18b-Median'!$C$37</c:f>
              <c:strCache>
                <c:ptCount val="1"/>
                <c:pt idx="0">
                  <c:v> </c:v>
                </c:pt>
              </c:strCache>
            </c:strRef>
          </c:tx>
          <c:spPr>
            <a:ln w="28575" cap="rnd">
              <a:solidFill>
                <a:schemeClr val="accent4"/>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'OP18b-Median'!$D$37:$K$37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F034-4CB6-BE6F-FA7653715A2A}"/>
            </c:ext>
          </c:extLst>
        </c:ser>
        <c:ser>
          <c:idx val="4"/>
          <c:order val="4"/>
          <c:tx>
            <c:strRef>
              <c:f>'OP18b-Median'!$C$38</c:f>
              <c:strCache>
                <c:ptCount val="1"/>
                <c:pt idx="0">
                  <c:v> </c:v>
                </c:pt>
              </c:strCache>
            </c:strRef>
          </c:tx>
          <c:spPr>
            <a:ln w="28575" cap="rnd">
              <a:solidFill>
                <a:schemeClr val="accent5"/>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'OP18b-Median'!$D$38:$K$38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F034-4CB6-BE6F-FA7653715A2A}"/>
            </c:ext>
          </c:extLst>
        </c:ser>
        <c:ser>
          <c:idx val="5"/>
          <c:order val="5"/>
          <c:tx>
            <c:strRef>
              <c:f>'OP18b-Median'!$C$39</c:f>
              <c:strCache>
                <c:ptCount val="1"/>
                <c:pt idx="0">
                  <c:v> </c:v>
                </c:pt>
              </c:strCache>
            </c:strRef>
          </c:tx>
          <c:spPr>
            <a:ln w="28575" cap="rnd">
              <a:solidFill>
                <a:schemeClr val="accent6"/>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'OP18b-Median'!$D$39:$K$39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F034-4CB6-BE6F-FA7653715A2A}"/>
            </c:ext>
          </c:extLst>
        </c:ser>
        <c:ser>
          <c:idx val="6"/>
          <c:order val="6"/>
          <c:tx>
            <c:strRef>
              <c:f>'OP18b-Median'!$C$40</c:f>
              <c:strCache>
                <c:ptCount val="1"/>
                <c:pt idx="0">
                  <c:v> </c:v>
                </c:pt>
              </c:strCache>
            </c:strRef>
          </c:tx>
          <c:spPr>
            <a:ln w="28575" cap="rnd">
              <a:solidFill>
                <a:schemeClr val="accent1">
                  <a:lumMod val="6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'OP18b-Median'!$D$40:$K$40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F034-4CB6-BE6F-FA7653715A2A}"/>
            </c:ext>
          </c:extLst>
        </c:ser>
        <c:ser>
          <c:idx val="7"/>
          <c:order val="7"/>
          <c:tx>
            <c:strRef>
              <c:f>'OP18b-Median'!$C$41</c:f>
              <c:strCache>
                <c:ptCount val="1"/>
                <c:pt idx="0">
                  <c:v> </c:v>
                </c:pt>
              </c:strCache>
            </c:strRef>
          </c:tx>
          <c:spPr>
            <a:ln w="28575" cap="rnd">
              <a:solidFill>
                <a:schemeClr val="accent2">
                  <a:lumMod val="6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'OP18b-Median'!$D$41:$K$41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F034-4CB6-BE6F-FA7653715A2A}"/>
            </c:ext>
          </c:extLst>
        </c:ser>
        <c:ser>
          <c:idx val="8"/>
          <c:order val="8"/>
          <c:tx>
            <c:strRef>
              <c:f>'OP18b-Median'!$C$42</c:f>
              <c:strCache>
                <c:ptCount val="1"/>
                <c:pt idx="0">
                  <c:v> </c:v>
                </c:pt>
              </c:strCache>
            </c:strRef>
          </c:tx>
          <c:spPr>
            <a:ln w="28575" cap="rnd">
              <a:solidFill>
                <a:schemeClr val="accent3">
                  <a:lumMod val="6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'OP18b-Median'!$D$42:$K$42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F034-4CB6-BE6F-FA7653715A2A}"/>
            </c:ext>
          </c:extLst>
        </c:ser>
        <c:ser>
          <c:idx val="9"/>
          <c:order val="9"/>
          <c:tx>
            <c:strRef>
              <c:f>'OP18b-Median'!$C$43</c:f>
              <c:strCache>
                <c:ptCount val="1"/>
                <c:pt idx="0">
                  <c:v> </c:v>
                </c:pt>
              </c:strCache>
            </c:strRef>
          </c:tx>
          <c:spPr>
            <a:ln w="28575" cap="rnd">
              <a:solidFill>
                <a:schemeClr val="accent4">
                  <a:lumMod val="6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'OP18b-Median'!$D$43:$K$43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F034-4CB6-BE6F-FA7653715A2A}"/>
            </c:ext>
          </c:extLst>
        </c:ser>
        <c:ser>
          <c:idx val="10"/>
          <c:order val="10"/>
          <c:tx>
            <c:strRef>
              <c:f>'OP18b-Median'!$C$44</c:f>
              <c:strCache>
                <c:ptCount val="1"/>
                <c:pt idx="0">
                  <c:v> </c:v>
                </c:pt>
              </c:strCache>
            </c:strRef>
          </c:tx>
          <c:spPr>
            <a:ln w="28575" cap="rnd">
              <a:solidFill>
                <a:schemeClr val="accent5">
                  <a:lumMod val="6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'OP18b-Median'!$D$44:$K$44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F034-4CB6-BE6F-FA7653715A2A}"/>
            </c:ext>
          </c:extLst>
        </c:ser>
        <c:ser>
          <c:idx val="11"/>
          <c:order val="11"/>
          <c:tx>
            <c:strRef>
              <c:f>'OP18b-Median'!$C$45</c:f>
              <c:strCache>
                <c:ptCount val="1"/>
                <c:pt idx="0">
                  <c:v> </c:v>
                </c:pt>
              </c:strCache>
            </c:strRef>
          </c:tx>
          <c:spPr>
            <a:ln w="28575" cap="rnd">
              <a:solidFill>
                <a:schemeClr val="accent6">
                  <a:lumMod val="6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'OP18b-Median'!$D$45:$K$45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F034-4CB6-BE6F-FA7653715A2A}"/>
            </c:ext>
          </c:extLst>
        </c:ser>
        <c:ser>
          <c:idx val="12"/>
          <c:order val="12"/>
          <c:tx>
            <c:strRef>
              <c:f>'OP18b-Median'!$C$46</c:f>
              <c:strCache>
                <c:ptCount val="1"/>
                <c:pt idx="0">
                  <c:v> </c:v>
                </c:pt>
              </c:strCache>
            </c:strRef>
          </c:tx>
          <c:spPr>
            <a:ln w="28575" cap="rnd">
              <a:solidFill>
                <a:schemeClr val="accent1">
                  <a:lumMod val="80000"/>
                  <a:lumOff val="2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'OP18b-Median'!$D$46:$K$46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F034-4CB6-BE6F-FA7653715A2A}"/>
            </c:ext>
          </c:extLst>
        </c:ser>
        <c:ser>
          <c:idx val="13"/>
          <c:order val="13"/>
          <c:tx>
            <c:strRef>
              <c:f>'OP18b-Median'!$C$47</c:f>
              <c:strCache>
                <c:ptCount val="1"/>
                <c:pt idx="0">
                  <c:v> </c:v>
                </c:pt>
              </c:strCache>
            </c:strRef>
          </c:tx>
          <c:spPr>
            <a:ln w="28575" cap="rnd">
              <a:solidFill>
                <a:schemeClr val="accent2">
                  <a:lumMod val="80000"/>
                  <a:lumOff val="2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'OP18b-Median'!$D$47:$K$47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F034-4CB6-BE6F-FA7653715A2A}"/>
            </c:ext>
          </c:extLst>
        </c:ser>
        <c:ser>
          <c:idx val="14"/>
          <c:order val="14"/>
          <c:tx>
            <c:strRef>
              <c:f>'OP18b-Median'!$C$48</c:f>
              <c:strCache>
                <c:ptCount val="1"/>
                <c:pt idx="0">
                  <c:v> </c:v>
                </c:pt>
              </c:strCache>
            </c:strRef>
          </c:tx>
          <c:spPr>
            <a:ln w="28575" cap="rnd">
              <a:solidFill>
                <a:schemeClr val="accent3">
                  <a:lumMod val="80000"/>
                  <a:lumOff val="2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'OP18b-Median'!$D$48:$K$48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F034-4CB6-BE6F-FA7653715A2A}"/>
            </c:ext>
          </c:extLst>
        </c:ser>
        <c:ser>
          <c:idx val="15"/>
          <c:order val="15"/>
          <c:tx>
            <c:strRef>
              <c:f>'OP18b-Median'!$C$49</c:f>
              <c:strCache>
                <c:ptCount val="1"/>
                <c:pt idx="0">
                  <c:v> </c:v>
                </c:pt>
              </c:strCache>
            </c:strRef>
          </c:tx>
          <c:spPr>
            <a:ln w="28575" cap="rnd">
              <a:solidFill>
                <a:schemeClr val="accent4">
                  <a:lumMod val="80000"/>
                  <a:lumOff val="2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'OP18b-Median'!$D$49:$K$49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F034-4CB6-BE6F-FA7653715A2A}"/>
            </c:ext>
          </c:extLst>
        </c:ser>
        <c:ser>
          <c:idx val="16"/>
          <c:order val="16"/>
          <c:tx>
            <c:strRef>
              <c:f>'OP18b-Median'!$C$50</c:f>
              <c:strCache>
                <c:ptCount val="1"/>
                <c:pt idx="0">
                  <c:v> </c:v>
                </c:pt>
              </c:strCache>
            </c:strRef>
          </c:tx>
          <c:spPr>
            <a:ln w="28575" cap="rnd">
              <a:solidFill>
                <a:schemeClr val="accent5">
                  <a:lumMod val="80000"/>
                  <a:lumOff val="2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'OP18b-Median'!$D$50:$K$50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F034-4CB6-BE6F-FA7653715A2A}"/>
            </c:ext>
          </c:extLst>
        </c:ser>
        <c:ser>
          <c:idx val="17"/>
          <c:order val="17"/>
          <c:tx>
            <c:strRef>
              <c:f>'OP18b-Median'!$C$51</c:f>
              <c:strCache>
                <c:ptCount val="1"/>
                <c:pt idx="0">
                  <c:v> </c:v>
                </c:pt>
              </c:strCache>
            </c:strRef>
          </c:tx>
          <c:spPr>
            <a:ln w="28575" cap="rnd">
              <a:solidFill>
                <a:schemeClr val="accent6">
                  <a:lumMod val="80000"/>
                  <a:lumOff val="2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'OP18b-Median'!$D$51:$K$51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F034-4CB6-BE6F-FA7653715A2A}"/>
            </c:ext>
          </c:extLst>
        </c:ser>
        <c:ser>
          <c:idx val="18"/>
          <c:order val="18"/>
          <c:tx>
            <c:strRef>
              <c:f>'OP18b-Median'!$C$52</c:f>
              <c:strCache>
                <c:ptCount val="1"/>
                <c:pt idx="0">
                  <c:v> </c:v>
                </c:pt>
              </c:strCache>
            </c:strRef>
          </c:tx>
          <c:spPr>
            <a:ln w="28575" cap="rnd">
              <a:solidFill>
                <a:schemeClr val="accent1">
                  <a:lumMod val="8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'OP18b-Median'!$D$52:$K$52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F034-4CB6-BE6F-FA7653715A2A}"/>
            </c:ext>
          </c:extLst>
        </c:ser>
        <c:ser>
          <c:idx val="19"/>
          <c:order val="19"/>
          <c:tx>
            <c:strRef>
              <c:f>'OP18b-Median'!$C$53</c:f>
              <c:strCache>
                <c:ptCount val="1"/>
                <c:pt idx="0">
                  <c:v> </c:v>
                </c:pt>
              </c:strCache>
            </c:strRef>
          </c:tx>
          <c:spPr>
            <a:ln w="28575" cap="rnd">
              <a:solidFill>
                <a:schemeClr val="accent2">
                  <a:lumMod val="8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'OP18b-Median'!$D$53:$K$53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F034-4CB6-BE6F-FA7653715A2A}"/>
            </c:ext>
          </c:extLst>
        </c:ser>
        <c:ser>
          <c:idx val="20"/>
          <c:order val="20"/>
          <c:tx>
            <c:strRef>
              <c:f>'OP18b-Median'!$C$54</c:f>
              <c:strCache>
                <c:ptCount val="1"/>
                <c:pt idx="0">
                  <c:v> </c:v>
                </c:pt>
              </c:strCache>
            </c:strRef>
          </c:tx>
          <c:spPr>
            <a:ln w="28575" cap="rnd">
              <a:solidFill>
                <a:schemeClr val="accent3">
                  <a:lumMod val="8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'OP18b-Median'!$D$54:$K$54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F034-4CB6-BE6F-FA7653715A2A}"/>
            </c:ext>
          </c:extLst>
        </c:ser>
        <c:ser>
          <c:idx val="21"/>
          <c:order val="21"/>
          <c:tx>
            <c:strRef>
              <c:f>'OP18b-Median'!$C$55</c:f>
              <c:strCache>
                <c:ptCount val="1"/>
                <c:pt idx="0">
                  <c:v> </c:v>
                </c:pt>
              </c:strCache>
            </c:strRef>
          </c:tx>
          <c:spPr>
            <a:ln w="28575" cap="rnd">
              <a:solidFill>
                <a:schemeClr val="accent4">
                  <a:lumMod val="8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'OP18b-Median'!$D$55:$K$55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F034-4CB6-BE6F-FA7653715A2A}"/>
            </c:ext>
          </c:extLst>
        </c:ser>
        <c:ser>
          <c:idx val="22"/>
          <c:order val="22"/>
          <c:tx>
            <c:strRef>
              <c:f>'OP18b-Median'!$C$56</c:f>
              <c:strCache>
                <c:ptCount val="1"/>
                <c:pt idx="0">
                  <c:v> </c:v>
                </c:pt>
              </c:strCache>
            </c:strRef>
          </c:tx>
          <c:spPr>
            <a:ln w="28575" cap="rnd">
              <a:solidFill>
                <a:schemeClr val="accent5">
                  <a:lumMod val="8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'OP18b-Median'!$D$56:$K$56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F034-4CB6-BE6F-FA7653715A2A}"/>
            </c:ext>
          </c:extLst>
        </c:ser>
        <c:ser>
          <c:idx val="23"/>
          <c:order val="23"/>
          <c:tx>
            <c:strRef>
              <c:f>'OP18b-Median'!$C$57</c:f>
              <c:strCache>
                <c:ptCount val="1"/>
                <c:pt idx="0">
                  <c:v> </c:v>
                </c:pt>
              </c:strCache>
            </c:strRef>
          </c:tx>
          <c:spPr>
            <a:ln w="28575" cap="rnd">
              <a:solidFill>
                <a:schemeClr val="accent6">
                  <a:lumMod val="8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'OP18b-Median'!$D$57:$K$57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F034-4CB6-BE6F-FA7653715A2A}"/>
            </c:ext>
          </c:extLst>
        </c:ser>
        <c:ser>
          <c:idx val="24"/>
          <c:order val="24"/>
          <c:tx>
            <c:strRef>
              <c:f>'OP18b-Median'!$C$58</c:f>
              <c:strCache>
                <c:ptCount val="1"/>
                <c:pt idx="0">
                  <c:v> </c:v>
                </c:pt>
              </c:strCache>
            </c:strRef>
          </c:tx>
          <c:spPr>
            <a:ln w="28575" cap="rnd">
              <a:solidFill>
                <a:schemeClr val="accent1">
                  <a:lumMod val="60000"/>
                  <a:lumOff val="4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'OP18b-Median'!$D$58:$K$58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F034-4CB6-BE6F-FA7653715A2A}"/>
            </c:ext>
          </c:extLst>
        </c:ser>
        <c:ser>
          <c:idx val="25"/>
          <c:order val="25"/>
          <c:tx>
            <c:strRef>
              <c:f>'OP18b-Median'!$C$59</c:f>
              <c:strCache>
                <c:ptCount val="1"/>
                <c:pt idx="0">
                  <c:v> </c:v>
                </c:pt>
              </c:strCache>
            </c:strRef>
          </c:tx>
          <c:spPr>
            <a:ln w="28575" cap="rnd">
              <a:solidFill>
                <a:schemeClr val="accent2">
                  <a:lumMod val="60000"/>
                  <a:lumOff val="4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'OP18b-Median'!$D$59:$K$59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F034-4CB6-BE6F-FA7653715A2A}"/>
            </c:ext>
          </c:extLst>
        </c:ser>
        <c:ser>
          <c:idx val="26"/>
          <c:order val="26"/>
          <c:tx>
            <c:strRef>
              <c:f>'OP18b-Median'!$C$60</c:f>
              <c:strCache>
                <c:ptCount val="1"/>
                <c:pt idx="0">
                  <c:v> </c:v>
                </c:pt>
              </c:strCache>
            </c:strRef>
          </c:tx>
          <c:spPr>
            <a:ln w="28575" cap="rnd">
              <a:solidFill>
                <a:schemeClr val="accent3">
                  <a:lumMod val="60000"/>
                  <a:lumOff val="4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'OP18b-Median'!$D$60:$K$60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BB39-4D22-9AFF-7AE6849F57B8}"/>
            </c:ext>
          </c:extLst>
        </c:ser>
        <c:ser>
          <c:idx val="27"/>
          <c:order val="27"/>
          <c:tx>
            <c:strRef>
              <c:f>'OP18b-Median'!$C$61</c:f>
              <c:strCache>
                <c:ptCount val="1"/>
                <c:pt idx="0">
                  <c:v> </c:v>
                </c:pt>
              </c:strCache>
            </c:strRef>
          </c:tx>
          <c:spPr>
            <a:ln w="28575" cap="rnd">
              <a:solidFill>
                <a:schemeClr val="accent4">
                  <a:lumMod val="60000"/>
                  <a:lumOff val="4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'OP18b-Median'!$D$61:$K$61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BB39-4D22-9AFF-7AE6849F57B8}"/>
            </c:ext>
          </c:extLst>
        </c:ser>
        <c:ser>
          <c:idx val="28"/>
          <c:order val="28"/>
          <c:tx>
            <c:strRef>
              <c:f>'OP18b-Median'!$C$62</c:f>
              <c:strCache>
                <c:ptCount val="1"/>
                <c:pt idx="0">
                  <c:v> </c:v>
                </c:pt>
              </c:strCache>
            </c:strRef>
          </c:tx>
          <c:spPr>
            <a:ln w="28575" cap="rnd">
              <a:solidFill>
                <a:schemeClr val="accent5">
                  <a:lumMod val="60000"/>
                  <a:lumOff val="4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'OP18b-Median'!$D$62:$K$62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BB39-4D22-9AFF-7AE6849F57B8}"/>
            </c:ext>
          </c:extLst>
        </c:ser>
        <c:ser>
          <c:idx val="29"/>
          <c:order val="29"/>
          <c:tx>
            <c:strRef>
              <c:f>'OP18b-Median'!$C$63</c:f>
              <c:strCache>
                <c:ptCount val="1"/>
                <c:pt idx="0">
                  <c:v> </c:v>
                </c:pt>
              </c:strCache>
            </c:strRef>
          </c:tx>
          <c:spPr>
            <a:ln w="28575" cap="rnd">
              <a:solidFill>
                <a:schemeClr val="accent6">
                  <a:lumMod val="60000"/>
                  <a:lumOff val="4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'OP18b-Median'!$D$63:$K$63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BB39-4D22-9AFF-7AE6849F57B8}"/>
            </c:ext>
          </c:extLst>
        </c:ser>
        <c:ser>
          <c:idx val="30"/>
          <c:order val="30"/>
          <c:tx>
            <c:strRef>
              <c:f>'OP18b-Median'!$C$64</c:f>
              <c:strCache>
                <c:ptCount val="1"/>
                <c:pt idx="0">
                  <c:v> </c:v>
                </c:pt>
              </c:strCache>
            </c:strRef>
          </c:tx>
          <c:spPr>
            <a:ln w="28575" cap="rnd">
              <a:solidFill>
                <a:schemeClr val="accent1">
                  <a:lumMod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'OP18b-Median'!$D$64:$K$64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BB39-4D22-9AFF-7AE6849F57B8}"/>
            </c:ext>
          </c:extLst>
        </c:ser>
        <c:ser>
          <c:idx val="31"/>
          <c:order val="31"/>
          <c:tx>
            <c:strRef>
              <c:f>'OP18b-Median'!$C$65</c:f>
              <c:strCache>
                <c:ptCount val="1"/>
                <c:pt idx="0">
                  <c:v> </c:v>
                </c:pt>
              </c:strCache>
            </c:strRef>
          </c:tx>
          <c:spPr>
            <a:ln w="28575" cap="rnd">
              <a:solidFill>
                <a:schemeClr val="accent2">
                  <a:lumMod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'OP18b-Median'!$D$65:$K$65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BB39-4D22-9AFF-7AE6849F57B8}"/>
            </c:ext>
          </c:extLst>
        </c:ser>
        <c:ser>
          <c:idx val="32"/>
          <c:order val="32"/>
          <c:tx>
            <c:strRef>
              <c:f>'OP18b-Median'!$C$66</c:f>
              <c:strCache>
                <c:ptCount val="1"/>
                <c:pt idx="0">
                  <c:v> </c:v>
                </c:pt>
              </c:strCache>
            </c:strRef>
          </c:tx>
          <c:spPr>
            <a:ln w="28575" cap="rnd">
              <a:solidFill>
                <a:schemeClr val="accent3">
                  <a:lumMod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'OP18b-Median'!$D$66:$K$66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BB39-4D22-9AFF-7AE6849F57B8}"/>
            </c:ext>
          </c:extLst>
        </c:ser>
        <c:ser>
          <c:idx val="33"/>
          <c:order val="33"/>
          <c:tx>
            <c:strRef>
              <c:f>'OP18b-Median'!$C$67</c:f>
              <c:strCache>
                <c:ptCount val="1"/>
                <c:pt idx="0">
                  <c:v> </c:v>
                </c:pt>
              </c:strCache>
            </c:strRef>
          </c:tx>
          <c:spPr>
            <a:ln w="28575" cap="rnd">
              <a:solidFill>
                <a:schemeClr val="accent4">
                  <a:lumMod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'OP18b-Median'!$D$67:$K$67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BB39-4D22-9AFF-7AE6849F57B8}"/>
            </c:ext>
          </c:extLst>
        </c:ser>
        <c:ser>
          <c:idx val="34"/>
          <c:order val="34"/>
          <c:tx>
            <c:strRef>
              <c:f>'OP18b-Median'!$C$68</c:f>
              <c:strCache>
                <c:ptCount val="1"/>
                <c:pt idx="0">
                  <c:v> </c:v>
                </c:pt>
              </c:strCache>
            </c:strRef>
          </c:tx>
          <c:spPr>
            <a:ln w="28575" cap="rnd">
              <a:solidFill>
                <a:schemeClr val="accent5">
                  <a:lumMod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'OP18b-Median'!$D$68:$K$68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BB39-4D22-9AFF-7AE6849F57B8}"/>
            </c:ext>
          </c:extLst>
        </c:ser>
        <c:ser>
          <c:idx val="35"/>
          <c:order val="35"/>
          <c:tx>
            <c:strRef>
              <c:f>'OP18b-Median'!$C$69</c:f>
              <c:strCache>
                <c:ptCount val="1"/>
                <c:pt idx="0">
                  <c:v> </c:v>
                </c:pt>
              </c:strCache>
            </c:strRef>
          </c:tx>
          <c:spPr>
            <a:ln w="28575" cap="rnd">
              <a:solidFill>
                <a:schemeClr val="accent6">
                  <a:lumMod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'OP18b-Median'!$D$69:$K$69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BB39-4D22-9AFF-7AE6849F57B8}"/>
            </c:ext>
          </c:extLst>
        </c:ser>
        <c:ser>
          <c:idx val="36"/>
          <c:order val="36"/>
          <c:tx>
            <c:strRef>
              <c:f>'OP18b-Median'!$C$70</c:f>
              <c:strCache>
                <c:ptCount val="1"/>
                <c:pt idx="0">
                  <c:v> </c:v>
                </c:pt>
              </c:strCache>
            </c:strRef>
          </c:tx>
          <c:spPr>
            <a:ln w="28575" cap="rnd">
              <a:solidFill>
                <a:schemeClr val="accent1">
                  <a:lumMod val="70000"/>
                  <a:lumOff val="3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'OP18b-Median'!$D$70:$K$70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BB39-4D22-9AFF-7AE6849F57B8}"/>
            </c:ext>
          </c:extLst>
        </c:ser>
        <c:ser>
          <c:idx val="37"/>
          <c:order val="37"/>
          <c:tx>
            <c:strRef>
              <c:f>'OP18b-Median'!$C$71</c:f>
              <c:strCache>
                <c:ptCount val="1"/>
                <c:pt idx="0">
                  <c:v> </c:v>
                </c:pt>
              </c:strCache>
            </c:strRef>
          </c:tx>
          <c:spPr>
            <a:ln w="28575" cap="rnd">
              <a:solidFill>
                <a:schemeClr val="accent2">
                  <a:lumMod val="70000"/>
                  <a:lumOff val="3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'OP18b-Median'!$D$71:$K$71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BB39-4D22-9AFF-7AE6849F57B8}"/>
            </c:ext>
          </c:extLst>
        </c:ser>
        <c:ser>
          <c:idx val="38"/>
          <c:order val="38"/>
          <c:tx>
            <c:strRef>
              <c:f>'OP18b-Median'!$C$72</c:f>
              <c:strCache>
                <c:ptCount val="1"/>
                <c:pt idx="0">
                  <c:v> </c:v>
                </c:pt>
              </c:strCache>
            </c:strRef>
          </c:tx>
          <c:spPr>
            <a:ln w="28575" cap="rnd">
              <a:solidFill>
                <a:schemeClr val="accent3">
                  <a:lumMod val="70000"/>
                  <a:lumOff val="3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'OP18b-Median'!$D$72:$K$72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BB39-4D22-9AFF-7AE6849F57B8}"/>
            </c:ext>
          </c:extLst>
        </c:ser>
        <c:ser>
          <c:idx val="39"/>
          <c:order val="39"/>
          <c:tx>
            <c:strRef>
              <c:f>'OP18b-Median'!$C$73</c:f>
              <c:strCache>
                <c:ptCount val="1"/>
                <c:pt idx="0">
                  <c:v> </c:v>
                </c:pt>
              </c:strCache>
            </c:strRef>
          </c:tx>
          <c:spPr>
            <a:ln w="28575" cap="rnd">
              <a:solidFill>
                <a:schemeClr val="accent4">
                  <a:lumMod val="70000"/>
                  <a:lumOff val="3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'OP18b-Median'!$D$73:$K$73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BB39-4D22-9AFF-7AE6849F57B8}"/>
            </c:ext>
          </c:extLst>
        </c:ser>
        <c:ser>
          <c:idx val="40"/>
          <c:order val="40"/>
          <c:tx>
            <c:strRef>
              <c:f>'OP18b-Median'!$C$74</c:f>
              <c:strCache>
                <c:ptCount val="1"/>
                <c:pt idx="0">
                  <c:v> </c:v>
                </c:pt>
              </c:strCache>
            </c:strRef>
          </c:tx>
          <c:spPr>
            <a:ln w="28575" cap="rnd">
              <a:solidFill>
                <a:schemeClr val="accent5">
                  <a:lumMod val="70000"/>
                  <a:lumOff val="3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'OP18b-Median'!$D$74:$K$74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BB39-4D22-9AFF-7AE6849F57B8}"/>
            </c:ext>
          </c:extLst>
        </c:ser>
        <c:ser>
          <c:idx val="41"/>
          <c:order val="41"/>
          <c:tx>
            <c:strRef>
              <c:f>'OP18b-Median'!$C$75</c:f>
              <c:strCache>
                <c:ptCount val="1"/>
                <c:pt idx="0">
                  <c:v> </c:v>
                </c:pt>
              </c:strCache>
            </c:strRef>
          </c:tx>
          <c:spPr>
            <a:ln w="28575" cap="rnd">
              <a:solidFill>
                <a:schemeClr val="accent6">
                  <a:lumMod val="70000"/>
                  <a:lumOff val="3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'OP18b-Median'!$D$75:$K$75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BB39-4D22-9AFF-7AE6849F57B8}"/>
            </c:ext>
          </c:extLst>
        </c:ser>
        <c:ser>
          <c:idx val="42"/>
          <c:order val="42"/>
          <c:tx>
            <c:strRef>
              <c:f>'OP18b-Median'!$C$76</c:f>
              <c:strCache>
                <c:ptCount val="1"/>
                <c:pt idx="0">
                  <c:v> </c:v>
                </c:pt>
              </c:strCache>
            </c:strRef>
          </c:tx>
          <c:spPr>
            <a:ln w="28575" cap="rnd">
              <a:solidFill>
                <a:schemeClr val="accent1">
                  <a:lumMod val="7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'OP18b-Median'!$D$76:$K$76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BB39-4D22-9AFF-7AE6849F57B8}"/>
            </c:ext>
          </c:extLst>
        </c:ser>
        <c:ser>
          <c:idx val="43"/>
          <c:order val="43"/>
          <c:tx>
            <c:strRef>
              <c:f>'OP18b-Median'!$C$77</c:f>
              <c:strCache>
                <c:ptCount val="1"/>
                <c:pt idx="0">
                  <c:v> </c:v>
                </c:pt>
              </c:strCache>
            </c:strRef>
          </c:tx>
          <c:spPr>
            <a:ln w="28575" cap="rnd">
              <a:solidFill>
                <a:schemeClr val="accent2">
                  <a:lumMod val="7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'OP18b-Median'!$D$77:$K$77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BB39-4D22-9AFF-7AE6849F57B8}"/>
            </c:ext>
          </c:extLst>
        </c:ser>
        <c:ser>
          <c:idx val="44"/>
          <c:order val="44"/>
          <c:tx>
            <c:strRef>
              <c:f>'OP18b-Median'!$C$78</c:f>
              <c:strCache>
                <c:ptCount val="1"/>
                <c:pt idx="0">
                  <c:v> </c:v>
                </c:pt>
              </c:strCache>
            </c:strRef>
          </c:tx>
          <c:spPr>
            <a:ln w="28575" cap="rnd">
              <a:solidFill>
                <a:schemeClr val="accent3">
                  <a:lumMod val="7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'OP18b-Median'!$D$78:$K$78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BB39-4D22-9AFF-7AE6849F57B8}"/>
            </c:ext>
          </c:extLst>
        </c:ser>
        <c:ser>
          <c:idx val="45"/>
          <c:order val="45"/>
          <c:tx>
            <c:strRef>
              <c:f>'OP18b-Median'!$C$79</c:f>
              <c:strCache>
                <c:ptCount val="1"/>
                <c:pt idx="0">
                  <c:v> </c:v>
                </c:pt>
              </c:strCache>
            </c:strRef>
          </c:tx>
          <c:spPr>
            <a:ln w="28575" cap="rnd">
              <a:solidFill>
                <a:schemeClr val="accent4">
                  <a:lumMod val="7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'OP18b-Median'!$D$79:$K$79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BB39-4D22-9AFF-7AE6849F57B8}"/>
            </c:ext>
          </c:extLst>
        </c:ser>
        <c:ser>
          <c:idx val="46"/>
          <c:order val="46"/>
          <c:tx>
            <c:strRef>
              <c:f>'OP18b-Median'!$C$80</c:f>
              <c:strCache>
                <c:ptCount val="1"/>
                <c:pt idx="0">
                  <c:v> </c:v>
                </c:pt>
              </c:strCache>
            </c:strRef>
          </c:tx>
          <c:spPr>
            <a:ln w="28575" cap="rnd">
              <a:solidFill>
                <a:schemeClr val="accent5">
                  <a:lumMod val="7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'OP18b-Median'!$D$80:$K$80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BB39-4D22-9AFF-7AE6849F57B8}"/>
            </c:ext>
          </c:extLst>
        </c:ser>
        <c:ser>
          <c:idx val="47"/>
          <c:order val="47"/>
          <c:tx>
            <c:strRef>
              <c:f>'OP18b-Median'!$C$81</c:f>
              <c:strCache>
                <c:ptCount val="1"/>
                <c:pt idx="0">
                  <c:v> </c:v>
                </c:pt>
              </c:strCache>
            </c:strRef>
          </c:tx>
          <c:spPr>
            <a:ln w="28575" cap="rnd">
              <a:solidFill>
                <a:schemeClr val="accent6">
                  <a:lumMod val="7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'OP18b-Median'!$D$81:$K$81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BB39-4D22-9AFF-7AE6849F57B8}"/>
            </c:ext>
          </c:extLst>
        </c:ser>
        <c:ser>
          <c:idx val="48"/>
          <c:order val="48"/>
          <c:tx>
            <c:strRef>
              <c:f>'OP18b-Median'!$C$82</c:f>
              <c:strCache>
                <c:ptCount val="1"/>
                <c:pt idx="0">
                  <c:v> </c:v>
                </c:pt>
              </c:strCache>
            </c:strRef>
          </c:tx>
          <c:spPr>
            <a:ln w="28575" cap="rnd">
              <a:solidFill>
                <a:schemeClr val="accent1">
                  <a:lumMod val="50000"/>
                  <a:lumOff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'OP18b-Median'!$D$82:$K$82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BB39-4D22-9AFF-7AE6849F57B8}"/>
            </c:ext>
          </c:extLst>
        </c:ser>
        <c:ser>
          <c:idx val="49"/>
          <c:order val="49"/>
          <c:tx>
            <c:strRef>
              <c:f>'OP18b-Median'!$C$83</c:f>
              <c:strCache>
                <c:ptCount val="1"/>
                <c:pt idx="0">
                  <c:v> </c:v>
                </c:pt>
              </c:strCache>
            </c:strRef>
          </c:tx>
          <c:spPr>
            <a:ln w="28575" cap="rnd">
              <a:solidFill>
                <a:schemeClr val="accent2">
                  <a:lumMod val="50000"/>
                  <a:lumOff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'OP18b-Median'!$D$83:$K$83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BB39-4D22-9AFF-7AE6849F57B8}"/>
            </c:ext>
          </c:extLst>
        </c:ser>
        <c:ser>
          <c:idx val="50"/>
          <c:order val="50"/>
          <c:tx>
            <c:strRef>
              <c:f>'OP18b-Median'!$C$84</c:f>
              <c:strCache>
                <c:ptCount val="1"/>
                <c:pt idx="0">
                  <c:v> </c:v>
                </c:pt>
              </c:strCache>
            </c:strRef>
          </c:tx>
          <c:spPr>
            <a:ln w="28575" cap="rnd">
              <a:solidFill>
                <a:schemeClr val="accent3">
                  <a:lumMod val="50000"/>
                  <a:lumOff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'OP18b-Median'!$D$84:$K$84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BB39-4D22-9AFF-7AE6849F57B8}"/>
            </c:ext>
          </c:extLst>
        </c:ser>
        <c:ser>
          <c:idx val="51"/>
          <c:order val="51"/>
          <c:tx>
            <c:strRef>
              <c:f>'OP18b-Median'!$C$85</c:f>
              <c:strCache>
                <c:ptCount val="1"/>
                <c:pt idx="0">
                  <c:v> </c:v>
                </c:pt>
              </c:strCache>
            </c:strRef>
          </c:tx>
          <c:spPr>
            <a:ln w="28575" cap="rnd">
              <a:solidFill>
                <a:schemeClr val="accent4">
                  <a:lumMod val="50000"/>
                  <a:lumOff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'OP18b-Median'!$D$85:$K$85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A-BB39-4D22-9AFF-7AE6849F57B8}"/>
            </c:ext>
          </c:extLst>
        </c:ser>
        <c:ser>
          <c:idx val="52"/>
          <c:order val="52"/>
          <c:tx>
            <c:strRef>
              <c:f>'OP18b-Median'!$C$86</c:f>
              <c:strCache>
                <c:ptCount val="1"/>
                <c:pt idx="0">
                  <c:v> </c:v>
                </c:pt>
              </c:strCache>
            </c:strRef>
          </c:tx>
          <c:spPr>
            <a:ln w="28575" cap="rnd">
              <a:solidFill>
                <a:schemeClr val="accent5">
                  <a:lumMod val="50000"/>
                  <a:lumOff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'OP18b-Median'!$D$86:$K$86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B-BB39-4D22-9AFF-7AE6849F57B8}"/>
            </c:ext>
          </c:extLst>
        </c:ser>
        <c:ser>
          <c:idx val="53"/>
          <c:order val="53"/>
          <c:tx>
            <c:strRef>
              <c:f>'OP18b-Median'!$C$87</c:f>
              <c:strCache>
                <c:ptCount val="1"/>
                <c:pt idx="0">
                  <c:v> </c:v>
                </c:pt>
              </c:strCache>
            </c:strRef>
          </c:tx>
          <c:spPr>
            <a:ln w="28575" cap="rnd">
              <a:solidFill>
                <a:schemeClr val="accent6">
                  <a:lumMod val="50000"/>
                  <a:lumOff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'OP18b-Median'!$D$87:$K$87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C-BB39-4D22-9AFF-7AE6849F57B8}"/>
            </c:ext>
          </c:extLst>
        </c:ser>
        <c:ser>
          <c:idx val="54"/>
          <c:order val="54"/>
          <c:tx>
            <c:strRef>
              <c:f>'OP18b-Median'!$C$88</c:f>
              <c:strCache>
                <c:ptCount val="1"/>
                <c:pt idx="0">
                  <c:v> </c:v>
                </c:pt>
              </c:strCache>
            </c:strRef>
          </c:tx>
          <c:spPr>
            <a:ln w="28575" cap="rnd">
              <a:solidFill>
                <a:schemeClr val="accent1"/>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'OP18b-Median'!$D$88:$K$88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D-BB39-4D22-9AFF-7AE6849F57B8}"/>
            </c:ext>
          </c:extLst>
        </c:ser>
        <c:ser>
          <c:idx val="55"/>
          <c:order val="55"/>
          <c:tx>
            <c:strRef>
              <c:f>'OP18b-Median'!$C$89</c:f>
              <c:strCache>
                <c:ptCount val="1"/>
                <c:pt idx="0">
                  <c:v> </c:v>
                </c:pt>
              </c:strCache>
            </c:strRef>
          </c:tx>
          <c:spPr>
            <a:ln w="28575" cap="rnd">
              <a:solidFill>
                <a:schemeClr val="accent2"/>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'OP18b-Median'!$D$89:$K$89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E-BB39-4D22-9AFF-7AE6849F57B8}"/>
            </c:ext>
          </c:extLst>
        </c:ser>
        <c:ser>
          <c:idx val="56"/>
          <c:order val="56"/>
          <c:tx>
            <c:strRef>
              <c:f>'OP18b-Median'!$C$90</c:f>
              <c:strCache>
                <c:ptCount val="1"/>
                <c:pt idx="0">
                  <c:v> </c:v>
                </c:pt>
              </c:strCache>
            </c:strRef>
          </c:tx>
          <c:spPr>
            <a:ln w="28575" cap="rnd">
              <a:solidFill>
                <a:schemeClr val="accent3"/>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'OP18b-Median'!$D$90:$K$90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F-BB39-4D22-9AFF-7AE6849F57B8}"/>
            </c:ext>
          </c:extLst>
        </c:ser>
        <c:ser>
          <c:idx val="57"/>
          <c:order val="57"/>
          <c:tx>
            <c:strRef>
              <c:f>'OP18b-Median'!$C$91</c:f>
              <c:strCache>
                <c:ptCount val="1"/>
                <c:pt idx="0">
                  <c:v> </c:v>
                </c:pt>
              </c:strCache>
            </c:strRef>
          </c:tx>
          <c:spPr>
            <a:ln w="28575" cap="rnd">
              <a:solidFill>
                <a:schemeClr val="accent4"/>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'OP18b-Median'!$D$91:$K$91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0-BB39-4D22-9AFF-7AE6849F57B8}"/>
            </c:ext>
          </c:extLst>
        </c:ser>
        <c:ser>
          <c:idx val="58"/>
          <c:order val="58"/>
          <c:tx>
            <c:strRef>
              <c:f>'OP18b-Median'!$C$92</c:f>
              <c:strCache>
                <c:ptCount val="1"/>
                <c:pt idx="0">
                  <c:v> </c:v>
                </c:pt>
              </c:strCache>
            </c:strRef>
          </c:tx>
          <c:spPr>
            <a:ln w="28575" cap="rnd">
              <a:solidFill>
                <a:schemeClr val="accent5"/>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'OP18b-Median'!$D$92:$K$92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1-BB39-4D22-9AFF-7AE6849F57B8}"/>
            </c:ext>
          </c:extLst>
        </c:ser>
        <c:ser>
          <c:idx val="59"/>
          <c:order val="59"/>
          <c:tx>
            <c:strRef>
              <c:f>'OP18b-Median'!$C$93</c:f>
              <c:strCache>
                <c:ptCount val="1"/>
                <c:pt idx="0">
                  <c:v> </c:v>
                </c:pt>
              </c:strCache>
            </c:strRef>
          </c:tx>
          <c:spPr>
            <a:ln w="28575" cap="rnd">
              <a:solidFill>
                <a:schemeClr val="accent6"/>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'OP18b-Median'!$D$93:$K$93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2-BB39-4D22-9AFF-7AE6849F57B8}"/>
            </c:ext>
          </c:extLst>
        </c:ser>
        <c:ser>
          <c:idx val="60"/>
          <c:order val="60"/>
          <c:tx>
            <c:strRef>
              <c:f>'OP18b-Median'!$C$94</c:f>
              <c:strCache>
                <c:ptCount val="1"/>
                <c:pt idx="0">
                  <c:v> </c:v>
                </c:pt>
              </c:strCache>
            </c:strRef>
          </c:tx>
          <c:spPr>
            <a:ln w="28575" cap="rnd">
              <a:solidFill>
                <a:schemeClr val="accent1">
                  <a:lumMod val="6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'OP18b-Median'!$D$94:$K$94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3-BB39-4D22-9AFF-7AE6849F57B8}"/>
            </c:ext>
          </c:extLst>
        </c:ser>
        <c:ser>
          <c:idx val="61"/>
          <c:order val="61"/>
          <c:tx>
            <c:strRef>
              <c:f>'OP18b-Median'!$C$95</c:f>
              <c:strCache>
                <c:ptCount val="1"/>
                <c:pt idx="0">
                  <c:v> </c:v>
                </c:pt>
              </c:strCache>
            </c:strRef>
          </c:tx>
          <c:spPr>
            <a:ln w="28575" cap="rnd">
              <a:solidFill>
                <a:schemeClr val="accent2">
                  <a:lumMod val="6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'OP18b-Median'!$D$95:$K$95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4-BB39-4D22-9AFF-7AE6849F57B8}"/>
            </c:ext>
          </c:extLst>
        </c:ser>
        <c:ser>
          <c:idx val="62"/>
          <c:order val="62"/>
          <c:tx>
            <c:strRef>
              <c:f>'OP18b-Median'!$C$96</c:f>
              <c:strCache>
                <c:ptCount val="1"/>
                <c:pt idx="0">
                  <c:v> </c:v>
                </c:pt>
              </c:strCache>
            </c:strRef>
          </c:tx>
          <c:spPr>
            <a:ln w="28575" cap="rnd">
              <a:solidFill>
                <a:schemeClr val="accent3">
                  <a:lumMod val="6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'OP18b-Median'!$D$96:$K$96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5-BB39-4D22-9AFF-7AE6849F57B8}"/>
            </c:ext>
          </c:extLst>
        </c:ser>
        <c:ser>
          <c:idx val="63"/>
          <c:order val="63"/>
          <c:tx>
            <c:strRef>
              <c:f>'OP18b-Median'!$C$97</c:f>
              <c:strCache>
                <c:ptCount val="1"/>
                <c:pt idx="0">
                  <c:v> </c:v>
                </c:pt>
              </c:strCache>
            </c:strRef>
          </c:tx>
          <c:spPr>
            <a:ln w="28575" cap="rnd">
              <a:solidFill>
                <a:schemeClr val="accent4">
                  <a:lumMod val="6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'OP18b-Median'!$D$97:$K$97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6-BB39-4D22-9AFF-7AE6849F57B8}"/>
            </c:ext>
          </c:extLst>
        </c:ser>
        <c:ser>
          <c:idx val="64"/>
          <c:order val="64"/>
          <c:tx>
            <c:strRef>
              <c:f>'OP18b-Median'!$C$98</c:f>
              <c:strCache>
                <c:ptCount val="1"/>
                <c:pt idx="0">
                  <c:v> </c:v>
                </c:pt>
              </c:strCache>
            </c:strRef>
          </c:tx>
          <c:spPr>
            <a:ln w="28575" cap="rnd">
              <a:solidFill>
                <a:schemeClr val="accent5">
                  <a:lumMod val="6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'OP18b-Median'!$D$98:$K$98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7-BB39-4D22-9AFF-7AE6849F57B8}"/>
            </c:ext>
          </c:extLst>
        </c:ser>
        <c:ser>
          <c:idx val="65"/>
          <c:order val="65"/>
          <c:tx>
            <c:strRef>
              <c:f>'OP18b-Median'!$C$99</c:f>
              <c:strCache>
                <c:ptCount val="1"/>
                <c:pt idx="0">
                  <c:v> </c:v>
                </c:pt>
              </c:strCache>
            </c:strRef>
          </c:tx>
          <c:spPr>
            <a:ln w="28575" cap="rnd">
              <a:solidFill>
                <a:schemeClr val="accent6">
                  <a:lumMod val="6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'OP18b-Median'!$D$99:$K$99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8-BB39-4D22-9AFF-7AE6849F57B8}"/>
            </c:ext>
          </c:extLst>
        </c:ser>
        <c:ser>
          <c:idx val="66"/>
          <c:order val="66"/>
          <c:tx>
            <c:strRef>
              <c:f>'OP18b-Median'!$C$100</c:f>
              <c:strCache>
                <c:ptCount val="1"/>
                <c:pt idx="0">
                  <c:v> </c:v>
                </c:pt>
              </c:strCache>
            </c:strRef>
          </c:tx>
          <c:spPr>
            <a:ln w="28575" cap="rnd">
              <a:solidFill>
                <a:schemeClr val="accent1">
                  <a:lumMod val="80000"/>
                  <a:lumOff val="2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'OP18b-Median'!$D$100:$K$100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9-BB39-4D22-9AFF-7AE6849F57B8}"/>
            </c:ext>
          </c:extLst>
        </c:ser>
        <c:ser>
          <c:idx val="67"/>
          <c:order val="67"/>
          <c:tx>
            <c:strRef>
              <c:f>'OP18b-Median'!$C$101</c:f>
              <c:strCache>
                <c:ptCount val="1"/>
                <c:pt idx="0">
                  <c:v> </c:v>
                </c:pt>
              </c:strCache>
            </c:strRef>
          </c:tx>
          <c:spPr>
            <a:ln w="28575" cap="rnd">
              <a:solidFill>
                <a:schemeClr val="accent2">
                  <a:lumMod val="80000"/>
                  <a:lumOff val="2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'OP18b-Median'!$D$101:$K$101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A-BB39-4D22-9AFF-7AE6849F57B8}"/>
            </c:ext>
          </c:extLst>
        </c:ser>
        <c:ser>
          <c:idx val="68"/>
          <c:order val="68"/>
          <c:tx>
            <c:strRef>
              <c:f>'OP18b-Median'!$C$102</c:f>
              <c:strCache>
                <c:ptCount val="1"/>
                <c:pt idx="0">
                  <c:v> </c:v>
                </c:pt>
              </c:strCache>
            </c:strRef>
          </c:tx>
          <c:spPr>
            <a:ln w="28575" cap="rnd">
              <a:solidFill>
                <a:schemeClr val="accent3">
                  <a:lumMod val="80000"/>
                  <a:lumOff val="2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'OP18b-Median'!$D$102:$K$102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B-BB39-4D22-9AFF-7AE6849F57B8}"/>
            </c:ext>
          </c:extLst>
        </c:ser>
        <c:ser>
          <c:idx val="69"/>
          <c:order val="69"/>
          <c:tx>
            <c:strRef>
              <c:f>'OP18b-Median'!$C$103</c:f>
              <c:strCache>
                <c:ptCount val="1"/>
                <c:pt idx="0">
                  <c:v> </c:v>
                </c:pt>
              </c:strCache>
            </c:strRef>
          </c:tx>
          <c:spPr>
            <a:ln w="28575" cap="rnd">
              <a:solidFill>
                <a:schemeClr val="accent4">
                  <a:lumMod val="80000"/>
                  <a:lumOff val="2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'OP18b-Median'!$D$103:$K$103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C-BB39-4D22-9AFF-7AE6849F57B8}"/>
            </c:ext>
          </c:extLst>
        </c:ser>
        <c:ser>
          <c:idx val="70"/>
          <c:order val="70"/>
          <c:tx>
            <c:strRef>
              <c:f>'OP18b-Median'!$C$104</c:f>
              <c:strCache>
                <c:ptCount val="1"/>
                <c:pt idx="0">
                  <c:v> </c:v>
                </c:pt>
              </c:strCache>
            </c:strRef>
          </c:tx>
          <c:spPr>
            <a:ln w="28575" cap="rnd">
              <a:solidFill>
                <a:schemeClr val="accent5">
                  <a:lumMod val="80000"/>
                  <a:lumOff val="2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'OP18b-Median'!$D$104:$K$104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D-BB39-4D22-9AFF-7AE6849F57B8}"/>
            </c:ext>
          </c:extLst>
        </c:ser>
        <c:ser>
          <c:idx val="71"/>
          <c:order val="71"/>
          <c:tx>
            <c:strRef>
              <c:f>'OP18b-Median'!$C$105</c:f>
              <c:strCache>
                <c:ptCount val="1"/>
                <c:pt idx="0">
                  <c:v> </c:v>
                </c:pt>
              </c:strCache>
            </c:strRef>
          </c:tx>
          <c:spPr>
            <a:ln w="28575" cap="rnd">
              <a:solidFill>
                <a:schemeClr val="accent6">
                  <a:lumMod val="80000"/>
                  <a:lumOff val="2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'OP18b-Median'!$D$105:$K$105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E-BB39-4D22-9AFF-7AE6849F57B8}"/>
            </c:ext>
          </c:extLst>
        </c:ser>
        <c:ser>
          <c:idx val="72"/>
          <c:order val="72"/>
          <c:tx>
            <c:strRef>
              <c:f>'OP18b-Median'!$C$106</c:f>
              <c:strCache>
                <c:ptCount val="1"/>
                <c:pt idx="0">
                  <c:v> </c:v>
                </c:pt>
              </c:strCache>
            </c:strRef>
          </c:tx>
          <c:spPr>
            <a:ln w="28575" cap="rnd">
              <a:solidFill>
                <a:schemeClr val="accent1">
                  <a:lumMod val="8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'OP18b-Median'!$D$106:$K$106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F-BB39-4D22-9AFF-7AE6849F57B8}"/>
            </c:ext>
          </c:extLst>
        </c:ser>
        <c:ser>
          <c:idx val="73"/>
          <c:order val="73"/>
          <c:tx>
            <c:strRef>
              <c:f>'OP18b-Median'!$C$107</c:f>
              <c:strCache>
                <c:ptCount val="1"/>
                <c:pt idx="0">
                  <c:v> </c:v>
                </c:pt>
              </c:strCache>
            </c:strRef>
          </c:tx>
          <c:spPr>
            <a:ln w="28575" cap="rnd">
              <a:solidFill>
                <a:schemeClr val="accent2">
                  <a:lumMod val="8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'OP18b-Median'!$D$107:$K$107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0-BB39-4D22-9AFF-7AE6849F57B8}"/>
            </c:ext>
          </c:extLst>
        </c:ser>
        <c:ser>
          <c:idx val="74"/>
          <c:order val="74"/>
          <c:tx>
            <c:strRef>
              <c:f>'OP18b-Median'!$C$108</c:f>
              <c:strCache>
                <c:ptCount val="1"/>
                <c:pt idx="0">
                  <c:v> </c:v>
                </c:pt>
              </c:strCache>
            </c:strRef>
          </c:tx>
          <c:spPr>
            <a:ln w="28575" cap="rnd">
              <a:solidFill>
                <a:schemeClr val="accent3">
                  <a:lumMod val="8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'OP18b-Median'!$D$108:$K$108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1-BB39-4D22-9AFF-7AE6849F57B8}"/>
            </c:ext>
          </c:extLst>
        </c:ser>
        <c:ser>
          <c:idx val="75"/>
          <c:order val="75"/>
          <c:tx>
            <c:strRef>
              <c:f>'OP18b-Median'!$C$109</c:f>
              <c:strCache>
                <c:ptCount val="1"/>
                <c:pt idx="0">
                  <c:v> </c:v>
                </c:pt>
              </c:strCache>
            </c:strRef>
          </c:tx>
          <c:spPr>
            <a:ln w="28575" cap="rnd">
              <a:solidFill>
                <a:schemeClr val="accent4">
                  <a:lumMod val="8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'OP18b-Median'!$D$109:$K$109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2-BB39-4D22-9AFF-7AE6849F57B8}"/>
            </c:ext>
          </c:extLst>
        </c:ser>
        <c:ser>
          <c:idx val="76"/>
          <c:order val="76"/>
          <c:tx>
            <c:strRef>
              <c:f>'OP18b-Median'!$C$110</c:f>
              <c:strCache>
                <c:ptCount val="1"/>
                <c:pt idx="0">
                  <c:v> </c:v>
                </c:pt>
              </c:strCache>
            </c:strRef>
          </c:tx>
          <c:spPr>
            <a:ln w="28575" cap="rnd">
              <a:solidFill>
                <a:schemeClr val="accent5">
                  <a:lumMod val="8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'OP18b-Median'!$D$110:$K$110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3-BB39-4D22-9AFF-7AE6849F57B8}"/>
            </c:ext>
          </c:extLst>
        </c:ser>
        <c:ser>
          <c:idx val="77"/>
          <c:order val="77"/>
          <c:tx>
            <c:strRef>
              <c:f>'OP18b-Median'!$C$111</c:f>
              <c:strCache>
                <c:ptCount val="1"/>
                <c:pt idx="0">
                  <c:v> </c:v>
                </c:pt>
              </c:strCache>
            </c:strRef>
          </c:tx>
          <c:spPr>
            <a:ln w="28575" cap="rnd">
              <a:solidFill>
                <a:schemeClr val="accent6">
                  <a:lumMod val="8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'OP18b-Median'!$D$111:$K$111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4-BB39-4D22-9AFF-7AE6849F57B8}"/>
            </c:ext>
          </c:extLst>
        </c:ser>
        <c:ser>
          <c:idx val="78"/>
          <c:order val="78"/>
          <c:tx>
            <c:strRef>
              <c:f>'OP18b-Median'!$C$112</c:f>
              <c:strCache>
                <c:ptCount val="1"/>
                <c:pt idx="0">
                  <c:v> </c:v>
                </c:pt>
              </c:strCache>
            </c:strRef>
          </c:tx>
          <c:spPr>
            <a:ln w="28575" cap="rnd">
              <a:solidFill>
                <a:schemeClr val="accent1">
                  <a:lumMod val="60000"/>
                  <a:lumOff val="4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'OP18b-Median'!$D$112:$K$112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5-BB39-4D22-9AFF-7AE6849F57B8}"/>
            </c:ext>
          </c:extLst>
        </c:ser>
        <c:ser>
          <c:idx val="79"/>
          <c:order val="79"/>
          <c:tx>
            <c:strRef>
              <c:f>'OP18b-Median'!$C$113</c:f>
              <c:strCache>
                <c:ptCount val="1"/>
                <c:pt idx="0">
                  <c:v> </c:v>
                </c:pt>
              </c:strCache>
            </c:strRef>
          </c:tx>
          <c:spPr>
            <a:ln w="28575" cap="rnd">
              <a:solidFill>
                <a:schemeClr val="accent2">
                  <a:lumMod val="60000"/>
                  <a:lumOff val="4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'OP18b-Median'!$D$113:$K$113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6-BB39-4D22-9AFF-7AE6849F57B8}"/>
            </c:ext>
          </c:extLst>
        </c:ser>
        <c:ser>
          <c:idx val="80"/>
          <c:order val="80"/>
          <c:tx>
            <c:strRef>
              <c:f>'OP18b-Median'!$C$114</c:f>
              <c:strCache>
                <c:ptCount val="1"/>
                <c:pt idx="0">
                  <c:v> </c:v>
                </c:pt>
              </c:strCache>
            </c:strRef>
          </c:tx>
          <c:spPr>
            <a:ln w="28575" cap="rnd">
              <a:solidFill>
                <a:schemeClr val="accent3">
                  <a:lumMod val="60000"/>
                  <a:lumOff val="4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'OP18b-Median'!$D$114:$K$114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7-BB39-4D22-9AFF-7AE6849F57B8}"/>
            </c:ext>
          </c:extLst>
        </c:ser>
        <c:ser>
          <c:idx val="81"/>
          <c:order val="81"/>
          <c:tx>
            <c:strRef>
              <c:f>'OP18b-Median'!$C$115</c:f>
              <c:strCache>
                <c:ptCount val="1"/>
                <c:pt idx="0">
                  <c:v> </c:v>
                </c:pt>
              </c:strCache>
            </c:strRef>
          </c:tx>
          <c:spPr>
            <a:ln w="28575" cap="rnd">
              <a:solidFill>
                <a:schemeClr val="accent4">
                  <a:lumMod val="60000"/>
                  <a:lumOff val="4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'OP18b-Median'!$D$115:$K$115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8-BB39-4D22-9AFF-7AE6849F57B8}"/>
            </c:ext>
          </c:extLst>
        </c:ser>
        <c:ser>
          <c:idx val="82"/>
          <c:order val="82"/>
          <c:tx>
            <c:strRef>
              <c:f>'OP18b-Median'!$C$116</c:f>
              <c:strCache>
                <c:ptCount val="1"/>
                <c:pt idx="0">
                  <c:v> </c:v>
                </c:pt>
              </c:strCache>
            </c:strRef>
          </c:tx>
          <c:spPr>
            <a:ln w="28575" cap="rnd">
              <a:solidFill>
                <a:schemeClr val="accent5">
                  <a:lumMod val="60000"/>
                  <a:lumOff val="4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'OP18b-Median'!$D$116:$K$116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9-BB39-4D22-9AFF-7AE6849F57B8}"/>
            </c:ext>
          </c:extLst>
        </c:ser>
        <c:ser>
          <c:idx val="83"/>
          <c:order val="83"/>
          <c:tx>
            <c:strRef>
              <c:f>'OP18b-Median'!$C$117</c:f>
              <c:strCache>
                <c:ptCount val="1"/>
                <c:pt idx="0">
                  <c:v> </c:v>
                </c:pt>
              </c:strCache>
            </c:strRef>
          </c:tx>
          <c:spPr>
            <a:ln w="28575" cap="rnd">
              <a:solidFill>
                <a:schemeClr val="accent6">
                  <a:lumMod val="60000"/>
                  <a:lumOff val="4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'OP18b-Median'!$D$117:$K$117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A-BB39-4D22-9AFF-7AE6849F57B8}"/>
            </c:ext>
          </c:extLst>
        </c:ser>
        <c:ser>
          <c:idx val="84"/>
          <c:order val="84"/>
          <c:tx>
            <c:strRef>
              <c:f>'OP18b-Median'!$C$118</c:f>
              <c:strCache>
                <c:ptCount val="1"/>
                <c:pt idx="0">
                  <c:v> </c:v>
                </c:pt>
              </c:strCache>
            </c:strRef>
          </c:tx>
          <c:spPr>
            <a:ln w="28575" cap="rnd">
              <a:solidFill>
                <a:schemeClr val="accent1">
                  <a:lumMod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'OP18b-Median'!$D$118:$K$118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B-BB39-4D22-9AFF-7AE6849F57B8}"/>
            </c:ext>
          </c:extLst>
        </c:ser>
        <c:ser>
          <c:idx val="85"/>
          <c:order val="85"/>
          <c:tx>
            <c:strRef>
              <c:f>'OP18b-Median'!$C$119</c:f>
              <c:strCache>
                <c:ptCount val="1"/>
                <c:pt idx="0">
                  <c:v> </c:v>
                </c:pt>
              </c:strCache>
            </c:strRef>
          </c:tx>
          <c:spPr>
            <a:ln w="28575" cap="rnd">
              <a:solidFill>
                <a:schemeClr val="accent2">
                  <a:lumMod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'OP18b-Median'!$D$119:$K$119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C-BB39-4D22-9AFF-7AE6849F57B8}"/>
            </c:ext>
          </c:extLst>
        </c:ser>
        <c:ser>
          <c:idx val="86"/>
          <c:order val="86"/>
          <c:tx>
            <c:strRef>
              <c:f>'OP18b-Median'!$C$120</c:f>
              <c:strCache>
                <c:ptCount val="1"/>
                <c:pt idx="0">
                  <c:v> </c:v>
                </c:pt>
              </c:strCache>
            </c:strRef>
          </c:tx>
          <c:spPr>
            <a:ln w="28575" cap="rnd">
              <a:solidFill>
                <a:schemeClr val="accent3">
                  <a:lumMod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'OP18b-Median'!$D$120:$K$120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D-BB39-4D22-9AFF-7AE6849F57B8}"/>
            </c:ext>
          </c:extLst>
        </c:ser>
        <c:ser>
          <c:idx val="87"/>
          <c:order val="87"/>
          <c:tx>
            <c:strRef>
              <c:f>'OP18b-Median'!$C$121</c:f>
              <c:strCache>
                <c:ptCount val="1"/>
                <c:pt idx="0">
                  <c:v> </c:v>
                </c:pt>
              </c:strCache>
            </c:strRef>
          </c:tx>
          <c:spPr>
            <a:ln w="28575" cap="rnd">
              <a:solidFill>
                <a:schemeClr val="accent4">
                  <a:lumMod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'OP18b-Median'!$D$121:$K$121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E-BB39-4D22-9AFF-7AE6849F57B8}"/>
            </c:ext>
          </c:extLst>
        </c:ser>
        <c:ser>
          <c:idx val="88"/>
          <c:order val="88"/>
          <c:tx>
            <c:strRef>
              <c:f>'OP18b-Median'!$C$122</c:f>
              <c:strCache>
                <c:ptCount val="1"/>
                <c:pt idx="0">
                  <c:v> </c:v>
                </c:pt>
              </c:strCache>
            </c:strRef>
          </c:tx>
          <c:spPr>
            <a:ln w="28575" cap="rnd">
              <a:solidFill>
                <a:schemeClr val="accent5">
                  <a:lumMod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'OP18b-Median'!$D$122:$K$122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F-BB39-4D22-9AFF-7AE6849F57B8}"/>
            </c:ext>
          </c:extLst>
        </c:ser>
        <c:ser>
          <c:idx val="89"/>
          <c:order val="89"/>
          <c:tx>
            <c:strRef>
              <c:f>'OP18b-Median'!$C$123</c:f>
              <c:strCache>
                <c:ptCount val="1"/>
                <c:pt idx="0">
                  <c:v> </c:v>
                </c:pt>
              </c:strCache>
            </c:strRef>
          </c:tx>
          <c:spPr>
            <a:ln w="28575" cap="rnd">
              <a:solidFill>
                <a:schemeClr val="accent6">
                  <a:lumMod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'OP18b-Median'!$D$123:$K$123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0-BB39-4D22-9AFF-7AE6849F57B8}"/>
            </c:ext>
          </c:extLst>
        </c:ser>
        <c:ser>
          <c:idx val="90"/>
          <c:order val="90"/>
          <c:tx>
            <c:strRef>
              <c:f>'OP18b-Median'!$C$124</c:f>
              <c:strCache>
                <c:ptCount val="1"/>
                <c:pt idx="0">
                  <c:v> </c:v>
                </c:pt>
              </c:strCache>
            </c:strRef>
          </c:tx>
          <c:spPr>
            <a:ln w="28575" cap="rnd">
              <a:solidFill>
                <a:schemeClr val="accent1">
                  <a:lumMod val="70000"/>
                  <a:lumOff val="3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'OP18b-Median'!$D$124:$K$124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1-BB39-4D22-9AFF-7AE6849F57B8}"/>
            </c:ext>
          </c:extLst>
        </c:ser>
        <c:ser>
          <c:idx val="91"/>
          <c:order val="91"/>
          <c:tx>
            <c:strRef>
              <c:f>'OP18b-Median'!$C$125</c:f>
              <c:strCache>
                <c:ptCount val="1"/>
                <c:pt idx="0">
                  <c:v> </c:v>
                </c:pt>
              </c:strCache>
            </c:strRef>
          </c:tx>
          <c:spPr>
            <a:ln w="28575" cap="rnd">
              <a:solidFill>
                <a:schemeClr val="accent2">
                  <a:lumMod val="70000"/>
                  <a:lumOff val="3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'OP18b-Median'!$D$125:$K$125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2-BB39-4D22-9AFF-7AE6849F57B8}"/>
            </c:ext>
          </c:extLst>
        </c:ser>
        <c:ser>
          <c:idx val="92"/>
          <c:order val="92"/>
          <c:tx>
            <c:strRef>
              <c:f>'OP18b-Median'!$C$126</c:f>
              <c:strCache>
                <c:ptCount val="1"/>
                <c:pt idx="0">
                  <c:v> </c:v>
                </c:pt>
              </c:strCache>
            </c:strRef>
          </c:tx>
          <c:spPr>
            <a:ln w="28575" cap="rnd">
              <a:solidFill>
                <a:schemeClr val="accent3">
                  <a:lumMod val="70000"/>
                  <a:lumOff val="3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'OP18b-Median'!$D$126:$K$126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3-BB39-4D22-9AFF-7AE6849F57B8}"/>
            </c:ext>
          </c:extLst>
        </c:ser>
        <c:ser>
          <c:idx val="93"/>
          <c:order val="93"/>
          <c:tx>
            <c:strRef>
              <c:f>'OP18b-Median'!$C$127</c:f>
              <c:strCache>
                <c:ptCount val="1"/>
                <c:pt idx="0">
                  <c:v> </c:v>
                </c:pt>
              </c:strCache>
            </c:strRef>
          </c:tx>
          <c:spPr>
            <a:ln w="28575" cap="rnd">
              <a:solidFill>
                <a:schemeClr val="accent4">
                  <a:lumMod val="70000"/>
                  <a:lumOff val="3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'OP18b-Median'!$D$127:$K$127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4-BB39-4D22-9AFF-7AE6849F57B8}"/>
            </c:ext>
          </c:extLst>
        </c:ser>
        <c:ser>
          <c:idx val="94"/>
          <c:order val="94"/>
          <c:tx>
            <c:strRef>
              <c:f>'OP18b-Median'!$C$128</c:f>
              <c:strCache>
                <c:ptCount val="1"/>
                <c:pt idx="0">
                  <c:v> </c:v>
                </c:pt>
              </c:strCache>
            </c:strRef>
          </c:tx>
          <c:spPr>
            <a:ln w="28575" cap="rnd">
              <a:solidFill>
                <a:schemeClr val="accent5">
                  <a:lumMod val="70000"/>
                  <a:lumOff val="3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'OP18b-Median'!$D$128:$K$128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5-BB39-4D22-9AFF-7AE6849F57B8}"/>
            </c:ext>
          </c:extLst>
        </c:ser>
        <c:ser>
          <c:idx val="95"/>
          <c:order val="95"/>
          <c:tx>
            <c:strRef>
              <c:f>'OP18b-Median'!$C$129</c:f>
              <c:strCache>
                <c:ptCount val="1"/>
                <c:pt idx="0">
                  <c:v> </c:v>
                </c:pt>
              </c:strCache>
            </c:strRef>
          </c:tx>
          <c:spPr>
            <a:ln w="28575" cap="rnd">
              <a:solidFill>
                <a:schemeClr val="accent6">
                  <a:lumMod val="70000"/>
                  <a:lumOff val="3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'OP18b-Median'!$D$129:$K$129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6-BB39-4D22-9AFF-7AE6849F57B8}"/>
            </c:ext>
          </c:extLst>
        </c:ser>
        <c:ser>
          <c:idx val="96"/>
          <c:order val="96"/>
          <c:tx>
            <c:strRef>
              <c:f>'OP18b-Median'!$C$130</c:f>
              <c:strCache>
                <c:ptCount val="1"/>
                <c:pt idx="0">
                  <c:v> </c:v>
                </c:pt>
              </c:strCache>
            </c:strRef>
          </c:tx>
          <c:spPr>
            <a:ln w="28575" cap="rnd">
              <a:solidFill>
                <a:schemeClr val="accent1">
                  <a:lumMod val="7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'OP18b-Median'!$D$130:$K$130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7-BB39-4D22-9AFF-7AE6849F57B8}"/>
            </c:ext>
          </c:extLst>
        </c:ser>
        <c:ser>
          <c:idx val="97"/>
          <c:order val="97"/>
          <c:tx>
            <c:strRef>
              <c:f>'OP18b-Median'!$C$131</c:f>
              <c:strCache>
                <c:ptCount val="1"/>
                <c:pt idx="0">
                  <c:v> </c:v>
                </c:pt>
              </c:strCache>
            </c:strRef>
          </c:tx>
          <c:spPr>
            <a:ln w="28575" cap="rnd">
              <a:solidFill>
                <a:schemeClr val="accent2">
                  <a:lumMod val="7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'OP18b-Median'!$D$131:$K$131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8-BB39-4D22-9AFF-7AE6849F57B8}"/>
            </c:ext>
          </c:extLst>
        </c:ser>
        <c:ser>
          <c:idx val="98"/>
          <c:order val="98"/>
          <c:tx>
            <c:strRef>
              <c:f>'OP18b-Median'!$C$132</c:f>
              <c:strCache>
                <c:ptCount val="1"/>
                <c:pt idx="0">
                  <c:v> </c:v>
                </c:pt>
              </c:strCache>
            </c:strRef>
          </c:tx>
          <c:spPr>
            <a:ln w="28575" cap="rnd">
              <a:solidFill>
                <a:schemeClr val="accent3">
                  <a:lumMod val="7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'OP18b-Median'!$D$132:$K$132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9-BB39-4D22-9AFF-7AE6849F57B8}"/>
            </c:ext>
          </c:extLst>
        </c:ser>
        <c:ser>
          <c:idx val="99"/>
          <c:order val="99"/>
          <c:tx>
            <c:strRef>
              <c:f>'OP18b-Median'!$C$133</c:f>
              <c:strCache>
                <c:ptCount val="1"/>
                <c:pt idx="0">
                  <c:v> </c:v>
                </c:pt>
              </c:strCache>
            </c:strRef>
          </c:tx>
          <c:spPr>
            <a:ln w="28575" cap="rnd">
              <a:solidFill>
                <a:schemeClr val="accent4">
                  <a:lumMod val="7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'OP18b-Median'!$D$133:$K$133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A-BB39-4D22-9AFF-7AE6849F57B8}"/>
            </c:ext>
          </c:extLst>
        </c:ser>
        <c:ser>
          <c:idx val="100"/>
          <c:order val="100"/>
          <c:tx>
            <c:strRef>
              <c:f>'OP18b-Median'!$C$134</c:f>
              <c:strCache>
                <c:ptCount val="1"/>
                <c:pt idx="0">
                  <c:v> </c:v>
                </c:pt>
              </c:strCache>
            </c:strRef>
          </c:tx>
          <c:spPr>
            <a:ln w="28575" cap="rnd">
              <a:solidFill>
                <a:schemeClr val="accent5">
                  <a:lumMod val="7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'OP18b-Median'!$D$134:$K$134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B-BB39-4D22-9AFF-7AE6849F57B8}"/>
            </c:ext>
          </c:extLst>
        </c:ser>
        <c:ser>
          <c:idx val="101"/>
          <c:order val="101"/>
          <c:tx>
            <c:strRef>
              <c:f>'OP18b-Median'!$C$135</c:f>
              <c:strCache>
                <c:ptCount val="1"/>
                <c:pt idx="0">
                  <c:v> </c:v>
                </c:pt>
              </c:strCache>
            </c:strRef>
          </c:tx>
          <c:spPr>
            <a:ln w="28575" cap="rnd">
              <a:solidFill>
                <a:schemeClr val="accent6">
                  <a:lumMod val="7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'OP18b-Median'!$D$135:$K$135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C-BB39-4D22-9AFF-7AE6849F57B8}"/>
            </c:ext>
          </c:extLst>
        </c:ser>
        <c:ser>
          <c:idx val="102"/>
          <c:order val="102"/>
          <c:tx>
            <c:strRef>
              <c:f>'OP18b-Median'!$C$136</c:f>
              <c:strCache>
                <c:ptCount val="1"/>
                <c:pt idx="0">
                  <c:v> </c:v>
                </c:pt>
              </c:strCache>
            </c:strRef>
          </c:tx>
          <c:spPr>
            <a:ln w="28575" cap="rnd">
              <a:solidFill>
                <a:schemeClr val="accent1">
                  <a:lumMod val="50000"/>
                  <a:lumOff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'OP18b-Median'!$D$136:$K$136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D-BB39-4D22-9AFF-7AE6849F57B8}"/>
            </c:ext>
          </c:extLst>
        </c:ser>
        <c:ser>
          <c:idx val="103"/>
          <c:order val="103"/>
          <c:tx>
            <c:strRef>
              <c:f>'OP18b-Median'!$C$137</c:f>
              <c:strCache>
                <c:ptCount val="1"/>
                <c:pt idx="0">
                  <c:v> </c:v>
                </c:pt>
              </c:strCache>
            </c:strRef>
          </c:tx>
          <c:spPr>
            <a:ln w="28575" cap="rnd">
              <a:solidFill>
                <a:schemeClr val="accent2">
                  <a:lumMod val="50000"/>
                  <a:lumOff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'OP18b-Median'!$D$137:$K$137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E-BB39-4D22-9AFF-7AE6849F57B8}"/>
            </c:ext>
          </c:extLst>
        </c:ser>
        <c:ser>
          <c:idx val="104"/>
          <c:order val="104"/>
          <c:tx>
            <c:strRef>
              <c:f>'OP18b-Median'!$C$138</c:f>
              <c:strCache>
                <c:ptCount val="1"/>
                <c:pt idx="0">
                  <c:v> </c:v>
                </c:pt>
              </c:strCache>
            </c:strRef>
          </c:tx>
          <c:spPr>
            <a:ln w="28575" cap="rnd">
              <a:solidFill>
                <a:schemeClr val="accent3">
                  <a:lumMod val="50000"/>
                  <a:lumOff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'OP18b-Median'!$D$138:$K$138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F-BB39-4D22-9AFF-7AE6849F57B8}"/>
            </c:ext>
          </c:extLst>
        </c:ser>
        <c:ser>
          <c:idx val="105"/>
          <c:order val="105"/>
          <c:tx>
            <c:strRef>
              <c:f>'OP18b-Median'!$C$139</c:f>
              <c:strCache>
                <c:ptCount val="1"/>
                <c:pt idx="0">
                  <c:v> </c:v>
                </c:pt>
              </c:strCache>
            </c:strRef>
          </c:tx>
          <c:spPr>
            <a:ln w="28575" cap="rnd">
              <a:solidFill>
                <a:schemeClr val="accent4">
                  <a:lumMod val="50000"/>
                  <a:lumOff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'OP18b-Median'!$D$139:$K$139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50-BB39-4D22-9AFF-7AE6849F57B8}"/>
            </c:ext>
          </c:extLst>
        </c:ser>
        <c:ser>
          <c:idx val="106"/>
          <c:order val="106"/>
          <c:tx>
            <c:strRef>
              <c:f>'OP18b-Median'!$C$140</c:f>
              <c:strCache>
                <c:ptCount val="1"/>
                <c:pt idx="0">
                  <c:v> </c:v>
                </c:pt>
              </c:strCache>
            </c:strRef>
          </c:tx>
          <c:spPr>
            <a:ln w="28575" cap="rnd">
              <a:solidFill>
                <a:schemeClr val="accent5">
                  <a:lumMod val="50000"/>
                  <a:lumOff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'OP18b-Median'!$D$140:$K$140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51-BB39-4D22-9AFF-7AE6849F57B8}"/>
            </c:ext>
          </c:extLst>
        </c:ser>
        <c:ser>
          <c:idx val="107"/>
          <c:order val="107"/>
          <c:tx>
            <c:strRef>
              <c:f>'OP18b-Median'!$C$141</c:f>
              <c:strCache>
                <c:ptCount val="1"/>
                <c:pt idx="0">
                  <c:v> </c:v>
                </c:pt>
              </c:strCache>
            </c:strRef>
          </c:tx>
          <c:spPr>
            <a:ln w="28575" cap="rnd">
              <a:solidFill>
                <a:schemeClr val="accent6">
                  <a:lumMod val="50000"/>
                  <a:lumOff val="50000"/>
                </a:schemeClr>
              </a:solidFill>
              <a:round/>
            </a:ln>
            <a:effectLst/>
          </c:spPr>
          <c:marker>
            <c:symbol val="none"/>
          </c:marker>
          <c:cat>
            <c:strRef>
              <c:f>'OP18b-Median'!$D$33:$K$33</c:f>
              <c:strCache>
                <c:ptCount val="8"/>
                <c:pt idx="0">
                  <c:v>EnterQ1</c:v>
                </c:pt>
                <c:pt idx="1">
                  <c:v>EnterQ2</c:v>
                </c:pt>
                <c:pt idx="2">
                  <c:v>EnterQ3</c:v>
                </c:pt>
                <c:pt idx="3">
                  <c:v>EnterQ4</c:v>
                </c:pt>
                <c:pt idx="4">
                  <c:v>EnterQ5</c:v>
                </c:pt>
                <c:pt idx="5">
                  <c:v>EnterQ6</c:v>
                </c:pt>
                <c:pt idx="6">
                  <c:v>EnterQ7</c:v>
                </c:pt>
                <c:pt idx="7">
                  <c:v>EnterQ8</c:v>
                </c:pt>
              </c:strCache>
            </c:strRef>
          </c:cat>
          <c:val>
            <c:numRef>
              <c:f>'OP18b-Median'!$D$141:$K$141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52-BB39-4D22-9AFF-7AE6849F57B8}"/>
            </c:ext>
          </c:extLst>
        </c:ser>
        <c:dLbls>
          <c:showLegendKey val="0"/>
          <c:showVal val="0"/>
          <c:showCatName val="0"/>
          <c:showSerName val="0"/>
          <c:showPercent val="0"/>
          <c:showBubbleSize val="0"/>
        </c:dLbls>
        <c:smooth val="0"/>
        <c:axId val="236672936"/>
        <c:axId val="236673328"/>
      </c:lineChart>
      <c:catAx>
        <c:axId val="236672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36673328"/>
        <c:crosses val="autoZero"/>
        <c:auto val="1"/>
        <c:lblAlgn val="ctr"/>
        <c:lblOffset val="100"/>
        <c:noMultiLvlLbl val="0"/>
      </c:catAx>
      <c:valAx>
        <c:axId val="236673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a:solidFill>
                      <a:sysClr val="windowText" lastClr="000000"/>
                    </a:solidFill>
                    <a:latin typeface="Arial" panose="020B0604020202020204" pitchFamily="34" charset="0"/>
                    <a:cs typeface="Arial" panose="020B0604020202020204" pitchFamily="34" charset="0"/>
                  </a:rPr>
                  <a:t>Minutes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366729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'ED2b-Median'!$M$32</c:f>
          <c:strCache>
            <c:ptCount val="1"/>
            <c:pt idx="0">
              <c:v>ED-2b Medians:   CAHs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'ED2b-Median'!$C$34</c:f>
              <c:strCache>
                <c:ptCount val="1"/>
                <c:pt idx="0">
                  <c:v>National</c:v>
                </c:pt>
              </c:strCache>
            </c:strRef>
          </c:tx>
          <c:spPr>
            <a:ln w="28575" cap="rnd">
              <a:solidFill>
                <a:schemeClr val="accent1"/>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'ED2b-Median'!$D$34:$K$34</c:f>
              <c:numCache>
                <c:formatCode>0</c:formatCode>
                <c:ptCount val="8"/>
              </c:numCache>
            </c:numRef>
          </c:val>
          <c:smooth val="0"/>
          <c:extLst>
            <c:ext xmlns:c16="http://schemas.microsoft.com/office/drawing/2014/chart" uri="{C3380CC4-5D6E-409C-BE32-E72D297353CC}">
              <c16:uniqueId val="{00000000-D2F7-42C1-8A0C-FBB7EAFE0327}"/>
            </c:ext>
          </c:extLst>
        </c:ser>
        <c:ser>
          <c:idx val="1"/>
          <c:order val="1"/>
          <c:tx>
            <c:strRef>
              <c:f>'ED2b-Median'!$C$35</c:f>
              <c:strCache>
                <c:ptCount val="1"/>
                <c:pt idx="0">
                  <c:v> </c:v>
                </c:pt>
              </c:strCache>
            </c:strRef>
          </c:tx>
          <c:spPr>
            <a:ln w="34925" cap="rnd">
              <a:solidFill>
                <a:srgbClr val="FF0000"/>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'ED2b-Median'!$D$35:$K$35</c:f>
              <c:numCache>
                <c:formatCode>0</c:formatCode>
                <c:ptCount val="8"/>
              </c:numCache>
            </c:numRef>
          </c:val>
          <c:smooth val="0"/>
          <c:extLst>
            <c:ext xmlns:c16="http://schemas.microsoft.com/office/drawing/2014/chart" uri="{C3380CC4-5D6E-409C-BE32-E72D297353CC}">
              <c16:uniqueId val="{00000001-D2F7-42C1-8A0C-FBB7EAFE0327}"/>
            </c:ext>
          </c:extLst>
        </c:ser>
        <c:ser>
          <c:idx val="2"/>
          <c:order val="2"/>
          <c:tx>
            <c:strRef>
              <c:f>'ED2b-Median'!$C$36</c:f>
              <c:strCache>
                <c:ptCount val="1"/>
                <c:pt idx="0">
                  <c:v> </c:v>
                </c:pt>
              </c:strCache>
            </c:strRef>
          </c:tx>
          <c:spPr>
            <a:ln w="28575" cap="rnd">
              <a:solidFill>
                <a:schemeClr val="accent3"/>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'ED2b-Median'!$D$36:$K$36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D2F7-42C1-8A0C-FBB7EAFE0327}"/>
            </c:ext>
          </c:extLst>
        </c:ser>
        <c:ser>
          <c:idx val="3"/>
          <c:order val="3"/>
          <c:tx>
            <c:strRef>
              <c:f>'ED2b-Median'!$C$37</c:f>
              <c:strCache>
                <c:ptCount val="1"/>
                <c:pt idx="0">
                  <c:v> </c:v>
                </c:pt>
              </c:strCache>
            </c:strRef>
          </c:tx>
          <c:spPr>
            <a:ln w="28575" cap="rnd">
              <a:solidFill>
                <a:schemeClr val="accent4"/>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'ED2b-Median'!$D$37:$K$37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D2F7-42C1-8A0C-FBB7EAFE0327}"/>
            </c:ext>
          </c:extLst>
        </c:ser>
        <c:ser>
          <c:idx val="4"/>
          <c:order val="4"/>
          <c:tx>
            <c:strRef>
              <c:f>'ED2b-Median'!$C$38</c:f>
              <c:strCache>
                <c:ptCount val="1"/>
                <c:pt idx="0">
                  <c:v> </c:v>
                </c:pt>
              </c:strCache>
            </c:strRef>
          </c:tx>
          <c:spPr>
            <a:ln w="28575" cap="rnd">
              <a:solidFill>
                <a:schemeClr val="accent5"/>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'ED2b-Median'!$D$38:$K$38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D2F7-42C1-8A0C-FBB7EAFE0327}"/>
            </c:ext>
          </c:extLst>
        </c:ser>
        <c:ser>
          <c:idx val="5"/>
          <c:order val="5"/>
          <c:tx>
            <c:strRef>
              <c:f>'ED2b-Median'!$C$39</c:f>
              <c:strCache>
                <c:ptCount val="1"/>
                <c:pt idx="0">
                  <c:v> </c:v>
                </c:pt>
              </c:strCache>
            </c:strRef>
          </c:tx>
          <c:spPr>
            <a:ln w="28575" cap="rnd">
              <a:solidFill>
                <a:schemeClr val="accent6"/>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'ED2b-Median'!$D$39:$K$39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D2F7-42C1-8A0C-FBB7EAFE0327}"/>
            </c:ext>
          </c:extLst>
        </c:ser>
        <c:ser>
          <c:idx val="6"/>
          <c:order val="6"/>
          <c:tx>
            <c:strRef>
              <c:f>'ED2b-Median'!$C$40</c:f>
              <c:strCache>
                <c:ptCount val="1"/>
                <c:pt idx="0">
                  <c:v> </c:v>
                </c:pt>
              </c:strCache>
            </c:strRef>
          </c:tx>
          <c:spPr>
            <a:ln w="28575" cap="rnd">
              <a:solidFill>
                <a:schemeClr val="accent1">
                  <a:lumMod val="6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'ED2b-Median'!$D$40:$K$40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D2F7-42C1-8A0C-FBB7EAFE0327}"/>
            </c:ext>
          </c:extLst>
        </c:ser>
        <c:ser>
          <c:idx val="7"/>
          <c:order val="7"/>
          <c:tx>
            <c:strRef>
              <c:f>'ED2b-Median'!$C$41</c:f>
              <c:strCache>
                <c:ptCount val="1"/>
                <c:pt idx="0">
                  <c:v> </c:v>
                </c:pt>
              </c:strCache>
            </c:strRef>
          </c:tx>
          <c:spPr>
            <a:ln w="28575" cap="rnd">
              <a:solidFill>
                <a:schemeClr val="accent2">
                  <a:lumMod val="6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'ED2b-Median'!$D$41:$K$41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D2F7-42C1-8A0C-FBB7EAFE0327}"/>
            </c:ext>
          </c:extLst>
        </c:ser>
        <c:ser>
          <c:idx val="8"/>
          <c:order val="8"/>
          <c:tx>
            <c:strRef>
              <c:f>'ED2b-Median'!$C$42</c:f>
              <c:strCache>
                <c:ptCount val="1"/>
                <c:pt idx="0">
                  <c:v> </c:v>
                </c:pt>
              </c:strCache>
            </c:strRef>
          </c:tx>
          <c:spPr>
            <a:ln w="28575" cap="rnd">
              <a:solidFill>
                <a:schemeClr val="accent3">
                  <a:lumMod val="6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'ED2b-Median'!$D$42:$K$42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D2F7-42C1-8A0C-FBB7EAFE0327}"/>
            </c:ext>
          </c:extLst>
        </c:ser>
        <c:ser>
          <c:idx val="9"/>
          <c:order val="9"/>
          <c:tx>
            <c:strRef>
              <c:f>'ED2b-Median'!$C$43</c:f>
              <c:strCache>
                <c:ptCount val="1"/>
                <c:pt idx="0">
                  <c:v> </c:v>
                </c:pt>
              </c:strCache>
            </c:strRef>
          </c:tx>
          <c:spPr>
            <a:ln w="28575" cap="rnd">
              <a:solidFill>
                <a:schemeClr val="accent4">
                  <a:lumMod val="6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'ED2b-Median'!$D$43:$K$43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D2F7-42C1-8A0C-FBB7EAFE0327}"/>
            </c:ext>
          </c:extLst>
        </c:ser>
        <c:ser>
          <c:idx val="10"/>
          <c:order val="10"/>
          <c:tx>
            <c:strRef>
              <c:f>'ED2b-Median'!$C$44</c:f>
              <c:strCache>
                <c:ptCount val="1"/>
                <c:pt idx="0">
                  <c:v> </c:v>
                </c:pt>
              </c:strCache>
            </c:strRef>
          </c:tx>
          <c:spPr>
            <a:ln w="28575" cap="rnd">
              <a:solidFill>
                <a:schemeClr val="accent5">
                  <a:lumMod val="6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'ED2b-Median'!$D$44:$K$44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D2F7-42C1-8A0C-FBB7EAFE0327}"/>
            </c:ext>
          </c:extLst>
        </c:ser>
        <c:ser>
          <c:idx val="11"/>
          <c:order val="11"/>
          <c:tx>
            <c:strRef>
              <c:f>'ED2b-Median'!$C$45</c:f>
              <c:strCache>
                <c:ptCount val="1"/>
                <c:pt idx="0">
                  <c:v> </c:v>
                </c:pt>
              </c:strCache>
            </c:strRef>
          </c:tx>
          <c:spPr>
            <a:ln w="28575" cap="rnd">
              <a:solidFill>
                <a:schemeClr val="accent6">
                  <a:lumMod val="6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'ED2b-Median'!$D$45:$K$45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D2F7-42C1-8A0C-FBB7EAFE0327}"/>
            </c:ext>
          </c:extLst>
        </c:ser>
        <c:ser>
          <c:idx val="12"/>
          <c:order val="12"/>
          <c:tx>
            <c:strRef>
              <c:f>'ED2b-Median'!$C$46</c:f>
              <c:strCache>
                <c:ptCount val="1"/>
                <c:pt idx="0">
                  <c:v> </c:v>
                </c:pt>
              </c:strCache>
            </c:strRef>
          </c:tx>
          <c:spPr>
            <a:ln w="28575" cap="rnd">
              <a:solidFill>
                <a:schemeClr val="accent1">
                  <a:lumMod val="80000"/>
                  <a:lumOff val="2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'ED2b-Median'!$D$46:$K$46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D2F7-42C1-8A0C-FBB7EAFE0327}"/>
            </c:ext>
          </c:extLst>
        </c:ser>
        <c:ser>
          <c:idx val="13"/>
          <c:order val="13"/>
          <c:tx>
            <c:strRef>
              <c:f>'ED2b-Median'!$C$47</c:f>
              <c:strCache>
                <c:ptCount val="1"/>
                <c:pt idx="0">
                  <c:v> </c:v>
                </c:pt>
              </c:strCache>
            </c:strRef>
          </c:tx>
          <c:spPr>
            <a:ln w="28575" cap="rnd">
              <a:solidFill>
                <a:schemeClr val="accent2">
                  <a:lumMod val="80000"/>
                  <a:lumOff val="2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'ED2b-Median'!$D$47:$K$47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D2F7-42C1-8A0C-FBB7EAFE0327}"/>
            </c:ext>
          </c:extLst>
        </c:ser>
        <c:ser>
          <c:idx val="14"/>
          <c:order val="14"/>
          <c:tx>
            <c:strRef>
              <c:f>'ED2b-Median'!$C$48</c:f>
              <c:strCache>
                <c:ptCount val="1"/>
                <c:pt idx="0">
                  <c:v> </c:v>
                </c:pt>
              </c:strCache>
            </c:strRef>
          </c:tx>
          <c:spPr>
            <a:ln w="28575" cap="rnd">
              <a:solidFill>
                <a:schemeClr val="accent3">
                  <a:lumMod val="80000"/>
                  <a:lumOff val="2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'ED2b-Median'!$D$48:$K$48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D2F7-42C1-8A0C-FBB7EAFE0327}"/>
            </c:ext>
          </c:extLst>
        </c:ser>
        <c:ser>
          <c:idx val="15"/>
          <c:order val="15"/>
          <c:tx>
            <c:strRef>
              <c:f>'ED2b-Median'!$C$49</c:f>
              <c:strCache>
                <c:ptCount val="1"/>
                <c:pt idx="0">
                  <c:v> </c:v>
                </c:pt>
              </c:strCache>
            </c:strRef>
          </c:tx>
          <c:spPr>
            <a:ln w="28575" cap="rnd">
              <a:solidFill>
                <a:schemeClr val="accent4">
                  <a:lumMod val="80000"/>
                  <a:lumOff val="2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'ED2b-Median'!$D$49:$K$49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D2F7-42C1-8A0C-FBB7EAFE0327}"/>
            </c:ext>
          </c:extLst>
        </c:ser>
        <c:ser>
          <c:idx val="16"/>
          <c:order val="16"/>
          <c:tx>
            <c:strRef>
              <c:f>'ED2b-Median'!$C$50</c:f>
              <c:strCache>
                <c:ptCount val="1"/>
                <c:pt idx="0">
                  <c:v> </c:v>
                </c:pt>
              </c:strCache>
            </c:strRef>
          </c:tx>
          <c:spPr>
            <a:ln w="28575" cap="rnd">
              <a:solidFill>
                <a:schemeClr val="accent5">
                  <a:lumMod val="80000"/>
                  <a:lumOff val="2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'ED2b-Median'!$D$50:$K$50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D2F7-42C1-8A0C-FBB7EAFE0327}"/>
            </c:ext>
          </c:extLst>
        </c:ser>
        <c:ser>
          <c:idx val="17"/>
          <c:order val="17"/>
          <c:tx>
            <c:strRef>
              <c:f>'ED2b-Median'!$C$51</c:f>
              <c:strCache>
                <c:ptCount val="1"/>
                <c:pt idx="0">
                  <c:v> </c:v>
                </c:pt>
              </c:strCache>
            </c:strRef>
          </c:tx>
          <c:spPr>
            <a:ln w="28575" cap="rnd">
              <a:solidFill>
                <a:schemeClr val="accent6">
                  <a:lumMod val="80000"/>
                  <a:lumOff val="2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'ED2b-Median'!$D$51:$K$51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D2F7-42C1-8A0C-FBB7EAFE0327}"/>
            </c:ext>
          </c:extLst>
        </c:ser>
        <c:ser>
          <c:idx val="18"/>
          <c:order val="18"/>
          <c:tx>
            <c:strRef>
              <c:f>'ED2b-Median'!$C$52</c:f>
              <c:strCache>
                <c:ptCount val="1"/>
                <c:pt idx="0">
                  <c:v> </c:v>
                </c:pt>
              </c:strCache>
            </c:strRef>
          </c:tx>
          <c:spPr>
            <a:ln w="28575" cap="rnd">
              <a:solidFill>
                <a:schemeClr val="accent1">
                  <a:lumMod val="8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'ED2b-Median'!$D$52:$K$52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D2F7-42C1-8A0C-FBB7EAFE0327}"/>
            </c:ext>
          </c:extLst>
        </c:ser>
        <c:ser>
          <c:idx val="19"/>
          <c:order val="19"/>
          <c:tx>
            <c:strRef>
              <c:f>'ED2b-Median'!$C$53</c:f>
              <c:strCache>
                <c:ptCount val="1"/>
                <c:pt idx="0">
                  <c:v> </c:v>
                </c:pt>
              </c:strCache>
            </c:strRef>
          </c:tx>
          <c:spPr>
            <a:ln w="28575" cap="rnd">
              <a:solidFill>
                <a:schemeClr val="accent2">
                  <a:lumMod val="8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'ED2b-Median'!$D$53:$K$53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D2F7-42C1-8A0C-FBB7EAFE0327}"/>
            </c:ext>
          </c:extLst>
        </c:ser>
        <c:ser>
          <c:idx val="20"/>
          <c:order val="20"/>
          <c:tx>
            <c:strRef>
              <c:f>'ED2b-Median'!$C$54</c:f>
              <c:strCache>
                <c:ptCount val="1"/>
                <c:pt idx="0">
                  <c:v> </c:v>
                </c:pt>
              </c:strCache>
            </c:strRef>
          </c:tx>
          <c:spPr>
            <a:ln w="28575" cap="rnd">
              <a:solidFill>
                <a:schemeClr val="accent3">
                  <a:lumMod val="8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'ED2b-Median'!$D$54:$K$54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D2F7-42C1-8A0C-FBB7EAFE0327}"/>
            </c:ext>
          </c:extLst>
        </c:ser>
        <c:ser>
          <c:idx val="21"/>
          <c:order val="21"/>
          <c:tx>
            <c:strRef>
              <c:f>'ED2b-Median'!$C$55</c:f>
              <c:strCache>
                <c:ptCount val="1"/>
                <c:pt idx="0">
                  <c:v> </c:v>
                </c:pt>
              </c:strCache>
            </c:strRef>
          </c:tx>
          <c:spPr>
            <a:ln w="28575" cap="rnd">
              <a:solidFill>
                <a:schemeClr val="accent4">
                  <a:lumMod val="8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'ED2b-Median'!$D$55:$K$55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D2F7-42C1-8A0C-FBB7EAFE0327}"/>
            </c:ext>
          </c:extLst>
        </c:ser>
        <c:ser>
          <c:idx val="22"/>
          <c:order val="22"/>
          <c:tx>
            <c:strRef>
              <c:f>'ED2b-Median'!$C$56</c:f>
              <c:strCache>
                <c:ptCount val="1"/>
                <c:pt idx="0">
                  <c:v> </c:v>
                </c:pt>
              </c:strCache>
            </c:strRef>
          </c:tx>
          <c:spPr>
            <a:ln w="28575" cap="rnd">
              <a:solidFill>
                <a:schemeClr val="accent5">
                  <a:lumMod val="8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'ED2b-Median'!$D$56:$K$56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D2F7-42C1-8A0C-FBB7EAFE0327}"/>
            </c:ext>
          </c:extLst>
        </c:ser>
        <c:ser>
          <c:idx val="23"/>
          <c:order val="23"/>
          <c:tx>
            <c:strRef>
              <c:f>'ED2b-Median'!$C$57</c:f>
              <c:strCache>
                <c:ptCount val="1"/>
                <c:pt idx="0">
                  <c:v> </c:v>
                </c:pt>
              </c:strCache>
            </c:strRef>
          </c:tx>
          <c:spPr>
            <a:ln w="28575" cap="rnd">
              <a:solidFill>
                <a:schemeClr val="accent6">
                  <a:lumMod val="8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'ED2b-Median'!$D$57:$K$57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D2F7-42C1-8A0C-FBB7EAFE0327}"/>
            </c:ext>
          </c:extLst>
        </c:ser>
        <c:ser>
          <c:idx val="24"/>
          <c:order val="24"/>
          <c:tx>
            <c:strRef>
              <c:f>'ED2b-Median'!$C$58</c:f>
              <c:strCache>
                <c:ptCount val="1"/>
                <c:pt idx="0">
                  <c:v> </c:v>
                </c:pt>
              </c:strCache>
            </c:strRef>
          </c:tx>
          <c:spPr>
            <a:ln w="28575" cap="rnd">
              <a:solidFill>
                <a:schemeClr val="accent1">
                  <a:lumMod val="60000"/>
                  <a:lumOff val="4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'ED2b-Median'!$D$58:$K$58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D2F7-42C1-8A0C-FBB7EAFE0327}"/>
            </c:ext>
          </c:extLst>
        </c:ser>
        <c:ser>
          <c:idx val="25"/>
          <c:order val="25"/>
          <c:tx>
            <c:strRef>
              <c:f>'ED2b-Median'!$C$59</c:f>
              <c:strCache>
                <c:ptCount val="1"/>
                <c:pt idx="0">
                  <c:v> </c:v>
                </c:pt>
              </c:strCache>
            </c:strRef>
          </c:tx>
          <c:spPr>
            <a:ln w="28575" cap="rnd">
              <a:solidFill>
                <a:schemeClr val="accent2">
                  <a:lumMod val="60000"/>
                  <a:lumOff val="4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'ED2b-Median'!$D$59:$K$59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D2F7-42C1-8A0C-FBB7EAFE0327}"/>
            </c:ext>
          </c:extLst>
        </c:ser>
        <c:ser>
          <c:idx val="26"/>
          <c:order val="26"/>
          <c:tx>
            <c:strRef>
              <c:f>'ED2b-Median'!$C$60</c:f>
              <c:strCache>
                <c:ptCount val="1"/>
                <c:pt idx="0">
                  <c:v> </c:v>
                </c:pt>
              </c:strCache>
            </c:strRef>
          </c:tx>
          <c:spPr>
            <a:ln w="28575" cap="rnd">
              <a:solidFill>
                <a:schemeClr val="accent3">
                  <a:lumMod val="60000"/>
                  <a:lumOff val="4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'ED2b-Median'!$D$60:$K$60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F84F-4B2D-BFA0-EEF7EF5F36EC}"/>
            </c:ext>
          </c:extLst>
        </c:ser>
        <c:ser>
          <c:idx val="27"/>
          <c:order val="27"/>
          <c:tx>
            <c:strRef>
              <c:f>'ED2b-Median'!$C$61</c:f>
              <c:strCache>
                <c:ptCount val="1"/>
                <c:pt idx="0">
                  <c:v> </c:v>
                </c:pt>
              </c:strCache>
            </c:strRef>
          </c:tx>
          <c:spPr>
            <a:ln w="28575" cap="rnd">
              <a:solidFill>
                <a:schemeClr val="accent4">
                  <a:lumMod val="60000"/>
                  <a:lumOff val="4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'ED2b-Median'!$D$61:$K$61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F84F-4B2D-BFA0-EEF7EF5F36EC}"/>
            </c:ext>
          </c:extLst>
        </c:ser>
        <c:ser>
          <c:idx val="28"/>
          <c:order val="28"/>
          <c:tx>
            <c:strRef>
              <c:f>'ED2b-Median'!$C$62</c:f>
              <c:strCache>
                <c:ptCount val="1"/>
                <c:pt idx="0">
                  <c:v> </c:v>
                </c:pt>
              </c:strCache>
            </c:strRef>
          </c:tx>
          <c:spPr>
            <a:ln w="28575" cap="rnd">
              <a:solidFill>
                <a:schemeClr val="accent5">
                  <a:lumMod val="60000"/>
                  <a:lumOff val="4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'ED2b-Median'!$D$62:$K$62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F84F-4B2D-BFA0-EEF7EF5F36EC}"/>
            </c:ext>
          </c:extLst>
        </c:ser>
        <c:ser>
          <c:idx val="29"/>
          <c:order val="29"/>
          <c:tx>
            <c:strRef>
              <c:f>'ED2b-Median'!$C$63</c:f>
              <c:strCache>
                <c:ptCount val="1"/>
                <c:pt idx="0">
                  <c:v> </c:v>
                </c:pt>
              </c:strCache>
            </c:strRef>
          </c:tx>
          <c:spPr>
            <a:ln w="28575" cap="rnd">
              <a:solidFill>
                <a:schemeClr val="accent6">
                  <a:lumMod val="60000"/>
                  <a:lumOff val="4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'ED2b-Median'!$D$63:$K$63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F84F-4B2D-BFA0-EEF7EF5F36EC}"/>
            </c:ext>
          </c:extLst>
        </c:ser>
        <c:ser>
          <c:idx val="30"/>
          <c:order val="30"/>
          <c:tx>
            <c:strRef>
              <c:f>'ED2b-Median'!$C$64</c:f>
              <c:strCache>
                <c:ptCount val="1"/>
                <c:pt idx="0">
                  <c:v> </c:v>
                </c:pt>
              </c:strCache>
            </c:strRef>
          </c:tx>
          <c:spPr>
            <a:ln w="28575" cap="rnd">
              <a:solidFill>
                <a:schemeClr val="accent1">
                  <a:lumMod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'ED2b-Median'!$D$64:$K$64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F84F-4B2D-BFA0-EEF7EF5F36EC}"/>
            </c:ext>
          </c:extLst>
        </c:ser>
        <c:ser>
          <c:idx val="31"/>
          <c:order val="31"/>
          <c:tx>
            <c:strRef>
              <c:f>'ED2b-Median'!$C$65</c:f>
              <c:strCache>
                <c:ptCount val="1"/>
                <c:pt idx="0">
                  <c:v> </c:v>
                </c:pt>
              </c:strCache>
            </c:strRef>
          </c:tx>
          <c:spPr>
            <a:ln w="28575" cap="rnd">
              <a:solidFill>
                <a:schemeClr val="accent2">
                  <a:lumMod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'ED2b-Median'!$D$65:$K$65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F84F-4B2D-BFA0-EEF7EF5F36EC}"/>
            </c:ext>
          </c:extLst>
        </c:ser>
        <c:ser>
          <c:idx val="32"/>
          <c:order val="32"/>
          <c:tx>
            <c:strRef>
              <c:f>'ED2b-Median'!$C$66</c:f>
              <c:strCache>
                <c:ptCount val="1"/>
                <c:pt idx="0">
                  <c:v> </c:v>
                </c:pt>
              </c:strCache>
            </c:strRef>
          </c:tx>
          <c:spPr>
            <a:ln w="28575" cap="rnd">
              <a:solidFill>
                <a:schemeClr val="accent3">
                  <a:lumMod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'ED2b-Median'!$D$66:$K$66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F84F-4B2D-BFA0-EEF7EF5F36EC}"/>
            </c:ext>
          </c:extLst>
        </c:ser>
        <c:ser>
          <c:idx val="33"/>
          <c:order val="33"/>
          <c:tx>
            <c:strRef>
              <c:f>'ED2b-Median'!$C$67</c:f>
              <c:strCache>
                <c:ptCount val="1"/>
                <c:pt idx="0">
                  <c:v> </c:v>
                </c:pt>
              </c:strCache>
            </c:strRef>
          </c:tx>
          <c:spPr>
            <a:ln w="28575" cap="rnd">
              <a:solidFill>
                <a:schemeClr val="accent4">
                  <a:lumMod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'ED2b-Median'!$D$67:$K$67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F84F-4B2D-BFA0-EEF7EF5F36EC}"/>
            </c:ext>
          </c:extLst>
        </c:ser>
        <c:ser>
          <c:idx val="34"/>
          <c:order val="34"/>
          <c:tx>
            <c:strRef>
              <c:f>'ED2b-Median'!$C$68</c:f>
              <c:strCache>
                <c:ptCount val="1"/>
                <c:pt idx="0">
                  <c:v> </c:v>
                </c:pt>
              </c:strCache>
            </c:strRef>
          </c:tx>
          <c:spPr>
            <a:ln w="28575" cap="rnd">
              <a:solidFill>
                <a:schemeClr val="accent5">
                  <a:lumMod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'ED2b-Median'!$D$68:$K$68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F84F-4B2D-BFA0-EEF7EF5F36EC}"/>
            </c:ext>
          </c:extLst>
        </c:ser>
        <c:ser>
          <c:idx val="35"/>
          <c:order val="35"/>
          <c:tx>
            <c:strRef>
              <c:f>'ED2b-Median'!$C$69</c:f>
              <c:strCache>
                <c:ptCount val="1"/>
                <c:pt idx="0">
                  <c:v> </c:v>
                </c:pt>
              </c:strCache>
            </c:strRef>
          </c:tx>
          <c:spPr>
            <a:ln w="28575" cap="rnd">
              <a:solidFill>
                <a:schemeClr val="accent6">
                  <a:lumMod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'ED2b-Median'!$D$69:$K$69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F84F-4B2D-BFA0-EEF7EF5F36EC}"/>
            </c:ext>
          </c:extLst>
        </c:ser>
        <c:ser>
          <c:idx val="36"/>
          <c:order val="36"/>
          <c:tx>
            <c:strRef>
              <c:f>'ED2b-Median'!$C$70</c:f>
              <c:strCache>
                <c:ptCount val="1"/>
                <c:pt idx="0">
                  <c:v> </c:v>
                </c:pt>
              </c:strCache>
            </c:strRef>
          </c:tx>
          <c:spPr>
            <a:ln w="28575" cap="rnd">
              <a:solidFill>
                <a:schemeClr val="accent1">
                  <a:lumMod val="70000"/>
                  <a:lumOff val="3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'ED2b-Median'!$D$70:$K$70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F84F-4B2D-BFA0-EEF7EF5F36EC}"/>
            </c:ext>
          </c:extLst>
        </c:ser>
        <c:ser>
          <c:idx val="37"/>
          <c:order val="37"/>
          <c:tx>
            <c:strRef>
              <c:f>'ED2b-Median'!$C$71</c:f>
              <c:strCache>
                <c:ptCount val="1"/>
                <c:pt idx="0">
                  <c:v> </c:v>
                </c:pt>
              </c:strCache>
            </c:strRef>
          </c:tx>
          <c:spPr>
            <a:ln w="28575" cap="rnd">
              <a:solidFill>
                <a:schemeClr val="accent2">
                  <a:lumMod val="70000"/>
                  <a:lumOff val="3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'ED2b-Median'!$D$71:$K$71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F84F-4B2D-BFA0-EEF7EF5F36EC}"/>
            </c:ext>
          </c:extLst>
        </c:ser>
        <c:ser>
          <c:idx val="38"/>
          <c:order val="38"/>
          <c:tx>
            <c:strRef>
              <c:f>'ED2b-Median'!$C$72</c:f>
              <c:strCache>
                <c:ptCount val="1"/>
                <c:pt idx="0">
                  <c:v> </c:v>
                </c:pt>
              </c:strCache>
            </c:strRef>
          </c:tx>
          <c:spPr>
            <a:ln w="28575" cap="rnd">
              <a:solidFill>
                <a:schemeClr val="accent3">
                  <a:lumMod val="70000"/>
                  <a:lumOff val="3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'ED2b-Median'!$D$72:$K$72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F84F-4B2D-BFA0-EEF7EF5F36EC}"/>
            </c:ext>
          </c:extLst>
        </c:ser>
        <c:ser>
          <c:idx val="39"/>
          <c:order val="39"/>
          <c:tx>
            <c:strRef>
              <c:f>'ED2b-Median'!$C$73</c:f>
              <c:strCache>
                <c:ptCount val="1"/>
                <c:pt idx="0">
                  <c:v> </c:v>
                </c:pt>
              </c:strCache>
            </c:strRef>
          </c:tx>
          <c:spPr>
            <a:ln w="28575" cap="rnd">
              <a:solidFill>
                <a:schemeClr val="accent4">
                  <a:lumMod val="70000"/>
                  <a:lumOff val="3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'ED2b-Median'!$D$73:$K$73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F84F-4B2D-BFA0-EEF7EF5F36EC}"/>
            </c:ext>
          </c:extLst>
        </c:ser>
        <c:ser>
          <c:idx val="40"/>
          <c:order val="40"/>
          <c:tx>
            <c:strRef>
              <c:f>'ED2b-Median'!$C$74</c:f>
              <c:strCache>
                <c:ptCount val="1"/>
                <c:pt idx="0">
                  <c:v> </c:v>
                </c:pt>
              </c:strCache>
            </c:strRef>
          </c:tx>
          <c:spPr>
            <a:ln w="28575" cap="rnd">
              <a:solidFill>
                <a:schemeClr val="accent5">
                  <a:lumMod val="70000"/>
                  <a:lumOff val="3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'ED2b-Median'!$D$74:$K$74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F84F-4B2D-BFA0-EEF7EF5F36EC}"/>
            </c:ext>
          </c:extLst>
        </c:ser>
        <c:ser>
          <c:idx val="41"/>
          <c:order val="41"/>
          <c:tx>
            <c:strRef>
              <c:f>'ED2b-Median'!$C$75</c:f>
              <c:strCache>
                <c:ptCount val="1"/>
                <c:pt idx="0">
                  <c:v> </c:v>
                </c:pt>
              </c:strCache>
            </c:strRef>
          </c:tx>
          <c:spPr>
            <a:ln w="28575" cap="rnd">
              <a:solidFill>
                <a:schemeClr val="accent6">
                  <a:lumMod val="70000"/>
                  <a:lumOff val="3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'ED2b-Median'!$D$75:$K$75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F84F-4B2D-BFA0-EEF7EF5F36EC}"/>
            </c:ext>
          </c:extLst>
        </c:ser>
        <c:ser>
          <c:idx val="42"/>
          <c:order val="42"/>
          <c:tx>
            <c:strRef>
              <c:f>'ED2b-Median'!$C$76</c:f>
              <c:strCache>
                <c:ptCount val="1"/>
                <c:pt idx="0">
                  <c:v> </c:v>
                </c:pt>
              </c:strCache>
            </c:strRef>
          </c:tx>
          <c:spPr>
            <a:ln w="28575" cap="rnd">
              <a:solidFill>
                <a:schemeClr val="accent1">
                  <a:lumMod val="7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'ED2b-Median'!$D$76:$K$76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F84F-4B2D-BFA0-EEF7EF5F36EC}"/>
            </c:ext>
          </c:extLst>
        </c:ser>
        <c:ser>
          <c:idx val="43"/>
          <c:order val="43"/>
          <c:tx>
            <c:strRef>
              <c:f>'ED2b-Median'!$C$77</c:f>
              <c:strCache>
                <c:ptCount val="1"/>
                <c:pt idx="0">
                  <c:v> </c:v>
                </c:pt>
              </c:strCache>
            </c:strRef>
          </c:tx>
          <c:spPr>
            <a:ln w="28575" cap="rnd">
              <a:solidFill>
                <a:schemeClr val="accent2">
                  <a:lumMod val="7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'ED2b-Median'!$D$77:$K$77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F84F-4B2D-BFA0-EEF7EF5F36EC}"/>
            </c:ext>
          </c:extLst>
        </c:ser>
        <c:ser>
          <c:idx val="44"/>
          <c:order val="44"/>
          <c:tx>
            <c:strRef>
              <c:f>'ED2b-Median'!$C$78</c:f>
              <c:strCache>
                <c:ptCount val="1"/>
                <c:pt idx="0">
                  <c:v> </c:v>
                </c:pt>
              </c:strCache>
            </c:strRef>
          </c:tx>
          <c:spPr>
            <a:ln w="28575" cap="rnd">
              <a:solidFill>
                <a:schemeClr val="accent3">
                  <a:lumMod val="7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'ED2b-Median'!$D$78:$K$78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F84F-4B2D-BFA0-EEF7EF5F36EC}"/>
            </c:ext>
          </c:extLst>
        </c:ser>
        <c:ser>
          <c:idx val="45"/>
          <c:order val="45"/>
          <c:tx>
            <c:strRef>
              <c:f>'ED2b-Median'!$C$79</c:f>
              <c:strCache>
                <c:ptCount val="1"/>
                <c:pt idx="0">
                  <c:v> </c:v>
                </c:pt>
              </c:strCache>
            </c:strRef>
          </c:tx>
          <c:spPr>
            <a:ln w="28575" cap="rnd">
              <a:solidFill>
                <a:schemeClr val="accent4">
                  <a:lumMod val="7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'ED2b-Median'!$D$79:$K$79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F84F-4B2D-BFA0-EEF7EF5F36EC}"/>
            </c:ext>
          </c:extLst>
        </c:ser>
        <c:ser>
          <c:idx val="46"/>
          <c:order val="46"/>
          <c:tx>
            <c:strRef>
              <c:f>'ED2b-Median'!$C$80</c:f>
              <c:strCache>
                <c:ptCount val="1"/>
                <c:pt idx="0">
                  <c:v> </c:v>
                </c:pt>
              </c:strCache>
            </c:strRef>
          </c:tx>
          <c:spPr>
            <a:ln w="28575" cap="rnd">
              <a:solidFill>
                <a:schemeClr val="accent5">
                  <a:lumMod val="7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'ED2b-Median'!$D$80:$K$80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F84F-4B2D-BFA0-EEF7EF5F36EC}"/>
            </c:ext>
          </c:extLst>
        </c:ser>
        <c:ser>
          <c:idx val="47"/>
          <c:order val="47"/>
          <c:tx>
            <c:strRef>
              <c:f>'ED2b-Median'!$C$81</c:f>
              <c:strCache>
                <c:ptCount val="1"/>
                <c:pt idx="0">
                  <c:v> </c:v>
                </c:pt>
              </c:strCache>
            </c:strRef>
          </c:tx>
          <c:spPr>
            <a:ln w="28575" cap="rnd">
              <a:solidFill>
                <a:schemeClr val="accent6">
                  <a:lumMod val="7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'ED2b-Median'!$D$81:$K$81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F84F-4B2D-BFA0-EEF7EF5F36EC}"/>
            </c:ext>
          </c:extLst>
        </c:ser>
        <c:ser>
          <c:idx val="48"/>
          <c:order val="48"/>
          <c:tx>
            <c:strRef>
              <c:f>'ED2b-Median'!$C$82</c:f>
              <c:strCache>
                <c:ptCount val="1"/>
                <c:pt idx="0">
                  <c:v> </c:v>
                </c:pt>
              </c:strCache>
            </c:strRef>
          </c:tx>
          <c:spPr>
            <a:ln w="28575" cap="rnd">
              <a:solidFill>
                <a:schemeClr val="accent1">
                  <a:lumMod val="50000"/>
                  <a:lumOff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'ED2b-Median'!$D$82:$K$82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F84F-4B2D-BFA0-EEF7EF5F36EC}"/>
            </c:ext>
          </c:extLst>
        </c:ser>
        <c:ser>
          <c:idx val="49"/>
          <c:order val="49"/>
          <c:tx>
            <c:strRef>
              <c:f>'ED2b-Median'!$C$83</c:f>
              <c:strCache>
                <c:ptCount val="1"/>
                <c:pt idx="0">
                  <c:v> </c:v>
                </c:pt>
              </c:strCache>
            </c:strRef>
          </c:tx>
          <c:spPr>
            <a:ln w="28575" cap="rnd">
              <a:solidFill>
                <a:schemeClr val="accent2">
                  <a:lumMod val="50000"/>
                  <a:lumOff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'ED2b-Median'!$D$83:$K$83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F84F-4B2D-BFA0-EEF7EF5F36EC}"/>
            </c:ext>
          </c:extLst>
        </c:ser>
        <c:ser>
          <c:idx val="50"/>
          <c:order val="50"/>
          <c:tx>
            <c:strRef>
              <c:f>'ED2b-Median'!$C$84</c:f>
              <c:strCache>
                <c:ptCount val="1"/>
                <c:pt idx="0">
                  <c:v> </c:v>
                </c:pt>
              </c:strCache>
            </c:strRef>
          </c:tx>
          <c:spPr>
            <a:ln w="28575" cap="rnd">
              <a:solidFill>
                <a:schemeClr val="accent3">
                  <a:lumMod val="50000"/>
                  <a:lumOff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'ED2b-Median'!$D$84:$K$84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F84F-4B2D-BFA0-EEF7EF5F36EC}"/>
            </c:ext>
          </c:extLst>
        </c:ser>
        <c:ser>
          <c:idx val="51"/>
          <c:order val="51"/>
          <c:tx>
            <c:strRef>
              <c:f>'ED2b-Median'!$C$85</c:f>
              <c:strCache>
                <c:ptCount val="1"/>
                <c:pt idx="0">
                  <c:v> </c:v>
                </c:pt>
              </c:strCache>
            </c:strRef>
          </c:tx>
          <c:spPr>
            <a:ln w="28575" cap="rnd">
              <a:solidFill>
                <a:schemeClr val="accent4">
                  <a:lumMod val="50000"/>
                  <a:lumOff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'ED2b-Median'!$D$85:$K$85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A-F84F-4B2D-BFA0-EEF7EF5F36EC}"/>
            </c:ext>
          </c:extLst>
        </c:ser>
        <c:ser>
          <c:idx val="52"/>
          <c:order val="52"/>
          <c:tx>
            <c:strRef>
              <c:f>'ED2b-Median'!$C$86</c:f>
              <c:strCache>
                <c:ptCount val="1"/>
                <c:pt idx="0">
                  <c:v> </c:v>
                </c:pt>
              </c:strCache>
            </c:strRef>
          </c:tx>
          <c:spPr>
            <a:ln w="28575" cap="rnd">
              <a:solidFill>
                <a:schemeClr val="accent5">
                  <a:lumMod val="50000"/>
                  <a:lumOff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'ED2b-Median'!$D$86:$K$86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B-F84F-4B2D-BFA0-EEF7EF5F36EC}"/>
            </c:ext>
          </c:extLst>
        </c:ser>
        <c:ser>
          <c:idx val="53"/>
          <c:order val="53"/>
          <c:tx>
            <c:strRef>
              <c:f>'ED2b-Median'!$C$87</c:f>
              <c:strCache>
                <c:ptCount val="1"/>
                <c:pt idx="0">
                  <c:v> </c:v>
                </c:pt>
              </c:strCache>
            </c:strRef>
          </c:tx>
          <c:spPr>
            <a:ln w="28575" cap="rnd">
              <a:solidFill>
                <a:schemeClr val="accent6">
                  <a:lumMod val="50000"/>
                  <a:lumOff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'ED2b-Median'!$D$87:$K$87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C-F84F-4B2D-BFA0-EEF7EF5F36EC}"/>
            </c:ext>
          </c:extLst>
        </c:ser>
        <c:ser>
          <c:idx val="54"/>
          <c:order val="54"/>
          <c:tx>
            <c:strRef>
              <c:f>'ED2b-Median'!$C$88</c:f>
              <c:strCache>
                <c:ptCount val="1"/>
                <c:pt idx="0">
                  <c:v> </c:v>
                </c:pt>
              </c:strCache>
            </c:strRef>
          </c:tx>
          <c:spPr>
            <a:ln w="28575" cap="rnd">
              <a:solidFill>
                <a:schemeClr val="accent1"/>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'ED2b-Median'!$D$88:$K$88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D-F84F-4B2D-BFA0-EEF7EF5F36EC}"/>
            </c:ext>
          </c:extLst>
        </c:ser>
        <c:ser>
          <c:idx val="55"/>
          <c:order val="55"/>
          <c:tx>
            <c:strRef>
              <c:f>'ED2b-Median'!$C$89</c:f>
              <c:strCache>
                <c:ptCount val="1"/>
                <c:pt idx="0">
                  <c:v> </c:v>
                </c:pt>
              </c:strCache>
            </c:strRef>
          </c:tx>
          <c:spPr>
            <a:ln w="28575" cap="rnd">
              <a:solidFill>
                <a:schemeClr val="accent2"/>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'ED2b-Median'!$D$89:$K$89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E-F84F-4B2D-BFA0-EEF7EF5F36EC}"/>
            </c:ext>
          </c:extLst>
        </c:ser>
        <c:ser>
          <c:idx val="56"/>
          <c:order val="56"/>
          <c:tx>
            <c:strRef>
              <c:f>'ED2b-Median'!$C$90</c:f>
              <c:strCache>
                <c:ptCount val="1"/>
                <c:pt idx="0">
                  <c:v> </c:v>
                </c:pt>
              </c:strCache>
            </c:strRef>
          </c:tx>
          <c:spPr>
            <a:ln w="28575" cap="rnd">
              <a:solidFill>
                <a:schemeClr val="accent3"/>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'ED2b-Median'!$D$90:$K$90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F-F84F-4B2D-BFA0-EEF7EF5F36EC}"/>
            </c:ext>
          </c:extLst>
        </c:ser>
        <c:ser>
          <c:idx val="57"/>
          <c:order val="57"/>
          <c:tx>
            <c:strRef>
              <c:f>'ED2b-Median'!$C$91</c:f>
              <c:strCache>
                <c:ptCount val="1"/>
                <c:pt idx="0">
                  <c:v> </c:v>
                </c:pt>
              </c:strCache>
            </c:strRef>
          </c:tx>
          <c:spPr>
            <a:ln w="28575" cap="rnd">
              <a:solidFill>
                <a:schemeClr val="accent4"/>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'ED2b-Median'!$D$91:$K$91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0-F84F-4B2D-BFA0-EEF7EF5F36EC}"/>
            </c:ext>
          </c:extLst>
        </c:ser>
        <c:ser>
          <c:idx val="58"/>
          <c:order val="58"/>
          <c:tx>
            <c:strRef>
              <c:f>'ED2b-Median'!$C$92</c:f>
              <c:strCache>
                <c:ptCount val="1"/>
                <c:pt idx="0">
                  <c:v> </c:v>
                </c:pt>
              </c:strCache>
            </c:strRef>
          </c:tx>
          <c:spPr>
            <a:ln w="28575" cap="rnd">
              <a:solidFill>
                <a:schemeClr val="accent5"/>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'ED2b-Median'!$D$92:$K$92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1-F84F-4B2D-BFA0-EEF7EF5F36EC}"/>
            </c:ext>
          </c:extLst>
        </c:ser>
        <c:ser>
          <c:idx val="59"/>
          <c:order val="59"/>
          <c:tx>
            <c:strRef>
              <c:f>'ED2b-Median'!$C$93</c:f>
              <c:strCache>
                <c:ptCount val="1"/>
                <c:pt idx="0">
                  <c:v> </c:v>
                </c:pt>
              </c:strCache>
            </c:strRef>
          </c:tx>
          <c:spPr>
            <a:ln w="28575" cap="rnd">
              <a:solidFill>
                <a:schemeClr val="accent6"/>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'ED2b-Median'!$D$93:$K$93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2-F84F-4B2D-BFA0-EEF7EF5F36EC}"/>
            </c:ext>
          </c:extLst>
        </c:ser>
        <c:ser>
          <c:idx val="60"/>
          <c:order val="60"/>
          <c:tx>
            <c:strRef>
              <c:f>'ED2b-Median'!$C$94</c:f>
              <c:strCache>
                <c:ptCount val="1"/>
                <c:pt idx="0">
                  <c:v> </c:v>
                </c:pt>
              </c:strCache>
            </c:strRef>
          </c:tx>
          <c:spPr>
            <a:ln w="28575" cap="rnd">
              <a:solidFill>
                <a:schemeClr val="accent1">
                  <a:lumMod val="6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'ED2b-Median'!$D$94:$K$94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3-F84F-4B2D-BFA0-EEF7EF5F36EC}"/>
            </c:ext>
          </c:extLst>
        </c:ser>
        <c:ser>
          <c:idx val="61"/>
          <c:order val="61"/>
          <c:tx>
            <c:strRef>
              <c:f>'ED2b-Median'!$C$95</c:f>
              <c:strCache>
                <c:ptCount val="1"/>
                <c:pt idx="0">
                  <c:v> </c:v>
                </c:pt>
              </c:strCache>
            </c:strRef>
          </c:tx>
          <c:spPr>
            <a:ln w="28575" cap="rnd">
              <a:solidFill>
                <a:schemeClr val="accent2">
                  <a:lumMod val="6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'ED2b-Median'!$D$95:$K$95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4-F84F-4B2D-BFA0-EEF7EF5F36EC}"/>
            </c:ext>
          </c:extLst>
        </c:ser>
        <c:ser>
          <c:idx val="62"/>
          <c:order val="62"/>
          <c:tx>
            <c:strRef>
              <c:f>'ED2b-Median'!$C$96</c:f>
              <c:strCache>
                <c:ptCount val="1"/>
                <c:pt idx="0">
                  <c:v> </c:v>
                </c:pt>
              </c:strCache>
            </c:strRef>
          </c:tx>
          <c:spPr>
            <a:ln w="28575" cap="rnd">
              <a:solidFill>
                <a:schemeClr val="accent3">
                  <a:lumMod val="6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'ED2b-Median'!$D$96:$K$96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5-F84F-4B2D-BFA0-EEF7EF5F36EC}"/>
            </c:ext>
          </c:extLst>
        </c:ser>
        <c:ser>
          <c:idx val="63"/>
          <c:order val="63"/>
          <c:tx>
            <c:strRef>
              <c:f>'ED2b-Median'!$C$97</c:f>
              <c:strCache>
                <c:ptCount val="1"/>
                <c:pt idx="0">
                  <c:v> </c:v>
                </c:pt>
              </c:strCache>
            </c:strRef>
          </c:tx>
          <c:spPr>
            <a:ln w="28575" cap="rnd">
              <a:solidFill>
                <a:schemeClr val="accent4">
                  <a:lumMod val="6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'ED2b-Median'!$D$97:$K$97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6-F84F-4B2D-BFA0-EEF7EF5F36EC}"/>
            </c:ext>
          </c:extLst>
        </c:ser>
        <c:ser>
          <c:idx val="64"/>
          <c:order val="64"/>
          <c:tx>
            <c:strRef>
              <c:f>'ED2b-Median'!$C$98</c:f>
              <c:strCache>
                <c:ptCount val="1"/>
                <c:pt idx="0">
                  <c:v> </c:v>
                </c:pt>
              </c:strCache>
            </c:strRef>
          </c:tx>
          <c:spPr>
            <a:ln w="28575" cap="rnd">
              <a:solidFill>
                <a:schemeClr val="accent5">
                  <a:lumMod val="6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'ED2b-Median'!$D$98:$K$98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7-F84F-4B2D-BFA0-EEF7EF5F36EC}"/>
            </c:ext>
          </c:extLst>
        </c:ser>
        <c:ser>
          <c:idx val="65"/>
          <c:order val="65"/>
          <c:tx>
            <c:strRef>
              <c:f>'ED2b-Median'!$C$99</c:f>
              <c:strCache>
                <c:ptCount val="1"/>
                <c:pt idx="0">
                  <c:v> </c:v>
                </c:pt>
              </c:strCache>
            </c:strRef>
          </c:tx>
          <c:spPr>
            <a:ln w="28575" cap="rnd">
              <a:solidFill>
                <a:schemeClr val="accent6">
                  <a:lumMod val="6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'ED2b-Median'!$D$99:$K$99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8-F84F-4B2D-BFA0-EEF7EF5F36EC}"/>
            </c:ext>
          </c:extLst>
        </c:ser>
        <c:ser>
          <c:idx val="66"/>
          <c:order val="66"/>
          <c:tx>
            <c:strRef>
              <c:f>'ED2b-Median'!$C$100</c:f>
              <c:strCache>
                <c:ptCount val="1"/>
                <c:pt idx="0">
                  <c:v> </c:v>
                </c:pt>
              </c:strCache>
            </c:strRef>
          </c:tx>
          <c:spPr>
            <a:ln w="28575" cap="rnd">
              <a:solidFill>
                <a:schemeClr val="accent1">
                  <a:lumMod val="80000"/>
                  <a:lumOff val="2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'ED2b-Median'!$D$100:$K$100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9-F84F-4B2D-BFA0-EEF7EF5F36EC}"/>
            </c:ext>
          </c:extLst>
        </c:ser>
        <c:ser>
          <c:idx val="67"/>
          <c:order val="67"/>
          <c:tx>
            <c:strRef>
              <c:f>'ED2b-Median'!$C$101</c:f>
              <c:strCache>
                <c:ptCount val="1"/>
                <c:pt idx="0">
                  <c:v> </c:v>
                </c:pt>
              </c:strCache>
            </c:strRef>
          </c:tx>
          <c:spPr>
            <a:ln w="28575" cap="rnd">
              <a:solidFill>
                <a:schemeClr val="accent2">
                  <a:lumMod val="80000"/>
                  <a:lumOff val="2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'ED2b-Median'!$D$101:$K$101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A-F84F-4B2D-BFA0-EEF7EF5F36EC}"/>
            </c:ext>
          </c:extLst>
        </c:ser>
        <c:ser>
          <c:idx val="68"/>
          <c:order val="68"/>
          <c:tx>
            <c:strRef>
              <c:f>'ED2b-Median'!$C$102</c:f>
              <c:strCache>
                <c:ptCount val="1"/>
                <c:pt idx="0">
                  <c:v> </c:v>
                </c:pt>
              </c:strCache>
            </c:strRef>
          </c:tx>
          <c:spPr>
            <a:ln w="28575" cap="rnd">
              <a:solidFill>
                <a:schemeClr val="accent3">
                  <a:lumMod val="80000"/>
                  <a:lumOff val="2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'ED2b-Median'!$D$102:$K$102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B-F84F-4B2D-BFA0-EEF7EF5F36EC}"/>
            </c:ext>
          </c:extLst>
        </c:ser>
        <c:ser>
          <c:idx val="69"/>
          <c:order val="69"/>
          <c:tx>
            <c:strRef>
              <c:f>'ED2b-Median'!$C$103</c:f>
              <c:strCache>
                <c:ptCount val="1"/>
                <c:pt idx="0">
                  <c:v> </c:v>
                </c:pt>
              </c:strCache>
            </c:strRef>
          </c:tx>
          <c:spPr>
            <a:ln w="28575" cap="rnd">
              <a:solidFill>
                <a:schemeClr val="accent4">
                  <a:lumMod val="80000"/>
                  <a:lumOff val="2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'ED2b-Median'!$D$103:$K$103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C-F84F-4B2D-BFA0-EEF7EF5F36EC}"/>
            </c:ext>
          </c:extLst>
        </c:ser>
        <c:ser>
          <c:idx val="70"/>
          <c:order val="70"/>
          <c:tx>
            <c:strRef>
              <c:f>'ED2b-Median'!$C$104</c:f>
              <c:strCache>
                <c:ptCount val="1"/>
                <c:pt idx="0">
                  <c:v> </c:v>
                </c:pt>
              </c:strCache>
            </c:strRef>
          </c:tx>
          <c:spPr>
            <a:ln w="28575" cap="rnd">
              <a:solidFill>
                <a:schemeClr val="accent5">
                  <a:lumMod val="80000"/>
                  <a:lumOff val="2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'ED2b-Median'!$D$104:$K$104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D-F84F-4B2D-BFA0-EEF7EF5F36EC}"/>
            </c:ext>
          </c:extLst>
        </c:ser>
        <c:ser>
          <c:idx val="71"/>
          <c:order val="71"/>
          <c:tx>
            <c:strRef>
              <c:f>'ED2b-Median'!$C$105</c:f>
              <c:strCache>
                <c:ptCount val="1"/>
                <c:pt idx="0">
                  <c:v> </c:v>
                </c:pt>
              </c:strCache>
            </c:strRef>
          </c:tx>
          <c:spPr>
            <a:ln w="28575" cap="rnd">
              <a:solidFill>
                <a:schemeClr val="accent6">
                  <a:lumMod val="80000"/>
                  <a:lumOff val="2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'ED2b-Median'!$D$105:$K$105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E-F84F-4B2D-BFA0-EEF7EF5F36EC}"/>
            </c:ext>
          </c:extLst>
        </c:ser>
        <c:ser>
          <c:idx val="72"/>
          <c:order val="72"/>
          <c:tx>
            <c:strRef>
              <c:f>'ED2b-Median'!$C$106</c:f>
              <c:strCache>
                <c:ptCount val="1"/>
                <c:pt idx="0">
                  <c:v> </c:v>
                </c:pt>
              </c:strCache>
            </c:strRef>
          </c:tx>
          <c:spPr>
            <a:ln w="28575" cap="rnd">
              <a:solidFill>
                <a:schemeClr val="accent1">
                  <a:lumMod val="8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'ED2b-Median'!$D$106:$K$106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F-F84F-4B2D-BFA0-EEF7EF5F36EC}"/>
            </c:ext>
          </c:extLst>
        </c:ser>
        <c:ser>
          <c:idx val="73"/>
          <c:order val="73"/>
          <c:tx>
            <c:strRef>
              <c:f>'ED2b-Median'!$C$107</c:f>
              <c:strCache>
                <c:ptCount val="1"/>
                <c:pt idx="0">
                  <c:v> </c:v>
                </c:pt>
              </c:strCache>
            </c:strRef>
          </c:tx>
          <c:spPr>
            <a:ln w="28575" cap="rnd">
              <a:solidFill>
                <a:schemeClr val="accent2">
                  <a:lumMod val="8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'ED2b-Median'!$D$107:$K$107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0-F84F-4B2D-BFA0-EEF7EF5F36EC}"/>
            </c:ext>
          </c:extLst>
        </c:ser>
        <c:ser>
          <c:idx val="74"/>
          <c:order val="74"/>
          <c:tx>
            <c:strRef>
              <c:f>'ED2b-Median'!$C$108</c:f>
              <c:strCache>
                <c:ptCount val="1"/>
                <c:pt idx="0">
                  <c:v> </c:v>
                </c:pt>
              </c:strCache>
            </c:strRef>
          </c:tx>
          <c:spPr>
            <a:ln w="28575" cap="rnd">
              <a:solidFill>
                <a:schemeClr val="accent3">
                  <a:lumMod val="8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'ED2b-Median'!$D$108:$K$108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1-F84F-4B2D-BFA0-EEF7EF5F36EC}"/>
            </c:ext>
          </c:extLst>
        </c:ser>
        <c:ser>
          <c:idx val="75"/>
          <c:order val="75"/>
          <c:tx>
            <c:strRef>
              <c:f>'ED2b-Median'!$C$109</c:f>
              <c:strCache>
                <c:ptCount val="1"/>
                <c:pt idx="0">
                  <c:v> </c:v>
                </c:pt>
              </c:strCache>
            </c:strRef>
          </c:tx>
          <c:spPr>
            <a:ln w="28575" cap="rnd">
              <a:solidFill>
                <a:schemeClr val="accent4">
                  <a:lumMod val="8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'ED2b-Median'!$D$109:$K$109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2-F84F-4B2D-BFA0-EEF7EF5F36EC}"/>
            </c:ext>
          </c:extLst>
        </c:ser>
        <c:ser>
          <c:idx val="76"/>
          <c:order val="76"/>
          <c:tx>
            <c:strRef>
              <c:f>'ED2b-Median'!$C$110</c:f>
              <c:strCache>
                <c:ptCount val="1"/>
                <c:pt idx="0">
                  <c:v> </c:v>
                </c:pt>
              </c:strCache>
            </c:strRef>
          </c:tx>
          <c:spPr>
            <a:ln w="28575" cap="rnd">
              <a:solidFill>
                <a:schemeClr val="accent5">
                  <a:lumMod val="8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'ED2b-Median'!$D$110:$K$110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3-F84F-4B2D-BFA0-EEF7EF5F36EC}"/>
            </c:ext>
          </c:extLst>
        </c:ser>
        <c:ser>
          <c:idx val="77"/>
          <c:order val="77"/>
          <c:tx>
            <c:strRef>
              <c:f>'ED2b-Median'!$C$111</c:f>
              <c:strCache>
                <c:ptCount val="1"/>
                <c:pt idx="0">
                  <c:v> </c:v>
                </c:pt>
              </c:strCache>
            </c:strRef>
          </c:tx>
          <c:spPr>
            <a:ln w="28575" cap="rnd">
              <a:solidFill>
                <a:schemeClr val="accent6">
                  <a:lumMod val="8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'ED2b-Median'!$D$111:$K$111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4-F84F-4B2D-BFA0-EEF7EF5F36EC}"/>
            </c:ext>
          </c:extLst>
        </c:ser>
        <c:ser>
          <c:idx val="78"/>
          <c:order val="78"/>
          <c:tx>
            <c:strRef>
              <c:f>'ED2b-Median'!$C$112</c:f>
              <c:strCache>
                <c:ptCount val="1"/>
                <c:pt idx="0">
                  <c:v> </c:v>
                </c:pt>
              </c:strCache>
            </c:strRef>
          </c:tx>
          <c:spPr>
            <a:ln w="28575" cap="rnd">
              <a:solidFill>
                <a:schemeClr val="accent1">
                  <a:lumMod val="60000"/>
                  <a:lumOff val="4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'ED2b-Median'!$D$112:$K$112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5-F84F-4B2D-BFA0-EEF7EF5F36EC}"/>
            </c:ext>
          </c:extLst>
        </c:ser>
        <c:ser>
          <c:idx val="79"/>
          <c:order val="79"/>
          <c:tx>
            <c:strRef>
              <c:f>'ED2b-Median'!$C$113</c:f>
              <c:strCache>
                <c:ptCount val="1"/>
                <c:pt idx="0">
                  <c:v> </c:v>
                </c:pt>
              </c:strCache>
            </c:strRef>
          </c:tx>
          <c:spPr>
            <a:ln w="28575" cap="rnd">
              <a:solidFill>
                <a:schemeClr val="accent2">
                  <a:lumMod val="60000"/>
                  <a:lumOff val="4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'ED2b-Median'!$D$113:$K$113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6-F84F-4B2D-BFA0-EEF7EF5F36EC}"/>
            </c:ext>
          </c:extLst>
        </c:ser>
        <c:ser>
          <c:idx val="80"/>
          <c:order val="80"/>
          <c:tx>
            <c:strRef>
              <c:f>'ED2b-Median'!$C$114</c:f>
              <c:strCache>
                <c:ptCount val="1"/>
                <c:pt idx="0">
                  <c:v> </c:v>
                </c:pt>
              </c:strCache>
            </c:strRef>
          </c:tx>
          <c:spPr>
            <a:ln w="28575" cap="rnd">
              <a:solidFill>
                <a:schemeClr val="accent3">
                  <a:lumMod val="60000"/>
                  <a:lumOff val="4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'ED2b-Median'!$D$114:$K$114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7-F84F-4B2D-BFA0-EEF7EF5F36EC}"/>
            </c:ext>
          </c:extLst>
        </c:ser>
        <c:ser>
          <c:idx val="81"/>
          <c:order val="81"/>
          <c:tx>
            <c:strRef>
              <c:f>'ED2b-Median'!$C$115</c:f>
              <c:strCache>
                <c:ptCount val="1"/>
                <c:pt idx="0">
                  <c:v> </c:v>
                </c:pt>
              </c:strCache>
            </c:strRef>
          </c:tx>
          <c:spPr>
            <a:ln w="28575" cap="rnd">
              <a:solidFill>
                <a:schemeClr val="accent4">
                  <a:lumMod val="60000"/>
                  <a:lumOff val="4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'ED2b-Median'!$D$115:$K$115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8-F84F-4B2D-BFA0-EEF7EF5F36EC}"/>
            </c:ext>
          </c:extLst>
        </c:ser>
        <c:ser>
          <c:idx val="82"/>
          <c:order val="82"/>
          <c:tx>
            <c:strRef>
              <c:f>'ED2b-Median'!$C$116</c:f>
              <c:strCache>
                <c:ptCount val="1"/>
                <c:pt idx="0">
                  <c:v> </c:v>
                </c:pt>
              </c:strCache>
            </c:strRef>
          </c:tx>
          <c:spPr>
            <a:ln w="28575" cap="rnd">
              <a:solidFill>
                <a:schemeClr val="accent5">
                  <a:lumMod val="60000"/>
                  <a:lumOff val="4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'ED2b-Median'!$D$116:$K$116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9-F84F-4B2D-BFA0-EEF7EF5F36EC}"/>
            </c:ext>
          </c:extLst>
        </c:ser>
        <c:ser>
          <c:idx val="83"/>
          <c:order val="83"/>
          <c:tx>
            <c:strRef>
              <c:f>'ED2b-Median'!$C$117</c:f>
              <c:strCache>
                <c:ptCount val="1"/>
                <c:pt idx="0">
                  <c:v> </c:v>
                </c:pt>
              </c:strCache>
            </c:strRef>
          </c:tx>
          <c:spPr>
            <a:ln w="28575" cap="rnd">
              <a:solidFill>
                <a:schemeClr val="accent6">
                  <a:lumMod val="60000"/>
                  <a:lumOff val="4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'ED2b-Median'!$D$117:$K$117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A-F84F-4B2D-BFA0-EEF7EF5F36EC}"/>
            </c:ext>
          </c:extLst>
        </c:ser>
        <c:ser>
          <c:idx val="84"/>
          <c:order val="84"/>
          <c:tx>
            <c:strRef>
              <c:f>'ED2b-Median'!$C$118</c:f>
              <c:strCache>
                <c:ptCount val="1"/>
                <c:pt idx="0">
                  <c:v> </c:v>
                </c:pt>
              </c:strCache>
            </c:strRef>
          </c:tx>
          <c:spPr>
            <a:ln w="28575" cap="rnd">
              <a:solidFill>
                <a:schemeClr val="accent1">
                  <a:lumMod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'ED2b-Median'!$D$118:$K$118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B-F84F-4B2D-BFA0-EEF7EF5F36EC}"/>
            </c:ext>
          </c:extLst>
        </c:ser>
        <c:ser>
          <c:idx val="85"/>
          <c:order val="85"/>
          <c:tx>
            <c:strRef>
              <c:f>'ED2b-Median'!$C$119</c:f>
              <c:strCache>
                <c:ptCount val="1"/>
                <c:pt idx="0">
                  <c:v> </c:v>
                </c:pt>
              </c:strCache>
            </c:strRef>
          </c:tx>
          <c:spPr>
            <a:ln w="28575" cap="rnd">
              <a:solidFill>
                <a:schemeClr val="accent2">
                  <a:lumMod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'ED2b-Median'!$D$119:$K$119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C-F84F-4B2D-BFA0-EEF7EF5F36EC}"/>
            </c:ext>
          </c:extLst>
        </c:ser>
        <c:ser>
          <c:idx val="86"/>
          <c:order val="86"/>
          <c:tx>
            <c:strRef>
              <c:f>'ED2b-Median'!$C$120</c:f>
              <c:strCache>
                <c:ptCount val="1"/>
                <c:pt idx="0">
                  <c:v> </c:v>
                </c:pt>
              </c:strCache>
            </c:strRef>
          </c:tx>
          <c:spPr>
            <a:ln w="28575" cap="rnd">
              <a:solidFill>
                <a:schemeClr val="accent3">
                  <a:lumMod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'ED2b-Median'!$D$120:$K$120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D-F84F-4B2D-BFA0-EEF7EF5F36EC}"/>
            </c:ext>
          </c:extLst>
        </c:ser>
        <c:ser>
          <c:idx val="87"/>
          <c:order val="87"/>
          <c:tx>
            <c:strRef>
              <c:f>'ED2b-Median'!$C$121</c:f>
              <c:strCache>
                <c:ptCount val="1"/>
                <c:pt idx="0">
                  <c:v> </c:v>
                </c:pt>
              </c:strCache>
            </c:strRef>
          </c:tx>
          <c:spPr>
            <a:ln w="28575" cap="rnd">
              <a:solidFill>
                <a:schemeClr val="accent4">
                  <a:lumMod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'ED2b-Median'!$D$121:$K$121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E-F84F-4B2D-BFA0-EEF7EF5F36EC}"/>
            </c:ext>
          </c:extLst>
        </c:ser>
        <c:ser>
          <c:idx val="88"/>
          <c:order val="88"/>
          <c:tx>
            <c:strRef>
              <c:f>'ED2b-Median'!$C$122</c:f>
              <c:strCache>
                <c:ptCount val="1"/>
                <c:pt idx="0">
                  <c:v> </c:v>
                </c:pt>
              </c:strCache>
            </c:strRef>
          </c:tx>
          <c:spPr>
            <a:ln w="28575" cap="rnd">
              <a:solidFill>
                <a:schemeClr val="accent5">
                  <a:lumMod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'ED2b-Median'!$D$122:$K$122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F-F84F-4B2D-BFA0-EEF7EF5F36EC}"/>
            </c:ext>
          </c:extLst>
        </c:ser>
        <c:ser>
          <c:idx val="89"/>
          <c:order val="89"/>
          <c:tx>
            <c:strRef>
              <c:f>'ED2b-Median'!$C$123</c:f>
              <c:strCache>
                <c:ptCount val="1"/>
                <c:pt idx="0">
                  <c:v> </c:v>
                </c:pt>
              </c:strCache>
            </c:strRef>
          </c:tx>
          <c:spPr>
            <a:ln w="28575" cap="rnd">
              <a:solidFill>
                <a:schemeClr val="accent6">
                  <a:lumMod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'ED2b-Median'!$D$123:$K$123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0-F84F-4B2D-BFA0-EEF7EF5F36EC}"/>
            </c:ext>
          </c:extLst>
        </c:ser>
        <c:ser>
          <c:idx val="90"/>
          <c:order val="90"/>
          <c:tx>
            <c:strRef>
              <c:f>'ED2b-Median'!$C$124</c:f>
              <c:strCache>
                <c:ptCount val="1"/>
                <c:pt idx="0">
                  <c:v> </c:v>
                </c:pt>
              </c:strCache>
            </c:strRef>
          </c:tx>
          <c:spPr>
            <a:ln w="28575" cap="rnd">
              <a:solidFill>
                <a:schemeClr val="accent1">
                  <a:lumMod val="70000"/>
                  <a:lumOff val="3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'ED2b-Median'!$D$124:$K$124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1-F84F-4B2D-BFA0-EEF7EF5F36EC}"/>
            </c:ext>
          </c:extLst>
        </c:ser>
        <c:ser>
          <c:idx val="91"/>
          <c:order val="91"/>
          <c:tx>
            <c:strRef>
              <c:f>'ED2b-Median'!$C$125</c:f>
              <c:strCache>
                <c:ptCount val="1"/>
                <c:pt idx="0">
                  <c:v> </c:v>
                </c:pt>
              </c:strCache>
            </c:strRef>
          </c:tx>
          <c:spPr>
            <a:ln w="28575" cap="rnd">
              <a:solidFill>
                <a:schemeClr val="accent2">
                  <a:lumMod val="70000"/>
                  <a:lumOff val="3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'ED2b-Median'!$D$125:$K$125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2-F84F-4B2D-BFA0-EEF7EF5F36EC}"/>
            </c:ext>
          </c:extLst>
        </c:ser>
        <c:ser>
          <c:idx val="92"/>
          <c:order val="92"/>
          <c:tx>
            <c:strRef>
              <c:f>'ED2b-Median'!$C$126</c:f>
              <c:strCache>
                <c:ptCount val="1"/>
                <c:pt idx="0">
                  <c:v> </c:v>
                </c:pt>
              </c:strCache>
            </c:strRef>
          </c:tx>
          <c:spPr>
            <a:ln w="28575" cap="rnd">
              <a:solidFill>
                <a:schemeClr val="accent3">
                  <a:lumMod val="70000"/>
                  <a:lumOff val="3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'ED2b-Median'!$D$126:$K$126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3-F84F-4B2D-BFA0-EEF7EF5F36EC}"/>
            </c:ext>
          </c:extLst>
        </c:ser>
        <c:ser>
          <c:idx val="93"/>
          <c:order val="93"/>
          <c:tx>
            <c:strRef>
              <c:f>'ED2b-Median'!$C$127</c:f>
              <c:strCache>
                <c:ptCount val="1"/>
                <c:pt idx="0">
                  <c:v> </c:v>
                </c:pt>
              </c:strCache>
            </c:strRef>
          </c:tx>
          <c:spPr>
            <a:ln w="28575" cap="rnd">
              <a:solidFill>
                <a:schemeClr val="accent4">
                  <a:lumMod val="70000"/>
                  <a:lumOff val="3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'ED2b-Median'!$D$127:$K$127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4-F84F-4B2D-BFA0-EEF7EF5F36EC}"/>
            </c:ext>
          </c:extLst>
        </c:ser>
        <c:ser>
          <c:idx val="94"/>
          <c:order val="94"/>
          <c:tx>
            <c:strRef>
              <c:f>'ED2b-Median'!$C$128</c:f>
              <c:strCache>
                <c:ptCount val="1"/>
                <c:pt idx="0">
                  <c:v> </c:v>
                </c:pt>
              </c:strCache>
            </c:strRef>
          </c:tx>
          <c:spPr>
            <a:ln w="28575" cap="rnd">
              <a:solidFill>
                <a:schemeClr val="accent5">
                  <a:lumMod val="70000"/>
                  <a:lumOff val="3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'ED2b-Median'!$D$128:$K$128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5-F84F-4B2D-BFA0-EEF7EF5F36EC}"/>
            </c:ext>
          </c:extLst>
        </c:ser>
        <c:ser>
          <c:idx val="95"/>
          <c:order val="95"/>
          <c:tx>
            <c:strRef>
              <c:f>'ED2b-Median'!$C$129</c:f>
              <c:strCache>
                <c:ptCount val="1"/>
                <c:pt idx="0">
                  <c:v> </c:v>
                </c:pt>
              </c:strCache>
            </c:strRef>
          </c:tx>
          <c:spPr>
            <a:ln w="28575" cap="rnd">
              <a:solidFill>
                <a:schemeClr val="accent6">
                  <a:lumMod val="70000"/>
                  <a:lumOff val="3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'ED2b-Median'!$D$129:$K$129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6-F84F-4B2D-BFA0-EEF7EF5F36EC}"/>
            </c:ext>
          </c:extLst>
        </c:ser>
        <c:ser>
          <c:idx val="96"/>
          <c:order val="96"/>
          <c:tx>
            <c:strRef>
              <c:f>'ED2b-Median'!$C$130</c:f>
              <c:strCache>
                <c:ptCount val="1"/>
                <c:pt idx="0">
                  <c:v> </c:v>
                </c:pt>
              </c:strCache>
            </c:strRef>
          </c:tx>
          <c:spPr>
            <a:ln w="28575" cap="rnd">
              <a:solidFill>
                <a:schemeClr val="accent1">
                  <a:lumMod val="7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'ED2b-Median'!$D$130:$K$130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7-F84F-4B2D-BFA0-EEF7EF5F36EC}"/>
            </c:ext>
          </c:extLst>
        </c:ser>
        <c:ser>
          <c:idx val="97"/>
          <c:order val="97"/>
          <c:tx>
            <c:strRef>
              <c:f>'ED2b-Median'!$C$131</c:f>
              <c:strCache>
                <c:ptCount val="1"/>
                <c:pt idx="0">
                  <c:v> </c:v>
                </c:pt>
              </c:strCache>
            </c:strRef>
          </c:tx>
          <c:spPr>
            <a:ln w="28575" cap="rnd">
              <a:solidFill>
                <a:schemeClr val="accent2">
                  <a:lumMod val="7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'ED2b-Median'!$D$131:$K$131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8-F84F-4B2D-BFA0-EEF7EF5F36EC}"/>
            </c:ext>
          </c:extLst>
        </c:ser>
        <c:ser>
          <c:idx val="98"/>
          <c:order val="98"/>
          <c:tx>
            <c:strRef>
              <c:f>'ED2b-Median'!$C$132</c:f>
              <c:strCache>
                <c:ptCount val="1"/>
                <c:pt idx="0">
                  <c:v> </c:v>
                </c:pt>
              </c:strCache>
            </c:strRef>
          </c:tx>
          <c:spPr>
            <a:ln w="28575" cap="rnd">
              <a:solidFill>
                <a:schemeClr val="accent3">
                  <a:lumMod val="7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'ED2b-Median'!$D$132:$K$132</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9-F84F-4B2D-BFA0-EEF7EF5F36EC}"/>
            </c:ext>
          </c:extLst>
        </c:ser>
        <c:ser>
          <c:idx val="99"/>
          <c:order val="99"/>
          <c:tx>
            <c:strRef>
              <c:f>'ED2b-Median'!$C$133</c:f>
              <c:strCache>
                <c:ptCount val="1"/>
                <c:pt idx="0">
                  <c:v> </c:v>
                </c:pt>
              </c:strCache>
            </c:strRef>
          </c:tx>
          <c:spPr>
            <a:ln w="28575" cap="rnd">
              <a:solidFill>
                <a:schemeClr val="accent4">
                  <a:lumMod val="7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'ED2b-Median'!$D$133:$K$133</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A-F84F-4B2D-BFA0-EEF7EF5F36EC}"/>
            </c:ext>
          </c:extLst>
        </c:ser>
        <c:ser>
          <c:idx val="100"/>
          <c:order val="100"/>
          <c:tx>
            <c:strRef>
              <c:f>'ED2b-Median'!$C$134</c:f>
              <c:strCache>
                <c:ptCount val="1"/>
                <c:pt idx="0">
                  <c:v> </c:v>
                </c:pt>
              </c:strCache>
            </c:strRef>
          </c:tx>
          <c:spPr>
            <a:ln w="28575" cap="rnd">
              <a:solidFill>
                <a:schemeClr val="accent5">
                  <a:lumMod val="7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'ED2b-Median'!$D$134:$K$134</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B-F84F-4B2D-BFA0-EEF7EF5F36EC}"/>
            </c:ext>
          </c:extLst>
        </c:ser>
        <c:ser>
          <c:idx val="101"/>
          <c:order val="101"/>
          <c:tx>
            <c:strRef>
              <c:f>'ED2b-Median'!$C$135</c:f>
              <c:strCache>
                <c:ptCount val="1"/>
                <c:pt idx="0">
                  <c:v> </c:v>
                </c:pt>
              </c:strCache>
            </c:strRef>
          </c:tx>
          <c:spPr>
            <a:ln w="28575" cap="rnd">
              <a:solidFill>
                <a:schemeClr val="accent6">
                  <a:lumMod val="7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'ED2b-Median'!$D$135:$K$135</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C-F84F-4B2D-BFA0-EEF7EF5F36EC}"/>
            </c:ext>
          </c:extLst>
        </c:ser>
        <c:ser>
          <c:idx val="102"/>
          <c:order val="102"/>
          <c:tx>
            <c:strRef>
              <c:f>'ED2b-Median'!$C$136</c:f>
              <c:strCache>
                <c:ptCount val="1"/>
                <c:pt idx="0">
                  <c:v> </c:v>
                </c:pt>
              </c:strCache>
            </c:strRef>
          </c:tx>
          <c:spPr>
            <a:ln w="28575" cap="rnd">
              <a:solidFill>
                <a:schemeClr val="accent1">
                  <a:lumMod val="50000"/>
                  <a:lumOff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'ED2b-Median'!$D$136:$K$136</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D-F84F-4B2D-BFA0-EEF7EF5F36EC}"/>
            </c:ext>
          </c:extLst>
        </c:ser>
        <c:ser>
          <c:idx val="103"/>
          <c:order val="103"/>
          <c:tx>
            <c:strRef>
              <c:f>'ED2b-Median'!$C$137</c:f>
              <c:strCache>
                <c:ptCount val="1"/>
                <c:pt idx="0">
                  <c:v> </c:v>
                </c:pt>
              </c:strCache>
            </c:strRef>
          </c:tx>
          <c:spPr>
            <a:ln w="28575" cap="rnd">
              <a:solidFill>
                <a:schemeClr val="accent2">
                  <a:lumMod val="50000"/>
                  <a:lumOff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'ED2b-Median'!$D$137:$K$137</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E-F84F-4B2D-BFA0-EEF7EF5F36EC}"/>
            </c:ext>
          </c:extLst>
        </c:ser>
        <c:ser>
          <c:idx val="104"/>
          <c:order val="104"/>
          <c:tx>
            <c:strRef>
              <c:f>'ED2b-Median'!$C$138</c:f>
              <c:strCache>
                <c:ptCount val="1"/>
                <c:pt idx="0">
                  <c:v> </c:v>
                </c:pt>
              </c:strCache>
            </c:strRef>
          </c:tx>
          <c:spPr>
            <a:ln w="28575" cap="rnd">
              <a:solidFill>
                <a:schemeClr val="accent3">
                  <a:lumMod val="50000"/>
                  <a:lumOff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'ED2b-Median'!$D$138:$K$138</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F-F84F-4B2D-BFA0-EEF7EF5F36EC}"/>
            </c:ext>
          </c:extLst>
        </c:ser>
        <c:ser>
          <c:idx val="105"/>
          <c:order val="105"/>
          <c:tx>
            <c:strRef>
              <c:f>'ED2b-Median'!$C$139</c:f>
              <c:strCache>
                <c:ptCount val="1"/>
                <c:pt idx="0">
                  <c:v> </c:v>
                </c:pt>
              </c:strCache>
            </c:strRef>
          </c:tx>
          <c:spPr>
            <a:ln w="28575" cap="rnd">
              <a:solidFill>
                <a:schemeClr val="accent4">
                  <a:lumMod val="50000"/>
                  <a:lumOff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'ED2b-Median'!$D$139:$K$139</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50-F84F-4B2D-BFA0-EEF7EF5F36EC}"/>
            </c:ext>
          </c:extLst>
        </c:ser>
        <c:ser>
          <c:idx val="106"/>
          <c:order val="106"/>
          <c:tx>
            <c:strRef>
              <c:f>'ED2b-Median'!$C$140</c:f>
              <c:strCache>
                <c:ptCount val="1"/>
                <c:pt idx="0">
                  <c:v> </c:v>
                </c:pt>
              </c:strCache>
            </c:strRef>
          </c:tx>
          <c:spPr>
            <a:ln w="28575" cap="rnd">
              <a:solidFill>
                <a:schemeClr val="accent5">
                  <a:lumMod val="50000"/>
                  <a:lumOff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'ED2b-Median'!$D$140:$K$140</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51-F84F-4B2D-BFA0-EEF7EF5F36EC}"/>
            </c:ext>
          </c:extLst>
        </c:ser>
        <c:ser>
          <c:idx val="107"/>
          <c:order val="107"/>
          <c:tx>
            <c:strRef>
              <c:f>'ED2b-Median'!$C$141</c:f>
              <c:strCache>
                <c:ptCount val="1"/>
                <c:pt idx="0">
                  <c:v> </c:v>
                </c:pt>
              </c:strCache>
            </c:strRef>
          </c:tx>
          <c:spPr>
            <a:ln w="28575" cap="rnd">
              <a:solidFill>
                <a:schemeClr val="accent6">
                  <a:lumMod val="50000"/>
                  <a:lumOff val="50000"/>
                </a:schemeClr>
              </a:solidFill>
              <a:round/>
            </a:ln>
            <a:effectLst/>
          </c:spPr>
          <c:marker>
            <c:symbol val="none"/>
          </c:marker>
          <c:cat>
            <c:strRef>
              <c:f>'ED2b-Median'!$D$33:$K$33</c:f>
              <c:strCache>
                <c:ptCount val="8"/>
                <c:pt idx="0">
                  <c:v>EnterQ1</c:v>
                </c:pt>
                <c:pt idx="1">
                  <c:v>EnterQ2</c:v>
                </c:pt>
                <c:pt idx="2">
                  <c:v>EnterQ3</c:v>
                </c:pt>
                <c:pt idx="3">
                  <c:v>EnterQ4</c:v>
                </c:pt>
                <c:pt idx="4">
                  <c:v>EnterQ5</c:v>
                </c:pt>
                <c:pt idx="5">
                  <c:v>EnterQ6</c:v>
                </c:pt>
                <c:pt idx="6">
                  <c:v>EnterQ7</c:v>
                </c:pt>
                <c:pt idx="7">
                  <c:v>EnterQ8</c:v>
                </c:pt>
              </c:strCache>
            </c:strRef>
          </c:cat>
          <c:val>
            <c:numRef>
              <c:f>'ED2b-Median'!$D$141:$K$141</c:f>
              <c:numCache>
                <c:formatCode>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52-F84F-4B2D-BFA0-EEF7EF5F36EC}"/>
            </c:ext>
          </c:extLst>
        </c:ser>
        <c:dLbls>
          <c:showLegendKey val="0"/>
          <c:showVal val="0"/>
          <c:showCatName val="0"/>
          <c:showSerName val="0"/>
          <c:showPercent val="0"/>
          <c:showBubbleSize val="0"/>
        </c:dLbls>
        <c:smooth val="0"/>
        <c:axId val="235203992"/>
        <c:axId val="235203600"/>
      </c:lineChart>
      <c:catAx>
        <c:axId val="235203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35203600"/>
        <c:crosses val="autoZero"/>
        <c:auto val="1"/>
        <c:lblAlgn val="ctr"/>
        <c:lblOffset val="100"/>
        <c:noMultiLvlLbl val="0"/>
      </c:catAx>
      <c:valAx>
        <c:axId val="235203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a:solidFill>
                      <a:sysClr val="windowText" lastClr="000000"/>
                    </a:solidFill>
                    <a:latin typeface="Arial" panose="020B0604020202020204" pitchFamily="34" charset="0"/>
                    <a:cs typeface="Arial" panose="020B0604020202020204" pitchFamily="34" charset="0"/>
                  </a:rPr>
                  <a:t>Minutes</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35203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'HCP-IMM3-Percentage'!$M$32</c:f>
          <c:strCache>
            <c:ptCount val="1"/>
            <c:pt idx="0">
              <c:v>IMM-3/OP-27  Percentages:   CAHs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'HCP-IMM3-Percentage'!$C$34</c:f>
              <c:strCache>
                <c:ptCount val="1"/>
                <c:pt idx="0">
                  <c:v>National</c:v>
                </c:pt>
              </c:strCache>
            </c:strRef>
          </c:tx>
          <c:spPr>
            <a:ln w="28575" cap="rnd">
              <a:solidFill>
                <a:schemeClr val="accent1"/>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'HCP-IMM3-Percentage'!$D$34:$K$34</c:f>
              <c:numCache>
                <c:formatCode>0%</c:formatCode>
                <c:ptCount val="8"/>
              </c:numCache>
            </c:numRef>
          </c:val>
          <c:smooth val="0"/>
          <c:extLst>
            <c:ext xmlns:c16="http://schemas.microsoft.com/office/drawing/2014/chart" uri="{C3380CC4-5D6E-409C-BE32-E72D297353CC}">
              <c16:uniqueId val="{00000000-8E36-4C48-9752-7D599CFBD918}"/>
            </c:ext>
          </c:extLst>
        </c:ser>
        <c:ser>
          <c:idx val="1"/>
          <c:order val="1"/>
          <c:tx>
            <c:strRef>
              <c:f>'HCP-IMM3-Percentage'!$C$35</c:f>
              <c:strCache>
                <c:ptCount val="1"/>
                <c:pt idx="0">
                  <c:v> </c:v>
                </c:pt>
              </c:strCache>
            </c:strRef>
          </c:tx>
          <c:spPr>
            <a:ln w="34925" cap="rnd">
              <a:solidFill>
                <a:srgbClr val="FF0000"/>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'HCP-IMM3-Percentage'!$D$35:$K$35</c:f>
              <c:numCache>
                <c:formatCode>0%</c:formatCode>
                <c:ptCount val="8"/>
              </c:numCache>
            </c:numRef>
          </c:val>
          <c:smooth val="0"/>
          <c:extLst>
            <c:ext xmlns:c16="http://schemas.microsoft.com/office/drawing/2014/chart" uri="{C3380CC4-5D6E-409C-BE32-E72D297353CC}">
              <c16:uniqueId val="{00000001-8E36-4C48-9752-7D599CFBD918}"/>
            </c:ext>
          </c:extLst>
        </c:ser>
        <c:ser>
          <c:idx val="2"/>
          <c:order val="2"/>
          <c:tx>
            <c:strRef>
              <c:f>'HCP-IMM3-Percentage'!$C$36</c:f>
              <c:strCache>
                <c:ptCount val="1"/>
                <c:pt idx="0">
                  <c:v> </c:v>
                </c:pt>
              </c:strCache>
            </c:strRef>
          </c:tx>
          <c:spPr>
            <a:ln w="28575" cap="rnd">
              <a:solidFill>
                <a:schemeClr val="accent3"/>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'HCP-IMM3-Percentage'!$D$36:$K$36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8E36-4C48-9752-7D599CFBD918}"/>
            </c:ext>
          </c:extLst>
        </c:ser>
        <c:ser>
          <c:idx val="3"/>
          <c:order val="3"/>
          <c:tx>
            <c:strRef>
              <c:f>'HCP-IMM3-Percentage'!$C$37</c:f>
              <c:strCache>
                <c:ptCount val="1"/>
                <c:pt idx="0">
                  <c:v> </c:v>
                </c:pt>
              </c:strCache>
            </c:strRef>
          </c:tx>
          <c:spPr>
            <a:ln w="28575" cap="rnd">
              <a:solidFill>
                <a:schemeClr val="accent4"/>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'HCP-IMM3-Percentage'!$D$37:$K$37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8E36-4C48-9752-7D599CFBD918}"/>
            </c:ext>
          </c:extLst>
        </c:ser>
        <c:ser>
          <c:idx val="4"/>
          <c:order val="4"/>
          <c:tx>
            <c:strRef>
              <c:f>'HCP-IMM3-Percentage'!$C$38</c:f>
              <c:strCache>
                <c:ptCount val="1"/>
                <c:pt idx="0">
                  <c:v> </c:v>
                </c:pt>
              </c:strCache>
            </c:strRef>
          </c:tx>
          <c:spPr>
            <a:ln w="28575" cap="rnd">
              <a:solidFill>
                <a:schemeClr val="accent5"/>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'HCP-IMM3-Percentage'!$D$38:$K$38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8E36-4C48-9752-7D599CFBD918}"/>
            </c:ext>
          </c:extLst>
        </c:ser>
        <c:ser>
          <c:idx val="5"/>
          <c:order val="5"/>
          <c:tx>
            <c:strRef>
              <c:f>'HCP-IMM3-Percentage'!$C$39</c:f>
              <c:strCache>
                <c:ptCount val="1"/>
                <c:pt idx="0">
                  <c:v> </c:v>
                </c:pt>
              </c:strCache>
            </c:strRef>
          </c:tx>
          <c:spPr>
            <a:ln w="28575" cap="rnd">
              <a:solidFill>
                <a:schemeClr val="accent6"/>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'HCP-IMM3-Percentage'!$D$39:$K$39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8E36-4C48-9752-7D599CFBD918}"/>
            </c:ext>
          </c:extLst>
        </c:ser>
        <c:ser>
          <c:idx val="6"/>
          <c:order val="6"/>
          <c:tx>
            <c:strRef>
              <c:f>'HCP-IMM3-Percentage'!$C$40</c:f>
              <c:strCache>
                <c:ptCount val="1"/>
                <c:pt idx="0">
                  <c:v> </c:v>
                </c:pt>
              </c:strCache>
            </c:strRef>
          </c:tx>
          <c:spPr>
            <a:ln w="28575" cap="rnd">
              <a:solidFill>
                <a:schemeClr val="accent1">
                  <a:lumMod val="6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'HCP-IMM3-Percentage'!$D$40:$K$40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8E36-4C48-9752-7D599CFBD918}"/>
            </c:ext>
          </c:extLst>
        </c:ser>
        <c:ser>
          <c:idx val="7"/>
          <c:order val="7"/>
          <c:tx>
            <c:strRef>
              <c:f>'HCP-IMM3-Percentage'!$C$41</c:f>
              <c:strCache>
                <c:ptCount val="1"/>
                <c:pt idx="0">
                  <c:v> </c:v>
                </c:pt>
              </c:strCache>
            </c:strRef>
          </c:tx>
          <c:spPr>
            <a:ln w="28575" cap="rnd">
              <a:solidFill>
                <a:schemeClr val="accent2">
                  <a:lumMod val="6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'HCP-IMM3-Percentage'!$D$41:$K$41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8E36-4C48-9752-7D599CFBD918}"/>
            </c:ext>
          </c:extLst>
        </c:ser>
        <c:ser>
          <c:idx val="8"/>
          <c:order val="8"/>
          <c:tx>
            <c:strRef>
              <c:f>'HCP-IMM3-Percentage'!$C$42</c:f>
              <c:strCache>
                <c:ptCount val="1"/>
                <c:pt idx="0">
                  <c:v> </c:v>
                </c:pt>
              </c:strCache>
            </c:strRef>
          </c:tx>
          <c:spPr>
            <a:ln w="28575" cap="rnd">
              <a:solidFill>
                <a:schemeClr val="accent3">
                  <a:lumMod val="6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'HCP-IMM3-Percentage'!$D$42:$K$42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8E36-4C48-9752-7D599CFBD918}"/>
            </c:ext>
          </c:extLst>
        </c:ser>
        <c:ser>
          <c:idx val="9"/>
          <c:order val="9"/>
          <c:tx>
            <c:strRef>
              <c:f>'HCP-IMM3-Percentage'!$C$43</c:f>
              <c:strCache>
                <c:ptCount val="1"/>
                <c:pt idx="0">
                  <c:v> </c:v>
                </c:pt>
              </c:strCache>
            </c:strRef>
          </c:tx>
          <c:spPr>
            <a:ln w="28575" cap="rnd">
              <a:solidFill>
                <a:schemeClr val="accent4">
                  <a:lumMod val="6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'HCP-IMM3-Percentage'!$D$43:$K$43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8E36-4C48-9752-7D599CFBD918}"/>
            </c:ext>
          </c:extLst>
        </c:ser>
        <c:ser>
          <c:idx val="10"/>
          <c:order val="10"/>
          <c:tx>
            <c:strRef>
              <c:f>'HCP-IMM3-Percentage'!$C$44</c:f>
              <c:strCache>
                <c:ptCount val="1"/>
                <c:pt idx="0">
                  <c:v> </c:v>
                </c:pt>
              </c:strCache>
            </c:strRef>
          </c:tx>
          <c:spPr>
            <a:ln w="28575" cap="rnd">
              <a:solidFill>
                <a:schemeClr val="accent5">
                  <a:lumMod val="6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'HCP-IMM3-Percentage'!$D$44:$K$44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8E36-4C48-9752-7D599CFBD918}"/>
            </c:ext>
          </c:extLst>
        </c:ser>
        <c:ser>
          <c:idx val="11"/>
          <c:order val="11"/>
          <c:tx>
            <c:strRef>
              <c:f>'HCP-IMM3-Percentage'!$C$45</c:f>
              <c:strCache>
                <c:ptCount val="1"/>
                <c:pt idx="0">
                  <c:v> </c:v>
                </c:pt>
              </c:strCache>
            </c:strRef>
          </c:tx>
          <c:spPr>
            <a:ln w="28575" cap="rnd">
              <a:solidFill>
                <a:schemeClr val="accent6">
                  <a:lumMod val="6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'HCP-IMM3-Percentage'!$D$45:$K$45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8E36-4C48-9752-7D599CFBD918}"/>
            </c:ext>
          </c:extLst>
        </c:ser>
        <c:ser>
          <c:idx val="12"/>
          <c:order val="12"/>
          <c:tx>
            <c:strRef>
              <c:f>'HCP-IMM3-Percentage'!$C$46</c:f>
              <c:strCache>
                <c:ptCount val="1"/>
                <c:pt idx="0">
                  <c:v> </c:v>
                </c:pt>
              </c:strCache>
            </c:strRef>
          </c:tx>
          <c:spPr>
            <a:ln w="28575" cap="rnd">
              <a:solidFill>
                <a:schemeClr val="accent1">
                  <a:lumMod val="80000"/>
                  <a:lumOff val="2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'HCP-IMM3-Percentage'!$D$46:$K$46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8E36-4C48-9752-7D599CFBD918}"/>
            </c:ext>
          </c:extLst>
        </c:ser>
        <c:ser>
          <c:idx val="13"/>
          <c:order val="13"/>
          <c:tx>
            <c:strRef>
              <c:f>'HCP-IMM3-Percentage'!$C$47</c:f>
              <c:strCache>
                <c:ptCount val="1"/>
                <c:pt idx="0">
                  <c:v> </c:v>
                </c:pt>
              </c:strCache>
            </c:strRef>
          </c:tx>
          <c:spPr>
            <a:ln w="28575" cap="rnd">
              <a:solidFill>
                <a:schemeClr val="accent2">
                  <a:lumMod val="80000"/>
                  <a:lumOff val="2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'HCP-IMM3-Percentage'!$D$47:$K$47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8E36-4C48-9752-7D599CFBD918}"/>
            </c:ext>
          </c:extLst>
        </c:ser>
        <c:ser>
          <c:idx val="14"/>
          <c:order val="14"/>
          <c:tx>
            <c:strRef>
              <c:f>'HCP-IMM3-Percentage'!$C$48</c:f>
              <c:strCache>
                <c:ptCount val="1"/>
                <c:pt idx="0">
                  <c:v> </c:v>
                </c:pt>
              </c:strCache>
            </c:strRef>
          </c:tx>
          <c:spPr>
            <a:ln w="28575" cap="rnd">
              <a:solidFill>
                <a:schemeClr val="accent3">
                  <a:lumMod val="80000"/>
                  <a:lumOff val="2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'HCP-IMM3-Percentage'!$D$48:$K$48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8E36-4C48-9752-7D599CFBD918}"/>
            </c:ext>
          </c:extLst>
        </c:ser>
        <c:ser>
          <c:idx val="15"/>
          <c:order val="15"/>
          <c:tx>
            <c:strRef>
              <c:f>'HCP-IMM3-Percentage'!$C$49</c:f>
              <c:strCache>
                <c:ptCount val="1"/>
                <c:pt idx="0">
                  <c:v> </c:v>
                </c:pt>
              </c:strCache>
            </c:strRef>
          </c:tx>
          <c:spPr>
            <a:ln w="28575" cap="rnd">
              <a:solidFill>
                <a:schemeClr val="accent4">
                  <a:lumMod val="80000"/>
                  <a:lumOff val="2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'HCP-IMM3-Percentage'!$D$49:$K$49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8E36-4C48-9752-7D599CFBD918}"/>
            </c:ext>
          </c:extLst>
        </c:ser>
        <c:ser>
          <c:idx val="16"/>
          <c:order val="16"/>
          <c:tx>
            <c:strRef>
              <c:f>'HCP-IMM3-Percentage'!$C$50</c:f>
              <c:strCache>
                <c:ptCount val="1"/>
                <c:pt idx="0">
                  <c:v> </c:v>
                </c:pt>
              </c:strCache>
            </c:strRef>
          </c:tx>
          <c:spPr>
            <a:ln w="28575" cap="rnd">
              <a:solidFill>
                <a:schemeClr val="accent5">
                  <a:lumMod val="80000"/>
                  <a:lumOff val="2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'HCP-IMM3-Percentage'!$D$50:$K$50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8E36-4C48-9752-7D599CFBD918}"/>
            </c:ext>
          </c:extLst>
        </c:ser>
        <c:ser>
          <c:idx val="17"/>
          <c:order val="17"/>
          <c:tx>
            <c:strRef>
              <c:f>'HCP-IMM3-Percentage'!$C$51</c:f>
              <c:strCache>
                <c:ptCount val="1"/>
                <c:pt idx="0">
                  <c:v> </c:v>
                </c:pt>
              </c:strCache>
            </c:strRef>
          </c:tx>
          <c:spPr>
            <a:ln w="28575" cap="rnd">
              <a:solidFill>
                <a:schemeClr val="accent6">
                  <a:lumMod val="80000"/>
                  <a:lumOff val="2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'HCP-IMM3-Percentage'!$D$51:$K$51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8E36-4C48-9752-7D599CFBD918}"/>
            </c:ext>
          </c:extLst>
        </c:ser>
        <c:ser>
          <c:idx val="18"/>
          <c:order val="18"/>
          <c:tx>
            <c:strRef>
              <c:f>'HCP-IMM3-Percentage'!$C$52</c:f>
              <c:strCache>
                <c:ptCount val="1"/>
                <c:pt idx="0">
                  <c:v> </c:v>
                </c:pt>
              </c:strCache>
            </c:strRef>
          </c:tx>
          <c:spPr>
            <a:ln w="28575" cap="rnd">
              <a:solidFill>
                <a:schemeClr val="accent1">
                  <a:lumMod val="8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'HCP-IMM3-Percentage'!$D$52:$K$52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8E36-4C48-9752-7D599CFBD918}"/>
            </c:ext>
          </c:extLst>
        </c:ser>
        <c:ser>
          <c:idx val="19"/>
          <c:order val="19"/>
          <c:tx>
            <c:strRef>
              <c:f>'HCP-IMM3-Percentage'!$C$53</c:f>
              <c:strCache>
                <c:ptCount val="1"/>
                <c:pt idx="0">
                  <c:v> </c:v>
                </c:pt>
              </c:strCache>
            </c:strRef>
          </c:tx>
          <c:spPr>
            <a:ln w="28575" cap="rnd">
              <a:solidFill>
                <a:schemeClr val="accent2">
                  <a:lumMod val="8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'HCP-IMM3-Percentage'!$D$53:$K$53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8E36-4C48-9752-7D599CFBD918}"/>
            </c:ext>
          </c:extLst>
        </c:ser>
        <c:ser>
          <c:idx val="20"/>
          <c:order val="20"/>
          <c:tx>
            <c:strRef>
              <c:f>'HCP-IMM3-Percentage'!$C$54</c:f>
              <c:strCache>
                <c:ptCount val="1"/>
                <c:pt idx="0">
                  <c:v> </c:v>
                </c:pt>
              </c:strCache>
            </c:strRef>
          </c:tx>
          <c:spPr>
            <a:ln w="28575" cap="rnd">
              <a:solidFill>
                <a:schemeClr val="accent3">
                  <a:lumMod val="8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'HCP-IMM3-Percentage'!$D$54:$K$54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8E36-4C48-9752-7D599CFBD918}"/>
            </c:ext>
          </c:extLst>
        </c:ser>
        <c:ser>
          <c:idx val="21"/>
          <c:order val="21"/>
          <c:tx>
            <c:strRef>
              <c:f>'HCP-IMM3-Percentage'!$C$55</c:f>
              <c:strCache>
                <c:ptCount val="1"/>
                <c:pt idx="0">
                  <c:v> </c:v>
                </c:pt>
              </c:strCache>
            </c:strRef>
          </c:tx>
          <c:spPr>
            <a:ln w="28575" cap="rnd">
              <a:solidFill>
                <a:schemeClr val="accent4">
                  <a:lumMod val="8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'HCP-IMM3-Percentage'!$D$55:$K$55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8E36-4C48-9752-7D599CFBD918}"/>
            </c:ext>
          </c:extLst>
        </c:ser>
        <c:ser>
          <c:idx val="22"/>
          <c:order val="22"/>
          <c:tx>
            <c:strRef>
              <c:f>'HCP-IMM3-Percentage'!$C$56</c:f>
              <c:strCache>
                <c:ptCount val="1"/>
                <c:pt idx="0">
                  <c:v> </c:v>
                </c:pt>
              </c:strCache>
            </c:strRef>
          </c:tx>
          <c:spPr>
            <a:ln w="28575" cap="rnd">
              <a:solidFill>
                <a:schemeClr val="accent5">
                  <a:lumMod val="8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'HCP-IMM3-Percentage'!$D$56:$K$56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8E36-4C48-9752-7D599CFBD918}"/>
            </c:ext>
          </c:extLst>
        </c:ser>
        <c:ser>
          <c:idx val="23"/>
          <c:order val="23"/>
          <c:tx>
            <c:strRef>
              <c:f>'HCP-IMM3-Percentage'!$C$57</c:f>
              <c:strCache>
                <c:ptCount val="1"/>
                <c:pt idx="0">
                  <c:v> </c:v>
                </c:pt>
              </c:strCache>
            </c:strRef>
          </c:tx>
          <c:spPr>
            <a:ln w="28575" cap="rnd">
              <a:solidFill>
                <a:schemeClr val="accent6">
                  <a:lumMod val="8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'HCP-IMM3-Percentage'!$D$57:$K$57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8E36-4C48-9752-7D599CFBD918}"/>
            </c:ext>
          </c:extLst>
        </c:ser>
        <c:ser>
          <c:idx val="24"/>
          <c:order val="24"/>
          <c:tx>
            <c:strRef>
              <c:f>'HCP-IMM3-Percentage'!$C$58</c:f>
              <c:strCache>
                <c:ptCount val="1"/>
                <c:pt idx="0">
                  <c:v> </c:v>
                </c:pt>
              </c:strCache>
            </c:strRef>
          </c:tx>
          <c:spPr>
            <a:ln w="28575" cap="rnd">
              <a:solidFill>
                <a:schemeClr val="accent1">
                  <a:lumMod val="60000"/>
                  <a:lumOff val="4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'HCP-IMM3-Percentage'!$D$58:$K$58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8E36-4C48-9752-7D599CFBD918}"/>
            </c:ext>
          </c:extLst>
        </c:ser>
        <c:ser>
          <c:idx val="25"/>
          <c:order val="25"/>
          <c:tx>
            <c:strRef>
              <c:f>'HCP-IMM3-Percentage'!$C$59</c:f>
              <c:strCache>
                <c:ptCount val="1"/>
                <c:pt idx="0">
                  <c:v> </c:v>
                </c:pt>
              </c:strCache>
            </c:strRef>
          </c:tx>
          <c:spPr>
            <a:ln w="28575" cap="rnd">
              <a:solidFill>
                <a:schemeClr val="accent2">
                  <a:lumMod val="60000"/>
                  <a:lumOff val="4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'HCP-IMM3-Percentage'!$D$59:$K$59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8E36-4C48-9752-7D599CFBD918}"/>
            </c:ext>
          </c:extLst>
        </c:ser>
        <c:ser>
          <c:idx val="26"/>
          <c:order val="26"/>
          <c:tx>
            <c:strRef>
              <c:f>'HCP-IMM3-Percentage'!$C$60</c:f>
              <c:strCache>
                <c:ptCount val="1"/>
                <c:pt idx="0">
                  <c:v> </c:v>
                </c:pt>
              </c:strCache>
            </c:strRef>
          </c:tx>
          <c:spPr>
            <a:ln w="28575" cap="rnd">
              <a:solidFill>
                <a:schemeClr val="accent3">
                  <a:lumMod val="60000"/>
                  <a:lumOff val="4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'HCP-IMM3-Percentage'!$D$60:$K$60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B89D-40B2-B6E1-34F0647EF264}"/>
            </c:ext>
          </c:extLst>
        </c:ser>
        <c:ser>
          <c:idx val="27"/>
          <c:order val="27"/>
          <c:tx>
            <c:strRef>
              <c:f>'HCP-IMM3-Percentage'!$C$61</c:f>
              <c:strCache>
                <c:ptCount val="1"/>
                <c:pt idx="0">
                  <c:v> </c:v>
                </c:pt>
              </c:strCache>
            </c:strRef>
          </c:tx>
          <c:spPr>
            <a:ln w="28575" cap="rnd">
              <a:solidFill>
                <a:schemeClr val="accent4">
                  <a:lumMod val="60000"/>
                  <a:lumOff val="4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'HCP-IMM3-Percentage'!$D$61:$K$61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B89D-40B2-B6E1-34F0647EF264}"/>
            </c:ext>
          </c:extLst>
        </c:ser>
        <c:ser>
          <c:idx val="28"/>
          <c:order val="28"/>
          <c:tx>
            <c:strRef>
              <c:f>'HCP-IMM3-Percentage'!$C$62</c:f>
              <c:strCache>
                <c:ptCount val="1"/>
                <c:pt idx="0">
                  <c:v> </c:v>
                </c:pt>
              </c:strCache>
            </c:strRef>
          </c:tx>
          <c:spPr>
            <a:ln w="28575" cap="rnd">
              <a:solidFill>
                <a:schemeClr val="accent5">
                  <a:lumMod val="60000"/>
                  <a:lumOff val="4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'HCP-IMM3-Percentage'!$D$62:$K$62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B89D-40B2-B6E1-34F0647EF264}"/>
            </c:ext>
          </c:extLst>
        </c:ser>
        <c:ser>
          <c:idx val="29"/>
          <c:order val="29"/>
          <c:tx>
            <c:strRef>
              <c:f>'HCP-IMM3-Percentage'!$C$63</c:f>
              <c:strCache>
                <c:ptCount val="1"/>
                <c:pt idx="0">
                  <c:v> </c:v>
                </c:pt>
              </c:strCache>
            </c:strRef>
          </c:tx>
          <c:spPr>
            <a:ln w="28575" cap="rnd">
              <a:solidFill>
                <a:schemeClr val="accent6">
                  <a:lumMod val="60000"/>
                  <a:lumOff val="4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'HCP-IMM3-Percentage'!$D$63:$K$63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B89D-40B2-B6E1-34F0647EF264}"/>
            </c:ext>
          </c:extLst>
        </c:ser>
        <c:ser>
          <c:idx val="30"/>
          <c:order val="30"/>
          <c:tx>
            <c:strRef>
              <c:f>'HCP-IMM3-Percentage'!$C$64</c:f>
              <c:strCache>
                <c:ptCount val="1"/>
                <c:pt idx="0">
                  <c:v> </c:v>
                </c:pt>
              </c:strCache>
            </c:strRef>
          </c:tx>
          <c:spPr>
            <a:ln w="28575" cap="rnd">
              <a:solidFill>
                <a:schemeClr val="accent1">
                  <a:lumMod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'HCP-IMM3-Percentage'!$D$64:$K$64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B89D-40B2-B6E1-34F0647EF264}"/>
            </c:ext>
          </c:extLst>
        </c:ser>
        <c:ser>
          <c:idx val="31"/>
          <c:order val="31"/>
          <c:tx>
            <c:strRef>
              <c:f>'HCP-IMM3-Percentage'!$C$65</c:f>
              <c:strCache>
                <c:ptCount val="1"/>
                <c:pt idx="0">
                  <c:v> </c:v>
                </c:pt>
              </c:strCache>
            </c:strRef>
          </c:tx>
          <c:spPr>
            <a:ln w="28575" cap="rnd">
              <a:solidFill>
                <a:schemeClr val="accent2">
                  <a:lumMod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'HCP-IMM3-Percentage'!$D$65:$K$65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B89D-40B2-B6E1-34F0647EF264}"/>
            </c:ext>
          </c:extLst>
        </c:ser>
        <c:ser>
          <c:idx val="32"/>
          <c:order val="32"/>
          <c:tx>
            <c:strRef>
              <c:f>'HCP-IMM3-Percentage'!$C$66</c:f>
              <c:strCache>
                <c:ptCount val="1"/>
                <c:pt idx="0">
                  <c:v> </c:v>
                </c:pt>
              </c:strCache>
            </c:strRef>
          </c:tx>
          <c:spPr>
            <a:ln w="28575" cap="rnd">
              <a:solidFill>
                <a:schemeClr val="accent3">
                  <a:lumMod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'HCP-IMM3-Percentage'!$D$66:$K$66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B89D-40B2-B6E1-34F0647EF264}"/>
            </c:ext>
          </c:extLst>
        </c:ser>
        <c:ser>
          <c:idx val="33"/>
          <c:order val="33"/>
          <c:tx>
            <c:strRef>
              <c:f>'HCP-IMM3-Percentage'!$C$67</c:f>
              <c:strCache>
                <c:ptCount val="1"/>
                <c:pt idx="0">
                  <c:v> </c:v>
                </c:pt>
              </c:strCache>
            </c:strRef>
          </c:tx>
          <c:spPr>
            <a:ln w="28575" cap="rnd">
              <a:solidFill>
                <a:schemeClr val="accent4">
                  <a:lumMod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'HCP-IMM3-Percentage'!$D$67:$K$67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B89D-40B2-B6E1-34F0647EF264}"/>
            </c:ext>
          </c:extLst>
        </c:ser>
        <c:ser>
          <c:idx val="34"/>
          <c:order val="34"/>
          <c:tx>
            <c:strRef>
              <c:f>'HCP-IMM3-Percentage'!$C$68</c:f>
              <c:strCache>
                <c:ptCount val="1"/>
                <c:pt idx="0">
                  <c:v> </c:v>
                </c:pt>
              </c:strCache>
            </c:strRef>
          </c:tx>
          <c:spPr>
            <a:ln w="28575" cap="rnd">
              <a:solidFill>
                <a:schemeClr val="accent5">
                  <a:lumMod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'HCP-IMM3-Percentage'!$D$68:$K$68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B89D-40B2-B6E1-34F0647EF264}"/>
            </c:ext>
          </c:extLst>
        </c:ser>
        <c:ser>
          <c:idx val="35"/>
          <c:order val="35"/>
          <c:tx>
            <c:strRef>
              <c:f>'HCP-IMM3-Percentage'!$C$69</c:f>
              <c:strCache>
                <c:ptCount val="1"/>
                <c:pt idx="0">
                  <c:v> </c:v>
                </c:pt>
              </c:strCache>
            </c:strRef>
          </c:tx>
          <c:spPr>
            <a:ln w="28575" cap="rnd">
              <a:solidFill>
                <a:schemeClr val="accent6">
                  <a:lumMod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'HCP-IMM3-Percentage'!$D$69:$K$69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B89D-40B2-B6E1-34F0647EF264}"/>
            </c:ext>
          </c:extLst>
        </c:ser>
        <c:ser>
          <c:idx val="36"/>
          <c:order val="36"/>
          <c:tx>
            <c:strRef>
              <c:f>'HCP-IMM3-Percentage'!$C$70</c:f>
              <c:strCache>
                <c:ptCount val="1"/>
                <c:pt idx="0">
                  <c:v> </c:v>
                </c:pt>
              </c:strCache>
            </c:strRef>
          </c:tx>
          <c:spPr>
            <a:ln w="28575" cap="rnd">
              <a:solidFill>
                <a:schemeClr val="accent1">
                  <a:lumMod val="70000"/>
                  <a:lumOff val="3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'HCP-IMM3-Percentage'!$D$70:$K$70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B89D-40B2-B6E1-34F0647EF264}"/>
            </c:ext>
          </c:extLst>
        </c:ser>
        <c:ser>
          <c:idx val="37"/>
          <c:order val="37"/>
          <c:tx>
            <c:strRef>
              <c:f>'HCP-IMM3-Percentage'!$C$71</c:f>
              <c:strCache>
                <c:ptCount val="1"/>
                <c:pt idx="0">
                  <c:v> </c:v>
                </c:pt>
              </c:strCache>
            </c:strRef>
          </c:tx>
          <c:spPr>
            <a:ln w="28575" cap="rnd">
              <a:solidFill>
                <a:schemeClr val="accent2">
                  <a:lumMod val="70000"/>
                  <a:lumOff val="3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'HCP-IMM3-Percentage'!$D$71:$K$71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B89D-40B2-B6E1-34F0647EF264}"/>
            </c:ext>
          </c:extLst>
        </c:ser>
        <c:ser>
          <c:idx val="38"/>
          <c:order val="38"/>
          <c:tx>
            <c:strRef>
              <c:f>'HCP-IMM3-Percentage'!$C$72</c:f>
              <c:strCache>
                <c:ptCount val="1"/>
                <c:pt idx="0">
                  <c:v> </c:v>
                </c:pt>
              </c:strCache>
            </c:strRef>
          </c:tx>
          <c:spPr>
            <a:ln w="28575" cap="rnd">
              <a:solidFill>
                <a:schemeClr val="accent3">
                  <a:lumMod val="70000"/>
                  <a:lumOff val="3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'HCP-IMM3-Percentage'!$D$72:$K$72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B89D-40B2-B6E1-34F0647EF264}"/>
            </c:ext>
          </c:extLst>
        </c:ser>
        <c:ser>
          <c:idx val="39"/>
          <c:order val="39"/>
          <c:tx>
            <c:strRef>
              <c:f>'HCP-IMM3-Percentage'!$C$73</c:f>
              <c:strCache>
                <c:ptCount val="1"/>
                <c:pt idx="0">
                  <c:v> </c:v>
                </c:pt>
              </c:strCache>
            </c:strRef>
          </c:tx>
          <c:spPr>
            <a:ln w="28575" cap="rnd">
              <a:solidFill>
                <a:schemeClr val="accent4">
                  <a:lumMod val="70000"/>
                  <a:lumOff val="3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'HCP-IMM3-Percentage'!$D$73:$K$73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B89D-40B2-B6E1-34F0647EF264}"/>
            </c:ext>
          </c:extLst>
        </c:ser>
        <c:ser>
          <c:idx val="40"/>
          <c:order val="40"/>
          <c:tx>
            <c:strRef>
              <c:f>'HCP-IMM3-Percentage'!$C$74</c:f>
              <c:strCache>
                <c:ptCount val="1"/>
                <c:pt idx="0">
                  <c:v> </c:v>
                </c:pt>
              </c:strCache>
            </c:strRef>
          </c:tx>
          <c:spPr>
            <a:ln w="28575" cap="rnd">
              <a:solidFill>
                <a:schemeClr val="accent5">
                  <a:lumMod val="70000"/>
                  <a:lumOff val="3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'HCP-IMM3-Percentage'!$D$74:$K$74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B89D-40B2-B6E1-34F0647EF264}"/>
            </c:ext>
          </c:extLst>
        </c:ser>
        <c:ser>
          <c:idx val="41"/>
          <c:order val="41"/>
          <c:tx>
            <c:strRef>
              <c:f>'HCP-IMM3-Percentage'!$C$75</c:f>
              <c:strCache>
                <c:ptCount val="1"/>
                <c:pt idx="0">
                  <c:v> </c:v>
                </c:pt>
              </c:strCache>
            </c:strRef>
          </c:tx>
          <c:spPr>
            <a:ln w="28575" cap="rnd">
              <a:solidFill>
                <a:schemeClr val="accent6">
                  <a:lumMod val="70000"/>
                  <a:lumOff val="3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'HCP-IMM3-Percentage'!$D$75:$K$75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B89D-40B2-B6E1-34F0647EF264}"/>
            </c:ext>
          </c:extLst>
        </c:ser>
        <c:ser>
          <c:idx val="42"/>
          <c:order val="42"/>
          <c:tx>
            <c:strRef>
              <c:f>'HCP-IMM3-Percentage'!$C$76</c:f>
              <c:strCache>
                <c:ptCount val="1"/>
                <c:pt idx="0">
                  <c:v> </c:v>
                </c:pt>
              </c:strCache>
            </c:strRef>
          </c:tx>
          <c:spPr>
            <a:ln w="28575" cap="rnd">
              <a:solidFill>
                <a:schemeClr val="accent1">
                  <a:lumMod val="7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'HCP-IMM3-Percentage'!$D$76:$K$76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B89D-40B2-B6E1-34F0647EF264}"/>
            </c:ext>
          </c:extLst>
        </c:ser>
        <c:ser>
          <c:idx val="43"/>
          <c:order val="43"/>
          <c:tx>
            <c:strRef>
              <c:f>'HCP-IMM3-Percentage'!$C$77</c:f>
              <c:strCache>
                <c:ptCount val="1"/>
                <c:pt idx="0">
                  <c:v> </c:v>
                </c:pt>
              </c:strCache>
            </c:strRef>
          </c:tx>
          <c:spPr>
            <a:ln w="28575" cap="rnd">
              <a:solidFill>
                <a:schemeClr val="accent2">
                  <a:lumMod val="7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'HCP-IMM3-Percentage'!$D$77:$K$77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B89D-40B2-B6E1-34F0647EF264}"/>
            </c:ext>
          </c:extLst>
        </c:ser>
        <c:ser>
          <c:idx val="44"/>
          <c:order val="44"/>
          <c:tx>
            <c:strRef>
              <c:f>'HCP-IMM3-Percentage'!$C$78</c:f>
              <c:strCache>
                <c:ptCount val="1"/>
                <c:pt idx="0">
                  <c:v> </c:v>
                </c:pt>
              </c:strCache>
            </c:strRef>
          </c:tx>
          <c:spPr>
            <a:ln w="28575" cap="rnd">
              <a:solidFill>
                <a:schemeClr val="accent3">
                  <a:lumMod val="7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'HCP-IMM3-Percentage'!$D$78:$K$78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B89D-40B2-B6E1-34F0647EF264}"/>
            </c:ext>
          </c:extLst>
        </c:ser>
        <c:ser>
          <c:idx val="45"/>
          <c:order val="45"/>
          <c:tx>
            <c:strRef>
              <c:f>'HCP-IMM3-Percentage'!$C$79</c:f>
              <c:strCache>
                <c:ptCount val="1"/>
                <c:pt idx="0">
                  <c:v> </c:v>
                </c:pt>
              </c:strCache>
            </c:strRef>
          </c:tx>
          <c:spPr>
            <a:ln w="28575" cap="rnd">
              <a:solidFill>
                <a:schemeClr val="accent4">
                  <a:lumMod val="7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'HCP-IMM3-Percentage'!$D$79:$K$79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B89D-40B2-B6E1-34F0647EF264}"/>
            </c:ext>
          </c:extLst>
        </c:ser>
        <c:ser>
          <c:idx val="46"/>
          <c:order val="46"/>
          <c:tx>
            <c:strRef>
              <c:f>'HCP-IMM3-Percentage'!$C$80</c:f>
              <c:strCache>
                <c:ptCount val="1"/>
                <c:pt idx="0">
                  <c:v> </c:v>
                </c:pt>
              </c:strCache>
            </c:strRef>
          </c:tx>
          <c:spPr>
            <a:ln w="28575" cap="rnd">
              <a:solidFill>
                <a:schemeClr val="accent5">
                  <a:lumMod val="7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'HCP-IMM3-Percentage'!$D$80:$K$80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B89D-40B2-B6E1-34F0647EF264}"/>
            </c:ext>
          </c:extLst>
        </c:ser>
        <c:ser>
          <c:idx val="47"/>
          <c:order val="47"/>
          <c:tx>
            <c:strRef>
              <c:f>'HCP-IMM3-Percentage'!$C$81</c:f>
              <c:strCache>
                <c:ptCount val="1"/>
                <c:pt idx="0">
                  <c:v> </c:v>
                </c:pt>
              </c:strCache>
            </c:strRef>
          </c:tx>
          <c:spPr>
            <a:ln w="28575" cap="rnd">
              <a:solidFill>
                <a:schemeClr val="accent6">
                  <a:lumMod val="7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'HCP-IMM3-Percentage'!$D$81:$K$81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B89D-40B2-B6E1-34F0647EF264}"/>
            </c:ext>
          </c:extLst>
        </c:ser>
        <c:ser>
          <c:idx val="48"/>
          <c:order val="48"/>
          <c:tx>
            <c:strRef>
              <c:f>'HCP-IMM3-Percentage'!$C$82</c:f>
              <c:strCache>
                <c:ptCount val="1"/>
                <c:pt idx="0">
                  <c:v> </c:v>
                </c:pt>
              </c:strCache>
            </c:strRef>
          </c:tx>
          <c:spPr>
            <a:ln w="28575" cap="rnd">
              <a:solidFill>
                <a:schemeClr val="accent1">
                  <a:lumMod val="50000"/>
                  <a:lumOff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'HCP-IMM3-Percentage'!$D$82:$K$82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B89D-40B2-B6E1-34F0647EF264}"/>
            </c:ext>
          </c:extLst>
        </c:ser>
        <c:ser>
          <c:idx val="49"/>
          <c:order val="49"/>
          <c:tx>
            <c:strRef>
              <c:f>'HCP-IMM3-Percentage'!$C$83</c:f>
              <c:strCache>
                <c:ptCount val="1"/>
                <c:pt idx="0">
                  <c:v> </c:v>
                </c:pt>
              </c:strCache>
            </c:strRef>
          </c:tx>
          <c:spPr>
            <a:ln w="28575" cap="rnd">
              <a:solidFill>
                <a:schemeClr val="accent2">
                  <a:lumMod val="50000"/>
                  <a:lumOff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'HCP-IMM3-Percentage'!$D$83:$K$83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B89D-40B2-B6E1-34F0647EF264}"/>
            </c:ext>
          </c:extLst>
        </c:ser>
        <c:ser>
          <c:idx val="50"/>
          <c:order val="50"/>
          <c:tx>
            <c:strRef>
              <c:f>'HCP-IMM3-Percentage'!$C$84</c:f>
              <c:strCache>
                <c:ptCount val="1"/>
                <c:pt idx="0">
                  <c:v> </c:v>
                </c:pt>
              </c:strCache>
            </c:strRef>
          </c:tx>
          <c:spPr>
            <a:ln w="28575" cap="rnd">
              <a:solidFill>
                <a:schemeClr val="accent3">
                  <a:lumMod val="50000"/>
                  <a:lumOff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'HCP-IMM3-Percentage'!$D$84:$K$84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B89D-40B2-B6E1-34F0647EF264}"/>
            </c:ext>
          </c:extLst>
        </c:ser>
        <c:ser>
          <c:idx val="51"/>
          <c:order val="51"/>
          <c:tx>
            <c:strRef>
              <c:f>'HCP-IMM3-Percentage'!$C$85</c:f>
              <c:strCache>
                <c:ptCount val="1"/>
                <c:pt idx="0">
                  <c:v> </c:v>
                </c:pt>
              </c:strCache>
            </c:strRef>
          </c:tx>
          <c:spPr>
            <a:ln w="28575" cap="rnd">
              <a:solidFill>
                <a:schemeClr val="accent4">
                  <a:lumMod val="50000"/>
                  <a:lumOff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'HCP-IMM3-Percentage'!$D$85:$K$85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A-B89D-40B2-B6E1-34F0647EF264}"/>
            </c:ext>
          </c:extLst>
        </c:ser>
        <c:ser>
          <c:idx val="52"/>
          <c:order val="52"/>
          <c:tx>
            <c:strRef>
              <c:f>'HCP-IMM3-Percentage'!$C$86</c:f>
              <c:strCache>
                <c:ptCount val="1"/>
                <c:pt idx="0">
                  <c:v> </c:v>
                </c:pt>
              </c:strCache>
            </c:strRef>
          </c:tx>
          <c:spPr>
            <a:ln w="28575" cap="rnd">
              <a:solidFill>
                <a:schemeClr val="accent5">
                  <a:lumMod val="50000"/>
                  <a:lumOff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'HCP-IMM3-Percentage'!$D$86:$K$86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B-B89D-40B2-B6E1-34F0647EF264}"/>
            </c:ext>
          </c:extLst>
        </c:ser>
        <c:ser>
          <c:idx val="53"/>
          <c:order val="53"/>
          <c:tx>
            <c:strRef>
              <c:f>'HCP-IMM3-Percentage'!$C$87</c:f>
              <c:strCache>
                <c:ptCount val="1"/>
                <c:pt idx="0">
                  <c:v> </c:v>
                </c:pt>
              </c:strCache>
            </c:strRef>
          </c:tx>
          <c:spPr>
            <a:ln w="28575" cap="rnd">
              <a:solidFill>
                <a:schemeClr val="accent6">
                  <a:lumMod val="50000"/>
                  <a:lumOff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'HCP-IMM3-Percentage'!$D$87:$K$87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C-B89D-40B2-B6E1-34F0647EF264}"/>
            </c:ext>
          </c:extLst>
        </c:ser>
        <c:ser>
          <c:idx val="54"/>
          <c:order val="54"/>
          <c:tx>
            <c:strRef>
              <c:f>'HCP-IMM3-Percentage'!$C$88</c:f>
              <c:strCache>
                <c:ptCount val="1"/>
                <c:pt idx="0">
                  <c:v> </c:v>
                </c:pt>
              </c:strCache>
            </c:strRef>
          </c:tx>
          <c:spPr>
            <a:ln w="28575" cap="rnd">
              <a:solidFill>
                <a:schemeClr val="accent1"/>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'HCP-IMM3-Percentage'!$D$88:$K$88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D-B89D-40B2-B6E1-34F0647EF264}"/>
            </c:ext>
          </c:extLst>
        </c:ser>
        <c:ser>
          <c:idx val="55"/>
          <c:order val="55"/>
          <c:tx>
            <c:strRef>
              <c:f>'HCP-IMM3-Percentage'!$C$89</c:f>
              <c:strCache>
                <c:ptCount val="1"/>
                <c:pt idx="0">
                  <c:v> </c:v>
                </c:pt>
              </c:strCache>
            </c:strRef>
          </c:tx>
          <c:spPr>
            <a:ln w="28575" cap="rnd">
              <a:solidFill>
                <a:schemeClr val="accent2"/>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'HCP-IMM3-Percentage'!$D$89:$K$89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E-B89D-40B2-B6E1-34F0647EF264}"/>
            </c:ext>
          </c:extLst>
        </c:ser>
        <c:ser>
          <c:idx val="56"/>
          <c:order val="56"/>
          <c:tx>
            <c:strRef>
              <c:f>'HCP-IMM3-Percentage'!$C$90</c:f>
              <c:strCache>
                <c:ptCount val="1"/>
                <c:pt idx="0">
                  <c:v> </c:v>
                </c:pt>
              </c:strCache>
            </c:strRef>
          </c:tx>
          <c:spPr>
            <a:ln w="28575" cap="rnd">
              <a:solidFill>
                <a:schemeClr val="accent3"/>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'HCP-IMM3-Percentage'!$D$90:$K$90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F-B89D-40B2-B6E1-34F0647EF264}"/>
            </c:ext>
          </c:extLst>
        </c:ser>
        <c:ser>
          <c:idx val="57"/>
          <c:order val="57"/>
          <c:tx>
            <c:strRef>
              <c:f>'HCP-IMM3-Percentage'!$C$91</c:f>
              <c:strCache>
                <c:ptCount val="1"/>
                <c:pt idx="0">
                  <c:v> </c:v>
                </c:pt>
              </c:strCache>
            </c:strRef>
          </c:tx>
          <c:spPr>
            <a:ln w="28575" cap="rnd">
              <a:solidFill>
                <a:schemeClr val="accent4"/>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'HCP-IMM3-Percentage'!$D$91:$K$91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0-B89D-40B2-B6E1-34F0647EF264}"/>
            </c:ext>
          </c:extLst>
        </c:ser>
        <c:ser>
          <c:idx val="58"/>
          <c:order val="58"/>
          <c:tx>
            <c:strRef>
              <c:f>'HCP-IMM3-Percentage'!$C$92</c:f>
              <c:strCache>
                <c:ptCount val="1"/>
                <c:pt idx="0">
                  <c:v> </c:v>
                </c:pt>
              </c:strCache>
            </c:strRef>
          </c:tx>
          <c:spPr>
            <a:ln w="28575" cap="rnd">
              <a:solidFill>
                <a:schemeClr val="accent5"/>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'HCP-IMM3-Percentage'!$D$92:$K$92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1-B89D-40B2-B6E1-34F0647EF264}"/>
            </c:ext>
          </c:extLst>
        </c:ser>
        <c:ser>
          <c:idx val="59"/>
          <c:order val="59"/>
          <c:tx>
            <c:strRef>
              <c:f>'HCP-IMM3-Percentage'!$C$93</c:f>
              <c:strCache>
                <c:ptCount val="1"/>
                <c:pt idx="0">
                  <c:v> </c:v>
                </c:pt>
              </c:strCache>
            </c:strRef>
          </c:tx>
          <c:spPr>
            <a:ln w="28575" cap="rnd">
              <a:solidFill>
                <a:schemeClr val="accent6"/>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'HCP-IMM3-Percentage'!$D$93:$K$93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2-B89D-40B2-B6E1-34F0647EF264}"/>
            </c:ext>
          </c:extLst>
        </c:ser>
        <c:ser>
          <c:idx val="60"/>
          <c:order val="60"/>
          <c:tx>
            <c:strRef>
              <c:f>'HCP-IMM3-Percentage'!$C$94</c:f>
              <c:strCache>
                <c:ptCount val="1"/>
                <c:pt idx="0">
                  <c:v> </c:v>
                </c:pt>
              </c:strCache>
            </c:strRef>
          </c:tx>
          <c:spPr>
            <a:ln w="28575" cap="rnd">
              <a:solidFill>
                <a:schemeClr val="accent1">
                  <a:lumMod val="6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'HCP-IMM3-Percentage'!$D$94:$K$94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3-B89D-40B2-B6E1-34F0647EF264}"/>
            </c:ext>
          </c:extLst>
        </c:ser>
        <c:ser>
          <c:idx val="61"/>
          <c:order val="61"/>
          <c:tx>
            <c:strRef>
              <c:f>'HCP-IMM3-Percentage'!$C$95</c:f>
              <c:strCache>
                <c:ptCount val="1"/>
                <c:pt idx="0">
                  <c:v> </c:v>
                </c:pt>
              </c:strCache>
            </c:strRef>
          </c:tx>
          <c:spPr>
            <a:ln w="28575" cap="rnd">
              <a:solidFill>
                <a:schemeClr val="accent2">
                  <a:lumMod val="6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'HCP-IMM3-Percentage'!$D$95:$K$95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4-B89D-40B2-B6E1-34F0647EF264}"/>
            </c:ext>
          </c:extLst>
        </c:ser>
        <c:ser>
          <c:idx val="62"/>
          <c:order val="62"/>
          <c:tx>
            <c:strRef>
              <c:f>'HCP-IMM3-Percentage'!$C$96</c:f>
              <c:strCache>
                <c:ptCount val="1"/>
                <c:pt idx="0">
                  <c:v> </c:v>
                </c:pt>
              </c:strCache>
            </c:strRef>
          </c:tx>
          <c:spPr>
            <a:ln w="28575" cap="rnd">
              <a:solidFill>
                <a:schemeClr val="accent3">
                  <a:lumMod val="6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'HCP-IMM3-Percentage'!$D$96:$K$96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5-B89D-40B2-B6E1-34F0647EF264}"/>
            </c:ext>
          </c:extLst>
        </c:ser>
        <c:ser>
          <c:idx val="63"/>
          <c:order val="63"/>
          <c:tx>
            <c:strRef>
              <c:f>'HCP-IMM3-Percentage'!$C$97</c:f>
              <c:strCache>
                <c:ptCount val="1"/>
                <c:pt idx="0">
                  <c:v> </c:v>
                </c:pt>
              </c:strCache>
            </c:strRef>
          </c:tx>
          <c:spPr>
            <a:ln w="28575" cap="rnd">
              <a:solidFill>
                <a:schemeClr val="accent4">
                  <a:lumMod val="6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'HCP-IMM3-Percentage'!$D$97:$K$97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6-B89D-40B2-B6E1-34F0647EF264}"/>
            </c:ext>
          </c:extLst>
        </c:ser>
        <c:ser>
          <c:idx val="64"/>
          <c:order val="64"/>
          <c:tx>
            <c:strRef>
              <c:f>'HCP-IMM3-Percentage'!$C$98</c:f>
              <c:strCache>
                <c:ptCount val="1"/>
                <c:pt idx="0">
                  <c:v> </c:v>
                </c:pt>
              </c:strCache>
            </c:strRef>
          </c:tx>
          <c:spPr>
            <a:ln w="28575" cap="rnd">
              <a:solidFill>
                <a:schemeClr val="accent5">
                  <a:lumMod val="6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'HCP-IMM3-Percentage'!$D$98:$K$98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7-B89D-40B2-B6E1-34F0647EF264}"/>
            </c:ext>
          </c:extLst>
        </c:ser>
        <c:ser>
          <c:idx val="65"/>
          <c:order val="65"/>
          <c:tx>
            <c:strRef>
              <c:f>'HCP-IMM3-Percentage'!$C$99</c:f>
              <c:strCache>
                <c:ptCount val="1"/>
                <c:pt idx="0">
                  <c:v> </c:v>
                </c:pt>
              </c:strCache>
            </c:strRef>
          </c:tx>
          <c:spPr>
            <a:ln w="28575" cap="rnd">
              <a:solidFill>
                <a:schemeClr val="accent6">
                  <a:lumMod val="6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'HCP-IMM3-Percentage'!$D$99:$K$99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8-B89D-40B2-B6E1-34F0647EF264}"/>
            </c:ext>
          </c:extLst>
        </c:ser>
        <c:ser>
          <c:idx val="66"/>
          <c:order val="66"/>
          <c:tx>
            <c:strRef>
              <c:f>'HCP-IMM3-Percentage'!$C$100</c:f>
              <c:strCache>
                <c:ptCount val="1"/>
                <c:pt idx="0">
                  <c:v> </c:v>
                </c:pt>
              </c:strCache>
            </c:strRef>
          </c:tx>
          <c:spPr>
            <a:ln w="28575" cap="rnd">
              <a:solidFill>
                <a:schemeClr val="accent1">
                  <a:lumMod val="80000"/>
                  <a:lumOff val="2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'HCP-IMM3-Percentage'!$D$100:$K$100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9-B89D-40B2-B6E1-34F0647EF264}"/>
            </c:ext>
          </c:extLst>
        </c:ser>
        <c:ser>
          <c:idx val="67"/>
          <c:order val="67"/>
          <c:tx>
            <c:strRef>
              <c:f>'HCP-IMM3-Percentage'!$C$101</c:f>
              <c:strCache>
                <c:ptCount val="1"/>
                <c:pt idx="0">
                  <c:v> </c:v>
                </c:pt>
              </c:strCache>
            </c:strRef>
          </c:tx>
          <c:spPr>
            <a:ln w="28575" cap="rnd">
              <a:solidFill>
                <a:schemeClr val="accent2">
                  <a:lumMod val="80000"/>
                  <a:lumOff val="2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'HCP-IMM3-Percentage'!$D$101:$K$101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A-B89D-40B2-B6E1-34F0647EF264}"/>
            </c:ext>
          </c:extLst>
        </c:ser>
        <c:ser>
          <c:idx val="68"/>
          <c:order val="68"/>
          <c:tx>
            <c:strRef>
              <c:f>'HCP-IMM3-Percentage'!$C$102</c:f>
              <c:strCache>
                <c:ptCount val="1"/>
                <c:pt idx="0">
                  <c:v> </c:v>
                </c:pt>
              </c:strCache>
            </c:strRef>
          </c:tx>
          <c:spPr>
            <a:ln w="28575" cap="rnd">
              <a:solidFill>
                <a:schemeClr val="accent3">
                  <a:lumMod val="80000"/>
                  <a:lumOff val="2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'HCP-IMM3-Percentage'!$D$102:$K$102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B-B89D-40B2-B6E1-34F0647EF264}"/>
            </c:ext>
          </c:extLst>
        </c:ser>
        <c:ser>
          <c:idx val="69"/>
          <c:order val="69"/>
          <c:tx>
            <c:strRef>
              <c:f>'HCP-IMM3-Percentage'!$C$103</c:f>
              <c:strCache>
                <c:ptCount val="1"/>
                <c:pt idx="0">
                  <c:v> </c:v>
                </c:pt>
              </c:strCache>
            </c:strRef>
          </c:tx>
          <c:spPr>
            <a:ln w="28575" cap="rnd">
              <a:solidFill>
                <a:schemeClr val="accent4">
                  <a:lumMod val="80000"/>
                  <a:lumOff val="2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'HCP-IMM3-Percentage'!$D$103:$K$103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C-B89D-40B2-B6E1-34F0647EF264}"/>
            </c:ext>
          </c:extLst>
        </c:ser>
        <c:ser>
          <c:idx val="70"/>
          <c:order val="70"/>
          <c:tx>
            <c:strRef>
              <c:f>'HCP-IMM3-Percentage'!$C$104</c:f>
              <c:strCache>
                <c:ptCount val="1"/>
                <c:pt idx="0">
                  <c:v> </c:v>
                </c:pt>
              </c:strCache>
            </c:strRef>
          </c:tx>
          <c:spPr>
            <a:ln w="28575" cap="rnd">
              <a:solidFill>
                <a:schemeClr val="accent5">
                  <a:lumMod val="80000"/>
                  <a:lumOff val="2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'HCP-IMM3-Percentage'!$D$104:$K$104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D-B89D-40B2-B6E1-34F0647EF264}"/>
            </c:ext>
          </c:extLst>
        </c:ser>
        <c:ser>
          <c:idx val="71"/>
          <c:order val="71"/>
          <c:tx>
            <c:strRef>
              <c:f>'HCP-IMM3-Percentage'!$C$105</c:f>
              <c:strCache>
                <c:ptCount val="1"/>
                <c:pt idx="0">
                  <c:v> </c:v>
                </c:pt>
              </c:strCache>
            </c:strRef>
          </c:tx>
          <c:spPr>
            <a:ln w="28575" cap="rnd">
              <a:solidFill>
                <a:schemeClr val="accent6">
                  <a:lumMod val="80000"/>
                  <a:lumOff val="2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'HCP-IMM3-Percentage'!$D$105:$K$105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E-B89D-40B2-B6E1-34F0647EF264}"/>
            </c:ext>
          </c:extLst>
        </c:ser>
        <c:ser>
          <c:idx val="72"/>
          <c:order val="72"/>
          <c:tx>
            <c:strRef>
              <c:f>'HCP-IMM3-Percentage'!$C$106</c:f>
              <c:strCache>
                <c:ptCount val="1"/>
                <c:pt idx="0">
                  <c:v> </c:v>
                </c:pt>
              </c:strCache>
            </c:strRef>
          </c:tx>
          <c:spPr>
            <a:ln w="28575" cap="rnd">
              <a:solidFill>
                <a:schemeClr val="accent1">
                  <a:lumMod val="8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'HCP-IMM3-Percentage'!$D$106:$K$106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F-B89D-40B2-B6E1-34F0647EF264}"/>
            </c:ext>
          </c:extLst>
        </c:ser>
        <c:ser>
          <c:idx val="73"/>
          <c:order val="73"/>
          <c:tx>
            <c:strRef>
              <c:f>'HCP-IMM3-Percentage'!$C$107</c:f>
              <c:strCache>
                <c:ptCount val="1"/>
                <c:pt idx="0">
                  <c:v> </c:v>
                </c:pt>
              </c:strCache>
            </c:strRef>
          </c:tx>
          <c:spPr>
            <a:ln w="28575" cap="rnd">
              <a:solidFill>
                <a:schemeClr val="accent2">
                  <a:lumMod val="8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'HCP-IMM3-Percentage'!$D$107:$K$107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0-B89D-40B2-B6E1-34F0647EF264}"/>
            </c:ext>
          </c:extLst>
        </c:ser>
        <c:ser>
          <c:idx val="74"/>
          <c:order val="74"/>
          <c:tx>
            <c:strRef>
              <c:f>'HCP-IMM3-Percentage'!$C$108</c:f>
              <c:strCache>
                <c:ptCount val="1"/>
                <c:pt idx="0">
                  <c:v> </c:v>
                </c:pt>
              </c:strCache>
            </c:strRef>
          </c:tx>
          <c:spPr>
            <a:ln w="28575" cap="rnd">
              <a:solidFill>
                <a:schemeClr val="accent3">
                  <a:lumMod val="8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'HCP-IMM3-Percentage'!$D$108:$K$108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1-B89D-40B2-B6E1-34F0647EF264}"/>
            </c:ext>
          </c:extLst>
        </c:ser>
        <c:ser>
          <c:idx val="75"/>
          <c:order val="75"/>
          <c:tx>
            <c:strRef>
              <c:f>'HCP-IMM3-Percentage'!$C$109</c:f>
              <c:strCache>
                <c:ptCount val="1"/>
                <c:pt idx="0">
                  <c:v> </c:v>
                </c:pt>
              </c:strCache>
            </c:strRef>
          </c:tx>
          <c:spPr>
            <a:ln w="28575" cap="rnd">
              <a:solidFill>
                <a:schemeClr val="accent4">
                  <a:lumMod val="8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'HCP-IMM3-Percentage'!$D$109:$K$109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2-B89D-40B2-B6E1-34F0647EF264}"/>
            </c:ext>
          </c:extLst>
        </c:ser>
        <c:ser>
          <c:idx val="76"/>
          <c:order val="76"/>
          <c:tx>
            <c:strRef>
              <c:f>'HCP-IMM3-Percentage'!$C$110</c:f>
              <c:strCache>
                <c:ptCount val="1"/>
                <c:pt idx="0">
                  <c:v> </c:v>
                </c:pt>
              </c:strCache>
            </c:strRef>
          </c:tx>
          <c:spPr>
            <a:ln w="28575" cap="rnd">
              <a:solidFill>
                <a:schemeClr val="accent5">
                  <a:lumMod val="8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'HCP-IMM3-Percentage'!$D$110:$K$110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3-B89D-40B2-B6E1-34F0647EF264}"/>
            </c:ext>
          </c:extLst>
        </c:ser>
        <c:ser>
          <c:idx val="77"/>
          <c:order val="77"/>
          <c:tx>
            <c:strRef>
              <c:f>'HCP-IMM3-Percentage'!$C$111</c:f>
              <c:strCache>
                <c:ptCount val="1"/>
                <c:pt idx="0">
                  <c:v> </c:v>
                </c:pt>
              </c:strCache>
            </c:strRef>
          </c:tx>
          <c:spPr>
            <a:ln w="28575" cap="rnd">
              <a:solidFill>
                <a:schemeClr val="accent6">
                  <a:lumMod val="8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'HCP-IMM3-Percentage'!$D$111:$K$111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4-B89D-40B2-B6E1-34F0647EF264}"/>
            </c:ext>
          </c:extLst>
        </c:ser>
        <c:ser>
          <c:idx val="78"/>
          <c:order val="78"/>
          <c:tx>
            <c:strRef>
              <c:f>'HCP-IMM3-Percentage'!$C$112</c:f>
              <c:strCache>
                <c:ptCount val="1"/>
                <c:pt idx="0">
                  <c:v> </c:v>
                </c:pt>
              </c:strCache>
            </c:strRef>
          </c:tx>
          <c:spPr>
            <a:ln w="28575" cap="rnd">
              <a:solidFill>
                <a:schemeClr val="accent1">
                  <a:lumMod val="60000"/>
                  <a:lumOff val="4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'HCP-IMM3-Percentage'!$D$112:$K$112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5-B89D-40B2-B6E1-34F0647EF264}"/>
            </c:ext>
          </c:extLst>
        </c:ser>
        <c:ser>
          <c:idx val="79"/>
          <c:order val="79"/>
          <c:tx>
            <c:strRef>
              <c:f>'HCP-IMM3-Percentage'!$C$113</c:f>
              <c:strCache>
                <c:ptCount val="1"/>
                <c:pt idx="0">
                  <c:v> </c:v>
                </c:pt>
              </c:strCache>
            </c:strRef>
          </c:tx>
          <c:spPr>
            <a:ln w="28575" cap="rnd">
              <a:solidFill>
                <a:schemeClr val="accent2">
                  <a:lumMod val="60000"/>
                  <a:lumOff val="4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'HCP-IMM3-Percentage'!$D$113:$K$113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6-B89D-40B2-B6E1-34F0647EF264}"/>
            </c:ext>
          </c:extLst>
        </c:ser>
        <c:ser>
          <c:idx val="80"/>
          <c:order val="80"/>
          <c:tx>
            <c:strRef>
              <c:f>'HCP-IMM3-Percentage'!$C$114</c:f>
              <c:strCache>
                <c:ptCount val="1"/>
                <c:pt idx="0">
                  <c:v> </c:v>
                </c:pt>
              </c:strCache>
            </c:strRef>
          </c:tx>
          <c:spPr>
            <a:ln w="28575" cap="rnd">
              <a:solidFill>
                <a:schemeClr val="accent3">
                  <a:lumMod val="60000"/>
                  <a:lumOff val="4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'HCP-IMM3-Percentage'!$D$114:$K$114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7-B89D-40B2-B6E1-34F0647EF264}"/>
            </c:ext>
          </c:extLst>
        </c:ser>
        <c:ser>
          <c:idx val="81"/>
          <c:order val="81"/>
          <c:tx>
            <c:strRef>
              <c:f>'HCP-IMM3-Percentage'!$C$115</c:f>
              <c:strCache>
                <c:ptCount val="1"/>
                <c:pt idx="0">
                  <c:v> </c:v>
                </c:pt>
              </c:strCache>
            </c:strRef>
          </c:tx>
          <c:spPr>
            <a:ln w="28575" cap="rnd">
              <a:solidFill>
                <a:schemeClr val="accent4">
                  <a:lumMod val="60000"/>
                  <a:lumOff val="4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'HCP-IMM3-Percentage'!$D$115:$K$115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8-B89D-40B2-B6E1-34F0647EF264}"/>
            </c:ext>
          </c:extLst>
        </c:ser>
        <c:ser>
          <c:idx val="82"/>
          <c:order val="82"/>
          <c:tx>
            <c:strRef>
              <c:f>'HCP-IMM3-Percentage'!$C$116</c:f>
              <c:strCache>
                <c:ptCount val="1"/>
                <c:pt idx="0">
                  <c:v> </c:v>
                </c:pt>
              </c:strCache>
            </c:strRef>
          </c:tx>
          <c:spPr>
            <a:ln w="28575" cap="rnd">
              <a:solidFill>
                <a:schemeClr val="accent5">
                  <a:lumMod val="60000"/>
                  <a:lumOff val="4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'HCP-IMM3-Percentage'!$D$116:$K$116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9-B89D-40B2-B6E1-34F0647EF264}"/>
            </c:ext>
          </c:extLst>
        </c:ser>
        <c:ser>
          <c:idx val="83"/>
          <c:order val="83"/>
          <c:tx>
            <c:strRef>
              <c:f>'HCP-IMM3-Percentage'!$C$117</c:f>
              <c:strCache>
                <c:ptCount val="1"/>
                <c:pt idx="0">
                  <c:v> </c:v>
                </c:pt>
              </c:strCache>
            </c:strRef>
          </c:tx>
          <c:spPr>
            <a:ln w="28575" cap="rnd">
              <a:solidFill>
                <a:schemeClr val="accent6">
                  <a:lumMod val="60000"/>
                  <a:lumOff val="4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'HCP-IMM3-Percentage'!$D$117:$K$117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A-B89D-40B2-B6E1-34F0647EF264}"/>
            </c:ext>
          </c:extLst>
        </c:ser>
        <c:ser>
          <c:idx val="84"/>
          <c:order val="84"/>
          <c:tx>
            <c:strRef>
              <c:f>'HCP-IMM3-Percentage'!$C$118</c:f>
              <c:strCache>
                <c:ptCount val="1"/>
                <c:pt idx="0">
                  <c:v> </c:v>
                </c:pt>
              </c:strCache>
            </c:strRef>
          </c:tx>
          <c:spPr>
            <a:ln w="28575" cap="rnd">
              <a:solidFill>
                <a:schemeClr val="accent1">
                  <a:lumMod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'HCP-IMM3-Percentage'!$D$118:$K$118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B-B89D-40B2-B6E1-34F0647EF264}"/>
            </c:ext>
          </c:extLst>
        </c:ser>
        <c:ser>
          <c:idx val="85"/>
          <c:order val="85"/>
          <c:tx>
            <c:strRef>
              <c:f>'HCP-IMM3-Percentage'!$C$119</c:f>
              <c:strCache>
                <c:ptCount val="1"/>
                <c:pt idx="0">
                  <c:v> </c:v>
                </c:pt>
              </c:strCache>
            </c:strRef>
          </c:tx>
          <c:spPr>
            <a:ln w="28575" cap="rnd">
              <a:solidFill>
                <a:schemeClr val="accent2">
                  <a:lumMod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'HCP-IMM3-Percentage'!$D$119:$K$119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C-B89D-40B2-B6E1-34F0647EF264}"/>
            </c:ext>
          </c:extLst>
        </c:ser>
        <c:ser>
          <c:idx val="86"/>
          <c:order val="86"/>
          <c:tx>
            <c:strRef>
              <c:f>'HCP-IMM3-Percentage'!$C$120</c:f>
              <c:strCache>
                <c:ptCount val="1"/>
                <c:pt idx="0">
                  <c:v> </c:v>
                </c:pt>
              </c:strCache>
            </c:strRef>
          </c:tx>
          <c:spPr>
            <a:ln w="28575" cap="rnd">
              <a:solidFill>
                <a:schemeClr val="accent3">
                  <a:lumMod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'HCP-IMM3-Percentage'!$D$120:$K$120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D-B89D-40B2-B6E1-34F0647EF264}"/>
            </c:ext>
          </c:extLst>
        </c:ser>
        <c:ser>
          <c:idx val="87"/>
          <c:order val="87"/>
          <c:tx>
            <c:strRef>
              <c:f>'HCP-IMM3-Percentage'!$C$121</c:f>
              <c:strCache>
                <c:ptCount val="1"/>
                <c:pt idx="0">
                  <c:v> </c:v>
                </c:pt>
              </c:strCache>
            </c:strRef>
          </c:tx>
          <c:spPr>
            <a:ln w="28575" cap="rnd">
              <a:solidFill>
                <a:schemeClr val="accent4">
                  <a:lumMod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'HCP-IMM3-Percentage'!$D$121:$K$121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E-B89D-40B2-B6E1-34F0647EF264}"/>
            </c:ext>
          </c:extLst>
        </c:ser>
        <c:ser>
          <c:idx val="88"/>
          <c:order val="88"/>
          <c:tx>
            <c:strRef>
              <c:f>'HCP-IMM3-Percentage'!$C$122</c:f>
              <c:strCache>
                <c:ptCount val="1"/>
                <c:pt idx="0">
                  <c:v> </c:v>
                </c:pt>
              </c:strCache>
            </c:strRef>
          </c:tx>
          <c:spPr>
            <a:ln w="28575" cap="rnd">
              <a:solidFill>
                <a:schemeClr val="accent5">
                  <a:lumMod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'HCP-IMM3-Percentage'!$D$122:$K$122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F-B89D-40B2-B6E1-34F0647EF264}"/>
            </c:ext>
          </c:extLst>
        </c:ser>
        <c:ser>
          <c:idx val="89"/>
          <c:order val="89"/>
          <c:tx>
            <c:strRef>
              <c:f>'HCP-IMM3-Percentage'!$C$123</c:f>
              <c:strCache>
                <c:ptCount val="1"/>
                <c:pt idx="0">
                  <c:v> </c:v>
                </c:pt>
              </c:strCache>
            </c:strRef>
          </c:tx>
          <c:spPr>
            <a:ln w="28575" cap="rnd">
              <a:solidFill>
                <a:schemeClr val="accent6">
                  <a:lumMod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'HCP-IMM3-Percentage'!$D$123:$K$123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0-B89D-40B2-B6E1-34F0647EF264}"/>
            </c:ext>
          </c:extLst>
        </c:ser>
        <c:ser>
          <c:idx val="90"/>
          <c:order val="90"/>
          <c:tx>
            <c:strRef>
              <c:f>'HCP-IMM3-Percentage'!$C$124</c:f>
              <c:strCache>
                <c:ptCount val="1"/>
                <c:pt idx="0">
                  <c:v> </c:v>
                </c:pt>
              </c:strCache>
            </c:strRef>
          </c:tx>
          <c:spPr>
            <a:ln w="28575" cap="rnd">
              <a:solidFill>
                <a:schemeClr val="accent1">
                  <a:lumMod val="70000"/>
                  <a:lumOff val="3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'HCP-IMM3-Percentage'!$D$124:$K$124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1-B89D-40B2-B6E1-34F0647EF264}"/>
            </c:ext>
          </c:extLst>
        </c:ser>
        <c:ser>
          <c:idx val="91"/>
          <c:order val="91"/>
          <c:tx>
            <c:strRef>
              <c:f>'HCP-IMM3-Percentage'!$C$125</c:f>
              <c:strCache>
                <c:ptCount val="1"/>
                <c:pt idx="0">
                  <c:v> </c:v>
                </c:pt>
              </c:strCache>
            </c:strRef>
          </c:tx>
          <c:spPr>
            <a:ln w="28575" cap="rnd">
              <a:solidFill>
                <a:schemeClr val="accent2">
                  <a:lumMod val="70000"/>
                  <a:lumOff val="3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'HCP-IMM3-Percentage'!$D$125:$K$125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2-B89D-40B2-B6E1-34F0647EF264}"/>
            </c:ext>
          </c:extLst>
        </c:ser>
        <c:ser>
          <c:idx val="92"/>
          <c:order val="92"/>
          <c:tx>
            <c:strRef>
              <c:f>'HCP-IMM3-Percentage'!$C$126</c:f>
              <c:strCache>
                <c:ptCount val="1"/>
                <c:pt idx="0">
                  <c:v> </c:v>
                </c:pt>
              </c:strCache>
            </c:strRef>
          </c:tx>
          <c:spPr>
            <a:ln w="28575" cap="rnd">
              <a:solidFill>
                <a:schemeClr val="accent3">
                  <a:lumMod val="70000"/>
                  <a:lumOff val="3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'HCP-IMM3-Percentage'!$D$126:$K$126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3-B89D-40B2-B6E1-34F0647EF264}"/>
            </c:ext>
          </c:extLst>
        </c:ser>
        <c:ser>
          <c:idx val="93"/>
          <c:order val="93"/>
          <c:tx>
            <c:strRef>
              <c:f>'HCP-IMM3-Percentage'!$C$127</c:f>
              <c:strCache>
                <c:ptCount val="1"/>
                <c:pt idx="0">
                  <c:v> </c:v>
                </c:pt>
              </c:strCache>
            </c:strRef>
          </c:tx>
          <c:spPr>
            <a:ln w="28575" cap="rnd">
              <a:solidFill>
                <a:schemeClr val="accent4">
                  <a:lumMod val="70000"/>
                  <a:lumOff val="3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'HCP-IMM3-Percentage'!$D$127:$K$127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4-B89D-40B2-B6E1-34F0647EF264}"/>
            </c:ext>
          </c:extLst>
        </c:ser>
        <c:ser>
          <c:idx val="94"/>
          <c:order val="94"/>
          <c:tx>
            <c:strRef>
              <c:f>'HCP-IMM3-Percentage'!$C$128</c:f>
              <c:strCache>
                <c:ptCount val="1"/>
                <c:pt idx="0">
                  <c:v> </c:v>
                </c:pt>
              </c:strCache>
            </c:strRef>
          </c:tx>
          <c:spPr>
            <a:ln w="28575" cap="rnd">
              <a:solidFill>
                <a:schemeClr val="accent5">
                  <a:lumMod val="70000"/>
                  <a:lumOff val="3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'HCP-IMM3-Percentage'!$D$128:$K$128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5-B89D-40B2-B6E1-34F0647EF264}"/>
            </c:ext>
          </c:extLst>
        </c:ser>
        <c:ser>
          <c:idx val="95"/>
          <c:order val="95"/>
          <c:tx>
            <c:strRef>
              <c:f>'HCP-IMM3-Percentage'!$C$129</c:f>
              <c:strCache>
                <c:ptCount val="1"/>
                <c:pt idx="0">
                  <c:v> </c:v>
                </c:pt>
              </c:strCache>
            </c:strRef>
          </c:tx>
          <c:spPr>
            <a:ln w="28575" cap="rnd">
              <a:solidFill>
                <a:schemeClr val="accent6">
                  <a:lumMod val="70000"/>
                  <a:lumOff val="3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'HCP-IMM3-Percentage'!$D$129:$K$129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6-B89D-40B2-B6E1-34F0647EF264}"/>
            </c:ext>
          </c:extLst>
        </c:ser>
        <c:ser>
          <c:idx val="96"/>
          <c:order val="96"/>
          <c:tx>
            <c:strRef>
              <c:f>'HCP-IMM3-Percentage'!$C$130</c:f>
              <c:strCache>
                <c:ptCount val="1"/>
                <c:pt idx="0">
                  <c:v> </c:v>
                </c:pt>
              </c:strCache>
            </c:strRef>
          </c:tx>
          <c:spPr>
            <a:ln w="28575" cap="rnd">
              <a:solidFill>
                <a:schemeClr val="accent1">
                  <a:lumMod val="7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'HCP-IMM3-Percentage'!$D$130:$K$130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7-B89D-40B2-B6E1-34F0647EF264}"/>
            </c:ext>
          </c:extLst>
        </c:ser>
        <c:ser>
          <c:idx val="97"/>
          <c:order val="97"/>
          <c:tx>
            <c:strRef>
              <c:f>'HCP-IMM3-Percentage'!$C$131</c:f>
              <c:strCache>
                <c:ptCount val="1"/>
                <c:pt idx="0">
                  <c:v> </c:v>
                </c:pt>
              </c:strCache>
            </c:strRef>
          </c:tx>
          <c:spPr>
            <a:ln w="28575" cap="rnd">
              <a:solidFill>
                <a:schemeClr val="accent2">
                  <a:lumMod val="7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'HCP-IMM3-Percentage'!$D$131:$K$131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8-B89D-40B2-B6E1-34F0647EF264}"/>
            </c:ext>
          </c:extLst>
        </c:ser>
        <c:ser>
          <c:idx val="98"/>
          <c:order val="98"/>
          <c:tx>
            <c:strRef>
              <c:f>'HCP-IMM3-Percentage'!$C$132</c:f>
              <c:strCache>
                <c:ptCount val="1"/>
                <c:pt idx="0">
                  <c:v> </c:v>
                </c:pt>
              </c:strCache>
            </c:strRef>
          </c:tx>
          <c:spPr>
            <a:ln w="28575" cap="rnd">
              <a:solidFill>
                <a:schemeClr val="accent3">
                  <a:lumMod val="7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'HCP-IMM3-Percentage'!$D$132:$K$132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9-B89D-40B2-B6E1-34F0647EF264}"/>
            </c:ext>
          </c:extLst>
        </c:ser>
        <c:ser>
          <c:idx val="99"/>
          <c:order val="99"/>
          <c:tx>
            <c:strRef>
              <c:f>'HCP-IMM3-Percentage'!$C$133</c:f>
              <c:strCache>
                <c:ptCount val="1"/>
                <c:pt idx="0">
                  <c:v> </c:v>
                </c:pt>
              </c:strCache>
            </c:strRef>
          </c:tx>
          <c:spPr>
            <a:ln w="28575" cap="rnd">
              <a:solidFill>
                <a:schemeClr val="accent4">
                  <a:lumMod val="7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'HCP-IMM3-Percentage'!$D$133:$K$133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A-B89D-40B2-B6E1-34F0647EF264}"/>
            </c:ext>
          </c:extLst>
        </c:ser>
        <c:ser>
          <c:idx val="100"/>
          <c:order val="100"/>
          <c:tx>
            <c:strRef>
              <c:f>'HCP-IMM3-Percentage'!$C$134</c:f>
              <c:strCache>
                <c:ptCount val="1"/>
                <c:pt idx="0">
                  <c:v> </c:v>
                </c:pt>
              </c:strCache>
            </c:strRef>
          </c:tx>
          <c:spPr>
            <a:ln w="28575" cap="rnd">
              <a:solidFill>
                <a:schemeClr val="accent5">
                  <a:lumMod val="7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'HCP-IMM3-Percentage'!$D$134:$K$134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B-B89D-40B2-B6E1-34F0647EF264}"/>
            </c:ext>
          </c:extLst>
        </c:ser>
        <c:ser>
          <c:idx val="101"/>
          <c:order val="101"/>
          <c:tx>
            <c:strRef>
              <c:f>'HCP-IMM3-Percentage'!$C$135</c:f>
              <c:strCache>
                <c:ptCount val="1"/>
                <c:pt idx="0">
                  <c:v> </c:v>
                </c:pt>
              </c:strCache>
            </c:strRef>
          </c:tx>
          <c:spPr>
            <a:ln w="28575" cap="rnd">
              <a:solidFill>
                <a:schemeClr val="accent6">
                  <a:lumMod val="7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'HCP-IMM3-Percentage'!$D$135:$K$135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C-B89D-40B2-B6E1-34F0647EF264}"/>
            </c:ext>
          </c:extLst>
        </c:ser>
        <c:ser>
          <c:idx val="102"/>
          <c:order val="102"/>
          <c:tx>
            <c:strRef>
              <c:f>'HCP-IMM3-Percentage'!$C$136</c:f>
              <c:strCache>
                <c:ptCount val="1"/>
                <c:pt idx="0">
                  <c:v> </c:v>
                </c:pt>
              </c:strCache>
            </c:strRef>
          </c:tx>
          <c:spPr>
            <a:ln w="28575" cap="rnd">
              <a:solidFill>
                <a:schemeClr val="accent1">
                  <a:lumMod val="50000"/>
                  <a:lumOff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'HCP-IMM3-Percentage'!$D$136:$K$136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D-B89D-40B2-B6E1-34F0647EF264}"/>
            </c:ext>
          </c:extLst>
        </c:ser>
        <c:ser>
          <c:idx val="103"/>
          <c:order val="103"/>
          <c:tx>
            <c:strRef>
              <c:f>'HCP-IMM3-Percentage'!$C$137</c:f>
              <c:strCache>
                <c:ptCount val="1"/>
                <c:pt idx="0">
                  <c:v> </c:v>
                </c:pt>
              </c:strCache>
            </c:strRef>
          </c:tx>
          <c:spPr>
            <a:ln w="28575" cap="rnd">
              <a:solidFill>
                <a:schemeClr val="accent2">
                  <a:lumMod val="50000"/>
                  <a:lumOff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'HCP-IMM3-Percentage'!$D$137:$K$137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E-B89D-40B2-B6E1-34F0647EF264}"/>
            </c:ext>
          </c:extLst>
        </c:ser>
        <c:ser>
          <c:idx val="104"/>
          <c:order val="104"/>
          <c:tx>
            <c:strRef>
              <c:f>'HCP-IMM3-Percentage'!$C$138</c:f>
              <c:strCache>
                <c:ptCount val="1"/>
                <c:pt idx="0">
                  <c:v> </c:v>
                </c:pt>
              </c:strCache>
            </c:strRef>
          </c:tx>
          <c:spPr>
            <a:ln w="28575" cap="rnd">
              <a:solidFill>
                <a:schemeClr val="accent3">
                  <a:lumMod val="50000"/>
                  <a:lumOff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'HCP-IMM3-Percentage'!$D$138:$K$138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F-B89D-40B2-B6E1-34F0647EF264}"/>
            </c:ext>
          </c:extLst>
        </c:ser>
        <c:ser>
          <c:idx val="105"/>
          <c:order val="105"/>
          <c:tx>
            <c:strRef>
              <c:f>'HCP-IMM3-Percentage'!$C$139</c:f>
              <c:strCache>
                <c:ptCount val="1"/>
                <c:pt idx="0">
                  <c:v> </c:v>
                </c:pt>
              </c:strCache>
            </c:strRef>
          </c:tx>
          <c:spPr>
            <a:ln w="28575" cap="rnd">
              <a:solidFill>
                <a:schemeClr val="accent4">
                  <a:lumMod val="50000"/>
                  <a:lumOff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'HCP-IMM3-Percentage'!$D$139:$K$139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50-B89D-40B2-B6E1-34F0647EF264}"/>
            </c:ext>
          </c:extLst>
        </c:ser>
        <c:ser>
          <c:idx val="106"/>
          <c:order val="106"/>
          <c:tx>
            <c:strRef>
              <c:f>'HCP-IMM3-Percentage'!$C$140</c:f>
              <c:strCache>
                <c:ptCount val="1"/>
                <c:pt idx="0">
                  <c:v> </c:v>
                </c:pt>
              </c:strCache>
            </c:strRef>
          </c:tx>
          <c:spPr>
            <a:ln w="28575" cap="rnd">
              <a:solidFill>
                <a:schemeClr val="accent5">
                  <a:lumMod val="50000"/>
                  <a:lumOff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'HCP-IMM3-Percentage'!$D$140:$K$140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51-B89D-40B2-B6E1-34F0647EF264}"/>
            </c:ext>
          </c:extLst>
        </c:ser>
        <c:ser>
          <c:idx val="107"/>
          <c:order val="107"/>
          <c:tx>
            <c:strRef>
              <c:f>'HCP-IMM3-Percentage'!$C$141</c:f>
              <c:strCache>
                <c:ptCount val="1"/>
                <c:pt idx="0">
                  <c:v> </c:v>
                </c:pt>
              </c:strCache>
            </c:strRef>
          </c:tx>
          <c:spPr>
            <a:ln w="28575" cap="rnd">
              <a:solidFill>
                <a:schemeClr val="accent6">
                  <a:lumMod val="50000"/>
                  <a:lumOff val="50000"/>
                </a:schemeClr>
              </a:solidFill>
              <a:round/>
            </a:ln>
            <a:effectLst/>
          </c:spPr>
          <c:marker>
            <c:symbol val="none"/>
          </c:marker>
          <c:cat>
            <c:strRef>
              <c:f>'HCP-IMM3-Percentage'!$D$33:$K$33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'HCP-IMM3-Percentage'!$D$141:$K$141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52-B89D-40B2-B6E1-34F0647EF264}"/>
            </c:ext>
          </c:extLst>
        </c:ser>
        <c:dLbls>
          <c:showLegendKey val="0"/>
          <c:showVal val="0"/>
          <c:showCatName val="0"/>
          <c:showSerName val="0"/>
          <c:showPercent val="0"/>
          <c:showBubbleSize val="0"/>
        </c:dLbls>
        <c:smooth val="0"/>
        <c:axId val="172843264"/>
        <c:axId val="174205176"/>
      </c:lineChart>
      <c:catAx>
        <c:axId val="17284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205176"/>
        <c:crosses val="autoZero"/>
        <c:auto val="1"/>
        <c:lblAlgn val="ctr"/>
        <c:lblOffset val="100"/>
        <c:noMultiLvlLbl val="0"/>
      </c:catAx>
      <c:valAx>
        <c:axId val="174205176"/>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a:solidFill>
                      <a:sysClr val="windowText" lastClr="000000"/>
                    </a:solidFill>
                    <a:latin typeface="Arial" panose="020B0604020202020204" pitchFamily="34" charset="0"/>
                    <a:cs typeface="Arial" panose="020B0604020202020204" pitchFamily="34" charset="0"/>
                  </a:rPr>
                  <a:t>Percent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2843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'OP22-Percentage'!$M$32</c:f>
          <c:strCache>
            <c:ptCount val="1"/>
            <c:pt idx="0">
              <c:v>OP-22 Percentages:   CAHs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'OP22-Percentage'!$C$34</c:f>
              <c:strCache>
                <c:ptCount val="1"/>
                <c:pt idx="0">
                  <c:v>National</c:v>
                </c:pt>
              </c:strCache>
            </c:strRef>
          </c:tx>
          <c:spPr>
            <a:ln w="28575" cap="rnd">
              <a:solidFill>
                <a:schemeClr val="accent1"/>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'OP22-Percentage'!$D$34:$K$34</c:f>
              <c:numCache>
                <c:formatCode>0%</c:formatCode>
                <c:ptCount val="8"/>
              </c:numCache>
            </c:numRef>
          </c:val>
          <c:smooth val="0"/>
          <c:extLst>
            <c:ext xmlns:c16="http://schemas.microsoft.com/office/drawing/2014/chart" uri="{C3380CC4-5D6E-409C-BE32-E72D297353CC}">
              <c16:uniqueId val="{00000000-E53D-41DF-8727-6CED3B59A57B}"/>
            </c:ext>
          </c:extLst>
        </c:ser>
        <c:ser>
          <c:idx val="1"/>
          <c:order val="1"/>
          <c:tx>
            <c:strRef>
              <c:f>'OP22-Percentage'!$C$35</c:f>
              <c:strCache>
                <c:ptCount val="1"/>
                <c:pt idx="0">
                  <c:v> </c:v>
                </c:pt>
              </c:strCache>
            </c:strRef>
          </c:tx>
          <c:spPr>
            <a:ln w="34925" cap="rnd">
              <a:solidFill>
                <a:srgbClr val="FF0000"/>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'OP22-Percentage'!$D$35:$K$35</c:f>
              <c:numCache>
                <c:formatCode>0%</c:formatCode>
                <c:ptCount val="8"/>
              </c:numCache>
            </c:numRef>
          </c:val>
          <c:smooth val="0"/>
          <c:extLst>
            <c:ext xmlns:c16="http://schemas.microsoft.com/office/drawing/2014/chart" uri="{C3380CC4-5D6E-409C-BE32-E72D297353CC}">
              <c16:uniqueId val="{00000001-E53D-41DF-8727-6CED3B59A57B}"/>
            </c:ext>
          </c:extLst>
        </c:ser>
        <c:ser>
          <c:idx val="2"/>
          <c:order val="2"/>
          <c:tx>
            <c:strRef>
              <c:f>'OP22-Percentage'!$C$36</c:f>
              <c:strCache>
                <c:ptCount val="1"/>
                <c:pt idx="0">
                  <c:v> </c:v>
                </c:pt>
              </c:strCache>
            </c:strRef>
          </c:tx>
          <c:spPr>
            <a:ln w="28575" cap="rnd">
              <a:solidFill>
                <a:schemeClr val="accent3"/>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'OP22-Percentage'!$D$36:$K$36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E53D-41DF-8727-6CED3B59A57B}"/>
            </c:ext>
          </c:extLst>
        </c:ser>
        <c:ser>
          <c:idx val="3"/>
          <c:order val="3"/>
          <c:tx>
            <c:strRef>
              <c:f>'OP22-Percentage'!$C$37</c:f>
              <c:strCache>
                <c:ptCount val="1"/>
                <c:pt idx="0">
                  <c:v> </c:v>
                </c:pt>
              </c:strCache>
            </c:strRef>
          </c:tx>
          <c:spPr>
            <a:ln w="28575" cap="rnd">
              <a:solidFill>
                <a:schemeClr val="accent4"/>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'OP22-Percentage'!$D$37:$K$37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E53D-41DF-8727-6CED3B59A57B}"/>
            </c:ext>
          </c:extLst>
        </c:ser>
        <c:ser>
          <c:idx val="4"/>
          <c:order val="4"/>
          <c:tx>
            <c:strRef>
              <c:f>'OP22-Percentage'!$C$38</c:f>
              <c:strCache>
                <c:ptCount val="1"/>
                <c:pt idx="0">
                  <c:v> </c:v>
                </c:pt>
              </c:strCache>
            </c:strRef>
          </c:tx>
          <c:spPr>
            <a:ln w="28575" cap="rnd">
              <a:solidFill>
                <a:schemeClr val="accent5"/>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'OP22-Percentage'!$D$38:$K$38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E53D-41DF-8727-6CED3B59A57B}"/>
            </c:ext>
          </c:extLst>
        </c:ser>
        <c:ser>
          <c:idx val="5"/>
          <c:order val="5"/>
          <c:tx>
            <c:strRef>
              <c:f>'OP22-Percentage'!$C$39</c:f>
              <c:strCache>
                <c:ptCount val="1"/>
                <c:pt idx="0">
                  <c:v> </c:v>
                </c:pt>
              </c:strCache>
            </c:strRef>
          </c:tx>
          <c:spPr>
            <a:ln w="28575" cap="rnd">
              <a:solidFill>
                <a:schemeClr val="accent6"/>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'OP22-Percentage'!$D$39:$K$39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E53D-41DF-8727-6CED3B59A57B}"/>
            </c:ext>
          </c:extLst>
        </c:ser>
        <c:ser>
          <c:idx val="6"/>
          <c:order val="6"/>
          <c:tx>
            <c:strRef>
              <c:f>'OP22-Percentage'!$C$40</c:f>
              <c:strCache>
                <c:ptCount val="1"/>
                <c:pt idx="0">
                  <c:v> </c:v>
                </c:pt>
              </c:strCache>
            </c:strRef>
          </c:tx>
          <c:spPr>
            <a:ln w="28575" cap="rnd">
              <a:solidFill>
                <a:schemeClr val="accent1">
                  <a:lumMod val="6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'OP22-Percentage'!$D$40:$K$40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E53D-41DF-8727-6CED3B59A57B}"/>
            </c:ext>
          </c:extLst>
        </c:ser>
        <c:ser>
          <c:idx val="7"/>
          <c:order val="7"/>
          <c:tx>
            <c:strRef>
              <c:f>'OP22-Percentage'!$C$41</c:f>
              <c:strCache>
                <c:ptCount val="1"/>
                <c:pt idx="0">
                  <c:v> </c:v>
                </c:pt>
              </c:strCache>
            </c:strRef>
          </c:tx>
          <c:spPr>
            <a:ln w="28575" cap="rnd">
              <a:solidFill>
                <a:schemeClr val="accent2">
                  <a:lumMod val="6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'OP22-Percentage'!$D$41:$K$41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E53D-41DF-8727-6CED3B59A57B}"/>
            </c:ext>
          </c:extLst>
        </c:ser>
        <c:ser>
          <c:idx val="8"/>
          <c:order val="8"/>
          <c:tx>
            <c:strRef>
              <c:f>'OP22-Percentage'!$C$42</c:f>
              <c:strCache>
                <c:ptCount val="1"/>
                <c:pt idx="0">
                  <c:v> </c:v>
                </c:pt>
              </c:strCache>
            </c:strRef>
          </c:tx>
          <c:spPr>
            <a:ln w="28575" cap="rnd">
              <a:solidFill>
                <a:schemeClr val="accent3">
                  <a:lumMod val="6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'OP22-Percentage'!$D$42:$K$42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E53D-41DF-8727-6CED3B59A57B}"/>
            </c:ext>
          </c:extLst>
        </c:ser>
        <c:ser>
          <c:idx val="9"/>
          <c:order val="9"/>
          <c:tx>
            <c:strRef>
              <c:f>'OP22-Percentage'!$C$43</c:f>
              <c:strCache>
                <c:ptCount val="1"/>
                <c:pt idx="0">
                  <c:v> </c:v>
                </c:pt>
              </c:strCache>
            </c:strRef>
          </c:tx>
          <c:spPr>
            <a:ln w="28575" cap="rnd">
              <a:solidFill>
                <a:schemeClr val="accent4">
                  <a:lumMod val="6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'OP22-Percentage'!$D$43:$K$43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E53D-41DF-8727-6CED3B59A57B}"/>
            </c:ext>
          </c:extLst>
        </c:ser>
        <c:ser>
          <c:idx val="10"/>
          <c:order val="10"/>
          <c:tx>
            <c:strRef>
              <c:f>'OP22-Percentage'!$C$44</c:f>
              <c:strCache>
                <c:ptCount val="1"/>
                <c:pt idx="0">
                  <c:v> </c:v>
                </c:pt>
              </c:strCache>
            </c:strRef>
          </c:tx>
          <c:spPr>
            <a:ln w="28575" cap="rnd">
              <a:solidFill>
                <a:schemeClr val="accent5">
                  <a:lumMod val="6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'OP22-Percentage'!$D$44:$K$44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E53D-41DF-8727-6CED3B59A57B}"/>
            </c:ext>
          </c:extLst>
        </c:ser>
        <c:ser>
          <c:idx val="11"/>
          <c:order val="11"/>
          <c:tx>
            <c:strRef>
              <c:f>'OP22-Percentage'!$C$45</c:f>
              <c:strCache>
                <c:ptCount val="1"/>
                <c:pt idx="0">
                  <c:v> </c:v>
                </c:pt>
              </c:strCache>
            </c:strRef>
          </c:tx>
          <c:spPr>
            <a:ln w="28575" cap="rnd">
              <a:solidFill>
                <a:schemeClr val="accent6">
                  <a:lumMod val="6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'OP22-Percentage'!$D$45:$K$45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E53D-41DF-8727-6CED3B59A57B}"/>
            </c:ext>
          </c:extLst>
        </c:ser>
        <c:ser>
          <c:idx val="12"/>
          <c:order val="12"/>
          <c:tx>
            <c:strRef>
              <c:f>'OP22-Percentage'!$C$46</c:f>
              <c:strCache>
                <c:ptCount val="1"/>
                <c:pt idx="0">
                  <c:v> </c:v>
                </c:pt>
              </c:strCache>
            </c:strRef>
          </c:tx>
          <c:spPr>
            <a:ln w="28575" cap="rnd">
              <a:solidFill>
                <a:schemeClr val="accent1">
                  <a:lumMod val="80000"/>
                  <a:lumOff val="2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'OP22-Percentage'!$D$46:$K$46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E53D-41DF-8727-6CED3B59A57B}"/>
            </c:ext>
          </c:extLst>
        </c:ser>
        <c:ser>
          <c:idx val="13"/>
          <c:order val="13"/>
          <c:tx>
            <c:strRef>
              <c:f>'OP22-Percentage'!$C$47</c:f>
              <c:strCache>
                <c:ptCount val="1"/>
                <c:pt idx="0">
                  <c:v> </c:v>
                </c:pt>
              </c:strCache>
            </c:strRef>
          </c:tx>
          <c:spPr>
            <a:ln w="28575" cap="rnd">
              <a:solidFill>
                <a:schemeClr val="accent2">
                  <a:lumMod val="80000"/>
                  <a:lumOff val="2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'OP22-Percentage'!$D$47:$K$47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E53D-41DF-8727-6CED3B59A57B}"/>
            </c:ext>
          </c:extLst>
        </c:ser>
        <c:ser>
          <c:idx val="14"/>
          <c:order val="14"/>
          <c:tx>
            <c:strRef>
              <c:f>'OP22-Percentage'!$C$48</c:f>
              <c:strCache>
                <c:ptCount val="1"/>
                <c:pt idx="0">
                  <c:v> </c:v>
                </c:pt>
              </c:strCache>
            </c:strRef>
          </c:tx>
          <c:spPr>
            <a:ln w="28575" cap="rnd">
              <a:solidFill>
                <a:schemeClr val="accent3">
                  <a:lumMod val="80000"/>
                  <a:lumOff val="2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'OP22-Percentage'!$D$48:$K$48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E53D-41DF-8727-6CED3B59A57B}"/>
            </c:ext>
          </c:extLst>
        </c:ser>
        <c:ser>
          <c:idx val="15"/>
          <c:order val="15"/>
          <c:tx>
            <c:strRef>
              <c:f>'OP22-Percentage'!$C$49</c:f>
              <c:strCache>
                <c:ptCount val="1"/>
                <c:pt idx="0">
                  <c:v> </c:v>
                </c:pt>
              </c:strCache>
            </c:strRef>
          </c:tx>
          <c:spPr>
            <a:ln w="28575" cap="rnd">
              <a:solidFill>
                <a:schemeClr val="accent4">
                  <a:lumMod val="80000"/>
                  <a:lumOff val="2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'OP22-Percentage'!$D$49:$K$49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E53D-41DF-8727-6CED3B59A57B}"/>
            </c:ext>
          </c:extLst>
        </c:ser>
        <c:ser>
          <c:idx val="16"/>
          <c:order val="16"/>
          <c:tx>
            <c:strRef>
              <c:f>'OP22-Percentage'!$C$50</c:f>
              <c:strCache>
                <c:ptCount val="1"/>
                <c:pt idx="0">
                  <c:v> </c:v>
                </c:pt>
              </c:strCache>
            </c:strRef>
          </c:tx>
          <c:spPr>
            <a:ln w="28575" cap="rnd">
              <a:solidFill>
                <a:schemeClr val="accent5">
                  <a:lumMod val="80000"/>
                  <a:lumOff val="2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'OP22-Percentage'!$D$50:$K$50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E53D-41DF-8727-6CED3B59A57B}"/>
            </c:ext>
          </c:extLst>
        </c:ser>
        <c:ser>
          <c:idx val="17"/>
          <c:order val="17"/>
          <c:tx>
            <c:strRef>
              <c:f>'OP22-Percentage'!$C$51</c:f>
              <c:strCache>
                <c:ptCount val="1"/>
                <c:pt idx="0">
                  <c:v> </c:v>
                </c:pt>
              </c:strCache>
            </c:strRef>
          </c:tx>
          <c:spPr>
            <a:ln w="28575" cap="rnd">
              <a:solidFill>
                <a:schemeClr val="accent6">
                  <a:lumMod val="80000"/>
                  <a:lumOff val="2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'OP22-Percentage'!$D$51:$K$51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E53D-41DF-8727-6CED3B59A57B}"/>
            </c:ext>
          </c:extLst>
        </c:ser>
        <c:ser>
          <c:idx val="18"/>
          <c:order val="18"/>
          <c:tx>
            <c:strRef>
              <c:f>'OP22-Percentage'!$C$52</c:f>
              <c:strCache>
                <c:ptCount val="1"/>
                <c:pt idx="0">
                  <c:v> </c:v>
                </c:pt>
              </c:strCache>
            </c:strRef>
          </c:tx>
          <c:spPr>
            <a:ln w="28575" cap="rnd">
              <a:solidFill>
                <a:schemeClr val="accent1">
                  <a:lumMod val="8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'OP22-Percentage'!$D$52:$K$52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E53D-41DF-8727-6CED3B59A57B}"/>
            </c:ext>
          </c:extLst>
        </c:ser>
        <c:ser>
          <c:idx val="19"/>
          <c:order val="19"/>
          <c:tx>
            <c:strRef>
              <c:f>'OP22-Percentage'!$C$53</c:f>
              <c:strCache>
                <c:ptCount val="1"/>
                <c:pt idx="0">
                  <c:v> </c:v>
                </c:pt>
              </c:strCache>
            </c:strRef>
          </c:tx>
          <c:spPr>
            <a:ln w="28575" cap="rnd">
              <a:solidFill>
                <a:schemeClr val="accent2">
                  <a:lumMod val="8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'OP22-Percentage'!$D$53:$K$53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E53D-41DF-8727-6CED3B59A57B}"/>
            </c:ext>
          </c:extLst>
        </c:ser>
        <c:ser>
          <c:idx val="20"/>
          <c:order val="20"/>
          <c:tx>
            <c:strRef>
              <c:f>'OP22-Percentage'!$C$54</c:f>
              <c:strCache>
                <c:ptCount val="1"/>
                <c:pt idx="0">
                  <c:v> </c:v>
                </c:pt>
              </c:strCache>
            </c:strRef>
          </c:tx>
          <c:spPr>
            <a:ln w="28575" cap="rnd">
              <a:solidFill>
                <a:schemeClr val="accent3">
                  <a:lumMod val="8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'OP22-Percentage'!$D$54:$K$54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E53D-41DF-8727-6CED3B59A57B}"/>
            </c:ext>
          </c:extLst>
        </c:ser>
        <c:ser>
          <c:idx val="21"/>
          <c:order val="21"/>
          <c:tx>
            <c:strRef>
              <c:f>'OP22-Percentage'!$C$55</c:f>
              <c:strCache>
                <c:ptCount val="1"/>
                <c:pt idx="0">
                  <c:v> </c:v>
                </c:pt>
              </c:strCache>
            </c:strRef>
          </c:tx>
          <c:spPr>
            <a:ln w="28575" cap="rnd">
              <a:solidFill>
                <a:schemeClr val="accent4">
                  <a:lumMod val="8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'OP22-Percentage'!$D$55:$K$55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E53D-41DF-8727-6CED3B59A57B}"/>
            </c:ext>
          </c:extLst>
        </c:ser>
        <c:ser>
          <c:idx val="22"/>
          <c:order val="22"/>
          <c:tx>
            <c:strRef>
              <c:f>'OP22-Percentage'!$C$56</c:f>
              <c:strCache>
                <c:ptCount val="1"/>
                <c:pt idx="0">
                  <c:v> </c:v>
                </c:pt>
              </c:strCache>
            </c:strRef>
          </c:tx>
          <c:spPr>
            <a:ln w="28575" cap="rnd">
              <a:solidFill>
                <a:schemeClr val="accent5">
                  <a:lumMod val="8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'OP22-Percentage'!$D$56:$K$56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E53D-41DF-8727-6CED3B59A57B}"/>
            </c:ext>
          </c:extLst>
        </c:ser>
        <c:ser>
          <c:idx val="23"/>
          <c:order val="23"/>
          <c:tx>
            <c:strRef>
              <c:f>'OP22-Percentage'!$C$57</c:f>
              <c:strCache>
                <c:ptCount val="1"/>
                <c:pt idx="0">
                  <c:v> </c:v>
                </c:pt>
              </c:strCache>
            </c:strRef>
          </c:tx>
          <c:spPr>
            <a:ln w="28575" cap="rnd">
              <a:solidFill>
                <a:schemeClr val="accent6">
                  <a:lumMod val="8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'OP22-Percentage'!$D$57:$K$57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E53D-41DF-8727-6CED3B59A57B}"/>
            </c:ext>
          </c:extLst>
        </c:ser>
        <c:ser>
          <c:idx val="24"/>
          <c:order val="24"/>
          <c:tx>
            <c:strRef>
              <c:f>'OP22-Percentage'!$C$58</c:f>
              <c:strCache>
                <c:ptCount val="1"/>
                <c:pt idx="0">
                  <c:v> </c:v>
                </c:pt>
              </c:strCache>
            </c:strRef>
          </c:tx>
          <c:spPr>
            <a:ln w="28575" cap="rnd">
              <a:solidFill>
                <a:schemeClr val="accent1">
                  <a:lumMod val="60000"/>
                  <a:lumOff val="4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'OP22-Percentage'!$D$58:$K$58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E53D-41DF-8727-6CED3B59A57B}"/>
            </c:ext>
          </c:extLst>
        </c:ser>
        <c:ser>
          <c:idx val="25"/>
          <c:order val="25"/>
          <c:tx>
            <c:strRef>
              <c:f>'OP22-Percentage'!$C$59</c:f>
              <c:strCache>
                <c:ptCount val="1"/>
                <c:pt idx="0">
                  <c:v> </c:v>
                </c:pt>
              </c:strCache>
            </c:strRef>
          </c:tx>
          <c:spPr>
            <a:ln w="28575" cap="rnd">
              <a:solidFill>
                <a:schemeClr val="accent2">
                  <a:lumMod val="60000"/>
                  <a:lumOff val="4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'OP22-Percentage'!$D$59:$K$59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E53D-41DF-8727-6CED3B59A57B}"/>
            </c:ext>
          </c:extLst>
        </c:ser>
        <c:ser>
          <c:idx val="26"/>
          <c:order val="26"/>
          <c:tx>
            <c:strRef>
              <c:f>'OP22-Percentage'!$C$60</c:f>
              <c:strCache>
                <c:ptCount val="1"/>
                <c:pt idx="0">
                  <c:v> </c:v>
                </c:pt>
              </c:strCache>
            </c:strRef>
          </c:tx>
          <c:spPr>
            <a:ln w="28575" cap="rnd">
              <a:solidFill>
                <a:schemeClr val="accent3">
                  <a:lumMod val="60000"/>
                  <a:lumOff val="4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'OP22-Percentage'!$D$60:$K$60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1-B7FA-4213-BAAC-B7597EF4F1B0}"/>
            </c:ext>
          </c:extLst>
        </c:ser>
        <c:ser>
          <c:idx val="27"/>
          <c:order val="27"/>
          <c:tx>
            <c:strRef>
              <c:f>'OP22-Percentage'!$C$61</c:f>
              <c:strCache>
                <c:ptCount val="1"/>
                <c:pt idx="0">
                  <c:v> </c:v>
                </c:pt>
              </c:strCache>
            </c:strRef>
          </c:tx>
          <c:spPr>
            <a:ln w="28575" cap="rnd">
              <a:solidFill>
                <a:schemeClr val="accent4">
                  <a:lumMod val="60000"/>
                  <a:lumOff val="4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'OP22-Percentage'!$D$61:$K$61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2-B7FA-4213-BAAC-B7597EF4F1B0}"/>
            </c:ext>
          </c:extLst>
        </c:ser>
        <c:ser>
          <c:idx val="28"/>
          <c:order val="28"/>
          <c:tx>
            <c:strRef>
              <c:f>'OP22-Percentage'!$C$62</c:f>
              <c:strCache>
                <c:ptCount val="1"/>
                <c:pt idx="0">
                  <c:v> </c:v>
                </c:pt>
              </c:strCache>
            </c:strRef>
          </c:tx>
          <c:spPr>
            <a:ln w="28575" cap="rnd">
              <a:solidFill>
                <a:schemeClr val="accent5">
                  <a:lumMod val="60000"/>
                  <a:lumOff val="4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'OP22-Percentage'!$D$62:$K$62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3-B7FA-4213-BAAC-B7597EF4F1B0}"/>
            </c:ext>
          </c:extLst>
        </c:ser>
        <c:ser>
          <c:idx val="29"/>
          <c:order val="29"/>
          <c:tx>
            <c:strRef>
              <c:f>'OP22-Percentage'!$C$63</c:f>
              <c:strCache>
                <c:ptCount val="1"/>
                <c:pt idx="0">
                  <c:v> </c:v>
                </c:pt>
              </c:strCache>
            </c:strRef>
          </c:tx>
          <c:spPr>
            <a:ln w="28575" cap="rnd">
              <a:solidFill>
                <a:schemeClr val="accent6">
                  <a:lumMod val="60000"/>
                  <a:lumOff val="4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'OP22-Percentage'!$D$63:$K$63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4-B7FA-4213-BAAC-B7597EF4F1B0}"/>
            </c:ext>
          </c:extLst>
        </c:ser>
        <c:ser>
          <c:idx val="30"/>
          <c:order val="30"/>
          <c:tx>
            <c:strRef>
              <c:f>'OP22-Percentage'!$C$64</c:f>
              <c:strCache>
                <c:ptCount val="1"/>
                <c:pt idx="0">
                  <c:v> </c:v>
                </c:pt>
              </c:strCache>
            </c:strRef>
          </c:tx>
          <c:spPr>
            <a:ln w="28575" cap="rnd">
              <a:solidFill>
                <a:schemeClr val="accent1">
                  <a:lumMod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'OP22-Percentage'!$D$64:$K$64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5-B7FA-4213-BAAC-B7597EF4F1B0}"/>
            </c:ext>
          </c:extLst>
        </c:ser>
        <c:ser>
          <c:idx val="31"/>
          <c:order val="31"/>
          <c:tx>
            <c:strRef>
              <c:f>'OP22-Percentage'!$C$65</c:f>
              <c:strCache>
                <c:ptCount val="1"/>
                <c:pt idx="0">
                  <c:v> </c:v>
                </c:pt>
              </c:strCache>
            </c:strRef>
          </c:tx>
          <c:spPr>
            <a:ln w="28575" cap="rnd">
              <a:solidFill>
                <a:schemeClr val="accent2">
                  <a:lumMod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'OP22-Percentage'!$D$65:$K$65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6-B7FA-4213-BAAC-B7597EF4F1B0}"/>
            </c:ext>
          </c:extLst>
        </c:ser>
        <c:ser>
          <c:idx val="32"/>
          <c:order val="32"/>
          <c:tx>
            <c:strRef>
              <c:f>'OP22-Percentage'!$C$66</c:f>
              <c:strCache>
                <c:ptCount val="1"/>
                <c:pt idx="0">
                  <c:v> </c:v>
                </c:pt>
              </c:strCache>
            </c:strRef>
          </c:tx>
          <c:spPr>
            <a:ln w="28575" cap="rnd">
              <a:solidFill>
                <a:schemeClr val="accent3">
                  <a:lumMod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'OP22-Percentage'!$D$66:$K$66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7-B7FA-4213-BAAC-B7597EF4F1B0}"/>
            </c:ext>
          </c:extLst>
        </c:ser>
        <c:ser>
          <c:idx val="33"/>
          <c:order val="33"/>
          <c:tx>
            <c:strRef>
              <c:f>'OP22-Percentage'!$C$67</c:f>
              <c:strCache>
                <c:ptCount val="1"/>
                <c:pt idx="0">
                  <c:v> </c:v>
                </c:pt>
              </c:strCache>
            </c:strRef>
          </c:tx>
          <c:spPr>
            <a:ln w="28575" cap="rnd">
              <a:solidFill>
                <a:schemeClr val="accent4">
                  <a:lumMod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'OP22-Percentage'!$D$67:$K$67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8-B7FA-4213-BAAC-B7597EF4F1B0}"/>
            </c:ext>
          </c:extLst>
        </c:ser>
        <c:ser>
          <c:idx val="34"/>
          <c:order val="34"/>
          <c:tx>
            <c:strRef>
              <c:f>'OP22-Percentage'!$C$68</c:f>
              <c:strCache>
                <c:ptCount val="1"/>
                <c:pt idx="0">
                  <c:v> </c:v>
                </c:pt>
              </c:strCache>
            </c:strRef>
          </c:tx>
          <c:spPr>
            <a:ln w="28575" cap="rnd">
              <a:solidFill>
                <a:schemeClr val="accent5">
                  <a:lumMod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'OP22-Percentage'!$D$68:$K$68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9-B7FA-4213-BAAC-B7597EF4F1B0}"/>
            </c:ext>
          </c:extLst>
        </c:ser>
        <c:ser>
          <c:idx val="35"/>
          <c:order val="35"/>
          <c:tx>
            <c:strRef>
              <c:f>'OP22-Percentage'!$C$69</c:f>
              <c:strCache>
                <c:ptCount val="1"/>
                <c:pt idx="0">
                  <c:v> </c:v>
                </c:pt>
              </c:strCache>
            </c:strRef>
          </c:tx>
          <c:spPr>
            <a:ln w="28575" cap="rnd">
              <a:solidFill>
                <a:schemeClr val="accent6">
                  <a:lumMod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'OP22-Percentage'!$D$69:$K$69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A-B7FA-4213-BAAC-B7597EF4F1B0}"/>
            </c:ext>
          </c:extLst>
        </c:ser>
        <c:ser>
          <c:idx val="36"/>
          <c:order val="36"/>
          <c:tx>
            <c:strRef>
              <c:f>'OP22-Percentage'!$C$70</c:f>
              <c:strCache>
                <c:ptCount val="1"/>
                <c:pt idx="0">
                  <c:v> </c:v>
                </c:pt>
              </c:strCache>
            </c:strRef>
          </c:tx>
          <c:spPr>
            <a:ln w="28575" cap="rnd">
              <a:solidFill>
                <a:schemeClr val="accent1">
                  <a:lumMod val="70000"/>
                  <a:lumOff val="3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'OP22-Percentage'!$D$70:$K$70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B-B7FA-4213-BAAC-B7597EF4F1B0}"/>
            </c:ext>
          </c:extLst>
        </c:ser>
        <c:ser>
          <c:idx val="37"/>
          <c:order val="37"/>
          <c:tx>
            <c:strRef>
              <c:f>'OP22-Percentage'!$C$71</c:f>
              <c:strCache>
                <c:ptCount val="1"/>
                <c:pt idx="0">
                  <c:v> </c:v>
                </c:pt>
              </c:strCache>
            </c:strRef>
          </c:tx>
          <c:spPr>
            <a:ln w="28575" cap="rnd">
              <a:solidFill>
                <a:schemeClr val="accent2">
                  <a:lumMod val="70000"/>
                  <a:lumOff val="3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'OP22-Percentage'!$D$71:$K$71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C-B7FA-4213-BAAC-B7597EF4F1B0}"/>
            </c:ext>
          </c:extLst>
        </c:ser>
        <c:ser>
          <c:idx val="38"/>
          <c:order val="38"/>
          <c:tx>
            <c:strRef>
              <c:f>'OP22-Percentage'!$C$72</c:f>
              <c:strCache>
                <c:ptCount val="1"/>
                <c:pt idx="0">
                  <c:v> </c:v>
                </c:pt>
              </c:strCache>
            </c:strRef>
          </c:tx>
          <c:spPr>
            <a:ln w="28575" cap="rnd">
              <a:solidFill>
                <a:schemeClr val="accent3">
                  <a:lumMod val="70000"/>
                  <a:lumOff val="3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'OP22-Percentage'!$D$72:$K$72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D-B7FA-4213-BAAC-B7597EF4F1B0}"/>
            </c:ext>
          </c:extLst>
        </c:ser>
        <c:ser>
          <c:idx val="39"/>
          <c:order val="39"/>
          <c:tx>
            <c:strRef>
              <c:f>'OP22-Percentage'!$C$73</c:f>
              <c:strCache>
                <c:ptCount val="1"/>
                <c:pt idx="0">
                  <c:v> </c:v>
                </c:pt>
              </c:strCache>
            </c:strRef>
          </c:tx>
          <c:spPr>
            <a:ln w="28575" cap="rnd">
              <a:solidFill>
                <a:schemeClr val="accent4">
                  <a:lumMod val="70000"/>
                  <a:lumOff val="3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'OP22-Percentage'!$D$73:$K$73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E-B7FA-4213-BAAC-B7597EF4F1B0}"/>
            </c:ext>
          </c:extLst>
        </c:ser>
        <c:ser>
          <c:idx val="40"/>
          <c:order val="40"/>
          <c:tx>
            <c:strRef>
              <c:f>'OP22-Percentage'!$C$74</c:f>
              <c:strCache>
                <c:ptCount val="1"/>
                <c:pt idx="0">
                  <c:v> </c:v>
                </c:pt>
              </c:strCache>
            </c:strRef>
          </c:tx>
          <c:spPr>
            <a:ln w="28575" cap="rnd">
              <a:solidFill>
                <a:schemeClr val="accent5">
                  <a:lumMod val="70000"/>
                  <a:lumOff val="3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'OP22-Percentage'!$D$74:$K$74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0F-B7FA-4213-BAAC-B7597EF4F1B0}"/>
            </c:ext>
          </c:extLst>
        </c:ser>
        <c:ser>
          <c:idx val="41"/>
          <c:order val="41"/>
          <c:tx>
            <c:strRef>
              <c:f>'OP22-Percentage'!$C$75</c:f>
              <c:strCache>
                <c:ptCount val="1"/>
                <c:pt idx="0">
                  <c:v> </c:v>
                </c:pt>
              </c:strCache>
            </c:strRef>
          </c:tx>
          <c:spPr>
            <a:ln w="28575" cap="rnd">
              <a:solidFill>
                <a:schemeClr val="accent6">
                  <a:lumMod val="70000"/>
                  <a:lumOff val="3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'OP22-Percentage'!$D$75:$K$75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0-B7FA-4213-BAAC-B7597EF4F1B0}"/>
            </c:ext>
          </c:extLst>
        </c:ser>
        <c:ser>
          <c:idx val="42"/>
          <c:order val="42"/>
          <c:tx>
            <c:strRef>
              <c:f>'OP22-Percentage'!$C$76</c:f>
              <c:strCache>
                <c:ptCount val="1"/>
                <c:pt idx="0">
                  <c:v> </c:v>
                </c:pt>
              </c:strCache>
            </c:strRef>
          </c:tx>
          <c:spPr>
            <a:ln w="28575" cap="rnd">
              <a:solidFill>
                <a:schemeClr val="accent1">
                  <a:lumMod val="7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'OP22-Percentage'!$D$76:$K$76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1-B7FA-4213-BAAC-B7597EF4F1B0}"/>
            </c:ext>
          </c:extLst>
        </c:ser>
        <c:ser>
          <c:idx val="43"/>
          <c:order val="43"/>
          <c:tx>
            <c:strRef>
              <c:f>'OP22-Percentage'!$C$77</c:f>
              <c:strCache>
                <c:ptCount val="1"/>
                <c:pt idx="0">
                  <c:v> </c:v>
                </c:pt>
              </c:strCache>
            </c:strRef>
          </c:tx>
          <c:spPr>
            <a:ln w="28575" cap="rnd">
              <a:solidFill>
                <a:schemeClr val="accent2">
                  <a:lumMod val="7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'OP22-Percentage'!$D$77:$K$77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2-B7FA-4213-BAAC-B7597EF4F1B0}"/>
            </c:ext>
          </c:extLst>
        </c:ser>
        <c:ser>
          <c:idx val="44"/>
          <c:order val="44"/>
          <c:tx>
            <c:strRef>
              <c:f>'OP22-Percentage'!$C$78</c:f>
              <c:strCache>
                <c:ptCount val="1"/>
                <c:pt idx="0">
                  <c:v> </c:v>
                </c:pt>
              </c:strCache>
            </c:strRef>
          </c:tx>
          <c:spPr>
            <a:ln w="28575" cap="rnd">
              <a:solidFill>
                <a:schemeClr val="accent3">
                  <a:lumMod val="7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'OP22-Percentage'!$D$78:$K$78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3-B7FA-4213-BAAC-B7597EF4F1B0}"/>
            </c:ext>
          </c:extLst>
        </c:ser>
        <c:ser>
          <c:idx val="45"/>
          <c:order val="45"/>
          <c:tx>
            <c:strRef>
              <c:f>'OP22-Percentage'!$C$79</c:f>
              <c:strCache>
                <c:ptCount val="1"/>
                <c:pt idx="0">
                  <c:v> </c:v>
                </c:pt>
              </c:strCache>
            </c:strRef>
          </c:tx>
          <c:spPr>
            <a:ln w="28575" cap="rnd">
              <a:solidFill>
                <a:schemeClr val="accent4">
                  <a:lumMod val="7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'OP22-Percentage'!$D$79:$K$79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4-B7FA-4213-BAAC-B7597EF4F1B0}"/>
            </c:ext>
          </c:extLst>
        </c:ser>
        <c:ser>
          <c:idx val="46"/>
          <c:order val="46"/>
          <c:tx>
            <c:strRef>
              <c:f>'OP22-Percentage'!$C$80</c:f>
              <c:strCache>
                <c:ptCount val="1"/>
                <c:pt idx="0">
                  <c:v> </c:v>
                </c:pt>
              </c:strCache>
            </c:strRef>
          </c:tx>
          <c:spPr>
            <a:ln w="28575" cap="rnd">
              <a:solidFill>
                <a:schemeClr val="accent5">
                  <a:lumMod val="7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'OP22-Percentage'!$D$80:$K$80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5-B7FA-4213-BAAC-B7597EF4F1B0}"/>
            </c:ext>
          </c:extLst>
        </c:ser>
        <c:ser>
          <c:idx val="47"/>
          <c:order val="47"/>
          <c:tx>
            <c:strRef>
              <c:f>'OP22-Percentage'!$C$81</c:f>
              <c:strCache>
                <c:ptCount val="1"/>
                <c:pt idx="0">
                  <c:v> </c:v>
                </c:pt>
              </c:strCache>
            </c:strRef>
          </c:tx>
          <c:spPr>
            <a:ln w="28575" cap="rnd">
              <a:solidFill>
                <a:schemeClr val="accent6">
                  <a:lumMod val="7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'OP22-Percentage'!$D$81:$K$81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6-B7FA-4213-BAAC-B7597EF4F1B0}"/>
            </c:ext>
          </c:extLst>
        </c:ser>
        <c:ser>
          <c:idx val="48"/>
          <c:order val="48"/>
          <c:tx>
            <c:strRef>
              <c:f>'OP22-Percentage'!$C$82</c:f>
              <c:strCache>
                <c:ptCount val="1"/>
                <c:pt idx="0">
                  <c:v> </c:v>
                </c:pt>
              </c:strCache>
            </c:strRef>
          </c:tx>
          <c:spPr>
            <a:ln w="28575" cap="rnd">
              <a:solidFill>
                <a:schemeClr val="accent1">
                  <a:lumMod val="50000"/>
                  <a:lumOff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'OP22-Percentage'!$D$82:$K$82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7-B7FA-4213-BAAC-B7597EF4F1B0}"/>
            </c:ext>
          </c:extLst>
        </c:ser>
        <c:ser>
          <c:idx val="49"/>
          <c:order val="49"/>
          <c:tx>
            <c:strRef>
              <c:f>'OP22-Percentage'!$C$83</c:f>
              <c:strCache>
                <c:ptCount val="1"/>
                <c:pt idx="0">
                  <c:v> </c:v>
                </c:pt>
              </c:strCache>
            </c:strRef>
          </c:tx>
          <c:spPr>
            <a:ln w="28575" cap="rnd">
              <a:solidFill>
                <a:schemeClr val="accent2">
                  <a:lumMod val="50000"/>
                  <a:lumOff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'OP22-Percentage'!$D$83:$K$83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8-B7FA-4213-BAAC-B7597EF4F1B0}"/>
            </c:ext>
          </c:extLst>
        </c:ser>
        <c:ser>
          <c:idx val="50"/>
          <c:order val="50"/>
          <c:tx>
            <c:strRef>
              <c:f>'OP22-Percentage'!$C$84</c:f>
              <c:strCache>
                <c:ptCount val="1"/>
                <c:pt idx="0">
                  <c:v> </c:v>
                </c:pt>
              </c:strCache>
            </c:strRef>
          </c:tx>
          <c:spPr>
            <a:ln w="28575" cap="rnd">
              <a:solidFill>
                <a:schemeClr val="accent3">
                  <a:lumMod val="50000"/>
                  <a:lumOff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'OP22-Percentage'!$D$84:$K$84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9-B7FA-4213-BAAC-B7597EF4F1B0}"/>
            </c:ext>
          </c:extLst>
        </c:ser>
        <c:ser>
          <c:idx val="51"/>
          <c:order val="51"/>
          <c:tx>
            <c:strRef>
              <c:f>'OP22-Percentage'!$C$85</c:f>
              <c:strCache>
                <c:ptCount val="1"/>
                <c:pt idx="0">
                  <c:v> </c:v>
                </c:pt>
              </c:strCache>
            </c:strRef>
          </c:tx>
          <c:spPr>
            <a:ln w="28575" cap="rnd">
              <a:solidFill>
                <a:schemeClr val="accent4">
                  <a:lumMod val="50000"/>
                  <a:lumOff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'OP22-Percentage'!$D$85:$K$85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A-B7FA-4213-BAAC-B7597EF4F1B0}"/>
            </c:ext>
          </c:extLst>
        </c:ser>
        <c:ser>
          <c:idx val="52"/>
          <c:order val="52"/>
          <c:tx>
            <c:strRef>
              <c:f>'OP22-Percentage'!$C$86</c:f>
              <c:strCache>
                <c:ptCount val="1"/>
                <c:pt idx="0">
                  <c:v> </c:v>
                </c:pt>
              </c:strCache>
            </c:strRef>
          </c:tx>
          <c:spPr>
            <a:ln w="28575" cap="rnd">
              <a:solidFill>
                <a:schemeClr val="accent5">
                  <a:lumMod val="50000"/>
                  <a:lumOff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'OP22-Percentage'!$D$86:$K$86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B-B7FA-4213-BAAC-B7597EF4F1B0}"/>
            </c:ext>
          </c:extLst>
        </c:ser>
        <c:ser>
          <c:idx val="53"/>
          <c:order val="53"/>
          <c:tx>
            <c:strRef>
              <c:f>'OP22-Percentage'!$C$87</c:f>
              <c:strCache>
                <c:ptCount val="1"/>
                <c:pt idx="0">
                  <c:v> </c:v>
                </c:pt>
              </c:strCache>
            </c:strRef>
          </c:tx>
          <c:spPr>
            <a:ln w="28575" cap="rnd">
              <a:solidFill>
                <a:schemeClr val="accent6">
                  <a:lumMod val="50000"/>
                  <a:lumOff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'OP22-Percentage'!$D$87:$K$87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C-B7FA-4213-BAAC-B7597EF4F1B0}"/>
            </c:ext>
          </c:extLst>
        </c:ser>
        <c:ser>
          <c:idx val="54"/>
          <c:order val="54"/>
          <c:tx>
            <c:strRef>
              <c:f>'OP22-Percentage'!$C$88</c:f>
              <c:strCache>
                <c:ptCount val="1"/>
                <c:pt idx="0">
                  <c:v> </c:v>
                </c:pt>
              </c:strCache>
            </c:strRef>
          </c:tx>
          <c:spPr>
            <a:ln w="28575" cap="rnd">
              <a:solidFill>
                <a:schemeClr val="accent1"/>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'OP22-Percentage'!$D$88:$K$88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D-B7FA-4213-BAAC-B7597EF4F1B0}"/>
            </c:ext>
          </c:extLst>
        </c:ser>
        <c:ser>
          <c:idx val="55"/>
          <c:order val="55"/>
          <c:tx>
            <c:strRef>
              <c:f>'OP22-Percentage'!$C$89</c:f>
              <c:strCache>
                <c:ptCount val="1"/>
                <c:pt idx="0">
                  <c:v> </c:v>
                </c:pt>
              </c:strCache>
            </c:strRef>
          </c:tx>
          <c:spPr>
            <a:ln w="28575" cap="rnd">
              <a:solidFill>
                <a:schemeClr val="accent2"/>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'OP22-Percentage'!$D$89:$K$89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E-B7FA-4213-BAAC-B7597EF4F1B0}"/>
            </c:ext>
          </c:extLst>
        </c:ser>
        <c:ser>
          <c:idx val="56"/>
          <c:order val="56"/>
          <c:tx>
            <c:strRef>
              <c:f>'OP22-Percentage'!$C$90</c:f>
              <c:strCache>
                <c:ptCount val="1"/>
                <c:pt idx="0">
                  <c:v> </c:v>
                </c:pt>
              </c:strCache>
            </c:strRef>
          </c:tx>
          <c:spPr>
            <a:ln w="28575" cap="rnd">
              <a:solidFill>
                <a:schemeClr val="accent3"/>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'OP22-Percentage'!$D$90:$K$90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1F-B7FA-4213-BAAC-B7597EF4F1B0}"/>
            </c:ext>
          </c:extLst>
        </c:ser>
        <c:ser>
          <c:idx val="57"/>
          <c:order val="57"/>
          <c:tx>
            <c:strRef>
              <c:f>'OP22-Percentage'!$C$91</c:f>
              <c:strCache>
                <c:ptCount val="1"/>
                <c:pt idx="0">
                  <c:v> </c:v>
                </c:pt>
              </c:strCache>
            </c:strRef>
          </c:tx>
          <c:spPr>
            <a:ln w="28575" cap="rnd">
              <a:solidFill>
                <a:schemeClr val="accent4"/>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'OP22-Percentage'!$D$91:$K$91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0-B7FA-4213-BAAC-B7597EF4F1B0}"/>
            </c:ext>
          </c:extLst>
        </c:ser>
        <c:ser>
          <c:idx val="58"/>
          <c:order val="58"/>
          <c:tx>
            <c:strRef>
              <c:f>'OP22-Percentage'!$C$92</c:f>
              <c:strCache>
                <c:ptCount val="1"/>
                <c:pt idx="0">
                  <c:v> </c:v>
                </c:pt>
              </c:strCache>
            </c:strRef>
          </c:tx>
          <c:spPr>
            <a:ln w="28575" cap="rnd">
              <a:solidFill>
                <a:schemeClr val="accent5"/>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'OP22-Percentage'!$D$92:$K$92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1-B7FA-4213-BAAC-B7597EF4F1B0}"/>
            </c:ext>
          </c:extLst>
        </c:ser>
        <c:ser>
          <c:idx val="59"/>
          <c:order val="59"/>
          <c:tx>
            <c:strRef>
              <c:f>'OP22-Percentage'!$C$93</c:f>
              <c:strCache>
                <c:ptCount val="1"/>
                <c:pt idx="0">
                  <c:v> </c:v>
                </c:pt>
              </c:strCache>
            </c:strRef>
          </c:tx>
          <c:spPr>
            <a:ln w="28575" cap="rnd">
              <a:solidFill>
                <a:schemeClr val="accent6"/>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'OP22-Percentage'!$D$93:$K$93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2-B7FA-4213-BAAC-B7597EF4F1B0}"/>
            </c:ext>
          </c:extLst>
        </c:ser>
        <c:ser>
          <c:idx val="60"/>
          <c:order val="60"/>
          <c:tx>
            <c:strRef>
              <c:f>'OP22-Percentage'!$C$94</c:f>
              <c:strCache>
                <c:ptCount val="1"/>
                <c:pt idx="0">
                  <c:v> </c:v>
                </c:pt>
              </c:strCache>
            </c:strRef>
          </c:tx>
          <c:spPr>
            <a:ln w="28575" cap="rnd">
              <a:solidFill>
                <a:schemeClr val="accent1">
                  <a:lumMod val="6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'OP22-Percentage'!$D$94:$K$94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3-B7FA-4213-BAAC-B7597EF4F1B0}"/>
            </c:ext>
          </c:extLst>
        </c:ser>
        <c:ser>
          <c:idx val="61"/>
          <c:order val="61"/>
          <c:tx>
            <c:strRef>
              <c:f>'OP22-Percentage'!$C$95</c:f>
              <c:strCache>
                <c:ptCount val="1"/>
                <c:pt idx="0">
                  <c:v> </c:v>
                </c:pt>
              </c:strCache>
            </c:strRef>
          </c:tx>
          <c:spPr>
            <a:ln w="28575" cap="rnd">
              <a:solidFill>
                <a:schemeClr val="accent2">
                  <a:lumMod val="6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'OP22-Percentage'!$D$95:$K$95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4-B7FA-4213-BAAC-B7597EF4F1B0}"/>
            </c:ext>
          </c:extLst>
        </c:ser>
        <c:ser>
          <c:idx val="62"/>
          <c:order val="62"/>
          <c:tx>
            <c:strRef>
              <c:f>'OP22-Percentage'!$C$96</c:f>
              <c:strCache>
                <c:ptCount val="1"/>
                <c:pt idx="0">
                  <c:v> </c:v>
                </c:pt>
              </c:strCache>
            </c:strRef>
          </c:tx>
          <c:spPr>
            <a:ln w="28575" cap="rnd">
              <a:solidFill>
                <a:schemeClr val="accent3">
                  <a:lumMod val="6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'OP22-Percentage'!$D$96:$K$96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5-B7FA-4213-BAAC-B7597EF4F1B0}"/>
            </c:ext>
          </c:extLst>
        </c:ser>
        <c:ser>
          <c:idx val="63"/>
          <c:order val="63"/>
          <c:tx>
            <c:strRef>
              <c:f>'OP22-Percentage'!$C$97</c:f>
              <c:strCache>
                <c:ptCount val="1"/>
                <c:pt idx="0">
                  <c:v> </c:v>
                </c:pt>
              </c:strCache>
            </c:strRef>
          </c:tx>
          <c:spPr>
            <a:ln w="28575" cap="rnd">
              <a:solidFill>
                <a:schemeClr val="accent4">
                  <a:lumMod val="6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'OP22-Percentage'!$D$97:$K$97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6-B7FA-4213-BAAC-B7597EF4F1B0}"/>
            </c:ext>
          </c:extLst>
        </c:ser>
        <c:ser>
          <c:idx val="64"/>
          <c:order val="64"/>
          <c:tx>
            <c:strRef>
              <c:f>'OP22-Percentage'!$C$98</c:f>
              <c:strCache>
                <c:ptCount val="1"/>
                <c:pt idx="0">
                  <c:v> </c:v>
                </c:pt>
              </c:strCache>
            </c:strRef>
          </c:tx>
          <c:spPr>
            <a:ln w="28575" cap="rnd">
              <a:solidFill>
                <a:schemeClr val="accent5">
                  <a:lumMod val="6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'OP22-Percentage'!$D$98:$K$98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7-B7FA-4213-BAAC-B7597EF4F1B0}"/>
            </c:ext>
          </c:extLst>
        </c:ser>
        <c:ser>
          <c:idx val="65"/>
          <c:order val="65"/>
          <c:tx>
            <c:strRef>
              <c:f>'OP22-Percentage'!$C$99</c:f>
              <c:strCache>
                <c:ptCount val="1"/>
                <c:pt idx="0">
                  <c:v> </c:v>
                </c:pt>
              </c:strCache>
            </c:strRef>
          </c:tx>
          <c:spPr>
            <a:ln w="28575" cap="rnd">
              <a:solidFill>
                <a:schemeClr val="accent6">
                  <a:lumMod val="6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'OP22-Percentage'!$D$99:$K$99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8-B7FA-4213-BAAC-B7597EF4F1B0}"/>
            </c:ext>
          </c:extLst>
        </c:ser>
        <c:ser>
          <c:idx val="66"/>
          <c:order val="66"/>
          <c:tx>
            <c:strRef>
              <c:f>'OP22-Percentage'!$C$100</c:f>
              <c:strCache>
                <c:ptCount val="1"/>
                <c:pt idx="0">
                  <c:v> </c:v>
                </c:pt>
              </c:strCache>
            </c:strRef>
          </c:tx>
          <c:spPr>
            <a:ln w="28575" cap="rnd">
              <a:solidFill>
                <a:schemeClr val="accent1">
                  <a:lumMod val="80000"/>
                  <a:lumOff val="2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'OP22-Percentage'!$D$100:$K$100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9-B7FA-4213-BAAC-B7597EF4F1B0}"/>
            </c:ext>
          </c:extLst>
        </c:ser>
        <c:ser>
          <c:idx val="67"/>
          <c:order val="67"/>
          <c:tx>
            <c:strRef>
              <c:f>'OP22-Percentage'!$C$101</c:f>
              <c:strCache>
                <c:ptCount val="1"/>
                <c:pt idx="0">
                  <c:v> </c:v>
                </c:pt>
              </c:strCache>
            </c:strRef>
          </c:tx>
          <c:spPr>
            <a:ln w="28575" cap="rnd">
              <a:solidFill>
                <a:schemeClr val="accent2">
                  <a:lumMod val="80000"/>
                  <a:lumOff val="2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'OP22-Percentage'!$D$101:$K$101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A-B7FA-4213-BAAC-B7597EF4F1B0}"/>
            </c:ext>
          </c:extLst>
        </c:ser>
        <c:ser>
          <c:idx val="68"/>
          <c:order val="68"/>
          <c:tx>
            <c:strRef>
              <c:f>'OP22-Percentage'!$C$102</c:f>
              <c:strCache>
                <c:ptCount val="1"/>
                <c:pt idx="0">
                  <c:v> </c:v>
                </c:pt>
              </c:strCache>
            </c:strRef>
          </c:tx>
          <c:spPr>
            <a:ln w="28575" cap="rnd">
              <a:solidFill>
                <a:schemeClr val="accent3">
                  <a:lumMod val="80000"/>
                  <a:lumOff val="2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'OP22-Percentage'!$D$102:$K$102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B-B7FA-4213-BAAC-B7597EF4F1B0}"/>
            </c:ext>
          </c:extLst>
        </c:ser>
        <c:ser>
          <c:idx val="69"/>
          <c:order val="69"/>
          <c:tx>
            <c:strRef>
              <c:f>'OP22-Percentage'!$C$103</c:f>
              <c:strCache>
                <c:ptCount val="1"/>
                <c:pt idx="0">
                  <c:v> </c:v>
                </c:pt>
              </c:strCache>
            </c:strRef>
          </c:tx>
          <c:spPr>
            <a:ln w="28575" cap="rnd">
              <a:solidFill>
                <a:schemeClr val="accent4">
                  <a:lumMod val="80000"/>
                  <a:lumOff val="2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'OP22-Percentage'!$D$103:$K$103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C-B7FA-4213-BAAC-B7597EF4F1B0}"/>
            </c:ext>
          </c:extLst>
        </c:ser>
        <c:ser>
          <c:idx val="70"/>
          <c:order val="70"/>
          <c:tx>
            <c:strRef>
              <c:f>'OP22-Percentage'!$C$104</c:f>
              <c:strCache>
                <c:ptCount val="1"/>
                <c:pt idx="0">
                  <c:v> </c:v>
                </c:pt>
              </c:strCache>
            </c:strRef>
          </c:tx>
          <c:spPr>
            <a:ln w="28575" cap="rnd">
              <a:solidFill>
                <a:schemeClr val="accent5">
                  <a:lumMod val="80000"/>
                  <a:lumOff val="2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'OP22-Percentage'!$D$104:$K$104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D-B7FA-4213-BAAC-B7597EF4F1B0}"/>
            </c:ext>
          </c:extLst>
        </c:ser>
        <c:ser>
          <c:idx val="71"/>
          <c:order val="71"/>
          <c:tx>
            <c:strRef>
              <c:f>'OP22-Percentage'!$C$105</c:f>
              <c:strCache>
                <c:ptCount val="1"/>
                <c:pt idx="0">
                  <c:v> </c:v>
                </c:pt>
              </c:strCache>
            </c:strRef>
          </c:tx>
          <c:spPr>
            <a:ln w="28575" cap="rnd">
              <a:solidFill>
                <a:schemeClr val="accent6">
                  <a:lumMod val="80000"/>
                  <a:lumOff val="2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'OP22-Percentage'!$D$105:$K$105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E-B7FA-4213-BAAC-B7597EF4F1B0}"/>
            </c:ext>
          </c:extLst>
        </c:ser>
        <c:ser>
          <c:idx val="72"/>
          <c:order val="72"/>
          <c:tx>
            <c:strRef>
              <c:f>'OP22-Percentage'!$C$106</c:f>
              <c:strCache>
                <c:ptCount val="1"/>
                <c:pt idx="0">
                  <c:v> </c:v>
                </c:pt>
              </c:strCache>
            </c:strRef>
          </c:tx>
          <c:spPr>
            <a:ln w="28575" cap="rnd">
              <a:solidFill>
                <a:schemeClr val="accent1">
                  <a:lumMod val="8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'OP22-Percentage'!$D$106:$K$106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2F-B7FA-4213-BAAC-B7597EF4F1B0}"/>
            </c:ext>
          </c:extLst>
        </c:ser>
        <c:ser>
          <c:idx val="73"/>
          <c:order val="73"/>
          <c:tx>
            <c:strRef>
              <c:f>'OP22-Percentage'!$C$107</c:f>
              <c:strCache>
                <c:ptCount val="1"/>
                <c:pt idx="0">
                  <c:v> </c:v>
                </c:pt>
              </c:strCache>
            </c:strRef>
          </c:tx>
          <c:spPr>
            <a:ln w="28575" cap="rnd">
              <a:solidFill>
                <a:schemeClr val="accent2">
                  <a:lumMod val="8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'OP22-Percentage'!$D$107:$K$107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0-B7FA-4213-BAAC-B7597EF4F1B0}"/>
            </c:ext>
          </c:extLst>
        </c:ser>
        <c:ser>
          <c:idx val="74"/>
          <c:order val="74"/>
          <c:tx>
            <c:strRef>
              <c:f>'OP22-Percentage'!$C$108</c:f>
              <c:strCache>
                <c:ptCount val="1"/>
                <c:pt idx="0">
                  <c:v> </c:v>
                </c:pt>
              </c:strCache>
            </c:strRef>
          </c:tx>
          <c:spPr>
            <a:ln w="28575" cap="rnd">
              <a:solidFill>
                <a:schemeClr val="accent3">
                  <a:lumMod val="8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'OP22-Percentage'!$D$108:$K$108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1-B7FA-4213-BAAC-B7597EF4F1B0}"/>
            </c:ext>
          </c:extLst>
        </c:ser>
        <c:ser>
          <c:idx val="75"/>
          <c:order val="75"/>
          <c:tx>
            <c:strRef>
              <c:f>'OP22-Percentage'!$C$109</c:f>
              <c:strCache>
                <c:ptCount val="1"/>
                <c:pt idx="0">
                  <c:v> </c:v>
                </c:pt>
              </c:strCache>
            </c:strRef>
          </c:tx>
          <c:spPr>
            <a:ln w="28575" cap="rnd">
              <a:solidFill>
                <a:schemeClr val="accent4">
                  <a:lumMod val="8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'OP22-Percentage'!$D$109:$K$109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2-B7FA-4213-BAAC-B7597EF4F1B0}"/>
            </c:ext>
          </c:extLst>
        </c:ser>
        <c:ser>
          <c:idx val="76"/>
          <c:order val="76"/>
          <c:tx>
            <c:strRef>
              <c:f>'OP22-Percentage'!$C$110</c:f>
              <c:strCache>
                <c:ptCount val="1"/>
                <c:pt idx="0">
                  <c:v> </c:v>
                </c:pt>
              </c:strCache>
            </c:strRef>
          </c:tx>
          <c:spPr>
            <a:ln w="28575" cap="rnd">
              <a:solidFill>
                <a:schemeClr val="accent5">
                  <a:lumMod val="8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'OP22-Percentage'!$D$110:$K$110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3-B7FA-4213-BAAC-B7597EF4F1B0}"/>
            </c:ext>
          </c:extLst>
        </c:ser>
        <c:ser>
          <c:idx val="77"/>
          <c:order val="77"/>
          <c:tx>
            <c:strRef>
              <c:f>'OP22-Percentage'!$C$111</c:f>
              <c:strCache>
                <c:ptCount val="1"/>
                <c:pt idx="0">
                  <c:v> </c:v>
                </c:pt>
              </c:strCache>
            </c:strRef>
          </c:tx>
          <c:spPr>
            <a:ln w="28575" cap="rnd">
              <a:solidFill>
                <a:schemeClr val="accent6">
                  <a:lumMod val="8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'OP22-Percentage'!$D$111:$K$111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4-B7FA-4213-BAAC-B7597EF4F1B0}"/>
            </c:ext>
          </c:extLst>
        </c:ser>
        <c:ser>
          <c:idx val="78"/>
          <c:order val="78"/>
          <c:tx>
            <c:strRef>
              <c:f>'OP22-Percentage'!$C$112</c:f>
              <c:strCache>
                <c:ptCount val="1"/>
                <c:pt idx="0">
                  <c:v> </c:v>
                </c:pt>
              </c:strCache>
            </c:strRef>
          </c:tx>
          <c:spPr>
            <a:ln w="28575" cap="rnd">
              <a:solidFill>
                <a:schemeClr val="accent1">
                  <a:lumMod val="60000"/>
                  <a:lumOff val="4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'OP22-Percentage'!$D$112:$K$112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5-B7FA-4213-BAAC-B7597EF4F1B0}"/>
            </c:ext>
          </c:extLst>
        </c:ser>
        <c:ser>
          <c:idx val="79"/>
          <c:order val="79"/>
          <c:tx>
            <c:strRef>
              <c:f>'OP22-Percentage'!$C$113</c:f>
              <c:strCache>
                <c:ptCount val="1"/>
                <c:pt idx="0">
                  <c:v> </c:v>
                </c:pt>
              </c:strCache>
            </c:strRef>
          </c:tx>
          <c:spPr>
            <a:ln w="28575" cap="rnd">
              <a:solidFill>
                <a:schemeClr val="accent2">
                  <a:lumMod val="60000"/>
                  <a:lumOff val="4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'OP22-Percentage'!$D$113:$K$113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6-B7FA-4213-BAAC-B7597EF4F1B0}"/>
            </c:ext>
          </c:extLst>
        </c:ser>
        <c:ser>
          <c:idx val="80"/>
          <c:order val="80"/>
          <c:tx>
            <c:strRef>
              <c:f>'OP22-Percentage'!$C$114</c:f>
              <c:strCache>
                <c:ptCount val="1"/>
                <c:pt idx="0">
                  <c:v> </c:v>
                </c:pt>
              </c:strCache>
            </c:strRef>
          </c:tx>
          <c:spPr>
            <a:ln w="28575" cap="rnd">
              <a:solidFill>
                <a:schemeClr val="accent3">
                  <a:lumMod val="60000"/>
                  <a:lumOff val="4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'OP22-Percentage'!$D$114:$K$114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7-B7FA-4213-BAAC-B7597EF4F1B0}"/>
            </c:ext>
          </c:extLst>
        </c:ser>
        <c:ser>
          <c:idx val="81"/>
          <c:order val="81"/>
          <c:tx>
            <c:strRef>
              <c:f>'OP22-Percentage'!$C$115</c:f>
              <c:strCache>
                <c:ptCount val="1"/>
                <c:pt idx="0">
                  <c:v> </c:v>
                </c:pt>
              </c:strCache>
            </c:strRef>
          </c:tx>
          <c:spPr>
            <a:ln w="28575" cap="rnd">
              <a:solidFill>
                <a:schemeClr val="accent4">
                  <a:lumMod val="60000"/>
                  <a:lumOff val="4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'OP22-Percentage'!$D$115:$K$115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8-B7FA-4213-BAAC-B7597EF4F1B0}"/>
            </c:ext>
          </c:extLst>
        </c:ser>
        <c:ser>
          <c:idx val="82"/>
          <c:order val="82"/>
          <c:tx>
            <c:strRef>
              <c:f>'OP22-Percentage'!$C$116</c:f>
              <c:strCache>
                <c:ptCount val="1"/>
                <c:pt idx="0">
                  <c:v> </c:v>
                </c:pt>
              </c:strCache>
            </c:strRef>
          </c:tx>
          <c:spPr>
            <a:ln w="28575" cap="rnd">
              <a:solidFill>
                <a:schemeClr val="accent5">
                  <a:lumMod val="60000"/>
                  <a:lumOff val="4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'OP22-Percentage'!$D$116:$K$116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9-B7FA-4213-BAAC-B7597EF4F1B0}"/>
            </c:ext>
          </c:extLst>
        </c:ser>
        <c:ser>
          <c:idx val="83"/>
          <c:order val="83"/>
          <c:tx>
            <c:strRef>
              <c:f>'OP22-Percentage'!$C$117</c:f>
              <c:strCache>
                <c:ptCount val="1"/>
                <c:pt idx="0">
                  <c:v> </c:v>
                </c:pt>
              </c:strCache>
            </c:strRef>
          </c:tx>
          <c:spPr>
            <a:ln w="28575" cap="rnd">
              <a:solidFill>
                <a:schemeClr val="accent6">
                  <a:lumMod val="60000"/>
                  <a:lumOff val="4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'OP22-Percentage'!$D$117:$K$117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A-B7FA-4213-BAAC-B7597EF4F1B0}"/>
            </c:ext>
          </c:extLst>
        </c:ser>
        <c:ser>
          <c:idx val="84"/>
          <c:order val="84"/>
          <c:tx>
            <c:strRef>
              <c:f>'OP22-Percentage'!$C$118</c:f>
              <c:strCache>
                <c:ptCount val="1"/>
                <c:pt idx="0">
                  <c:v> </c:v>
                </c:pt>
              </c:strCache>
            </c:strRef>
          </c:tx>
          <c:spPr>
            <a:ln w="28575" cap="rnd">
              <a:solidFill>
                <a:schemeClr val="accent1">
                  <a:lumMod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'OP22-Percentage'!$D$118:$K$118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B-B7FA-4213-BAAC-B7597EF4F1B0}"/>
            </c:ext>
          </c:extLst>
        </c:ser>
        <c:ser>
          <c:idx val="85"/>
          <c:order val="85"/>
          <c:tx>
            <c:strRef>
              <c:f>'OP22-Percentage'!$C$119</c:f>
              <c:strCache>
                <c:ptCount val="1"/>
                <c:pt idx="0">
                  <c:v> </c:v>
                </c:pt>
              </c:strCache>
            </c:strRef>
          </c:tx>
          <c:spPr>
            <a:ln w="28575" cap="rnd">
              <a:solidFill>
                <a:schemeClr val="accent2">
                  <a:lumMod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'OP22-Percentage'!$D$119:$K$119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C-B7FA-4213-BAAC-B7597EF4F1B0}"/>
            </c:ext>
          </c:extLst>
        </c:ser>
        <c:ser>
          <c:idx val="86"/>
          <c:order val="86"/>
          <c:tx>
            <c:strRef>
              <c:f>'OP22-Percentage'!$C$120</c:f>
              <c:strCache>
                <c:ptCount val="1"/>
                <c:pt idx="0">
                  <c:v> </c:v>
                </c:pt>
              </c:strCache>
            </c:strRef>
          </c:tx>
          <c:spPr>
            <a:ln w="28575" cap="rnd">
              <a:solidFill>
                <a:schemeClr val="accent3">
                  <a:lumMod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'OP22-Percentage'!$D$120:$K$120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D-B7FA-4213-BAAC-B7597EF4F1B0}"/>
            </c:ext>
          </c:extLst>
        </c:ser>
        <c:ser>
          <c:idx val="87"/>
          <c:order val="87"/>
          <c:tx>
            <c:strRef>
              <c:f>'OP22-Percentage'!$C$121</c:f>
              <c:strCache>
                <c:ptCount val="1"/>
                <c:pt idx="0">
                  <c:v> </c:v>
                </c:pt>
              </c:strCache>
            </c:strRef>
          </c:tx>
          <c:spPr>
            <a:ln w="28575" cap="rnd">
              <a:solidFill>
                <a:schemeClr val="accent4">
                  <a:lumMod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'OP22-Percentage'!$D$121:$K$121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E-B7FA-4213-BAAC-B7597EF4F1B0}"/>
            </c:ext>
          </c:extLst>
        </c:ser>
        <c:ser>
          <c:idx val="88"/>
          <c:order val="88"/>
          <c:tx>
            <c:strRef>
              <c:f>'OP22-Percentage'!$C$122</c:f>
              <c:strCache>
                <c:ptCount val="1"/>
                <c:pt idx="0">
                  <c:v> </c:v>
                </c:pt>
              </c:strCache>
            </c:strRef>
          </c:tx>
          <c:spPr>
            <a:ln w="28575" cap="rnd">
              <a:solidFill>
                <a:schemeClr val="accent5">
                  <a:lumMod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'OP22-Percentage'!$D$122:$K$122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3F-B7FA-4213-BAAC-B7597EF4F1B0}"/>
            </c:ext>
          </c:extLst>
        </c:ser>
        <c:ser>
          <c:idx val="89"/>
          <c:order val="89"/>
          <c:tx>
            <c:strRef>
              <c:f>'OP22-Percentage'!$C$123</c:f>
              <c:strCache>
                <c:ptCount val="1"/>
                <c:pt idx="0">
                  <c:v> </c:v>
                </c:pt>
              </c:strCache>
            </c:strRef>
          </c:tx>
          <c:spPr>
            <a:ln w="28575" cap="rnd">
              <a:solidFill>
                <a:schemeClr val="accent6">
                  <a:lumMod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'OP22-Percentage'!$D$123:$K$123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0-B7FA-4213-BAAC-B7597EF4F1B0}"/>
            </c:ext>
          </c:extLst>
        </c:ser>
        <c:ser>
          <c:idx val="90"/>
          <c:order val="90"/>
          <c:tx>
            <c:strRef>
              <c:f>'OP22-Percentage'!$C$124</c:f>
              <c:strCache>
                <c:ptCount val="1"/>
                <c:pt idx="0">
                  <c:v> </c:v>
                </c:pt>
              </c:strCache>
            </c:strRef>
          </c:tx>
          <c:spPr>
            <a:ln w="28575" cap="rnd">
              <a:solidFill>
                <a:schemeClr val="accent1">
                  <a:lumMod val="70000"/>
                  <a:lumOff val="3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'OP22-Percentage'!$D$124:$K$124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1-B7FA-4213-BAAC-B7597EF4F1B0}"/>
            </c:ext>
          </c:extLst>
        </c:ser>
        <c:ser>
          <c:idx val="91"/>
          <c:order val="91"/>
          <c:tx>
            <c:strRef>
              <c:f>'OP22-Percentage'!$C$125</c:f>
              <c:strCache>
                <c:ptCount val="1"/>
                <c:pt idx="0">
                  <c:v> </c:v>
                </c:pt>
              </c:strCache>
            </c:strRef>
          </c:tx>
          <c:spPr>
            <a:ln w="28575" cap="rnd">
              <a:solidFill>
                <a:schemeClr val="accent2">
                  <a:lumMod val="70000"/>
                  <a:lumOff val="3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'OP22-Percentage'!$D$125:$K$125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2-B7FA-4213-BAAC-B7597EF4F1B0}"/>
            </c:ext>
          </c:extLst>
        </c:ser>
        <c:ser>
          <c:idx val="92"/>
          <c:order val="92"/>
          <c:tx>
            <c:strRef>
              <c:f>'OP22-Percentage'!$C$126</c:f>
              <c:strCache>
                <c:ptCount val="1"/>
                <c:pt idx="0">
                  <c:v> </c:v>
                </c:pt>
              </c:strCache>
            </c:strRef>
          </c:tx>
          <c:spPr>
            <a:ln w="28575" cap="rnd">
              <a:solidFill>
                <a:schemeClr val="accent3">
                  <a:lumMod val="70000"/>
                  <a:lumOff val="3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'OP22-Percentage'!$D$126:$K$126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3-B7FA-4213-BAAC-B7597EF4F1B0}"/>
            </c:ext>
          </c:extLst>
        </c:ser>
        <c:ser>
          <c:idx val="93"/>
          <c:order val="93"/>
          <c:tx>
            <c:strRef>
              <c:f>'OP22-Percentage'!$C$127</c:f>
              <c:strCache>
                <c:ptCount val="1"/>
                <c:pt idx="0">
                  <c:v> </c:v>
                </c:pt>
              </c:strCache>
            </c:strRef>
          </c:tx>
          <c:spPr>
            <a:ln w="28575" cap="rnd">
              <a:solidFill>
                <a:schemeClr val="accent4">
                  <a:lumMod val="70000"/>
                  <a:lumOff val="3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'OP22-Percentage'!$D$127:$K$127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4-B7FA-4213-BAAC-B7597EF4F1B0}"/>
            </c:ext>
          </c:extLst>
        </c:ser>
        <c:ser>
          <c:idx val="94"/>
          <c:order val="94"/>
          <c:tx>
            <c:strRef>
              <c:f>'OP22-Percentage'!$C$128</c:f>
              <c:strCache>
                <c:ptCount val="1"/>
                <c:pt idx="0">
                  <c:v> </c:v>
                </c:pt>
              </c:strCache>
            </c:strRef>
          </c:tx>
          <c:spPr>
            <a:ln w="28575" cap="rnd">
              <a:solidFill>
                <a:schemeClr val="accent5">
                  <a:lumMod val="70000"/>
                  <a:lumOff val="3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'OP22-Percentage'!$D$128:$K$128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5-B7FA-4213-BAAC-B7597EF4F1B0}"/>
            </c:ext>
          </c:extLst>
        </c:ser>
        <c:ser>
          <c:idx val="95"/>
          <c:order val="95"/>
          <c:tx>
            <c:strRef>
              <c:f>'OP22-Percentage'!$C$129</c:f>
              <c:strCache>
                <c:ptCount val="1"/>
                <c:pt idx="0">
                  <c:v> </c:v>
                </c:pt>
              </c:strCache>
            </c:strRef>
          </c:tx>
          <c:spPr>
            <a:ln w="28575" cap="rnd">
              <a:solidFill>
                <a:schemeClr val="accent6">
                  <a:lumMod val="70000"/>
                  <a:lumOff val="3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'OP22-Percentage'!$D$129:$K$129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6-B7FA-4213-BAAC-B7597EF4F1B0}"/>
            </c:ext>
          </c:extLst>
        </c:ser>
        <c:ser>
          <c:idx val="96"/>
          <c:order val="96"/>
          <c:tx>
            <c:strRef>
              <c:f>'OP22-Percentage'!$C$130</c:f>
              <c:strCache>
                <c:ptCount val="1"/>
                <c:pt idx="0">
                  <c:v> </c:v>
                </c:pt>
              </c:strCache>
            </c:strRef>
          </c:tx>
          <c:spPr>
            <a:ln w="28575" cap="rnd">
              <a:solidFill>
                <a:schemeClr val="accent1">
                  <a:lumMod val="7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'OP22-Percentage'!$D$130:$K$130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7-B7FA-4213-BAAC-B7597EF4F1B0}"/>
            </c:ext>
          </c:extLst>
        </c:ser>
        <c:ser>
          <c:idx val="97"/>
          <c:order val="97"/>
          <c:tx>
            <c:strRef>
              <c:f>'OP22-Percentage'!$C$131</c:f>
              <c:strCache>
                <c:ptCount val="1"/>
                <c:pt idx="0">
                  <c:v> </c:v>
                </c:pt>
              </c:strCache>
            </c:strRef>
          </c:tx>
          <c:spPr>
            <a:ln w="28575" cap="rnd">
              <a:solidFill>
                <a:schemeClr val="accent2">
                  <a:lumMod val="7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'OP22-Percentage'!$D$131:$K$131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8-B7FA-4213-BAAC-B7597EF4F1B0}"/>
            </c:ext>
          </c:extLst>
        </c:ser>
        <c:ser>
          <c:idx val="98"/>
          <c:order val="98"/>
          <c:tx>
            <c:strRef>
              <c:f>'OP22-Percentage'!$C$132</c:f>
              <c:strCache>
                <c:ptCount val="1"/>
                <c:pt idx="0">
                  <c:v> </c:v>
                </c:pt>
              </c:strCache>
            </c:strRef>
          </c:tx>
          <c:spPr>
            <a:ln w="28575" cap="rnd">
              <a:solidFill>
                <a:schemeClr val="accent3">
                  <a:lumMod val="7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'OP22-Percentage'!$D$132:$K$132</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9-B7FA-4213-BAAC-B7597EF4F1B0}"/>
            </c:ext>
          </c:extLst>
        </c:ser>
        <c:ser>
          <c:idx val="99"/>
          <c:order val="99"/>
          <c:tx>
            <c:strRef>
              <c:f>'OP22-Percentage'!$C$133</c:f>
              <c:strCache>
                <c:ptCount val="1"/>
                <c:pt idx="0">
                  <c:v> </c:v>
                </c:pt>
              </c:strCache>
            </c:strRef>
          </c:tx>
          <c:spPr>
            <a:ln w="28575" cap="rnd">
              <a:solidFill>
                <a:schemeClr val="accent4">
                  <a:lumMod val="7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'OP22-Percentage'!$D$133:$K$133</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A-B7FA-4213-BAAC-B7597EF4F1B0}"/>
            </c:ext>
          </c:extLst>
        </c:ser>
        <c:ser>
          <c:idx val="100"/>
          <c:order val="100"/>
          <c:tx>
            <c:strRef>
              <c:f>'OP22-Percentage'!$C$134</c:f>
              <c:strCache>
                <c:ptCount val="1"/>
                <c:pt idx="0">
                  <c:v> </c:v>
                </c:pt>
              </c:strCache>
            </c:strRef>
          </c:tx>
          <c:spPr>
            <a:ln w="28575" cap="rnd">
              <a:solidFill>
                <a:schemeClr val="accent5">
                  <a:lumMod val="7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'OP22-Percentage'!$D$134:$K$134</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B-B7FA-4213-BAAC-B7597EF4F1B0}"/>
            </c:ext>
          </c:extLst>
        </c:ser>
        <c:ser>
          <c:idx val="101"/>
          <c:order val="101"/>
          <c:tx>
            <c:strRef>
              <c:f>'OP22-Percentage'!$C$135</c:f>
              <c:strCache>
                <c:ptCount val="1"/>
                <c:pt idx="0">
                  <c:v> </c:v>
                </c:pt>
              </c:strCache>
            </c:strRef>
          </c:tx>
          <c:spPr>
            <a:ln w="28575" cap="rnd">
              <a:solidFill>
                <a:schemeClr val="accent6">
                  <a:lumMod val="7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'OP22-Percentage'!$D$135:$K$135</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C-B7FA-4213-BAAC-B7597EF4F1B0}"/>
            </c:ext>
          </c:extLst>
        </c:ser>
        <c:ser>
          <c:idx val="102"/>
          <c:order val="102"/>
          <c:tx>
            <c:strRef>
              <c:f>'OP22-Percentage'!$C$136</c:f>
              <c:strCache>
                <c:ptCount val="1"/>
                <c:pt idx="0">
                  <c:v> </c:v>
                </c:pt>
              </c:strCache>
            </c:strRef>
          </c:tx>
          <c:spPr>
            <a:ln w="28575" cap="rnd">
              <a:solidFill>
                <a:schemeClr val="accent1">
                  <a:lumMod val="50000"/>
                  <a:lumOff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'OP22-Percentage'!$D$136:$K$136</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D-B7FA-4213-BAAC-B7597EF4F1B0}"/>
            </c:ext>
          </c:extLst>
        </c:ser>
        <c:ser>
          <c:idx val="103"/>
          <c:order val="103"/>
          <c:tx>
            <c:strRef>
              <c:f>'OP22-Percentage'!$C$137</c:f>
              <c:strCache>
                <c:ptCount val="1"/>
                <c:pt idx="0">
                  <c:v> </c:v>
                </c:pt>
              </c:strCache>
            </c:strRef>
          </c:tx>
          <c:spPr>
            <a:ln w="28575" cap="rnd">
              <a:solidFill>
                <a:schemeClr val="accent2">
                  <a:lumMod val="50000"/>
                  <a:lumOff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'OP22-Percentage'!$D$137:$K$137</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E-B7FA-4213-BAAC-B7597EF4F1B0}"/>
            </c:ext>
          </c:extLst>
        </c:ser>
        <c:ser>
          <c:idx val="104"/>
          <c:order val="104"/>
          <c:tx>
            <c:strRef>
              <c:f>'OP22-Percentage'!$C$138</c:f>
              <c:strCache>
                <c:ptCount val="1"/>
                <c:pt idx="0">
                  <c:v> </c:v>
                </c:pt>
              </c:strCache>
            </c:strRef>
          </c:tx>
          <c:spPr>
            <a:ln w="28575" cap="rnd">
              <a:solidFill>
                <a:schemeClr val="accent3">
                  <a:lumMod val="50000"/>
                  <a:lumOff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'OP22-Percentage'!$D$138:$K$138</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4F-B7FA-4213-BAAC-B7597EF4F1B0}"/>
            </c:ext>
          </c:extLst>
        </c:ser>
        <c:ser>
          <c:idx val="105"/>
          <c:order val="105"/>
          <c:tx>
            <c:strRef>
              <c:f>'OP22-Percentage'!$C$139</c:f>
              <c:strCache>
                <c:ptCount val="1"/>
                <c:pt idx="0">
                  <c:v> </c:v>
                </c:pt>
              </c:strCache>
            </c:strRef>
          </c:tx>
          <c:spPr>
            <a:ln w="28575" cap="rnd">
              <a:solidFill>
                <a:schemeClr val="accent4">
                  <a:lumMod val="50000"/>
                  <a:lumOff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'OP22-Percentage'!$D$139:$K$139</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50-B7FA-4213-BAAC-B7597EF4F1B0}"/>
            </c:ext>
          </c:extLst>
        </c:ser>
        <c:ser>
          <c:idx val="106"/>
          <c:order val="106"/>
          <c:tx>
            <c:strRef>
              <c:f>'OP22-Percentage'!$C$140</c:f>
              <c:strCache>
                <c:ptCount val="1"/>
                <c:pt idx="0">
                  <c:v> </c:v>
                </c:pt>
              </c:strCache>
            </c:strRef>
          </c:tx>
          <c:spPr>
            <a:ln w="28575" cap="rnd">
              <a:solidFill>
                <a:schemeClr val="accent5">
                  <a:lumMod val="50000"/>
                  <a:lumOff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'OP22-Percentage'!$D$140:$K$140</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51-B7FA-4213-BAAC-B7597EF4F1B0}"/>
            </c:ext>
          </c:extLst>
        </c:ser>
        <c:ser>
          <c:idx val="107"/>
          <c:order val="107"/>
          <c:tx>
            <c:strRef>
              <c:f>'OP22-Percentage'!$C$141</c:f>
              <c:strCache>
                <c:ptCount val="1"/>
                <c:pt idx="0">
                  <c:v> </c:v>
                </c:pt>
              </c:strCache>
            </c:strRef>
          </c:tx>
          <c:spPr>
            <a:ln w="28575" cap="rnd">
              <a:solidFill>
                <a:schemeClr val="accent6">
                  <a:lumMod val="50000"/>
                  <a:lumOff val="50000"/>
                </a:schemeClr>
              </a:solidFill>
              <a:round/>
            </a:ln>
            <a:effectLst/>
          </c:spPr>
          <c:marker>
            <c:symbol val="none"/>
          </c:marker>
          <c:cat>
            <c:strRef>
              <c:f>'OP22-Percentage'!$D$33:$K$33</c:f>
              <c:strCache>
                <c:ptCount val="8"/>
                <c:pt idx="0">
                  <c:v>EnterQ1</c:v>
                </c:pt>
                <c:pt idx="1">
                  <c:v>EnterQ2</c:v>
                </c:pt>
                <c:pt idx="2">
                  <c:v>EnterQ3</c:v>
                </c:pt>
                <c:pt idx="3">
                  <c:v>EnterQ4</c:v>
                </c:pt>
                <c:pt idx="4">
                  <c:v>EnterQ5</c:v>
                </c:pt>
                <c:pt idx="5">
                  <c:v>EnterQ6</c:v>
                </c:pt>
                <c:pt idx="6">
                  <c:v>EnterQ7</c:v>
                </c:pt>
                <c:pt idx="7">
                  <c:v>EnterQ8</c:v>
                </c:pt>
              </c:strCache>
            </c:strRef>
          </c:cat>
          <c:val>
            <c:numRef>
              <c:f>'OP22-Percentage'!$D$141:$K$141</c:f>
              <c:numCache>
                <c:formatCode>0.0%</c:formatCode>
                <c:ptCount val="8"/>
                <c:pt idx="0">
                  <c:v>0</c:v>
                </c:pt>
                <c:pt idx="1">
                  <c:v>0</c:v>
                </c:pt>
                <c:pt idx="2">
                  <c:v>0</c:v>
                </c:pt>
                <c:pt idx="3">
                  <c:v>0</c:v>
                </c:pt>
                <c:pt idx="4">
                  <c:v>0</c:v>
                </c:pt>
                <c:pt idx="5">
                  <c:v>0</c:v>
                </c:pt>
                <c:pt idx="6">
                  <c:v>0</c:v>
                </c:pt>
                <c:pt idx="7">
                  <c:v>0</c:v>
                </c:pt>
              </c:numCache>
            </c:numRef>
          </c:val>
          <c:smooth val="0"/>
          <c:extLst>
            <c:ext xmlns:c16="http://schemas.microsoft.com/office/drawing/2014/chart" uri="{C3380CC4-5D6E-409C-BE32-E72D297353CC}">
              <c16:uniqueId val="{00000052-B7FA-4213-BAAC-B7597EF4F1B0}"/>
            </c:ext>
          </c:extLst>
        </c:ser>
        <c:dLbls>
          <c:showLegendKey val="0"/>
          <c:showVal val="0"/>
          <c:showCatName val="0"/>
          <c:showSerName val="0"/>
          <c:showPercent val="0"/>
          <c:showBubbleSize val="0"/>
        </c:dLbls>
        <c:smooth val="0"/>
        <c:axId val="172843264"/>
        <c:axId val="174205176"/>
      </c:lineChart>
      <c:catAx>
        <c:axId val="172843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4205176"/>
        <c:crosses val="autoZero"/>
        <c:auto val="1"/>
        <c:lblAlgn val="ctr"/>
        <c:lblOffset val="100"/>
        <c:noMultiLvlLbl val="0"/>
      </c:catAx>
      <c:valAx>
        <c:axId val="1742051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a:solidFill>
                      <a:sysClr val="windowText" lastClr="000000"/>
                    </a:solidFill>
                    <a:latin typeface="Arial" panose="020B0604020202020204" pitchFamily="34" charset="0"/>
                    <a:cs typeface="Arial" panose="020B0604020202020204" pitchFamily="34" charset="0"/>
                  </a:rPr>
                  <a:t>Percent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72843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2</xdr:col>
      <xdr:colOff>1314450</xdr:colOff>
      <xdr:row>0</xdr:row>
      <xdr:rowOff>0</xdr:rowOff>
    </xdr:from>
    <xdr:to>
      <xdr:col>2</xdr:col>
      <xdr:colOff>9850179</xdr:colOff>
      <xdr:row>7</xdr:row>
      <xdr:rowOff>33770</xdr:rowOff>
    </xdr:to>
    <xdr:pic>
      <xdr:nvPicPr>
        <xdr:cNvPr id="8" name="Picture 7" descr="Stratis Health - Rural Quality Improvement Technical Assistance ">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 y="0"/>
          <a:ext cx="8535729" cy="1367270"/>
        </a:xfrm>
        <a:prstGeom prst="rect">
          <a:avLst/>
        </a:prstGeom>
      </xdr:spPr>
    </xdr:pic>
    <xdr:clientData/>
  </xdr:twoCellAnchor>
  <xdr:twoCellAnchor editAs="oneCell">
    <xdr:from>
      <xdr:col>2</xdr:col>
      <xdr:colOff>590550</xdr:colOff>
      <xdr:row>73</xdr:row>
      <xdr:rowOff>123825</xdr:rowOff>
    </xdr:from>
    <xdr:to>
      <xdr:col>2</xdr:col>
      <xdr:colOff>8485788</xdr:colOff>
      <xdr:row>76</xdr:row>
      <xdr:rowOff>180879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962025" y="18945225"/>
          <a:ext cx="7895238" cy="771429"/>
        </a:xfrm>
        <a:prstGeom prst="rect">
          <a:avLst/>
        </a:prstGeom>
      </xdr:spPr>
    </xdr:pic>
    <xdr:clientData/>
  </xdr:twoCellAnchor>
  <xdr:twoCellAnchor editAs="oneCell">
    <xdr:from>
      <xdr:col>2</xdr:col>
      <xdr:colOff>581025</xdr:colOff>
      <xdr:row>78</xdr:row>
      <xdr:rowOff>180975</xdr:rowOff>
    </xdr:from>
    <xdr:to>
      <xdr:col>2</xdr:col>
      <xdr:colOff>8504834</xdr:colOff>
      <xdr:row>81</xdr:row>
      <xdr:rowOff>57076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952500" y="20193000"/>
          <a:ext cx="7923809" cy="590476"/>
        </a:xfrm>
        <a:prstGeom prst="rect">
          <a:avLst/>
        </a:prstGeom>
      </xdr:spPr>
    </xdr:pic>
    <xdr:clientData/>
  </xdr:twoCellAnchor>
  <xdr:twoCellAnchor>
    <xdr:from>
      <xdr:col>2</xdr:col>
      <xdr:colOff>6181725</xdr:colOff>
      <xdr:row>76</xdr:row>
      <xdr:rowOff>0</xdr:rowOff>
    </xdr:from>
    <xdr:to>
      <xdr:col>2</xdr:col>
      <xdr:colOff>6400800</xdr:colOff>
      <xdr:row>79</xdr:row>
      <xdr:rowOff>95250</xdr:rowOff>
    </xdr:to>
    <xdr:sp macro="" textlink="">
      <xdr:nvSpPr>
        <xdr:cNvPr id="7" name="Down Arrow 6">
          <a:extLst>
            <a:ext uri="{FF2B5EF4-FFF2-40B4-BE49-F238E27FC236}">
              <a16:creationId xmlns:a16="http://schemas.microsoft.com/office/drawing/2014/main" id="{00000000-0008-0000-0000-000007000000}"/>
            </a:ext>
          </a:extLst>
        </xdr:cNvPr>
        <xdr:cNvSpPr/>
      </xdr:nvSpPr>
      <xdr:spPr>
        <a:xfrm>
          <a:off x="6553200" y="19535775"/>
          <a:ext cx="219075" cy="80962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xdr:col>
      <xdr:colOff>1790074</xdr:colOff>
      <xdr:row>23</xdr:row>
      <xdr:rowOff>133349</xdr:rowOff>
    </xdr:from>
    <xdr:to>
      <xdr:col>2</xdr:col>
      <xdr:colOff>3486466</xdr:colOff>
      <xdr:row>31</xdr:row>
      <xdr:rowOff>181338</xdr:rowOff>
    </xdr:to>
    <xdr:pic>
      <xdr:nvPicPr>
        <xdr:cNvPr id="6" name="Picture 5">
          <a:extLst>
            <a:ext uri="{FF2B5EF4-FFF2-40B4-BE49-F238E27FC236}">
              <a16:creationId xmlns:a16="http://schemas.microsoft.com/office/drawing/2014/main" id="{909220CD-AA18-4760-9895-C051FAAC984F}"/>
            </a:ext>
          </a:extLst>
        </xdr:cNvPr>
        <xdr:cNvPicPr>
          <a:picLocks noChangeAspect="1"/>
        </xdr:cNvPicPr>
      </xdr:nvPicPr>
      <xdr:blipFill>
        <a:blip xmlns:r="http://schemas.openxmlformats.org/officeDocument/2006/relationships" r:embed="rId4"/>
        <a:stretch>
          <a:fillRect/>
        </a:stretch>
      </xdr:blipFill>
      <xdr:spPr>
        <a:xfrm>
          <a:off x="2161549" y="8096249"/>
          <a:ext cx="1696392" cy="1952989"/>
        </a:xfrm>
        <a:prstGeom prst="rect">
          <a:avLst/>
        </a:prstGeom>
      </xdr:spPr>
    </xdr:pic>
    <xdr:clientData/>
  </xdr:twoCellAnchor>
  <xdr:twoCellAnchor editAs="oneCell">
    <xdr:from>
      <xdr:col>2</xdr:col>
      <xdr:colOff>1590675</xdr:colOff>
      <xdr:row>45</xdr:row>
      <xdr:rowOff>47625</xdr:rowOff>
    </xdr:from>
    <xdr:to>
      <xdr:col>2</xdr:col>
      <xdr:colOff>4924890</xdr:colOff>
      <xdr:row>56</xdr:row>
      <xdr:rowOff>181359</xdr:rowOff>
    </xdr:to>
    <xdr:pic>
      <xdr:nvPicPr>
        <xdr:cNvPr id="10" name="Picture 9">
          <a:extLst>
            <a:ext uri="{FF2B5EF4-FFF2-40B4-BE49-F238E27FC236}">
              <a16:creationId xmlns:a16="http://schemas.microsoft.com/office/drawing/2014/main" id="{F69E7438-9BDE-4863-BC4F-C56127F3D0AC}"/>
            </a:ext>
          </a:extLst>
        </xdr:cNvPr>
        <xdr:cNvPicPr>
          <a:picLocks noChangeAspect="1"/>
        </xdr:cNvPicPr>
      </xdr:nvPicPr>
      <xdr:blipFill>
        <a:blip xmlns:r="http://schemas.openxmlformats.org/officeDocument/2006/relationships" r:embed="rId5"/>
        <a:stretch>
          <a:fillRect/>
        </a:stretch>
      </xdr:blipFill>
      <xdr:spPr>
        <a:xfrm>
          <a:off x="1962150" y="13487400"/>
          <a:ext cx="3334215" cy="2753109"/>
        </a:xfrm>
        <a:prstGeom prst="rect">
          <a:avLst/>
        </a:prstGeom>
      </xdr:spPr>
    </xdr:pic>
    <xdr:clientData/>
  </xdr:twoCellAnchor>
  <xdr:twoCellAnchor editAs="oneCell">
    <xdr:from>
      <xdr:col>2</xdr:col>
      <xdr:colOff>1619250</xdr:colOff>
      <xdr:row>32</xdr:row>
      <xdr:rowOff>371475</xdr:rowOff>
    </xdr:from>
    <xdr:to>
      <xdr:col>2</xdr:col>
      <xdr:colOff>4924886</xdr:colOff>
      <xdr:row>44</xdr:row>
      <xdr:rowOff>28959</xdr:rowOff>
    </xdr:to>
    <xdr:pic>
      <xdr:nvPicPr>
        <xdr:cNvPr id="11" name="Picture 10">
          <a:extLst>
            <a:ext uri="{FF2B5EF4-FFF2-40B4-BE49-F238E27FC236}">
              <a16:creationId xmlns:a16="http://schemas.microsoft.com/office/drawing/2014/main" id="{F822A073-5B8A-4AC6-9514-1AAE4ECD68D8}"/>
            </a:ext>
          </a:extLst>
        </xdr:cNvPr>
        <xdr:cNvPicPr>
          <a:picLocks noChangeAspect="1"/>
        </xdr:cNvPicPr>
      </xdr:nvPicPr>
      <xdr:blipFill>
        <a:blip xmlns:r="http://schemas.openxmlformats.org/officeDocument/2006/relationships" r:embed="rId6"/>
        <a:stretch>
          <a:fillRect/>
        </a:stretch>
      </xdr:blipFill>
      <xdr:spPr>
        <a:xfrm>
          <a:off x="1990725" y="10477500"/>
          <a:ext cx="3305636" cy="2753109"/>
        </a:xfrm>
        <a:prstGeom prst="rect">
          <a:avLst/>
        </a:prstGeom>
      </xdr:spPr>
    </xdr:pic>
    <xdr:clientData/>
  </xdr:twoCellAnchor>
  <xdr:twoCellAnchor editAs="oneCell">
    <xdr:from>
      <xdr:col>2</xdr:col>
      <xdr:colOff>1219200</xdr:colOff>
      <xdr:row>69</xdr:row>
      <xdr:rowOff>219075</xdr:rowOff>
    </xdr:from>
    <xdr:to>
      <xdr:col>2</xdr:col>
      <xdr:colOff>6466819</xdr:colOff>
      <xdr:row>71</xdr:row>
      <xdr:rowOff>66635</xdr:rowOff>
    </xdr:to>
    <xdr:pic>
      <xdr:nvPicPr>
        <xdr:cNvPr id="15" name="Picture 14">
          <a:extLst>
            <a:ext uri="{FF2B5EF4-FFF2-40B4-BE49-F238E27FC236}">
              <a16:creationId xmlns:a16="http://schemas.microsoft.com/office/drawing/2014/main" id="{1EEB2A8B-E3E8-4243-A24F-8353112CDC5A}"/>
            </a:ext>
          </a:extLst>
        </xdr:cNvPr>
        <xdr:cNvPicPr>
          <a:picLocks noChangeAspect="1"/>
        </xdr:cNvPicPr>
      </xdr:nvPicPr>
      <xdr:blipFill>
        <a:blip xmlns:r="http://schemas.openxmlformats.org/officeDocument/2006/relationships" r:embed="rId7"/>
        <a:stretch>
          <a:fillRect/>
        </a:stretch>
      </xdr:blipFill>
      <xdr:spPr>
        <a:xfrm>
          <a:off x="1590675" y="19335750"/>
          <a:ext cx="5247619" cy="3238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342899</xdr:colOff>
      <xdr:row>1</xdr:row>
      <xdr:rowOff>0</xdr:rowOff>
    </xdr:from>
    <xdr:to>
      <xdr:col>10</xdr:col>
      <xdr:colOff>885824</xdr:colOff>
      <xdr:row>30</xdr:row>
      <xdr:rowOff>104775</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876300</xdr:colOff>
      <xdr:row>30</xdr:row>
      <xdr:rowOff>104775</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876300</xdr:colOff>
      <xdr:row>30</xdr:row>
      <xdr:rowOff>104775</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876300</xdr:colOff>
      <xdr:row>30</xdr:row>
      <xdr:rowOff>104775</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342899</xdr:colOff>
      <xdr:row>1</xdr:row>
      <xdr:rowOff>0</xdr:rowOff>
    </xdr:from>
    <xdr:to>
      <xdr:col>10</xdr:col>
      <xdr:colOff>885824</xdr:colOff>
      <xdr:row>30</xdr:row>
      <xdr:rowOff>104775</xdr:rowOff>
    </xdr:to>
    <xdr:graphicFrame macro="">
      <xdr:nvGraphicFramePr>
        <xdr:cNvPr id="2" name="Chart 1">
          <a:extLst>
            <a:ext uri="{FF2B5EF4-FFF2-40B4-BE49-F238E27FC236}">
              <a16:creationId xmlns:a16="http://schemas.microsoft.com/office/drawing/2014/main" id="{C89685E4-880B-403F-8C9E-68E3F185EE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342899</xdr:colOff>
      <xdr:row>1</xdr:row>
      <xdr:rowOff>0</xdr:rowOff>
    </xdr:from>
    <xdr:to>
      <xdr:col>10</xdr:col>
      <xdr:colOff>885824</xdr:colOff>
      <xdr:row>30</xdr:row>
      <xdr:rowOff>104775</xdr:rowOff>
    </xdr:to>
    <xdr:graphicFrame macro="">
      <xdr:nvGraphicFramePr>
        <xdr:cNvPr id="2" name="Chart 1">
          <a:extLst>
            <a:ext uri="{FF2B5EF4-FFF2-40B4-BE49-F238E27FC236}">
              <a16:creationId xmlns:a16="http://schemas.microsoft.com/office/drawing/2014/main" id="{D7627082-4869-45DE-838A-F17C154AB6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OP2Table" displayName="OP2Table" ref="B33:K141" totalsRowShown="0" headerRowDxfId="89" dataDxfId="87" headerRowBorderDxfId="88" tableBorderDxfId="86" totalsRowBorderDxfId="85" dataCellStyle="Percent">
  <autoFilter ref="B33:K141" xr:uid="{00000000-0009-0000-0100-000001000000}"/>
  <tableColumns count="10">
    <tableColumn id="1" xr3:uid="{00000000-0010-0000-0200-000001000000}" name="Hospital CCN" dataDxfId="84">
      <calculatedColumnFormula>'Update Master Hospital List'!D2</calculatedColumnFormula>
    </tableColumn>
    <tableColumn id="2" xr3:uid="{00000000-0010-0000-0200-000002000000}" name="Hospital Name" dataDxfId="83">
      <calculatedColumnFormula>IF('Update Master Hospital List'!E2=0," ",'Update Master Hospital List'!E2)</calculatedColumnFormula>
    </tableColumn>
    <tableColumn id="3" xr3:uid="{00000000-0010-0000-0200-000003000000}" name="EnterQ1" dataDxfId="82">
      <calculatedColumnFormula>IF(#REF!=0," ",$D$32)</calculatedColumnFormula>
    </tableColumn>
    <tableColumn id="4" xr3:uid="{00000000-0010-0000-0200-000004000000}" name="EnterQ2" dataDxfId="81" dataCellStyle="Percent">
      <calculatedColumnFormula>IF(AND(ISTEXT(#REF!),#REF!=99)," ",#REF!)</calculatedColumnFormula>
    </tableColumn>
    <tableColumn id="6" xr3:uid="{00000000-0010-0000-0200-000006000000}" name="EnterQ3" dataDxfId="80" dataCellStyle="Percent">
      <calculatedColumnFormula>IF(AND(ISTEXT(#REF!),#REF!=99)," ",#REF!)</calculatedColumnFormula>
    </tableColumn>
    <tableColumn id="8" xr3:uid="{00000000-0010-0000-0200-000008000000}" name="EnterQ4" dataDxfId="79" dataCellStyle="Percent">
      <calculatedColumnFormula>IF(AND(ISTEXT(#REF!),#REF!=99)," ",#REF!)</calculatedColumnFormula>
    </tableColumn>
    <tableColumn id="9" xr3:uid="{00000000-0010-0000-0200-000009000000}" name="EnterQ5" dataDxfId="78" dataCellStyle="Percent">
      <calculatedColumnFormula>IF(AND(ISTEXT(#REF!),#REF!=99)," ",#REF!)</calculatedColumnFormula>
    </tableColumn>
    <tableColumn id="10" xr3:uid="{00000000-0010-0000-0200-00000A000000}" name="EnterQ6" dataDxfId="77" dataCellStyle="Percent">
      <calculatedColumnFormula>IF(AND(ISTEXT(#REF!),#REF!=99)," ",#REF!)</calculatedColumnFormula>
    </tableColumn>
    <tableColumn id="11" xr3:uid="{00000000-0010-0000-0200-00000B000000}" name="EnterQ7" dataDxfId="76" dataCellStyle="Percent">
      <calculatedColumnFormula>IF(AND(ISTEXT(#REF!),#REF!=99)," ",#REF!)</calculatedColumnFormula>
    </tableColumn>
    <tableColumn id="5" xr3:uid="{00000000-0010-0000-0200-000005000000}" name="EnterQ8" dataDxfId="75" dataCellStyle="Percent">
      <calculatedColumnFormula>IF($B34=0," ",IF(LEFT(OP2Table[[#Headers],[EnterQ8]],6)="Column"," ",IF(VLOOKUP($B34,INDIRECT("'" &amp; $K$33 &amp; "'!$B$1:$AB$120"),8,FALSE)=0,"0 cases",(VLOOKUP($B34,INDIRECT("'" &amp; $K$33 &amp; "'!$B$1:$AB$120"),7,FALSE)/VLOOKUP($B34,INDIRECT("'" &amp; $K$33 &amp; "'!$B$1:$AB$120"),8,FALSE)))))</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OP3Table" displayName="OP3Table" ref="B33:K141" totalsRowShown="0" headerRowDxfId="74" dataDxfId="72" headerRowBorderDxfId="73" tableBorderDxfId="71" totalsRowBorderDxfId="70" dataCellStyle="Percent">
  <autoFilter ref="B33:K141" xr:uid="{00000000-0009-0000-0100-000003000000}"/>
  <tableColumns count="10">
    <tableColumn id="1" xr3:uid="{00000000-0010-0000-0300-000001000000}" name="Hospital CCN" dataDxfId="69">
      <calculatedColumnFormula>'Update Master Hospital List'!D2</calculatedColumnFormula>
    </tableColumn>
    <tableColumn id="2" xr3:uid="{00000000-0010-0000-0300-000002000000}" name="Hospital Name" dataDxfId="68">
      <calculatedColumnFormula>IF('Update Master Hospital List'!E2=0," ",'Update Master Hospital List'!E2)</calculatedColumnFormula>
    </tableColumn>
    <tableColumn id="3" xr3:uid="{00000000-0010-0000-0300-000003000000}" name="EnterQ1" dataDxfId="67">
      <calculatedColumnFormula>IF(#REF!=0," ",$D$32)</calculatedColumnFormula>
    </tableColumn>
    <tableColumn id="4" xr3:uid="{00000000-0010-0000-0300-000004000000}" name="EnterQ2" dataDxfId="66" dataCellStyle="Percent">
      <calculatedColumnFormula>IF(AND(ISTEXT(#REF!),#REF!=99)," ",#REF!)</calculatedColumnFormula>
    </tableColumn>
    <tableColumn id="6" xr3:uid="{00000000-0010-0000-0300-000006000000}" name="EnterQ3" dataDxfId="65" dataCellStyle="Percent">
      <calculatedColumnFormula>IF(AND(ISTEXT(#REF!),#REF!=99)," ",#REF!)</calculatedColumnFormula>
    </tableColumn>
    <tableColumn id="8" xr3:uid="{00000000-0010-0000-0300-000008000000}" name="EnterQ4" dataDxfId="64" dataCellStyle="Percent">
      <calculatedColumnFormula>IF(AND(ISTEXT(#REF!),#REF!=99)," ",#REF!)</calculatedColumnFormula>
    </tableColumn>
    <tableColumn id="9" xr3:uid="{00000000-0010-0000-0300-000009000000}" name="EnterQ5" dataDxfId="63" dataCellStyle="Percent">
      <calculatedColumnFormula>IF(AND(ISTEXT(#REF!),#REF!=99)," ",#REF!)</calculatedColumnFormula>
    </tableColumn>
    <tableColumn id="10" xr3:uid="{00000000-0010-0000-0300-00000A000000}" name="EnterQ6" dataDxfId="62" dataCellStyle="Percent">
      <calculatedColumnFormula>IF(AND(ISTEXT(#REF!),#REF!=99)," ",#REF!)</calculatedColumnFormula>
    </tableColumn>
    <tableColumn id="11" xr3:uid="{00000000-0010-0000-0300-00000B000000}" name="EnterQ7" dataDxfId="61" dataCellStyle="Percent">
      <calculatedColumnFormula>IF(AND(ISTEXT(#REF!),#REF!=99)," ",#REF!)</calculatedColumnFormula>
    </tableColumn>
    <tableColumn id="5" xr3:uid="{00000000-0010-0000-0300-000005000000}" name="EnterQ8" dataDxfId="60" dataCellStyle="Percent">
      <calculatedColumnFormula>IF($B34=0," ",IF(LEFT(OP3Table[[#Headers],[EnterQ8]],6)="Column"," ",(VLOOKUP($B34,INDIRECT("'" &amp; $K$33 &amp; "'!$B$1:$AB$120"),5,FALSE))))</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OP18Table" displayName="OP18Table" ref="B33:K141" totalsRowShown="0" headerRowDxfId="59" dataDxfId="57" headerRowBorderDxfId="58" tableBorderDxfId="56" totalsRowBorderDxfId="55" dataCellStyle="Percent">
  <autoFilter ref="B33:K141" xr:uid="{00000000-0009-0000-0100-000007000000}"/>
  <tableColumns count="10">
    <tableColumn id="1" xr3:uid="{00000000-0010-0000-0600-000001000000}" name="Hospital CCN" dataDxfId="54">
      <calculatedColumnFormula>'Update Master Hospital List'!D2</calculatedColumnFormula>
    </tableColumn>
    <tableColumn id="2" xr3:uid="{00000000-0010-0000-0600-000002000000}" name="Hospital Name" dataDxfId="53">
      <calculatedColumnFormula>IF('Update Master Hospital List'!E2=0," ",'Update Master Hospital List'!E2)</calculatedColumnFormula>
    </tableColumn>
    <tableColumn id="3" xr3:uid="{00000000-0010-0000-0600-000003000000}" name="EnterQ1" dataDxfId="52">
      <calculatedColumnFormula>IF(#REF!=0," ",$D$32)</calculatedColumnFormula>
    </tableColumn>
    <tableColumn id="4" xr3:uid="{00000000-0010-0000-0600-000004000000}" name="EnterQ2" dataDxfId="51" dataCellStyle="Percent">
      <calculatedColumnFormula>IF(AND(ISTEXT(#REF!),#REF!=99)," ",#REF!)</calculatedColumnFormula>
    </tableColumn>
    <tableColumn id="6" xr3:uid="{00000000-0010-0000-0600-000006000000}" name="EnterQ3" dataDxfId="50" dataCellStyle="Percent">
      <calculatedColumnFormula>IF(AND(ISTEXT(#REF!),#REF!=99)," ",#REF!)</calculatedColumnFormula>
    </tableColumn>
    <tableColumn id="8" xr3:uid="{00000000-0010-0000-0600-000008000000}" name="EnterQ4" dataDxfId="49" dataCellStyle="Percent">
      <calculatedColumnFormula>IF(AND(ISTEXT(#REF!),#REF!=99)," ",#REF!)</calculatedColumnFormula>
    </tableColumn>
    <tableColumn id="9" xr3:uid="{00000000-0010-0000-0600-000009000000}" name="EnterQ5" dataDxfId="48" dataCellStyle="Percent">
      <calculatedColumnFormula>IF(AND(ISTEXT(#REF!),#REF!=99)," ",#REF!)</calculatedColumnFormula>
    </tableColumn>
    <tableColumn id="10" xr3:uid="{00000000-0010-0000-0600-00000A000000}" name="EnterQ6" dataDxfId="47" dataCellStyle="Percent">
      <calculatedColumnFormula>IF(AND(ISTEXT(#REF!),#REF!=99)," ",#REF!)</calculatedColumnFormula>
    </tableColumn>
    <tableColumn id="11" xr3:uid="{00000000-0010-0000-0600-00000B000000}" name="EnterQ7" dataDxfId="46" dataCellStyle="Percent">
      <calculatedColumnFormula>IF(AND(ISTEXT(#REF!),#REF!=99)," ",#REF!)</calculatedColumnFormula>
    </tableColumn>
    <tableColumn id="5" xr3:uid="{00000000-0010-0000-0600-000005000000}" name="EnterQ8" dataDxfId="45" dataCellStyle="Percent">
      <calculatedColumnFormula>IF($B34=0," ",IF(LEFT(OP18Table[[#Headers],[EnterQ8]],6)="Column"," ",(VLOOKUP($B34,INDIRECT("'" &amp; $K$33 &amp; "'!$B$1:$AB$120"),5,FALSE))))</calculatedColumnFormula>
    </tableColum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ED2Table" displayName="ED2Table" ref="B33:K141" totalsRowShown="0" headerRowDxfId="44" dataDxfId="42" headerRowBorderDxfId="43" tableBorderDxfId="41" totalsRowBorderDxfId="40" dataCellStyle="Percent">
  <autoFilter ref="B33:K141" xr:uid="{00000000-0009-0000-0100-00000B000000}"/>
  <tableColumns count="10">
    <tableColumn id="1" xr3:uid="{00000000-0010-0000-0A00-000001000000}" name="Hospital CCN" dataDxfId="39">
      <calculatedColumnFormula>'Update Master Hospital List'!D2</calculatedColumnFormula>
    </tableColumn>
    <tableColumn id="2" xr3:uid="{00000000-0010-0000-0A00-000002000000}" name="Hospital Name" dataDxfId="38">
      <calculatedColumnFormula>IF('Update Master Hospital List'!E2=0," ",'Update Master Hospital List'!E2)</calculatedColumnFormula>
    </tableColumn>
    <tableColumn id="3" xr3:uid="{00000000-0010-0000-0A00-000003000000}" name="EnterQ1" dataDxfId="37">
      <calculatedColumnFormula>IF(#REF!=0," ",$D$32)</calculatedColumnFormula>
    </tableColumn>
    <tableColumn id="4" xr3:uid="{00000000-0010-0000-0A00-000004000000}" name="EnterQ2" dataDxfId="36" dataCellStyle="Percent">
      <calculatedColumnFormula>IF(AND(ISTEXT(#REF!),#REF!=99)," ",#REF!)</calculatedColumnFormula>
    </tableColumn>
    <tableColumn id="6" xr3:uid="{00000000-0010-0000-0A00-000006000000}" name="EnterQ3" dataDxfId="35" dataCellStyle="Percent">
      <calculatedColumnFormula>IF(AND(ISTEXT(#REF!),#REF!=99)," ",#REF!)</calculatedColumnFormula>
    </tableColumn>
    <tableColumn id="8" xr3:uid="{00000000-0010-0000-0A00-000008000000}" name="EnterQ4" dataDxfId="34" dataCellStyle="Percent">
      <calculatedColumnFormula>IF(AND(ISTEXT(#REF!),#REF!=99)," ",#REF!)</calculatedColumnFormula>
    </tableColumn>
    <tableColumn id="9" xr3:uid="{00000000-0010-0000-0A00-000009000000}" name="EnterQ5" dataDxfId="33" dataCellStyle="Percent">
      <calculatedColumnFormula>IF(AND(ISTEXT(#REF!),#REF!=99)," ",#REF!)</calculatedColumnFormula>
    </tableColumn>
    <tableColumn id="10" xr3:uid="{00000000-0010-0000-0A00-00000A000000}" name="EnterQ6" dataDxfId="32" dataCellStyle="Percent">
      <calculatedColumnFormula>IF(AND(ISTEXT(#REF!),#REF!=99)," ",#REF!)</calculatedColumnFormula>
    </tableColumn>
    <tableColumn id="11" xr3:uid="{00000000-0010-0000-0A00-00000B000000}" name="EnterQ7" dataDxfId="31" dataCellStyle="Percent">
      <calculatedColumnFormula>IF(AND(ISTEXT(#REF!),#REF!=99)," ",#REF!)</calculatedColumnFormula>
    </tableColumn>
    <tableColumn id="5" xr3:uid="{00000000-0010-0000-0A00-000005000000}" name="EnterQ8" dataDxfId="30" dataCellStyle="Percent">
      <calculatedColumnFormula>IF($B34=0," ",IF(LEFT(ED2Table[[#Headers],[EnterQ8]],6)="Column"," ",(VLOOKUP($B34,INDIRECT("'" &amp; $K$33 &amp; "'!$B$1:$AB$120"),5,FALSE))))</calculatedColumnFormula>
    </tableColum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1F36295-EC33-4457-8C96-2D3A65D8AC28}" name="OP2Table5" displayName="OP2Table5" ref="B33:K141" totalsRowShown="0" headerRowDxfId="29" dataDxfId="27" headerRowBorderDxfId="28" tableBorderDxfId="26" totalsRowBorderDxfId="25" dataCellStyle="Percent">
  <autoFilter ref="B33:K141" xr:uid="{00000000-0009-0000-0100-000001000000}"/>
  <tableColumns count="10">
    <tableColumn id="1" xr3:uid="{7C57EF4D-7008-4E0A-96B5-8850BCDE8A23}" name="Hospital CCN" dataDxfId="24">
      <calculatedColumnFormula>'Update Master Hospital List'!D2</calculatedColumnFormula>
    </tableColumn>
    <tableColumn id="2" xr3:uid="{D2A86884-DC4A-46E7-A8DC-082B17438E9E}" name="Hospital Name" dataDxfId="23">
      <calculatedColumnFormula>IF('Update Master Hospital List'!E2=0," ",'Update Master Hospital List'!E2)</calculatedColumnFormula>
    </tableColumn>
    <tableColumn id="3" xr3:uid="{D6B1E7FE-8ED5-4827-879A-4E8298039EDA}" name="EnterQ1" dataDxfId="22">
      <calculatedColumnFormula>IF(#REF!=0," ",$D$32)</calculatedColumnFormula>
    </tableColumn>
    <tableColumn id="4" xr3:uid="{5D464D8D-2AA9-431E-AA5B-2A598CC1F779}" name="EnterQ2" dataDxfId="21" dataCellStyle="Percent">
      <calculatedColumnFormula>IF(AND(ISTEXT(#REF!),#REF!=99)," ",#REF!)</calculatedColumnFormula>
    </tableColumn>
    <tableColumn id="6" xr3:uid="{3F5F6A1C-2A41-4EAA-BC52-6DF086F3A50A}" name="EnterQ3" dataDxfId="20" dataCellStyle="Percent">
      <calculatedColumnFormula>IF(AND(ISTEXT(#REF!),#REF!=99)," ",#REF!)</calculatedColumnFormula>
    </tableColumn>
    <tableColumn id="8" xr3:uid="{6902CE45-527F-4D79-8C18-7208BB17DE5B}" name="EnterQ4" dataDxfId="19" dataCellStyle="Percent">
      <calculatedColumnFormula>IF(AND(ISTEXT(#REF!),#REF!=99)," ",#REF!)</calculatedColumnFormula>
    </tableColumn>
    <tableColumn id="9" xr3:uid="{44331C3D-0707-47A5-A076-5A4E8A34EBAB}" name="EnterQ5" dataDxfId="18" dataCellStyle="Percent">
      <calculatedColumnFormula>IF(AND(ISTEXT(#REF!),#REF!=99)," ",#REF!)</calculatedColumnFormula>
    </tableColumn>
    <tableColumn id="10" xr3:uid="{AF231332-8086-4913-BE01-FDEE1FC8BB6A}" name="EnterQ6" dataDxfId="17" dataCellStyle="Percent">
      <calculatedColumnFormula>IF(AND(ISTEXT(#REF!),#REF!=99)," ",#REF!)</calculatedColumnFormula>
    </tableColumn>
    <tableColumn id="11" xr3:uid="{808B276A-FC75-4EC2-8902-C933827532EF}" name="EnterQ7" dataDxfId="16" dataCellStyle="Percent">
      <calculatedColumnFormula>IF(AND(ISTEXT(#REF!),#REF!=99)," ",#REF!)</calculatedColumnFormula>
    </tableColumn>
    <tableColumn id="5" xr3:uid="{FF6A9EA9-E36C-43BE-9C89-712F264A7529}" name="EnterQ8" dataDxfId="15" dataCellStyle="Percent">
      <calculatedColumnFormula>IF($B34=0," ",IF(LEFT(OP2Table5[[#Headers],[EnterQ8]],6)="Column"," ",IF(VLOOKUP($B34,INDIRECT("'" &amp; $K$33 &amp; "'!$B$1:$AB$120"),8,FALSE)=0,"0 cases",(VLOOKUP($B34,INDIRECT("'" &amp; $K$33 &amp; "'!$B$1:$AB$120"),7,FALSE)/VLOOKUP($B34,INDIRECT("'" &amp; $K$33 &amp; "'!$B$1:$AB$120"),8,FALSE)))))</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90CED27-E490-49AF-9BFD-A4F878067837}" name="OP2Table56" displayName="OP2Table56" ref="B33:K141" totalsRowShown="0" headerRowDxfId="14" dataDxfId="12" headerRowBorderDxfId="13" tableBorderDxfId="11" totalsRowBorderDxfId="10" dataCellStyle="Percent">
  <autoFilter ref="B33:K141" xr:uid="{00000000-0009-0000-0100-000001000000}"/>
  <tableColumns count="10">
    <tableColumn id="1" xr3:uid="{9E50E138-6C4D-49F3-A1D2-6520582FEBB2}" name="Hospital CCN" dataDxfId="9">
      <calculatedColumnFormula>'Update Master Hospital List'!D2</calculatedColumnFormula>
    </tableColumn>
    <tableColumn id="2" xr3:uid="{90C7D556-E8E8-4F88-B148-7AD9F4ECFACE}" name="Hospital Name" dataDxfId="8">
      <calculatedColumnFormula>IF('Update Master Hospital List'!E2=0," ",'Update Master Hospital List'!E2)</calculatedColumnFormula>
    </tableColumn>
    <tableColumn id="3" xr3:uid="{E5B7F738-606E-41B3-A0C8-100E4AD91F54}" name="EnterQ1" dataDxfId="7">
      <calculatedColumnFormula>IF(#REF!=0," ",$D$32)</calculatedColumnFormula>
    </tableColumn>
    <tableColumn id="4" xr3:uid="{A05015D5-E2C2-46BB-BD5B-BD04F64B7BC1}" name="EnterQ2" dataDxfId="6" dataCellStyle="Percent">
      <calculatedColumnFormula>IF(AND(ISTEXT(#REF!),#REF!=99)," ",#REF!)</calculatedColumnFormula>
    </tableColumn>
    <tableColumn id="6" xr3:uid="{DBF96CFE-085E-43BB-B9C1-ABAE53B73CC0}" name="EnterQ3" dataDxfId="5" dataCellStyle="Percent">
      <calculatedColumnFormula>IF(AND(ISTEXT(#REF!),#REF!=99)," ",#REF!)</calculatedColumnFormula>
    </tableColumn>
    <tableColumn id="8" xr3:uid="{ED32675F-8917-4120-810B-4437F09AE9C9}" name="EnterQ4" dataDxfId="4" dataCellStyle="Percent">
      <calculatedColumnFormula>IF(AND(ISTEXT(#REF!),#REF!=99)," ",#REF!)</calculatedColumnFormula>
    </tableColumn>
    <tableColumn id="9" xr3:uid="{71B99AB4-2889-4F6D-A5D0-9A8D36FA8E0F}" name="EnterQ5" dataDxfId="3" dataCellStyle="Percent">
      <calculatedColumnFormula>IF(AND(ISTEXT(#REF!),#REF!=99)," ",#REF!)</calculatedColumnFormula>
    </tableColumn>
    <tableColumn id="10" xr3:uid="{D95C41B4-1A93-4FE7-BB9D-29E27795EC23}" name="EnterQ6" dataDxfId="2" dataCellStyle="Percent">
      <calculatedColumnFormula>IF(AND(ISTEXT(#REF!),#REF!=99)," ",#REF!)</calculatedColumnFormula>
    </tableColumn>
    <tableColumn id="11" xr3:uid="{71B1030D-648D-475C-817D-8D91DE0DB0A4}" name="EnterQ7" dataDxfId="1" dataCellStyle="Percent">
      <calculatedColumnFormula>IF(AND(ISTEXT(#REF!),#REF!=99)," ",#REF!)</calculatedColumnFormula>
    </tableColumn>
    <tableColumn id="5" xr3:uid="{15EDA454-40D1-40CB-8370-7578D9382C9F}" name="EnterQ8" dataDxfId="0" dataCellStyle="Percent">
      <calculatedColumnFormula>IF($B34=0," ",IF(LEFT(OP2Table56[[#Headers],[EnterQ8]],6)="Column"," ",IF(VLOOKUP($B34,INDIRECT("'" &amp; $K$33 &amp; "'!$B$1:$AB$120"),8,FALSE)=0,"0 cases",(VLOOKUP($B34,INDIRECT("'" &amp; $K$33 &amp; "'!$B$1:$AB$120"),7,FALSE)/VLOOKUP($B34,INDIRECT("'" &amp; $K$33 &amp; "'!$B$1:$AB$120"),8,FALSE)))))</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499984740745262"/>
    <pageSetUpPr fitToPage="1"/>
  </sheetPr>
  <dimension ref="A1:C87"/>
  <sheetViews>
    <sheetView showGridLines="0" tabSelected="1" workbookViewId="0">
      <selection activeCell="C89" sqref="C89"/>
    </sheetView>
  </sheetViews>
  <sheetFormatPr defaultRowHeight="15" x14ac:dyDescent="0.25"/>
  <cols>
    <col min="1" max="1" width="1.85546875" style="2" customWidth="1"/>
    <col min="2" max="2" width="3.7109375" customWidth="1"/>
    <col min="3" max="3" width="156.85546875" style="18" customWidth="1"/>
  </cols>
  <sheetData>
    <row r="1" spans="1:3" s="2" customFormat="1" x14ac:dyDescent="0.25">
      <c r="C1" s="18"/>
    </row>
    <row r="2" spans="1:3" s="2" customFormat="1" x14ac:dyDescent="0.25">
      <c r="C2" s="18"/>
    </row>
    <row r="3" spans="1:3" s="2" customFormat="1" x14ac:dyDescent="0.25">
      <c r="C3" s="18"/>
    </row>
    <row r="4" spans="1:3" s="2" customFormat="1" x14ac:dyDescent="0.25">
      <c r="C4" s="18"/>
    </row>
    <row r="5" spans="1:3" s="2" customFormat="1" x14ac:dyDescent="0.25">
      <c r="C5" s="18"/>
    </row>
    <row r="6" spans="1:3" s="2" customFormat="1" x14ac:dyDescent="0.25">
      <c r="C6" s="18"/>
    </row>
    <row r="7" spans="1:3" s="2" customFormat="1" x14ac:dyDescent="0.25">
      <c r="C7" s="18"/>
    </row>
    <row r="8" spans="1:3" s="16" customFormat="1" ht="19.5" customHeight="1" x14ac:dyDescent="0.2">
      <c r="A8" s="70" t="s">
        <v>36</v>
      </c>
      <c r="B8" s="70"/>
      <c r="C8" s="70"/>
    </row>
    <row r="9" spans="1:3" s="16" customFormat="1" ht="25.5" customHeight="1" x14ac:dyDescent="0.2">
      <c r="A9" s="70"/>
      <c r="B9" s="70"/>
      <c r="C9" s="70"/>
    </row>
    <row r="10" spans="1:3" s="16" customFormat="1" ht="15" customHeight="1" x14ac:dyDescent="0.2">
      <c r="A10" s="17"/>
      <c r="B10" s="17"/>
      <c r="C10" s="17"/>
    </row>
    <row r="11" spans="1:3" s="16" customFormat="1" ht="162" x14ac:dyDescent="0.2">
      <c r="A11" s="17"/>
      <c r="B11" s="17"/>
      <c r="C11" s="28" t="s">
        <v>41</v>
      </c>
    </row>
    <row r="13" spans="1:3" ht="18.75" x14ac:dyDescent="0.3">
      <c r="B13" s="7" t="s">
        <v>6</v>
      </c>
      <c r="C13" s="30"/>
    </row>
    <row r="14" spans="1:3" ht="54.75" customHeight="1" x14ac:dyDescent="0.3">
      <c r="B14" s="8"/>
      <c r="C14" s="9" t="s">
        <v>30</v>
      </c>
    </row>
    <row r="15" spans="1:3" s="2" customFormat="1" ht="15" customHeight="1" x14ac:dyDescent="0.3">
      <c r="B15" s="8"/>
      <c r="C15" s="9"/>
    </row>
    <row r="16" spans="1:3" ht="37.5" x14ac:dyDescent="0.3">
      <c r="B16" s="8"/>
      <c r="C16" s="9" t="s">
        <v>7</v>
      </c>
    </row>
    <row r="17" spans="2:3" s="2" customFormat="1" ht="18.75" x14ac:dyDescent="0.3">
      <c r="B17" s="8"/>
      <c r="C17" s="9"/>
    </row>
    <row r="18" spans="2:3" s="2" customFormat="1" ht="18.75" x14ac:dyDescent="0.3">
      <c r="B18" s="29" t="s">
        <v>10</v>
      </c>
      <c r="C18" s="31"/>
    </row>
    <row r="19" spans="2:3" s="23" customFormat="1" ht="9.75" customHeight="1" x14ac:dyDescent="0.3">
      <c r="B19" s="27"/>
      <c r="C19" s="32"/>
    </row>
    <row r="20" spans="2:3" s="2" customFormat="1" ht="37.5" x14ac:dyDescent="0.3">
      <c r="B20" s="8"/>
      <c r="C20" s="33" t="s">
        <v>39</v>
      </c>
    </row>
    <row r="21" spans="2:3" s="2" customFormat="1" ht="37.5" x14ac:dyDescent="0.3">
      <c r="B21" s="8"/>
      <c r="C21" s="9" t="s">
        <v>31</v>
      </c>
    </row>
    <row r="22" spans="2:3" s="2" customFormat="1" ht="15" customHeight="1" x14ac:dyDescent="0.3">
      <c r="B22" s="8"/>
      <c r="C22" s="9"/>
    </row>
    <row r="23" spans="2:3" s="2" customFormat="1" ht="37.5" x14ac:dyDescent="0.3">
      <c r="B23" s="8"/>
      <c r="C23" s="9" t="s">
        <v>32</v>
      </c>
    </row>
    <row r="24" spans="2:3" s="2" customFormat="1" ht="18.75" x14ac:dyDescent="0.3">
      <c r="B24" s="8"/>
      <c r="C24" s="9"/>
    </row>
    <row r="25" spans="2:3" s="2" customFormat="1" ht="18.75" x14ac:dyDescent="0.3">
      <c r="B25" s="8"/>
      <c r="C25" s="9"/>
    </row>
    <row r="26" spans="2:3" s="2" customFormat="1" ht="18.75" x14ac:dyDescent="0.3">
      <c r="B26" s="8"/>
      <c r="C26" s="9"/>
    </row>
    <row r="27" spans="2:3" s="2" customFormat="1" ht="18.75" x14ac:dyDescent="0.3">
      <c r="B27" s="8"/>
      <c r="C27" s="9"/>
    </row>
    <row r="28" spans="2:3" s="2" customFormat="1" ht="18.75" x14ac:dyDescent="0.3">
      <c r="B28" s="8"/>
      <c r="C28" s="9"/>
    </row>
    <row r="29" spans="2:3" s="2" customFormat="1" ht="18.75" x14ac:dyDescent="0.3">
      <c r="B29" s="8"/>
      <c r="C29" s="9"/>
    </row>
    <row r="30" spans="2:3" s="2" customFormat="1" ht="18.75" x14ac:dyDescent="0.3">
      <c r="B30" s="8"/>
      <c r="C30" s="9"/>
    </row>
    <row r="31" spans="2:3" s="2" customFormat="1" ht="18.75" x14ac:dyDescent="0.3">
      <c r="B31" s="8"/>
      <c r="C31" s="9"/>
    </row>
    <row r="32" spans="2:3" s="2" customFormat="1" ht="18.75" x14ac:dyDescent="0.3">
      <c r="B32" s="8"/>
      <c r="C32" s="9"/>
    </row>
    <row r="33" spans="2:3" s="2" customFormat="1" ht="37.5" x14ac:dyDescent="0.3">
      <c r="B33" s="8"/>
      <c r="C33" s="9" t="s">
        <v>27</v>
      </c>
    </row>
    <row r="34" spans="2:3" s="2" customFormat="1" ht="18.75" x14ac:dyDescent="0.3">
      <c r="B34" s="8"/>
      <c r="C34" s="9"/>
    </row>
    <row r="35" spans="2:3" s="2" customFormat="1" ht="18.75" x14ac:dyDescent="0.3">
      <c r="B35" s="8"/>
      <c r="C35" s="9"/>
    </row>
    <row r="36" spans="2:3" s="2" customFormat="1" ht="18.75" x14ac:dyDescent="0.3">
      <c r="B36" s="8"/>
      <c r="C36" s="9"/>
    </row>
    <row r="37" spans="2:3" s="2" customFormat="1" ht="18.75" x14ac:dyDescent="0.3">
      <c r="B37" s="8"/>
      <c r="C37" s="9"/>
    </row>
    <row r="38" spans="2:3" s="2" customFormat="1" ht="18.75" x14ac:dyDescent="0.3">
      <c r="B38" s="8"/>
      <c r="C38" s="9"/>
    </row>
    <row r="39" spans="2:3" s="2" customFormat="1" ht="18.75" x14ac:dyDescent="0.3">
      <c r="B39" s="8"/>
      <c r="C39" s="9"/>
    </row>
    <row r="40" spans="2:3" s="2" customFormat="1" ht="18.75" x14ac:dyDescent="0.3">
      <c r="B40" s="8"/>
      <c r="C40" s="9"/>
    </row>
    <row r="41" spans="2:3" s="2" customFormat="1" ht="18.75" x14ac:dyDescent="0.3">
      <c r="B41" s="8"/>
      <c r="C41" s="9"/>
    </row>
    <row r="42" spans="2:3" s="2" customFormat="1" ht="18.75" x14ac:dyDescent="0.3">
      <c r="B42" s="8"/>
      <c r="C42" s="9"/>
    </row>
    <row r="43" spans="2:3" s="2" customFormat="1" ht="18.75" x14ac:dyDescent="0.3">
      <c r="B43" s="8"/>
      <c r="C43" s="9"/>
    </row>
    <row r="44" spans="2:3" s="2" customFormat="1" ht="18.75" x14ac:dyDescent="0.3">
      <c r="B44" s="8"/>
      <c r="C44" s="9"/>
    </row>
    <row r="45" spans="2:3" s="2" customFormat="1" ht="18.75" x14ac:dyDescent="0.3">
      <c r="B45" s="8"/>
      <c r="C45" s="9" t="s">
        <v>8</v>
      </c>
    </row>
    <row r="46" spans="2:3" s="2" customFormat="1" ht="18.75" x14ac:dyDescent="0.3">
      <c r="B46" s="8"/>
      <c r="C46" s="9"/>
    </row>
    <row r="47" spans="2:3" s="2" customFormat="1" ht="18.75" x14ac:dyDescent="0.3">
      <c r="B47" s="8"/>
      <c r="C47" s="9"/>
    </row>
    <row r="48" spans="2:3" s="2" customFormat="1" ht="18.75" x14ac:dyDescent="0.3">
      <c r="B48" s="8"/>
      <c r="C48" s="9"/>
    </row>
    <row r="49" spans="2:3" s="2" customFormat="1" ht="18.75" x14ac:dyDescent="0.3">
      <c r="B49" s="8"/>
      <c r="C49" s="9"/>
    </row>
    <row r="50" spans="2:3" s="2" customFormat="1" ht="18.75" x14ac:dyDescent="0.3">
      <c r="B50" s="8"/>
      <c r="C50" s="9"/>
    </row>
    <row r="51" spans="2:3" s="2" customFormat="1" ht="18.75" x14ac:dyDescent="0.3">
      <c r="B51" s="8"/>
      <c r="C51" s="9"/>
    </row>
    <row r="52" spans="2:3" s="2" customFormat="1" ht="18.75" x14ac:dyDescent="0.3">
      <c r="B52" s="8"/>
      <c r="C52" s="9"/>
    </row>
    <row r="53" spans="2:3" s="2" customFormat="1" ht="18.75" x14ac:dyDescent="0.3">
      <c r="B53" s="8"/>
      <c r="C53" s="9"/>
    </row>
    <row r="54" spans="2:3" s="2" customFormat="1" ht="18.75" x14ac:dyDescent="0.3">
      <c r="B54" s="8"/>
      <c r="C54" s="9"/>
    </row>
    <row r="55" spans="2:3" s="2" customFormat="1" ht="18.75" x14ac:dyDescent="0.3">
      <c r="B55" s="8"/>
      <c r="C55" s="9"/>
    </row>
    <row r="56" spans="2:3" s="2" customFormat="1" ht="18.75" x14ac:dyDescent="0.3">
      <c r="B56" s="8"/>
      <c r="C56" s="9"/>
    </row>
    <row r="57" spans="2:3" s="2" customFormat="1" ht="18.75" x14ac:dyDescent="0.3">
      <c r="B57" s="8"/>
      <c r="C57" s="9"/>
    </row>
    <row r="58" spans="2:3" s="2" customFormat="1" ht="18.75" x14ac:dyDescent="0.3">
      <c r="B58" s="8"/>
      <c r="C58" s="9" t="s">
        <v>9</v>
      </c>
    </row>
    <row r="59" spans="2:3" s="2" customFormat="1" ht="18.75" x14ac:dyDescent="0.3">
      <c r="B59" s="8"/>
      <c r="C59" s="9"/>
    </row>
    <row r="60" spans="2:3" s="2" customFormat="1" ht="18.75" x14ac:dyDescent="0.3">
      <c r="B60" s="8"/>
      <c r="C60" s="33" t="s">
        <v>12</v>
      </c>
    </row>
    <row r="61" spans="2:3" s="2" customFormat="1" ht="37.5" x14ac:dyDescent="0.3">
      <c r="B61" s="8"/>
      <c r="C61" s="57" t="s">
        <v>33</v>
      </c>
    </row>
    <row r="62" spans="2:3" s="37" customFormat="1" ht="18.75" x14ac:dyDescent="0.3">
      <c r="B62" s="8"/>
      <c r="C62" s="57"/>
    </row>
    <row r="63" spans="2:3" s="37" customFormat="1" ht="18.75" x14ac:dyDescent="0.3">
      <c r="B63" s="8"/>
      <c r="C63" s="57" t="s">
        <v>35</v>
      </c>
    </row>
    <row r="64" spans="2:3" s="58" customFormat="1" ht="18.75" x14ac:dyDescent="0.3">
      <c r="B64" s="60"/>
      <c r="C64" s="63"/>
    </row>
    <row r="65" spans="2:3" s="58" customFormat="1" ht="112.5" x14ac:dyDescent="0.3">
      <c r="B65" s="60"/>
      <c r="C65" s="63" t="s">
        <v>40</v>
      </c>
    </row>
    <row r="66" spans="2:3" s="58" customFormat="1" ht="18.75" x14ac:dyDescent="0.3">
      <c r="B66" s="60"/>
      <c r="C66" s="63"/>
    </row>
    <row r="67" spans="2:3" ht="18.75" x14ac:dyDescent="0.3">
      <c r="B67" s="8"/>
      <c r="C67" s="9"/>
    </row>
    <row r="68" spans="2:3" ht="18.75" x14ac:dyDescent="0.3">
      <c r="B68" s="10" t="s">
        <v>15</v>
      </c>
      <c r="C68" s="34"/>
    </row>
    <row r="69" spans="2:3" ht="37.5" x14ac:dyDescent="0.3">
      <c r="B69" s="8"/>
      <c r="C69" s="9" t="s">
        <v>34</v>
      </c>
    </row>
    <row r="70" spans="2:3" s="2" customFormat="1" ht="18.75" x14ac:dyDescent="0.3">
      <c r="B70" s="8"/>
      <c r="C70" s="9"/>
    </row>
    <row r="71" spans="2:3" s="2" customFormat="1" ht="18.75" x14ac:dyDescent="0.3">
      <c r="B71" s="8"/>
      <c r="C71" s="9"/>
    </row>
    <row r="72" spans="2:3" ht="93" customHeight="1" x14ac:dyDescent="0.3">
      <c r="B72" s="8"/>
      <c r="C72" s="9" t="s">
        <v>26</v>
      </c>
    </row>
    <row r="73" spans="2:3" ht="18.75" x14ac:dyDescent="0.3">
      <c r="B73" s="8"/>
      <c r="C73" s="9" t="s">
        <v>11</v>
      </c>
    </row>
    <row r="74" spans="2:3" s="2" customFormat="1" ht="18.75" x14ac:dyDescent="0.3">
      <c r="B74" s="8"/>
      <c r="C74" s="9"/>
    </row>
    <row r="75" spans="2:3" ht="18.75" x14ac:dyDescent="0.3">
      <c r="B75" s="8"/>
      <c r="C75" s="9"/>
    </row>
    <row r="76" spans="2:3" s="2" customFormat="1" ht="18.75" x14ac:dyDescent="0.3">
      <c r="B76" s="8"/>
      <c r="C76" s="9"/>
    </row>
    <row r="77" spans="2:3" s="2" customFormat="1" ht="18.75" x14ac:dyDescent="0.3">
      <c r="B77" s="8"/>
      <c r="C77" s="9"/>
    </row>
    <row r="78" spans="2:3" s="37" customFormat="1" ht="18.75" x14ac:dyDescent="0.3">
      <c r="B78" s="8"/>
      <c r="C78" s="9"/>
    </row>
    <row r="79" spans="2:3" s="37" customFormat="1" ht="18.75" x14ac:dyDescent="0.3">
      <c r="B79" s="8"/>
      <c r="C79" s="9"/>
    </row>
    <row r="80" spans="2:3" s="37" customFormat="1" ht="18.75" x14ac:dyDescent="0.3">
      <c r="B80" s="8"/>
      <c r="C80" s="9"/>
    </row>
    <row r="81" spans="2:3" s="37" customFormat="1" ht="18.75" x14ac:dyDescent="0.3">
      <c r="B81" s="8"/>
      <c r="C81" s="9"/>
    </row>
    <row r="82" spans="2:3" s="37" customFormat="1" ht="18.75" x14ac:dyDescent="0.3">
      <c r="B82" s="8"/>
      <c r="C82" s="9"/>
    </row>
    <row r="83" spans="2:3" s="2" customFormat="1" ht="18.75" x14ac:dyDescent="0.3">
      <c r="B83" s="8"/>
      <c r="C83" s="9"/>
    </row>
    <row r="84" spans="2:3" s="2" customFormat="1" ht="93.75" x14ac:dyDescent="0.3">
      <c r="B84" s="8"/>
      <c r="C84" s="9" t="s">
        <v>43</v>
      </c>
    </row>
    <row r="85" spans="2:3" ht="20.25" x14ac:dyDescent="0.25">
      <c r="C85" s="35"/>
    </row>
    <row r="86" spans="2:3" s="2" customFormat="1" ht="93.75" x14ac:dyDescent="0.3">
      <c r="C86" s="9" t="s">
        <v>42</v>
      </c>
    </row>
    <row r="87" spans="2:3" ht="20.25" x14ac:dyDescent="0.25">
      <c r="C87" s="35"/>
    </row>
  </sheetData>
  <sheetProtection sheet="1" objects="1" scenarios="1"/>
  <mergeCells count="1">
    <mergeCell ref="A8:C9"/>
  </mergeCells>
  <pageMargins left="0.7" right="0.7" top="0.75" bottom="0.75" header="0.3" footer="0.3"/>
  <pageSetup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9"/>
  </sheetPr>
  <dimension ref="A1:L107"/>
  <sheetViews>
    <sheetView showGridLines="0" workbookViewId="0">
      <selection activeCell="B2" sqref="B2"/>
    </sheetView>
  </sheetViews>
  <sheetFormatPr defaultRowHeight="15" x14ac:dyDescent="0.25"/>
  <cols>
    <col min="1" max="1" width="4.42578125" style="2" customWidth="1"/>
    <col min="2" max="2" width="19.42578125" style="2" customWidth="1"/>
    <col min="3" max="3" width="5.140625" style="2" customWidth="1"/>
    <col min="4" max="4" width="13.5703125" bestFit="1" customWidth="1"/>
    <col min="5" max="5" width="49.85546875" customWidth="1"/>
    <col min="6" max="6" width="7.7109375" style="2" bestFit="1" customWidth="1"/>
    <col min="9" max="9" width="20.85546875" customWidth="1"/>
  </cols>
  <sheetData>
    <row r="1" spans="2:12" ht="45" x14ac:dyDescent="0.25">
      <c r="B1" s="15" t="s">
        <v>5</v>
      </c>
      <c r="D1" s="14" t="s">
        <v>3</v>
      </c>
      <c r="E1" s="15" t="s">
        <v>4</v>
      </c>
      <c r="F1" s="15" t="s">
        <v>0</v>
      </c>
      <c r="I1" s="12"/>
      <c r="L1" s="20" t="str">
        <f>CONCATENATE("EDTC Overall Hospital Performance for "&amp;$F$2&amp;" Hospitals")</f>
        <v>EDTC Overall Hospital Performance for   Hospitals</v>
      </c>
    </row>
    <row r="2" spans="2:12" x14ac:dyDescent="0.25">
      <c r="B2" s="3"/>
      <c r="D2" s="36" t="s">
        <v>0</v>
      </c>
      <c r="E2" s="6" t="str">
        <f>IF(ISBLANK($B$2)," ",$B$2)</f>
        <v xml:space="preserve"> </v>
      </c>
      <c r="F2" s="6" t="str">
        <f>IF(ISBLANK($B$2)," ",$B$2)</f>
        <v xml:space="preserve"> </v>
      </c>
    </row>
    <row r="3" spans="2:12" x14ac:dyDescent="0.25">
      <c r="D3" s="64"/>
      <c r="E3" s="64"/>
      <c r="F3" s="6" t="str">
        <f>IF(ISBLANK($F$2)," ",$F$2)</f>
        <v xml:space="preserve"> </v>
      </c>
      <c r="H3" s="1"/>
    </row>
    <row r="4" spans="2:12" x14ac:dyDescent="0.25">
      <c r="D4" s="64"/>
      <c r="E4" s="64"/>
      <c r="F4" s="6" t="str">
        <f t="shared" ref="F4:F67" si="0">IF(ISBLANK($F$2)," ",$F$2)</f>
        <v xml:space="preserve"> </v>
      </c>
    </row>
    <row r="5" spans="2:12" x14ac:dyDescent="0.25">
      <c r="D5" s="64"/>
      <c r="E5" s="64"/>
      <c r="F5" s="6" t="str">
        <f t="shared" si="0"/>
        <v xml:space="preserve"> </v>
      </c>
    </row>
    <row r="6" spans="2:12" x14ac:dyDescent="0.25">
      <c r="D6" s="64"/>
      <c r="E6" s="64"/>
      <c r="F6" s="6" t="str">
        <f t="shared" si="0"/>
        <v xml:space="preserve"> </v>
      </c>
    </row>
    <row r="7" spans="2:12" x14ac:dyDescent="0.25">
      <c r="D7" s="65"/>
      <c r="E7" s="59"/>
      <c r="F7" s="6" t="str">
        <f t="shared" si="0"/>
        <v xml:space="preserve"> </v>
      </c>
    </row>
    <row r="8" spans="2:12" x14ac:dyDescent="0.25">
      <c r="D8" s="64"/>
      <c r="E8" s="64"/>
      <c r="F8" s="6" t="str">
        <f t="shared" si="0"/>
        <v xml:space="preserve"> </v>
      </c>
    </row>
    <row r="9" spans="2:12" x14ac:dyDescent="0.25">
      <c r="D9" s="64"/>
      <c r="E9" s="64"/>
      <c r="F9" s="6" t="str">
        <f t="shared" si="0"/>
        <v xml:space="preserve"> </v>
      </c>
    </row>
    <row r="10" spans="2:12" x14ac:dyDescent="0.25">
      <c r="D10" s="64"/>
      <c r="E10" s="64"/>
      <c r="F10" s="6" t="str">
        <f t="shared" si="0"/>
        <v xml:space="preserve"> </v>
      </c>
    </row>
    <row r="11" spans="2:12" x14ac:dyDescent="0.25">
      <c r="D11" s="64"/>
      <c r="E11" s="64"/>
      <c r="F11" s="6" t="str">
        <f t="shared" si="0"/>
        <v xml:space="preserve"> </v>
      </c>
      <c r="H11" s="13"/>
    </row>
    <row r="12" spans="2:12" x14ac:dyDescent="0.25">
      <c r="D12" s="64"/>
      <c r="E12" s="64"/>
      <c r="F12" s="6" t="str">
        <f t="shared" si="0"/>
        <v xml:space="preserve"> </v>
      </c>
    </row>
    <row r="13" spans="2:12" x14ac:dyDescent="0.25">
      <c r="D13" s="64"/>
      <c r="E13" s="64"/>
      <c r="F13" s="6" t="str">
        <f t="shared" si="0"/>
        <v xml:space="preserve"> </v>
      </c>
    </row>
    <row r="14" spans="2:12" x14ac:dyDescent="0.25">
      <c r="D14" s="59"/>
      <c r="E14" s="66"/>
      <c r="F14" s="6" t="str">
        <f t="shared" si="0"/>
        <v xml:space="preserve"> </v>
      </c>
    </row>
    <row r="15" spans="2:12" x14ac:dyDescent="0.25">
      <c r="D15" s="67"/>
      <c r="E15" s="68"/>
      <c r="F15" s="6" t="str">
        <f t="shared" si="0"/>
        <v xml:space="preserve"> </v>
      </c>
    </row>
    <row r="16" spans="2:12" x14ac:dyDescent="0.25">
      <c r="D16" s="67"/>
      <c r="E16" s="68"/>
      <c r="F16" s="6" t="str">
        <f t="shared" si="0"/>
        <v xml:space="preserve"> </v>
      </c>
    </row>
    <row r="17" spans="4:6" x14ac:dyDescent="0.25">
      <c r="D17" s="67"/>
      <c r="E17" s="68"/>
      <c r="F17" s="6" t="str">
        <f t="shared" si="0"/>
        <v xml:space="preserve"> </v>
      </c>
    </row>
    <row r="18" spans="4:6" x14ac:dyDescent="0.25">
      <c r="D18" s="67"/>
      <c r="E18" s="68"/>
      <c r="F18" s="6" t="str">
        <f t="shared" si="0"/>
        <v xml:space="preserve"> </v>
      </c>
    </row>
    <row r="19" spans="4:6" x14ac:dyDescent="0.25">
      <c r="D19" s="67"/>
      <c r="E19" s="68"/>
      <c r="F19" s="6" t="str">
        <f t="shared" si="0"/>
        <v xml:space="preserve"> </v>
      </c>
    </row>
    <row r="20" spans="4:6" x14ac:dyDescent="0.25">
      <c r="D20" s="67"/>
      <c r="E20" s="68"/>
      <c r="F20" s="6" t="str">
        <f t="shared" si="0"/>
        <v xml:space="preserve"> </v>
      </c>
    </row>
    <row r="21" spans="4:6" x14ac:dyDescent="0.25">
      <c r="D21" s="67"/>
      <c r="E21" s="68"/>
      <c r="F21" s="6" t="str">
        <f t="shared" si="0"/>
        <v xml:space="preserve"> </v>
      </c>
    </row>
    <row r="22" spans="4:6" x14ac:dyDescent="0.25">
      <c r="D22" s="67"/>
      <c r="E22" s="68"/>
      <c r="F22" s="6" t="str">
        <f t="shared" si="0"/>
        <v xml:space="preserve"> </v>
      </c>
    </row>
    <row r="23" spans="4:6" x14ac:dyDescent="0.25">
      <c r="D23" s="67"/>
      <c r="E23" s="68"/>
      <c r="F23" s="6" t="str">
        <f t="shared" si="0"/>
        <v xml:space="preserve"> </v>
      </c>
    </row>
    <row r="24" spans="4:6" x14ac:dyDescent="0.25">
      <c r="D24" s="67"/>
      <c r="E24" s="68"/>
      <c r="F24" s="6" t="str">
        <f t="shared" si="0"/>
        <v xml:space="preserve"> </v>
      </c>
    </row>
    <row r="25" spans="4:6" x14ac:dyDescent="0.25">
      <c r="D25" s="67"/>
      <c r="E25" s="68"/>
      <c r="F25" s="6" t="str">
        <f t="shared" si="0"/>
        <v xml:space="preserve"> </v>
      </c>
    </row>
    <row r="26" spans="4:6" x14ac:dyDescent="0.25">
      <c r="D26" s="67"/>
      <c r="E26" s="68"/>
      <c r="F26" s="6" t="str">
        <f t="shared" si="0"/>
        <v xml:space="preserve"> </v>
      </c>
    </row>
    <row r="27" spans="4:6" x14ac:dyDescent="0.25">
      <c r="D27" s="67"/>
      <c r="E27" s="68"/>
      <c r="F27" s="6" t="str">
        <f t="shared" si="0"/>
        <v xml:space="preserve"> </v>
      </c>
    </row>
    <row r="28" spans="4:6" x14ac:dyDescent="0.25">
      <c r="D28" s="67"/>
      <c r="E28" s="68"/>
      <c r="F28" s="6" t="str">
        <f t="shared" si="0"/>
        <v xml:space="preserve"> </v>
      </c>
    </row>
    <row r="29" spans="4:6" x14ac:dyDescent="0.25">
      <c r="D29" s="67"/>
      <c r="E29" s="68"/>
      <c r="F29" s="6" t="str">
        <f t="shared" si="0"/>
        <v xml:space="preserve"> </v>
      </c>
    </row>
    <row r="30" spans="4:6" x14ac:dyDescent="0.25">
      <c r="D30" s="67"/>
      <c r="E30" s="68"/>
      <c r="F30" s="6" t="str">
        <f t="shared" si="0"/>
        <v xml:space="preserve"> </v>
      </c>
    </row>
    <row r="31" spans="4:6" x14ac:dyDescent="0.25">
      <c r="D31" s="67"/>
      <c r="E31" s="68"/>
      <c r="F31" s="6" t="str">
        <f t="shared" si="0"/>
        <v xml:space="preserve"> </v>
      </c>
    </row>
    <row r="32" spans="4:6" x14ac:dyDescent="0.25">
      <c r="D32" s="67"/>
      <c r="E32" s="68"/>
      <c r="F32" s="6" t="str">
        <f t="shared" si="0"/>
        <v xml:space="preserve"> </v>
      </c>
    </row>
    <row r="33" spans="4:6" x14ac:dyDescent="0.25">
      <c r="D33" s="4"/>
      <c r="E33" s="5"/>
      <c r="F33" s="6" t="str">
        <f t="shared" si="0"/>
        <v xml:space="preserve"> </v>
      </c>
    </row>
    <row r="34" spans="4:6" x14ac:dyDescent="0.25">
      <c r="D34" s="4"/>
      <c r="E34" s="5"/>
      <c r="F34" s="6" t="str">
        <f t="shared" si="0"/>
        <v xml:space="preserve"> </v>
      </c>
    </row>
    <row r="35" spans="4:6" x14ac:dyDescent="0.25">
      <c r="D35" s="4"/>
      <c r="E35" s="5"/>
      <c r="F35" s="6" t="str">
        <f t="shared" si="0"/>
        <v xml:space="preserve"> </v>
      </c>
    </row>
    <row r="36" spans="4:6" x14ac:dyDescent="0.25">
      <c r="D36" s="4"/>
      <c r="E36" s="5"/>
      <c r="F36" s="6" t="str">
        <f t="shared" si="0"/>
        <v xml:space="preserve"> </v>
      </c>
    </row>
    <row r="37" spans="4:6" x14ac:dyDescent="0.25">
      <c r="D37" s="4"/>
      <c r="E37" s="5"/>
      <c r="F37" s="6" t="str">
        <f t="shared" si="0"/>
        <v xml:space="preserve"> </v>
      </c>
    </row>
    <row r="38" spans="4:6" x14ac:dyDescent="0.25">
      <c r="D38" s="4"/>
      <c r="E38" s="5"/>
      <c r="F38" s="6" t="str">
        <f t="shared" si="0"/>
        <v xml:space="preserve"> </v>
      </c>
    </row>
    <row r="39" spans="4:6" x14ac:dyDescent="0.25">
      <c r="D39" s="4"/>
      <c r="E39" s="5"/>
      <c r="F39" s="6" t="str">
        <f t="shared" si="0"/>
        <v xml:space="preserve"> </v>
      </c>
    </row>
    <row r="40" spans="4:6" x14ac:dyDescent="0.25">
      <c r="D40" s="4"/>
      <c r="E40" s="5"/>
      <c r="F40" s="6" t="str">
        <f t="shared" si="0"/>
        <v xml:space="preserve"> </v>
      </c>
    </row>
    <row r="41" spans="4:6" x14ac:dyDescent="0.25">
      <c r="D41" s="4"/>
      <c r="E41" s="5"/>
      <c r="F41" s="6" t="str">
        <f t="shared" si="0"/>
        <v xml:space="preserve"> </v>
      </c>
    </row>
    <row r="42" spans="4:6" x14ac:dyDescent="0.25">
      <c r="D42" s="4"/>
      <c r="E42" s="5"/>
      <c r="F42" s="6" t="str">
        <f t="shared" si="0"/>
        <v xml:space="preserve"> </v>
      </c>
    </row>
    <row r="43" spans="4:6" x14ac:dyDescent="0.25">
      <c r="D43" s="4"/>
      <c r="E43" s="5"/>
      <c r="F43" s="6" t="str">
        <f t="shared" si="0"/>
        <v xml:space="preserve"> </v>
      </c>
    </row>
    <row r="44" spans="4:6" x14ac:dyDescent="0.25">
      <c r="D44" s="4"/>
      <c r="E44" s="5"/>
      <c r="F44" s="6" t="str">
        <f t="shared" si="0"/>
        <v xml:space="preserve"> </v>
      </c>
    </row>
    <row r="45" spans="4:6" x14ac:dyDescent="0.25">
      <c r="D45" s="4"/>
      <c r="E45" s="5"/>
      <c r="F45" s="6" t="str">
        <f t="shared" si="0"/>
        <v xml:space="preserve"> </v>
      </c>
    </row>
    <row r="46" spans="4:6" x14ac:dyDescent="0.25">
      <c r="D46" s="4"/>
      <c r="E46" s="5"/>
      <c r="F46" s="6" t="str">
        <f t="shared" si="0"/>
        <v xml:space="preserve"> </v>
      </c>
    </row>
    <row r="47" spans="4:6" x14ac:dyDescent="0.25">
      <c r="D47" s="4"/>
      <c r="E47" s="5"/>
      <c r="F47" s="6" t="str">
        <f t="shared" si="0"/>
        <v xml:space="preserve"> </v>
      </c>
    </row>
    <row r="48" spans="4:6" x14ac:dyDescent="0.25">
      <c r="D48" s="4"/>
      <c r="E48" s="5"/>
      <c r="F48" s="6" t="str">
        <f t="shared" si="0"/>
        <v xml:space="preserve"> </v>
      </c>
    </row>
    <row r="49" spans="4:6" x14ac:dyDescent="0.25">
      <c r="D49" s="4"/>
      <c r="E49" s="5"/>
      <c r="F49" s="6" t="str">
        <f t="shared" si="0"/>
        <v xml:space="preserve"> </v>
      </c>
    </row>
    <row r="50" spans="4:6" x14ac:dyDescent="0.25">
      <c r="D50" s="4"/>
      <c r="E50" s="5"/>
      <c r="F50" s="6" t="str">
        <f t="shared" si="0"/>
        <v xml:space="preserve"> </v>
      </c>
    </row>
    <row r="51" spans="4:6" x14ac:dyDescent="0.25">
      <c r="D51" s="4"/>
      <c r="E51" s="5"/>
      <c r="F51" s="6" t="str">
        <f t="shared" si="0"/>
        <v xml:space="preserve"> </v>
      </c>
    </row>
    <row r="52" spans="4:6" x14ac:dyDescent="0.25">
      <c r="D52" s="4"/>
      <c r="E52" s="5"/>
      <c r="F52" s="6" t="str">
        <f t="shared" si="0"/>
        <v xml:space="preserve"> </v>
      </c>
    </row>
    <row r="53" spans="4:6" x14ac:dyDescent="0.25">
      <c r="D53" s="4"/>
      <c r="E53" s="5"/>
      <c r="F53" s="6" t="str">
        <f t="shared" si="0"/>
        <v xml:space="preserve"> </v>
      </c>
    </row>
    <row r="54" spans="4:6" x14ac:dyDescent="0.25">
      <c r="D54" s="4"/>
      <c r="E54" s="5"/>
      <c r="F54" s="6" t="str">
        <f t="shared" si="0"/>
        <v xml:space="preserve"> </v>
      </c>
    </row>
    <row r="55" spans="4:6" x14ac:dyDescent="0.25">
      <c r="D55" s="4"/>
      <c r="E55" s="5"/>
      <c r="F55" s="6" t="str">
        <f t="shared" si="0"/>
        <v xml:space="preserve"> </v>
      </c>
    </row>
    <row r="56" spans="4:6" x14ac:dyDescent="0.25">
      <c r="D56" s="4"/>
      <c r="E56" s="5"/>
      <c r="F56" s="6" t="str">
        <f t="shared" si="0"/>
        <v xml:space="preserve"> </v>
      </c>
    </row>
    <row r="57" spans="4:6" x14ac:dyDescent="0.25">
      <c r="D57" s="4"/>
      <c r="E57" s="5"/>
      <c r="F57" s="6" t="str">
        <f t="shared" si="0"/>
        <v xml:space="preserve"> </v>
      </c>
    </row>
    <row r="58" spans="4:6" x14ac:dyDescent="0.25">
      <c r="D58" s="4"/>
      <c r="E58" s="5"/>
      <c r="F58" s="6" t="str">
        <f t="shared" si="0"/>
        <v xml:space="preserve"> </v>
      </c>
    </row>
    <row r="59" spans="4:6" x14ac:dyDescent="0.25">
      <c r="D59" s="4"/>
      <c r="E59" s="5"/>
      <c r="F59" s="6" t="str">
        <f t="shared" si="0"/>
        <v xml:space="preserve"> </v>
      </c>
    </row>
    <row r="60" spans="4:6" x14ac:dyDescent="0.25">
      <c r="D60" s="4"/>
      <c r="E60" s="5"/>
      <c r="F60" s="6" t="str">
        <f t="shared" si="0"/>
        <v xml:space="preserve"> </v>
      </c>
    </row>
    <row r="61" spans="4:6" x14ac:dyDescent="0.25">
      <c r="D61" s="4"/>
      <c r="E61" s="5"/>
      <c r="F61" s="6" t="str">
        <f t="shared" si="0"/>
        <v xml:space="preserve"> </v>
      </c>
    </row>
    <row r="62" spans="4:6" x14ac:dyDescent="0.25">
      <c r="D62" s="4"/>
      <c r="E62" s="5"/>
      <c r="F62" s="6" t="str">
        <f t="shared" si="0"/>
        <v xml:space="preserve"> </v>
      </c>
    </row>
    <row r="63" spans="4:6" x14ac:dyDescent="0.25">
      <c r="D63" s="4"/>
      <c r="E63" s="5"/>
      <c r="F63" s="6" t="str">
        <f t="shared" si="0"/>
        <v xml:space="preserve"> </v>
      </c>
    </row>
    <row r="64" spans="4:6" x14ac:dyDescent="0.25">
      <c r="D64" s="4"/>
      <c r="E64" s="5"/>
      <c r="F64" s="6" t="str">
        <f t="shared" si="0"/>
        <v xml:space="preserve"> </v>
      </c>
    </row>
    <row r="65" spans="4:6" x14ac:dyDescent="0.25">
      <c r="D65" s="4"/>
      <c r="E65" s="5"/>
      <c r="F65" s="6" t="str">
        <f t="shared" si="0"/>
        <v xml:space="preserve"> </v>
      </c>
    </row>
    <row r="66" spans="4:6" x14ac:dyDescent="0.25">
      <c r="D66" s="4"/>
      <c r="E66" s="5"/>
      <c r="F66" s="6" t="str">
        <f t="shared" si="0"/>
        <v xml:space="preserve"> </v>
      </c>
    </row>
    <row r="67" spans="4:6" x14ac:dyDescent="0.25">
      <c r="D67" s="4"/>
      <c r="E67" s="5"/>
      <c r="F67" s="6" t="str">
        <f t="shared" si="0"/>
        <v xml:space="preserve"> </v>
      </c>
    </row>
    <row r="68" spans="4:6" x14ac:dyDescent="0.25">
      <c r="D68" s="4"/>
      <c r="E68" s="5"/>
      <c r="F68" s="6" t="str">
        <f t="shared" ref="F68:F107" si="1">IF(ISBLANK($F$2)," ",$F$2)</f>
        <v xml:space="preserve"> </v>
      </c>
    </row>
    <row r="69" spans="4:6" x14ac:dyDescent="0.25">
      <c r="D69" s="4"/>
      <c r="E69" s="5"/>
      <c r="F69" s="6" t="str">
        <f t="shared" si="1"/>
        <v xml:space="preserve"> </v>
      </c>
    </row>
    <row r="70" spans="4:6" x14ac:dyDescent="0.25">
      <c r="D70" s="4"/>
      <c r="E70" s="5"/>
      <c r="F70" s="6" t="str">
        <f t="shared" si="1"/>
        <v xml:space="preserve"> </v>
      </c>
    </row>
    <row r="71" spans="4:6" x14ac:dyDescent="0.25">
      <c r="D71" s="4"/>
      <c r="E71" s="5"/>
      <c r="F71" s="6" t="str">
        <f t="shared" si="1"/>
        <v xml:space="preserve"> </v>
      </c>
    </row>
    <row r="72" spans="4:6" x14ac:dyDescent="0.25">
      <c r="D72" s="4"/>
      <c r="E72" s="5"/>
      <c r="F72" s="6" t="str">
        <f t="shared" si="1"/>
        <v xml:space="preserve"> </v>
      </c>
    </row>
    <row r="73" spans="4:6" x14ac:dyDescent="0.25">
      <c r="D73" s="4"/>
      <c r="E73" s="5"/>
      <c r="F73" s="6" t="str">
        <f t="shared" si="1"/>
        <v xml:space="preserve"> </v>
      </c>
    </row>
    <row r="74" spans="4:6" x14ac:dyDescent="0.25">
      <c r="D74" s="4"/>
      <c r="E74" s="5"/>
      <c r="F74" s="6" t="str">
        <f t="shared" si="1"/>
        <v xml:space="preserve"> </v>
      </c>
    </row>
    <row r="75" spans="4:6" x14ac:dyDescent="0.25">
      <c r="D75" s="4"/>
      <c r="E75" s="5"/>
      <c r="F75" s="6" t="str">
        <f t="shared" si="1"/>
        <v xml:space="preserve"> </v>
      </c>
    </row>
    <row r="76" spans="4:6" x14ac:dyDescent="0.25">
      <c r="D76" s="4"/>
      <c r="E76" s="5"/>
      <c r="F76" s="6" t="str">
        <f t="shared" si="1"/>
        <v xml:space="preserve"> </v>
      </c>
    </row>
    <row r="77" spans="4:6" x14ac:dyDescent="0.25">
      <c r="D77" s="4"/>
      <c r="E77" s="5"/>
      <c r="F77" s="6" t="str">
        <f t="shared" si="1"/>
        <v xml:space="preserve"> </v>
      </c>
    </row>
    <row r="78" spans="4:6" x14ac:dyDescent="0.25">
      <c r="D78" s="4"/>
      <c r="E78" s="5"/>
      <c r="F78" s="6" t="str">
        <f t="shared" si="1"/>
        <v xml:space="preserve"> </v>
      </c>
    </row>
    <row r="79" spans="4:6" x14ac:dyDescent="0.25">
      <c r="D79" s="4"/>
      <c r="E79" s="5"/>
      <c r="F79" s="6" t="str">
        <f t="shared" si="1"/>
        <v xml:space="preserve"> </v>
      </c>
    </row>
    <row r="80" spans="4:6" x14ac:dyDescent="0.25">
      <c r="D80" s="4"/>
      <c r="E80" s="5"/>
      <c r="F80" s="6" t="str">
        <f t="shared" si="1"/>
        <v xml:space="preserve"> </v>
      </c>
    </row>
    <row r="81" spans="4:6" x14ac:dyDescent="0.25">
      <c r="D81" s="4"/>
      <c r="E81" s="5"/>
      <c r="F81" s="6" t="str">
        <f t="shared" si="1"/>
        <v xml:space="preserve"> </v>
      </c>
    </row>
    <row r="82" spans="4:6" x14ac:dyDescent="0.25">
      <c r="D82" s="4"/>
      <c r="E82" s="5"/>
      <c r="F82" s="6" t="str">
        <f t="shared" si="1"/>
        <v xml:space="preserve"> </v>
      </c>
    </row>
    <row r="83" spans="4:6" x14ac:dyDescent="0.25">
      <c r="D83" s="4"/>
      <c r="E83" s="5"/>
      <c r="F83" s="6" t="str">
        <f t="shared" si="1"/>
        <v xml:space="preserve"> </v>
      </c>
    </row>
    <row r="84" spans="4:6" x14ac:dyDescent="0.25">
      <c r="D84" s="4"/>
      <c r="E84" s="5"/>
      <c r="F84" s="6" t="str">
        <f t="shared" si="1"/>
        <v xml:space="preserve"> </v>
      </c>
    </row>
    <row r="85" spans="4:6" x14ac:dyDescent="0.25">
      <c r="D85" s="4"/>
      <c r="E85" s="5"/>
      <c r="F85" s="6" t="str">
        <f t="shared" si="1"/>
        <v xml:space="preserve"> </v>
      </c>
    </row>
    <row r="86" spans="4:6" x14ac:dyDescent="0.25">
      <c r="D86" s="4"/>
      <c r="E86" s="5"/>
      <c r="F86" s="6" t="str">
        <f t="shared" si="1"/>
        <v xml:space="preserve"> </v>
      </c>
    </row>
    <row r="87" spans="4:6" x14ac:dyDescent="0.25">
      <c r="D87" s="4"/>
      <c r="E87" s="5"/>
      <c r="F87" s="6" t="str">
        <f t="shared" si="1"/>
        <v xml:space="preserve"> </v>
      </c>
    </row>
    <row r="88" spans="4:6" x14ac:dyDescent="0.25">
      <c r="D88" s="4"/>
      <c r="E88" s="5"/>
      <c r="F88" s="6" t="str">
        <f t="shared" si="1"/>
        <v xml:space="preserve"> </v>
      </c>
    </row>
    <row r="89" spans="4:6" x14ac:dyDescent="0.25">
      <c r="D89" s="4"/>
      <c r="E89" s="5"/>
      <c r="F89" s="6" t="str">
        <f t="shared" si="1"/>
        <v xml:space="preserve"> </v>
      </c>
    </row>
    <row r="90" spans="4:6" x14ac:dyDescent="0.25">
      <c r="D90" s="4"/>
      <c r="E90" s="5"/>
      <c r="F90" s="6" t="str">
        <f t="shared" si="1"/>
        <v xml:space="preserve"> </v>
      </c>
    </row>
    <row r="91" spans="4:6" x14ac:dyDescent="0.25">
      <c r="D91" s="4"/>
      <c r="E91" s="5"/>
      <c r="F91" s="6" t="str">
        <f t="shared" si="1"/>
        <v xml:space="preserve"> </v>
      </c>
    </row>
    <row r="92" spans="4:6" x14ac:dyDescent="0.25">
      <c r="D92" s="4"/>
      <c r="E92" s="5"/>
      <c r="F92" s="6" t="str">
        <f t="shared" si="1"/>
        <v xml:space="preserve"> </v>
      </c>
    </row>
    <row r="93" spans="4:6" x14ac:dyDescent="0.25">
      <c r="D93" s="4"/>
      <c r="E93" s="5"/>
      <c r="F93" s="6" t="str">
        <f t="shared" si="1"/>
        <v xml:space="preserve"> </v>
      </c>
    </row>
    <row r="94" spans="4:6" x14ac:dyDescent="0.25">
      <c r="D94" s="4"/>
      <c r="E94" s="5"/>
      <c r="F94" s="6" t="str">
        <f t="shared" si="1"/>
        <v xml:space="preserve"> </v>
      </c>
    </row>
    <row r="95" spans="4:6" x14ac:dyDescent="0.25">
      <c r="D95" s="4"/>
      <c r="E95" s="5"/>
      <c r="F95" s="6" t="str">
        <f t="shared" si="1"/>
        <v xml:space="preserve"> </v>
      </c>
    </row>
    <row r="96" spans="4:6" x14ac:dyDescent="0.25">
      <c r="D96" s="4"/>
      <c r="E96" s="5"/>
      <c r="F96" s="6" t="str">
        <f t="shared" si="1"/>
        <v xml:space="preserve"> </v>
      </c>
    </row>
    <row r="97" spans="4:6" x14ac:dyDescent="0.25">
      <c r="D97" s="4"/>
      <c r="E97" s="5"/>
      <c r="F97" s="6" t="str">
        <f t="shared" si="1"/>
        <v xml:space="preserve"> </v>
      </c>
    </row>
    <row r="98" spans="4:6" x14ac:dyDescent="0.25">
      <c r="D98" s="4"/>
      <c r="E98" s="5"/>
      <c r="F98" s="6" t="str">
        <f t="shared" si="1"/>
        <v xml:space="preserve"> </v>
      </c>
    </row>
    <row r="99" spans="4:6" x14ac:dyDescent="0.25">
      <c r="D99" s="4"/>
      <c r="E99" s="5"/>
      <c r="F99" s="6" t="str">
        <f t="shared" si="1"/>
        <v xml:space="preserve"> </v>
      </c>
    </row>
    <row r="100" spans="4:6" x14ac:dyDescent="0.25">
      <c r="D100" s="4"/>
      <c r="E100" s="5"/>
      <c r="F100" s="6" t="str">
        <f t="shared" si="1"/>
        <v xml:space="preserve"> </v>
      </c>
    </row>
    <row r="101" spans="4:6" x14ac:dyDescent="0.25">
      <c r="D101" s="4"/>
      <c r="E101" s="5"/>
      <c r="F101" s="6" t="str">
        <f t="shared" si="1"/>
        <v xml:space="preserve"> </v>
      </c>
    </row>
    <row r="102" spans="4:6" x14ac:dyDescent="0.25">
      <c r="D102" s="4"/>
      <c r="E102" s="5"/>
      <c r="F102" s="6" t="str">
        <f t="shared" si="1"/>
        <v xml:space="preserve"> </v>
      </c>
    </row>
    <row r="103" spans="4:6" x14ac:dyDescent="0.25">
      <c r="D103" s="4"/>
      <c r="E103" s="5"/>
      <c r="F103" s="6" t="str">
        <f t="shared" si="1"/>
        <v xml:space="preserve"> </v>
      </c>
    </row>
    <row r="104" spans="4:6" x14ac:dyDescent="0.25">
      <c r="D104" s="4"/>
      <c r="E104" s="5"/>
      <c r="F104" s="6" t="str">
        <f t="shared" si="1"/>
        <v xml:space="preserve"> </v>
      </c>
    </row>
    <row r="105" spans="4:6" x14ac:dyDescent="0.25">
      <c r="D105" s="4"/>
      <c r="E105" s="5"/>
      <c r="F105" s="6" t="str">
        <f t="shared" si="1"/>
        <v xml:space="preserve"> </v>
      </c>
    </row>
    <row r="106" spans="4:6" x14ac:dyDescent="0.25">
      <c r="D106" s="4"/>
      <c r="E106" s="5"/>
      <c r="F106" s="6" t="str">
        <f t="shared" si="1"/>
        <v xml:space="preserve"> </v>
      </c>
    </row>
    <row r="107" spans="4:6" x14ac:dyDescent="0.25">
      <c r="D107" s="4"/>
      <c r="E107" s="5"/>
      <c r="F107" s="6" t="str">
        <f t="shared" si="1"/>
        <v xml:space="preserve"> </v>
      </c>
    </row>
  </sheetData>
  <sheetProtection sheet="1" objects="1" scenarios="1"/>
  <protectedRanges>
    <protectedRange sqref="B2 D3:E107" name="Range1"/>
  </protectedRange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B15:M141"/>
  <sheetViews>
    <sheetView workbookViewId="0">
      <selection activeCell="D34" sqref="D34:K35"/>
    </sheetView>
  </sheetViews>
  <sheetFormatPr defaultRowHeight="15" x14ac:dyDescent="0.25"/>
  <cols>
    <col min="1" max="1" width="5.140625" style="37" customWidth="1"/>
    <col min="2" max="2" width="17" style="37" bestFit="1" customWidth="1"/>
    <col min="3" max="3" width="53.140625" style="37" customWidth="1"/>
    <col min="4" max="4" width="13.28515625" style="41" customWidth="1"/>
    <col min="5" max="10" width="13.28515625" style="40" customWidth="1"/>
    <col min="11" max="11" width="13.28515625" style="37" customWidth="1"/>
    <col min="12" max="12" width="7.28515625" style="37" customWidth="1"/>
    <col min="13" max="13" width="51.28515625" style="37" customWidth="1"/>
    <col min="14" max="16384" width="9.140625" style="37"/>
  </cols>
  <sheetData>
    <row r="15" spans="4:13" s="18" customFormat="1" x14ac:dyDescent="0.25">
      <c r="D15" s="39"/>
      <c r="E15" s="40"/>
      <c r="F15" s="40"/>
      <c r="G15" s="40"/>
      <c r="H15" s="40"/>
      <c r="I15" s="40"/>
      <c r="J15" s="40"/>
      <c r="K15" s="37"/>
      <c r="L15" s="37"/>
      <c r="M15" s="37"/>
    </row>
    <row r="24" spans="2:13" x14ac:dyDescent="0.25">
      <c r="C24" s="21"/>
    </row>
    <row r="32" spans="2:13" ht="15" customHeight="1" x14ac:dyDescent="0.25">
      <c r="B32" s="71" t="s">
        <v>13</v>
      </c>
      <c r="C32" s="72"/>
      <c r="D32" s="52" t="s">
        <v>14</v>
      </c>
      <c r="E32" s="53"/>
      <c r="F32" s="53"/>
      <c r="G32" s="53"/>
      <c r="H32" s="53"/>
      <c r="I32" s="53"/>
      <c r="J32" s="53"/>
      <c r="K32" s="54"/>
      <c r="M32" s="24" t="str">
        <f>$D$32&amp;" Percentages: "&amp;'Update Master Hospital List'!F2&amp;" CAHs"</f>
        <v>OP-2 Percentages:   CAHs</v>
      </c>
    </row>
    <row r="33" spans="2:13" x14ac:dyDescent="0.25">
      <c r="B33" s="26" t="s">
        <v>1</v>
      </c>
      <c r="C33" s="25" t="s">
        <v>2</v>
      </c>
      <c r="D33" s="43" t="s">
        <v>24</v>
      </c>
      <c r="E33" s="44" t="s">
        <v>25</v>
      </c>
      <c r="F33" s="44" t="s">
        <v>16</v>
      </c>
      <c r="G33" s="44" t="s">
        <v>17</v>
      </c>
      <c r="H33" s="44" t="s">
        <v>18</v>
      </c>
      <c r="I33" s="44" t="s">
        <v>19</v>
      </c>
      <c r="J33" s="45" t="s">
        <v>20</v>
      </c>
      <c r="K33" s="46" t="s">
        <v>21</v>
      </c>
    </row>
    <row r="34" spans="2:13" x14ac:dyDescent="0.25">
      <c r="B34" s="38" t="s">
        <v>29</v>
      </c>
      <c r="C34" s="22" t="s">
        <v>29</v>
      </c>
      <c r="D34" s="49"/>
      <c r="E34" s="49"/>
      <c r="F34" s="49"/>
      <c r="G34" s="49"/>
      <c r="H34" s="49"/>
      <c r="I34" s="49"/>
      <c r="J34" s="50"/>
      <c r="K34" s="50"/>
    </row>
    <row r="35" spans="2:13" x14ac:dyDescent="0.25">
      <c r="B35" s="38" t="s">
        <v>0</v>
      </c>
      <c r="C35" s="22" t="str">
        <f>IF('Update Master Hospital List'!E2=0," ",'Update Master Hospital List'!E2)</f>
        <v xml:space="preserve"> </v>
      </c>
      <c r="D35" s="69"/>
      <c r="E35" s="49"/>
      <c r="F35" s="49"/>
      <c r="G35" s="49"/>
      <c r="H35" s="49"/>
      <c r="I35" s="49"/>
      <c r="J35" s="50"/>
      <c r="K35" s="77"/>
    </row>
    <row r="36" spans="2:13" x14ac:dyDescent="0.25">
      <c r="B36" s="19">
        <f>IF('Update Master Hospital List'!D3=0,0,'Update Master Hospital List'!D3)</f>
        <v>0</v>
      </c>
      <c r="C36" s="11" t="str">
        <f>IF('Update Master Hospital List'!E3=0," ",'Update Master Hospital List'!E3)</f>
        <v xml:space="preserve"> </v>
      </c>
      <c r="D36" s="51" t="str">
        <f ca="1">IF($B36=0," ",IF(LEFT(OP2Table[[#Headers],[EnterQ1]],6)="EnterQ"," ",
IF((VLOOKUP($B36,INDIRECT("'"&amp;$D$33&amp;"'!$B$1:$AD$120"),MATCH("OP-2 Denom",INDIRECT("'" &amp; $D$33 &amp; "'!$B$1:$AD$1"),0),FALSE))="*","D/E or N/A",
IF((VLOOKUP($B36,INDIRECT("'"&amp;$D$33&amp;"'!$B$1:$AD$120"),MATCH("OP-2 Denom",INDIRECT("'" &amp; $D$33 &amp; "'!$B$1:$AD$1"),0),FALSE))="","D/E or N/A",
IF(VLOOKUP($B36,INDIRECT("'" &amp; $D$33 &amp; "'!$B$1:$AD$120"),MATCH("OP-2 Denom",INDIRECT("'" &amp; $D$33 &amp; "'!$B$1:$AD$1"),0),FALSE)="0","0 cases",
(VLOOKUP($B36,INDIRECT("'" &amp; $D$33 &amp; "'!$B$1:$AD$120"),MATCH("OP-2 Num",INDIRECT("'" &amp; $D$33 &amp; "'!$B$1:$AD$1"),0),FALSE)/VLOOKUP($B36,INDIRECT("'" &amp; $D$33 &amp; "'!$B$1:$AD$120"),MATCH("OP-2 Denom",INDIRECT("'" &amp; $D$33 &amp; "'!$B$1:$AD$1"),0),FALSE)))))))</f>
        <v xml:space="preserve"> </v>
      </c>
      <c r="E36" s="62" t="str">
        <f ca="1">IF($B36=0," ",IF(LEFT(OP2Table[[#Headers],[EnterQ2]],6)="EnterQ"," ",
IF((VLOOKUP($B36,INDIRECT("'"&amp;$E$33&amp;"'!$B$1:$AD$120"),MATCH("OP-2 Denom",INDIRECT("'" &amp; $E$33 &amp; "'!$B$1:$AD$1"),0),FALSE))="*","D/E or N/A",
IF((VLOOKUP($B36,INDIRECT("'"&amp;$E$33&amp;"'!$B$1:$AD$120"),MATCH("OP-2 Denom",INDIRECT("'" &amp; $E$33 &amp; "'!$B$1:$AD$1"),0),FALSE))="","D/E or N/A",
IF(VLOOKUP($B36,INDIRECT("'" &amp; $E$33 &amp; "'!$B$1:$AD$120"),MATCH("OP-2 Denom",INDIRECT("'" &amp; $E$33 &amp; "'!$B$1:$AD$1"),0),FALSE)="0","0 cases",
(VLOOKUP($B36,INDIRECT("'" &amp; $E$33 &amp; "'!$B$1:$AD$120"),MATCH("OP-2 Num",INDIRECT("'" &amp; $E$33 &amp; "'!$B$1:$AD$1"),0),FALSE)/VLOOKUP($B36,INDIRECT("'" &amp; $E$33 &amp; "'!$B$1:$AD$120"),MATCH("OP-2 Denom",INDIRECT("'" &amp; $E$33 &amp; "'!$B$1:$AD$1"),0),FALSE)))))))</f>
        <v xml:space="preserve"> </v>
      </c>
      <c r="F36" s="62" t="str">
        <f ca="1">IF($B36=0," ",IF(LEFT(OP2Table[[#Headers],[EnterQ3]],6)="EnterQ"," ",
IF((VLOOKUP($B36,INDIRECT("'"&amp;$F$33&amp;"'!$B$1:$AD$120"),MATCH("OP-2 Denom",INDIRECT("'" &amp; $F$33 &amp; "'!$B$1:$AD$1"),0),FALSE))="*","D/E or N/A",
IF((VLOOKUP($B36,INDIRECT("'"&amp;$F$33&amp;"'!$B$1:$AD$120"),MATCH("OP-2 Denom",INDIRECT("'" &amp; $F$33 &amp; "'!$B$1:$AD$1"),0),FALSE))="","D/E or N/A",
IF(VLOOKUP($B36,INDIRECT("'" &amp; $F$33 &amp; "'!$B$1:$AD$120"),MATCH("OP-2 Denom",INDIRECT("'" &amp; $F$33 &amp; "'!$B$1:$AD$1"),0),FALSE)="0","0 cases",
(VLOOKUP($B36,INDIRECT("'" &amp; $F$33 &amp; "'!$B$1:$AD$120"),MATCH("OP-2 Num",INDIRECT("'" &amp; $F$33 &amp; "'!$B$1:$AD$1"),0),FALSE)/VLOOKUP($B36,INDIRECT("'" &amp; $F$33 &amp; "'!$B$1:$AD$120"),MATCH("OP-2 Denom",INDIRECT("'" &amp; $F$33 &amp; "'!$B$1:$AD$1"),0),FALSE)))))))</f>
        <v xml:space="preserve"> </v>
      </c>
      <c r="G36" s="62" t="str">
        <f ca="1">IF($B36=0," ",IF(LEFT(OP2Table[[#Headers],[EnterQ4]],6)="EnterQ"," ",
IF((VLOOKUP($B36,INDIRECT("'"&amp;$G$33&amp;"'!$B$1:$AD$120"),MATCH("OP-2 Denom",INDIRECT("'" &amp; $G$33 &amp; "'!$B$1:$AD$1"),0),FALSE))="*","D/E or N/A",
IF((VLOOKUP($B36,INDIRECT("'"&amp;$G$33&amp;"'!$B$1:$AD$120"),MATCH("OP-2 Denom",INDIRECT("'" &amp; $G$33 &amp; "'!$B$1:$AD$1"),0),FALSE))="","D/E or N/A",
IF(VLOOKUP($B36,INDIRECT("'" &amp; $G$33 &amp; "'!$B$1:$AD$120"),MATCH("OP-2 Denom",INDIRECT("'" &amp; $G$33 &amp; "'!$B$1:$AD$1"),0),FALSE)="0","0 cases",
(VLOOKUP($B36,INDIRECT("'" &amp; $G$33 &amp; "'!$B$1:$AD$120"),MATCH("OP-2 Num",INDIRECT("'" &amp; $G$33 &amp; "'!$B$1:$AD$1"),0),FALSE)/VLOOKUP($B36,INDIRECT("'" &amp; $G$33 &amp; "'!$B$1:$AD$120"),MATCH("OP-2 Denom",INDIRECT("'" &amp; $G$33 &amp; "'!$B$1:$AD$1"),0),FALSE)))))))</f>
        <v xml:space="preserve"> </v>
      </c>
      <c r="H36" s="62" t="str">
        <f ca="1">IF($B36=0," ",IF(LEFT(OP2Table[[#Headers],[EnterQ5]],6)="EnterQ"," ",
IF((VLOOKUP($B36,INDIRECT("'"&amp;$H$33&amp;"'!$B$1:$AD$120"),MATCH("OP-2 Denom",INDIRECT("'" &amp; $H$33 &amp; "'!$B$1:$AD$1"),0),FALSE))="*","D/E or N/A",
IF((VLOOKUP($B36,INDIRECT("'"&amp;$H$33&amp;"'!$B$1:$AD$120"),MATCH("OP-2 Denom",INDIRECT("'" &amp; $H$33 &amp; "'!$B$1:$AD$1"),0),FALSE))="","D/E or N/A",
IF(VLOOKUP($B36,INDIRECT("'" &amp; $H$33 &amp; "'!$B$1:$AD$120"),MATCH("OP-2 Denom",INDIRECT("'" &amp; $H$33 &amp; "'!$B$1:$AD$1"),0),FALSE)="0","0 cases",
(VLOOKUP($B36,INDIRECT("'" &amp; $H$33 &amp; "'!$B$1:$AD$120"),MATCH("OP-2 Num",INDIRECT("'" &amp; $H$33 &amp; "'!$B$1:$AD$1"),0),FALSE)/VLOOKUP($B36,INDIRECT("'" &amp; $H$33 &amp; "'!$B$1:$AD$120"),MATCH("OP-2 Denom",INDIRECT("'" &amp; $H$33 &amp; "'!$B$1:$AD$1"),0),FALSE)))))))</f>
        <v xml:space="preserve"> </v>
      </c>
      <c r="I36" s="62" t="str">
        <f ca="1">IF($B36=0," ",IF(LEFT(OP2Table[[#Headers],[EnterQ6]],6)="EnterQ"," ",
IF((VLOOKUP($B36,INDIRECT("'"&amp;$I$33&amp;"'!$B$1:$AD$120"),MATCH("OP-2 Denom",INDIRECT("'" &amp; $I$33 &amp; "'!$B$1:$AD$1"),0),FALSE))="*","D/E or N/A",
IF((VLOOKUP($B36,INDIRECT("'"&amp;$I$33&amp;"'!$B$1:$AD$120"),MATCH("OP-2 Denom",INDIRECT("'" &amp; $I$33 &amp; "'!$B$1:$AD$1"),0),FALSE))="","D/E or N/A",
IF(VLOOKUP($B36,INDIRECT("'" &amp; $I$33 &amp; "'!$B$1:$AD$120"),MATCH("OP-2 Denom",INDIRECT("'" &amp; $I$33 &amp; "'!$B$1:$AD$1"),0),FALSE)="0","0 cases",
(VLOOKUP($B36,INDIRECT("'" &amp; $I$33 &amp; "'!$B$1:$AD$120"),MATCH("OP-2 Num",INDIRECT("'" &amp; $I$33 &amp; "'!$B$1:$AD$1"),0),FALSE)/VLOOKUP($B36,INDIRECT("'" &amp; $I$33 &amp; "'!$B$1:$AD$120"),MATCH("OP-2 Denom",INDIRECT("'" &amp; $I$33 &amp; "'!$B$1:$AD$1"),0),FALSE)))))))</f>
        <v xml:space="preserve"> </v>
      </c>
      <c r="J36" s="62" t="str">
        <f ca="1">IF($B36=0," ",IF(LEFT(OP2Table[[#Headers],[EnterQ7]],6)="EnterQ"," ",
IF((VLOOKUP($B36,INDIRECT("'"&amp;$J$33&amp;"'!$B$1:$AD$120"),MATCH("OP-2 Denom",INDIRECT("'" &amp; $J$33 &amp; "'!$B$1:$AD$1"),0),FALSE))="*","D/E or N/A",
IF((VLOOKUP($B36,INDIRECT("'"&amp;$J$33&amp;"'!$B$1:$AD$120"),MATCH("OP-2 Denom",INDIRECT("'" &amp; $J$33 &amp; "'!$B$1:$AD$1"),0),FALSE))="","D/E or N/A",
IF(VLOOKUP($B36,INDIRECT("'" &amp; $J$33 &amp; "'!$B$1:$AD$120"),MATCH("OP-2 Denom",INDIRECT("'" &amp; $J$33 &amp; "'!$B$1:$AD$1"),0),FALSE)="0","0 cases",
(VLOOKUP($B36,INDIRECT("'" &amp; $J$33 &amp; "'!$B$1:$AD$120"),MATCH("OP-2 Num",INDIRECT("'" &amp; $J$33 &amp; "'!$B$1:$AD$1"),0),FALSE)/VLOOKUP($B36,INDIRECT("'" &amp; $J$33 &amp; "'!$B$1:$AD$120"),MATCH("OP-2 Denom",INDIRECT("'" &amp; $J$33 &amp; "'!$B$1:$AD$1"),0),FALSE)))))))</f>
        <v xml:space="preserve"> </v>
      </c>
      <c r="K36" s="62" t="str">
        <f ca="1">IF($B36=0," ",IF(LEFT(OP2Table[[#Headers],[EnterQ8]],6)="EnterQ"," ",
IF((VLOOKUP($B36,INDIRECT("'"&amp;$K$33&amp;"'!$B$1:$AD$120"),MATCH("OP-2 Denom",INDIRECT("'" &amp; $K$33 &amp; "'!$B$1:$AD$1"),0),FALSE))="*","D/E or N/A",
IF((VLOOKUP($B36,INDIRECT("'"&amp;$K$33&amp;"'!$B$1:$AD$120"),MATCH("OP-2 Denom",INDIRECT("'" &amp; $K$33 &amp; "'!$B$1:$AD$1"),0),FALSE))="","D/E or N/A",
IF(VLOOKUP($B36,INDIRECT("'" &amp; $K$33 &amp; "'!$B$1:$AD$120"),MATCH("OP-2 Denom",INDIRECT("'" &amp; $K$33 &amp; "'!$B$1:$AD$1"),0),FALSE)="0","0 cases",
(VLOOKUP($B36,INDIRECT("'" &amp; $K$33 &amp; "'!$B$1:$AD$120"),MATCH("OP-2 Num",INDIRECT("'" &amp; $K$33 &amp; "'!$B$1:$AD$1"),0),FALSE)/VLOOKUP($B36,INDIRECT("'" &amp; $K$33 &amp; "'!$B$1:$AD$120"),MATCH("OP-2 Denom",INDIRECT("'" &amp; $K$33 &amp; "'!$B$1:$AD$1"),0),FALSE)))))))</f>
        <v xml:space="preserve"> </v>
      </c>
      <c r="M36" s="55"/>
    </row>
    <row r="37" spans="2:13" x14ac:dyDescent="0.25">
      <c r="B37" s="19">
        <f>IF('Update Master Hospital List'!D4=0,0,'Update Master Hospital List'!D4)</f>
        <v>0</v>
      </c>
      <c r="C37" s="11" t="str">
        <f>IF('Update Master Hospital List'!E4=0," ",'Update Master Hospital List'!E4)</f>
        <v xml:space="preserve"> </v>
      </c>
      <c r="D37" s="62" t="str">
        <f ca="1">IF($B37=0," ",IF(LEFT(OP2Table[[#Headers],[EnterQ1]],6)="EnterQ"," ",
IF((VLOOKUP($B37,INDIRECT("'"&amp;$D$33&amp;"'!$B$1:$AD$120"),MATCH("OP-2 Denom",INDIRECT("'" &amp; $D$33 &amp; "'!$B$1:$AD$1"),0),FALSE))="*","D/E or N/A",
IF((VLOOKUP($B37,INDIRECT("'"&amp;$D$33&amp;"'!$B$1:$AD$120"),MATCH("OP-2 Denom",INDIRECT("'" &amp; $D$33 &amp; "'!$B$1:$AD$1"),0),FALSE))="","D/E or N/A",
IF(VLOOKUP($B37,INDIRECT("'" &amp; $D$33 &amp; "'!$B$1:$AD$120"),MATCH("OP-2 Denom",INDIRECT("'" &amp; $D$33 &amp; "'!$B$1:$AD$1"),0),FALSE)="0","0 cases",
(VLOOKUP($B37,INDIRECT("'" &amp; $D$33 &amp; "'!$B$1:$AD$120"),MATCH("OP-2 Num",INDIRECT("'" &amp; $D$33 &amp; "'!$B$1:$AD$1"),0),FALSE)/VLOOKUP($B37,INDIRECT("'" &amp; $D$33 &amp; "'!$B$1:$AD$120"),MATCH("OP-2 Denom",INDIRECT("'" &amp; $D$33 &amp; "'!$B$1:$AD$1"),0),FALSE)))))))</f>
        <v xml:space="preserve"> </v>
      </c>
      <c r="E37" s="62" t="str">
        <f ca="1">IF($B37=0," ",IF(LEFT(OP2Table[[#Headers],[EnterQ2]],6)="EnterQ"," ",
IF((VLOOKUP($B37,INDIRECT("'"&amp;$E$33&amp;"'!$B$1:$AD$120"),MATCH("OP-2 Denom",INDIRECT("'" &amp; $E$33 &amp; "'!$B$1:$AD$1"),0),FALSE))="*","D/E or N/A",
IF((VLOOKUP($B37,INDIRECT("'"&amp;$E$33&amp;"'!$B$1:$AD$120"),MATCH("OP-2 Denom",INDIRECT("'" &amp; $E$33 &amp; "'!$B$1:$AD$1"),0),FALSE))="","D/E or N/A",
IF(VLOOKUP($B37,INDIRECT("'" &amp; $E$33 &amp; "'!$B$1:$AD$120"),MATCH("OP-2 Denom",INDIRECT("'" &amp; $E$33 &amp; "'!$B$1:$AD$1"),0),FALSE)="0","0 cases",
(VLOOKUP($B37,INDIRECT("'" &amp; $E$33 &amp; "'!$B$1:$AD$120"),MATCH("OP-2 Num",INDIRECT("'" &amp; $E$33 &amp; "'!$B$1:$AD$1"),0),FALSE)/VLOOKUP($B37,INDIRECT("'" &amp; $E$33 &amp; "'!$B$1:$AD$120"),MATCH("OP-2 Denom",INDIRECT("'" &amp; $E$33 &amp; "'!$B$1:$AD$1"),0),FALSE)))))))</f>
        <v xml:space="preserve"> </v>
      </c>
      <c r="F37" s="62" t="str">
        <f ca="1">IF($B37=0," ",IF(LEFT(OP2Table[[#Headers],[EnterQ3]],6)="EnterQ"," ",
IF((VLOOKUP($B37,INDIRECT("'"&amp;$F$33&amp;"'!$B$1:$AD$120"),MATCH("OP-2 Denom",INDIRECT("'" &amp; $F$33 &amp; "'!$B$1:$AD$1"),0),FALSE))="*","D/E or N/A",
IF((VLOOKUP($B37,INDIRECT("'"&amp;$F$33&amp;"'!$B$1:$AD$120"),MATCH("OP-2 Denom",INDIRECT("'" &amp; $F$33 &amp; "'!$B$1:$AD$1"),0),FALSE))="","D/E or N/A",
IF(VLOOKUP($B37,INDIRECT("'" &amp; $F$33 &amp; "'!$B$1:$AD$120"),MATCH("OP-2 Denom",INDIRECT("'" &amp; $F$33 &amp; "'!$B$1:$AD$1"),0),FALSE)="0","0 cases",
(VLOOKUP($B37,INDIRECT("'" &amp; $F$33 &amp; "'!$B$1:$AD$120"),MATCH("OP-2 Num",INDIRECT("'" &amp; $F$33 &amp; "'!$B$1:$AD$1"),0),FALSE)/VLOOKUP($B37,INDIRECT("'" &amp; $F$33 &amp; "'!$B$1:$AD$120"),MATCH("OP-2 Denom",INDIRECT("'" &amp; $F$33 &amp; "'!$B$1:$AD$1"),0),FALSE)))))))</f>
        <v xml:space="preserve"> </v>
      </c>
      <c r="G37" s="62" t="str">
        <f ca="1">IF($B37=0," ",IF(LEFT(OP2Table[[#Headers],[EnterQ4]],6)="EnterQ"," ",
IF((VLOOKUP($B37,INDIRECT("'"&amp;$G$33&amp;"'!$B$1:$AD$120"),MATCH("OP-2 Denom",INDIRECT("'" &amp; $G$33 &amp; "'!$B$1:$AD$1"),0),FALSE))="*","D/E or N/A",
IF((VLOOKUP($B37,INDIRECT("'"&amp;$G$33&amp;"'!$B$1:$AD$120"),MATCH("OP-2 Denom",INDIRECT("'" &amp; $G$33 &amp; "'!$B$1:$AD$1"),0),FALSE))="","D/E or N/A",
IF(VLOOKUP($B37,INDIRECT("'" &amp; $G$33 &amp; "'!$B$1:$AD$120"),MATCH("OP-2 Denom",INDIRECT("'" &amp; $G$33 &amp; "'!$B$1:$AD$1"),0),FALSE)="0","0 cases",
(VLOOKUP($B37,INDIRECT("'" &amp; $G$33 &amp; "'!$B$1:$AD$120"),MATCH("OP-2 Num",INDIRECT("'" &amp; $G$33 &amp; "'!$B$1:$AD$1"),0),FALSE)/VLOOKUP($B37,INDIRECT("'" &amp; $G$33 &amp; "'!$B$1:$AD$120"),MATCH("OP-2 Denom",INDIRECT("'" &amp; $G$33 &amp; "'!$B$1:$AD$1"),0),FALSE)))))))</f>
        <v xml:space="preserve"> </v>
      </c>
      <c r="H37" s="62" t="str">
        <f ca="1">IF($B37=0," ",IF(LEFT(OP2Table[[#Headers],[EnterQ5]],6)="EnterQ"," ",
IF((VLOOKUP($B37,INDIRECT("'"&amp;$H$33&amp;"'!$B$1:$AD$120"),MATCH("OP-2 Denom",INDIRECT("'" &amp; $H$33 &amp; "'!$B$1:$AD$1"),0),FALSE))="*","D/E or N/A",
IF((VLOOKUP($B37,INDIRECT("'"&amp;$H$33&amp;"'!$B$1:$AD$120"),MATCH("OP-2 Denom",INDIRECT("'" &amp; $H$33 &amp; "'!$B$1:$AD$1"),0),FALSE))="","D/E or N/A",
IF(VLOOKUP($B37,INDIRECT("'" &amp; $H$33 &amp; "'!$B$1:$AD$120"),MATCH("OP-2 Denom",INDIRECT("'" &amp; $H$33 &amp; "'!$B$1:$AD$1"),0),FALSE)="0","0 cases",
(VLOOKUP($B37,INDIRECT("'" &amp; $H$33 &amp; "'!$B$1:$AD$120"),MATCH("OP-2 Num",INDIRECT("'" &amp; $H$33 &amp; "'!$B$1:$AD$1"),0),FALSE)/VLOOKUP($B37,INDIRECT("'" &amp; $H$33 &amp; "'!$B$1:$AD$120"),MATCH("OP-2 Denom",INDIRECT("'" &amp; $H$33 &amp; "'!$B$1:$AD$1"),0),FALSE)))))))</f>
        <v xml:space="preserve"> </v>
      </c>
      <c r="I37" s="62" t="str">
        <f ca="1">IF($B37=0," ",IF(LEFT(OP2Table[[#Headers],[EnterQ6]],6)="EnterQ"," ",
IF((VLOOKUP($B37,INDIRECT("'"&amp;$I$33&amp;"'!$B$1:$AD$120"),MATCH("OP-2 Denom",INDIRECT("'" &amp; $I$33 &amp; "'!$B$1:$AD$1"),0),FALSE))="*","D/E or N/A",
IF((VLOOKUP($B37,INDIRECT("'"&amp;$I$33&amp;"'!$B$1:$AD$120"),MATCH("OP-2 Denom",INDIRECT("'" &amp; $I$33 &amp; "'!$B$1:$AD$1"),0),FALSE))="","D/E or N/A",
IF(VLOOKUP($B37,INDIRECT("'" &amp; $I$33 &amp; "'!$B$1:$AD$120"),MATCH("OP-2 Denom",INDIRECT("'" &amp; $I$33 &amp; "'!$B$1:$AD$1"),0),FALSE)="0","0 cases",
(VLOOKUP($B37,INDIRECT("'" &amp; $I$33 &amp; "'!$B$1:$AD$120"),MATCH("OP-2 Num",INDIRECT("'" &amp; $I$33 &amp; "'!$B$1:$AD$1"),0),FALSE)/VLOOKUP($B37,INDIRECT("'" &amp; $I$33 &amp; "'!$B$1:$AD$120"),MATCH("OP-2 Denom",INDIRECT("'" &amp; $I$33 &amp; "'!$B$1:$AD$1"),0),FALSE)))))))</f>
        <v xml:space="preserve"> </v>
      </c>
      <c r="J37" s="62" t="str">
        <f ca="1">IF($B37=0," ",IF(LEFT(OP2Table[[#Headers],[EnterQ7]],6)="EnterQ"," ",
IF((VLOOKUP($B37,INDIRECT("'"&amp;$J$33&amp;"'!$B$1:$AD$120"),MATCH("OP-2 Denom",INDIRECT("'" &amp; $J$33 &amp; "'!$B$1:$AD$1"),0),FALSE))="*","D/E or N/A",
IF((VLOOKUP($B37,INDIRECT("'"&amp;$J$33&amp;"'!$B$1:$AD$120"),MATCH("OP-2 Denom",INDIRECT("'" &amp; $J$33 &amp; "'!$B$1:$AD$1"),0),FALSE))="","D/E or N/A",
IF(VLOOKUP($B37,INDIRECT("'" &amp; $J$33 &amp; "'!$B$1:$AD$120"),MATCH("OP-2 Denom",INDIRECT("'" &amp; $J$33 &amp; "'!$B$1:$AD$1"),0),FALSE)="0","0 cases",
(VLOOKUP($B37,INDIRECT("'" &amp; $J$33 &amp; "'!$B$1:$AD$120"),MATCH("OP-2 Num",INDIRECT("'" &amp; $J$33 &amp; "'!$B$1:$AD$1"),0),FALSE)/VLOOKUP($B37,INDIRECT("'" &amp; $J$33 &amp; "'!$B$1:$AD$120"),MATCH("OP-2 Denom",INDIRECT("'" &amp; $J$33 &amp; "'!$B$1:$AD$1"),0),FALSE)))))))</f>
        <v xml:space="preserve"> </v>
      </c>
      <c r="K37" s="62" t="str">
        <f ca="1">IF($B37=0," ",IF(LEFT(OP2Table[[#Headers],[EnterQ8]],6)="EnterQ"," ",
IF((VLOOKUP($B37,INDIRECT("'"&amp;$K$33&amp;"'!$B$1:$AD$120"),MATCH("OP-2 Denom",INDIRECT("'" &amp; $K$33 &amp; "'!$B$1:$AD$1"),0),FALSE))="*","D/E or N/A",
IF((VLOOKUP($B37,INDIRECT("'"&amp;$K$33&amp;"'!$B$1:$AD$120"),MATCH("OP-2 Denom",INDIRECT("'" &amp; $K$33 &amp; "'!$B$1:$AD$1"),0),FALSE))="","D/E or N/A",
IF(VLOOKUP($B37,INDIRECT("'" &amp; $K$33 &amp; "'!$B$1:$AD$120"),MATCH("OP-2 Denom",INDIRECT("'" &amp; $K$33 &amp; "'!$B$1:$AD$1"),0),FALSE)="0","0 cases",
(VLOOKUP($B37,INDIRECT("'" &amp; $K$33 &amp; "'!$B$1:$AD$120"),MATCH("OP-2 Num",INDIRECT("'" &amp; $K$33 &amp; "'!$B$1:$AD$1"),0),FALSE)/VLOOKUP($B37,INDIRECT("'" &amp; $K$33 &amp; "'!$B$1:$AD$120"),MATCH("OP-2 Denom",INDIRECT("'" &amp; $K$33 &amp; "'!$B$1:$AD$1"),0),FALSE)))))))</f>
        <v xml:space="preserve"> </v>
      </c>
      <c r="M37" s="55"/>
    </row>
    <row r="38" spans="2:13" x14ac:dyDescent="0.25">
      <c r="B38" s="19">
        <f>IF('Update Master Hospital List'!D5=0,0,'Update Master Hospital List'!D5)</f>
        <v>0</v>
      </c>
      <c r="C38" s="11" t="str">
        <f>IF('Update Master Hospital List'!E5=0," ",'Update Master Hospital List'!E5)</f>
        <v xml:space="preserve"> </v>
      </c>
      <c r="D38" s="62" t="str">
        <f ca="1">IF($B38=0," ",IF(LEFT(OP2Table[[#Headers],[EnterQ1]],6)="EnterQ"," ",
IF((VLOOKUP($B38,INDIRECT("'"&amp;$D$33&amp;"'!$B$1:$AD$120"),MATCH("OP-2 Denom",INDIRECT("'" &amp; $D$33 &amp; "'!$B$1:$AD$1"),0),FALSE))="*","D/E or N/A",
IF((VLOOKUP($B38,INDIRECT("'"&amp;$D$33&amp;"'!$B$1:$AD$120"),MATCH("OP-2 Denom",INDIRECT("'" &amp; $D$33 &amp; "'!$B$1:$AD$1"),0),FALSE))="","D/E or N/A",
IF(VLOOKUP($B38,INDIRECT("'" &amp; $D$33 &amp; "'!$B$1:$AD$120"),MATCH("OP-2 Denom",INDIRECT("'" &amp; $D$33 &amp; "'!$B$1:$AD$1"),0),FALSE)="0","0 cases",
(VLOOKUP($B38,INDIRECT("'" &amp; $D$33 &amp; "'!$B$1:$AD$120"),MATCH("OP-2 Num",INDIRECT("'" &amp; $D$33 &amp; "'!$B$1:$AD$1"),0),FALSE)/VLOOKUP($B38,INDIRECT("'" &amp; $D$33 &amp; "'!$B$1:$AD$120"),MATCH("OP-2 Denom",INDIRECT("'" &amp; $D$33 &amp; "'!$B$1:$AD$1"),0),FALSE)))))))</f>
        <v xml:space="preserve"> </v>
      </c>
      <c r="E38" s="62" t="str">
        <f ca="1">IF($B38=0," ",IF(LEFT(OP2Table[[#Headers],[EnterQ2]],6)="EnterQ"," ",
IF((VLOOKUP($B38,INDIRECT("'"&amp;$E$33&amp;"'!$B$1:$AD$120"),MATCH("OP-2 Denom",INDIRECT("'" &amp; $E$33 &amp; "'!$B$1:$AD$1"),0),FALSE))="*","D/E or N/A",
IF((VLOOKUP($B38,INDIRECT("'"&amp;$E$33&amp;"'!$B$1:$AD$120"),MATCH("OP-2 Denom",INDIRECT("'" &amp; $E$33 &amp; "'!$B$1:$AD$1"),0),FALSE))="","D/E or N/A",
IF(VLOOKUP($B38,INDIRECT("'" &amp; $E$33 &amp; "'!$B$1:$AD$120"),MATCH("OP-2 Denom",INDIRECT("'" &amp; $E$33 &amp; "'!$B$1:$AD$1"),0),FALSE)="0","0 cases",
(VLOOKUP($B38,INDIRECT("'" &amp; $E$33 &amp; "'!$B$1:$AD$120"),MATCH("OP-2 Num",INDIRECT("'" &amp; $E$33 &amp; "'!$B$1:$AD$1"),0),FALSE)/VLOOKUP($B38,INDIRECT("'" &amp; $E$33 &amp; "'!$B$1:$AD$120"),MATCH("OP-2 Denom",INDIRECT("'" &amp; $E$33 &amp; "'!$B$1:$AD$1"),0),FALSE)))))))</f>
        <v xml:space="preserve"> </v>
      </c>
      <c r="F38" s="62" t="str">
        <f ca="1">IF($B38=0," ",IF(LEFT(OP2Table[[#Headers],[EnterQ3]],6)="EnterQ"," ",
IF((VLOOKUP($B38,INDIRECT("'"&amp;$F$33&amp;"'!$B$1:$AD$120"),MATCH("OP-2 Denom",INDIRECT("'" &amp; $F$33 &amp; "'!$B$1:$AD$1"),0),FALSE))="*","D/E or N/A",
IF((VLOOKUP($B38,INDIRECT("'"&amp;$F$33&amp;"'!$B$1:$AD$120"),MATCH("OP-2 Denom",INDIRECT("'" &amp; $F$33 &amp; "'!$B$1:$AD$1"),0),FALSE))="","D/E or N/A",
IF(VLOOKUP($B38,INDIRECT("'" &amp; $F$33 &amp; "'!$B$1:$AD$120"),MATCH("OP-2 Denom",INDIRECT("'" &amp; $F$33 &amp; "'!$B$1:$AD$1"),0),FALSE)="0","0 cases",
(VLOOKUP($B38,INDIRECT("'" &amp; $F$33 &amp; "'!$B$1:$AD$120"),MATCH("OP-2 Num",INDIRECT("'" &amp; $F$33 &amp; "'!$B$1:$AD$1"),0),FALSE)/VLOOKUP($B38,INDIRECT("'" &amp; $F$33 &amp; "'!$B$1:$AD$120"),MATCH("OP-2 Denom",INDIRECT("'" &amp; $F$33 &amp; "'!$B$1:$AD$1"),0),FALSE)))))))</f>
        <v xml:space="preserve"> </v>
      </c>
      <c r="G38" s="62" t="str">
        <f ca="1">IF($B38=0," ",IF(LEFT(OP2Table[[#Headers],[EnterQ4]],6)="EnterQ"," ",
IF((VLOOKUP($B38,INDIRECT("'"&amp;$G$33&amp;"'!$B$1:$AD$120"),MATCH("OP-2 Denom",INDIRECT("'" &amp; $G$33 &amp; "'!$B$1:$AD$1"),0),FALSE))="*","D/E or N/A",
IF((VLOOKUP($B38,INDIRECT("'"&amp;$G$33&amp;"'!$B$1:$AD$120"),MATCH("OP-2 Denom",INDIRECT("'" &amp; $G$33 &amp; "'!$B$1:$AD$1"),0),FALSE))="","D/E or N/A",
IF(VLOOKUP($B38,INDIRECT("'" &amp; $G$33 &amp; "'!$B$1:$AD$120"),MATCH("OP-2 Denom",INDIRECT("'" &amp; $G$33 &amp; "'!$B$1:$AD$1"),0),FALSE)="0","0 cases",
(VLOOKUP($B38,INDIRECT("'" &amp; $G$33 &amp; "'!$B$1:$AD$120"),MATCH("OP-2 Num",INDIRECT("'" &amp; $G$33 &amp; "'!$B$1:$AD$1"),0),FALSE)/VLOOKUP($B38,INDIRECT("'" &amp; $G$33 &amp; "'!$B$1:$AD$120"),MATCH("OP-2 Denom",INDIRECT("'" &amp; $G$33 &amp; "'!$B$1:$AD$1"),0),FALSE)))))))</f>
        <v xml:space="preserve"> </v>
      </c>
      <c r="H38" s="62" t="str">
        <f ca="1">IF($B38=0," ",IF(LEFT(OP2Table[[#Headers],[EnterQ5]],6)="EnterQ"," ",
IF((VLOOKUP($B38,INDIRECT("'"&amp;$H$33&amp;"'!$B$1:$AD$120"),MATCH("OP-2 Denom",INDIRECT("'" &amp; $H$33 &amp; "'!$B$1:$AD$1"),0),FALSE))="*","D/E or N/A",
IF((VLOOKUP($B38,INDIRECT("'"&amp;$H$33&amp;"'!$B$1:$AD$120"),MATCH("OP-2 Denom",INDIRECT("'" &amp; $H$33 &amp; "'!$B$1:$AD$1"),0),FALSE))="","D/E or N/A",
IF(VLOOKUP($B38,INDIRECT("'" &amp; $H$33 &amp; "'!$B$1:$AD$120"),MATCH("OP-2 Denom",INDIRECT("'" &amp; $H$33 &amp; "'!$B$1:$AD$1"),0),FALSE)="0","0 cases",
(VLOOKUP($B38,INDIRECT("'" &amp; $H$33 &amp; "'!$B$1:$AD$120"),MATCH("OP-2 Num",INDIRECT("'" &amp; $H$33 &amp; "'!$B$1:$AD$1"),0),FALSE)/VLOOKUP($B38,INDIRECT("'" &amp; $H$33 &amp; "'!$B$1:$AD$120"),MATCH("OP-2 Denom",INDIRECT("'" &amp; $H$33 &amp; "'!$B$1:$AD$1"),0),FALSE)))))))</f>
        <v xml:space="preserve"> </v>
      </c>
      <c r="I38" s="62" t="str">
        <f ca="1">IF($B38=0," ",IF(LEFT(OP2Table[[#Headers],[EnterQ6]],6)="EnterQ"," ",
IF((VLOOKUP($B38,INDIRECT("'"&amp;$I$33&amp;"'!$B$1:$AD$120"),MATCH("OP-2 Denom",INDIRECT("'" &amp; $I$33 &amp; "'!$B$1:$AD$1"),0),FALSE))="*","D/E or N/A",
IF((VLOOKUP($B38,INDIRECT("'"&amp;$I$33&amp;"'!$B$1:$AD$120"),MATCH("OP-2 Denom",INDIRECT("'" &amp; $I$33 &amp; "'!$B$1:$AD$1"),0),FALSE))="","D/E or N/A",
IF(VLOOKUP($B38,INDIRECT("'" &amp; $I$33 &amp; "'!$B$1:$AD$120"),MATCH("OP-2 Denom",INDIRECT("'" &amp; $I$33 &amp; "'!$B$1:$AD$1"),0),FALSE)="0","0 cases",
(VLOOKUP($B38,INDIRECT("'" &amp; $I$33 &amp; "'!$B$1:$AD$120"),MATCH("OP-2 Num",INDIRECT("'" &amp; $I$33 &amp; "'!$B$1:$AD$1"),0),FALSE)/VLOOKUP($B38,INDIRECT("'" &amp; $I$33 &amp; "'!$B$1:$AD$120"),MATCH("OP-2 Denom",INDIRECT("'" &amp; $I$33 &amp; "'!$B$1:$AD$1"),0),FALSE)))))))</f>
        <v xml:space="preserve"> </v>
      </c>
      <c r="J38" s="62" t="str">
        <f ca="1">IF($B38=0," ",IF(LEFT(OP2Table[[#Headers],[EnterQ7]],6)="EnterQ"," ",
IF((VLOOKUP($B38,INDIRECT("'"&amp;$J$33&amp;"'!$B$1:$AD$120"),MATCH("OP-2 Denom",INDIRECT("'" &amp; $J$33 &amp; "'!$B$1:$AD$1"),0),FALSE))="*","D/E or N/A",
IF((VLOOKUP($B38,INDIRECT("'"&amp;$J$33&amp;"'!$B$1:$AD$120"),MATCH("OP-2 Denom",INDIRECT("'" &amp; $J$33 &amp; "'!$B$1:$AD$1"),0),FALSE))="","D/E or N/A",
IF(VLOOKUP($B38,INDIRECT("'" &amp; $J$33 &amp; "'!$B$1:$AD$120"),MATCH("OP-2 Denom",INDIRECT("'" &amp; $J$33 &amp; "'!$B$1:$AD$1"),0),FALSE)="0","0 cases",
(VLOOKUP($B38,INDIRECT("'" &amp; $J$33 &amp; "'!$B$1:$AD$120"),MATCH("OP-2 Num",INDIRECT("'" &amp; $J$33 &amp; "'!$B$1:$AD$1"),0),FALSE)/VLOOKUP($B38,INDIRECT("'" &amp; $J$33 &amp; "'!$B$1:$AD$120"),MATCH("OP-2 Denom",INDIRECT("'" &amp; $J$33 &amp; "'!$B$1:$AD$1"),0),FALSE)))))))</f>
        <v xml:space="preserve"> </v>
      </c>
      <c r="K38" s="62" t="str">
        <f ca="1">IF($B38=0," ",IF(LEFT(OP2Table[[#Headers],[EnterQ8]],6)="EnterQ"," ",
IF((VLOOKUP($B38,INDIRECT("'"&amp;$K$33&amp;"'!$B$1:$AD$120"),MATCH("OP-2 Denom",INDIRECT("'" &amp; $K$33 &amp; "'!$B$1:$AD$1"),0),FALSE))="*","D/E or N/A",
IF((VLOOKUP($B38,INDIRECT("'"&amp;$K$33&amp;"'!$B$1:$AD$120"),MATCH("OP-2 Denom",INDIRECT("'" &amp; $K$33 &amp; "'!$B$1:$AD$1"),0),FALSE))="","D/E or N/A",
IF(VLOOKUP($B38,INDIRECT("'" &amp; $K$33 &amp; "'!$B$1:$AD$120"),MATCH("OP-2 Denom",INDIRECT("'" &amp; $K$33 &amp; "'!$B$1:$AD$1"),0),FALSE)="0","0 cases",
(VLOOKUP($B38,INDIRECT("'" &amp; $K$33 &amp; "'!$B$1:$AD$120"),MATCH("OP-2 Num",INDIRECT("'" &amp; $K$33 &amp; "'!$B$1:$AD$1"),0),FALSE)/VLOOKUP($B38,INDIRECT("'" &amp; $K$33 &amp; "'!$B$1:$AD$120"),MATCH("OP-2 Denom",INDIRECT("'" &amp; $K$33 &amp; "'!$B$1:$AD$1"),0),FALSE)))))))</f>
        <v xml:space="preserve"> </v>
      </c>
    </row>
    <row r="39" spans="2:13" x14ac:dyDescent="0.25">
      <c r="B39" s="19">
        <f>IF('Update Master Hospital List'!D6=0,0,'Update Master Hospital List'!D6)</f>
        <v>0</v>
      </c>
      <c r="C39" s="11" t="str">
        <f>IF('Update Master Hospital List'!E6=0," ",'Update Master Hospital List'!E6)</f>
        <v xml:space="preserve"> </v>
      </c>
      <c r="D39" s="62" t="str">
        <f ca="1">IF($B39=0," ",IF(LEFT(OP2Table[[#Headers],[EnterQ1]],6)="EnterQ"," ",
IF((VLOOKUP($B39,INDIRECT("'"&amp;$D$33&amp;"'!$B$1:$AD$120"),MATCH("OP-2 Denom",INDIRECT("'" &amp; $D$33 &amp; "'!$B$1:$AD$1"),0),FALSE))="*","D/E or N/A",
IF((VLOOKUP($B39,INDIRECT("'"&amp;$D$33&amp;"'!$B$1:$AD$120"),MATCH("OP-2 Denom",INDIRECT("'" &amp; $D$33 &amp; "'!$B$1:$AD$1"),0),FALSE))="","D/E or N/A",
IF(VLOOKUP($B39,INDIRECT("'" &amp; $D$33 &amp; "'!$B$1:$AD$120"),MATCH("OP-2 Denom",INDIRECT("'" &amp; $D$33 &amp; "'!$B$1:$AD$1"),0),FALSE)="0","0 cases",
(VLOOKUP($B39,INDIRECT("'" &amp; $D$33 &amp; "'!$B$1:$AD$120"),MATCH("OP-2 Num",INDIRECT("'" &amp; $D$33 &amp; "'!$B$1:$AD$1"),0),FALSE)/VLOOKUP($B39,INDIRECT("'" &amp; $D$33 &amp; "'!$B$1:$AD$120"),MATCH("OP-2 Denom",INDIRECT("'" &amp; $D$33 &amp; "'!$B$1:$AD$1"),0),FALSE)))))))</f>
        <v xml:space="preserve"> </v>
      </c>
      <c r="E39" s="62" t="str">
        <f ca="1">IF($B39=0," ",IF(LEFT(OP2Table[[#Headers],[EnterQ2]],6)="EnterQ"," ",
IF((VLOOKUP($B39,INDIRECT("'"&amp;$E$33&amp;"'!$B$1:$AD$120"),MATCH("OP-2 Denom",INDIRECT("'" &amp; $E$33 &amp; "'!$B$1:$AD$1"),0),FALSE))="*","D/E or N/A",
IF((VLOOKUP($B39,INDIRECT("'"&amp;$E$33&amp;"'!$B$1:$AD$120"),MATCH("OP-2 Denom",INDIRECT("'" &amp; $E$33 &amp; "'!$B$1:$AD$1"),0),FALSE))="","D/E or N/A",
IF(VLOOKUP($B39,INDIRECT("'" &amp; $E$33 &amp; "'!$B$1:$AD$120"),MATCH("OP-2 Denom",INDIRECT("'" &amp; $E$33 &amp; "'!$B$1:$AD$1"),0),FALSE)="0","0 cases",
(VLOOKUP($B39,INDIRECT("'" &amp; $E$33 &amp; "'!$B$1:$AD$120"),MATCH("OP-2 Num",INDIRECT("'" &amp; $E$33 &amp; "'!$B$1:$AD$1"),0),FALSE)/VLOOKUP($B39,INDIRECT("'" &amp; $E$33 &amp; "'!$B$1:$AD$120"),MATCH("OP-2 Denom",INDIRECT("'" &amp; $E$33 &amp; "'!$B$1:$AD$1"),0),FALSE)))))))</f>
        <v xml:space="preserve"> </v>
      </c>
      <c r="F39" s="62" t="str">
        <f ca="1">IF($B39=0," ",IF(LEFT(OP2Table[[#Headers],[EnterQ3]],6)="EnterQ"," ",
IF((VLOOKUP($B39,INDIRECT("'"&amp;$F$33&amp;"'!$B$1:$AD$120"),MATCH("OP-2 Denom",INDIRECT("'" &amp; $F$33 &amp; "'!$B$1:$AD$1"),0),FALSE))="*","D/E or N/A",
IF((VLOOKUP($B39,INDIRECT("'"&amp;$F$33&amp;"'!$B$1:$AD$120"),MATCH("OP-2 Denom",INDIRECT("'" &amp; $F$33 &amp; "'!$B$1:$AD$1"),0),FALSE))="","D/E or N/A",
IF(VLOOKUP($B39,INDIRECT("'" &amp; $F$33 &amp; "'!$B$1:$AD$120"),MATCH("OP-2 Denom",INDIRECT("'" &amp; $F$33 &amp; "'!$B$1:$AD$1"),0),FALSE)="0","0 cases",
(VLOOKUP($B39,INDIRECT("'" &amp; $F$33 &amp; "'!$B$1:$AD$120"),MATCH("OP-2 Num",INDIRECT("'" &amp; $F$33 &amp; "'!$B$1:$AD$1"),0),FALSE)/VLOOKUP($B39,INDIRECT("'" &amp; $F$33 &amp; "'!$B$1:$AD$120"),MATCH("OP-2 Denom",INDIRECT("'" &amp; $F$33 &amp; "'!$B$1:$AD$1"),0),FALSE)))))))</f>
        <v xml:space="preserve"> </v>
      </c>
      <c r="G39" s="62" t="str">
        <f ca="1">IF($B39=0," ",IF(LEFT(OP2Table[[#Headers],[EnterQ4]],6)="EnterQ"," ",
IF((VLOOKUP($B39,INDIRECT("'"&amp;$G$33&amp;"'!$B$1:$AD$120"),MATCH("OP-2 Denom",INDIRECT("'" &amp; $G$33 &amp; "'!$B$1:$AD$1"),0),FALSE))="*","D/E or N/A",
IF((VLOOKUP($B39,INDIRECT("'"&amp;$G$33&amp;"'!$B$1:$AD$120"),MATCH("OP-2 Denom",INDIRECT("'" &amp; $G$33 &amp; "'!$B$1:$AD$1"),0),FALSE))="","D/E or N/A",
IF(VLOOKUP($B39,INDIRECT("'" &amp; $G$33 &amp; "'!$B$1:$AD$120"),MATCH("OP-2 Denom",INDIRECT("'" &amp; $G$33 &amp; "'!$B$1:$AD$1"),0),FALSE)="0","0 cases",
(VLOOKUP($B39,INDIRECT("'" &amp; $G$33 &amp; "'!$B$1:$AD$120"),MATCH("OP-2 Num",INDIRECT("'" &amp; $G$33 &amp; "'!$B$1:$AD$1"),0),FALSE)/VLOOKUP($B39,INDIRECT("'" &amp; $G$33 &amp; "'!$B$1:$AD$120"),MATCH("OP-2 Denom",INDIRECT("'" &amp; $G$33 &amp; "'!$B$1:$AD$1"),0),FALSE)))))))</f>
        <v xml:space="preserve"> </v>
      </c>
      <c r="H39" s="62" t="str">
        <f ca="1">IF($B39=0," ",IF(LEFT(OP2Table[[#Headers],[EnterQ5]],6)="EnterQ"," ",
IF((VLOOKUP($B39,INDIRECT("'"&amp;$H$33&amp;"'!$B$1:$AD$120"),MATCH("OP-2 Denom",INDIRECT("'" &amp; $H$33 &amp; "'!$B$1:$AD$1"),0),FALSE))="*","D/E or N/A",
IF((VLOOKUP($B39,INDIRECT("'"&amp;$H$33&amp;"'!$B$1:$AD$120"),MATCH("OP-2 Denom",INDIRECT("'" &amp; $H$33 &amp; "'!$B$1:$AD$1"),0),FALSE))="","D/E or N/A",
IF(VLOOKUP($B39,INDIRECT("'" &amp; $H$33 &amp; "'!$B$1:$AD$120"),MATCH("OP-2 Denom",INDIRECT("'" &amp; $H$33 &amp; "'!$B$1:$AD$1"),0),FALSE)="0","0 cases",
(VLOOKUP($B39,INDIRECT("'" &amp; $H$33 &amp; "'!$B$1:$AD$120"),MATCH("OP-2 Num",INDIRECT("'" &amp; $H$33 &amp; "'!$B$1:$AD$1"),0),FALSE)/VLOOKUP($B39,INDIRECT("'" &amp; $H$33 &amp; "'!$B$1:$AD$120"),MATCH("OP-2 Denom",INDIRECT("'" &amp; $H$33 &amp; "'!$B$1:$AD$1"),0),FALSE)))))))</f>
        <v xml:space="preserve"> </v>
      </c>
      <c r="I39" s="62" t="str">
        <f ca="1">IF($B39=0," ",IF(LEFT(OP2Table[[#Headers],[EnterQ6]],6)="EnterQ"," ",
IF((VLOOKUP($B39,INDIRECT("'"&amp;$I$33&amp;"'!$B$1:$AD$120"),MATCH("OP-2 Denom",INDIRECT("'" &amp; $I$33 &amp; "'!$B$1:$AD$1"),0),FALSE))="*","D/E or N/A",
IF((VLOOKUP($B39,INDIRECT("'"&amp;$I$33&amp;"'!$B$1:$AD$120"),MATCH("OP-2 Denom",INDIRECT("'" &amp; $I$33 &amp; "'!$B$1:$AD$1"),0),FALSE))="","D/E or N/A",
IF(VLOOKUP($B39,INDIRECT("'" &amp; $I$33 &amp; "'!$B$1:$AD$120"),MATCH("OP-2 Denom",INDIRECT("'" &amp; $I$33 &amp; "'!$B$1:$AD$1"),0),FALSE)="0","0 cases",
(VLOOKUP($B39,INDIRECT("'" &amp; $I$33 &amp; "'!$B$1:$AD$120"),MATCH("OP-2 Num",INDIRECT("'" &amp; $I$33 &amp; "'!$B$1:$AD$1"),0),FALSE)/VLOOKUP($B39,INDIRECT("'" &amp; $I$33 &amp; "'!$B$1:$AD$120"),MATCH("OP-2 Denom",INDIRECT("'" &amp; $I$33 &amp; "'!$B$1:$AD$1"),0),FALSE)))))))</f>
        <v xml:space="preserve"> </v>
      </c>
      <c r="J39" s="62" t="str">
        <f ca="1">IF($B39=0," ",IF(LEFT(OP2Table[[#Headers],[EnterQ7]],6)="EnterQ"," ",
IF((VLOOKUP($B39,INDIRECT("'"&amp;$J$33&amp;"'!$B$1:$AD$120"),MATCH("OP-2 Denom",INDIRECT("'" &amp; $J$33 &amp; "'!$B$1:$AD$1"),0),FALSE))="*","D/E or N/A",
IF((VLOOKUP($B39,INDIRECT("'"&amp;$J$33&amp;"'!$B$1:$AD$120"),MATCH("OP-2 Denom",INDIRECT("'" &amp; $J$33 &amp; "'!$B$1:$AD$1"),0),FALSE))="","D/E or N/A",
IF(VLOOKUP($B39,INDIRECT("'" &amp; $J$33 &amp; "'!$B$1:$AD$120"),MATCH("OP-2 Denom",INDIRECT("'" &amp; $J$33 &amp; "'!$B$1:$AD$1"),0),FALSE)="0","0 cases",
(VLOOKUP($B39,INDIRECT("'" &amp; $J$33 &amp; "'!$B$1:$AD$120"),MATCH("OP-2 Num",INDIRECT("'" &amp; $J$33 &amp; "'!$B$1:$AD$1"),0),FALSE)/VLOOKUP($B39,INDIRECT("'" &amp; $J$33 &amp; "'!$B$1:$AD$120"),MATCH("OP-2 Denom",INDIRECT("'" &amp; $J$33 &amp; "'!$B$1:$AD$1"),0),FALSE)))))))</f>
        <v xml:space="preserve"> </v>
      </c>
      <c r="K39" s="62" t="str">
        <f ca="1">IF($B39=0," ",IF(LEFT(OP2Table[[#Headers],[EnterQ8]],6)="EnterQ"," ",
IF((VLOOKUP($B39,INDIRECT("'"&amp;$K$33&amp;"'!$B$1:$AD$120"),MATCH("OP-2 Denom",INDIRECT("'" &amp; $K$33 &amp; "'!$B$1:$AD$1"),0),FALSE))="*","D/E or N/A",
IF((VLOOKUP($B39,INDIRECT("'"&amp;$K$33&amp;"'!$B$1:$AD$120"),MATCH("OP-2 Denom",INDIRECT("'" &amp; $K$33 &amp; "'!$B$1:$AD$1"),0),FALSE))="","D/E or N/A",
IF(VLOOKUP($B39,INDIRECT("'" &amp; $K$33 &amp; "'!$B$1:$AD$120"),MATCH("OP-2 Denom",INDIRECT("'" &amp; $K$33 &amp; "'!$B$1:$AD$1"),0),FALSE)="0","0 cases",
(VLOOKUP($B39,INDIRECT("'" &amp; $K$33 &amp; "'!$B$1:$AD$120"),MATCH("OP-2 Num",INDIRECT("'" &amp; $K$33 &amp; "'!$B$1:$AD$1"),0),FALSE)/VLOOKUP($B39,INDIRECT("'" &amp; $K$33 &amp; "'!$B$1:$AD$120"),MATCH("OP-2 Denom",INDIRECT("'" &amp; $K$33 &amp; "'!$B$1:$AD$1"),0),FALSE)))))))</f>
        <v xml:space="preserve"> </v>
      </c>
    </row>
    <row r="40" spans="2:13" x14ac:dyDescent="0.25">
      <c r="B40" s="19">
        <f>IF('Update Master Hospital List'!D7=0,0,'Update Master Hospital List'!D7)</f>
        <v>0</v>
      </c>
      <c r="C40" s="11" t="str">
        <f>IF('Update Master Hospital List'!E7=0," ",'Update Master Hospital List'!E7)</f>
        <v xml:space="preserve"> </v>
      </c>
      <c r="D40" s="62" t="str">
        <f ca="1">IF($B40=0," ",IF(LEFT(OP2Table[[#Headers],[EnterQ1]],6)="EnterQ"," ",
IF((VLOOKUP($B40,INDIRECT("'"&amp;$D$33&amp;"'!$B$1:$AD$120"),MATCH("OP-2 Denom",INDIRECT("'" &amp; $D$33 &amp; "'!$B$1:$AD$1"),0),FALSE))="*","D/E or N/A",
IF((VLOOKUP($B40,INDIRECT("'"&amp;$D$33&amp;"'!$B$1:$AD$120"),MATCH("OP-2 Denom",INDIRECT("'" &amp; $D$33 &amp; "'!$B$1:$AD$1"),0),FALSE))="","D/E or N/A",
IF(VLOOKUP($B40,INDIRECT("'" &amp; $D$33 &amp; "'!$B$1:$AD$120"),MATCH("OP-2 Denom",INDIRECT("'" &amp; $D$33 &amp; "'!$B$1:$AD$1"),0),FALSE)="0","0 cases",
(VLOOKUP($B40,INDIRECT("'" &amp; $D$33 &amp; "'!$B$1:$AD$120"),MATCH("OP-2 Num",INDIRECT("'" &amp; $D$33 &amp; "'!$B$1:$AD$1"),0),FALSE)/VLOOKUP($B40,INDIRECT("'" &amp; $D$33 &amp; "'!$B$1:$AD$120"),MATCH("OP-2 Denom",INDIRECT("'" &amp; $D$33 &amp; "'!$B$1:$AD$1"),0),FALSE)))))))</f>
        <v xml:space="preserve"> </v>
      </c>
      <c r="E40" s="62" t="str">
        <f ca="1">IF($B40=0," ",IF(LEFT(OP2Table[[#Headers],[EnterQ2]],6)="EnterQ"," ",
IF((VLOOKUP($B40,INDIRECT("'"&amp;$E$33&amp;"'!$B$1:$AD$120"),MATCH("OP-2 Denom",INDIRECT("'" &amp; $E$33 &amp; "'!$B$1:$AD$1"),0),FALSE))="*","D/E or N/A",
IF((VLOOKUP($B40,INDIRECT("'"&amp;$E$33&amp;"'!$B$1:$AD$120"),MATCH("OP-2 Denom",INDIRECT("'" &amp; $E$33 &amp; "'!$B$1:$AD$1"),0),FALSE))="","D/E or N/A",
IF(VLOOKUP($B40,INDIRECT("'" &amp; $E$33 &amp; "'!$B$1:$AD$120"),MATCH("OP-2 Denom",INDIRECT("'" &amp; $E$33 &amp; "'!$B$1:$AD$1"),0),FALSE)="0","0 cases",
(VLOOKUP($B40,INDIRECT("'" &amp; $E$33 &amp; "'!$B$1:$AD$120"),MATCH("OP-2 Num",INDIRECT("'" &amp; $E$33 &amp; "'!$B$1:$AD$1"),0),FALSE)/VLOOKUP($B40,INDIRECT("'" &amp; $E$33 &amp; "'!$B$1:$AD$120"),MATCH("OP-2 Denom",INDIRECT("'" &amp; $E$33 &amp; "'!$B$1:$AD$1"),0),FALSE)))))))</f>
        <v xml:space="preserve"> </v>
      </c>
      <c r="F40" s="62" t="str">
        <f ca="1">IF($B40=0," ",IF(LEFT(OP2Table[[#Headers],[EnterQ3]],6)="EnterQ"," ",
IF((VLOOKUP($B40,INDIRECT("'"&amp;$F$33&amp;"'!$B$1:$AD$120"),MATCH("OP-2 Denom",INDIRECT("'" &amp; $F$33 &amp; "'!$B$1:$AD$1"),0),FALSE))="*","D/E or N/A",
IF((VLOOKUP($B40,INDIRECT("'"&amp;$F$33&amp;"'!$B$1:$AD$120"),MATCH("OP-2 Denom",INDIRECT("'" &amp; $F$33 &amp; "'!$B$1:$AD$1"),0),FALSE))="","D/E or N/A",
IF(VLOOKUP($B40,INDIRECT("'" &amp; $F$33 &amp; "'!$B$1:$AD$120"),MATCH("OP-2 Denom",INDIRECT("'" &amp; $F$33 &amp; "'!$B$1:$AD$1"),0),FALSE)="0","0 cases",
(VLOOKUP($B40,INDIRECT("'" &amp; $F$33 &amp; "'!$B$1:$AD$120"),MATCH("OP-2 Num",INDIRECT("'" &amp; $F$33 &amp; "'!$B$1:$AD$1"),0),FALSE)/VLOOKUP($B40,INDIRECT("'" &amp; $F$33 &amp; "'!$B$1:$AD$120"),MATCH("OP-2 Denom",INDIRECT("'" &amp; $F$33 &amp; "'!$B$1:$AD$1"),0),FALSE)))))))</f>
        <v xml:space="preserve"> </v>
      </c>
      <c r="G40" s="62" t="str">
        <f ca="1">IF($B40=0," ",IF(LEFT(OP2Table[[#Headers],[EnterQ4]],6)="EnterQ"," ",
IF((VLOOKUP($B40,INDIRECT("'"&amp;$G$33&amp;"'!$B$1:$AD$120"),MATCH("OP-2 Denom",INDIRECT("'" &amp; $G$33 &amp; "'!$B$1:$AD$1"),0),FALSE))="*","D/E or N/A",
IF((VLOOKUP($B40,INDIRECT("'"&amp;$G$33&amp;"'!$B$1:$AD$120"),MATCH("OP-2 Denom",INDIRECT("'" &amp; $G$33 &amp; "'!$B$1:$AD$1"),0),FALSE))="","D/E or N/A",
IF(VLOOKUP($B40,INDIRECT("'" &amp; $G$33 &amp; "'!$B$1:$AD$120"),MATCH("OP-2 Denom",INDIRECT("'" &amp; $G$33 &amp; "'!$B$1:$AD$1"),0),FALSE)="0","0 cases",
(VLOOKUP($B40,INDIRECT("'" &amp; $G$33 &amp; "'!$B$1:$AD$120"),MATCH("OP-2 Num",INDIRECT("'" &amp; $G$33 &amp; "'!$B$1:$AD$1"),0),FALSE)/VLOOKUP($B40,INDIRECT("'" &amp; $G$33 &amp; "'!$B$1:$AD$120"),MATCH("OP-2 Denom",INDIRECT("'" &amp; $G$33 &amp; "'!$B$1:$AD$1"),0),FALSE)))))))</f>
        <v xml:space="preserve"> </v>
      </c>
      <c r="H40" s="62" t="str">
        <f ca="1">IF($B40=0," ",IF(LEFT(OP2Table[[#Headers],[EnterQ5]],6)="EnterQ"," ",
IF((VLOOKUP($B40,INDIRECT("'"&amp;$H$33&amp;"'!$B$1:$AD$120"),MATCH("OP-2 Denom",INDIRECT("'" &amp; $H$33 &amp; "'!$B$1:$AD$1"),0),FALSE))="*","D/E or N/A",
IF((VLOOKUP($B40,INDIRECT("'"&amp;$H$33&amp;"'!$B$1:$AD$120"),MATCH("OP-2 Denom",INDIRECT("'" &amp; $H$33 &amp; "'!$B$1:$AD$1"),0),FALSE))="","D/E or N/A",
IF(VLOOKUP($B40,INDIRECT("'" &amp; $H$33 &amp; "'!$B$1:$AD$120"),MATCH("OP-2 Denom",INDIRECT("'" &amp; $H$33 &amp; "'!$B$1:$AD$1"),0),FALSE)="0","0 cases",
(VLOOKUP($B40,INDIRECT("'" &amp; $H$33 &amp; "'!$B$1:$AD$120"),MATCH("OP-2 Num",INDIRECT("'" &amp; $H$33 &amp; "'!$B$1:$AD$1"),0),FALSE)/VLOOKUP($B40,INDIRECT("'" &amp; $H$33 &amp; "'!$B$1:$AD$120"),MATCH("OP-2 Denom",INDIRECT("'" &amp; $H$33 &amp; "'!$B$1:$AD$1"),0),FALSE)))))))</f>
        <v xml:space="preserve"> </v>
      </c>
      <c r="I40" s="62" t="str">
        <f ca="1">IF($B40=0," ",IF(LEFT(OP2Table[[#Headers],[EnterQ6]],6)="EnterQ"," ",
IF((VLOOKUP($B40,INDIRECT("'"&amp;$I$33&amp;"'!$B$1:$AD$120"),MATCH("OP-2 Denom",INDIRECT("'" &amp; $I$33 &amp; "'!$B$1:$AD$1"),0),FALSE))="*","D/E or N/A",
IF((VLOOKUP($B40,INDIRECT("'"&amp;$I$33&amp;"'!$B$1:$AD$120"),MATCH("OP-2 Denom",INDIRECT("'" &amp; $I$33 &amp; "'!$B$1:$AD$1"),0),FALSE))="","D/E or N/A",
IF(VLOOKUP($B40,INDIRECT("'" &amp; $I$33 &amp; "'!$B$1:$AD$120"),MATCH("OP-2 Denom",INDIRECT("'" &amp; $I$33 &amp; "'!$B$1:$AD$1"),0),FALSE)="0","0 cases",
(VLOOKUP($B40,INDIRECT("'" &amp; $I$33 &amp; "'!$B$1:$AD$120"),MATCH("OP-2 Num",INDIRECT("'" &amp; $I$33 &amp; "'!$B$1:$AD$1"),0),FALSE)/VLOOKUP($B40,INDIRECT("'" &amp; $I$33 &amp; "'!$B$1:$AD$120"),MATCH("OP-2 Denom",INDIRECT("'" &amp; $I$33 &amp; "'!$B$1:$AD$1"),0),FALSE)))))))</f>
        <v xml:space="preserve"> </v>
      </c>
      <c r="J40" s="62" t="str">
        <f ca="1">IF($B40=0," ",IF(LEFT(OP2Table[[#Headers],[EnterQ7]],6)="EnterQ"," ",
IF((VLOOKUP($B40,INDIRECT("'"&amp;$J$33&amp;"'!$B$1:$AD$120"),MATCH("OP-2 Denom",INDIRECT("'" &amp; $J$33 &amp; "'!$B$1:$AD$1"),0),FALSE))="*","D/E or N/A",
IF((VLOOKUP($B40,INDIRECT("'"&amp;$J$33&amp;"'!$B$1:$AD$120"),MATCH("OP-2 Denom",INDIRECT("'" &amp; $J$33 &amp; "'!$B$1:$AD$1"),0),FALSE))="","D/E or N/A",
IF(VLOOKUP($B40,INDIRECT("'" &amp; $J$33 &amp; "'!$B$1:$AD$120"),MATCH("OP-2 Denom",INDIRECT("'" &amp; $J$33 &amp; "'!$B$1:$AD$1"),0),FALSE)="0","0 cases",
(VLOOKUP($B40,INDIRECT("'" &amp; $J$33 &amp; "'!$B$1:$AD$120"),MATCH("OP-2 Num",INDIRECT("'" &amp; $J$33 &amp; "'!$B$1:$AD$1"),0),FALSE)/VLOOKUP($B40,INDIRECT("'" &amp; $J$33 &amp; "'!$B$1:$AD$120"),MATCH("OP-2 Denom",INDIRECT("'" &amp; $J$33 &amp; "'!$B$1:$AD$1"),0),FALSE)))))))</f>
        <v xml:space="preserve"> </v>
      </c>
      <c r="K40" s="62" t="str">
        <f ca="1">IF($B40=0," ",IF(LEFT(OP2Table[[#Headers],[EnterQ8]],6)="EnterQ"," ",
IF((VLOOKUP($B40,INDIRECT("'"&amp;$K$33&amp;"'!$B$1:$AD$120"),MATCH("OP-2 Denom",INDIRECT("'" &amp; $K$33 &amp; "'!$B$1:$AD$1"),0),FALSE))="*","D/E or N/A",
IF((VLOOKUP($B40,INDIRECT("'"&amp;$K$33&amp;"'!$B$1:$AD$120"),MATCH("OP-2 Denom",INDIRECT("'" &amp; $K$33 &amp; "'!$B$1:$AD$1"),0),FALSE))="","D/E or N/A",
IF(VLOOKUP($B40,INDIRECT("'" &amp; $K$33 &amp; "'!$B$1:$AD$120"),MATCH("OP-2 Denom",INDIRECT("'" &amp; $K$33 &amp; "'!$B$1:$AD$1"),0),FALSE)="0","0 cases",
(VLOOKUP($B40,INDIRECT("'" &amp; $K$33 &amp; "'!$B$1:$AD$120"),MATCH("OP-2 Num",INDIRECT("'" &amp; $K$33 &amp; "'!$B$1:$AD$1"),0),FALSE)/VLOOKUP($B40,INDIRECT("'" &amp; $K$33 &amp; "'!$B$1:$AD$120"),MATCH("OP-2 Denom",INDIRECT("'" &amp; $K$33 &amp; "'!$B$1:$AD$1"),0),FALSE)))))))</f>
        <v xml:space="preserve"> </v>
      </c>
    </row>
    <row r="41" spans="2:13" x14ac:dyDescent="0.25">
      <c r="B41" s="19">
        <f>IF('Update Master Hospital List'!D8=0,0,'Update Master Hospital List'!D8)</f>
        <v>0</v>
      </c>
      <c r="C41" s="11" t="str">
        <f>IF('Update Master Hospital List'!E8=0," ",'Update Master Hospital List'!E8)</f>
        <v xml:space="preserve"> </v>
      </c>
      <c r="D41" s="62" t="str">
        <f ca="1">IF($B41=0," ",IF(LEFT(OP2Table[[#Headers],[EnterQ1]],6)="EnterQ"," ",
IF((VLOOKUP($B41,INDIRECT("'"&amp;$D$33&amp;"'!$B$1:$AD$120"),MATCH("OP-2 Denom",INDIRECT("'" &amp; $D$33 &amp; "'!$B$1:$AD$1"),0),FALSE))="*","D/E or N/A",
IF((VLOOKUP($B41,INDIRECT("'"&amp;$D$33&amp;"'!$B$1:$AD$120"),MATCH("OP-2 Denom",INDIRECT("'" &amp; $D$33 &amp; "'!$B$1:$AD$1"),0),FALSE))="","D/E or N/A",
IF(VLOOKUP($B41,INDIRECT("'" &amp; $D$33 &amp; "'!$B$1:$AD$120"),MATCH("OP-2 Denom",INDIRECT("'" &amp; $D$33 &amp; "'!$B$1:$AD$1"),0),FALSE)="0","0 cases",
(VLOOKUP($B41,INDIRECT("'" &amp; $D$33 &amp; "'!$B$1:$AD$120"),MATCH("OP-2 Num",INDIRECT("'" &amp; $D$33 &amp; "'!$B$1:$AD$1"),0),FALSE)/VLOOKUP($B41,INDIRECT("'" &amp; $D$33 &amp; "'!$B$1:$AD$120"),MATCH("OP-2 Denom",INDIRECT("'" &amp; $D$33 &amp; "'!$B$1:$AD$1"),0),FALSE)))))))</f>
        <v xml:space="preserve"> </v>
      </c>
      <c r="E41" s="62" t="str">
        <f ca="1">IF($B41=0," ",IF(LEFT(OP2Table[[#Headers],[EnterQ2]],6)="EnterQ"," ",
IF((VLOOKUP($B41,INDIRECT("'"&amp;$E$33&amp;"'!$B$1:$AD$120"),MATCH("OP-2 Denom",INDIRECT("'" &amp; $E$33 &amp; "'!$B$1:$AD$1"),0),FALSE))="*","D/E or N/A",
IF((VLOOKUP($B41,INDIRECT("'"&amp;$E$33&amp;"'!$B$1:$AD$120"),MATCH("OP-2 Denom",INDIRECT("'" &amp; $E$33 &amp; "'!$B$1:$AD$1"),0),FALSE))="","D/E or N/A",
IF(VLOOKUP($B41,INDIRECT("'" &amp; $E$33 &amp; "'!$B$1:$AD$120"),MATCH("OP-2 Denom",INDIRECT("'" &amp; $E$33 &amp; "'!$B$1:$AD$1"),0),FALSE)="0","0 cases",
(VLOOKUP($B41,INDIRECT("'" &amp; $E$33 &amp; "'!$B$1:$AD$120"),MATCH("OP-2 Num",INDIRECT("'" &amp; $E$33 &amp; "'!$B$1:$AD$1"),0),FALSE)/VLOOKUP($B41,INDIRECT("'" &amp; $E$33 &amp; "'!$B$1:$AD$120"),MATCH("OP-2 Denom",INDIRECT("'" &amp; $E$33 &amp; "'!$B$1:$AD$1"),0),FALSE)))))))</f>
        <v xml:space="preserve"> </v>
      </c>
      <c r="F41" s="62" t="str">
        <f ca="1">IF($B41=0," ",IF(LEFT(OP2Table[[#Headers],[EnterQ3]],6)="EnterQ"," ",
IF((VLOOKUP($B41,INDIRECT("'"&amp;$F$33&amp;"'!$B$1:$AD$120"),MATCH("OP-2 Denom",INDIRECT("'" &amp; $F$33 &amp; "'!$B$1:$AD$1"),0),FALSE))="*","D/E or N/A",
IF((VLOOKUP($B41,INDIRECT("'"&amp;$F$33&amp;"'!$B$1:$AD$120"),MATCH("OP-2 Denom",INDIRECT("'" &amp; $F$33 &amp; "'!$B$1:$AD$1"),0),FALSE))="","D/E or N/A",
IF(VLOOKUP($B41,INDIRECT("'" &amp; $F$33 &amp; "'!$B$1:$AD$120"),MATCH("OP-2 Denom",INDIRECT("'" &amp; $F$33 &amp; "'!$B$1:$AD$1"),0),FALSE)="0","0 cases",
(VLOOKUP($B41,INDIRECT("'" &amp; $F$33 &amp; "'!$B$1:$AD$120"),MATCH("OP-2 Num",INDIRECT("'" &amp; $F$33 &amp; "'!$B$1:$AD$1"),0),FALSE)/VLOOKUP($B41,INDIRECT("'" &amp; $F$33 &amp; "'!$B$1:$AD$120"),MATCH("OP-2 Denom",INDIRECT("'" &amp; $F$33 &amp; "'!$B$1:$AD$1"),0),FALSE)))))))</f>
        <v xml:space="preserve"> </v>
      </c>
      <c r="G41" s="62" t="str">
        <f ca="1">IF($B41=0," ",IF(LEFT(OP2Table[[#Headers],[EnterQ4]],6)="EnterQ"," ",
IF((VLOOKUP($B41,INDIRECT("'"&amp;$G$33&amp;"'!$B$1:$AD$120"),MATCH("OP-2 Denom",INDIRECT("'" &amp; $G$33 &amp; "'!$B$1:$AD$1"),0),FALSE))="*","D/E or N/A",
IF((VLOOKUP($B41,INDIRECT("'"&amp;$G$33&amp;"'!$B$1:$AD$120"),MATCH("OP-2 Denom",INDIRECT("'" &amp; $G$33 &amp; "'!$B$1:$AD$1"),0),FALSE))="","D/E or N/A",
IF(VLOOKUP($B41,INDIRECT("'" &amp; $G$33 &amp; "'!$B$1:$AD$120"),MATCH("OP-2 Denom",INDIRECT("'" &amp; $G$33 &amp; "'!$B$1:$AD$1"),0),FALSE)="0","0 cases",
(VLOOKUP($B41,INDIRECT("'" &amp; $G$33 &amp; "'!$B$1:$AD$120"),MATCH("OP-2 Num",INDIRECT("'" &amp; $G$33 &amp; "'!$B$1:$AD$1"),0),FALSE)/VLOOKUP($B41,INDIRECT("'" &amp; $G$33 &amp; "'!$B$1:$AD$120"),MATCH("OP-2 Denom",INDIRECT("'" &amp; $G$33 &amp; "'!$B$1:$AD$1"),0),FALSE)))))))</f>
        <v xml:space="preserve"> </v>
      </c>
      <c r="H41" s="62" t="str">
        <f ca="1">IF($B41=0," ",IF(LEFT(OP2Table[[#Headers],[EnterQ5]],6)="EnterQ"," ",
IF((VLOOKUP($B41,INDIRECT("'"&amp;$H$33&amp;"'!$B$1:$AD$120"),MATCH("OP-2 Denom",INDIRECT("'" &amp; $H$33 &amp; "'!$B$1:$AD$1"),0),FALSE))="*","D/E or N/A",
IF((VLOOKUP($B41,INDIRECT("'"&amp;$H$33&amp;"'!$B$1:$AD$120"),MATCH("OP-2 Denom",INDIRECT("'" &amp; $H$33 &amp; "'!$B$1:$AD$1"),0),FALSE))="","D/E or N/A",
IF(VLOOKUP($B41,INDIRECT("'" &amp; $H$33 &amp; "'!$B$1:$AD$120"),MATCH("OP-2 Denom",INDIRECT("'" &amp; $H$33 &amp; "'!$B$1:$AD$1"),0),FALSE)="0","0 cases",
(VLOOKUP($B41,INDIRECT("'" &amp; $H$33 &amp; "'!$B$1:$AD$120"),MATCH("OP-2 Num",INDIRECT("'" &amp; $H$33 &amp; "'!$B$1:$AD$1"),0),FALSE)/VLOOKUP($B41,INDIRECT("'" &amp; $H$33 &amp; "'!$B$1:$AD$120"),MATCH("OP-2 Denom",INDIRECT("'" &amp; $H$33 &amp; "'!$B$1:$AD$1"),0),FALSE)))))))</f>
        <v xml:space="preserve"> </v>
      </c>
      <c r="I41" s="62" t="str">
        <f ca="1">IF($B41=0," ",IF(LEFT(OP2Table[[#Headers],[EnterQ6]],6)="EnterQ"," ",
IF((VLOOKUP($B41,INDIRECT("'"&amp;$I$33&amp;"'!$B$1:$AD$120"),MATCH("OP-2 Denom",INDIRECT("'" &amp; $I$33 &amp; "'!$B$1:$AD$1"),0),FALSE))="*","D/E or N/A",
IF((VLOOKUP($B41,INDIRECT("'"&amp;$I$33&amp;"'!$B$1:$AD$120"),MATCH("OP-2 Denom",INDIRECT("'" &amp; $I$33 &amp; "'!$B$1:$AD$1"),0),FALSE))="","D/E or N/A",
IF(VLOOKUP($B41,INDIRECT("'" &amp; $I$33 &amp; "'!$B$1:$AD$120"),MATCH("OP-2 Denom",INDIRECT("'" &amp; $I$33 &amp; "'!$B$1:$AD$1"),0),FALSE)="0","0 cases",
(VLOOKUP($B41,INDIRECT("'" &amp; $I$33 &amp; "'!$B$1:$AD$120"),MATCH("OP-2 Num",INDIRECT("'" &amp; $I$33 &amp; "'!$B$1:$AD$1"),0),FALSE)/VLOOKUP($B41,INDIRECT("'" &amp; $I$33 &amp; "'!$B$1:$AD$120"),MATCH("OP-2 Denom",INDIRECT("'" &amp; $I$33 &amp; "'!$B$1:$AD$1"),0),FALSE)))))))</f>
        <v xml:space="preserve"> </v>
      </c>
      <c r="J41" s="62" t="str">
        <f ca="1">IF($B41=0," ",IF(LEFT(OP2Table[[#Headers],[EnterQ7]],6)="EnterQ"," ",
IF((VLOOKUP($B41,INDIRECT("'"&amp;$J$33&amp;"'!$B$1:$AD$120"),MATCH("OP-2 Denom",INDIRECT("'" &amp; $J$33 &amp; "'!$B$1:$AD$1"),0),FALSE))="*","D/E or N/A",
IF((VLOOKUP($B41,INDIRECT("'"&amp;$J$33&amp;"'!$B$1:$AD$120"),MATCH("OP-2 Denom",INDIRECT("'" &amp; $J$33 &amp; "'!$B$1:$AD$1"),0),FALSE))="","D/E or N/A",
IF(VLOOKUP($B41,INDIRECT("'" &amp; $J$33 &amp; "'!$B$1:$AD$120"),MATCH("OP-2 Denom",INDIRECT("'" &amp; $J$33 &amp; "'!$B$1:$AD$1"),0),FALSE)="0","0 cases",
(VLOOKUP($B41,INDIRECT("'" &amp; $J$33 &amp; "'!$B$1:$AD$120"),MATCH("OP-2 Num",INDIRECT("'" &amp; $J$33 &amp; "'!$B$1:$AD$1"),0),FALSE)/VLOOKUP($B41,INDIRECT("'" &amp; $J$33 &amp; "'!$B$1:$AD$120"),MATCH("OP-2 Denom",INDIRECT("'" &amp; $J$33 &amp; "'!$B$1:$AD$1"),0),FALSE)))))))</f>
        <v xml:space="preserve"> </v>
      </c>
      <c r="K41" s="62" t="str">
        <f ca="1">IF($B41=0," ",IF(LEFT(OP2Table[[#Headers],[EnterQ8]],6)="EnterQ"," ",
IF((VLOOKUP($B41,INDIRECT("'"&amp;$K$33&amp;"'!$B$1:$AD$120"),MATCH("OP-2 Denom",INDIRECT("'" &amp; $K$33 &amp; "'!$B$1:$AD$1"),0),FALSE))="*","D/E or N/A",
IF((VLOOKUP($B41,INDIRECT("'"&amp;$K$33&amp;"'!$B$1:$AD$120"),MATCH("OP-2 Denom",INDIRECT("'" &amp; $K$33 &amp; "'!$B$1:$AD$1"),0),FALSE))="","D/E or N/A",
IF(VLOOKUP($B41,INDIRECT("'" &amp; $K$33 &amp; "'!$B$1:$AD$120"),MATCH("OP-2 Denom",INDIRECT("'" &amp; $K$33 &amp; "'!$B$1:$AD$1"),0),FALSE)="0","0 cases",
(VLOOKUP($B41,INDIRECT("'" &amp; $K$33 &amp; "'!$B$1:$AD$120"),MATCH("OP-2 Num",INDIRECT("'" &amp; $K$33 &amp; "'!$B$1:$AD$1"),0),FALSE)/VLOOKUP($B41,INDIRECT("'" &amp; $K$33 &amp; "'!$B$1:$AD$120"),MATCH("OP-2 Denom",INDIRECT("'" &amp; $K$33 &amp; "'!$B$1:$AD$1"),0),FALSE)))))))</f>
        <v xml:space="preserve"> </v>
      </c>
    </row>
    <row r="42" spans="2:13" x14ac:dyDescent="0.25">
      <c r="B42" s="19">
        <f>IF('Update Master Hospital List'!D9=0,0,'Update Master Hospital List'!D9)</f>
        <v>0</v>
      </c>
      <c r="C42" s="11" t="str">
        <f>IF('Update Master Hospital List'!E9=0," ",'Update Master Hospital List'!E9)</f>
        <v xml:space="preserve"> </v>
      </c>
      <c r="D42" s="62" t="str">
        <f ca="1">IF($B42=0," ",IF(LEFT(OP2Table[[#Headers],[EnterQ1]],6)="EnterQ"," ",
IF((VLOOKUP($B42,INDIRECT("'"&amp;$D$33&amp;"'!$B$1:$AD$120"),MATCH("OP-2 Denom",INDIRECT("'" &amp; $D$33 &amp; "'!$B$1:$AD$1"),0),FALSE))="*","D/E or N/A",
IF((VLOOKUP($B42,INDIRECT("'"&amp;$D$33&amp;"'!$B$1:$AD$120"),MATCH("OP-2 Denom",INDIRECT("'" &amp; $D$33 &amp; "'!$B$1:$AD$1"),0),FALSE))="","D/E or N/A",
IF(VLOOKUP($B42,INDIRECT("'" &amp; $D$33 &amp; "'!$B$1:$AD$120"),MATCH("OP-2 Denom",INDIRECT("'" &amp; $D$33 &amp; "'!$B$1:$AD$1"),0),FALSE)="0","0 cases",
(VLOOKUP($B42,INDIRECT("'" &amp; $D$33 &amp; "'!$B$1:$AD$120"),MATCH("OP-2 Num",INDIRECT("'" &amp; $D$33 &amp; "'!$B$1:$AD$1"),0),FALSE)/VLOOKUP($B42,INDIRECT("'" &amp; $D$33 &amp; "'!$B$1:$AD$120"),MATCH("OP-2 Denom",INDIRECT("'" &amp; $D$33 &amp; "'!$B$1:$AD$1"),0),FALSE)))))))</f>
        <v xml:space="preserve"> </v>
      </c>
      <c r="E42" s="62" t="str">
        <f ca="1">IF($B42=0," ",IF(LEFT(OP2Table[[#Headers],[EnterQ2]],6)="EnterQ"," ",
IF((VLOOKUP($B42,INDIRECT("'"&amp;$E$33&amp;"'!$B$1:$AD$120"),MATCH("OP-2 Denom",INDIRECT("'" &amp; $E$33 &amp; "'!$B$1:$AD$1"),0),FALSE))="*","D/E or N/A",
IF((VLOOKUP($B42,INDIRECT("'"&amp;$E$33&amp;"'!$B$1:$AD$120"),MATCH("OP-2 Denom",INDIRECT("'" &amp; $E$33 &amp; "'!$B$1:$AD$1"),0),FALSE))="","D/E or N/A",
IF(VLOOKUP($B42,INDIRECT("'" &amp; $E$33 &amp; "'!$B$1:$AD$120"),MATCH("OP-2 Denom",INDIRECT("'" &amp; $E$33 &amp; "'!$B$1:$AD$1"),0),FALSE)="0","0 cases",
(VLOOKUP($B42,INDIRECT("'" &amp; $E$33 &amp; "'!$B$1:$AD$120"),MATCH("OP-2 Num",INDIRECT("'" &amp; $E$33 &amp; "'!$B$1:$AD$1"),0),FALSE)/VLOOKUP($B42,INDIRECT("'" &amp; $E$33 &amp; "'!$B$1:$AD$120"),MATCH("OP-2 Denom",INDIRECT("'" &amp; $E$33 &amp; "'!$B$1:$AD$1"),0),FALSE)))))))</f>
        <v xml:space="preserve"> </v>
      </c>
      <c r="F42" s="62" t="str">
        <f ca="1">IF($B42=0," ",IF(LEFT(OP2Table[[#Headers],[EnterQ3]],6)="EnterQ"," ",
IF((VLOOKUP($B42,INDIRECT("'"&amp;$F$33&amp;"'!$B$1:$AD$120"),MATCH("OP-2 Denom",INDIRECT("'" &amp; $F$33 &amp; "'!$B$1:$AD$1"),0),FALSE))="*","D/E or N/A",
IF((VLOOKUP($B42,INDIRECT("'"&amp;$F$33&amp;"'!$B$1:$AD$120"),MATCH("OP-2 Denom",INDIRECT("'" &amp; $F$33 &amp; "'!$B$1:$AD$1"),0),FALSE))="","D/E or N/A",
IF(VLOOKUP($B42,INDIRECT("'" &amp; $F$33 &amp; "'!$B$1:$AD$120"),MATCH("OP-2 Denom",INDIRECT("'" &amp; $F$33 &amp; "'!$B$1:$AD$1"),0),FALSE)="0","0 cases",
(VLOOKUP($B42,INDIRECT("'" &amp; $F$33 &amp; "'!$B$1:$AD$120"),MATCH("OP-2 Num",INDIRECT("'" &amp; $F$33 &amp; "'!$B$1:$AD$1"),0),FALSE)/VLOOKUP($B42,INDIRECT("'" &amp; $F$33 &amp; "'!$B$1:$AD$120"),MATCH("OP-2 Denom",INDIRECT("'" &amp; $F$33 &amp; "'!$B$1:$AD$1"),0),FALSE)))))))</f>
        <v xml:space="preserve"> </v>
      </c>
      <c r="G42" s="62" t="str">
        <f ca="1">IF($B42=0," ",IF(LEFT(OP2Table[[#Headers],[EnterQ4]],6)="EnterQ"," ",
IF((VLOOKUP($B42,INDIRECT("'"&amp;$G$33&amp;"'!$B$1:$AD$120"),MATCH("OP-2 Denom",INDIRECT("'" &amp; $G$33 &amp; "'!$B$1:$AD$1"),0),FALSE))="*","D/E or N/A",
IF((VLOOKUP($B42,INDIRECT("'"&amp;$G$33&amp;"'!$B$1:$AD$120"),MATCH("OP-2 Denom",INDIRECT("'" &amp; $G$33 &amp; "'!$B$1:$AD$1"),0),FALSE))="","D/E or N/A",
IF(VLOOKUP($B42,INDIRECT("'" &amp; $G$33 &amp; "'!$B$1:$AD$120"),MATCH("OP-2 Denom",INDIRECT("'" &amp; $G$33 &amp; "'!$B$1:$AD$1"),0),FALSE)="0","0 cases",
(VLOOKUP($B42,INDIRECT("'" &amp; $G$33 &amp; "'!$B$1:$AD$120"),MATCH("OP-2 Num",INDIRECT("'" &amp; $G$33 &amp; "'!$B$1:$AD$1"),0),FALSE)/VLOOKUP($B42,INDIRECT("'" &amp; $G$33 &amp; "'!$B$1:$AD$120"),MATCH("OP-2 Denom",INDIRECT("'" &amp; $G$33 &amp; "'!$B$1:$AD$1"),0),FALSE)))))))</f>
        <v xml:space="preserve"> </v>
      </c>
      <c r="H42" s="62" t="str">
        <f ca="1">IF($B42=0," ",IF(LEFT(OP2Table[[#Headers],[EnterQ5]],6)="EnterQ"," ",
IF((VLOOKUP($B42,INDIRECT("'"&amp;$H$33&amp;"'!$B$1:$AD$120"),MATCH("OP-2 Denom",INDIRECT("'" &amp; $H$33 &amp; "'!$B$1:$AD$1"),0),FALSE))="*","D/E or N/A",
IF((VLOOKUP($B42,INDIRECT("'"&amp;$H$33&amp;"'!$B$1:$AD$120"),MATCH("OP-2 Denom",INDIRECT("'" &amp; $H$33 &amp; "'!$B$1:$AD$1"),0),FALSE))="","D/E or N/A",
IF(VLOOKUP($B42,INDIRECT("'" &amp; $H$33 &amp; "'!$B$1:$AD$120"),MATCH("OP-2 Denom",INDIRECT("'" &amp; $H$33 &amp; "'!$B$1:$AD$1"),0),FALSE)="0","0 cases",
(VLOOKUP($B42,INDIRECT("'" &amp; $H$33 &amp; "'!$B$1:$AD$120"),MATCH("OP-2 Num",INDIRECT("'" &amp; $H$33 &amp; "'!$B$1:$AD$1"),0),FALSE)/VLOOKUP($B42,INDIRECT("'" &amp; $H$33 &amp; "'!$B$1:$AD$120"),MATCH("OP-2 Denom",INDIRECT("'" &amp; $H$33 &amp; "'!$B$1:$AD$1"),0),FALSE)))))))</f>
        <v xml:space="preserve"> </v>
      </c>
      <c r="I42" s="62" t="str">
        <f ca="1">IF($B42=0," ",IF(LEFT(OP2Table[[#Headers],[EnterQ6]],6)="EnterQ"," ",
IF((VLOOKUP($B42,INDIRECT("'"&amp;$I$33&amp;"'!$B$1:$AD$120"),MATCH("OP-2 Denom",INDIRECT("'" &amp; $I$33 &amp; "'!$B$1:$AD$1"),0),FALSE))="*","D/E or N/A",
IF((VLOOKUP($B42,INDIRECT("'"&amp;$I$33&amp;"'!$B$1:$AD$120"),MATCH("OP-2 Denom",INDIRECT("'" &amp; $I$33 &amp; "'!$B$1:$AD$1"),0),FALSE))="","D/E or N/A",
IF(VLOOKUP($B42,INDIRECT("'" &amp; $I$33 &amp; "'!$B$1:$AD$120"),MATCH("OP-2 Denom",INDIRECT("'" &amp; $I$33 &amp; "'!$B$1:$AD$1"),0),FALSE)="0","0 cases",
(VLOOKUP($B42,INDIRECT("'" &amp; $I$33 &amp; "'!$B$1:$AD$120"),MATCH("OP-2 Num",INDIRECT("'" &amp; $I$33 &amp; "'!$B$1:$AD$1"),0),FALSE)/VLOOKUP($B42,INDIRECT("'" &amp; $I$33 &amp; "'!$B$1:$AD$120"),MATCH("OP-2 Denom",INDIRECT("'" &amp; $I$33 &amp; "'!$B$1:$AD$1"),0),FALSE)))))))</f>
        <v xml:space="preserve"> </v>
      </c>
      <c r="J42" s="62" t="str">
        <f ca="1">IF($B42=0," ",IF(LEFT(OP2Table[[#Headers],[EnterQ7]],6)="EnterQ"," ",
IF((VLOOKUP($B42,INDIRECT("'"&amp;$J$33&amp;"'!$B$1:$AD$120"),MATCH("OP-2 Denom",INDIRECT("'" &amp; $J$33 &amp; "'!$B$1:$AD$1"),0),FALSE))="*","D/E or N/A",
IF((VLOOKUP($B42,INDIRECT("'"&amp;$J$33&amp;"'!$B$1:$AD$120"),MATCH("OP-2 Denom",INDIRECT("'" &amp; $J$33 &amp; "'!$B$1:$AD$1"),0),FALSE))="","D/E or N/A",
IF(VLOOKUP($B42,INDIRECT("'" &amp; $J$33 &amp; "'!$B$1:$AD$120"),MATCH("OP-2 Denom",INDIRECT("'" &amp; $J$33 &amp; "'!$B$1:$AD$1"),0),FALSE)="0","0 cases",
(VLOOKUP($B42,INDIRECT("'" &amp; $J$33 &amp; "'!$B$1:$AD$120"),MATCH("OP-2 Num",INDIRECT("'" &amp; $J$33 &amp; "'!$B$1:$AD$1"),0),FALSE)/VLOOKUP($B42,INDIRECT("'" &amp; $J$33 &amp; "'!$B$1:$AD$120"),MATCH("OP-2 Denom",INDIRECT("'" &amp; $J$33 &amp; "'!$B$1:$AD$1"),0),FALSE)))))))</f>
        <v xml:space="preserve"> </v>
      </c>
      <c r="K42" s="62" t="str">
        <f ca="1">IF($B42=0," ",IF(LEFT(OP2Table[[#Headers],[EnterQ8]],6)="EnterQ"," ",
IF((VLOOKUP($B42,INDIRECT("'"&amp;$K$33&amp;"'!$B$1:$AD$120"),MATCH("OP-2 Denom",INDIRECT("'" &amp; $K$33 &amp; "'!$B$1:$AD$1"),0),FALSE))="*","D/E or N/A",
IF((VLOOKUP($B42,INDIRECT("'"&amp;$K$33&amp;"'!$B$1:$AD$120"),MATCH("OP-2 Denom",INDIRECT("'" &amp; $K$33 &amp; "'!$B$1:$AD$1"),0),FALSE))="","D/E or N/A",
IF(VLOOKUP($B42,INDIRECT("'" &amp; $K$33 &amp; "'!$B$1:$AD$120"),MATCH("OP-2 Denom",INDIRECT("'" &amp; $K$33 &amp; "'!$B$1:$AD$1"),0),FALSE)="0","0 cases",
(VLOOKUP($B42,INDIRECT("'" &amp; $K$33 &amp; "'!$B$1:$AD$120"),MATCH("OP-2 Num",INDIRECT("'" &amp; $K$33 &amp; "'!$B$1:$AD$1"),0),FALSE)/VLOOKUP($B42,INDIRECT("'" &amp; $K$33 &amp; "'!$B$1:$AD$120"),MATCH("OP-2 Denom",INDIRECT("'" &amp; $K$33 &amp; "'!$B$1:$AD$1"),0),FALSE)))))))</f>
        <v xml:space="preserve"> </v>
      </c>
    </row>
    <row r="43" spans="2:13" x14ac:dyDescent="0.25">
      <c r="B43" s="19">
        <f>IF('Update Master Hospital List'!D10=0,0,'Update Master Hospital List'!D10)</f>
        <v>0</v>
      </c>
      <c r="C43" s="11" t="str">
        <f>IF('Update Master Hospital List'!E10=0," ",'Update Master Hospital List'!E10)</f>
        <v xml:space="preserve"> </v>
      </c>
      <c r="D43" s="62" t="str">
        <f ca="1">IF($B43=0," ",IF(LEFT(OP2Table[[#Headers],[EnterQ1]],6)="EnterQ"," ",
IF((VLOOKUP($B43,INDIRECT("'"&amp;$D$33&amp;"'!$B$1:$AD$120"),MATCH("OP-2 Denom",INDIRECT("'" &amp; $D$33 &amp; "'!$B$1:$AD$1"),0),FALSE))="*","D/E or N/A",
IF((VLOOKUP($B43,INDIRECT("'"&amp;$D$33&amp;"'!$B$1:$AD$120"),MATCH("OP-2 Denom",INDIRECT("'" &amp; $D$33 &amp; "'!$B$1:$AD$1"),0),FALSE))="","D/E or N/A",
IF(VLOOKUP($B43,INDIRECT("'" &amp; $D$33 &amp; "'!$B$1:$AD$120"),MATCH("OP-2 Denom",INDIRECT("'" &amp; $D$33 &amp; "'!$B$1:$AD$1"),0),FALSE)="0","0 cases",
(VLOOKUP($B43,INDIRECT("'" &amp; $D$33 &amp; "'!$B$1:$AD$120"),MATCH("OP-2 Num",INDIRECT("'" &amp; $D$33 &amp; "'!$B$1:$AD$1"),0),FALSE)/VLOOKUP($B43,INDIRECT("'" &amp; $D$33 &amp; "'!$B$1:$AD$120"),MATCH("OP-2 Denom",INDIRECT("'" &amp; $D$33 &amp; "'!$B$1:$AD$1"),0),FALSE)))))))</f>
        <v xml:space="preserve"> </v>
      </c>
      <c r="E43" s="62" t="str">
        <f ca="1">IF($B43=0," ",IF(LEFT(OP2Table[[#Headers],[EnterQ2]],6)="EnterQ"," ",
IF((VLOOKUP($B43,INDIRECT("'"&amp;$E$33&amp;"'!$B$1:$AD$120"),MATCH("OP-2 Denom",INDIRECT("'" &amp; $E$33 &amp; "'!$B$1:$AD$1"),0),FALSE))="*","D/E or N/A",
IF((VLOOKUP($B43,INDIRECT("'"&amp;$E$33&amp;"'!$B$1:$AD$120"),MATCH("OP-2 Denom",INDIRECT("'" &amp; $E$33 &amp; "'!$B$1:$AD$1"),0),FALSE))="","D/E or N/A",
IF(VLOOKUP($B43,INDIRECT("'" &amp; $E$33 &amp; "'!$B$1:$AD$120"),MATCH("OP-2 Denom",INDIRECT("'" &amp; $E$33 &amp; "'!$B$1:$AD$1"),0),FALSE)="0","0 cases",
(VLOOKUP($B43,INDIRECT("'" &amp; $E$33 &amp; "'!$B$1:$AD$120"),MATCH("OP-2 Num",INDIRECT("'" &amp; $E$33 &amp; "'!$B$1:$AD$1"),0),FALSE)/VLOOKUP($B43,INDIRECT("'" &amp; $E$33 &amp; "'!$B$1:$AD$120"),MATCH("OP-2 Denom",INDIRECT("'" &amp; $E$33 &amp; "'!$B$1:$AD$1"),0),FALSE)))))))</f>
        <v xml:space="preserve"> </v>
      </c>
      <c r="F43" s="62" t="str">
        <f ca="1">IF($B43=0," ",IF(LEFT(OP2Table[[#Headers],[EnterQ3]],6)="EnterQ"," ",
IF((VLOOKUP($B43,INDIRECT("'"&amp;$F$33&amp;"'!$B$1:$AD$120"),MATCH("OP-2 Denom",INDIRECT("'" &amp; $F$33 &amp; "'!$B$1:$AD$1"),0),FALSE))="*","D/E or N/A",
IF((VLOOKUP($B43,INDIRECT("'"&amp;$F$33&amp;"'!$B$1:$AD$120"),MATCH("OP-2 Denom",INDIRECT("'" &amp; $F$33 &amp; "'!$B$1:$AD$1"),0),FALSE))="","D/E or N/A",
IF(VLOOKUP($B43,INDIRECT("'" &amp; $F$33 &amp; "'!$B$1:$AD$120"),MATCH("OP-2 Denom",INDIRECT("'" &amp; $F$33 &amp; "'!$B$1:$AD$1"),0),FALSE)="0","0 cases",
(VLOOKUP($B43,INDIRECT("'" &amp; $F$33 &amp; "'!$B$1:$AD$120"),MATCH("OP-2 Num",INDIRECT("'" &amp; $F$33 &amp; "'!$B$1:$AD$1"),0),FALSE)/VLOOKUP($B43,INDIRECT("'" &amp; $F$33 &amp; "'!$B$1:$AD$120"),MATCH("OP-2 Denom",INDIRECT("'" &amp; $F$33 &amp; "'!$B$1:$AD$1"),0),FALSE)))))))</f>
        <v xml:space="preserve"> </v>
      </c>
      <c r="G43" s="62" t="str">
        <f ca="1">IF($B43=0," ",IF(LEFT(OP2Table[[#Headers],[EnterQ4]],6)="EnterQ"," ",
IF((VLOOKUP($B43,INDIRECT("'"&amp;$G$33&amp;"'!$B$1:$AD$120"),MATCH("OP-2 Denom",INDIRECT("'" &amp; $G$33 &amp; "'!$B$1:$AD$1"),0),FALSE))="*","D/E or N/A",
IF((VLOOKUP($B43,INDIRECT("'"&amp;$G$33&amp;"'!$B$1:$AD$120"),MATCH("OP-2 Denom",INDIRECT("'" &amp; $G$33 &amp; "'!$B$1:$AD$1"),0),FALSE))="","D/E or N/A",
IF(VLOOKUP($B43,INDIRECT("'" &amp; $G$33 &amp; "'!$B$1:$AD$120"),MATCH("OP-2 Denom",INDIRECT("'" &amp; $G$33 &amp; "'!$B$1:$AD$1"),0),FALSE)="0","0 cases",
(VLOOKUP($B43,INDIRECT("'" &amp; $G$33 &amp; "'!$B$1:$AD$120"),MATCH("OP-2 Num",INDIRECT("'" &amp; $G$33 &amp; "'!$B$1:$AD$1"),0),FALSE)/VLOOKUP($B43,INDIRECT("'" &amp; $G$33 &amp; "'!$B$1:$AD$120"),MATCH("OP-2 Denom",INDIRECT("'" &amp; $G$33 &amp; "'!$B$1:$AD$1"),0),FALSE)))))))</f>
        <v xml:space="preserve"> </v>
      </c>
      <c r="H43" s="62" t="str">
        <f ca="1">IF($B43=0," ",IF(LEFT(OP2Table[[#Headers],[EnterQ5]],6)="EnterQ"," ",
IF((VLOOKUP($B43,INDIRECT("'"&amp;$H$33&amp;"'!$B$1:$AD$120"),MATCH("OP-2 Denom",INDIRECT("'" &amp; $H$33 &amp; "'!$B$1:$AD$1"),0),FALSE))="*","D/E or N/A",
IF((VLOOKUP($B43,INDIRECT("'"&amp;$H$33&amp;"'!$B$1:$AD$120"),MATCH("OP-2 Denom",INDIRECT("'" &amp; $H$33 &amp; "'!$B$1:$AD$1"),0),FALSE))="","D/E or N/A",
IF(VLOOKUP($B43,INDIRECT("'" &amp; $H$33 &amp; "'!$B$1:$AD$120"),MATCH("OP-2 Denom",INDIRECT("'" &amp; $H$33 &amp; "'!$B$1:$AD$1"),0),FALSE)="0","0 cases",
(VLOOKUP($B43,INDIRECT("'" &amp; $H$33 &amp; "'!$B$1:$AD$120"),MATCH("OP-2 Num",INDIRECT("'" &amp; $H$33 &amp; "'!$B$1:$AD$1"),0),FALSE)/VLOOKUP($B43,INDIRECT("'" &amp; $H$33 &amp; "'!$B$1:$AD$120"),MATCH("OP-2 Denom",INDIRECT("'" &amp; $H$33 &amp; "'!$B$1:$AD$1"),0),FALSE)))))))</f>
        <v xml:space="preserve"> </v>
      </c>
      <c r="I43" s="62" t="str">
        <f ca="1">IF($B43=0," ",IF(LEFT(OP2Table[[#Headers],[EnterQ6]],6)="EnterQ"," ",
IF((VLOOKUP($B43,INDIRECT("'"&amp;$I$33&amp;"'!$B$1:$AD$120"),MATCH("OP-2 Denom",INDIRECT("'" &amp; $I$33 &amp; "'!$B$1:$AD$1"),0),FALSE))="*","D/E or N/A",
IF((VLOOKUP($B43,INDIRECT("'"&amp;$I$33&amp;"'!$B$1:$AD$120"),MATCH("OP-2 Denom",INDIRECT("'" &amp; $I$33 &amp; "'!$B$1:$AD$1"),0),FALSE))="","D/E or N/A",
IF(VLOOKUP($B43,INDIRECT("'" &amp; $I$33 &amp; "'!$B$1:$AD$120"),MATCH("OP-2 Denom",INDIRECT("'" &amp; $I$33 &amp; "'!$B$1:$AD$1"),0),FALSE)="0","0 cases",
(VLOOKUP($B43,INDIRECT("'" &amp; $I$33 &amp; "'!$B$1:$AD$120"),MATCH("OP-2 Num",INDIRECT("'" &amp; $I$33 &amp; "'!$B$1:$AD$1"),0),FALSE)/VLOOKUP($B43,INDIRECT("'" &amp; $I$33 &amp; "'!$B$1:$AD$120"),MATCH("OP-2 Denom",INDIRECT("'" &amp; $I$33 &amp; "'!$B$1:$AD$1"),0),FALSE)))))))</f>
        <v xml:space="preserve"> </v>
      </c>
      <c r="J43" s="62" t="str">
        <f ca="1">IF($B43=0," ",IF(LEFT(OP2Table[[#Headers],[EnterQ7]],6)="EnterQ"," ",
IF((VLOOKUP($B43,INDIRECT("'"&amp;$J$33&amp;"'!$B$1:$AD$120"),MATCH("OP-2 Denom",INDIRECT("'" &amp; $J$33 &amp; "'!$B$1:$AD$1"),0),FALSE))="*","D/E or N/A",
IF((VLOOKUP($B43,INDIRECT("'"&amp;$J$33&amp;"'!$B$1:$AD$120"),MATCH("OP-2 Denom",INDIRECT("'" &amp; $J$33 &amp; "'!$B$1:$AD$1"),0),FALSE))="","D/E or N/A",
IF(VLOOKUP($B43,INDIRECT("'" &amp; $J$33 &amp; "'!$B$1:$AD$120"),MATCH("OP-2 Denom",INDIRECT("'" &amp; $J$33 &amp; "'!$B$1:$AD$1"),0),FALSE)="0","0 cases",
(VLOOKUP($B43,INDIRECT("'" &amp; $J$33 &amp; "'!$B$1:$AD$120"),MATCH("OP-2 Num",INDIRECT("'" &amp; $J$33 &amp; "'!$B$1:$AD$1"),0),FALSE)/VLOOKUP($B43,INDIRECT("'" &amp; $J$33 &amp; "'!$B$1:$AD$120"),MATCH("OP-2 Denom",INDIRECT("'" &amp; $J$33 &amp; "'!$B$1:$AD$1"),0),FALSE)))))))</f>
        <v xml:space="preserve"> </v>
      </c>
      <c r="K43" s="62" t="str">
        <f ca="1">IF($B43=0," ",IF(LEFT(OP2Table[[#Headers],[EnterQ8]],6)="EnterQ"," ",
IF((VLOOKUP($B43,INDIRECT("'"&amp;$K$33&amp;"'!$B$1:$AD$120"),MATCH("OP-2 Denom",INDIRECT("'" &amp; $K$33 &amp; "'!$B$1:$AD$1"),0),FALSE))="*","D/E or N/A",
IF((VLOOKUP($B43,INDIRECT("'"&amp;$K$33&amp;"'!$B$1:$AD$120"),MATCH("OP-2 Denom",INDIRECT("'" &amp; $K$33 &amp; "'!$B$1:$AD$1"),0),FALSE))="","D/E or N/A",
IF(VLOOKUP($B43,INDIRECT("'" &amp; $K$33 &amp; "'!$B$1:$AD$120"),MATCH("OP-2 Denom",INDIRECT("'" &amp; $K$33 &amp; "'!$B$1:$AD$1"),0),FALSE)="0","0 cases",
(VLOOKUP($B43,INDIRECT("'" &amp; $K$33 &amp; "'!$B$1:$AD$120"),MATCH("OP-2 Num",INDIRECT("'" &amp; $K$33 &amp; "'!$B$1:$AD$1"),0),FALSE)/VLOOKUP($B43,INDIRECT("'" &amp; $K$33 &amp; "'!$B$1:$AD$120"),MATCH("OP-2 Denom",INDIRECT("'" &amp; $K$33 &amp; "'!$B$1:$AD$1"),0),FALSE)))))))</f>
        <v xml:space="preserve"> </v>
      </c>
    </row>
    <row r="44" spans="2:13" x14ac:dyDescent="0.25">
      <c r="B44" s="19">
        <f>IF('Update Master Hospital List'!D11=0,0,'Update Master Hospital List'!D11)</f>
        <v>0</v>
      </c>
      <c r="C44" s="11" t="str">
        <f>IF('Update Master Hospital List'!E11=0," ",'Update Master Hospital List'!E11)</f>
        <v xml:space="preserve"> </v>
      </c>
      <c r="D44" s="62" t="str">
        <f ca="1">IF($B44=0," ",IF(LEFT(OP2Table[[#Headers],[EnterQ1]],6)="EnterQ"," ",
IF((VLOOKUP($B44,INDIRECT("'"&amp;$D$33&amp;"'!$B$1:$AD$120"),MATCH("OP-2 Denom",INDIRECT("'" &amp; $D$33 &amp; "'!$B$1:$AD$1"),0),FALSE))="*","D/E or N/A",
IF((VLOOKUP($B44,INDIRECT("'"&amp;$D$33&amp;"'!$B$1:$AD$120"),MATCH("OP-2 Denom",INDIRECT("'" &amp; $D$33 &amp; "'!$B$1:$AD$1"),0),FALSE))="","D/E or N/A",
IF(VLOOKUP($B44,INDIRECT("'" &amp; $D$33 &amp; "'!$B$1:$AD$120"),MATCH("OP-2 Denom",INDIRECT("'" &amp; $D$33 &amp; "'!$B$1:$AD$1"),0),FALSE)="0","0 cases",
(VLOOKUP($B44,INDIRECT("'" &amp; $D$33 &amp; "'!$B$1:$AD$120"),MATCH("OP-2 Num",INDIRECT("'" &amp; $D$33 &amp; "'!$B$1:$AD$1"),0),FALSE)/VLOOKUP($B44,INDIRECT("'" &amp; $D$33 &amp; "'!$B$1:$AD$120"),MATCH("OP-2 Denom",INDIRECT("'" &amp; $D$33 &amp; "'!$B$1:$AD$1"),0),FALSE)))))))</f>
        <v xml:space="preserve"> </v>
      </c>
      <c r="E44" s="62" t="str">
        <f ca="1">IF($B44=0," ",IF(LEFT(OP2Table[[#Headers],[EnterQ2]],6)="EnterQ"," ",
IF((VLOOKUP($B44,INDIRECT("'"&amp;$E$33&amp;"'!$B$1:$AD$120"),MATCH("OP-2 Denom",INDIRECT("'" &amp; $E$33 &amp; "'!$B$1:$AD$1"),0),FALSE))="*","D/E or N/A",
IF((VLOOKUP($B44,INDIRECT("'"&amp;$E$33&amp;"'!$B$1:$AD$120"),MATCH("OP-2 Denom",INDIRECT("'" &amp; $E$33 &amp; "'!$B$1:$AD$1"),0),FALSE))="","D/E or N/A",
IF(VLOOKUP($B44,INDIRECT("'" &amp; $E$33 &amp; "'!$B$1:$AD$120"),MATCH("OP-2 Denom",INDIRECT("'" &amp; $E$33 &amp; "'!$B$1:$AD$1"),0),FALSE)="0","0 cases",
(VLOOKUP($B44,INDIRECT("'" &amp; $E$33 &amp; "'!$B$1:$AD$120"),MATCH("OP-2 Num",INDIRECT("'" &amp; $E$33 &amp; "'!$B$1:$AD$1"),0),FALSE)/VLOOKUP($B44,INDIRECT("'" &amp; $E$33 &amp; "'!$B$1:$AD$120"),MATCH("OP-2 Denom",INDIRECT("'" &amp; $E$33 &amp; "'!$B$1:$AD$1"),0),FALSE)))))))</f>
        <v xml:space="preserve"> </v>
      </c>
      <c r="F44" s="62" t="str">
        <f ca="1">IF($B44=0," ",IF(LEFT(OP2Table[[#Headers],[EnterQ3]],6)="EnterQ"," ",
IF((VLOOKUP($B44,INDIRECT("'"&amp;$F$33&amp;"'!$B$1:$AD$120"),MATCH("OP-2 Denom",INDIRECT("'" &amp; $F$33 &amp; "'!$B$1:$AD$1"),0),FALSE))="*","D/E or N/A",
IF((VLOOKUP($B44,INDIRECT("'"&amp;$F$33&amp;"'!$B$1:$AD$120"),MATCH("OP-2 Denom",INDIRECT("'" &amp; $F$33 &amp; "'!$B$1:$AD$1"),0),FALSE))="","D/E or N/A",
IF(VLOOKUP($B44,INDIRECT("'" &amp; $F$33 &amp; "'!$B$1:$AD$120"),MATCH("OP-2 Denom",INDIRECT("'" &amp; $F$33 &amp; "'!$B$1:$AD$1"),0),FALSE)="0","0 cases",
(VLOOKUP($B44,INDIRECT("'" &amp; $F$33 &amp; "'!$B$1:$AD$120"),MATCH("OP-2 Num",INDIRECT("'" &amp; $F$33 &amp; "'!$B$1:$AD$1"),0),FALSE)/VLOOKUP($B44,INDIRECT("'" &amp; $F$33 &amp; "'!$B$1:$AD$120"),MATCH("OP-2 Denom",INDIRECT("'" &amp; $F$33 &amp; "'!$B$1:$AD$1"),0),FALSE)))))))</f>
        <v xml:space="preserve"> </v>
      </c>
      <c r="G44" s="62" t="str">
        <f ca="1">IF($B44=0," ",IF(LEFT(OP2Table[[#Headers],[EnterQ4]],6)="EnterQ"," ",
IF((VLOOKUP($B44,INDIRECT("'"&amp;$G$33&amp;"'!$B$1:$AD$120"),MATCH("OP-2 Denom",INDIRECT("'" &amp; $G$33 &amp; "'!$B$1:$AD$1"),0),FALSE))="*","D/E or N/A",
IF((VLOOKUP($B44,INDIRECT("'"&amp;$G$33&amp;"'!$B$1:$AD$120"),MATCH("OP-2 Denom",INDIRECT("'" &amp; $G$33 &amp; "'!$B$1:$AD$1"),0),FALSE))="","D/E or N/A",
IF(VLOOKUP($B44,INDIRECT("'" &amp; $G$33 &amp; "'!$B$1:$AD$120"),MATCH("OP-2 Denom",INDIRECT("'" &amp; $G$33 &amp; "'!$B$1:$AD$1"),0),FALSE)="0","0 cases",
(VLOOKUP($B44,INDIRECT("'" &amp; $G$33 &amp; "'!$B$1:$AD$120"),MATCH("OP-2 Num",INDIRECT("'" &amp; $G$33 &amp; "'!$B$1:$AD$1"),0),FALSE)/VLOOKUP($B44,INDIRECT("'" &amp; $G$33 &amp; "'!$B$1:$AD$120"),MATCH("OP-2 Denom",INDIRECT("'" &amp; $G$33 &amp; "'!$B$1:$AD$1"),0),FALSE)))))))</f>
        <v xml:space="preserve"> </v>
      </c>
      <c r="H44" s="62" t="str">
        <f ca="1">IF($B44=0," ",IF(LEFT(OP2Table[[#Headers],[EnterQ5]],6)="EnterQ"," ",
IF((VLOOKUP($B44,INDIRECT("'"&amp;$H$33&amp;"'!$B$1:$AD$120"),MATCH("OP-2 Denom",INDIRECT("'" &amp; $H$33 &amp; "'!$B$1:$AD$1"),0),FALSE))="*","D/E or N/A",
IF((VLOOKUP($B44,INDIRECT("'"&amp;$H$33&amp;"'!$B$1:$AD$120"),MATCH("OP-2 Denom",INDIRECT("'" &amp; $H$33 &amp; "'!$B$1:$AD$1"),0),FALSE))="","D/E or N/A",
IF(VLOOKUP($B44,INDIRECT("'" &amp; $H$33 &amp; "'!$B$1:$AD$120"),MATCH("OP-2 Denom",INDIRECT("'" &amp; $H$33 &amp; "'!$B$1:$AD$1"),0),FALSE)="0","0 cases",
(VLOOKUP($B44,INDIRECT("'" &amp; $H$33 &amp; "'!$B$1:$AD$120"),MATCH("OP-2 Num",INDIRECT("'" &amp; $H$33 &amp; "'!$B$1:$AD$1"),0),FALSE)/VLOOKUP($B44,INDIRECT("'" &amp; $H$33 &amp; "'!$B$1:$AD$120"),MATCH("OP-2 Denom",INDIRECT("'" &amp; $H$33 &amp; "'!$B$1:$AD$1"),0),FALSE)))))))</f>
        <v xml:space="preserve"> </v>
      </c>
      <c r="I44" s="62" t="str">
        <f ca="1">IF($B44=0," ",IF(LEFT(OP2Table[[#Headers],[EnterQ6]],6)="EnterQ"," ",
IF((VLOOKUP($B44,INDIRECT("'"&amp;$I$33&amp;"'!$B$1:$AD$120"),MATCH("OP-2 Denom",INDIRECT("'" &amp; $I$33 &amp; "'!$B$1:$AD$1"),0),FALSE))="*","D/E or N/A",
IF((VLOOKUP($B44,INDIRECT("'"&amp;$I$33&amp;"'!$B$1:$AD$120"),MATCH("OP-2 Denom",INDIRECT("'" &amp; $I$33 &amp; "'!$B$1:$AD$1"),0),FALSE))="","D/E or N/A",
IF(VLOOKUP($B44,INDIRECT("'" &amp; $I$33 &amp; "'!$B$1:$AD$120"),MATCH("OP-2 Denom",INDIRECT("'" &amp; $I$33 &amp; "'!$B$1:$AD$1"),0),FALSE)="0","0 cases",
(VLOOKUP($B44,INDIRECT("'" &amp; $I$33 &amp; "'!$B$1:$AD$120"),MATCH("OP-2 Num",INDIRECT("'" &amp; $I$33 &amp; "'!$B$1:$AD$1"),0),FALSE)/VLOOKUP($B44,INDIRECT("'" &amp; $I$33 &amp; "'!$B$1:$AD$120"),MATCH("OP-2 Denom",INDIRECT("'" &amp; $I$33 &amp; "'!$B$1:$AD$1"),0),FALSE)))))))</f>
        <v xml:space="preserve"> </v>
      </c>
      <c r="J44" s="62" t="str">
        <f ca="1">IF($B44=0," ",IF(LEFT(OP2Table[[#Headers],[EnterQ7]],6)="EnterQ"," ",
IF((VLOOKUP($B44,INDIRECT("'"&amp;$J$33&amp;"'!$B$1:$AD$120"),MATCH("OP-2 Denom",INDIRECT("'" &amp; $J$33 &amp; "'!$B$1:$AD$1"),0),FALSE))="*","D/E or N/A",
IF((VLOOKUP($B44,INDIRECT("'"&amp;$J$33&amp;"'!$B$1:$AD$120"),MATCH("OP-2 Denom",INDIRECT("'" &amp; $J$33 &amp; "'!$B$1:$AD$1"),0),FALSE))="","D/E or N/A",
IF(VLOOKUP($B44,INDIRECT("'" &amp; $J$33 &amp; "'!$B$1:$AD$120"),MATCH("OP-2 Denom",INDIRECT("'" &amp; $J$33 &amp; "'!$B$1:$AD$1"),0),FALSE)="0","0 cases",
(VLOOKUP($B44,INDIRECT("'" &amp; $J$33 &amp; "'!$B$1:$AD$120"),MATCH("OP-2 Num",INDIRECT("'" &amp; $J$33 &amp; "'!$B$1:$AD$1"),0),FALSE)/VLOOKUP($B44,INDIRECT("'" &amp; $J$33 &amp; "'!$B$1:$AD$120"),MATCH("OP-2 Denom",INDIRECT("'" &amp; $J$33 &amp; "'!$B$1:$AD$1"),0),FALSE)))))))</f>
        <v xml:space="preserve"> </v>
      </c>
      <c r="K44" s="62" t="str">
        <f ca="1">IF($B44=0," ",IF(LEFT(OP2Table[[#Headers],[EnterQ8]],6)="EnterQ"," ",
IF((VLOOKUP($B44,INDIRECT("'"&amp;$K$33&amp;"'!$B$1:$AD$120"),MATCH("OP-2 Denom",INDIRECT("'" &amp; $K$33 &amp; "'!$B$1:$AD$1"),0),FALSE))="*","D/E or N/A",
IF((VLOOKUP($B44,INDIRECT("'"&amp;$K$33&amp;"'!$B$1:$AD$120"),MATCH("OP-2 Denom",INDIRECT("'" &amp; $K$33 &amp; "'!$B$1:$AD$1"),0),FALSE))="","D/E or N/A",
IF(VLOOKUP($B44,INDIRECT("'" &amp; $K$33 &amp; "'!$B$1:$AD$120"),MATCH("OP-2 Denom",INDIRECT("'" &amp; $K$33 &amp; "'!$B$1:$AD$1"),0),FALSE)="0","0 cases",
(VLOOKUP($B44,INDIRECT("'" &amp; $K$33 &amp; "'!$B$1:$AD$120"),MATCH("OP-2 Num",INDIRECT("'" &amp; $K$33 &amp; "'!$B$1:$AD$1"),0),FALSE)/VLOOKUP($B44,INDIRECT("'" &amp; $K$33 &amp; "'!$B$1:$AD$120"),MATCH("OP-2 Denom",INDIRECT("'" &amp; $K$33 &amp; "'!$B$1:$AD$1"),0),FALSE)))))))</f>
        <v xml:space="preserve"> </v>
      </c>
    </row>
    <row r="45" spans="2:13" x14ac:dyDescent="0.25">
      <c r="B45" s="19">
        <f>IF('Update Master Hospital List'!D12=0,0,'Update Master Hospital List'!D12)</f>
        <v>0</v>
      </c>
      <c r="C45" s="11" t="str">
        <f>IF('Update Master Hospital List'!E12=0," ",'Update Master Hospital List'!E12)</f>
        <v xml:space="preserve"> </v>
      </c>
      <c r="D45" s="62" t="str">
        <f ca="1">IF($B45=0," ",IF(LEFT(OP2Table[[#Headers],[EnterQ1]],6)="EnterQ"," ",
IF((VLOOKUP($B45,INDIRECT("'"&amp;$D$33&amp;"'!$B$1:$AD$120"),MATCH("OP-2 Denom",INDIRECT("'" &amp; $D$33 &amp; "'!$B$1:$AD$1"),0),FALSE))="*","D/E or N/A",
IF((VLOOKUP($B45,INDIRECT("'"&amp;$D$33&amp;"'!$B$1:$AD$120"),MATCH("OP-2 Denom",INDIRECT("'" &amp; $D$33 &amp; "'!$B$1:$AD$1"),0),FALSE))="","D/E or N/A",
IF(VLOOKUP($B45,INDIRECT("'" &amp; $D$33 &amp; "'!$B$1:$AD$120"),MATCH("OP-2 Denom",INDIRECT("'" &amp; $D$33 &amp; "'!$B$1:$AD$1"),0),FALSE)="0","0 cases",
(VLOOKUP($B45,INDIRECT("'" &amp; $D$33 &amp; "'!$B$1:$AD$120"),MATCH("OP-2 Num",INDIRECT("'" &amp; $D$33 &amp; "'!$B$1:$AD$1"),0),FALSE)/VLOOKUP($B45,INDIRECT("'" &amp; $D$33 &amp; "'!$B$1:$AD$120"),MATCH("OP-2 Denom",INDIRECT("'" &amp; $D$33 &amp; "'!$B$1:$AD$1"),0),FALSE)))))))</f>
        <v xml:space="preserve"> </v>
      </c>
      <c r="E45" s="62" t="str">
        <f ca="1">IF($B45=0," ",IF(LEFT(OP2Table[[#Headers],[EnterQ2]],6)="EnterQ"," ",
IF((VLOOKUP($B45,INDIRECT("'"&amp;$E$33&amp;"'!$B$1:$AD$120"),MATCH("OP-2 Denom",INDIRECT("'" &amp; $E$33 &amp; "'!$B$1:$AD$1"),0),FALSE))="*","D/E or N/A",
IF((VLOOKUP($B45,INDIRECT("'"&amp;$E$33&amp;"'!$B$1:$AD$120"),MATCH("OP-2 Denom",INDIRECT("'" &amp; $E$33 &amp; "'!$B$1:$AD$1"),0),FALSE))="","D/E or N/A",
IF(VLOOKUP($B45,INDIRECT("'" &amp; $E$33 &amp; "'!$B$1:$AD$120"),MATCH("OP-2 Denom",INDIRECT("'" &amp; $E$33 &amp; "'!$B$1:$AD$1"),0),FALSE)="0","0 cases",
(VLOOKUP($B45,INDIRECT("'" &amp; $E$33 &amp; "'!$B$1:$AD$120"),MATCH("OP-2 Num",INDIRECT("'" &amp; $E$33 &amp; "'!$B$1:$AD$1"),0),FALSE)/VLOOKUP($B45,INDIRECT("'" &amp; $E$33 &amp; "'!$B$1:$AD$120"),MATCH("OP-2 Denom",INDIRECT("'" &amp; $E$33 &amp; "'!$B$1:$AD$1"),0),FALSE)))))))</f>
        <v xml:space="preserve"> </v>
      </c>
      <c r="F45" s="62" t="str">
        <f ca="1">IF($B45=0," ",IF(LEFT(OP2Table[[#Headers],[EnterQ3]],6)="EnterQ"," ",
IF((VLOOKUP($B45,INDIRECT("'"&amp;$F$33&amp;"'!$B$1:$AD$120"),MATCH("OP-2 Denom",INDIRECT("'" &amp; $F$33 &amp; "'!$B$1:$AD$1"),0),FALSE))="*","D/E or N/A",
IF((VLOOKUP($B45,INDIRECT("'"&amp;$F$33&amp;"'!$B$1:$AD$120"),MATCH("OP-2 Denom",INDIRECT("'" &amp; $F$33 &amp; "'!$B$1:$AD$1"),0),FALSE))="","D/E or N/A",
IF(VLOOKUP($B45,INDIRECT("'" &amp; $F$33 &amp; "'!$B$1:$AD$120"),MATCH("OP-2 Denom",INDIRECT("'" &amp; $F$33 &amp; "'!$B$1:$AD$1"),0),FALSE)="0","0 cases",
(VLOOKUP($B45,INDIRECT("'" &amp; $F$33 &amp; "'!$B$1:$AD$120"),MATCH("OP-2 Num",INDIRECT("'" &amp; $F$33 &amp; "'!$B$1:$AD$1"),0),FALSE)/VLOOKUP($B45,INDIRECT("'" &amp; $F$33 &amp; "'!$B$1:$AD$120"),MATCH("OP-2 Denom",INDIRECT("'" &amp; $F$33 &amp; "'!$B$1:$AD$1"),0),FALSE)))))))</f>
        <v xml:space="preserve"> </v>
      </c>
      <c r="G45" s="62" t="str">
        <f ca="1">IF($B45=0," ",IF(LEFT(OP2Table[[#Headers],[EnterQ4]],6)="EnterQ"," ",
IF((VLOOKUP($B45,INDIRECT("'"&amp;$G$33&amp;"'!$B$1:$AD$120"),MATCH("OP-2 Denom",INDIRECT("'" &amp; $G$33 &amp; "'!$B$1:$AD$1"),0),FALSE))="*","D/E or N/A",
IF((VLOOKUP($B45,INDIRECT("'"&amp;$G$33&amp;"'!$B$1:$AD$120"),MATCH("OP-2 Denom",INDIRECT("'" &amp; $G$33 &amp; "'!$B$1:$AD$1"),0),FALSE))="","D/E or N/A",
IF(VLOOKUP($B45,INDIRECT("'" &amp; $G$33 &amp; "'!$B$1:$AD$120"),MATCH("OP-2 Denom",INDIRECT("'" &amp; $G$33 &amp; "'!$B$1:$AD$1"),0),FALSE)="0","0 cases",
(VLOOKUP($B45,INDIRECT("'" &amp; $G$33 &amp; "'!$B$1:$AD$120"),MATCH("OP-2 Num",INDIRECT("'" &amp; $G$33 &amp; "'!$B$1:$AD$1"),0),FALSE)/VLOOKUP($B45,INDIRECT("'" &amp; $G$33 &amp; "'!$B$1:$AD$120"),MATCH("OP-2 Denom",INDIRECT("'" &amp; $G$33 &amp; "'!$B$1:$AD$1"),0),FALSE)))))))</f>
        <v xml:space="preserve"> </v>
      </c>
      <c r="H45" s="62" t="str">
        <f ca="1">IF($B45=0," ",IF(LEFT(OP2Table[[#Headers],[EnterQ5]],6)="EnterQ"," ",
IF((VLOOKUP($B45,INDIRECT("'"&amp;$H$33&amp;"'!$B$1:$AD$120"),MATCH("OP-2 Denom",INDIRECT("'" &amp; $H$33 &amp; "'!$B$1:$AD$1"),0),FALSE))="*","D/E or N/A",
IF((VLOOKUP($B45,INDIRECT("'"&amp;$H$33&amp;"'!$B$1:$AD$120"),MATCH("OP-2 Denom",INDIRECT("'" &amp; $H$33 &amp; "'!$B$1:$AD$1"),0),FALSE))="","D/E or N/A",
IF(VLOOKUP($B45,INDIRECT("'" &amp; $H$33 &amp; "'!$B$1:$AD$120"),MATCH("OP-2 Denom",INDIRECT("'" &amp; $H$33 &amp; "'!$B$1:$AD$1"),0),FALSE)="0","0 cases",
(VLOOKUP($B45,INDIRECT("'" &amp; $H$33 &amp; "'!$B$1:$AD$120"),MATCH("OP-2 Num",INDIRECT("'" &amp; $H$33 &amp; "'!$B$1:$AD$1"),0),FALSE)/VLOOKUP($B45,INDIRECT("'" &amp; $H$33 &amp; "'!$B$1:$AD$120"),MATCH("OP-2 Denom",INDIRECT("'" &amp; $H$33 &amp; "'!$B$1:$AD$1"),0),FALSE)))))))</f>
        <v xml:space="preserve"> </v>
      </c>
      <c r="I45" s="62" t="str">
        <f ca="1">IF($B45=0," ",IF(LEFT(OP2Table[[#Headers],[EnterQ6]],6)="EnterQ"," ",
IF((VLOOKUP($B45,INDIRECT("'"&amp;$I$33&amp;"'!$B$1:$AD$120"),MATCH("OP-2 Denom",INDIRECT("'" &amp; $I$33 &amp; "'!$B$1:$AD$1"),0),FALSE))="*","D/E or N/A",
IF((VLOOKUP($B45,INDIRECT("'"&amp;$I$33&amp;"'!$B$1:$AD$120"),MATCH("OP-2 Denom",INDIRECT("'" &amp; $I$33 &amp; "'!$B$1:$AD$1"),0),FALSE))="","D/E or N/A",
IF(VLOOKUP($B45,INDIRECT("'" &amp; $I$33 &amp; "'!$B$1:$AD$120"),MATCH("OP-2 Denom",INDIRECT("'" &amp; $I$33 &amp; "'!$B$1:$AD$1"),0),FALSE)="0","0 cases",
(VLOOKUP($B45,INDIRECT("'" &amp; $I$33 &amp; "'!$B$1:$AD$120"),MATCH("OP-2 Num",INDIRECT("'" &amp; $I$33 &amp; "'!$B$1:$AD$1"),0),FALSE)/VLOOKUP($B45,INDIRECT("'" &amp; $I$33 &amp; "'!$B$1:$AD$120"),MATCH("OP-2 Denom",INDIRECT("'" &amp; $I$33 &amp; "'!$B$1:$AD$1"),0),FALSE)))))))</f>
        <v xml:space="preserve"> </v>
      </c>
      <c r="J45" s="62" t="str">
        <f ca="1">IF($B45=0," ",IF(LEFT(OP2Table[[#Headers],[EnterQ7]],6)="EnterQ"," ",
IF((VLOOKUP($B45,INDIRECT("'"&amp;$J$33&amp;"'!$B$1:$AD$120"),MATCH("OP-2 Denom",INDIRECT("'" &amp; $J$33 &amp; "'!$B$1:$AD$1"),0),FALSE))="*","D/E or N/A",
IF((VLOOKUP($B45,INDIRECT("'"&amp;$J$33&amp;"'!$B$1:$AD$120"),MATCH("OP-2 Denom",INDIRECT("'" &amp; $J$33 &amp; "'!$B$1:$AD$1"),0),FALSE))="","D/E or N/A",
IF(VLOOKUP($B45,INDIRECT("'" &amp; $J$33 &amp; "'!$B$1:$AD$120"),MATCH("OP-2 Denom",INDIRECT("'" &amp; $J$33 &amp; "'!$B$1:$AD$1"),0),FALSE)="0","0 cases",
(VLOOKUP($B45,INDIRECT("'" &amp; $J$33 &amp; "'!$B$1:$AD$120"),MATCH("OP-2 Num",INDIRECT("'" &amp; $J$33 &amp; "'!$B$1:$AD$1"),0),FALSE)/VLOOKUP($B45,INDIRECT("'" &amp; $J$33 &amp; "'!$B$1:$AD$120"),MATCH("OP-2 Denom",INDIRECT("'" &amp; $J$33 &amp; "'!$B$1:$AD$1"),0),FALSE)))))))</f>
        <v xml:space="preserve"> </v>
      </c>
      <c r="K45" s="62" t="str">
        <f ca="1">IF($B45=0," ",IF(LEFT(OP2Table[[#Headers],[EnterQ8]],6)="EnterQ"," ",
IF((VLOOKUP($B45,INDIRECT("'"&amp;$K$33&amp;"'!$B$1:$AD$120"),MATCH("OP-2 Denom",INDIRECT("'" &amp; $K$33 &amp; "'!$B$1:$AD$1"),0),FALSE))="*","D/E or N/A",
IF((VLOOKUP($B45,INDIRECT("'"&amp;$K$33&amp;"'!$B$1:$AD$120"),MATCH("OP-2 Denom",INDIRECT("'" &amp; $K$33 &amp; "'!$B$1:$AD$1"),0),FALSE))="","D/E or N/A",
IF(VLOOKUP($B45,INDIRECT("'" &amp; $K$33 &amp; "'!$B$1:$AD$120"),MATCH("OP-2 Denom",INDIRECT("'" &amp; $K$33 &amp; "'!$B$1:$AD$1"),0),FALSE)="0","0 cases",
(VLOOKUP($B45,INDIRECT("'" &amp; $K$33 &amp; "'!$B$1:$AD$120"),MATCH("OP-2 Num",INDIRECT("'" &amp; $K$33 &amp; "'!$B$1:$AD$1"),0),FALSE)/VLOOKUP($B45,INDIRECT("'" &amp; $K$33 &amp; "'!$B$1:$AD$120"),MATCH("OP-2 Denom",INDIRECT("'" &amp; $K$33 &amp; "'!$B$1:$AD$1"),0),FALSE)))))))</f>
        <v xml:space="preserve"> </v>
      </c>
    </row>
    <row r="46" spans="2:13" x14ac:dyDescent="0.25">
      <c r="B46" s="19">
        <f>IF('Update Master Hospital List'!D13=0,0,'Update Master Hospital List'!D13)</f>
        <v>0</v>
      </c>
      <c r="C46" s="11" t="str">
        <f>IF('Update Master Hospital List'!E13=0," ",'Update Master Hospital List'!E13)</f>
        <v xml:space="preserve"> </v>
      </c>
      <c r="D46" s="62" t="str">
        <f ca="1">IF($B46=0," ",IF(LEFT(OP2Table[[#Headers],[EnterQ1]],6)="EnterQ"," ",
IF((VLOOKUP($B46,INDIRECT("'"&amp;$D$33&amp;"'!$B$1:$AD$120"),MATCH("OP-2 Denom",INDIRECT("'" &amp; $D$33 &amp; "'!$B$1:$AD$1"),0),FALSE))="*","D/E or N/A",
IF((VLOOKUP($B46,INDIRECT("'"&amp;$D$33&amp;"'!$B$1:$AD$120"),MATCH("OP-2 Denom",INDIRECT("'" &amp; $D$33 &amp; "'!$B$1:$AD$1"),0),FALSE))="","D/E or N/A",
IF(VLOOKUP($B46,INDIRECT("'" &amp; $D$33 &amp; "'!$B$1:$AD$120"),MATCH("OP-2 Denom",INDIRECT("'" &amp; $D$33 &amp; "'!$B$1:$AD$1"),0),FALSE)="0","0 cases",
(VLOOKUP($B46,INDIRECT("'" &amp; $D$33 &amp; "'!$B$1:$AD$120"),MATCH("OP-2 Num",INDIRECT("'" &amp; $D$33 &amp; "'!$B$1:$AD$1"),0),FALSE)/VLOOKUP($B46,INDIRECT("'" &amp; $D$33 &amp; "'!$B$1:$AD$120"),MATCH("OP-2 Denom",INDIRECT("'" &amp; $D$33 &amp; "'!$B$1:$AD$1"),0),FALSE)))))))</f>
        <v xml:space="preserve"> </v>
      </c>
      <c r="E46" s="62" t="str">
        <f ca="1">IF($B46=0," ",IF(LEFT(OP2Table[[#Headers],[EnterQ2]],6)="EnterQ"," ",
IF((VLOOKUP($B46,INDIRECT("'"&amp;$E$33&amp;"'!$B$1:$AD$120"),MATCH("OP-2 Denom",INDIRECT("'" &amp; $E$33 &amp; "'!$B$1:$AD$1"),0),FALSE))="*","D/E or N/A",
IF((VLOOKUP($B46,INDIRECT("'"&amp;$E$33&amp;"'!$B$1:$AD$120"),MATCH("OP-2 Denom",INDIRECT("'" &amp; $E$33 &amp; "'!$B$1:$AD$1"),0),FALSE))="","D/E or N/A",
IF(VLOOKUP($B46,INDIRECT("'" &amp; $E$33 &amp; "'!$B$1:$AD$120"),MATCH("OP-2 Denom",INDIRECT("'" &amp; $E$33 &amp; "'!$B$1:$AD$1"),0),FALSE)="0","0 cases",
(VLOOKUP($B46,INDIRECT("'" &amp; $E$33 &amp; "'!$B$1:$AD$120"),MATCH("OP-2 Num",INDIRECT("'" &amp; $E$33 &amp; "'!$B$1:$AD$1"),0),FALSE)/VLOOKUP($B46,INDIRECT("'" &amp; $E$33 &amp; "'!$B$1:$AD$120"),MATCH("OP-2 Denom",INDIRECT("'" &amp; $E$33 &amp; "'!$B$1:$AD$1"),0),FALSE)))))))</f>
        <v xml:space="preserve"> </v>
      </c>
      <c r="F46" s="62" t="str">
        <f ca="1">IF($B46=0," ",IF(LEFT(OP2Table[[#Headers],[EnterQ3]],6)="EnterQ"," ",
IF((VLOOKUP($B46,INDIRECT("'"&amp;$F$33&amp;"'!$B$1:$AD$120"),MATCH("OP-2 Denom",INDIRECT("'" &amp; $F$33 &amp; "'!$B$1:$AD$1"),0),FALSE))="*","D/E or N/A",
IF((VLOOKUP($B46,INDIRECT("'"&amp;$F$33&amp;"'!$B$1:$AD$120"),MATCH("OP-2 Denom",INDIRECT("'" &amp; $F$33 &amp; "'!$B$1:$AD$1"),0),FALSE))="","D/E or N/A",
IF(VLOOKUP($B46,INDIRECT("'" &amp; $F$33 &amp; "'!$B$1:$AD$120"),MATCH("OP-2 Denom",INDIRECT("'" &amp; $F$33 &amp; "'!$B$1:$AD$1"),0),FALSE)="0","0 cases",
(VLOOKUP($B46,INDIRECT("'" &amp; $F$33 &amp; "'!$B$1:$AD$120"),MATCH("OP-2 Num",INDIRECT("'" &amp; $F$33 &amp; "'!$B$1:$AD$1"),0),FALSE)/VLOOKUP($B46,INDIRECT("'" &amp; $F$33 &amp; "'!$B$1:$AD$120"),MATCH("OP-2 Denom",INDIRECT("'" &amp; $F$33 &amp; "'!$B$1:$AD$1"),0),FALSE)))))))</f>
        <v xml:space="preserve"> </v>
      </c>
      <c r="G46" s="62" t="str">
        <f ca="1">IF($B46=0," ",IF(LEFT(OP2Table[[#Headers],[EnterQ4]],6)="EnterQ"," ",
IF((VLOOKUP($B46,INDIRECT("'"&amp;$G$33&amp;"'!$B$1:$AD$120"),MATCH("OP-2 Denom",INDIRECT("'" &amp; $G$33 &amp; "'!$B$1:$AD$1"),0),FALSE))="*","D/E or N/A",
IF((VLOOKUP($B46,INDIRECT("'"&amp;$G$33&amp;"'!$B$1:$AD$120"),MATCH("OP-2 Denom",INDIRECT("'" &amp; $G$33 &amp; "'!$B$1:$AD$1"),0),FALSE))="","D/E or N/A",
IF(VLOOKUP($B46,INDIRECT("'" &amp; $G$33 &amp; "'!$B$1:$AD$120"),MATCH("OP-2 Denom",INDIRECT("'" &amp; $G$33 &amp; "'!$B$1:$AD$1"),0),FALSE)="0","0 cases",
(VLOOKUP($B46,INDIRECT("'" &amp; $G$33 &amp; "'!$B$1:$AD$120"),MATCH("OP-2 Num",INDIRECT("'" &amp; $G$33 &amp; "'!$B$1:$AD$1"),0),FALSE)/VLOOKUP($B46,INDIRECT("'" &amp; $G$33 &amp; "'!$B$1:$AD$120"),MATCH("OP-2 Denom",INDIRECT("'" &amp; $G$33 &amp; "'!$B$1:$AD$1"),0),FALSE)))))))</f>
        <v xml:space="preserve"> </v>
      </c>
      <c r="H46" s="62" t="str">
        <f ca="1">IF($B46=0," ",IF(LEFT(OP2Table[[#Headers],[EnterQ5]],6)="EnterQ"," ",
IF((VLOOKUP($B46,INDIRECT("'"&amp;$H$33&amp;"'!$B$1:$AD$120"),MATCH("OP-2 Denom",INDIRECT("'" &amp; $H$33 &amp; "'!$B$1:$AD$1"),0),FALSE))="*","D/E or N/A",
IF((VLOOKUP($B46,INDIRECT("'"&amp;$H$33&amp;"'!$B$1:$AD$120"),MATCH("OP-2 Denom",INDIRECT("'" &amp; $H$33 &amp; "'!$B$1:$AD$1"),0),FALSE))="","D/E or N/A",
IF(VLOOKUP($B46,INDIRECT("'" &amp; $H$33 &amp; "'!$B$1:$AD$120"),MATCH("OP-2 Denom",INDIRECT("'" &amp; $H$33 &amp; "'!$B$1:$AD$1"),0),FALSE)="0","0 cases",
(VLOOKUP($B46,INDIRECT("'" &amp; $H$33 &amp; "'!$B$1:$AD$120"),MATCH("OP-2 Num",INDIRECT("'" &amp; $H$33 &amp; "'!$B$1:$AD$1"),0),FALSE)/VLOOKUP($B46,INDIRECT("'" &amp; $H$33 &amp; "'!$B$1:$AD$120"),MATCH("OP-2 Denom",INDIRECT("'" &amp; $H$33 &amp; "'!$B$1:$AD$1"),0),FALSE)))))))</f>
        <v xml:space="preserve"> </v>
      </c>
      <c r="I46" s="62" t="str">
        <f ca="1">IF($B46=0," ",IF(LEFT(OP2Table[[#Headers],[EnterQ6]],6)="EnterQ"," ",
IF((VLOOKUP($B46,INDIRECT("'"&amp;$I$33&amp;"'!$B$1:$AD$120"),MATCH("OP-2 Denom",INDIRECT("'" &amp; $I$33 &amp; "'!$B$1:$AD$1"),0),FALSE))="*","D/E or N/A",
IF((VLOOKUP($B46,INDIRECT("'"&amp;$I$33&amp;"'!$B$1:$AD$120"),MATCH("OP-2 Denom",INDIRECT("'" &amp; $I$33 &amp; "'!$B$1:$AD$1"),0),FALSE))="","D/E or N/A",
IF(VLOOKUP($B46,INDIRECT("'" &amp; $I$33 &amp; "'!$B$1:$AD$120"),MATCH("OP-2 Denom",INDIRECT("'" &amp; $I$33 &amp; "'!$B$1:$AD$1"),0),FALSE)="0","0 cases",
(VLOOKUP($B46,INDIRECT("'" &amp; $I$33 &amp; "'!$B$1:$AD$120"),MATCH("OP-2 Num",INDIRECT("'" &amp; $I$33 &amp; "'!$B$1:$AD$1"),0),FALSE)/VLOOKUP($B46,INDIRECT("'" &amp; $I$33 &amp; "'!$B$1:$AD$120"),MATCH("OP-2 Denom",INDIRECT("'" &amp; $I$33 &amp; "'!$B$1:$AD$1"),0),FALSE)))))))</f>
        <v xml:space="preserve"> </v>
      </c>
      <c r="J46" s="62" t="str">
        <f ca="1">IF($B46=0," ",IF(LEFT(OP2Table[[#Headers],[EnterQ7]],6)="EnterQ"," ",
IF((VLOOKUP($B46,INDIRECT("'"&amp;$J$33&amp;"'!$B$1:$AD$120"),MATCH("OP-2 Denom",INDIRECT("'" &amp; $J$33 &amp; "'!$B$1:$AD$1"),0),FALSE))="*","D/E or N/A",
IF((VLOOKUP($B46,INDIRECT("'"&amp;$J$33&amp;"'!$B$1:$AD$120"),MATCH("OP-2 Denom",INDIRECT("'" &amp; $J$33 &amp; "'!$B$1:$AD$1"),0),FALSE))="","D/E or N/A",
IF(VLOOKUP($B46,INDIRECT("'" &amp; $J$33 &amp; "'!$B$1:$AD$120"),MATCH("OP-2 Denom",INDIRECT("'" &amp; $J$33 &amp; "'!$B$1:$AD$1"),0),FALSE)="0","0 cases",
(VLOOKUP($B46,INDIRECT("'" &amp; $J$33 &amp; "'!$B$1:$AD$120"),MATCH("OP-2 Num",INDIRECT("'" &amp; $J$33 &amp; "'!$B$1:$AD$1"),0),FALSE)/VLOOKUP($B46,INDIRECT("'" &amp; $J$33 &amp; "'!$B$1:$AD$120"),MATCH("OP-2 Denom",INDIRECT("'" &amp; $J$33 &amp; "'!$B$1:$AD$1"),0),FALSE)))))))</f>
        <v xml:space="preserve"> </v>
      </c>
      <c r="K46" s="62" t="str">
        <f ca="1">IF($B46=0," ",IF(LEFT(OP2Table[[#Headers],[EnterQ8]],6)="EnterQ"," ",
IF((VLOOKUP($B46,INDIRECT("'"&amp;$K$33&amp;"'!$B$1:$AD$120"),MATCH("OP-2 Denom",INDIRECT("'" &amp; $K$33 &amp; "'!$B$1:$AD$1"),0),FALSE))="*","D/E or N/A",
IF((VLOOKUP($B46,INDIRECT("'"&amp;$K$33&amp;"'!$B$1:$AD$120"),MATCH("OP-2 Denom",INDIRECT("'" &amp; $K$33 &amp; "'!$B$1:$AD$1"),0),FALSE))="","D/E or N/A",
IF(VLOOKUP($B46,INDIRECT("'" &amp; $K$33 &amp; "'!$B$1:$AD$120"),MATCH("OP-2 Denom",INDIRECT("'" &amp; $K$33 &amp; "'!$B$1:$AD$1"),0),FALSE)="0","0 cases",
(VLOOKUP($B46,INDIRECT("'" &amp; $K$33 &amp; "'!$B$1:$AD$120"),MATCH("OP-2 Num",INDIRECT("'" &amp; $K$33 &amp; "'!$B$1:$AD$1"),0),FALSE)/VLOOKUP($B46,INDIRECT("'" &amp; $K$33 &amp; "'!$B$1:$AD$120"),MATCH("OP-2 Denom",INDIRECT("'" &amp; $K$33 &amp; "'!$B$1:$AD$1"),0),FALSE)))))))</f>
        <v xml:space="preserve"> </v>
      </c>
    </row>
    <row r="47" spans="2:13" x14ac:dyDescent="0.25">
      <c r="B47" s="19">
        <f>IF('Update Master Hospital List'!D14=0,0,'Update Master Hospital List'!D14)</f>
        <v>0</v>
      </c>
      <c r="C47" s="11" t="str">
        <f>IF('Update Master Hospital List'!E14=0," ",'Update Master Hospital List'!E14)</f>
        <v xml:space="preserve"> </v>
      </c>
      <c r="D47" s="62" t="str">
        <f ca="1">IF($B47=0," ",IF(LEFT(OP2Table[[#Headers],[EnterQ1]],6)="EnterQ"," ",
IF((VLOOKUP($B47,INDIRECT("'"&amp;$D$33&amp;"'!$B$1:$AD$120"),MATCH("OP-2 Denom",INDIRECT("'" &amp; $D$33 &amp; "'!$B$1:$AD$1"),0),FALSE))="*","D/E or N/A",
IF((VLOOKUP($B47,INDIRECT("'"&amp;$D$33&amp;"'!$B$1:$AD$120"),MATCH("OP-2 Denom",INDIRECT("'" &amp; $D$33 &amp; "'!$B$1:$AD$1"),0),FALSE))="","D/E or N/A",
IF(VLOOKUP($B47,INDIRECT("'" &amp; $D$33 &amp; "'!$B$1:$AD$120"),MATCH("OP-2 Denom",INDIRECT("'" &amp; $D$33 &amp; "'!$B$1:$AD$1"),0),FALSE)="0","0 cases",
(VLOOKUP($B47,INDIRECT("'" &amp; $D$33 &amp; "'!$B$1:$AD$120"),MATCH("OP-2 Num",INDIRECT("'" &amp; $D$33 &amp; "'!$B$1:$AD$1"),0),FALSE)/VLOOKUP($B47,INDIRECT("'" &amp; $D$33 &amp; "'!$B$1:$AD$120"),MATCH("OP-2 Denom",INDIRECT("'" &amp; $D$33 &amp; "'!$B$1:$AD$1"),0),FALSE)))))))</f>
        <v xml:space="preserve"> </v>
      </c>
      <c r="E47" s="62" t="str">
        <f ca="1">IF($B47=0," ",IF(LEFT(OP2Table[[#Headers],[EnterQ2]],6)="EnterQ"," ",
IF((VLOOKUP($B47,INDIRECT("'"&amp;$E$33&amp;"'!$B$1:$AD$120"),MATCH("OP-2 Denom",INDIRECT("'" &amp; $E$33 &amp; "'!$B$1:$AD$1"),0),FALSE))="*","D/E or N/A",
IF((VLOOKUP($B47,INDIRECT("'"&amp;$E$33&amp;"'!$B$1:$AD$120"),MATCH("OP-2 Denom",INDIRECT("'" &amp; $E$33 &amp; "'!$B$1:$AD$1"),0),FALSE))="","D/E or N/A",
IF(VLOOKUP($B47,INDIRECT("'" &amp; $E$33 &amp; "'!$B$1:$AD$120"),MATCH("OP-2 Denom",INDIRECT("'" &amp; $E$33 &amp; "'!$B$1:$AD$1"),0),FALSE)="0","0 cases",
(VLOOKUP($B47,INDIRECT("'" &amp; $E$33 &amp; "'!$B$1:$AD$120"),MATCH("OP-2 Num",INDIRECT("'" &amp; $E$33 &amp; "'!$B$1:$AD$1"),0),FALSE)/VLOOKUP($B47,INDIRECT("'" &amp; $E$33 &amp; "'!$B$1:$AD$120"),MATCH("OP-2 Denom",INDIRECT("'" &amp; $E$33 &amp; "'!$B$1:$AD$1"),0),FALSE)))))))</f>
        <v xml:space="preserve"> </v>
      </c>
      <c r="F47" s="62" t="str">
        <f ca="1">IF($B47=0," ",IF(LEFT(OP2Table[[#Headers],[EnterQ3]],6)="EnterQ"," ",
IF((VLOOKUP($B47,INDIRECT("'"&amp;$F$33&amp;"'!$B$1:$AD$120"),MATCH("OP-2 Denom",INDIRECT("'" &amp; $F$33 &amp; "'!$B$1:$AD$1"),0),FALSE))="*","D/E or N/A",
IF((VLOOKUP($B47,INDIRECT("'"&amp;$F$33&amp;"'!$B$1:$AD$120"),MATCH("OP-2 Denom",INDIRECT("'" &amp; $F$33 &amp; "'!$B$1:$AD$1"),0),FALSE))="","D/E or N/A",
IF(VLOOKUP($B47,INDIRECT("'" &amp; $F$33 &amp; "'!$B$1:$AD$120"),MATCH("OP-2 Denom",INDIRECT("'" &amp; $F$33 &amp; "'!$B$1:$AD$1"),0),FALSE)="0","0 cases",
(VLOOKUP($B47,INDIRECT("'" &amp; $F$33 &amp; "'!$B$1:$AD$120"),MATCH("OP-2 Num",INDIRECT("'" &amp; $F$33 &amp; "'!$B$1:$AD$1"),0),FALSE)/VLOOKUP($B47,INDIRECT("'" &amp; $F$33 &amp; "'!$B$1:$AD$120"),MATCH("OP-2 Denom",INDIRECT("'" &amp; $F$33 &amp; "'!$B$1:$AD$1"),0),FALSE)))))))</f>
        <v xml:space="preserve"> </v>
      </c>
      <c r="G47" s="62" t="str">
        <f ca="1">IF($B47=0," ",IF(LEFT(OP2Table[[#Headers],[EnterQ4]],6)="EnterQ"," ",
IF((VLOOKUP($B47,INDIRECT("'"&amp;$G$33&amp;"'!$B$1:$AD$120"),MATCH("OP-2 Denom",INDIRECT("'" &amp; $G$33 &amp; "'!$B$1:$AD$1"),0),FALSE))="*","D/E or N/A",
IF((VLOOKUP($B47,INDIRECT("'"&amp;$G$33&amp;"'!$B$1:$AD$120"),MATCH("OP-2 Denom",INDIRECT("'" &amp; $G$33 &amp; "'!$B$1:$AD$1"),0),FALSE))="","D/E or N/A",
IF(VLOOKUP($B47,INDIRECT("'" &amp; $G$33 &amp; "'!$B$1:$AD$120"),MATCH("OP-2 Denom",INDIRECT("'" &amp; $G$33 &amp; "'!$B$1:$AD$1"),0),FALSE)="0","0 cases",
(VLOOKUP($B47,INDIRECT("'" &amp; $G$33 &amp; "'!$B$1:$AD$120"),MATCH("OP-2 Num",INDIRECT("'" &amp; $G$33 &amp; "'!$B$1:$AD$1"),0),FALSE)/VLOOKUP($B47,INDIRECT("'" &amp; $G$33 &amp; "'!$B$1:$AD$120"),MATCH("OP-2 Denom",INDIRECT("'" &amp; $G$33 &amp; "'!$B$1:$AD$1"),0),FALSE)))))))</f>
        <v xml:space="preserve"> </v>
      </c>
      <c r="H47" s="62" t="str">
        <f ca="1">IF($B47=0," ",IF(LEFT(OP2Table[[#Headers],[EnterQ5]],6)="EnterQ"," ",
IF((VLOOKUP($B47,INDIRECT("'"&amp;$H$33&amp;"'!$B$1:$AD$120"),MATCH("OP-2 Denom",INDIRECT("'" &amp; $H$33 &amp; "'!$B$1:$AD$1"),0),FALSE))="*","D/E or N/A",
IF((VLOOKUP($B47,INDIRECT("'"&amp;$H$33&amp;"'!$B$1:$AD$120"),MATCH("OP-2 Denom",INDIRECT("'" &amp; $H$33 &amp; "'!$B$1:$AD$1"),0),FALSE))="","D/E or N/A",
IF(VLOOKUP($B47,INDIRECT("'" &amp; $H$33 &amp; "'!$B$1:$AD$120"),MATCH("OP-2 Denom",INDIRECT("'" &amp; $H$33 &amp; "'!$B$1:$AD$1"),0),FALSE)="0","0 cases",
(VLOOKUP($B47,INDIRECT("'" &amp; $H$33 &amp; "'!$B$1:$AD$120"),MATCH("OP-2 Num",INDIRECT("'" &amp; $H$33 &amp; "'!$B$1:$AD$1"),0),FALSE)/VLOOKUP($B47,INDIRECT("'" &amp; $H$33 &amp; "'!$B$1:$AD$120"),MATCH("OP-2 Denom",INDIRECT("'" &amp; $H$33 &amp; "'!$B$1:$AD$1"),0),FALSE)))))))</f>
        <v xml:space="preserve"> </v>
      </c>
      <c r="I47" s="62" t="str">
        <f ca="1">IF($B47=0," ",IF(LEFT(OP2Table[[#Headers],[EnterQ6]],6)="EnterQ"," ",
IF((VLOOKUP($B47,INDIRECT("'"&amp;$I$33&amp;"'!$B$1:$AD$120"),MATCH("OP-2 Denom",INDIRECT("'" &amp; $I$33 &amp; "'!$B$1:$AD$1"),0),FALSE))="*","D/E or N/A",
IF((VLOOKUP($B47,INDIRECT("'"&amp;$I$33&amp;"'!$B$1:$AD$120"),MATCH("OP-2 Denom",INDIRECT("'" &amp; $I$33 &amp; "'!$B$1:$AD$1"),0),FALSE))="","D/E or N/A",
IF(VLOOKUP($B47,INDIRECT("'" &amp; $I$33 &amp; "'!$B$1:$AD$120"),MATCH("OP-2 Denom",INDIRECT("'" &amp; $I$33 &amp; "'!$B$1:$AD$1"),0),FALSE)="0","0 cases",
(VLOOKUP($B47,INDIRECT("'" &amp; $I$33 &amp; "'!$B$1:$AD$120"),MATCH("OP-2 Num",INDIRECT("'" &amp; $I$33 &amp; "'!$B$1:$AD$1"),0),FALSE)/VLOOKUP($B47,INDIRECT("'" &amp; $I$33 &amp; "'!$B$1:$AD$120"),MATCH("OP-2 Denom",INDIRECT("'" &amp; $I$33 &amp; "'!$B$1:$AD$1"),0),FALSE)))))))</f>
        <v xml:space="preserve"> </v>
      </c>
      <c r="J47" s="62" t="str">
        <f ca="1">IF($B47=0," ",IF(LEFT(OP2Table[[#Headers],[EnterQ7]],6)="EnterQ"," ",
IF((VLOOKUP($B47,INDIRECT("'"&amp;$J$33&amp;"'!$B$1:$AD$120"),MATCH("OP-2 Denom",INDIRECT("'" &amp; $J$33 &amp; "'!$B$1:$AD$1"),0),FALSE))="*","D/E or N/A",
IF((VLOOKUP($B47,INDIRECT("'"&amp;$J$33&amp;"'!$B$1:$AD$120"),MATCH("OP-2 Denom",INDIRECT("'" &amp; $J$33 &amp; "'!$B$1:$AD$1"),0),FALSE))="","D/E or N/A",
IF(VLOOKUP($B47,INDIRECT("'" &amp; $J$33 &amp; "'!$B$1:$AD$120"),MATCH("OP-2 Denom",INDIRECT("'" &amp; $J$33 &amp; "'!$B$1:$AD$1"),0),FALSE)="0","0 cases",
(VLOOKUP($B47,INDIRECT("'" &amp; $J$33 &amp; "'!$B$1:$AD$120"),MATCH("OP-2 Num",INDIRECT("'" &amp; $J$33 &amp; "'!$B$1:$AD$1"),0),FALSE)/VLOOKUP($B47,INDIRECT("'" &amp; $J$33 &amp; "'!$B$1:$AD$120"),MATCH("OP-2 Denom",INDIRECT("'" &amp; $J$33 &amp; "'!$B$1:$AD$1"),0),FALSE)))))))</f>
        <v xml:space="preserve"> </v>
      </c>
      <c r="K47" s="62" t="str">
        <f ca="1">IF($B47=0," ",IF(LEFT(OP2Table[[#Headers],[EnterQ8]],6)="EnterQ"," ",
IF((VLOOKUP($B47,INDIRECT("'"&amp;$K$33&amp;"'!$B$1:$AD$120"),MATCH("OP-2 Denom",INDIRECT("'" &amp; $K$33 &amp; "'!$B$1:$AD$1"),0),FALSE))="*","D/E or N/A",
IF((VLOOKUP($B47,INDIRECT("'"&amp;$K$33&amp;"'!$B$1:$AD$120"),MATCH("OP-2 Denom",INDIRECT("'" &amp; $K$33 &amp; "'!$B$1:$AD$1"),0),FALSE))="","D/E or N/A",
IF(VLOOKUP($B47,INDIRECT("'" &amp; $K$33 &amp; "'!$B$1:$AD$120"),MATCH("OP-2 Denom",INDIRECT("'" &amp; $K$33 &amp; "'!$B$1:$AD$1"),0),FALSE)="0","0 cases",
(VLOOKUP($B47,INDIRECT("'" &amp; $K$33 &amp; "'!$B$1:$AD$120"),MATCH("OP-2 Num",INDIRECT("'" &amp; $K$33 &amp; "'!$B$1:$AD$1"),0),FALSE)/VLOOKUP($B47,INDIRECT("'" &amp; $K$33 &amp; "'!$B$1:$AD$120"),MATCH("OP-2 Denom",INDIRECT("'" &amp; $K$33 &amp; "'!$B$1:$AD$1"),0),FALSE)))))))</f>
        <v xml:space="preserve"> </v>
      </c>
    </row>
    <row r="48" spans="2:13" x14ac:dyDescent="0.25">
      <c r="B48" s="19">
        <f>IF('Update Master Hospital List'!D15=0,0,'Update Master Hospital List'!D15)</f>
        <v>0</v>
      </c>
      <c r="C48" s="11" t="str">
        <f>IF('Update Master Hospital List'!E15=0," ",'Update Master Hospital List'!E15)</f>
        <v xml:space="preserve"> </v>
      </c>
      <c r="D48" s="62" t="str">
        <f ca="1">IF($B48=0," ",IF(LEFT(OP2Table[[#Headers],[EnterQ1]],6)="EnterQ"," ",
IF((VLOOKUP($B48,INDIRECT("'"&amp;$D$33&amp;"'!$B$1:$AD$120"),MATCH("OP-2 Denom",INDIRECT("'" &amp; $D$33 &amp; "'!$B$1:$AD$1"),0),FALSE))="*","D/E or N/A",
IF((VLOOKUP($B48,INDIRECT("'"&amp;$D$33&amp;"'!$B$1:$AD$120"),MATCH("OP-2 Denom",INDIRECT("'" &amp; $D$33 &amp; "'!$B$1:$AD$1"),0),FALSE))="","D/E or N/A",
IF(VLOOKUP($B48,INDIRECT("'" &amp; $D$33 &amp; "'!$B$1:$AD$120"),MATCH("OP-2 Denom",INDIRECT("'" &amp; $D$33 &amp; "'!$B$1:$AD$1"),0),FALSE)="0","0 cases",
(VLOOKUP($B48,INDIRECT("'" &amp; $D$33 &amp; "'!$B$1:$AD$120"),MATCH("OP-2 Num",INDIRECT("'" &amp; $D$33 &amp; "'!$B$1:$AD$1"),0),FALSE)/VLOOKUP($B48,INDIRECT("'" &amp; $D$33 &amp; "'!$B$1:$AD$120"),MATCH("OP-2 Denom",INDIRECT("'" &amp; $D$33 &amp; "'!$B$1:$AD$1"),0),FALSE)))))))</f>
        <v xml:space="preserve"> </v>
      </c>
      <c r="E48" s="62" t="str">
        <f ca="1">IF($B48=0," ",IF(LEFT(OP2Table[[#Headers],[EnterQ2]],6)="EnterQ"," ",
IF((VLOOKUP($B48,INDIRECT("'"&amp;$E$33&amp;"'!$B$1:$AD$120"),MATCH("OP-2 Denom",INDIRECT("'" &amp; $E$33 &amp; "'!$B$1:$AD$1"),0),FALSE))="*","D/E or N/A",
IF((VLOOKUP($B48,INDIRECT("'"&amp;$E$33&amp;"'!$B$1:$AD$120"),MATCH("OP-2 Denom",INDIRECT("'" &amp; $E$33 &amp; "'!$B$1:$AD$1"),0),FALSE))="","D/E or N/A",
IF(VLOOKUP($B48,INDIRECT("'" &amp; $E$33 &amp; "'!$B$1:$AD$120"),MATCH("OP-2 Denom",INDIRECT("'" &amp; $E$33 &amp; "'!$B$1:$AD$1"),0),FALSE)="0","0 cases",
(VLOOKUP($B48,INDIRECT("'" &amp; $E$33 &amp; "'!$B$1:$AD$120"),MATCH("OP-2 Num",INDIRECT("'" &amp; $E$33 &amp; "'!$B$1:$AD$1"),0),FALSE)/VLOOKUP($B48,INDIRECT("'" &amp; $E$33 &amp; "'!$B$1:$AD$120"),MATCH("OP-2 Denom",INDIRECT("'" &amp; $E$33 &amp; "'!$B$1:$AD$1"),0),FALSE)))))))</f>
        <v xml:space="preserve"> </v>
      </c>
      <c r="F48" s="62" t="str">
        <f ca="1">IF($B48=0," ",IF(LEFT(OP2Table[[#Headers],[EnterQ3]],6)="EnterQ"," ",
IF((VLOOKUP($B48,INDIRECT("'"&amp;$F$33&amp;"'!$B$1:$AD$120"),MATCH("OP-2 Denom",INDIRECT("'" &amp; $F$33 &amp; "'!$B$1:$AD$1"),0),FALSE))="*","D/E or N/A",
IF((VLOOKUP($B48,INDIRECT("'"&amp;$F$33&amp;"'!$B$1:$AD$120"),MATCH("OP-2 Denom",INDIRECT("'" &amp; $F$33 &amp; "'!$B$1:$AD$1"),0),FALSE))="","D/E or N/A",
IF(VLOOKUP($B48,INDIRECT("'" &amp; $F$33 &amp; "'!$B$1:$AD$120"),MATCH("OP-2 Denom",INDIRECT("'" &amp; $F$33 &amp; "'!$B$1:$AD$1"),0),FALSE)="0","0 cases",
(VLOOKUP($B48,INDIRECT("'" &amp; $F$33 &amp; "'!$B$1:$AD$120"),MATCH("OP-2 Num",INDIRECT("'" &amp; $F$33 &amp; "'!$B$1:$AD$1"),0),FALSE)/VLOOKUP($B48,INDIRECT("'" &amp; $F$33 &amp; "'!$B$1:$AD$120"),MATCH("OP-2 Denom",INDIRECT("'" &amp; $F$33 &amp; "'!$B$1:$AD$1"),0),FALSE)))))))</f>
        <v xml:space="preserve"> </v>
      </c>
      <c r="G48" s="62" t="str">
        <f ca="1">IF($B48=0," ",IF(LEFT(OP2Table[[#Headers],[EnterQ4]],6)="EnterQ"," ",
IF((VLOOKUP($B48,INDIRECT("'"&amp;$G$33&amp;"'!$B$1:$AD$120"),MATCH("OP-2 Denom",INDIRECT("'" &amp; $G$33 &amp; "'!$B$1:$AD$1"),0),FALSE))="*","D/E or N/A",
IF((VLOOKUP($B48,INDIRECT("'"&amp;$G$33&amp;"'!$B$1:$AD$120"),MATCH("OP-2 Denom",INDIRECT("'" &amp; $G$33 &amp; "'!$B$1:$AD$1"),0),FALSE))="","D/E or N/A",
IF(VLOOKUP($B48,INDIRECT("'" &amp; $G$33 &amp; "'!$B$1:$AD$120"),MATCH("OP-2 Denom",INDIRECT("'" &amp; $G$33 &amp; "'!$B$1:$AD$1"),0),FALSE)="0","0 cases",
(VLOOKUP($B48,INDIRECT("'" &amp; $G$33 &amp; "'!$B$1:$AD$120"),MATCH("OP-2 Num",INDIRECT("'" &amp; $G$33 &amp; "'!$B$1:$AD$1"),0),FALSE)/VLOOKUP($B48,INDIRECT("'" &amp; $G$33 &amp; "'!$B$1:$AD$120"),MATCH("OP-2 Denom",INDIRECT("'" &amp; $G$33 &amp; "'!$B$1:$AD$1"),0),FALSE)))))))</f>
        <v xml:space="preserve"> </v>
      </c>
      <c r="H48" s="62" t="str">
        <f ca="1">IF($B48=0," ",IF(LEFT(OP2Table[[#Headers],[EnterQ5]],6)="EnterQ"," ",
IF((VLOOKUP($B48,INDIRECT("'"&amp;$H$33&amp;"'!$B$1:$AD$120"),MATCH("OP-2 Denom",INDIRECT("'" &amp; $H$33 &amp; "'!$B$1:$AD$1"),0),FALSE))="*","D/E or N/A",
IF((VLOOKUP($B48,INDIRECT("'"&amp;$H$33&amp;"'!$B$1:$AD$120"),MATCH("OP-2 Denom",INDIRECT("'" &amp; $H$33 &amp; "'!$B$1:$AD$1"),0),FALSE))="","D/E or N/A",
IF(VLOOKUP($B48,INDIRECT("'" &amp; $H$33 &amp; "'!$B$1:$AD$120"),MATCH("OP-2 Denom",INDIRECT("'" &amp; $H$33 &amp; "'!$B$1:$AD$1"),0),FALSE)="0","0 cases",
(VLOOKUP($B48,INDIRECT("'" &amp; $H$33 &amp; "'!$B$1:$AD$120"),MATCH("OP-2 Num",INDIRECT("'" &amp; $H$33 &amp; "'!$B$1:$AD$1"),0),FALSE)/VLOOKUP($B48,INDIRECT("'" &amp; $H$33 &amp; "'!$B$1:$AD$120"),MATCH("OP-2 Denom",INDIRECT("'" &amp; $H$33 &amp; "'!$B$1:$AD$1"),0),FALSE)))))))</f>
        <v xml:space="preserve"> </v>
      </c>
      <c r="I48" s="62" t="str">
        <f ca="1">IF($B48=0," ",IF(LEFT(OP2Table[[#Headers],[EnterQ6]],6)="EnterQ"," ",
IF((VLOOKUP($B48,INDIRECT("'"&amp;$I$33&amp;"'!$B$1:$AD$120"),MATCH("OP-2 Denom",INDIRECT("'" &amp; $I$33 &amp; "'!$B$1:$AD$1"),0),FALSE))="*","D/E or N/A",
IF((VLOOKUP($B48,INDIRECT("'"&amp;$I$33&amp;"'!$B$1:$AD$120"),MATCH("OP-2 Denom",INDIRECT("'" &amp; $I$33 &amp; "'!$B$1:$AD$1"),0),FALSE))="","D/E or N/A",
IF(VLOOKUP($B48,INDIRECT("'" &amp; $I$33 &amp; "'!$B$1:$AD$120"),MATCH("OP-2 Denom",INDIRECT("'" &amp; $I$33 &amp; "'!$B$1:$AD$1"),0),FALSE)="0","0 cases",
(VLOOKUP($B48,INDIRECT("'" &amp; $I$33 &amp; "'!$B$1:$AD$120"),MATCH("OP-2 Num",INDIRECT("'" &amp; $I$33 &amp; "'!$B$1:$AD$1"),0),FALSE)/VLOOKUP($B48,INDIRECT("'" &amp; $I$33 &amp; "'!$B$1:$AD$120"),MATCH("OP-2 Denom",INDIRECT("'" &amp; $I$33 &amp; "'!$B$1:$AD$1"),0),FALSE)))))))</f>
        <v xml:space="preserve"> </v>
      </c>
      <c r="J48" s="62" t="str">
        <f ca="1">IF($B48=0," ",IF(LEFT(OP2Table[[#Headers],[EnterQ7]],6)="EnterQ"," ",
IF((VLOOKUP($B48,INDIRECT("'"&amp;$J$33&amp;"'!$B$1:$AD$120"),MATCH("OP-2 Denom",INDIRECT("'" &amp; $J$33 &amp; "'!$B$1:$AD$1"),0),FALSE))="*","D/E or N/A",
IF((VLOOKUP($B48,INDIRECT("'"&amp;$J$33&amp;"'!$B$1:$AD$120"),MATCH("OP-2 Denom",INDIRECT("'" &amp; $J$33 &amp; "'!$B$1:$AD$1"),0),FALSE))="","D/E or N/A",
IF(VLOOKUP($B48,INDIRECT("'" &amp; $J$33 &amp; "'!$B$1:$AD$120"),MATCH("OP-2 Denom",INDIRECT("'" &amp; $J$33 &amp; "'!$B$1:$AD$1"),0),FALSE)="0","0 cases",
(VLOOKUP($B48,INDIRECT("'" &amp; $J$33 &amp; "'!$B$1:$AD$120"),MATCH("OP-2 Num",INDIRECT("'" &amp; $J$33 &amp; "'!$B$1:$AD$1"),0),FALSE)/VLOOKUP($B48,INDIRECT("'" &amp; $J$33 &amp; "'!$B$1:$AD$120"),MATCH("OP-2 Denom",INDIRECT("'" &amp; $J$33 &amp; "'!$B$1:$AD$1"),0),FALSE)))))))</f>
        <v xml:space="preserve"> </v>
      </c>
      <c r="K48" s="62" t="str">
        <f ca="1">IF($B48=0," ",IF(LEFT(OP2Table[[#Headers],[EnterQ8]],6)="EnterQ"," ",
IF((VLOOKUP($B48,INDIRECT("'"&amp;$K$33&amp;"'!$B$1:$AD$120"),MATCH("OP-2 Denom",INDIRECT("'" &amp; $K$33 &amp; "'!$B$1:$AD$1"),0),FALSE))="*","D/E or N/A",
IF((VLOOKUP($B48,INDIRECT("'"&amp;$K$33&amp;"'!$B$1:$AD$120"),MATCH("OP-2 Denom",INDIRECT("'" &amp; $K$33 &amp; "'!$B$1:$AD$1"),0),FALSE))="","D/E or N/A",
IF(VLOOKUP($B48,INDIRECT("'" &amp; $K$33 &amp; "'!$B$1:$AD$120"),MATCH("OP-2 Denom",INDIRECT("'" &amp; $K$33 &amp; "'!$B$1:$AD$1"),0),FALSE)="0","0 cases",
(VLOOKUP($B48,INDIRECT("'" &amp; $K$33 &amp; "'!$B$1:$AD$120"),MATCH("OP-2 Num",INDIRECT("'" &amp; $K$33 &amp; "'!$B$1:$AD$1"),0),FALSE)/VLOOKUP($B48,INDIRECT("'" &amp; $K$33 &amp; "'!$B$1:$AD$120"),MATCH("OP-2 Denom",INDIRECT("'" &amp; $K$33 &amp; "'!$B$1:$AD$1"),0),FALSE)))))))</f>
        <v xml:space="preserve"> </v>
      </c>
    </row>
    <row r="49" spans="2:11" x14ac:dyDescent="0.25">
      <c r="B49" s="19">
        <f>IF('Update Master Hospital List'!D16=0,0,'Update Master Hospital List'!D16)</f>
        <v>0</v>
      </c>
      <c r="C49" s="11" t="str">
        <f>IF('Update Master Hospital List'!E16=0," ",'Update Master Hospital List'!E16)</f>
        <v xml:space="preserve"> </v>
      </c>
      <c r="D49" s="62" t="str">
        <f ca="1">IF($B49=0," ",IF(LEFT(OP2Table[[#Headers],[EnterQ1]],6)="EnterQ"," ",
IF((VLOOKUP($B49,INDIRECT("'"&amp;$D$33&amp;"'!$B$1:$AD$120"),MATCH("OP-2 Denom",INDIRECT("'" &amp; $D$33 &amp; "'!$B$1:$AD$1"),0),FALSE))="*","D/E or N/A",
IF((VLOOKUP($B49,INDIRECT("'"&amp;$D$33&amp;"'!$B$1:$AD$120"),MATCH("OP-2 Denom",INDIRECT("'" &amp; $D$33 &amp; "'!$B$1:$AD$1"),0),FALSE))="","D/E or N/A",
IF(VLOOKUP($B49,INDIRECT("'" &amp; $D$33 &amp; "'!$B$1:$AD$120"),MATCH("OP-2 Denom",INDIRECT("'" &amp; $D$33 &amp; "'!$B$1:$AD$1"),0),FALSE)="0","0 cases",
(VLOOKUP($B49,INDIRECT("'" &amp; $D$33 &amp; "'!$B$1:$AD$120"),MATCH("OP-2 Num",INDIRECT("'" &amp; $D$33 &amp; "'!$B$1:$AD$1"),0),FALSE)/VLOOKUP($B49,INDIRECT("'" &amp; $D$33 &amp; "'!$B$1:$AD$120"),MATCH("OP-2 Denom",INDIRECT("'" &amp; $D$33 &amp; "'!$B$1:$AD$1"),0),FALSE)))))))</f>
        <v xml:space="preserve"> </v>
      </c>
      <c r="E49" s="62" t="str">
        <f ca="1">IF($B49=0," ",IF(LEFT(OP2Table[[#Headers],[EnterQ2]],6)="EnterQ"," ",
IF((VLOOKUP($B49,INDIRECT("'"&amp;$E$33&amp;"'!$B$1:$AD$120"),MATCH("OP-2 Denom",INDIRECT("'" &amp; $E$33 &amp; "'!$B$1:$AD$1"),0),FALSE))="*","D/E or N/A",
IF((VLOOKUP($B49,INDIRECT("'"&amp;$E$33&amp;"'!$B$1:$AD$120"),MATCH("OP-2 Denom",INDIRECT("'" &amp; $E$33 &amp; "'!$B$1:$AD$1"),0),FALSE))="","D/E or N/A",
IF(VLOOKUP($B49,INDIRECT("'" &amp; $E$33 &amp; "'!$B$1:$AD$120"),MATCH("OP-2 Denom",INDIRECT("'" &amp; $E$33 &amp; "'!$B$1:$AD$1"),0),FALSE)="0","0 cases",
(VLOOKUP($B49,INDIRECT("'" &amp; $E$33 &amp; "'!$B$1:$AD$120"),MATCH("OP-2 Num",INDIRECT("'" &amp; $E$33 &amp; "'!$B$1:$AD$1"),0),FALSE)/VLOOKUP($B49,INDIRECT("'" &amp; $E$33 &amp; "'!$B$1:$AD$120"),MATCH("OP-2 Denom",INDIRECT("'" &amp; $E$33 &amp; "'!$B$1:$AD$1"),0),FALSE)))))))</f>
        <v xml:space="preserve"> </v>
      </c>
      <c r="F49" s="62" t="str">
        <f ca="1">IF($B49=0," ",IF(LEFT(OP2Table[[#Headers],[EnterQ3]],6)="EnterQ"," ",
IF((VLOOKUP($B49,INDIRECT("'"&amp;$F$33&amp;"'!$B$1:$AD$120"),MATCH("OP-2 Denom",INDIRECT("'" &amp; $F$33 &amp; "'!$B$1:$AD$1"),0),FALSE))="*","D/E or N/A",
IF((VLOOKUP($B49,INDIRECT("'"&amp;$F$33&amp;"'!$B$1:$AD$120"),MATCH("OP-2 Denom",INDIRECT("'" &amp; $F$33 &amp; "'!$B$1:$AD$1"),0),FALSE))="","D/E or N/A",
IF(VLOOKUP($B49,INDIRECT("'" &amp; $F$33 &amp; "'!$B$1:$AD$120"),MATCH("OP-2 Denom",INDIRECT("'" &amp; $F$33 &amp; "'!$B$1:$AD$1"),0),FALSE)="0","0 cases",
(VLOOKUP($B49,INDIRECT("'" &amp; $F$33 &amp; "'!$B$1:$AD$120"),MATCH("OP-2 Num",INDIRECT("'" &amp; $F$33 &amp; "'!$B$1:$AD$1"),0),FALSE)/VLOOKUP($B49,INDIRECT("'" &amp; $F$33 &amp; "'!$B$1:$AD$120"),MATCH("OP-2 Denom",INDIRECT("'" &amp; $F$33 &amp; "'!$B$1:$AD$1"),0),FALSE)))))))</f>
        <v xml:space="preserve"> </v>
      </c>
      <c r="G49" s="62" t="str">
        <f ca="1">IF($B49=0," ",IF(LEFT(OP2Table[[#Headers],[EnterQ4]],6)="EnterQ"," ",
IF((VLOOKUP($B49,INDIRECT("'"&amp;$G$33&amp;"'!$B$1:$AD$120"),MATCH("OP-2 Denom",INDIRECT("'" &amp; $G$33 &amp; "'!$B$1:$AD$1"),0),FALSE))="*","D/E or N/A",
IF((VLOOKUP($B49,INDIRECT("'"&amp;$G$33&amp;"'!$B$1:$AD$120"),MATCH("OP-2 Denom",INDIRECT("'" &amp; $G$33 &amp; "'!$B$1:$AD$1"),0),FALSE))="","D/E or N/A",
IF(VLOOKUP($B49,INDIRECT("'" &amp; $G$33 &amp; "'!$B$1:$AD$120"),MATCH("OP-2 Denom",INDIRECT("'" &amp; $G$33 &amp; "'!$B$1:$AD$1"),0),FALSE)="0","0 cases",
(VLOOKUP($B49,INDIRECT("'" &amp; $G$33 &amp; "'!$B$1:$AD$120"),MATCH("OP-2 Num",INDIRECT("'" &amp; $G$33 &amp; "'!$B$1:$AD$1"),0),FALSE)/VLOOKUP($B49,INDIRECT("'" &amp; $G$33 &amp; "'!$B$1:$AD$120"),MATCH("OP-2 Denom",INDIRECT("'" &amp; $G$33 &amp; "'!$B$1:$AD$1"),0),FALSE)))))))</f>
        <v xml:space="preserve"> </v>
      </c>
      <c r="H49" s="62" t="str">
        <f ca="1">IF($B49=0," ",IF(LEFT(OP2Table[[#Headers],[EnterQ5]],6)="EnterQ"," ",
IF((VLOOKUP($B49,INDIRECT("'"&amp;$H$33&amp;"'!$B$1:$AD$120"),MATCH("OP-2 Denom",INDIRECT("'" &amp; $H$33 &amp; "'!$B$1:$AD$1"),0),FALSE))="*","D/E or N/A",
IF((VLOOKUP($B49,INDIRECT("'"&amp;$H$33&amp;"'!$B$1:$AD$120"),MATCH("OP-2 Denom",INDIRECT("'" &amp; $H$33 &amp; "'!$B$1:$AD$1"),0),FALSE))="","D/E or N/A",
IF(VLOOKUP($B49,INDIRECT("'" &amp; $H$33 &amp; "'!$B$1:$AD$120"),MATCH("OP-2 Denom",INDIRECT("'" &amp; $H$33 &amp; "'!$B$1:$AD$1"),0),FALSE)="0","0 cases",
(VLOOKUP($B49,INDIRECT("'" &amp; $H$33 &amp; "'!$B$1:$AD$120"),MATCH("OP-2 Num",INDIRECT("'" &amp; $H$33 &amp; "'!$B$1:$AD$1"),0),FALSE)/VLOOKUP($B49,INDIRECT("'" &amp; $H$33 &amp; "'!$B$1:$AD$120"),MATCH("OP-2 Denom",INDIRECT("'" &amp; $H$33 &amp; "'!$B$1:$AD$1"),0),FALSE)))))))</f>
        <v xml:space="preserve"> </v>
      </c>
      <c r="I49" s="62" t="str">
        <f ca="1">IF($B49=0," ",IF(LEFT(OP2Table[[#Headers],[EnterQ6]],6)="EnterQ"," ",
IF((VLOOKUP($B49,INDIRECT("'"&amp;$I$33&amp;"'!$B$1:$AD$120"),MATCH("OP-2 Denom",INDIRECT("'" &amp; $I$33 &amp; "'!$B$1:$AD$1"),0),FALSE))="*","D/E or N/A",
IF((VLOOKUP($B49,INDIRECT("'"&amp;$I$33&amp;"'!$B$1:$AD$120"),MATCH("OP-2 Denom",INDIRECT("'" &amp; $I$33 &amp; "'!$B$1:$AD$1"),0),FALSE))="","D/E or N/A",
IF(VLOOKUP($B49,INDIRECT("'" &amp; $I$33 &amp; "'!$B$1:$AD$120"),MATCH("OP-2 Denom",INDIRECT("'" &amp; $I$33 &amp; "'!$B$1:$AD$1"),0),FALSE)="0","0 cases",
(VLOOKUP($B49,INDIRECT("'" &amp; $I$33 &amp; "'!$B$1:$AD$120"),MATCH("OP-2 Num",INDIRECT("'" &amp; $I$33 &amp; "'!$B$1:$AD$1"),0),FALSE)/VLOOKUP($B49,INDIRECT("'" &amp; $I$33 &amp; "'!$B$1:$AD$120"),MATCH("OP-2 Denom",INDIRECT("'" &amp; $I$33 &amp; "'!$B$1:$AD$1"),0),FALSE)))))))</f>
        <v xml:space="preserve"> </v>
      </c>
      <c r="J49" s="62" t="str">
        <f ca="1">IF($B49=0," ",IF(LEFT(OP2Table[[#Headers],[EnterQ7]],6)="EnterQ"," ",
IF((VLOOKUP($B49,INDIRECT("'"&amp;$J$33&amp;"'!$B$1:$AD$120"),MATCH("OP-2 Denom",INDIRECT("'" &amp; $J$33 &amp; "'!$B$1:$AD$1"),0),FALSE))="*","D/E or N/A",
IF((VLOOKUP($B49,INDIRECT("'"&amp;$J$33&amp;"'!$B$1:$AD$120"),MATCH("OP-2 Denom",INDIRECT("'" &amp; $J$33 &amp; "'!$B$1:$AD$1"),0),FALSE))="","D/E or N/A",
IF(VLOOKUP($B49,INDIRECT("'" &amp; $J$33 &amp; "'!$B$1:$AD$120"),MATCH("OP-2 Denom",INDIRECT("'" &amp; $J$33 &amp; "'!$B$1:$AD$1"),0),FALSE)="0","0 cases",
(VLOOKUP($B49,INDIRECT("'" &amp; $J$33 &amp; "'!$B$1:$AD$120"),MATCH("OP-2 Num",INDIRECT("'" &amp; $J$33 &amp; "'!$B$1:$AD$1"),0),FALSE)/VLOOKUP($B49,INDIRECT("'" &amp; $J$33 &amp; "'!$B$1:$AD$120"),MATCH("OP-2 Denom",INDIRECT("'" &amp; $J$33 &amp; "'!$B$1:$AD$1"),0),FALSE)))))))</f>
        <v xml:space="preserve"> </v>
      </c>
      <c r="K49" s="62" t="str">
        <f ca="1">IF($B49=0," ",IF(LEFT(OP2Table[[#Headers],[EnterQ8]],6)="EnterQ"," ",
IF((VLOOKUP($B49,INDIRECT("'"&amp;$K$33&amp;"'!$B$1:$AD$120"),MATCH("OP-2 Denom",INDIRECT("'" &amp; $K$33 &amp; "'!$B$1:$AD$1"),0),FALSE))="*","D/E or N/A",
IF((VLOOKUP($B49,INDIRECT("'"&amp;$K$33&amp;"'!$B$1:$AD$120"),MATCH("OP-2 Denom",INDIRECT("'" &amp; $K$33 &amp; "'!$B$1:$AD$1"),0),FALSE))="","D/E or N/A",
IF(VLOOKUP($B49,INDIRECT("'" &amp; $K$33 &amp; "'!$B$1:$AD$120"),MATCH("OP-2 Denom",INDIRECT("'" &amp; $K$33 &amp; "'!$B$1:$AD$1"),0),FALSE)="0","0 cases",
(VLOOKUP($B49,INDIRECT("'" &amp; $K$33 &amp; "'!$B$1:$AD$120"),MATCH("OP-2 Num",INDIRECT("'" &amp; $K$33 &amp; "'!$B$1:$AD$1"),0),FALSE)/VLOOKUP($B49,INDIRECT("'" &amp; $K$33 &amp; "'!$B$1:$AD$120"),MATCH("OP-2 Denom",INDIRECT("'" &amp; $K$33 &amp; "'!$B$1:$AD$1"),0),FALSE)))))))</f>
        <v xml:space="preserve"> </v>
      </c>
    </row>
    <row r="50" spans="2:11" x14ac:dyDescent="0.25">
      <c r="B50" s="19">
        <f>IF('Update Master Hospital List'!D17=0,0,'Update Master Hospital List'!D17)</f>
        <v>0</v>
      </c>
      <c r="C50" s="11" t="str">
        <f>IF('Update Master Hospital List'!E17=0," ",'Update Master Hospital List'!E17)</f>
        <v xml:space="preserve"> </v>
      </c>
      <c r="D50" s="62" t="str">
        <f ca="1">IF($B50=0," ",IF(LEFT(OP2Table[[#Headers],[EnterQ1]],6)="EnterQ"," ",
IF((VLOOKUP($B50,INDIRECT("'"&amp;$D$33&amp;"'!$B$1:$AD$120"),MATCH("OP-2 Denom",INDIRECT("'" &amp; $D$33 &amp; "'!$B$1:$AD$1"),0),FALSE))="*","D/E or N/A",
IF((VLOOKUP($B50,INDIRECT("'"&amp;$D$33&amp;"'!$B$1:$AD$120"),MATCH("OP-2 Denom",INDIRECT("'" &amp; $D$33 &amp; "'!$B$1:$AD$1"),0),FALSE))="","D/E or N/A",
IF(VLOOKUP($B50,INDIRECT("'" &amp; $D$33 &amp; "'!$B$1:$AD$120"),MATCH("OP-2 Denom",INDIRECT("'" &amp; $D$33 &amp; "'!$B$1:$AD$1"),0),FALSE)="0","0 cases",
(VLOOKUP($B50,INDIRECT("'" &amp; $D$33 &amp; "'!$B$1:$AD$120"),MATCH("OP-2 Num",INDIRECT("'" &amp; $D$33 &amp; "'!$B$1:$AD$1"),0),FALSE)/VLOOKUP($B50,INDIRECT("'" &amp; $D$33 &amp; "'!$B$1:$AD$120"),MATCH("OP-2 Denom",INDIRECT("'" &amp; $D$33 &amp; "'!$B$1:$AD$1"),0),FALSE)))))))</f>
        <v xml:space="preserve"> </v>
      </c>
      <c r="E50" s="62" t="str">
        <f ca="1">IF($B50=0," ",IF(LEFT(OP2Table[[#Headers],[EnterQ2]],6)="EnterQ"," ",
IF((VLOOKUP($B50,INDIRECT("'"&amp;$E$33&amp;"'!$B$1:$AD$120"),MATCH("OP-2 Denom",INDIRECT("'" &amp; $E$33 &amp; "'!$B$1:$AD$1"),0),FALSE))="*","D/E or N/A",
IF((VLOOKUP($B50,INDIRECT("'"&amp;$E$33&amp;"'!$B$1:$AD$120"),MATCH("OP-2 Denom",INDIRECT("'" &amp; $E$33 &amp; "'!$B$1:$AD$1"),0),FALSE))="","D/E or N/A",
IF(VLOOKUP($B50,INDIRECT("'" &amp; $E$33 &amp; "'!$B$1:$AD$120"),MATCH("OP-2 Denom",INDIRECT("'" &amp; $E$33 &amp; "'!$B$1:$AD$1"),0),FALSE)="0","0 cases",
(VLOOKUP($B50,INDIRECT("'" &amp; $E$33 &amp; "'!$B$1:$AD$120"),MATCH("OP-2 Num",INDIRECT("'" &amp; $E$33 &amp; "'!$B$1:$AD$1"),0),FALSE)/VLOOKUP($B50,INDIRECT("'" &amp; $E$33 &amp; "'!$B$1:$AD$120"),MATCH("OP-2 Denom",INDIRECT("'" &amp; $E$33 &amp; "'!$B$1:$AD$1"),0),FALSE)))))))</f>
        <v xml:space="preserve"> </v>
      </c>
      <c r="F50" s="62" t="str">
        <f ca="1">IF($B50=0," ",IF(LEFT(OP2Table[[#Headers],[EnterQ3]],6)="EnterQ"," ",
IF((VLOOKUP($B50,INDIRECT("'"&amp;$F$33&amp;"'!$B$1:$AD$120"),MATCH("OP-2 Denom",INDIRECT("'" &amp; $F$33 &amp; "'!$B$1:$AD$1"),0),FALSE))="*","D/E or N/A",
IF((VLOOKUP($B50,INDIRECT("'"&amp;$F$33&amp;"'!$B$1:$AD$120"),MATCH("OP-2 Denom",INDIRECT("'" &amp; $F$33 &amp; "'!$B$1:$AD$1"),0),FALSE))="","D/E or N/A",
IF(VLOOKUP($B50,INDIRECT("'" &amp; $F$33 &amp; "'!$B$1:$AD$120"),MATCH("OP-2 Denom",INDIRECT("'" &amp; $F$33 &amp; "'!$B$1:$AD$1"),0),FALSE)="0","0 cases",
(VLOOKUP($B50,INDIRECT("'" &amp; $F$33 &amp; "'!$B$1:$AD$120"),MATCH("OP-2 Num",INDIRECT("'" &amp; $F$33 &amp; "'!$B$1:$AD$1"),0),FALSE)/VLOOKUP($B50,INDIRECT("'" &amp; $F$33 &amp; "'!$B$1:$AD$120"),MATCH("OP-2 Denom",INDIRECT("'" &amp; $F$33 &amp; "'!$B$1:$AD$1"),0),FALSE)))))))</f>
        <v xml:space="preserve"> </v>
      </c>
      <c r="G50" s="62" t="str">
        <f ca="1">IF($B50=0," ",IF(LEFT(OP2Table[[#Headers],[EnterQ4]],6)="EnterQ"," ",
IF((VLOOKUP($B50,INDIRECT("'"&amp;$G$33&amp;"'!$B$1:$AD$120"),MATCH("OP-2 Denom",INDIRECT("'" &amp; $G$33 &amp; "'!$B$1:$AD$1"),0),FALSE))="*","D/E or N/A",
IF((VLOOKUP($B50,INDIRECT("'"&amp;$G$33&amp;"'!$B$1:$AD$120"),MATCH("OP-2 Denom",INDIRECT("'" &amp; $G$33 &amp; "'!$B$1:$AD$1"),0),FALSE))="","D/E or N/A",
IF(VLOOKUP($B50,INDIRECT("'" &amp; $G$33 &amp; "'!$B$1:$AD$120"),MATCH("OP-2 Denom",INDIRECT("'" &amp; $G$33 &amp; "'!$B$1:$AD$1"),0),FALSE)="0","0 cases",
(VLOOKUP($B50,INDIRECT("'" &amp; $G$33 &amp; "'!$B$1:$AD$120"),MATCH("OP-2 Num",INDIRECT("'" &amp; $G$33 &amp; "'!$B$1:$AD$1"),0),FALSE)/VLOOKUP($B50,INDIRECT("'" &amp; $G$33 &amp; "'!$B$1:$AD$120"),MATCH("OP-2 Denom",INDIRECT("'" &amp; $G$33 &amp; "'!$B$1:$AD$1"),0),FALSE)))))))</f>
        <v xml:space="preserve"> </v>
      </c>
      <c r="H50" s="62" t="str">
        <f ca="1">IF($B50=0," ",IF(LEFT(OP2Table[[#Headers],[EnterQ5]],6)="EnterQ"," ",
IF((VLOOKUP($B50,INDIRECT("'"&amp;$H$33&amp;"'!$B$1:$AD$120"),MATCH("OP-2 Denom",INDIRECT("'" &amp; $H$33 &amp; "'!$B$1:$AD$1"),0),FALSE))="*","D/E or N/A",
IF((VLOOKUP($B50,INDIRECT("'"&amp;$H$33&amp;"'!$B$1:$AD$120"),MATCH("OP-2 Denom",INDIRECT("'" &amp; $H$33 &amp; "'!$B$1:$AD$1"),0),FALSE))="","D/E or N/A",
IF(VLOOKUP($B50,INDIRECT("'" &amp; $H$33 &amp; "'!$B$1:$AD$120"),MATCH("OP-2 Denom",INDIRECT("'" &amp; $H$33 &amp; "'!$B$1:$AD$1"),0),FALSE)="0","0 cases",
(VLOOKUP($B50,INDIRECT("'" &amp; $H$33 &amp; "'!$B$1:$AD$120"),MATCH("OP-2 Num",INDIRECT("'" &amp; $H$33 &amp; "'!$B$1:$AD$1"),0),FALSE)/VLOOKUP($B50,INDIRECT("'" &amp; $H$33 &amp; "'!$B$1:$AD$120"),MATCH("OP-2 Denom",INDIRECT("'" &amp; $H$33 &amp; "'!$B$1:$AD$1"),0),FALSE)))))))</f>
        <v xml:space="preserve"> </v>
      </c>
      <c r="I50" s="62" t="str">
        <f ca="1">IF($B50=0," ",IF(LEFT(OP2Table[[#Headers],[EnterQ6]],6)="EnterQ"," ",
IF((VLOOKUP($B50,INDIRECT("'"&amp;$I$33&amp;"'!$B$1:$AD$120"),MATCH("OP-2 Denom",INDIRECT("'" &amp; $I$33 &amp; "'!$B$1:$AD$1"),0),FALSE))="*","D/E or N/A",
IF((VLOOKUP($B50,INDIRECT("'"&amp;$I$33&amp;"'!$B$1:$AD$120"),MATCH("OP-2 Denom",INDIRECT("'" &amp; $I$33 &amp; "'!$B$1:$AD$1"),0),FALSE))="","D/E or N/A",
IF(VLOOKUP($B50,INDIRECT("'" &amp; $I$33 &amp; "'!$B$1:$AD$120"),MATCH("OP-2 Denom",INDIRECT("'" &amp; $I$33 &amp; "'!$B$1:$AD$1"),0),FALSE)="0","0 cases",
(VLOOKUP($B50,INDIRECT("'" &amp; $I$33 &amp; "'!$B$1:$AD$120"),MATCH("OP-2 Num",INDIRECT("'" &amp; $I$33 &amp; "'!$B$1:$AD$1"),0),FALSE)/VLOOKUP($B50,INDIRECT("'" &amp; $I$33 &amp; "'!$B$1:$AD$120"),MATCH("OP-2 Denom",INDIRECT("'" &amp; $I$33 &amp; "'!$B$1:$AD$1"),0),FALSE)))))))</f>
        <v xml:space="preserve"> </v>
      </c>
      <c r="J50" s="62" t="str">
        <f ca="1">IF($B50=0," ",IF(LEFT(OP2Table[[#Headers],[EnterQ7]],6)="EnterQ"," ",
IF((VLOOKUP($B50,INDIRECT("'"&amp;$J$33&amp;"'!$B$1:$AD$120"),MATCH("OP-2 Denom",INDIRECT("'" &amp; $J$33 &amp; "'!$B$1:$AD$1"),0),FALSE))="*","D/E or N/A",
IF((VLOOKUP($B50,INDIRECT("'"&amp;$J$33&amp;"'!$B$1:$AD$120"),MATCH("OP-2 Denom",INDIRECT("'" &amp; $J$33 &amp; "'!$B$1:$AD$1"),0),FALSE))="","D/E or N/A",
IF(VLOOKUP($B50,INDIRECT("'" &amp; $J$33 &amp; "'!$B$1:$AD$120"),MATCH("OP-2 Denom",INDIRECT("'" &amp; $J$33 &amp; "'!$B$1:$AD$1"),0),FALSE)="0","0 cases",
(VLOOKUP($B50,INDIRECT("'" &amp; $J$33 &amp; "'!$B$1:$AD$120"),MATCH("OP-2 Num",INDIRECT("'" &amp; $J$33 &amp; "'!$B$1:$AD$1"),0),FALSE)/VLOOKUP($B50,INDIRECT("'" &amp; $J$33 &amp; "'!$B$1:$AD$120"),MATCH("OP-2 Denom",INDIRECT("'" &amp; $J$33 &amp; "'!$B$1:$AD$1"),0),FALSE)))))))</f>
        <v xml:space="preserve"> </v>
      </c>
      <c r="K50" s="62" t="str">
        <f ca="1">IF($B50=0," ",IF(LEFT(OP2Table[[#Headers],[EnterQ8]],6)="EnterQ"," ",
IF((VLOOKUP($B50,INDIRECT("'"&amp;$K$33&amp;"'!$B$1:$AD$120"),MATCH("OP-2 Denom",INDIRECT("'" &amp; $K$33 &amp; "'!$B$1:$AD$1"),0),FALSE))="*","D/E or N/A",
IF((VLOOKUP($B50,INDIRECT("'"&amp;$K$33&amp;"'!$B$1:$AD$120"),MATCH("OP-2 Denom",INDIRECT("'" &amp; $K$33 &amp; "'!$B$1:$AD$1"),0),FALSE))="","D/E or N/A",
IF(VLOOKUP($B50,INDIRECT("'" &amp; $K$33 &amp; "'!$B$1:$AD$120"),MATCH("OP-2 Denom",INDIRECT("'" &amp; $K$33 &amp; "'!$B$1:$AD$1"),0),FALSE)="0","0 cases",
(VLOOKUP($B50,INDIRECT("'" &amp; $K$33 &amp; "'!$B$1:$AD$120"),MATCH("OP-2 Num",INDIRECT("'" &amp; $K$33 &amp; "'!$B$1:$AD$1"),0),FALSE)/VLOOKUP($B50,INDIRECT("'" &amp; $K$33 &amp; "'!$B$1:$AD$120"),MATCH("OP-2 Denom",INDIRECT("'" &amp; $K$33 &amp; "'!$B$1:$AD$1"),0),FALSE)))))))</f>
        <v xml:space="preserve"> </v>
      </c>
    </row>
    <row r="51" spans="2:11" x14ac:dyDescent="0.25">
      <c r="B51" s="19">
        <f>IF('Update Master Hospital List'!D18=0,0,'Update Master Hospital List'!D18)</f>
        <v>0</v>
      </c>
      <c r="C51" s="11" t="str">
        <f>IF('Update Master Hospital List'!E18=0," ",'Update Master Hospital List'!E18)</f>
        <v xml:space="preserve"> </v>
      </c>
      <c r="D51" s="62" t="str">
        <f ca="1">IF($B51=0," ",IF(LEFT(OP2Table[[#Headers],[EnterQ1]],6)="EnterQ"," ",
IF((VLOOKUP($B51,INDIRECT("'"&amp;$D$33&amp;"'!$B$1:$AD$120"),MATCH("OP-2 Denom",INDIRECT("'" &amp; $D$33 &amp; "'!$B$1:$AD$1"),0),FALSE))="*","D/E or N/A",
IF((VLOOKUP($B51,INDIRECT("'"&amp;$D$33&amp;"'!$B$1:$AD$120"),MATCH("OP-2 Denom",INDIRECT("'" &amp; $D$33 &amp; "'!$B$1:$AD$1"),0),FALSE))="","D/E or N/A",
IF(VLOOKUP($B51,INDIRECT("'" &amp; $D$33 &amp; "'!$B$1:$AD$120"),MATCH("OP-2 Denom",INDIRECT("'" &amp; $D$33 &amp; "'!$B$1:$AD$1"),0),FALSE)="0","0 cases",
(VLOOKUP($B51,INDIRECT("'" &amp; $D$33 &amp; "'!$B$1:$AD$120"),MATCH("OP-2 Num",INDIRECT("'" &amp; $D$33 &amp; "'!$B$1:$AD$1"),0),FALSE)/VLOOKUP($B51,INDIRECT("'" &amp; $D$33 &amp; "'!$B$1:$AD$120"),MATCH("OP-2 Denom",INDIRECT("'" &amp; $D$33 &amp; "'!$B$1:$AD$1"),0),FALSE)))))))</f>
        <v xml:space="preserve"> </v>
      </c>
      <c r="E51" s="62" t="str">
        <f ca="1">IF($B51=0," ",IF(LEFT(OP2Table[[#Headers],[EnterQ2]],6)="EnterQ"," ",
IF((VLOOKUP($B51,INDIRECT("'"&amp;$E$33&amp;"'!$B$1:$AD$120"),MATCH("OP-2 Denom",INDIRECT("'" &amp; $E$33 &amp; "'!$B$1:$AD$1"),0),FALSE))="*","D/E or N/A",
IF((VLOOKUP($B51,INDIRECT("'"&amp;$E$33&amp;"'!$B$1:$AD$120"),MATCH("OP-2 Denom",INDIRECT("'" &amp; $E$33 &amp; "'!$B$1:$AD$1"),0),FALSE))="","D/E or N/A",
IF(VLOOKUP($B51,INDIRECT("'" &amp; $E$33 &amp; "'!$B$1:$AD$120"),MATCH("OP-2 Denom",INDIRECT("'" &amp; $E$33 &amp; "'!$B$1:$AD$1"),0),FALSE)="0","0 cases",
(VLOOKUP($B51,INDIRECT("'" &amp; $E$33 &amp; "'!$B$1:$AD$120"),MATCH("OP-2 Num",INDIRECT("'" &amp; $E$33 &amp; "'!$B$1:$AD$1"),0),FALSE)/VLOOKUP($B51,INDIRECT("'" &amp; $E$33 &amp; "'!$B$1:$AD$120"),MATCH("OP-2 Denom",INDIRECT("'" &amp; $E$33 &amp; "'!$B$1:$AD$1"),0),FALSE)))))))</f>
        <v xml:space="preserve"> </v>
      </c>
      <c r="F51" s="62" t="str">
        <f ca="1">IF($B51=0," ",IF(LEFT(OP2Table[[#Headers],[EnterQ3]],6)="EnterQ"," ",
IF((VLOOKUP($B51,INDIRECT("'"&amp;$F$33&amp;"'!$B$1:$AD$120"),MATCH("OP-2 Denom",INDIRECT("'" &amp; $F$33 &amp; "'!$B$1:$AD$1"),0),FALSE))="*","D/E or N/A",
IF((VLOOKUP($B51,INDIRECT("'"&amp;$F$33&amp;"'!$B$1:$AD$120"),MATCH("OP-2 Denom",INDIRECT("'" &amp; $F$33 &amp; "'!$B$1:$AD$1"),0),FALSE))="","D/E or N/A",
IF(VLOOKUP($B51,INDIRECT("'" &amp; $F$33 &amp; "'!$B$1:$AD$120"),MATCH("OP-2 Denom",INDIRECT("'" &amp; $F$33 &amp; "'!$B$1:$AD$1"),0),FALSE)="0","0 cases",
(VLOOKUP($B51,INDIRECT("'" &amp; $F$33 &amp; "'!$B$1:$AD$120"),MATCH("OP-2 Num",INDIRECT("'" &amp; $F$33 &amp; "'!$B$1:$AD$1"),0),FALSE)/VLOOKUP($B51,INDIRECT("'" &amp; $F$33 &amp; "'!$B$1:$AD$120"),MATCH("OP-2 Denom",INDIRECT("'" &amp; $F$33 &amp; "'!$B$1:$AD$1"),0),FALSE)))))))</f>
        <v xml:space="preserve"> </v>
      </c>
      <c r="G51" s="62" t="str">
        <f ca="1">IF($B51=0," ",IF(LEFT(OP2Table[[#Headers],[EnterQ4]],6)="EnterQ"," ",
IF((VLOOKUP($B51,INDIRECT("'"&amp;$G$33&amp;"'!$B$1:$AD$120"),MATCH("OP-2 Denom",INDIRECT("'" &amp; $G$33 &amp; "'!$B$1:$AD$1"),0),FALSE))="*","D/E or N/A",
IF((VLOOKUP($B51,INDIRECT("'"&amp;$G$33&amp;"'!$B$1:$AD$120"),MATCH("OP-2 Denom",INDIRECT("'" &amp; $G$33 &amp; "'!$B$1:$AD$1"),0),FALSE))="","D/E or N/A",
IF(VLOOKUP($B51,INDIRECT("'" &amp; $G$33 &amp; "'!$B$1:$AD$120"),MATCH("OP-2 Denom",INDIRECT("'" &amp; $G$33 &amp; "'!$B$1:$AD$1"),0),FALSE)="0","0 cases",
(VLOOKUP($B51,INDIRECT("'" &amp; $G$33 &amp; "'!$B$1:$AD$120"),MATCH("OP-2 Num",INDIRECT("'" &amp; $G$33 &amp; "'!$B$1:$AD$1"),0),FALSE)/VLOOKUP($B51,INDIRECT("'" &amp; $G$33 &amp; "'!$B$1:$AD$120"),MATCH("OP-2 Denom",INDIRECT("'" &amp; $G$33 &amp; "'!$B$1:$AD$1"),0),FALSE)))))))</f>
        <v xml:space="preserve"> </v>
      </c>
      <c r="H51" s="62" t="str">
        <f ca="1">IF($B51=0," ",IF(LEFT(OP2Table[[#Headers],[EnterQ5]],6)="EnterQ"," ",
IF((VLOOKUP($B51,INDIRECT("'"&amp;$H$33&amp;"'!$B$1:$AD$120"),MATCH("OP-2 Denom",INDIRECT("'" &amp; $H$33 &amp; "'!$B$1:$AD$1"),0),FALSE))="*","D/E or N/A",
IF((VLOOKUP($B51,INDIRECT("'"&amp;$H$33&amp;"'!$B$1:$AD$120"),MATCH("OP-2 Denom",INDIRECT("'" &amp; $H$33 &amp; "'!$B$1:$AD$1"),0),FALSE))="","D/E or N/A",
IF(VLOOKUP($B51,INDIRECT("'" &amp; $H$33 &amp; "'!$B$1:$AD$120"),MATCH("OP-2 Denom",INDIRECT("'" &amp; $H$33 &amp; "'!$B$1:$AD$1"),0),FALSE)="0","0 cases",
(VLOOKUP($B51,INDIRECT("'" &amp; $H$33 &amp; "'!$B$1:$AD$120"),MATCH("OP-2 Num",INDIRECT("'" &amp; $H$33 &amp; "'!$B$1:$AD$1"),0),FALSE)/VLOOKUP($B51,INDIRECT("'" &amp; $H$33 &amp; "'!$B$1:$AD$120"),MATCH("OP-2 Denom",INDIRECT("'" &amp; $H$33 &amp; "'!$B$1:$AD$1"),0),FALSE)))))))</f>
        <v xml:space="preserve"> </v>
      </c>
      <c r="I51" s="62" t="str">
        <f ca="1">IF($B51=0," ",IF(LEFT(OP2Table[[#Headers],[EnterQ6]],6)="EnterQ"," ",
IF((VLOOKUP($B51,INDIRECT("'"&amp;$I$33&amp;"'!$B$1:$AD$120"),MATCH("OP-2 Denom",INDIRECT("'" &amp; $I$33 &amp; "'!$B$1:$AD$1"),0),FALSE))="*","D/E or N/A",
IF((VLOOKUP($B51,INDIRECT("'"&amp;$I$33&amp;"'!$B$1:$AD$120"),MATCH("OP-2 Denom",INDIRECT("'" &amp; $I$33 &amp; "'!$B$1:$AD$1"),0),FALSE))="","D/E or N/A",
IF(VLOOKUP($B51,INDIRECT("'" &amp; $I$33 &amp; "'!$B$1:$AD$120"),MATCH("OP-2 Denom",INDIRECT("'" &amp; $I$33 &amp; "'!$B$1:$AD$1"),0),FALSE)="0","0 cases",
(VLOOKUP($B51,INDIRECT("'" &amp; $I$33 &amp; "'!$B$1:$AD$120"),MATCH("OP-2 Num",INDIRECT("'" &amp; $I$33 &amp; "'!$B$1:$AD$1"),0),FALSE)/VLOOKUP($B51,INDIRECT("'" &amp; $I$33 &amp; "'!$B$1:$AD$120"),MATCH("OP-2 Denom",INDIRECT("'" &amp; $I$33 &amp; "'!$B$1:$AD$1"),0),FALSE)))))))</f>
        <v xml:space="preserve"> </v>
      </c>
      <c r="J51" s="62" t="str">
        <f ca="1">IF($B51=0," ",IF(LEFT(OP2Table[[#Headers],[EnterQ7]],6)="EnterQ"," ",
IF((VLOOKUP($B51,INDIRECT("'"&amp;$J$33&amp;"'!$B$1:$AD$120"),MATCH("OP-2 Denom",INDIRECT("'" &amp; $J$33 &amp; "'!$B$1:$AD$1"),0),FALSE))="*","D/E or N/A",
IF((VLOOKUP($B51,INDIRECT("'"&amp;$J$33&amp;"'!$B$1:$AD$120"),MATCH("OP-2 Denom",INDIRECT("'" &amp; $J$33 &amp; "'!$B$1:$AD$1"),0),FALSE))="","D/E or N/A",
IF(VLOOKUP($B51,INDIRECT("'" &amp; $J$33 &amp; "'!$B$1:$AD$120"),MATCH("OP-2 Denom",INDIRECT("'" &amp; $J$33 &amp; "'!$B$1:$AD$1"),0),FALSE)="0","0 cases",
(VLOOKUP($B51,INDIRECT("'" &amp; $J$33 &amp; "'!$B$1:$AD$120"),MATCH("OP-2 Num",INDIRECT("'" &amp; $J$33 &amp; "'!$B$1:$AD$1"),0),FALSE)/VLOOKUP($B51,INDIRECT("'" &amp; $J$33 &amp; "'!$B$1:$AD$120"),MATCH("OP-2 Denom",INDIRECT("'" &amp; $J$33 &amp; "'!$B$1:$AD$1"),0),FALSE)))))))</f>
        <v xml:space="preserve"> </v>
      </c>
      <c r="K51" s="62" t="str">
        <f ca="1">IF($B51=0," ",IF(LEFT(OP2Table[[#Headers],[EnterQ8]],6)="EnterQ"," ",
IF((VLOOKUP($B51,INDIRECT("'"&amp;$K$33&amp;"'!$B$1:$AD$120"),MATCH("OP-2 Denom",INDIRECT("'" &amp; $K$33 &amp; "'!$B$1:$AD$1"),0),FALSE))="*","D/E or N/A",
IF((VLOOKUP($B51,INDIRECT("'"&amp;$K$33&amp;"'!$B$1:$AD$120"),MATCH("OP-2 Denom",INDIRECT("'" &amp; $K$33 &amp; "'!$B$1:$AD$1"),0),FALSE))="","D/E or N/A",
IF(VLOOKUP($B51,INDIRECT("'" &amp; $K$33 &amp; "'!$B$1:$AD$120"),MATCH("OP-2 Denom",INDIRECT("'" &amp; $K$33 &amp; "'!$B$1:$AD$1"),0),FALSE)="0","0 cases",
(VLOOKUP($B51,INDIRECT("'" &amp; $K$33 &amp; "'!$B$1:$AD$120"),MATCH("OP-2 Num",INDIRECT("'" &amp; $K$33 &amp; "'!$B$1:$AD$1"),0),FALSE)/VLOOKUP($B51,INDIRECT("'" &amp; $K$33 &amp; "'!$B$1:$AD$120"),MATCH("OP-2 Denom",INDIRECT("'" &amp; $K$33 &amp; "'!$B$1:$AD$1"),0),FALSE)))))))</f>
        <v xml:space="preserve"> </v>
      </c>
    </row>
    <row r="52" spans="2:11" x14ac:dyDescent="0.25">
      <c r="B52" s="19">
        <f>IF('Update Master Hospital List'!D19=0,0,'Update Master Hospital List'!D19)</f>
        <v>0</v>
      </c>
      <c r="C52" s="11" t="str">
        <f>IF('Update Master Hospital List'!E19=0," ",'Update Master Hospital List'!E19)</f>
        <v xml:space="preserve"> </v>
      </c>
      <c r="D52" s="62" t="str">
        <f ca="1">IF($B52=0," ",IF(LEFT(OP2Table[[#Headers],[EnterQ1]],6)="EnterQ"," ",
IF((VLOOKUP($B52,INDIRECT("'"&amp;$D$33&amp;"'!$B$1:$AD$120"),MATCH("OP-2 Denom",INDIRECT("'" &amp; $D$33 &amp; "'!$B$1:$AD$1"),0),FALSE))="*","D/E or N/A",
IF((VLOOKUP($B52,INDIRECT("'"&amp;$D$33&amp;"'!$B$1:$AD$120"),MATCH("OP-2 Denom",INDIRECT("'" &amp; $D$33 &amp; "'!$B$1:$AD$1"),0),FALSE))="","D/E or N/A",
IF(VLOOKUP($B52,INDIRECT("'" &amp; $D$33 &amp; "'!$B$1:$AD$120"),MATCH("OP-2 Denom",INDIRECT("'" &amp; $D$33 &amp; "'!$B$1:$AD$1"),0),FALSE)="0","0 cases",
(VLOOKUP($B52,INDIRECT("'" &amp; $D$33 &amp; "'!$B$1:$AD$120"),MATCH("OP-2 Num",INDIRECT("'" &amp; $D$33 &amp; "'!$B$1:$AD$1"),0),FALSE)/VLOOKUP($B52,INDIRECT("'" &amp; $D$33 &amp; "'!$B$1:$AD$120"),MATCH("OP-2 Denom",INDIRECT("'" &amp; $D$33 &amp; "'!$B$1:$AD$1"),0),FALSE)))))))</f>
        <v xml:space="preserve"> </v>
      </c>
      <c r="E52" s="62" t="str">
        <f ca="1">IF($B52=0," ",IF(LEFT(OP2Table[[#Headers],[EnterQ2]],6)="EnterQ"," ",
IF((VLOOKUP($B52,INDIRECT("'"&amp;$E$33&amp;"'!$B$1:$AD$120"),MATCH("OP-2 Denom",INDIRECT("'" &amp; $E$33 &amp; "'!$B$1:$AD$1"),0),FALSE))="*","D/E or N/A",
IF((VLOOKUP($B52,INDIRECT("'"&amp;$E$33&amp;"'!$B$1:$AD$120"),MATCH("OP-2 Denom",INDIRECT("'" &amp; $E$33 &amp; "'!$B$1:$AD$1"),0),FALSE))="","D/E or N/A",
IF(VLOOKUP($B52,INDIRECT("'" &amp; $E$33 &amp; "'!$B$1:$AD$120"),MATCH("OP-2 Denom",INDIRECT("'" &amp; $E$33 &amp; "'!$B$1:$AD$1"),0),FALSE)="0","0 cases",
(VLOOKUP($B52,INDIRECT("'" &amp; $E$33 &amp; "'!$B$1:$AD$120"),MATCH("OP-2 Num",INDIRECT("'" &amp; $E$33 &amp; "'!$B$1:$AD$1"),0),FALSE)/VLOOKUP($B52,INDIRECT("'" &amp; $E$33 &amp; "'!$B$1:$AD$120"),MATCH("OP-2 Denom",INDIRECT("'" &amp; $E$33 &amp; "'!$B$1:$AD$1"),0),FALSE)))))))</f>
        <v xml:space="preserve"> </v>
      </c>
      <c r="F52" s="62" t="str">
        <f ca="1">IF($B52=0," ",IF(LEFT(OP2Table[[#Headers],[EnterQ3]],6)="EnterQ"," ",
IF((VLOOKUP($B52,INDIRECT("'"&amp;$F$33&amp;"'!$B$1:$AD$120"),MATCH("OP-2 Denom",INDIRECT("'" &amp; $F$33 &amp; "'!$B$1:$AD$1"),0),FALSE))="*","D/E or N/A",
IF((VLOOKUP($B52,INDIRECT("'"&amp;$F$33&amp;"'!$B$1:$AD$120"),MATCH("OP-2 Denom",INDIRECT("'" &amp; $F$33 &amp; "'!$B$1:$AD$1"),0),FALSE))="","D/E or N/A",
IF(VLOOKUP($B52,INDIRECT("'" &amp; $F$33 &amp; "'!$B$1:$AD$120"),MATCH("OP-2 Denom",INDIRECT("'" &amp; $F$33 &amp; "'!$B$1:$AD$1"),0),FALSE)="0","0 cases",
(VLOOKUP($B52,INDIRECT("'" &amp; $F$33 &amp; "'!$B$1:$AD$120"),MATCH("OP-2 Num",INDIRECT("'" &amp; $F$33 &amp; "'!$B$1:$AD$1"),0),FALSE)/VLOOKUP($B52,INDIRECT("'" &amp; $F$33 &amp; "'!$B$1:$AD$120"),MATCH("OP-2 Denom",INDIRECT("'" &amp; $F$33 &amp; "'!$B$1:$AD$1"),0),FALSE)))))))</f>
        <v xml:space="preserve"> </v>
      </c>
      <c r="G52" s="62" t="str">
        <f ca="1">IF($B52=0," ",IF(LEFT(OP2Table[[#Headers],[EnterQ4]],6)="EnterQ"," ",
IF((VLOOKUP($B52,INDIRECT("'"&amp;$G$33&amp;"'!$B$1:$AD$120"),MATCH("OP-2 Denom",INDIRECT("'" &amp; $G$33 &amp; "'!$B$1:$AD$1"),0),FALSE))="*","D/E or N/A",
IF((VLOOKUP($B52,INDIRECT("'"&amp;$G$33&amp;"'!$B$1:$AD$120"),MATCH("OP-2 Denom",INDIRECT("'" &amp; $G$33 &amp; "'!$B$1:$AD$1"),0),FALSE))="","D/E or N/A",
IF(VLOOKUP($B52,INDIRECT("'" &amp; $G$33 &amp; "'!$B$1:$AD$120"),MATCH("OP-2 Denom",INDIRECT("'" &amp; $G$33 &amp; "'!$B$1:$AD$1"),0),FALSE)="0","0 cases",
(VLOOKUP($B52,INDIRECT("'" &amp; $G$33 &amp; "'!$B$1:$AD$120"),MATCH("OP-2 Num",INDIRECT("'" &amp; $G$33 &amp; "'!$B$1:$AD$1"),0),FALSE)/VLOOKUP($B52,INDIRECT("'" &amp; $G$33 &amp; "'!$B$1:$AD$120"),MATCH("OP-2 Denom",INDIRECT("'" &amp; $G$33 &amp; "'!$B$1:$AD$1"),0),FALSE)))))))</f>
        <v xml:space="preserve"> </v>
      </c>
      <c r="H52" s="62" t="str">
        <f ca="1">IF($B52=0," ",IF(LEFT(OP2Table[[#Headers],[EnterQ5]],6)="EnterQ"," ",
IF((VLOOKUP($B52,INDIRECT("'"&amp;$H$33&amp;"'!$B$1:$AD$120"),MATCH("OP-2 Denom",INDIRECT("'" &amp; $H$33 &amp; "'!$B$1:$AD$1"),0),FALSE))="*","D/E or N/A",
IF((VLOOKUP($B52,INDIRECT("'"&amp;$H$33&amp;"'!$B$1:$AD$120"),MATCH("OP-2 Denom",INDIRECT("'" &amp; $H$33 &amp; "'!$B$1:$AD$1"),0),FALSE))="","D/E or N/A",
IF(VLOOKUP($B52,INDIRECT("'" &amp; $H$33 &amp; "'!$B$1:$AD$120"),MATCH("OP-2 Denom",INDIRECT("'" &amp; $H$33 &amp; "'!$B$1:$AD$1"),0),FALSE)="0","0 cases",
(VLOOKUP($B52,INDIRECT("'" &amp; $H$33 &amp; "'!$B$1:$AD$120"),MATCH("OP-2 Num",INDIRECT("'" &amp; $H$33 &amp; "'!$B$1:$AD$1"),0),FALSE)/VLOOKUP($B52,INDIRECT("'" &amp; $H$33 &amp; "'!$B$1:$AD$120"),MATCH("OP-2 Denom",INDIRECT("'" &amp; $H$33 &amp; "'!$B$1:$AD$1"),0),FALSE)))))))</f>
        <v xml:space="preserve"> </v>
      </c>
      <c r="I52" s="62" t="str">
        <f ca="1">IF($B52=0," ",IF(LEFT(OP2Table[[#Headers],[EnterQ6]],6)="EnterQ"," ",
IF((VLOOKUP($B52,INDIRECT("'"&amp;$I$33&amp;"'!$B$1:$AD$120"),MATCH("OP-2 Denom",INDIRECT("'" &amp; $I$33 &amp; "'!$B$1:$AD$1"),0),FALSE))="*","D/E or N/A",
IF((VLOOKUP($B52,INDIRECT("'"&amp;$I$33&amp;"'!$B$1:$AD$120"),MATCH("OP-2 Denom",INDIRECT("'" &amp; $I$33 &amp; "'!$B$1:$AD$1"),0),FALSE))="","D/E or N/A",
IF(VLOOKUP($B52,INDIRECT("'" &amp; $I$33 &amp; "'!$B$1:$AD$120"),MATCH("OP-2 Denom",INDIRECT("'" &amp; $I$33 &amp; "'!$B$1:$AD$1"),0),FALSE)="0","0 cases",
(VLOOKUP($B52,INDIRECT("'" &amp; $I$33 &amp; "'!$B$1:$AD$120"),MATCH("OP-2 Num",INDIRECT("'" &amp; $I$33 &amp; "'!$B$1:$AD$1"),0),FALSE)/VLOOKUP($B52,INDIRECT("'" &amp; $I$33 &amp; "'!$B$1:$AD$120"),MATCH("OP-2 Denom",INDIRECT("'" &amp; $I$33 &amp; "'!$B$1:$AD$1"),0),FALSE)))))))</f>
        <v xml:space="preserve"> </v>
      </c>
      <c r="J52" s="62" t="str">
        <f ca="1">IF($B52=0," ",IF(LEFT(OP2Table[[#Headers],[EnterQ7]],6)="EnterQ"," ",
IF((VLOOKUP($B52,INDIRECT("'"&amp;$J$33&amp;"'!$B$1:$AD$120"),MATCH("OP-2 Denom",INDIRECT("'" &amp; $J$33 &amp; "'!$B$1:$AD$1"),0),FALSE))="*","D/E or N/A",
IF((VLOOKUP($B52,INDIRECT("'"&amp;$J$33&amp;"'!$B$1:$AD$120"),MATCH("OP-2 Denom",INDIRECT("'" &amp; $J$33 &amp; "'!$B$1:$AD$1"),0),FALSE))="","D/E or N/A",
IF(VLOOKUP($B52,INDIRECT("'" &amp; $J$33 &amp; "'!$B$1:$AD$120"),MATCH("OP-2 Denom",INDIRECT("'" &amp; $J$33 &amp; "'!$B$1:$AD$1"),0),FALSE)="0","0 cases",
(VLOOKUP($B52,INDIRECT("'" &amp; $J$33 &amp; "'!$B$1:$AD$120"),MATCH("OP-2 Num",INDIRECT("'" &amp; $J$33 &amp; "'!$B$1:$AD$1"),0),FALSE)/VLOOKUP($B52,INDIRECT("'" &amp; $J$33 &amp; "'!$B$1:$AD$120"),MATCH("OP-2 Denom",INDIRECT("'" &amp; $J$33 &amp; "'!$B$1:$AD$1"),0),FALSE)))))))</f>
        <v xml:space="preserve"> </v>
      </c>
      <c r="K52" s="62" t="str">
        <f ca="1">IF($B52=0," ",IF(LEFT(OP2Table[[#Headers],[EnterQ8]],6)="EnterQ"," ",
IF((VLOOKUP($B52,INDIRECT("'"&amp;$K$33&amp;"'!$B$1:$AD$120"),MATCH("OP-2 Denom",INDIRECT("'" &amp; $K$33 &amp; "'!$B$1:$AD$1"),0),FALSE))="*","D/E or N/A",
IF((VLOOKUP($B52,INDIRECT("'"&amp;$K$33&amp;"'!$B$1:$AD$120"),MATCH("OP-2 Denom",INDIRECT("'" &amp; $K$33 &amp; "'!$B$1:$AD$1"),0),FALSE))="","D/E or N/A",
IF(VLOOKUP($B52,INDIRECT("'" &amp; $K$33 &amp; "'!$B$1:$AD$120"),MATCH("OP-2 Denom",INDIRECT("'" &amp; $K$33 &amp; "'!$B$1:$AD$1"),0),FALSE)="0","0 cases",
(VLOOKUP($B52,INDIRECT("'" &amp; $K$33 &amp; "'!$B$1:$AD$120"),MATCH("OP-2 Num",INDIRECT("'" &amp; $K$33 &amp; "'!$B$1:$AD$1"),0),FALSE)/VLOOKUP($B52,INDIRECT("'" &amp; $K$33 &amp; "'!$B$1:$AD$120"),MATCH("OP-2 Denom",INDIRECT("'" &amp; $K$33 &amp; "'!$B$1:$AD$1"),0),FALSE)))))))</f>
        <v xml:space="preserve"> </v>
      </c>
    </row>
    <row r="53" spans="2:11" x14ac:dyDescent="0.25">
      <c r="B53" s="19">
        <f>IF('Update Master Hospital List'!D20=0,0,'Update Master Hospital List'!D20)</f>
        <v>0</v>
      </c>
      <c r="C53" s="11" t="str">
        <f>IF('Update Master Hospital List'!E20=0," ",'Update Master Hospital List'!E20)</f>
        <v xml:space="preserve"> </v>
      </c>
      <c r="D53" s="62" t="str">
        <f ca="1">IF($B53=0," ",IF(LEFT(OP2Table[[#Headers],[EnterQ1]],6)="EnterQ"," ",
IF((VLOOKUP($B53,INDIRECT("'"&amp;$D$33&amp;"'!$B$1:$AD$120"),MATCH("OP-2 Denom",INDIRECT("'" &amp; $D$33 &amp; "'!$B$1:$AD$1"),0),FALSE))="*","D/E or N/A",
IF((VLOOKUP($B53,INDIRECT("'"&amp;$D$33&amp;"'!$B$1:$AD$120"),MATCH("OP-2 Denom",INDIRECT("'" &amp; $D$33 &amp; "'!$B$1:$AD$1"),0),FALSE))="","D/E or N/A",
IF(VLOOKUP($B53,INDIRECT("'" &amp; $D$33 &amp; "'!$B$1:$AD$120"),MATCH("OP-2 Denom",INDIRECT("'" &amp; $D$33 &amp; "'!$B$1:$AD$1"),0),FALSE)="0","0 cases",
(VLOOKUP($B53,INDIRECT("'" &amp; $D$33 &amp; "'!$B$1:$AD$120"),MATCH("OP-2 Num",INDIRECT("'" &amp; $D$33 &amp; "'!$B$1:$AD$1"),0),FALSE)/VLOOKUP($B53,INDIRECT("'" &amp; $D$33 &amp; "'!$B$1:$AD$120"),MATCH("OP-2 Denom",INDIRECT("'" &amp; $D$33 &amp; "'!$B$1:$AD$1"),0),FALSE)))))))</f>
        <v xml:space="preserve"> </v>
      </c>
      <c r="E53" s="62" t="str">
        <f ca="1">IF($B53=0," ",IF(LEFT(OP2Table[[#Headers],[EnterQ2]],6)="EnterQ"," ",
IF((VLOOKUP($B53,INDIRECT("'"&amp;$E$33&amp;"'!$B$1:$AD$120"),MATCH("OP-2 Denom",INDIRECT("'" &amp; $E$33 &amp; "'!$B$1:$AD$1"),0),FALSE))="*","D/E or N/A",
IF((VLOOKUP($B53,INDIRECT("'"&amp;$E$33&amp;"'!$B$1:$AD$120"),MATCH("OP-2 Denom",INDIRECT("'" &amp; $E$33 &amp; "'!$B$1:$AD$1"),0),FALSE))="","D/E or N/A",
IF(VLOOKUP($B53,INDIRECT("'" &amp; $E$33 &amp; "'!$B$1:$AD$120"),MATCH("OP-2 Denom",INDIRECT("'" &amp; $E$33 &amp; "'!$B$1:$AD$1"),0),FALSE)="0","0 cases",
(VLOOKUP($B53,INDIRECT("'" &amp; $E$33 &amp; "'!$B$1:$AD$120"),MATCH("OP-2 Num",INDIRECT("'" &amp; $E$33 &amp; "'!$B$1:$AD$1"),0),FALSE)/VLOOKUP($B53,INDIRECT("'" &amp; $E$33 &amp; "'!$B$1:$AD$120"),MATCH("OP-2 Denom",INDIRECT("'" &amp; $E$33 &amp; "'!$B$1:$AD$1"),0),FALSE)))))))</f>
        <v xml:space="preserve"> </v>
      </c>
      <c r="F53" s="62" t="str">
        <f ca="1">IF($B53=0," ",IF(LEFT(OP2Table[[#Headers],[EnterQ3]],6)="EnterQ"," ",
IF((VLOOKUP($B53,INDIRECT("'"&amp;$F$33&amp;"'!$B$1:$AD$120"),MATCH("OP-2 Denom",INDIRECT("'" &amp; $F$33 &amp; "'!$B$1:$AD$1"),0),FALSE))="*","D/E or N/A",
IF((VLOOKUP($B53,INDIRECT("'"&amp;$F$33&amp;"'!$B$1:$AD$120"),MATCH("OP-2 Denom",INDIRECT("'" &amp; $F$33 &amp; "'!$B$1:$AD$1"),0),FALSE))="","D/E or N/A",
IF(VLOOKUP($B53,INDIRECT("'" &amp; $F$33 &amp; "'!$B$1:$AD$120"),MATCH("OP-2 Denom",INDIRECT("'" &amp; $F$33 &amp; "'!$B$1:$AD$1"),0),FALSE)="0","0 cases",
(VLOOKUP($B53,INDIRECT("'" &amp; $F$33 &amp; "'!$B$1:$AD$120"),MATCH("OP-2 Num",INDIRECT("'" &amp; $F$33 &amp; "'!$B$1:$AD$1"),0),FALSE)/VLOOKUP($B53,INDIRECT("'" &amp; $F$33 &amp; "'!$B$1:$AD$120"),MATCH("OP-2 Denom",INDIRECT("'" &amp; $F$33 &amp; "'!$B$1:$AD$1"),0),FALSE)))))))</f>
        <v xml:space="preserve"> </v>
      </c>
      <c r="G53" s="62" t="str">
        <f ca="1">IF($B53=0," ",IF(LEFT(OP2Table[[#Headers],[EnterQ4]],6)="EnterQ"," ",
IF((VLOOKUP($B53,INDIRECT("'"&amp;$G$33&amp;"'!$B$1:$AD$120"),MATCH("OP-2 Denom",INDIRECT("'" &amp; $G$33 &amp; "'!$B$1:$AD$1"),0),FALSE))="*","D/E or N/A",
IF((VLOOKUP($B53,INDIRECT("'"&amp;$G$33&amp;"'!$B$1:$AD$120"),MATCH("OP-2 Denom",INDIRECT("'" &amp; $G$33 &amp; "'!$B$1:$AD$1"),0),FALSE))="","D/E or N/A",
IF(VLOOKUP($B53,INDIRECT("'" &amp; $G$33 &amp; "'!$B$1:$AD$120"),MATCH("OP-2 Denom",INDIRECT("'" &amp; $G$33 &amp; "'!$B$1:$AD$1"),0),FALSE)="0","0 cases",
(VLOOKUP($B53,INDIRECT("'" &amp; $G$33 &amp; "'!$B$1:$AD$120"),MATCH("OP-2 Num",INDIRECT("'" &amp; $G$33 &amp; "'!$B$1:$AD$1"),0),FALSE)/VLOOKUP($B53,INDIRECT("'" &amp; $G$33 &amp; "'!$B$1:$AD$120"),MATCH("OP-2 Denom",INDIRECT("'" &amp; $G$33 &amp; "'!$B$1:$AD$1"),0),FALSE)))))))</f>
        <v xml:space="preserve"> </v>
      </c>
      <c r="H53" s="62" t="str">
        <f ca="1">IF($B53=0," ",IF(LEFT(OP2Table[[#Headers],[EnterQ5]],6)="EnterQ"," ",
IF((VLOOKUP($B53,INDIRECT("'"&amp;$H$33&amp;"'!$B$1:$AD$120"),MATCH("OP-2 Denom",INDIRECT("'" &amp; $H$33 &amp; "'!$B$1:$AD$1"),0),FALSE))="*","D/E or N/A",
IF((VLOOKUP($B53,INDIRECT("'"&amp;$H$33&amp;"'!$B$1:$AD$120"),MATCH("OP-2 Denom",INDIRECT("'" &amp; $H$33 &amp; "'!$B$1:$AD$1"),0),FALSE))="","D/E or N/A",
IF(VLOOKUP($B53,INDIRECT("'" &amp; $H$33 &amp; "'!$B$1:$AD$120"),MATCH("OP-2 Denom",INDIRECT("'" &amp; $H$33 &amp; "'!$B$1:$AD$1"),0),FALSE)="0","0 cases",
(VLOOKUP($B53,INDIRECT("'" &amp; $H$33 &amp; "'!$B$1:$AD$120"),MATCH("OP-2 Num",INDIRECT("'" &amp; $H$33 &amp; "'!$B$1:$AD$1"),0),FALSE)/VLOOKUP($B53,INDIRECT("'" &amp; $H$33 &amp; "'!$B$1:$AD$120"),MATCH("OP-2 Denom",INDIRECT("'" &amp; $H$33 &amp; "'!$B$1:$AD$1"),0),FALSE)))))))</f>
        <v xml:space="preserve"> </v>
      </c>
      <c r="I53" s="62" t="str">
        <f ca="1">IF($B53=0," ",IF(LEFT(OP2Table[[#Headers],[EnterQ6]],6)="EnterQ"," ",
IF((VLOOKUP($B53,INDIRECT("'"&amp;$I$33&amp;"'!$B$1:$AD$120"),MATCH("OP-2 Denom",INDIRECT("'" &amp; $I$33 &amp; "'!$B$1:$AD$1"),0),FALSE))="*","D/E or N/A",
IF((VLOOKUP($B53,INDIRECT("'"&amp;$I$33&amp;"'!$B$1:$AD$120"),MATCH("OP-2 Denom",INDIRECT("'" &amp; $I$33 &amp; "'!$B$1:$AD$1"),0),FALSE))="","D/E or N/A",
IF(VLOOKUP($B53,INDIRECT("'" &amp; $I$33 &amp; "'!$B$1:$AD$120"),MATCH("OP-2 Denom",INDIRECT("'" &amp; $I$33 &amp; "'!$B$1:$AD$1"),0),FALSE)="0","0 cases",
(VLOOKUP($B53,INDIRECT("'" &amp; $I$33 &amp; "'!$B$1:$AD$120"),MATCH("OP-2 Num",INDIRECT("'" &amp; $I$33 &amp; "'!$B$1:$AD$1"),0),FALSE)/VLOOKUP($B53,INDIRECT("'" &amp; $I$33 &amp; "'!$B$1:$AD$120"),MATCH("OP-2 Denom",INDIRECT("'" &amp; $I$33 &amp; "'!$B$1:$AD$1"),0),FALSE)))))))</f>
        <v xml:space="preserve"> </v>
      </c>
      <c r="J53" s="62" t="str">
        <f ca="1">IF($B53=0," ",IF(LEFT(OP2Table[[#Headers],[EnterQ7]],6)="EnterQ"," ",
IF((VLOOKUP($B53,INDIRECT("'"&amp;$J$33&amp;"'!$B$1:$AD$120"),MATCH("OP-2 Denom",INDIRECT("'" &amp; $J$33 &amp; "'!$B$1:$AD$1"),0),FALSE))="*","D/E or N/A",
IF((VLOOKUP($B53,INDIRECT("'"&amp;$J$33&amp;"'!$B$1:$AD$120"),MATCH("OP-2 Denom",INDIRECT("'" &amp; $J$33 &amp; "'!$B$1:$AD$1"),0),FALSE))="","D/E or N/A",
IF(VLOOKUP($B53,INDIRECT("'" &amp; $J$33 &amp; "'!$B$1:$AD$120"),MATCH("OP-2 Denom",INDIRECT("'" &amp; $J$33 &amp; "'!$B$1:$AD$1"),0),FALSE)="0","0 cases",
(VLOOKUP($B53,INDIRECT("'" &amp; $J$33 &amp; "'!$B$1:$AD$120"),MATCH("OP-2 Num",INDIRECT("'" &amp; $J$33 &amp; "'!$B$1:$AD$1"),0),FALSE)/VLOOKUP($B53,INDIRECT("'" &amp; $J$33 &amp; "'!$B$1:$AD$120"),MATCH("OP-2 Denom",INDIRECT("'" &amp; $J$33 &amp; "'!$B$1:$AD$1"),0),FALSE)))))))</f>
        <v xml:space="preserve"> </v>
      </c>
      <c r="K53" s="62" t="str">
        <f ca="1">IF($B53=0," ",IF(LEFT(OP2Table[[#Headers],[EnterQ8]],6)="EnterQ"," ",
IF((VLOOKUP($B53,INDIRECT("'"&amp;$K$33&amp;"'!$B$1:$AD$120"),MATCH("OP-2 Denom",INDIRECT("'" &amp; $K$33 &amp; "'!$B$1:$AD$1"),0),FALSE))="*","D/E or N/A",
IF((VLOOKUP($B53,INDIRECT("'"&amp;$K$33&amp;"'!$B$1:$AD$120"),MATCH("OP-2 Denom",INDIRECT("'" &amp; $K$33 &amp; "'!$B$1:$AD$1"),0),FALSE))="","D/E or N/A",
IF(VLOOKUP($B53,INDIRECT("'" &amp; $K$33 &amp; "'!$B$1:$AD$120"),MATCH("OP-2 Denom",INDIRECT("'" &amp; $K$33 &amp; "'!$B$1:$AD$1"),0),FALSE)="0","0 cases",
(VLOOKUP($B53,INDIRECT("'" &amp; $K$33 &amp; "'!$B$1:$AD$120"),MATCH("OP-2 Num",INDIRECT("'" &amp; $K$33 &amp; "'!$B$1:$AD$1"),0),FALSE)/VLOOKUP($B53,INDIRECT("'" &amp; $K$33 &amp; "'!$B$1:$AD$120"),MATCH("OP-2 Denom",INDIRECT("'" &amp; $K$33 &amp; "'!$B$1:$AD$1"),0),FALSE)))))))</f>
        <v xml:space="preserve"> </v>
      </c>
    </row>
    <row r="54" spans="2:11" x14ac:dyDescent="0.25">
      <c r="B54" s="19">
        <f>IF('Update Master Hospital List'!D21=0,0,'Update Master Hospital List'!D21)</f>
        <v>0</v>
      </c>
      <c r="C54" s="11" t="str">
        <f>IF('Update Master Hospital List'!E21=0," ",'Update Master Hospital List'!E21)</f>
        <v xml:space="preserve"> </v>
      </c>
      <c r="D54" s="62" t="str">
        <f ca="1">IF($B54=0," ",IF(LEFT(OP2Table[[#Headers],[EnterQ1]],6)="EnterQ"," ",
IF((VLOOKUP($B54,INDIRECT("'"&amp;$D$33&amp;"'!$B$1:$AD$120"),MATCH("OP-2 Denom",INDIRECT("'" &amp; $D$33 &amp; "'!$B$1:$AD$1"),0),FALSE))="*","D/E or N/A",
IF((VLOOKUP($B54,INDIRECT("'"&amp;$D$33&amp;"'!$B$1:$AD$120"),MATCH("OP-2 Denom",INDIRECT("'" &amp; $D$33 &amp; "'!$B$1:$AD$1"),0),FALSE))="","D/E or N/A",
IF(VLOOKUP($B54,INDIRECT("'" &amp; $D$33 &amp; "'!$B$1:$AD$120"),MATCH("OP-2 Denom",INDIRECT("'" &amp; $D$33 &amp; "'!$B$1:$AD$1"),0),FALSE)="0","0 cases",
(VLOOKUP($B54,INDIRECT("'" &amp; $D$33 &amp; "'!$B$1:$AD$120"),MATCH("OP-2 Num",INDIRECT("'" &amp; $D$33 &amp; "'!$B$1:$AD$1"),0),FALSE)/VLOOKUP($B54,INDIRECT("'" &amp; $D$33 &amp; "'!$B$1:$AD$120"),MATCH("OP-2 Denom",INDIRECT("'" &amp; $D$33 &amp; "'!$B$1:$AD$1"),0),FALSE)))))))</f>
        <v xml:space="preserve"> </v>
      </c>
      <c r="E54" s="62" t="str">
        <f ca="1">IF($B54=0," ",IF(LEFT(OP2Table[[#Headers],[EnterQ2]],6)="EnterQ"," ",
IF((VLOOKUP($B54,INDIRECT("'"&amp;$E$33&amp;"'!$B$1:$AD$120"),MATCH("OP-2 Denom",INDIRECT("'" &amp; $E$33 &amp; "'!$B$1:$AD$1"),0),FALSE))="*","D/E or N/A",
IF((VLOOKUP($B54,INDIRECT("'"&amp;$E$33&amp;"'!$B$1:$AD$120"),MATCH("OP-2 Denom",INDIRECT("'" &amp; $E$33 &amp; "'!$B$1:$AD$1"),0),FALSE))="","D/E or N/A",
IF(VLOOKUP($B54,INDIRECT("'" &amp; $E$33 &amp; "'!$B$1:$AD$120"),MATCH("OP-2 Denom",INDIRECT("'" &amp; $E$33 &amp; "'!$B$1:$AD$1"),0),FALSE)="0","0 cases",
(VLOOKUP($B54,INDIRECT("'" &amp; $E$33 &amp; "'!$B$1:$AD$120"),MATCH("OP-2 Num",INDIRECT("'" &amp; $E$33 &amp; "'!$B$1:$AD$1"),0),FALSE)/VLOOKUP($B54,INDIRECT("'" &amp; $E$33 &amp; "'!$B$1:$AD$120"),MATCH("OP-2 Denom",INDIRECT("'" &amp; $E$33 &amp; "'!$B$1:$AD$1"),0),FALSE)))))))</f>
        <v xml:space="preserve"> </v>
      </c>
      <c r="F54" s="62" t="str">
        <f ca="1">IF($B54=0," ",IF(LEFT(OP2Table[[#Headers],[EnterQ3]],6)="EnterQ"," ",
IF((VLOOKUP($B54,INDIRECT("'"&amp;$F$33&amp;"'!$B$1:$AD$120"),MATCH("OP-2 Denom",INDIRECT("'" &amp; $F$33 &amp; "'!$B$1:$AD$1"),0),FALSE))="*","D/E or N/A",
IF((VLOOKUP($B54,INDIRECT("'"&amp;$F$33&amp;"'!$B$1:$AD$120"),MATCH("OP-2 Denom",INDIRECT("'" &amp; $F$33 &amp; "'!$B$1:$AD$1"),0),FALSE))="","D/E or N/A",
IF(VLOOKUP($B54,INDIRECT("'" &amp; $F$33 &amp; "'!$B$1:$AD$120"),MATCH("OP-2 Denom",INDIRECT("'" &amp; $F$33 &amp; "'!$B$1:$AD$1"),0),FALSE)="0","0 cases",
(VLOOKUP($B54,INDIRECT("'" &amp; $F$33 &amp; "'!$B$1:$AD$120"),MATCH("OP-2 Num",INDIRECT("'" &amp; $F$33 &amp; "'!$B$1:$AD$1"),0),FALSE)/VLOOKUP($B54,INDIRECT("'" &amp; $F$33 &amp; "'!$B$1:$AD$120"),MATCH("OP-2 Denom",INDIRECT("'" &amp; $F$33 &amp; "'!$B$1:$AD$1"),0),FALSE)))))))</f>
        <v xml:space="preserve"> </v>
      </c>
      <c r="G54" s="62" t="str">
        <f ca="1">IF($B54=0," ",IF(LEFT(OP2Table[[#Headers],[EnterQ4]],6)="EnterQ"," ",
IF((VLOOKUP($B54,INDIRECT("'"&amp;$G$33&amp;"'!$B$1:$AD$120"),MATCH("OP-2 Denom",INDIRECT("'" &amp; $G$33 &amp; "'!$B$1:$AD$1"),0),FALSE))="*","D/E or N/A",
IF((VLOOKUP($B54,INDIRECT("'"&amp;$G$33&amp;"'!$B$1:$AD$120"),MATCH("OP-2 Denom",INDIRECT("'" &amp; $G$33 &amp; "'!$B$1:$AD$1"),0),FALSE))="","D/E or N/A",
IF(VLOOKUP($B54,INDIRECT("'" &amp; $G$33 &amp; "'!$B$1:$AD$120"),MATCH("OP-2 Denom",INDIRECT("'" &amp; $G$33 &amp; "'!$B$1:$AD$1"),0),FALSE)="0","0 cases",
(VLOOKUP($B54,INDIRECT("'" &amp; $G$33 &amp; "'!$B$1:$AD$120"),MATCH("OP-2 Num",INDIRECT("'" &amp; $G$33 &amp; "'!$B$1:$AD$1"),0),FALSE)/VLOOKUP($B54,INDIRECT("'" &amp; $G$33 &amp; "'!$B$1:$AD$120"),MATCH("OP-2 Denom",INDIRECT("'" &amp; $G$33 &amp; "'!$B$1:$AD$1"),0),FALSE)))))))</f>
        <v xml:space="preserve"> </v>
      </c>
      <c r="H54" s="62" t="str">
        <f ca="1">IF($B54=0," ",IF(LEFT(OP2Table[[#Headers],[EnterQ5]],6)="EnterQ"," ",
IF((VLOOKUP($B54,INDIRECT("'"&amp;$H$33&amp;"'!$B$1:$AD$120"),MATCH("OP-2 Denom",INDIRECT("'" &amp; $H$33 &amp; "'!$B$1:$AD$1"),0),FALSE))="*","D/E or N/A",
IF((VLOOKUP($B54,INDIRECT("'"&amp;$H$33&amp;"'!$B$1:$AD$120"),MATCH("OP-2 Denom",INDIRECT("'" &amp; $H$33 &amp; "'!$B$1:$AD$1"),0),FALSE))="","D/E or N/A",
IF(VLOOKUP($B54,INDIRECT("'" &amp; $H$33 &amp; "'!$B$1:$AD$120"),MATCH("OP-2 Denom",INDIRECT("'" &amp; $H$33 &amp; "'!$B$1:$AD$1"),0),FALSE)="0","0 cases",
(VLOOKUP($B54,INDIRECT("'" &amp; $H$33 &amp; "'!$B$1:$AD$120"),MATCH("OP-2 Num",INDIRECT("'" &amp; $H$33 &amp; "'!$B$1:$AD$1"),0),FALSE)/VLOOKUP($B54,INDIRECT("'" &amp; $H$33 &amp; "'!$B$1:$AD$120"),MATCH("OP-2 Denom",INDIRECT("'" &amp; $H$33 &amp; "'!$B$1:$AD$1"),0),FALSE)))))))</f>
        <v xml:space="preserve"> </v>
      </c>
      <c r="I54" s="62" t="str">
        <f ca="1">IF($B54=0," ",IF(LEFT(OP2Table[[#Headers],[EnterQ6]],6)="EnterQ"," ",
IF((VLOOKUP($B54,INDIRECT("'"&amp;$I$33&amp;"'!$B$1:$AD$120"),MATCH("OP-2 Denom",INDIRECT("'" &amp; $I$33 &amp; "'!$B$1:$AD$1"),0),FALSE))="*","D/E or N/A",
IF((VLOOKUP($B54,INDIRECT("'"&amp;$I$33&amp;"'!$B$1:$AD$120"),MATCH("OP-2 Denom",INDIRECT("'" &amp; $I$33 &amp; "'!$B$1:$AD$1"),0),FALSE))="","D/E or N/A",
IF(VLOOKUP($B54,INDIRECT("'" &amp; $I$33 &amp; "'!$B$1:$AD$120"),MATCH("OP-2 Denom",INDIRECT("'" &amp; $I$33 &amp; "'!$B$1:$AD$1"),0),FALSE)="0","0 cases",
(VLOOKUP($B54,INDIRECT("'" &amp; $I$33 &amp; "'!$B$1:$AD$120"),MATCH("OP-2 Num",INDIRECT("'" &amp; $I$33 &amp; "'!$B$1:$AD$1"),0),FALSE)/VLOOKUP($B54,INDIRECT("'" &amp; $I$33 &amp; "'!$B$1:$AD$120"),MATCH("OP-2 Denom",INDIRECT("'" &amp; $I$33 &amp; "'!$B$1:$AD$1"),0),FALSE)))))))</f>
        <v xml:space="preserve"> </v>
      </c>
      <c r="J54" s="62" t="str">
        <f ca="1">IF($B54=0," ",IF(LEFT(OP2Table[[#Headers],[EnterQ7]],6)="EnterQ"," ",
IF((VLOOKUP($B54,INDIRECT("'"&amp;$J$33&amp;"'!$B$1:$AD$120"),MATCH("OP-2 Denom",INDIRECT("'" &amp; $J$33 &amp; "'!$B$1:$AD$1"),0),FALSE))="*","D/E or N/A",
IF((VLOOKUP($B54,INDIRECT("'"&amp;$J$33&amp;"'!$B$1:$AD$120"),MATCH("OP-2 Denom",INDIRECT("'" &amp; $J$33 &amp; "'!$B$1:$AD$1"),0),FALSE))="","D/E or N/A",
IF(VLOOKUP($B54,INDIRECT("'" &amp; $J$33 &amp; "'!$B$1:$AD$120"),MATCH("OP-2 Denom",INDIRECT("'" &amp; $J$33 &amp; "'!$B$1:$AD$1"),0),FALSE)="0","0 cases",
(VLOOKUP($B54,INDIRECT("'" &amp; $J$33 &amp; "'!$B$1:$AD$120"),MATCH("OP-2 Num",INDIRECT("'" &amp; $J$33 &amp; "'!$B$1:$AD$1"),0),FALSE)/VLOOKUP($B54,INDIRECT("'" &amp; $J$33 &amp; "'!$B$1:$AD$120"),MATCH("OP-2 Denom",INDIRECT("'" &amp; $J$33 &amp; "'!$B$1:$AD$1"),0),FALSE)))))))</f>
        <v xml:space="preserve"> </v>
      </c>
      <c r="K54" s="62" t="str">
        <f ca="1">IF($B54=0," ",IF(LEFT(OP2Table[[#Headers],[EnterQ8]],6)="EnterQ"," ",
IF((VLOOKUP($B54,INDIRECT("'"&amp;$K$33&amp;"'!$B$1:$AD$120"),MATCH("OP-2 Denom",INDIRECT("'" &amp; $K$33 &amp; "'!$B$1:$AD$1"),0),FALSE))="*","D/E or N/A",
IF((VLOOKUP($B54,INDIRECT("'"&amp;$K$33&amp;"'!$B$1:$AD$120"),MATCH("OP-2 Denom",INDIRECT("'" &amp; $K$33 &amp; "'!$B$1:$AD$1"),0),FALSE))="","D/E or N/A",
IF(VLOOKUP($B54,INDIRECT("'" &amp; $K$33 &amp; "'!$B$1:$AD$120"),MATCH("OP-2 Denom",INDIRECT("'" &amp; $K$33 &amp; "'!$B$1:$AD$1"),0),FALSE)="0","0 cases",
(VLOOKUP($B54,INDIRECT("'" &amp; $K$33 &amp; "'!$B$1:$AD$120"),MATCH("OP-2 Num",INDIRECT("'" &amp; $K$33 &amp; "'!$B$1:$AD$1"),0),FALSE)/VLOOKUP($B54,INDIRECT("'" &amp; $K$33 &amp; "'!$B$1:$AD$120"),MATCH("OP-2 Denom",INDIRECT("'" &amp; $K$33 &amp; "'!$B$1:$AD$1"),0),FALSE)))))))</f>
        <v xml:space="preserve"> </v>
      </c>
    </row>
    <row r="55" spans="2:11" x14ac:dyDescent="0.25">
      <c r="B55" s="19">
        <f>IF('Update Master Hospital List'!D22=0,0,'Update Master Hospital List'!D22)</f>
        <v>0</v>
      </c>
      <c r="C55" s="11" t="str">
        <f>IF('Update Master Hospital List'!E22=0," ",'Update Master Hospital List'!E22)</f>
        <v xml:space="preserve"> </v>
      </c>
      <c r="D55" s="62" t="str">
        <f ca="1">IF($B55=0," ",IF(LEFT(OP2Table[[#Headers],[EnterQ1]],6)="EnterQ"," ",
IF((VLOOKUP($B55,INDIRECT("'"&amp;$D$33&amp;"'!$B$1:$AD$120"),MATCH("OP-2 Denom",INDIRECT("'" &amp; $D$33 &amp; "'!$B$1:$AD$1"),0),FALSE))="*","D/E or N/A",
IF((VLOOKUP($B55,INDIRECT("'"&amp;$D$33&amp;"'!$B$1:$AD$120"),MATCH("OP-2 Denom",INDIRECT("'" &amp; $D$33 &amp; "'!$B$1:$AD$1"),0),FALSE))="","D/E or N/A",
IF(VLOOKUP($B55,INDIRECT("'" &amp; $D$33 &amp; "'!$B$1:$AD$120"),MATCH("OP-2 Denom",INDIRECT("'" &amp; $D$33 &amp; "'!$B$1:$AD$1"),0),FALSE)="0","0 cases",
(VLOOKUP($B55,INDIRECT("'" &amp; $D$33 &amp; "'!$B$1:$AD$120"),MATCH("OP-2 Num",INDIRECT("'" &amp; $D$33 &amp; "'!$B$1:$AD$1"),0),FALSE)/VLOOKUP($B55,INDIRECT("'" &amp; $D$33 &amp; "'!$B$1:$AD$120"),MATCH("OP-2 Denom",INDIRECT("'" &amp; $D$33 &amp; "'!$B$1:$AD$1"),0),FALSE)))))))</f>
        <v xml:space="preserve"> </v>
      </c>
      <c r="E55" s="62" t="str">
        <f ca="1">IF($B55=0," ",IF(LEFT(OP2Table[[#Headers],[EnterQ2]],6)="EnterQ"," ",
IF((VLOOKUP($B55,INDIRECT("'"&amp;$E$33&amp;"'!$B$1:$AD$120"),MATCH("OP-2 Denom",INDIRECT("'" &amp; $E$33 &amp; "'!$B$1:$AD$1"),0),FALSE))="*","D/E or N/A",
IF((VLOOKUP($B55,INDIRECT("'"&amp;$E$33&amp;"'!$B$1:$AD$120"),MATCH("OP-2 Denom",INDIRECT("'" &amp; $E$33 &amp; "'!$B$1:$AD$1"),0),FALSE))="","D/E or N/A",
IF(VLOOKUP($B55,INDIRECT("'" &amp; $E$33 &amp; "'!$B$1:$AD$120"),MATCH("OP-2 Denom",INDIRECT("'" &amp; $E$33 &amp; "'!$B$1:$AD$1"),0),FALSE)="0","0 cases",
(VLOOKUP($B55,INDIRECT("'" &amp; $E$33 &amp; "'!$B$1:$AD$120"),MATCH("OP-2 Num",INDIRECT("'" &amp; $E$33 &amp; "'!$B$1:$AD$1"),0),FALSE)/VLOOKUP($B55,INDIRECT("'" &amp; $E$33 &amp; "'!$B$1:$AD$120"),MATCH("OP-2 Denom",INDIRECT("'" &amp; $E$33 &amp; "'!$B$1:$AD$1"),0),FALSE)))))))</f>
        <v xml:space="preserve"> </v>
      </c>
      <c r="F55" s="62" t="str">
        <f ca="1">IF($B55=0," ",IF(LEFT(OP2Table[[#Headers],[EnterQ3]],6)="EnterQ"," ",
IF((VLOOKUP($B55,INDIRECT("'"&amp;$F$33&amp;"'!$B$1:$AD$120"),MATCH("OP-2 Denom",INDIRECT("'" &amp; $F$33 &amp; "'!$B$1:$AD$1"),0),FALSE))="*","D/E or N/A",
IF((VLOOKUP($B55,INDIRECT("'"&amp;$F$33&amp;"'!$B$1:$AD$120"),MATCH("OP-2 Denom",INDIRECT("'" &amp; $F$33 &amp; "'!$B$1:$AD$1"),0),FALSE))="","D/E or N/A",
IF(VLOOKUP($B55,INDIRECT("'" &amp; $F$33 &amp; "'!$B$1:$AD$120"),MATCH("OP-2 Denom",INDIRECT("'" &amp; $F$33 &amp; "'!$B$1:$AD$1"),0),FALSE)="0","0 cases",
(VLOOKUP($B55,INDIRECT("'" &amp; $F$33 &amp; "'!$B$1:$AD$120"),MATCH("OP-2 Num",INDIRECT("'" &amp; $F$33 &amp; "'!$B$1:$AD$1"),0),FALSE)/VLOOKUP($B55,INDIRECT("'" &amp; $F$33 &amp; "'!$B$1:$AD$120"),MATCH("OP-2 Denom",INDIRECT("'" &amp; $F$33 &amp; "'!$B$1:$AD$1"),0),FALSE)))))))</f>
        <v xml:space="preserve"> </v>
      </c>
      <c r="G55" s="62" t="str">
        <f ca="1">IF($B55=0," ",IF(LEFT(OP2Table[[#Headers],[EnterQ4]],6)="EnterQ"," ",
IF((VLOOKUP($B55,INDIRECT("'"&amp;$G$33&amp;"'!$B$1:$AD$120"),MATCH("OP-2 Denom",INDIRECT("'" &amp; $G$33 &amp; "'!$B$1:$AD$1"),0),FALSE))="*","D/E or N/A",
IF((VLOOKUP($B55,INDIRECT("'"&amp;$G$33&amp;"'!$B$1:$AD$120"),MATCH("OP-2 Denom",INDIRECT("'" &amp; $G$33 &amp; "'!$B$1:$AD$1"),0),FALSE))="","D/E or N/A",
IF(VLOOKUP($B55,INDIRECT("'" &amp; $G$33 &amp; "'!$B$1:$AD$120"),MATCH("OP-2 Denom",INDIRECT("'" &amp; $G$33 &amp; "'!$B$1:$AD$1"),0),FALSE)="0","0 cases",
(VLOOKUP($B55,INDIRECT("'" &amp; $G$33 &amp; "'!$B$1:$AD$120"),MATCH("OP-2 Num",INDIRECT("'" &amp; $G$33 &amp; "'!$B$1:$AD$1"),0),FALSE)/VLOOKUP($B55,INDIRECT("'" &amp; $G$33 &amp; "'!$B$1:$AD$120"),MATCH("OP-2 Denom",INDIRECT("'" &amp; $G$33 &amp; "'!$B$1:$AD$1"),0),FALSE)))))))</f>
        <v xml:space="preserve"> </v>
      </c>
      <c r="H55" s="62" t="str">
        <f ca="1">IF($B55=0," ",IF(LEFT(OP2Table[[#Headers],[EnterQ5]],6)="EnterQ"," ",
IF((VLOOKUP($B55,INDIRECT("'"&amp;$H$33&amp;"'!$B$1:$AD$120"),MATCH("OP-2 Denom",INDIRECT("'" &amp; $H$33 &amp; "'!$B$1:$AD$1"),0),FALSE))="*","D/E or N/A",
IF((VLOOKUP($B55,INDIRECT("'"&amp;$H$33&amp;"'!$B$1:$AD$120"),MATCH("OP-2 Denom",INDIRECT("'" &amp; $H$33 &amp; "'!$B$1:$AD$1"),0),FALSE))="","D/E or N/A",
IF(VLOOKUP($B55,INDIRECT("'" &amp; $H$33 &amp; "'!$B$1:$AD$120"),MATCH("OP-2 Denom",INDIRECT("'" &amp; $H$33 &amp; "'!$B$1:$AD$1"),0),FALSE)="0","0 cases",
(VLOOKUP($B55,INDIRECT("'" &amp; $H$33 &amp; "'!$B$1:$AD$120"),MATCH("OP-2 Num",INDIRECT("'" &amp; $H$33 &amp; "'!$B$1:$AD$1"),0),FALSE)/VLOOKUP($B55,INDIRECT("'" &amp; $H$33 &amp; "'!$B$1:$AD$120"),MATCH("OP-2 Denom",INDIRECT("'" &amp; $H$33 &amp; "'!$B$1:$AD$1"),0),FALSE)))))))</f>
        <v xml:space="preserve"> </v>
      </c>
      <c r="I55" s="62" t="str">
        <f ca="1">IF($B55=0," ",IF(LEFT(OP2Table[[#Headers],[EnterQ6]],6)="EnterQ"," ",
IF((VLOOKUP($B55,INDIRECT("'"&amp;$I$33&amp;"'!$B$1:$AD$120"),MATCH("OP-2 Denom",INDIRECT("'" &amp; $I$33 &amp; "'!$B$1:$AD$1"),0),FALSE))="*","D/E or N/A",
IF((VLOOKUP($B55,INDIRECT("'"&amp;$I$33&amp;"'!$B$1:$AD$120"),MATCH("OP-2 Denom",INDIRECT("'" &amp; $I$33 &amp; "'!$B$1:$AD$1"),0),FALSE))="","D/E or N/A",
IF(VLOOKUP($B55,INDIRECT("'" &amp; $I$33 &amp; "'!$B$1:$AD$120"),MATCH("OP-2 Denom",INDIRECT("'" &amp; $I$33 &amp; "'!$B$1:$AD$1"),0),FALSE)="0","0 cases",
(VLOOKUP($B55,INDIRECT("'" &amp; $I$33 &amp; "'!$B$1:$AD$120"),MATCH("OP-2 Num",INDIRECT("'" &amp; $I$33 &amp; "'!$B$1:$AD$1"),0),FALSE)/VLOOKUP($B55,INDIRECT("'" &amp; $I$33 &amp; "'!$B$1:$AD$120"),MATCH("OP-2 Denom",INDIRECT("'" &amp; $I$33 &amp; "'!$B$1:$AD$1"),0),FALSE)))))))</f>
        <v xml:space="preserve"> </v>
      </c>
      <c r="J55" s="62" t="str">
        <f ca="1">IF($B55=0," ",IF(LEFT(OP2Table[[#Headers],[EnterQ7]],6)="EnterQ"," ",
IF((VLOOKUP($B55,INDIRECT("'"&amp;$J$33&amp;"'!$B$1:$AD$120"),MATCH("OP-2 Denom",INDIRECT("'" &amp; $J$33 &amp; "'!$B$1:$AD$1"),0),FALSE))="*","D/E or N/A",
IF((VLOOKUP($B55,INDIRECT("'"&amp;$J$33&amp;"'!$B$1:$AD$120"),MATCH("OP-2 Denom",INDIRECT("'" &amp; $J$33 &amp; "'!$B$1:$AD$1"),0),FALSE))="","D/E or N/A",
IF(VLOOKUP($B55,INDIRECT("'" &amp; $J$33 &amp; "'!$B$1:$AD$120"),MATCH("OP-2 Denom",INDIRECT("'" &amp; $J$33 &amp; "'!$B$1:$AD$1"),0),FALSE)="0","0 cases",
(VLOOKUP($B55,INDIRECT("'" &amp; $J$33 &amp; "'!$B$1:$AD$120"),MATCH("OP-2 Num",INDIRECT("'" &amp; $J$33 &amp; "'!$B$1:$AD$1"),0),FALSE)/VLOOKUP($B55,INDIRECT("'" &amp; $J$33 &amp; "'!$B$1:$AD$120"),MATCH("OP-2 Denom",INDIRECT("'" &amp; $J$33 &amp; "'!$B$1:$AD$1"),0),FALSE)))))))</f>
        <v xml:space="preserve"> </v>
      </c>
      <c r="K55" s="62" t="str">
        <f ca="1">IF($B55=0," ",IF(LEFT(OP2Table[[#Headers],[EnterQ8]],6)="EnterQ"," ",
IF((VLOOKUP($B55,INDIRECT("'"&amp;$K$33&amp;"'!$B$1:$AD$120"),MATCH("OP-2 Denom",INDIRECT("'" &amp; $K$33 &amp; "'!$B$1:$AD$1"),0),FALSE))="*","D/E or N/A",
IF((VLOOKUP($B55,INDIRECT("'"&amp;$K$33&amp;"'!$B$1:$AD$120"),MATCH("OP-2 Denom",INDIRECT("'" &amp; $K$33 &amp; "'!$B$1:$AD$1"),0),FALSE))="","D/E or N/A",
IF(VLOOKUP($B55,INDIRECT("'" &amp; $K$33 &amp; "'!$B$1:$AD$120"),MATCH("OP-2 Denom",INDIRECT("'" &amp; $K$33 &amp; "'!$B$1:$AD$1"),0),FALSE)="0","0 cases",
(VLOOKUP($B55,INDIRECT("'" &amp; $K$33 &amp; "'!$B$1:$AD$120"),MATCH("OP-2 Num",INDIRECT("'" &amp; $K$33 &amp; "'!$B$1:$AD$1"),0),FALSE)/VLOOKUP($B55,INDIRECT("'" &amp; $K$33 &amp; "'!$B$1:$AD$120"),MATCH("OP-2 Denom",INDIRECT("'" &amp; $K$33 &amp; "'!$B$1:$AD$1"),0),FALSE)))))))</f>
        <v xml:space="preserve"> </v>
      </c>
    </row>
    <row r="56" spans="2:11" x14ac:dyDescent="0.25">
      <c r="B56" s="19">
        <f>IF('Update Master Hospital List'!D23=0,0,'Update Master Hospital List'!D23)</f>
        <v>0</v>
      </c>
      <c r="C56" s="11" t="str">
        <f>IF('Update Master Hospital List'!E23=0," ",'Update Master Hospital List'!E23)</f>
        <v xml:space="preserve"> </v>
      </c>
      <c r="D56" s="62" t="str">
        <f ca="1">IF($B56=0," ",IF(LEFT(OP2Table[[#Headers],[EnterQ1]],6)="EnterQ"," ",
IF((VLOOKUP($B56,INDIRECT("'"&amp;$D$33&amp;"'!$B$1:$AD$120"),MATCH("OP-2 Denom",INDIRECT("'" &amp; $D$33 &amp; "'!$B$1:$AD$1"),0),FALSE))="*","D/E or N/A",
IF((VLOOKUP($B56,INDIRECT("'"&amp;$D$33&amp;"'!$B$1:$AD$120"),MATCH("OP-2 Denom",INDIRECT("'" &amp; $D$33 &amp; "'!$B$1:$AD$1"),0),FALSE))="","D/E or N/A",
IF(VLOOKUP($B56,INDIRECT("'" &amp; $D$33 &amp; "'!$B$1:$AD$120"),MATCH("OP-2 Denom",INDIRECT("'" &amp; $D$33 &amp; "'!$B$1:$AD$1"),0),FALSE)="0","0 cases",
(VLOOKUP($B56,INDIRECT("'" &amp; $D$33 &amp; "'!$B$1:$AD$120"),MATCH("OP-2 Num",INDIRECT("'" &amp; $D$33 &amp; "'!$B$1:$AD$1"),0),FALSE)/VLOOKUP($B56,INDIRECT("'" &amp; $D$33 &amp; "'!$B$1:$AD$120"),MATCH("OP-2 Denom",INDIRECT("'" &amp; $D$33 &amp; "'!$B$1:$AD$1"),0),FALSE)))))))</f>
        <v xml:space="preserve"> </v>
      </c>
      <c r="E56" s="62" t="str">
        <f ca="1">IF($B56=0," ",IF(LEFT(OP2Table[[#Headers],[EnterQ2]],6)="EnterQ"," ",
IF((VLOOKUP($B56,INDIRECT("'"&amp;$E$33&amp;"'!$B$1:$AD$120"),MATCH("OP-2 Denom",INDIRECT("'" &amp; $E$33 &amp; "'!$B$1:$AD$1"),0),FALSE))="*","D/E or N/A",
IF((VLOOKUP($B56,INDIRECT("'"&amp;$E$33&amp;"'!$B$1:$AD$120"),MATCH("OP-2 Denom",INDIRECT("'" &amp; $E$33 &amp; "'!$B$1:$AD$1"),0),FALSE))="","D/E or N/A",
IF(VLOOKUP($B56,INDIRECT("'" &amp; $E$33 &amp; "'!$B$1:$AD$120"),MATCH("OP-2 Denom",INDIRECT("'" &amp; $E$33 &amp; "'!$B$1:$AD$1"),0),FALSE)="0","0 cases",
(VLOOKUP($B56,INDIRECT("'" &amp; $E$33 &amp; "'!$B$1:$AD$120"),MATCH("OP-2 Num",INDIRECT("'" &amp; $E$33 &amp; "'!$B$1:$AD$1"),0),FALSE)/VLOOKUP($B56,INDIRECT("'" &amp; $E$33 &amp; "'!$B$1:$AD$120"),MATCH("OP-2 Denom",INDIRECT("'" &amp; $E$33 &amp; "'!$B$1:$AD$1"),0),FALSE)))))))</f>
        <v xml:space="preserve"> </v>
      </c>
      <c r="F56" s="62" t="str">
        <f ca="1">IF($B56=0," ",IF(LEFT(OP2Table[[#Headers],[EnterQ3]],6)="EnterQ"," ",
IF((VLOOKUP($B56,INDIRECT("'"&amp;$F$33&amp;"'!$B$1:$AD$120"),MATCH("OP-2 Denom",INDIRECT("'" &amp; $F$33 &amp; "'!$B$1:$AD$1"),0),FALSE))="*","D/E or N/A",
IF((VLOOKUP($B56,INDIRECT("'"&amp;$F$33&amp;"'!$B$1:$AD$120"),MATCH("OP-2 Denom",INDIRECT("'" &amp; $F$33 &amp; "'!$B$1:$AD$1"),0),FALSE))="","D/E or N/A",
IF(VLOOKUP($B56,INDIRECT("'" &amp; $F$33 &amp; "'!$B$1:$AD$120"),MATCH("OP-2 Denom",INDIRECT("'" &amp; $F$33 &amp; "'!$B$1:$AD$1"),0),FALSE)="0","0 cases",
(VLOOKUP($B56,INDIRECT("'" &amp; $F$33 &amp; "'!$B$1:$AD$120"),MATCH("OP-2 Num",INDIRECT("'" &amp; $F$33 &amp; "'!$B$1:$AD$1"),0),FALSE)/VLOOKUP($B56,INDIRECT("'" &amp; $F$33 &amp; "'!$B$1:$AD$120"),MATCH("OP-2 Denom",INDIRECT("'" &amp; $F$33 &amp; "'!$B$1:$AD$1"),0),FALSE)))))))</f>
        <v xml:space="preserve"> </v>
      </c>
      <c r="G56" s="62" t="str">
        <f ca="1">IF($B56=0," ",IF(LEFT(OP2Table[[#Headers],[EnterQ4]],6)="EnterQ"," ",
IF((VLOOKUP($B56,INDIRECT("'"&amp;$G$33&amp;"'!$B$1:$AD$120"),MATCH("OP-2 Denom",INDIRECT("'" &amp; $G$33 &amp; "'!$B$1:$AD$1"),0),FALSE))="*","D/E or N/A",
IF((VLOOKUP($B56,INDIRECT("'"&amp;$G$33&amp;"'!$B$1:$AD$120"),MATCH("OP-2 Denom",INDIRECT("'" &amp; $G$33 &amp; "'!$B$1:$AD$1"),0),FALSE))="","D/E or N/A",
IF(VLOOKUP($B56,INDIRECT("'" &amp; $G$33 &amp; "'!$B$1:$AD$120"),MATCH("OP-2 Denom",INDIRECT("'" &amp; $G$33 &amp; "'!$B$1:$AD$1"),0),FALSE)="0","0 cases",
(VLOOKUP($B56,INDIRECT("'" &amp; $G$33 &amp; "'!$B$1:$AD$120"),MATCH("OP-2 Num",INDIRECT("'" &amp; $G$33 &amp; "'!$B$1:$AD$1"),0),FALSE)/VLOOKUP($B56,INDIRECT("'" &amp; $G$33 &amp; "'!$B$1:$AD$120"),MATCH("OP-2 Denom",INDIRECT("'" &amp; $G$33 &amp; "'!$B$1:$AD$1"),0),FALSE)))))))</f>
        <v xml:space="preserve"> </v>
      </c>
      <c r="H56" s="62" t="str">
        <f ca="1">IF($B56=0," ",IF(LEFT(OP2Table[[#Headers],[EnterQ5]],6)="EnterQ"," ",
IF((VLOOKUP($B56,INDIRECT("'"&amp;$H$33&amp;"'!$B$1:$AD$120"),MATCH("OP-2 Denom",INDIRECT("'" &amp; $H$33 &amp; "'!$B$1:$AD$1"),0),FALSE))="*","D/E or N/A",
IF((VLOOKUP($B56,INDIRECT("'"&amp;$H$33&amp;"'!$B$1:$AD$120"),MATCH("OP-2 Denom",INDIRECT("'" &amp; $H$33 &amp; "'!$B$1:$AD$1"),0),FALSE))="","D/E or N/A",
IF(VLOOKUP($B56,INDIRECT("'" &amp; $H$33 &amp; "'!$B$1:$AD$120"),MATCH("OP-2 Denom",INDIRECT("'" &amp; $H$33 &amp; "'!$B$1:$AD$1"),0),FALSE)="0","0 cases",
(VLOOKUP($B56,INDIRECT("'" &amp; $H$33 &amp; "'!$B$1:$AD$120"),MATCH("OP-2 Num",INDIRECT("'" &amp; $H$33 &amp; "'!$B$1:$AD$1"),0),FALSE)/VLOOKUP($B56,INDIRECT("'" &amp; $H$33 &amp; "'!$B$1:$AD$120"),MATCH("OP-2 Denom",INDIRECT("'" &amp; $H$33 &amp; "'!$B$1:$AD$1"),0),FALSE)))))))</f>
        <v xml:space="preserve"> </v>
      </c>
      <c r="I56" s="62" t="str">
        <f ca="1">IF($B56=0," ",IF(LEFT(OP2Table[[#Headers],[EnterQ6]],6)="EnterQ"," ",
IF((VLOOKUP($B56,INDIRECT("'"&amp;$I$33&amp;"'!$B$1:$AD$120"),MATCH("OP-2 Denom",INDIRECT("'" &amp; $I$33 &amp; "'!$B$1:$AD$1"),0),FALSE))="*","D/E or N/A",
IF((VLOOKUP($B56,INDIRECT("'"&amp;$I$33&amp;"'!$B$1:$AD$120"),MATCH("OP-2 Denom",INDIRECT("'" &amp; $I$33 &amp; "'!$B$1:$AD$1"),0),FALSE))="","D/E or N/A",
IF(VLOOKUP($B56,INDIRECT("'" &amp; $I$33 &amp; "'!$B$1:$AD$120"),MATCH("OP-2 Denom",INDIRECT("'" &amp; $I$33 &amp; "'!$B$1:$AD$1"),0),FALSE)="0","0 cases",
(VLOOKUP($B56,INDIRECT("'" &amp; $I$33 &amp; "'!$B$1:$AD$120"),MATCH("OP-2 Num",INDIRECT("'" &amp; $I$33 &amp; "'!$B$1:$AD$1"),0),FALSE)/VLOOKUP($B56,INDIRECT("'" &amp; $I$33 &amp; "'!$B$1:$AD$120"),MATCH("OP-2 Denom",INDIRECT("'" &amp; $I$33 &amp; "'!$B$1:$AD$1"),0),FALSE)))))))</f>
        <v xml:space="preserve"> </v>
      </c>
      <c r="J56" s="62" t="str">
        <f ca="1">IF($B56=0," ",IF(LEFT(OP2Table[[#Headers],[EnterQ7]],6)="EnterQ"," ",
IF((VLOOKUP($B56,INDIRECT("'"&amp;$J$33&amp;"'!$B$1:$AD$120"),MATCH("OP-2 Denom",INDIRECT("'" &amp; $J$33 &amp; "'!$B$1:$AD$1"),0),FALSE))="*","D/E or N/A",
IF((VLOOKUP($B56,INDIRECT("'"&amp;$J$33&amp;"'!$B$1:$AD$120"),MATCH("OP-2 Denom",INDIRECT("'" &amp; $J$33 &amp; "'!$B$1:$AD$1"),0),FALSE))="","D/E or N/A",
IF(VLOOKUP($B56,INDIRECT("'" &amp; $J$33 &amp; "'!$B$1:$AD$120"),MATCH("OP-2 Denom",INDIRECT("'" &amp; $J$33 &amp; "'!$B$1:$AD$1"),0),FALSE)="0","0 cases",
(VLOOKUP($B56,INDIRECT("'" &amp; $J$33 &amp; "'!$B$1:$AD$120"),MATCH("OP-2 Num",INDIRECT("'" &amp; $J$33 &amp; "'!$B$1:$AD$1"),0),FALSE)/VLOOKUP($B56,INDIRECT("'" &amp; $J$33 &amp; "'!$B$1:$AD$120"),MATCH("OP-2 Denom",INDIRECT("'" &amp; $J$33 &amp; "'!$B$1:$AD$1"),0),FALSE)))))))</f>
        <v xml:space="preserve"> </v>
      </c>
      <c r="K56" s="62" t="str">
        <f ca="1">IF($B56=0," ",IF(LEFT(OP2Table[[#Headers],[EnterQ8]],6)="EnterQ"," ",
IF((VLOOKUP($B56,INDIRECT("'"&amp;$K$33&amp;"'!$B$1:$AD$120"),MATCH("OP-2 Denom",INDIRECT("'" &amp; $K$33 &amp; "'!$B$1:$AD$1"),0),FALSE))="*","D/E or N/A",
IF((VLOOKUP($B56,INDIRECT("'"&amp;$K$33&amp;"'!$B$1:$AD$120"),MATCH("OP-2 Denom",INDIRECT("'" &amp; $K$33 &amp; "'!$B$1:$AD$1"),0),FALSE))="","D/E or N/A",
IF(VLOOKUP($B56,INDIRECT("'" &amp; $K$33 &amp; "'!$B$1:$AD$120"),MATCH("OP-2 Denom",INDIRECT("'" &amp; $K$33 &amp; "'!$B$1:$AD$1"),0),FALSE)="0","0 cases",
(VLOOKUP($B56,INDIRECT("'" &amp; $K$33 &amp; "'!$B$1:$AD$120"),MATCH("OP-2 Num",INDIRECT("'" &amp; $K$33 &amp; "'!$B$1:$AD$1"),0),FALSE)/VLOOKUP($B56,INDIRECT("'" &amp; $K$33 &amp; "'!$B$1:$AD$120"),MATCH("OP-2 Denom",INDIRECT("'" &amp; $K$33 &amp; "'!$B$1:$AD$1"),0),FALSE)))))))</f>
        <v xml:space="preserve"> </v>
      </c>
    </row>
    <row r="57" spans="2:11" x14ac:dyDescent="0.25">
      <c r="B57" s="19">
        <f>IF('Update Master Hospital List'!D24=0,0,'Update Master Hospital List'!D24)</f>
        <v>0</v>
      </c>
      <c r="C57" s="11" t="str">
        <f>IF('Update Master Hospital List'!E24=0," ",'Update Master Hospital List'!E24)</f>
        <v xml:space="preserve"> </v>
      </c>
      <c r="D57" s="62" t="str">
        <f ca="1">IF($B57=0," ",IF(LEFT(OP2Table[[#Headers],[EnterQ1]],6)="EnterQ"," ",
IF((VLOOKUP($B57,INDIRECT("'"&amp;$D$33&amp;"'!$B$1:$AD$120"),MATCH("OP-2 Denom",INDIRECT("'" &amp; $D$33 &amp; "'!$B$1:$AD$1"),0),FALSE))="*","D/E or N/A",
IF((VLOOKUP($B57,INDIRECT("'"&amp;$D$33&amp;"'!$B$1:$AD$120"),MATCH("OP-2 Denom",INDIRECT("'" &amp; $D$33 &amp; "'!$B$1:$AD$1"),0),FALSE))="","D/E or N/A",
IF(VLOOKUP($B57,INDIRECT("'" &amp; $D$33 &amp; "'!$B$1:$AD$120"),MATCH("OP-2 Denom",INDIRECT("'" &amp; $D$33 &amp; "'!$B$1:$AD$1"),0),FALSE)="0","0 cases",
(VLOOKUP($B57,INDIRECT("'" &amp; $D$33 &amp; "'!$B$1:$AD$120"),MATCH("OP-2 Num",INDIRECT("'" &amp; $D$33 &amp; "'!$B$1:$AD$1"),0),FALSE)/VLOOKUP($B57,INDIRECT("'" &amp; $D$33 &amp; "'!$B$1:$AD$120"),MATCH("OP-2 Denom",INDIRECT("'" &amp; $D$33 &amp; "'!$B$1:$AD$1"),0),FALSE)))))))</f>
        <v xml:space="preserve"> </v>
      </c>
      <c r="E57" s="62" t="str">
        <f ca="1">IF($B57=0," ",IF(LEFT(OP2Table[[#Headers],[EnterQ2]],6)="EnterQ"," ",
IF((VLOOKUP($B57,INDIRECT("'"&amp;$E$33&amp;"'!$B$1:$AD$120"),MATCH("OP-2 Denom",INDIRECT("'" &amp; $E$33 &amp; "'!$B$1:$AD$1"),0),FALSE))="*","D/E or N/A",
IF((VLOOKUP($B57,INDIRECT("'"&amp;$E$33&amp;"'!$B$1:$AD$120"),MATCH("OP-2 Denom",INDIRECT("'" &amp; $E$33 &amp; "'!$B$1:$AD$1"),0),FALSE))="","D/E or N/A",
IF(VLOOKUP($B57,INDIRECT("'" &amp; $E$33 &amp; "'!$B$1:$AD$120"),MATCH("OP-2 Denom",INDIRECT("'" &amp; $E$33 &amp; "'!$B$1:$AD$1"),0),FALSE)="0","0 cases",
(VLOOKUP($B57,INDIRECT("'" &amp; $E$33 &amp; "'!$B$1:$AD$120"),MATCH("OP-2 Num",INDIRECT("'" &amp; $E$33 &amp; "'!$B$1:$AD$1"),0),FALSE)/VLOOKUP($B57,INDIRECT("'" &amp; $E$33 &amp; "'!$B$1:$AD$120"),MATCH("OP-2 Denom",INDIRECT("'" &amp; $E$33 &amp; "'!$B$1:$AD$1"),0),FALSE)))))))</f>
        <v xml:space="preserve"> </v>
      </c>
      <c r="F57" s="62" t="str">
        <f ca="1">IF($B57=0," ",IF(LEFT(OP2Table[[#Headers],[EnterQ3]],6)="EnterQ"," ",
IF((VLOOKUP($B57,INDIRECT("'"&amp;$F$33&amp;"'!$B$1:$AD$120"),MATCH("OP-2 Denom",INDIRECT("'" &amp; $F$33 &amp; "'!$B$1:$AD$1"),0),FALSE))="*","D/E or N/A",
IF((VLOOKUP($B57,INDIRECT("'"&amp;$F$33&amp;"'!$B$1:$AD$120"),MATCH("OP-2 Denom",INDIRECT("'" &amp; $F$33 &amp; "'!$B$1:$AD$1"),0),FALSE))="","D/E or N/A",
IF(VLOOKUP($B57,INDIRECT("'" &amp; $F$33 &amp; "'!$B$1:$AD$120"),MATCH("OP-2 Denom",INDIRECT("'" &amp; $F$33 &amp; "'!$B$1:$AD$1"),0),FALSE)="0","0 cases",
(VLOOKUP($B57,INDIRECT("'" &amp; $F$33 &amp; "'!$B$1:$AD$120"),MATCH("OP-2 Num",INDIRECT("'" &amp; $F$33 &amp; "'!$B$1:$AD$1"),0),FALSE)/VLOOKUP($B57,INDIRECT("'" &amp; $F$33 &amp; "'!$B$1:$AD$120"),MATCH("OP-2 Denom",INDIRECT("'" &amp; $F$33 &amp; "'!$B$1:$AD$1"),0),FALSE)))))))</f>
        <v xml:space="preserve"> </v>
      </c>
      <c r="G57" s="62" t="str">
        <f ca="1">IF($B57=0," ",IF(LEFT(OP2Table[[#Headers],[EnterQ4]],6)="EnterQ"," ",
IF((VLOOKUP($B57,INDIRECT("'"&amp;$G$33&amp;"'!$B$1:$AD$120"),MATCH("OP-2 Denom",INDIRECT("'" &amp; $G$33 &amp; "'!$B$1:$AD$1"),0),FALSE))="*","D/E or N/A",
IF((VLOOKUP($B57,INDIRECT("'"&amp;$G$33&amp;"'!$B$1:$AD$120"),MATCH("OP-2 Denom",INDIRECT("'" &amp; $G$33 &amp; "'!$B$1:$AD$1"),0),FALSE))="","D/E or N/A",
IF(VLOOKUP($B57,INDIRECT("'" &amp; $G$33 &amp; "'!$B$1:$AD$120"),MATCH("OP-2 Denom",INDIRECT("'" &amp; $G$33 &amp; "'!$B$1:$AD$1"),0),FALSE)="0","0 cases",
(VLOOKUP($B57,INDIRECT("'" &amp; $G$33 &amp; "'!$B$1:$AD$120"),MATCH("OP-2 Num",INDIRECT("'" &amp; $G$33 &amp; "'!$B$1:$AD$1"),0),FALSE)/VLOOKUP($B57,INDIRECT("'" &amp; $G$33 &amp; "'!$B$1:$AD$120"),MATCH("OP-2 Denom",INDIRECT("'" &amp; $G$33 &amp; "'!$B$1:$AD$1"),0),FALSE)))))))</f>
        <v xml:space="preserve"> </v>
      </c>
      <c r="H57" s="62" t="str">
        <f ca="1">IF($B57=0," ",IF(LEFT(OP2Table[[#Headers],[EnterQ5]],6)="EnterQ"," ",
IF((VLOOKUP($B57,INDIRECT("'"&amp;$H$33&amp;"'!$B$1:$AD$120"),MATCH("OP-2 Denom",INDIRECT("'" &amp; $H$33 &amp; "'!$B$1:$AD$1"),0),FALSE))="*","D/E or N/A",
IF((VLOOKUP($B57,INDIRECT("'"&amp;$H$33&amp;"'!$B$1:$AD$120"),MATCH("OP-2 Denom",INDIRECT("'" &amp; $H$33 &amp; "'!$B$1:$AD$1"),0),FALSE))="","D/E or N/A",
IF(VLOOKUP($B57,INDIRECT("'" &amp; $H$33 &amp; "'!$B$1:$AD$120"),MATCH("OP-2 Denom",INDIRECT("'" &amp; $H$33 &amp; "'!$B$1:$AD$1"),0),FALSE)="0","0 cases",
(VLOOKUP($B57,INDIRECT("'" &amp; $H$33 &amp; "'!$B$1:$AD$120"),MATCH("OP-2 Num",INDIRECT("'" &amp; $H$33 &amp; "'!$B$1:$AD$1"),0),FALSE)/VLOOKUP($B57,INDIRECT("'" &amp; $H$33 &amp; "'!$B$1:$AD$120"),MATCH("OP-2 Denom",INDIRECT("'" &amp; $H$33 &amp; "'!$B$1:$AD$1"),0),FALSE)))))))</f>
        <v xml:space="preserve"> </v>
      </c>
      <c r="I57" s="62" t="str">
        <f ca="1">IF($B57=0," ",IF(LEFT(OP2Table[[#Headers],[EnterQ6]],6)="EnterQ"," ",
IF((VLOOKUP($B57,INDIRECT("'"&amp;$I$33&amp;"'!$B$1:$AD$120"),MATCH("OP-2 Denom",INDIRECT("'" &amp; $I$33 &amp; "'!$B$1:$AD$1"),0),FALSE))="*","D/E or N/A",
IF((VLOOKUP($B57,INDIRECT("'"&amp;$I$33&amp;"'!$B$1:$AD$120"),MATCH("OP-2 Denom",INDIRECT("'" &amp; $I$33 &amp; "'!$B$1:$AD$1"),0),FALSE))="","D/E or N/A",
IF(VLOOKUP($B57,INDIRECT("'" &amp; $I$33 &amp; "'!$B$1:$AD$120"),MATCH("OP-2 Denom",INDIRECT("'" &amp; $I$33 &amp; "'!$B$1:$AD$1"),0),FALSE)="0","0 cases",
(VLOOKUP($B57,INDIRECT("'" &amp; $I$33 &amp; "'!$B$1:$AD$120"),MATCH("OP-2 Num",INDIRECT("'" &amp; $I$33 &amp; "'!$B$1:$AD$1"),0),FALSE)/VLOOKUP($B57,INDIRECT("'" &amp; $I$33 &amp; "'!$B$1:$AD$120"),MATCH("OP-2 Denom",INDIRECT("'" &amp; $I$33 &amp; "'!$B$1:$AD$1"),0),FALSE)))))))</f>
        <v xml:space="preserve"> </v>
      </c>
      <c r="J57" s="62" t="str">
        <f ca="1">IF($B57=0," ",IF(LEFT(OP2Table[[#Headers],[EnterQ7]],6)="EnterQ"," ",
IF((VLOOKUP($B57,INDIRECT("'"&amp;$J$33&amp;"'!$B$1:$AD$120"),MATCH("OP-2 Denom",INDIRECT("'" &amp; $J$33 &amp; "'!$B$1:$AD$1"),0),FALSE))="*","D/E or N/A",
IF((VLOOKUP($B57,INDIRECT("'"&amp;$J$33&amp;"'!$B$1:$AD$120"),MATCH("OP-2 Denom",INDIRECT("'" &amp; $J$33 &amp; "'!$B$1:$AD$1"),0),FALSE))="","D/E or N/A",
IF(VLOOKUP($B57,INDIRECT("'" &amp; $J$33 &amp; "'!$B$1:$AD$120"),MATCH("OP-2 Denom",INDIRECT("'" &amp; $J$33 &amp; "'!$B$1:$AD$1"),0),FALSE)="0","0 cases",
(VLOOKUP($B57,INDIRECT("'" &amp; $J$33 &amp; "'!$B$1:$AD$120"),MATCH("OP-2 Num",INDIRECT("'" &amp; $J$33 &amp; "'!$B$1:$AD$1"),0),FALSE)/VLOOKUP($B57,INDIRECT("'" &amp; $J$33 &amp; "'!$B$1:$AD$120"),MATCH("OP-2 Denom",INDIRECT("'" &amp; $J$33 &amp; "'!$B$1:$AD$1"),0),FALSE)))))))</f>
        <v xml:space="preserve"> </v>
      </c>
      <c r="K57" s="62" t="str">
        <f ca="1">IF($B57=0," ",IF(LEFT(OP2Table[[#Headers],[EnterQ8]],6)="EnterQ"," ",
IF((VLOOKUP($B57,INDIRECT("'"&amp;$K$33&amp;"'!$B$1:$AD$120"),MATCH("OP-2 Denom",INDIRECT("'" &amp; $K$33 &amp; "'!$B$1:$AD$1"),0),FALSE))="*","D/E or N/A",
IF((VLOOKUP($B57,INDIRECT("'"&amp;$K$33&amp;"'!$B$1:$AD$120"),MATCH("OP-2 Denom",INDIRECT("'" &amp; $K$33 &amp; "'!$B$1:$AD$1"),0),FALSE))="","D/E or N/A",
IF(VLOOKUP($B57,INDIRECT("'" &amp; $K$33 &amp; "'!$B$1:$AD$120"),MATCH("OP-2 Denom",INDIRECT("'" &amp; $K$33 &amp; "'!$B$1:$AD$1"),0),FALSE)="0","0 cases",
(VLOOKUP($B57,INDIRECT("'" &amp; $K$33 &amp; "'!$B$1:$AD$120"),MATCH("OP-2 Num",INDIRECT("'" &amp; $K$33 &amp; "'!$B$1:$AD$1"),0),FALSE)/VLOOKUP($B57,INDIRECT("'" &amp; $K$33 &amp; "'!$B$1:$AD$120"),MATCH("OP-2 Denom",INDIRECT("'" &amp; $K$33 &amp; "'!$B$1:$AD$1"),0),FALSE)))))))</f>
        <v xml:space="preserve"> </v>
      </c>
    </row>
    <row r="58" spans="2:11" x14ac:dyDescent="0.25">
      <c r="B58" s="19">
        <f>IF('Update Master Hospital List'!D25=0,0,'Update Master Hospital List'!D25)</f>
        <v>0</v>
      </c>
      <c r="C58" s="11" t="str">
        <f>IF('Update Master Hospital List'!E25=0," ",'Update Master Hospital List'!E25)</f>
        <v xml:space="preserve"> </v>
      </c>
      <c r="D58" s="62" t="str">
        <f ca="1">IF($B58=0," ",IF(LEFT(OP2Table[[#Headers],[EnterQ1]],6)="EnterQ"," ",
IF((VLOOKUP($B58,INDIRECT("'"&amp;$D$33&amp;"'!$B$1:$AD$120"),MATCH("OP-2 Denom",INDIRECT("'" &amp; $D$33 &amp; "'!$B$1:$AD$1"),0),FALSE))="*","D/E or N/A",
IF((VLOOKUP($B58,INDIRECT("'"&amp;$D$33&amp;"'!$B$1:$AD$120"),MATCH("OP-2 Denom",INDIRECT("'" &amp; $D$33 &amp; "'!$B$1:$AD$1"),0),FALSE))="","D/E or N/A",
IF(VLOOKUP($B58,INDIRECT("'" &amp; $D$33 &amp; "'!$B$1:$AD$120"),MATCH("OP-2 Denom",INDIRECT("'" &amp; $D$33 &amp; "'!$B$1:$AD$1"),0),FALSE)="0","0 cases",
(VLOOKUP($B58,INDIRECT("'" &amp; $D$33 &amp; "'!$B$1:$AD$120"),MATCH("OP-2 Num",INDIRECT("'" &amp; $D$33 &amp; "'!$B$1:$AD$1"),0),FALSE)/VLOOKUP($B58,INDIRECT("'" &amp; $D$33 &amp; "'!$B$1:$AD$120"),MATCH("OP-2 Denom",INDIRECT("'" &amp; $D$33 &amp; "'!$B$1:$AD$1"),0),FALSE)))))))</f>
        <v xml:space="preserve"> </v>
      </c>
      <c r="E58" s="62" t="str">
        <f ca="1">IF($B58=0," ",IF(LEFT(OP2Table[[#Headers],[EnterQ2]],6)="EnterQ"," ",
IF((VLOOKUP($B58,INDIRECT("'"&amp;$E$33&amp;"'!$B$1:$AD$120"),MATCH("OP-2 Denom",INDIRECT("'" &amp; $E$33 &amp; "'!$B$1:$AD$1"),0),FALSE))="*","D/E or N/A",
IF((VLOOKUP($B58,INDIRECT("'"&amp;$E$33&amp;"'!$B$1:$AD$120"),MATCH("OP-2 Denom",INDIRECT("'" &amp; $E$33 &amp; "'!$B$1:$AD$1"),0),FALSE))="","D/E or N/A",
IF(VLOOKUP($B58,INDIRECT("'" &amp; $E$33 &amp; "'!$B$1:$AD$120"),MATCH("OP-2 Denom",INDIRECT("'" &amp; $E$33 &amp; "'!$B$1:$AD$1"),0),FALSE)="0","0 cases",
(VLOOKUP($B58,INDIRECT("'" &amp; $E$33 &amp; "'!$B$1:$AD$120"),MATCH("OP-2 Num",INDIRECT("'" &amp; $E$33 &amp; "'!$B$1:$AD$1"),0),FALSE)/VLOOKUP($B58,INDIRECT("'" &amp; $E$33 &amp; "'!$B$1:$AD$120"),MATCH("OP-2 Denom",INDIRECT("'" &amp; $E$33 &amp; "'!$B$1:$AD$1"),0),FALSE)))))))</f>
        <v xml:space="preserve"> </v>
      </c>
      <c r="F58" s="62" t="str">
        <f ca="1">IF($B58=0," ",IF(LEFT(OP2Table[[#Headers],[EnterQ3]],6)="EnterQ"," ",
IF((VLOOKUP($B58,INDIRECT("'"&amp;$F$33&amp;"'!$B$1:$AD$120"),MATCH("OP-2 Denom",INDIRECT("'" &amp; $F$33 &amp; "'!$B$1:$AD$1"),0),FALSE))="*","D/E or N/A",
IF((VLOOKUP($B58,INDIRECT("'"&amp;$F$33&amp;"'!$B$1:$AD$120"),MATCH("OP-2 Denom",INDIRECT("'" &amp; $F$33 &amp; "'!$B$1:$AD$1"),0),FALSE))="","D/E or N/A",
IF(VLOOKUP($B58,INDIRECT("'" &amp; $F$33 &amp; "'!$B$1:$AD$120"),MATCH("OP-2 Denom",INDIRECT("'" &amp; $F$33 &amp; "'!$B$1:$AD$1"),0),FALSE)="0","0 cases",
(VLOOKUP($B58,INDIRECT("'" &amp; $F$33 &amp; "'!$B$1:$AD$120"),MATCH("OP-2 Num",INDIRECT("'" &amp; $F$33 &amp; "'!$B$1:$AD$1"),0),FALSE)/VLOOKUP($B58,INDIRECT("'" &amp; $F$33 &amp; "'!$B$1:$AD$120"),MATCH("OP-2 Denom",INDIRECT("'" &amp; $F$33 &amp; "'!$B$1:$AD$1"),0),FALSE)))))))</f>
        <v xml:space="preserve"> </v>
      </c>
      <c r="G58" s="62" t="str">
        <f ca="1">IF($B58=0," ",IF(LEFT(OP2Table[[#Headers],[EnterQ4]],6)="EnterQ"," ",
IF((VLOOKUP($B58,INDIRECT("'"&amp;$G$33&amp;"'!$B$1:$AD$120"),MATCH("OP-2 Denom",INDIRECT("'" &amp; $G$33 &amp; "'!$B$1:$AD$1"),0),FALSE))="*","D/E or N/A",
IF((VLOOKUP($B58,INDIRECT("'"&amp;$G$33&amp;"'!$B$1:$AD$120"),MATCH("OP-2 Denom",INDIRECT("'" &amp; $G$33 &amp; "'!$B$1:$AD$1"),0),FALSE))="","D/E or N/A",
IF(VLOOKUP($B58,INDIRECT("'" &amp; $G$33 &amp; "'!$B$1:$AD$120"),MATCH("OP-2 Denom",INDIRECT("'" &amp; $G$33 &amp; "'!$B$1:$AD$1"),0),FALSE)="0","0 cases",
(VLOOKUP($B58,INDIRECT("'" &amp; $G$33 &amp; "'!$B$1:$AD$120"),MATCH("OP-2 Num",INDIRECT("'" &amp; $G$33 &amp; "'!$B$1:$AD$1"),0),FALSE)/VLOOKUP($B58,INDIRECT("'" &amp; $G$33 &amp; "'!$B$1:$AD$120"),MATCH("OP-2 Denom",INDIRECT("'" &amp; $G$33 &amp; "'!$B$1:$AD$1"),0),FALSE)))))))</f>
        <v xml:space="preserve"> </v>
      </c>
      <c r="H58" s="62" t="str">
        <f ca="1">IF($B58=0," ",IF(LEFT(OP2Table[[#Headers],[EnterQ5]],6)="EnterQ"," ",
IF((VLOOKUP($B58,INDIRECT("'"&amp;$H$33&amp;"'!$B$1:$AD$120"),MATCH("OP-2 Denom",INDIRECT("'" &amp; $H$33 &amp; "'!$B$1:$AD$1"),0),FALSE))="*","D/E or N/A",
IF((VLOOKUP($B58,INDIRECT("'"&amp;$H$33&amp;"'!$B$1:$AD$120"),MATCH("OP-2 Denom",INDIRECT("'" &amp; $H$33 &amp; "'!$B$1:$AD$1"),0),FALSE))="","D/E or N/A",
IF(VLOOKUP($B58,INDIRECT("'" &amp; $H$33 &amp; "'!$B$1:$AD$120"),MATCH("OP-2 Denom",INDIRECT("'" &amp; $H$33 &amp; "'!$B$1:$AD$1"),0),FALSE)="0","0 cases",
(VLOOKUP($B58,INDIRECT("'" &amp; $H$33 &amp; "'!$B$1:$AD$120"),MATCH("OP-2 Num",INDIRECT("'" &amp; $H$33 &amp; "'!$B$1:$AD$1"),0),FALSE)/VLOOKUP($B58,INDIRECT("'" &amp; $H$33 &amp; "'!$B$1:$AD$120"),MATCH("OP-2 Denom",INDIRECT("'" &amp; $H$33 &amp; "'!$B$1:$AD$1"),0),FALSE)))))))</f>
        <v xml:space="preserve"> </v>
      </c>
      <c r="I58" s="62" t="str">
        <f ca="1">IF($B58=0," ",IF(LEFT(OP2Table[[#Headers],[EnterQ6]],6)="EnterQ"," ",
IF((VLOOKUP($B58,INDIRECT("'"&amp;$I$33&amp;"'!$B$1:$AD$120"),MATCH("OP-2 Denom",INDIRECT("'" &amp; $I$33 &amp; "'!$B$1:$AD$1"),0),FALSE))="*","D/E or N/A",
IF((VLOOKUP($B58,INDIRECT("'"&amp;$I$33&amp;"'!$B$1:$AD$120"),MATCH("OP-2 Denom",INDIRECT("'" &amp; $I$33 &amp; "'!$B$1:$AD$1"),0),FALSE))="","D/E or N/A",
IF(VLOOKUP($B58,INDIRECT("'" &amp; $I$33 &amp; "'!$B$1:$AD$120"),MATCH("OP-2 Denom",INDIRECT("'" &amp; $I$33 &amp; "'!$B$1:$AD$1"),0),FALSE)="0","0 cases",
(VLOOKUP($B58,INDIRECT("'" &amp; $I$33 &amp; "'!$B$1:$AD$120"),MATCH("OP-2 Num",INDIRECT("'" &amp; $I$33 &amp; "'!$B$1:$AD$1"),0),FALSE)/VLOOKUP($B58,INDIRECT("'" &amp; $I$33 &amp; "'!$B$1:$AD$120"),MATCH("OP-2 Denom",INDIRECT("'" &amp; $I$33 &amp; "'!$B$1:$AD$1"),0),FALSE)))))))</f>
        <v xml:space="preserve"> </v>
      </c>
      <c r="J58" s="62" t="str">
        <f ca="1">IF($B58=0," ",IF(LEFT(OP2Table[[#Headers],[EnterQ7]],6)="EnterQ"," ",
IF((VLOOKUP($B58,INDIRECT("'"&amp;$J$33&amp;"'!$B$1:$AD$120"),MATCH("OP-2 Denom",INDIRECT("'" &amp; $J$33 &amp; "'!$B$1:$AD$1"),0),FALSE))="*","D/E or N/A",
IF((VLOOKUP($B58,INDIRECT("'"&amp;$J$33&amp;"'!$B$1:$AD$120"),MATCH("OP-2 Denom",INDIRECT("'" &amp; $J$33 &amp; "'!$B$1:$AD$1"),0),FALSE))="","D/E or N/A",
IF(VLOOKUP($B58,INDIRECT("'" &amp; $J$33 &amp; "'!$B$1:$AD$120"),MATCH("OP-2 Denom",INDIRECT("'" &amp; $J$33 &amp; "'!$B$1:$AD$1"),0),FALSE)="0","0 cases",
(VLOOKUP($B58,INDIRECT("'" &amp; $J$33 &amp; "'!$B$1:$AD$120"),MATCH("OP-2 Num",INDIRECT("'" &amp; $J$33 &amp; "'!$B$1:$AD$1"),0),FALSE)/VLOOKUP($B58,INDIRECT("'" &amp; $J$33 &amp; "'!$B$1:$AD$120"),MATCH("OP-2 Denom",INDIRECT("'" &amp; $J$33 &amp; "'!$B$1:$AD$1"),0),FALSE)))))))</f>
        <v xml:space="preserve"> </v>
      </c>
      <c r="K58" s="62" t="str">
        <f ca="1">IF($B58=0," ",IF(LEFT(OP2Table[[#Headers],[EnterQ8]],6)="EnterQ"," ",
IF((VLOOKUP($B58,INDIRECT("'"&amp;$K$33&amp;"'!$B$1:$AD$120"),MATCH("OP-2 Denom",INDIRECT("'" &amp; $K$33 &amp; "'!$B$1:$AD$1"),0),FALSE))="*","D/E or N/A",
IF((VLOOKUP($B58,INDIRECT("'"&amp;$K$33&amp;"'!$B$1:$AD$120"),MATCH("OP-2 Denom",INDIRECT("'" &amp; $K$33 &amp; "'!$B$1:$AD$1"),0),FALSE))="","D/E or N/A",
IF(VLOOKUP($B58,INDIRECT("'" &amp; $K$33 &amp; "'!$B$1:$AD$120"),MATCH("OP-2 Denom",INDIRECT("'" &amp; $K$33 &amp; "'!$B$1:$AD$1"),0),FALSE)="0","0 cases",
(VLOOKUP($B58,INDIRECT("'" &amp; $K$33 &amp; "'!$B$1:$AD$120"),MATCH("OP-2 Num",INDIRECT("'" &amp; $K$33 &amp; "'!$B$1:$AD$1"),0),FALSE)/VLOOKUP($B58,INDIRECT("'" &amp; $K$33 &amp; "'!$B$1:$AD$120"),MATCH("OP-2 Denom",INDIRECT("'" &amp; $K$33 &amp; "'!$B$1:$AD$1"),0),FALSE)))))))</f>
        <v xml:space="preserve"> </v>
      </c>
    </row>
    <row r="59" spans="2:11" x14ac:dyDescent="0.25">
      <c r="B59" s="19">
        <f>IF('Update Master Hospital List'!D26=0,0,'Update Master Hospital List'!D26)</f>
        <v>0</v>
      </c>
      <c r="C59" s="11" t="str">
        <f>IF('Update Master Hospital List'!E26=0," ",'Update Master Hospital List'!E26)</f>
        <v xml:space="preserve"> </v>
      </c>
      <c r="D59" s="62" t="str">
        <f ca="1">IF($B59=0," ",IF(LEFT(OP2Table[[#Headers],[EnterQ1]],6)="EnterQ"," ",
IF((VLOOKUP($B59,INDIRECT("'"&amp;$D$33&amp;"'!$B$1:$AD$120"),MATCH("OP-2 Denom",INDIRECT("'" &amp; $D$33 &amp; "'!$B$1:$AD$1"),0),FALSE))="*","D/E or N/A",
IF((VLOOKUP($B59,INDIRECT("'"&amp;$D$33&amp;"'!$B$1:$AD$120"),MATCH("OP-2 Denom",INDIRECT("'" &amp; $D$33 &amp; "'!$B$1:$AD$1"),0),FALSE))="","D/E or N/A",
IF(VLOOKUP($B59,INDIRECT("'" &amp; $D$33 &amp; "'!$B$1:$AD$120"),MATCH("OP-2 Denom",INDIRECT("'" &amp; $D$33 &amp; "'!$B$1:$AD$1"),0),FALSE)="0","0 cases",
(VLOOKUP($B59,INDIRECT("'" &amp; $D$33 &amp; "'!$B$1:$AD$120"),MATCH("OP-2 Num",INDIRECT("'" &amp; $D$33 &amp; "'!$B$1:$AD$1"),0),FALSE)/VLOOKUP($B59,INDIRECT("'" &amp; $D$33 &amp; "'!$B$1:$AD$120"),MATCH("OP-2 Denom",INDIRECT("'" &amp; $D$33 &amp; "'!$B$1:$AD$1"),0),FALSE)))))))</f>
        <v xml:space="preserve"> </v>
      </c>
      <c r="E59" s="62" t="str">
        <f ca="1">IF($B59=0," ",IF(LEFT(OP2Table[[#Headers],[EnterQ2]],6)="EnterQ"," ",
IF((VLOOKUP($B59,INDIRECT("'"&amp;$E$33&amp;"'!$B$1:$AD$120"),MATCH("OP-2 Denom",INDIRECT("'" &amp; $E$33 &amp; "'!$B$1:$AD$1"),0),FALSE))="*","D/E or N/A",
IF((VLOOKUP($B59,INDIRECT("'"&amp;$E$33&amp;"'!$B$1:$AD$120"),MATCH("OP-2 Denom",INDIRECT("'" &amp; $E$33 &amp; "'!$B$1:$AD$1"),0),FALSE))="","D/E or N/A",
IF(VLOOKUP($B59,INDIRECT("'" &amp; $E$33 &amp; "'!$B$1:$AD$120"),MATCH("OP-2 Denom",INDIRECT("'" &amp; $E$33 &amp; "'!$B$1:$AD$1"),0),FALSE)="0","0 cases",
(VLOOKUP($B59,INDIRECT("'" &amp; $E$33 &amp; "'!$B$1:$AD$120"),MATCH("OP-2 Num",INDIRECT("'" &amp; $E$33 &amp; "'!$B$1:$AD$1"),0),FALSE)/VLOOKUP($B59,INDIRECT("'" &amp; $E$33 &amp; "'!$B$1:$AD$120"),MATCH("OP-2 Denom",INDIRECT("'" &amp; $E$33 &amp; "'!$B$1:$AD$1"),0),FALSE)))))))</f>
        <v xml:space="preserve"> </v>
      </c>
      <c r="F59" s="62" t="str">
        <f ca="1">IF($B59=0," ",IF(LEFT(OP2Table[[#Headers],[EnterQ3]],6)="EnterQ"," ",
IF((VLOOKUP($B59,INDIRECT("'"&amp;$F$33&amp;"'!$B$1:$AD$120"),MATCH("OP-2 Denom",INDIRECT("'" &amp; $F$33 &amp; "'!$B$1:$AD$1"),0),FALSE))="*","D/E or N/A",
IF((VLOOKUP($B59,INDIRECT("'"&amp;$F$33&amp;"'!$B$1:$AD$120"),MATCH("OP-2 Denom",INDIRECT("'" &amp; $F$33 &amp; "'!$B$1:$AD$1"),0),FALSE))="","D/E or N/A",
IF(VLOOKUP($B59,INDIRECT("'" &amp; $F$33 &amp; "'!$B$1:$AD$120"),MATCH("OP-2 Denom",INDIRECT("'" &amp; $F$33 &amp; "'!$B$1:$AD$1"),0),FALSE)="0","0 cases",
(VLOOKUP($B59,INDIRECT("'" &amp; $F$33 &amp; "'!$B$1:$AD$120"),MATCH("OP-2 Num",INDIRECT("'" &amp; $F$33 &amp; "'!$B$1:$AD$1"),0),FALSE)/VLOOKUP($B59,INDIRECT("'" &amp; $F$33 &amp; "'!$B$1:$AD$120"),MATCH("OP-2 Denom",INDIRECT("'" &amp; $F$33 &amp; "'!$B$1:$AD$1"),0),FALSE)))))))</f>
        <v xml:space="preserve"> </v>
      </c>
      <c r="G59" s="62" t="str">
        <f ca="1">IF($B59=0," ",IF(LEFT(OP2Table[[#Headers],[EnterQ4]],6)="EnterQ"," ",
IF((VLOOKUP($B59,INDIRECT("'"&amp;$G$33&amp;"'!$B$1:$AD$120"),MATCH("OP-2 Denom",INDIRECT("'" &amp; $G$33 &amp; "'!$B$1:$AD$1"),0),FALSE))="*","D/E or N/A",
IF((VLOOKUP($B59,INDIRECT("'"&amp;$G$33&amp;"'!$B$1:$AD$120"),MATCH("OP-2 Denom",INDIRECT("'" &amp; $G$33 &amp; "'!$B$1:$AD$1"),0),FALSE))="","D/E or N/A",
IF(VLOOKUP($B59,INDIRECT("'" &amp; $G$33 &amp; "'!$B$1:$AD$120"),MATCH("OP-2 Denom",INDIRECT("'" &amp; $G$33 &amp; "'!$B$1:$AD$1"),0),FALSE)="0","0 cases",
(VLOOKUP($B59,INDIRECT("'" &amp; $G$33 &amp; "'!$B$1:$AD$120"),MATCH("OP-2 Num",INDIRECT("'" &amp; $G$33 &amp; "'!$B$1:$AD$1"),0),FALSE)/VLOOKUP($B59,INDIRECT("'" &amp; $G$33 &amp; "'!$B$1:$AD$120"),MATCH("OP-2 Denom",INDIRECT("'" &amp; $G$33 &amp; "'!$B$1:$AD$1"),0),FALSE)))))))</f>
        <v xml:space="preserve"> </v>
      </c>
      <c r="H59" s="62" t="str">
        <f ca="1">IF($B59=0," ",IF(LEFT(OP2Table[[#Headers],[EnterQ5]],6)="EnterQ"," ",
IF((VLOOKUP($B59,INDIRECT("'"&amp;$H$33&amp;"'!$B$1:$AD$120"),MATCH("OP-2 Denom",INDIRECT("'" &amp; $H$33 &amp; "'!$B$1:$AD$1"),0),FALSE))="*","D/E or N/A",
IF((VLOOKUP($B59,INDIRECT("'"&amp;$H$33&amp;"'!$B$1:$AD$120"),MATCH("OP-2 Denom",INDIRECT("'" &amp; $H$33 &amp; "'!$B$1:$AD$1"),0),FALSE))="","D/E or N/A",
IF(VLOOKUP($B59,INDIRECT("'" &amp; $H$33 &amp; "'!$B$1:$AD$120"),MATCH("OP-2 Denom",INDIRECT("'" &amp; $H$33 &amp; "'!$B$1:$AD$1"),0),FALSE)="0","0 cases",
(VLOOKUP($B59,INDIRECT("'" &amp; $H$33 &amp; "'!$B$1:$AD$120"),MATCH("OP-2 Num",INDIRECT("'" &amp; $H$33 &amp; "'!$B$1:$AD$1"),0),FALSE)/VLOOKUP($B59,INDIRECT("'" &amp; $H$33 &amp; "'!$B$1:$AD$120"),MATCH("OP-2 Denom",INDIRECT("'" &amp; $H$33 &amp; "'!$B$1:$AD$1"),0),FALSE)))))))</f>
        <v xml:space="preserve"> </v>
      </c>
      <c r="I59" s="62" t="str">
        <f ca="1">IF($B59=0," ",IF(LEFT(OP2Table[[#Headers],[EnterQ6]],6)="EnterQ"," ",
IF((VLOOKUP($B59,INDIRECT("'"&amp;$I$33&amp;"'!$B$1:$AD$120"),MATCH("OP-2 Denom",INDIRECT("'" &amp; $I$33 &amp; "'!$B$1:$AD$1"),0),FALSE))="*","D/E or N/A",
IF((VLOOKUP($B59,INDIRECT("'"&amp;$I$33&amp;"'!$B$1:$AD$120"),MATCH("OP-2 Denom",INDIRECT("'" &amp; $I$33 &amp; "'!$B$1:$AD$1"),0),FALSE))="","D/E or N/A",
IF(VLOOKUP($B59,INDIRECT("'" &amp; $I$33 &amp; "'!$B$1:$AD$120"),MATCH("OP-2 Denom",INDIRECT("'" &amp; $I$33 &amp; "'!$B$1:$AD$1"),0),FALSE)="0","0 cases",
(VLOOKUP($B59,INDIRECT("'" &amp; $I$33 &amp; "'!$B$1:$AD$120"),MATCH("OP-2 Num",INDIRECT("'" &amp; $I$33 &amp; "'!$B$1:$AD$1"),0),FALSE)/VLOOKUP($B59,INDIRECT("'" &amp; $I$33 &amp; "'!$B$1:$AD$120"),MATCH("OP-2 Denom",INDIRECT("'" &amp; $I$33 &amp; "'!$B$1:$AD$1"),0),FALSE)))))))</f>
        <v xml:space="preserve"> </v>
      </c>
      <c r="J59" s="62" t="str">
        <f ca="1">IF($B59=0," ",IF(LEFT(OP2Table[[#Headers],[EnterQ7]],6)="EnterQ"," ",
IF((VLOOKUP($B59,INDIRECT("'"&amp;$J$33&amp;"'!$B$1:$AD$120"),MATCH("OP-2 Denom",INDIRECT("'" &amp; $J$33 &amp; "'!$B$1:$AD$1"),0),FALSE))="*","D/E or N/A",
IF((VLOOKUP($B59,INDIRECT("'"&amp;$J$33&amp;"'!$B$1:$AD$120"),MATCH("OP-2 Denom",INDIRECT("'" &amp; $J$33 &amp; "'!$B$1:$AD$1"),0),FALSE))="","D/E or N/A",
IF(VLOOKUP($B59,INDIRECT("'" &amp; $J$33 &amp; "'!$B$1:$AD$120"),MATCH("OP-2 Denom",INDIRECT("'" &amp; $J$33 &amp; "'!$B$1:$AD$1"),0),FALSE)="0","0 cases",
(VLOOKUP($B59,INDIRECT("'" &amp; $J$33 &amp; "'!$B$1:$AD$120"),MATCH("OP-2 Num",INDIRECT("'" &amp; $J$33 &amp; "'!$B$1:$AD$1"),0),FALSE)/VLOOKUP($B59,INDIRECT("'" &amp; $J$33 &amp; "'!$B$1:$AD$120"),MATCH("OP-2 Denom",INDIRECT("'" &amp; $J$33 &amp; "'!$B$1:$AD$1"),0),FALSE)))))))</f>
        <v xml:space="preserve"> </v>
      </c>
      <c r="K59" s="62" t="str">
        <f ca="1">IF($B59=0," ",IF(LEFT(OP2Table[[#Headers],[EnterQ8]],6)="EnterQ"," ",
IF((VLOOKUP($B59,INDIRECT("'"&amp;$K$33&amp;"'!$B$1:$AD$120"),MATCH("OP-2 Denom",INDIRECT("'" &amp; $K$33 &amp; "'!$B$1:$AD$1"),0),FALSE))="*","D/E or N/A",
IF((VLOOKUP($B59,INDIRECT("'"&amp;$K$33&amp;"'!$B$1:$AD$120"),MATCH("OP-2 Denom",INDIRECT("'" &amp; $K$33 &amp; "'!$B$1:$AD$1"),0),FALSE))="","D/E or N/A",
IF(VLOOKUP($B59,INDIRECT("'" &amp; $K$33 &amp; "'!$B$1:$AD$120"),MATCH("OP-2 Denom",INDIRECT("'" &amp; $K$33 &amp; "'!$B$1:$AD$1"),0),FALSE)="0","0 cases",
(VLOOKUP($B59,INDIRECT("'" &amp; $K$33 &amp; "'!$B$1:$AD$120"),MATCH("OP-2 Num",INDIRECT("'" &amp; $K$33 &amp; "'!$B$1:$AD$1"),0),FALSE)/VLOOKUP($B59,INDIRECT("'" &amp; $K$33 &amp; "'!$B$1:$AD$120"),MATCH("OP-2 Denom",INDIRECT("'" &amp; $K$33 &amp; "'!$B$1:$AD$1"),0),FALSE)))))))</f>
        <v xml:space="preserve"> </v>
      </c>
    </row>
    <row r="60" spans="2:11" x14ac:dyDescent="0.25">
      <c r="B60" s="19">
        <f>IF('Update Master Hospital List'!D27=0,0,'Update Master Hospital List'!D27)</f>
        <v>0</v>
      </c>
      <c r="C60" s="11" t="str">
        <f>IF('Update Master Hospital List'!E27=0," ",'Update Master Hospital List'!E27)</f>
        <v xml:space="preserve"> </v>
      </c>
      <c r="D60" s="62" t="str">
        <f ca="1">IF($B60=0," ",IF(LEFT(OP2Table[[#Headers],[EnterQ1]],6)="EnterQ"," ",
IF((VLOOKUP($B60,INDIRECT("'"&amp;$D$33&amp;"'!$B$1:$AD$120"),MATCH("OP-2 Denom",INDIRECT("'" &amp; $D$33 &amp; "'!$B$1:$AD$1"),0),FALSE))="*","D/E or N/A",
IF((VLOOKUP($B60,INDIRECT("'"&amp;$D$33&amp;"'!$B$1:$AD$120"),MATCH("OP-2 Denom",INDIRECT("'" &amp; $D$33 &amp; "'!$B$1:$AD$1"),0),FALSE))="","D/E or N/A",
IF(VLOOKUP($B60,INDIRECT("'" &amp; $D$33 &amp; "'!$B$1:$AD$120"),MATCH("OP-2 Denom",INDIRECT("'" &amp; $D$33 &amp; "'!$B$1:$AD$1"),0),FALSE)="0","0 cases",
(VLOOKUP($B60,INDIRECT("'" &amp; $D$33 &amp; "'!$B$1:$AD$120"),MATCH("OP-2 Num",INDIRECT("'" &amp; $D$33 &amp; "'!$B$1:$AD$1"),0),FALSE)/VLOOKUP($B60,INDIRECT("'" &amp; $D$33 &amp; "'!$B$1:$AD$120"),MATCH("OP-2 Denom",INDIRECT("'" &amp; $D$33 &amp; "'!$B$1:$AD$1"),0),FALSE)))))))</f>
        <v xml:space="preserve"> </v>
      </c>
      <c r="E60" s="62" t="str">
        <f ca="1">IF($B60=0," ",IF(LEFT(OP2Table[[#Headers],[EnterQ2]],6)="EnterQ"," ",
IF((VLOOKUP($B60,INDIRECT("'"&amp;$E$33&amp;"'!$B$1:$AD$120"),MATCH("OP-2 Denom",INDIRECT("'" &amp; $E$33 &amp; "'!$B$1:$AD$1"),0),FALSE))="*","D/E or N/A",
IF((VLOOKUP($B60,INDIRECT("'"&amp;$E$33&amp;"'!$B$1:$AD$120"),MATCH("OP-2 Denom",INDIRECT("'" &amp; $E$33 &amp; "'!$B$1:$AD$1"),0),FALSE))="","D/E or N/A",
IF(VLOOKUP($B60,INDIRECT("'" &amp; $E$33 &amp; "'!$B$1:$AD$120"),MATCH("OP-2 Denom",INDIRECT("'" &amp; $E$33 &amp; "'!$B$1:$AD$1"),0),FALSE)="0","0 cases",
(VLOOKUP($B60,INDIRECT("'" &amp; $E$33 &amp; "'!$B$1:$AD$120"),MATCH("OP-2 Num",INDIRECT("'" &amp; $E$33 &amp; "'!$B$1:$AD$1"),0),FALSE)/VLOOKUP($B60,INDIRECT("'" &amp; $E$33 &amp; "'!$B$1:$AD$120"),MATCH("OP-2 Denom",INDIRECT("'" &amp; $E$33 &amp; "'!$B$1:$AD$1"),0),FALSE)))))))</f>
        <v xml:space="preserve"> </v>
      </c>
      <c r="F60" s="62" t="str">
        <f ca="1">IF($B60=0," ",IF(LEFT(OP2Table[[#Headers],[EnterQ3]],6)="EnterQ"," ",
IF((VLOOKUP($B60,INDIRECT("'"&amp;$F$33&amp;"'!$B$1:$AD$120"),MATCH("OP-2 Denom",INDIRECT("'" &amp; $F$33 &amp; "'!$B$1:$AD$1"),0),FALSE))="*","D/E or N/A",
IF((VLOOKUP($B60,INDIRECT("'"&amp;$F$33&amp;"'!$B$1:$AD$120"),MATCH("OP-2 Denom",INDIRECT("'" &amp; $F$33 &amp; "'!$B$1:$AD$1"),0),FALSE))="","D/E or N/A",
IF(VLOOKUP($B60,INDIRECT("'" &amp; $F$33 &amp; "'!$B$1:$AD$120"),MATCH("OP-2 Denom",INDIRECT("'" &amp; $F$33 &amp; "'!$B$1:$AD$1"),0),FALSE)="0","0 cases",
(VLOOKUP($B60,INDIRECT("'" &amp; $F$33 &amp; "'!$B$1:$AD$120"),MATCH("OP-2 Num",INDIRECT("'" &amp; $F$33 &amp; "'!$B$1:$AD$1"),0),FALSE)/VLOOKUP($B60,INDIRECT("'" &amp; $F$33 &amp; "'!$B$1:$AD$120"),MATCH("OP-2 Denom",INDIRECT("'" &amp; $F$33 &amp; "'!$B$1:$AD$1"),0),FALSE)))))))</f>
        <v xml:space="preserve"> </v>
      </c>
      <c r="G60" s="62" t="str">
        <f ca="1">IF($B60=0," ",IF(LEFT(OP2Table[[#Headers],[EnterQ4]],6)="EnterQ"," ",
IF((VLOOKUP($B60,INDIRECT("'"&amp;$G$33&amp;"'!$B$1:$AD$120"),MATCH("OP-2 Denom",INDIRECT("'" &amp; $G$33 &amp; "'!$B$1:$AD$1"),0),FALSE))="*","D/E or N/A",
IF((VLOOKUP($B60,INDIRECT("'"&amp;$G$33&amp;"'!$B$1:$AD$120"),MATCH("OP-2 Denom",INDIRECT("'" &amp; $G$33 &amp; "'!$B$1:$AD$1"),0),FALSE))="","D/E or N/A",
IF(VLOOKUP($B60,INDIRECT("'" &amp; $G$33 &amp; "'!$B$1:$AD$120"),MATCH("OP-2 Denom",INDIRECT("'" &amp; $G$33 &amp; "'!$B$1:$AD$1"),0),FALSE)="0","0 cases",
(VLOOKUP($B60,INDIRECT("'" &amp; $G$33 &amp; "'!$B$1:$AD$120"),MATCH("OP-2 Num",INDIRECT("'" &amp; $G$33 &amp; "'!$B$1:$AD$1"),0),FALSE)/VLOOKUP($B60,INDIRECT("'" &amp; $G$33 &amp; "'!$B$1:$AD$120"),MATCH("OP-2 Denom",INDIRECT("'" &amp; $G$33 &amp; "'!$B$1:$AD$1"),0),FALSE)))))))</f>
        <v xml:space="preserve"> </v>
      </c>
      <c r="H60" s="62" t="str">
        <f ca="1">IF($B60=0," ",IF(LEFT(OP2Table[[#Headers],[EnterQ5]],6)="EnterQ"," ",
IF((VLOOKUP($B60,INDIRECT("'"&amp;$H$33&amp;"'!$B$1:$AD$120"),MATCH("OP-2 Denom",INDIRECT("'" &amp; $H$33 &amp; "'!$B$1:$AD$1"),0),FALSE))="*","D/E or N/A",
IF((VLOOKUP($B60,INDIRECT("'"&amp;$H$33&amp;"'!$B$1:$AD$120"),MATCH("OP-2 Denom",INDIRECT("'" &amp; $H$33 &amp; "'!$B$1:$AD$1"),0),FALSE))="","D/E or N/A",
IF(VLOOKUP($B60,INDIRECT("'" &amp; $H$33 &amp; "'!$B$1:$AD$120"),MATCH("OP-2 Denom",INDIRECT("'" &amp; $H$33 &amp; "'!$B$1:$AD$1"),0),FALSE)="0","0 cases",
(VLOOKUP($B60,INDIRECT("'" &amp; $H$33 &amp; "'!$B$1:$AD$120"),MATCH("OP-2 Num",INDIRECT("'" &amp; $H$33 &amp; "'!$B$1:$AD$1"),0),FALSE)/VLOOKUP($B60,INDIRECT("'" &amp; $H$33 &amp; "'!$B$1:$AD$120"),MATCH("OP-2 Denom",INDIRECT("'" &amp; $H$33 &amp; "'!$B$1:$AD$1"),0),FALSE)))))))</f>
        <v xml:space="preserve"> </v>
      </c>
      <c r="I60" s="62" t="str">
        <f ca="1">IF($B60=0," ",IF(LEFT(OP2Table[[#Headers],[EnterQ6]],6)="EnterQ"," ",
IF((VLOOKUP($B60,INDIRECT("'"&amp;$I$33&amp;"'!$B$1:$AD$120"),MATCH("OP-2 Denom",INDIRECT("'" &amp; $I$33 &amp; "'!$B$1:$AD$1"),0),FALSE))="*","D/E or N/A",
IF((VLOOKUP($B60,INDIRECT("'"&amp;$I$33&amp;"'!$B$1:$AD$120"),MATCH("OP-2 Denom",INDIRECT("'" &amp; $I$33 &amp; "'!$B$1:$AD$1"),0),FALSE))="","D/E or N/A",
IF(VLOOKUP($B60,INDIRECT("'" &amp; $I$33 &amp; "'!$B$1:$AD$120"),MATCH("OP-2 Denom",INDIRECT("'" &amp; $I$33 &amp; "'!$B$1:$AD$1"),0),FALSE)="0","0 cases",
(VLOOKUP($B60,INDIRECT("'" &amp; $I$33 &amp; "'!$B$1:$AD$120"),MATCH("OP-2 Num",INDIRECT("'" &amp; $I$33 &amp; "'!$B$1:$AD$1"),0),FALSE)/VLOOKUP($B60,INDIRECT("'" &amp; $I$33 &amp; "'!$B$1:$AD$120"),MATCH("OP-2 Denom",INDIRECT("'" &amp; $I$33 &amp; "'!$B$1:$AD$1"),0),FALSE)))))))</f>
        <v xml:space="preserve"> </v>
      </c>
      <c r="J60" s="62" t="str">
        <f ca="1">IF($B60=0," ",IF(LEFT(OP2Table[[#Headers],[EnterQ7]],6)="EnterQ"," ",
IF((VLOOKUP($B60,INDIRECT("'"&amp;$J$33&amp;"'!$B$1:$AD$120"),MATCH("OP-2 Denom",INDIRECT("'" &amp; $J$33 &amp; "'!$B$1:$AD$1"),0),FALSE))="*","D/E or N/A",
IF((VLOOKUP($B60,INDIRECT("'"&amp;$J$33&amp;"'!$B$1:$AD$120"),MATCH("OP-2 Denom",INDIRECT("'" &amp; $J$33 &amp; "'!$B$1:$AD$1"),0),FALSE))="","D/E or N/A",
IF(VLOOKUP($B60,INDIRECT("'" &amp; $J$33 &amp; "'!$B$1:$AD$120"),MATCH("OP-2 Denom",INDIRECT("'" &amp; $J$33 &amp; "'!$B$1:$AD$1"),0),FALSE)="0","0 cases",
(VLOOKUP($B60,INDIRECT("'" &amp; $J$33 &amp; "'!$B$1:$AD$120"),MATCH("OP-2 Num",INDIRECT("'" &amp; $J$33 &amp; "'!$B$1:$AD$1"),0),FALSE)/VLOOKUP($B60,INDIRECT("'" &amp; $J$33 &amp; "'!$B$1:$AD$120"),MATCH("OP-2 Denom",INDIRECT("'" &amp; $J$33 &amp; "'!$B$1:$AD$1"),0),FALSE)))))))</f>
        <v xml:space="preserve"> </v>
      </c>
      <c r="K60" s="62" t="str">
        <f ca="1">IF($B60=0," ",IF(LEFT(OP2Table[[#Headers],[EnterQ8]],6)="EnterQ"," ",
IF((VLOOKUP($B60,INDIRECT("'"&amp;$K$33&amp;"'!$B$1:$AD$120"),MATCH("OP-2 Denom",INDIRECT("'" &amp; $K$33 &amp; "'!$B$1:$AD$1"),0),FALSE))="*","D/E or N/A",
IF((VLOOKUP($B60,INDIRECT("'"&amp;$K$33&amp;"'!$B$1:$AD$120"),MATCH("OP-2 Denom",INDIRECT("'" &amp; $K$33 &amp; "'!$B$1:$AD$1"),0),FALSE))="","D/E or N/A",
IF(VLOOKUP($B60,INDIRECT("'" &amp; $K$33 &amp; "'!$B$1:$AD$120"),MATCH("OP-2 Denom",INDIRECT("'" &amp; $K$33 &amp; "'!$B$1:$AD$1"),0),FALSE)="0","0 cases",
(VLOOKUP($B60,INDIRECT("'" &amp; $K$33 &amp; "'!$B$1:$AD$120"),MATCH("OP-2 Num",INDIRECT("'" &amp; $K$33 &amp; "'!$B$1:$AD$1"),0),FALSE)/VLOOKUP($B60,INDIRECT("'" &amp; $K$33 &amp; "'!$B$1:$AD$120"),MATCH("OP-2 Denom",INDIRECT("'" &amp; $K$33 &amp; "'!$B$1:$AD$1"),0),FALSE)))))))</f>
        <v xml:space="preserve"> </v>
      </c>
    </row>
    <row r="61" spans="2:11" x14ac:dyDescent="0.25">
      <c r="B61" s="19">
        <f>IF('Update Master Hospital List'!D28=0,0,'Update Master Hospital List'!D28)</f>
        <v>0</v>
      </c>
      <c r="C61" s="11" t="str">
        <f>IF('Update Master Hospital List'!E28=0," ",'Update Master Hospital List'!E28)</f>
        <v xml:space="preserve"> </v>
      </c>
      <c r="D61" s="62" t="str">
        <f ca="1">IF($B61=0," ",IF(LEFT(OP2Table[[#Headers],[EnterQ1]],6)="EnterQ"," ",
IF((VLOOKUP($B61,INDIRECT("'"&amp;$D$33&amp;"'!$B$1:$AD$120"),MATCH("OP-2 Denom",INDIRECT("'" &amp; $D$33 &amp; "'!$B$1:$AD$1"),0),FALSE))="*","D/E or N/A",
IF((VLOOKUP($B61,INDIRECT("'"&amp;$D$33&amp;"'!$B$1:$AD$120"),MATCH("OP-2 Denom",INDIRECT("'" &amp; $D$33 &amp; "'!$B$1:$AD$1"),0),FALSE))="","D/E or N/A",
IF(VLOOKUP($B61,INDIRECT("'" &amp; $D$33 &amp; "'!$B$1:$AD$120"),MATCH("OP-2 Denom",INDIRECT("'" &amp; $D$33 &amp; "'!$B$1:$AD$1"),0),FALSE)="0","0 cases",
(VLOOKUP($B61,INDIRECT("'" &amp; $D$33 &amp; "'!$B$1:$AD$120"),MATCH("OP-2 Num",INDIRECT("'" &amp; $D$33 &amp; "'!$B$1:$AD$1"),0),FALSE)/VLOOKUP($B61,INDIRECT("'" &amp; $D$33 &amp; "'!$B$1:$AD$120"),MATCH("OP-2 Denom",INDIRECT("'" &amp; $D$33 &amp; "'!$B$1:$AD$1"),0),FALSE)))))))</f>
        <v xml:space="preserve"> </v>
      </c>
      <c r="E61" s="62" t="str">
        <f ca="1">IF($B61=0," ",IF(LEFT(OP2Table[[#Headers],[EnterQ2]],6)="EnterQ"," ",
IF((VLOOKUP($B61,INDIRECT("'"&amp;$E$33&amp;"'!$B$1:$AD$120"),MATCH("OP-2 Denom",INDIRECT("'" &amp; $E$33 &amp; "'!$B$1:$AD$1"),0),FALSE))="*","D/E or N/A",
IF((VLOOKUP($B61,INDIRECT("'"&amp;$E$33&amp;"'!$B$1:$AD$120"),MATCH("OP-2 Denom",INDIRECT("'" &amp; $E$33 &amp; "'!$B$1:$AD$1"),0),FALSE))="","D/E or N/A",
IF(VLOOKUP($B61,INDIRECT("'" &amp; $E$33 &amp; "'!$B$1:$AD$120"),MATCH("OP-2 Denom",INDIRECT("'" &amp; $E$33 &amp; "'!$B$1:$AD$1"),0),FALSE)="0","0 cases",
(VLOOKUP($B61,INDIRECT("'" &amp; $E$33 &amp; "'!$B$1:$AD$120"),MATCH("OP-2 Num",INDIRECT("'" &amp; $E$33 &amp; "'!$B$1:$AD$1"),0),FALSE)/VLOOKUP($B61,INDIRECT("'" &amp; $E$33 &amp; "'!$B$1:$AD$120"),MATCH("OP-2 Denom",INDIRECT("'" &amp; $E$33 &amp; "'!$B$1:$AD$1"),0),FALSE)))))))</f>
        <v xml:space="preserve"> </v>
      </c>
      <c r="F61" s="62" t="str">
        <f ca="1">IF($B61=0," ",IF(LEFT(OP2Table[[#Headers],[EnterQ3]],6)="EnterQ"," ",
IF((VLOOKUP($B61,INDIRECT("'"&amp;$F$33&amp;"'!$B$1:$AD$120"),MATCH("OP-2 Denom",INDIRECT("'" &amp; $F$33 &amp; "'!$B$1:$AD$1"),0),FALSE))="*","D/E or N/A",
IF((VLOOKUP($B61,INDIRECT("'"&amp;$F$33&amp;"'!$B$1:$AD$120"),MATCH("OP-2 Denom",INDIRECT("'" &amp; $F$33 &amp; "'!$B$1:$AD$1"),0),FALSE))="","D/E or N/A",
IF(VLOOKUP($B61,INDIRECT("'" &amp; $F$33 &amp; "'!$B$1:$AD$120"),MATCH("OP-2 Denom",INDIRECT("'" &amp; $F$33 &amp; "'!$B$1:$AD$1"),0),FALSE)="0","0 cases",
(VLOOKUP($B61,INDIRECT("'" &amp; $F$33 &amp; "'!$B$1:$AD$120"),MATCH("OP-2 Num",INDIRECT("'" &amp; $F$33 &amp; "'!$B$1:$AD$1"),0),FALSE)/VLOOKUP($B61,INDIRECT("'" &amp; $F$33 &amp; "'!$B$1:$AD$120"),MATCH("OP-2 Denom",INDIRECT("'" &amp; $F$33 &amp; "'!$B$1:$AD$1"),0),FALSE)))))))</f>
        <v xml:space="preserve"> </v>
      </c>
      <c r="G61" s="62" t="str">
        <f ca="1">IF($B61=0," ",IF(LEFT(OP2Table[[#Headers],[EnterQ4]],6)="EnterQ"," ",
IF((VLOOKUP($B61,INDIRECT("'"&amp;$G$33&amp;"'!$B$1:$AD$120"),MATCH("OP-2 Denom",INDIRECT("'" &amp; $G$33 &amp; "'!$B$1:$AD$1"),0),FALSE))="*","D/E or N/A",
IF((VLOOKUP($B61,INDIRECT("'"&amp;$G$33&amp;"'!$B$1:$AD$120"),MATCH("OP-2 Denom",INDIRECT("'" &amp; $G$33 &amp; "'!$B$1:$AD$1"),0),FALSE))="","D/E or N/A",
IF(VLOOKUP($B61,INDIRECT("'" &amp; $G$33 &amp; "'!$B$1:$AD$120"),MATCH("OP-2 Denom",INDIRECT("'" &amp; $G$33 &amp; "'!$B$1:$AD$1"),0),FALSE)="0","0 cases",
(VLOOKUP($B61,INDIRECT("'" &amp; $G$33 &amp; "'!$B$1:$AD$120"),MATCH("OP-2 Num",INDIRECT("'" &amp; $G$33 &amp; "'!$B$1:$AD$1"),0),FALSE)/VLOOKUP($B61,INDIRECT("'" &amp; $G$33 &amp; "'!$B$1:$AD$120"),MATCH("OP-2 Denom",INDIRECT("'" &amp; $G$33 &amp; "'!$B$1:$AD$1"),0),FALSE)))))))</f>
        <v xml:space="preserve"> </v>
      </c>
      <c r="H61" s="62" t="str">
        <f ca="1">IF($B61=0," ",IF(LEFT(OP2Table[[#Headers],[EnterQ5]],6)="EnterQ"," ",
IF((VLOOKUP($B61,INDIRECT("'"&amp;$H$33&amp;"'!$B$1:$AD$120"),MATCH("OP-2 Denom",INDIRECT("'" &amp; $H$33 &amp; "'!$B$1:$AD$1"),0),FALSE))="*","D/E or N/A",
IF((VLOOKUP($B61,INDIRECT("'"&amp;$H$33&amp;"'!$B$1:$AD$120"),MATCH("OP-2 Denom",INDIRECT("'" &amp; $H$33 &amp; "'!$B$1:$AD$1"),0),FALSE))="","D/E or N/A",
IF(VLOOKUP($B61,INDIRECT("'" &amp; $H$33 &amp; "'!$B$1:$AD$120"),MATCH("OP-2 Denom",INDIRECT("'" &amp; $H$33 &amp; "'!$B$1:$AD$1"),0),FALSE)="0","0 cases",
(VLOOKUP($B61,INDIRECT("'" &amp; $H$33 &amp; "'!$B$1:$AD$120"),MATCH("OP-2 Num",INDIRECT("'" &amp; $H$33 &amp; "'!$B$1:$AD$1"),0),FALSE)/VLOOKUP($B61,INDIRECT("'" &amp; $H$33 &amp; "'!$B$1:$AD$120"),MATCH("OP-2 Denom",INDIRECT("'" &amp; $H$33 &amp; "'!$B$1:$AD$1"),0),FALSE)))))))</f>
        <v xml:space="preserve"> </v>
      </c>
      <c r="I61" s="62" t="str">
        <f ca="1">IF($B61=0," ",IF(LEFT(OP2Table[[#Headers],[EnterQ6]],6)="EnterQ"," ",
IF((VLOOKUP($B61,INDIRECT("'"&amp;$I$33&amp;"'!$B$1:$AD$120"),MATCH("OP-2 Denom",INDIRECT("'" &amp; $I$33 &amp; "'!$B$1:$AD$1"),0),FALSE))="*","D/E or N/A",
IF((VLOOKUP($B61,INDIRECT("'"&amp;$I$33&amp;"'!$B$1:$AD$120"),MATCH("OP-2 Denom",INDIRECT("'" &amp; $I$33 &amp; "'!$B$1:$AD$1"),0),FALSE))="","D/E or N/A",
IF(VLOOKUP($B61,INDIRECT("'" &amp; $I$33 &amp; "'!$B$1:$AD$120"),MATCH("OP-2 Denom",INDIRECT("'" &amp; $I$33 &amp; "'!$B$1:$AD$1"),0),FALSE)="0","0 cases",
(VLOOKUP($B61,INDIRECT("'" &amp; $I$33 &amp; "'!$B$1:$AD$120"),MATCH("OP-2 Num",INDIRECT("'" &amp; $I$33 &amp; "'!$B$1:$AD$1"),0),FALSE)/VLOOKUP($B61,INDIRECT("'" &amp; $I$33 &amp; "'!$B$1:$AD$120"),MATCH("OP-2 Denom",INDIRECT("'" &amp; $I$33 &amp; "'!$B$1:$AD$1"),0),FALSE)))))))</f>
        <v xml:space="preserve"> </v>
      </c>
      <c r="J61" s="62" t="str">
        <f ca="1">IF($B61=0," ",IF(LEFT(OP2Table[[#Headers],[EnterQ7]],6)="EnterQ"," ",
IF((VLOOKUP($B61,INDIRECT("'"&amp;$J$33&amp;"'!$B$1:$AD$120"),MATCH("OP-2 Denom",INDIRECT("'" &amp; $J$33 &amp; "'!$B$1:$AD$1"),0),FALSE))="*","D/E or N/A",
IF((VLOOKUP($B61,INDIRECT("'"&amp;$J$33&amp;"'!$B$1:$AD$120"),MATCH("OP-2 Denom",INDIRECT("'" &amp; $J$33 &amp; "'!$B$1:$AD$1"),0),FALSE))="","D/E or N/A",
IF(VLOOKUP($B61,INDIRECT("'" &amp; $J$33 &amp; "'!$B$1:$AD$120"),MATCH("OP-2 Denom",INDIRECT("'" &amp; $J$33 &amp; "'!$B$1:$AD$1"),0),FALSE)="0","0 cases",
(VLOOKUP($B61,INDIRECT("'" &amp; $J$33 &amp; "'!$B$1:$AD$120"),MATCH("OP-2 Num",INDIRECT("'" &amp; $J$33 &amp; "'!$B$1:$AD$1"),0),FALSE)/VLOOKUP($B61,INDIRECT("'" &amp; $J$33 &amp; "'!$B$1:$AD$120"),MATCH("OP-2 Denom",INDIRECT("'" &amp; $J$33 &amp; "'!$B$1:$AD$1"),0),FALSE)))))))</f>
        <v xml:space="preserve"> </v>
      </c>
      <c r="K61" s="62" t="str">
        <f ca="1">IF($B61=0," ",IF(LEFT(OP2Table[[#Headers],[EnterQ8]],6)="EnterQ"," ",
IF((VLOOKUP($B61,INDIRECT("'"&amp;$K$33&amp;"'!$B$1:$AD$120"),MATCH("OP-2 Denom",INDIRECT("'" &amp; $K$33 &amp; "'!$B$1:$AD$1"),0),FALSE))="*","D/E or N/A",
IF((VLOOKUP($B61,INDIRECT("'"&amp;$K$33&amp;"'!$B$1:$AD$120"),MATCH("OP-2 Denom",INDIRECT("'" &amp; $K$33 &amp; "'!$B$1:$AD$1"),0),FALSE))="","D/E or N/A",
IF(VLOOKUP($B61,INDIRECT("'" &amp; $K$33 &amp; "'!$B$1:$AD$120"),MATCH("OP-2 Denom",INDIRECT("'" &amp; $K$33 &amp; "'!$B$1:$AD$1"),0),FALSE)="0","0 cases",
(VLOOKUP($B61,INDIRECT("'" &amp; $K$33 &amp; "'!$B$1:$AD$120"),MATCH("OP-2 Num",INDIRECT("'" &amp; $K$33 &amp; "'!$B$1:$AD$1"),0),FALSE)/VLOOKUP($B61,INDIRECT("'" &amp; $K$33 &amp; "'!$B$1:$AD$120"),MATCH("OP-2 Denom",INDIRECT("'" &amp; $K$33 &amp; "'!$B$1:$AD$1"),0),FALSE)))))))</f>
        <v xml:space="preserve"> </v>
      </c>
    </row>
    <row r="62" spans="2:11" x14ac:dyDescent="0.25">
      <c r="B62" s="19">
        <f>IF('Update Master Hospital List'!D29=0,0,'Update Master Hospital List'!D29)</f>
        <v>0</v>
      </c>
      <c r="C62" s="11" t="str">
        <f>IF('Update Master Hospital List'!E29=0," ",'Update Master Hospital List'!E29)</f>
        <v xml:space="preserve"> </v>
      </c>
      <c r="D62" s="62" t="str">
        <f ca="1">IF($B62=0," ",IF(LEFT(OP2Table[[#Headers],[EnterQ1]],6)="EnterQ"," ",
IF((VLOOKUP($B62,INDIRECT("'"&amp;$D$33&amp;"'!$B$1:$AD$120"),MATCH("OP-2 Denom",INDIRECT("'" &amp; $D$33 &amp; "'!$B$1:$AD$1"),0),FALSE))="*","D/E or N/A",
IF((VLOOKUP($B62,INDIRECT("'"&amp;$D$33&amp;"'!$B$1:$AD$120"),MATCH("OP-2 Denom",INDIRECT("'" &amp; $D$33 &amp; "'!$B$1:$AD$1"),0),FALSE))="","D/E or N/A",
IF(VLOOKUP($B62,INDIRECT("'" &amp; $D$33 &amp; "'!$B$1:$AD$120"),MATCH("OP-2 Denom",INDIRECT("'" &amp; $D$33 &amp; "'!$B$1:$AD$1"),0),FALSE)="0","0 cases",
(VLOOKUP($B62,INDIRECT("'" &amp; $D$33 &amp; "'!$B$1:$AD$120"),MATCH("OP-2 Num",INDIRECT("'" &amp; $D$33 &amp; "'!$B$1:$AD$1"),0),FALSE)/VLOOKUP($B62,INDIRECT("'" &amp; $D$33 &amp; "'!$B$1:$AD$120"),MATCH("OP-2 Denom",INDIRECT("'" &amp; $D$33 &amp; "'!$B$1:$AD$1"),0),FALSE)))))))</f>
        <v xml:space="preserve"> </v>
      </c>
      <c r="E62" s="62" t="str">
        <f ca="1">IF($B62=0," ",IF(LEFT(OP2Table[[#Headers],[EnterQ2]],6)="EnterQ"," ",
IF((VLOOKUP($B62,INDIRECT("'"&amp;$E$33&amp;"'!$B$1:$AD$120"),MATCH("OP-2 Denom",INDIRECT("'" &amp; $E$33 &amp; "'!$B$1:$AD$1"),0),FALSE))="*","D/E or N/A",
IF((VLOOKUP($B62,INDIRECT("'"&amp;$E$33&amp;"'!$B$1:$AD$120"),MATCH("OP-2 Denom",INDIRECT("'" &amp; $E$33 &amp; "'!$B$1:$AD$1"),0),FALSE))="","D/E or N/A",
IF(VLOOKUP($B62,INDIRECT("'" &amp; $E$33 &amp; "'!$B$1:$AD$120"),MATCH("OP-2 Denom",INDIRECT("'" &amp; $E$33 &amp; "'!$B$1:$AD$1"),0),FALSE)="0","0 cases",
(VLOOKUP($B62,INDIRECT("'" &amp; $E$33 &amp; "'!$B$1:$AD$120"),MATCH("OP-2 Num",INDIRECT("'" &amp; $E$33 &amp; "'!$B$1:$AD$1"),0),FALSE)/VLOOKUP($B62,INDIRECT("'" &amp; $E$33 &amp; "'!$B$1:$AD$120"),MATCH("OP-2 Denom",INDIRECT("'" &amp; $E$33 &amp; "'!$B$1:$AD$1"),0),FALSE)))))))</f>
        <v xml:space="preserve"> </v>
      </c>
      <c r="F62" s="62" t="str">
        <f ca="1">IF($B62=0," ",IF(LEFT(OP2Table[[#Headers],[EnterQ3]],6)="EnterQ"," ",
IF((VLOOKUP($B62,INDIRECT("'"&amp;$F$33&amp;"'!$B$1:$AD$120"),MATCH("OP-2 Denom",INDIRECT("'" &amp; $F$33 &amp; "'!$B$1:$AD$1"),0),FALSE))="*","D/E or N/A",
IF((VLOOKUP($B62,INDIRECT("'"&amp;$F$33&amp;"'!$B$1:$AD$120"),MATCH("OP-2 Denom",INDIRECT("'" &amp; $F$33 &amp; "'!$B$1:$AD$1"),0),FALSE))="","D/E or N/A",
IF(VLOOKUP($B62,INDIRECT("'" &amp; $F$33 &amp; "'!$B$1:$AD$120"),MATCH("OP-2 Denom",INDIRECT("'" &amp; $F$33 &amp; "'!$B$1:$AD$1"),0),FALSE)="0","0 cases",
(VLOOKUP($B62,INDIRECT("'" &amp; $F$33 &amp; "'!$B$1:$AD$120"),MATCH("OP-2 Num",INDIRECT("'" &amp; $F$33 &amp; "'!$B$1:$AD$1"),0),FALSE)/VLOOKUP($B62,INDIRECT("'" &amp; $F$33 &amp; "'!$B$1:$AD$120"),MATCH("OP-2 Denom",INDIRECT("'" &amp; $F$33 &amp; "'!$B$1:$AD$1"),0),FALSE)))))))</f>
        <v xml:space="preserve"> </v>
      </c>
      <c r="G62" s="62" t="str">
        <f ca="1">IF($B62=0," ",IF(LEFT(OP2Table[[#Headers],[EnterQ4]],6)="EnterQ"," ",
IF((VLOOKUP($B62,INDIRECT("'"&amp;$G$33&amp;"'!$B$1:$AD$120"),MATCH("OP-2 Denom",INDIRECT("'" &amp; $G$33 &amp; "'!$B$1:$AD$1"),0),FALSE))="*","D/E or N/A",
IF((VLOOKUP($B62,INDIRECT("'"&amp;$G$33&amp;"'!$B$1:$AD$120"),MATCH("OP-2 Denom",INDIRECT("'" &amp; $G$33 &amp; "'!$B$1:$AD$1"),0),FALSE))="","D/E or N/A",
IF(VLOOKUP($B62,INDIRECT("'" &amp; $G$33 &amp; "'!$B$1:$AD$120"),MATCH("OP-2 Denom",INDIRECT("'" &amp; $G$33 &amp; "'!$B$1:$AD$1"),0),FALSE)="0","0 cases",
(VLOOKUP($B62,INDIRECT("'" &amp; $G$33 &amp; "'!$B$1:$AD$120"),MATCH("OP-2 Num",INDIRECT("'" &amp; $G$33 &amp; "'!$B$1:$AD$1"),0),FALSE)/VLOOKUP($B62,INDIRECT("'" &amp; $G$33 &amp; "'!$B$1:$AD$120"),MATCH("OP-2 Denom",INDIRECT("'" &amp; $G$33 &amp; "'!$B$1:$AD$1"),0),FALSE)))))))</f>
        <v xml:space="preserve"> </v>
      </c>
      <c r="H62" s="62" t="str">
        <f ca="1">IF($B62=0," ",IF(LEFT(OP2Table[[#Headers],[EnterQ5]],6)="EnterQ"," ",
IF((VLOOKUP($B62,INDIRECT("'"&amp;$H$33&amp;"'!$B$1:$AD$120"),MATCH("OP-2 Denom",INDIRECT("'" &amp; $H$33 &amp; "'!$B$1:$AD$1"),0),FALSE))="*","D/E or N/A",
IF((VLOOKUP($B62,INDIRECT("'"&amp;$H$33&amp;"'!$B$1:$AD$120"),MATCH("OP-2 Denom",INDIRECT("'" &amp; $H$33 &amp; "'!$B$1:$AD$1"),0),FALSE))="","D/E or N/A",
IF(VLOOKUP($B62,INDIRECT("'" &amp; $H$33 &amp; "'!$B$1:$AD$120"),MATCH("OP-2 Denom",INDIRECT("'" &amp; $H$33 &amp; "'!$B$1:$AD$1"),0),FALSE)="0","0 cases",
(VLOOKUP($B62,INDIRECT("'" &amp; $H$33 &amp; "'!$B$1:$AD$120"),MATCH("OP-2 Num",INDIRECT("'" &amp; $H$33 &amp; "'!$B$1:$AD$1"),0),FALSE)/VLOOKUP($B62,INDIRECT("'" &amp; $H$33 &amp; "'!$B$1:$AD$120"),MATCH("OP-2 Denom",INDIRECT("'" &amp; $H$33 &amp; "'!$B$1:$AD$1"),0),FALSE)))))))</f>
        <v xml:space="preserve"> </v>
      </c>
      <c r="I62" s="62" t="str">
        <f ca="1">IF($B62=0," ",IF(LEFT(OP2Table[[#Headers],[EnterQ6]],6)="EnterQ"," ",
IF((VLOOKUP($B62,INDIRECT("'"&amp;$I$33&amp;"'!$B$1:$AD$120"),MATCH("OP-2 Denom",INDIRECT("'" &amp; $I$33 &amp; "'!$B$1:$AD$1"),0),FALSE))="*","D/E or N/A",
IF((VLOOKUP($B62,INDIRECT("'"&amp;$I$33&amp;"'!$B$1:$AD$120"),MATCH("OP-2 Denom",INDIRECT("'" &amp; $I$33 &amp; "'!$B$1:$AD$1"),0),FALSE))="","D/E or N/A",
IF(VLOOKUP($B62,INDIRECT("'" &amp; $I$33 &amp; "'!$B$1:$AD$120"),MATCH("OP-2 Denom",INDIRECT("'" &amp; $I$33 &amp; "'!$B$1:$AD$1"),0),FALSE)="0","0 cases",
(VLOOKUP($B62,INDIRECT("'" &amp; $I$33 &amp; "'!$B$1:$AD$120"),MATCH("OP-2 Num",INDIRECT("'" &amp; $I$33 &amp; "'!$B$1:$AD$1"),0),FALSE)/VLOOKUP($B62,INDIRECT("'" &amp; $I$33 &amp; "'!$B$1:$AD$120"),MATCH("OP-2 Denom",INDIRECT("'" &amp; $I$33 &amp; "'!$B$1:$AD$1"),0),FALSE)))))))</f>
        <v xml:space="preserve"> </v>
      </c>
      <c r="J62" s="62" t="str">
        <f ca="1">IF($B62=0," ",IF(LEFT(OP2Table[[#Headers],[EnterQ7]],6)="EnterQ"," ",
IF((VLOOKUP($B62,INDIRECT("'"&amp;$J$33&amp;"'!$B$1:$AD$120"),MATCH("OP-2 Denom",INDIRECT("'" &amp; $J$33 &amp; "'!$B$1:$AD$1"),0),FALSE))="*","D/E or N/A",
IF((VLOOKUP($B62,INDIRECT("'"&amp;$J$33&amp;"'!$B$1:$AD$120"),MATCH("OP-2 Denom",INDIRECT("'" &amp; $J$33 &amp; "'!$B$1:$AD$1"),0),FALSE))="","D/E or N/A",
IF(VLOOKUP($B62,INDIRECT("'" &amp; $J$33 &amp; "'!$B$1:$AD$120"),MATCH("OP-2 Denom",INDIRECT("'" &amp; $J$33 &amp; "'!$B$1:$AD$1"),0),FALSE)="0","0 cases",
(VLOOKUP($B62,INDIRECT("'" &amp; $J$33 &amp; "'!$B$1:$AD$120"),MATCH("OP-2 Num",INDIRECT("'" &amp; $J$33 &amp; "'!$B$1:$AD$1"),0),FALSE)/VLOOKUP($B62,INDIRECT("'" &amp; $J$33 &amp; "'!$B$1:$AD$120"),MATCH("OP-2 Denom",INDIRECT("'" &amp; $J$33 &amp; "'!$B$1:$AD$1"),0),FALSE)))))))</f>
        <v xml:space="preserve"> </v>
      </c>
      <c r="K62" s="62" t="str">
        <f ca="1">IF($B62=0," ",IF(LEFT(OP2Table[[#Headers],[EnterQ8]],6)="EnterQ"," ",
IF((VLOOKUP($B62,INDIRECT("'"&amp;$K$33&amp;"'!$B$1:$AD$120"),MATCH("OP-2 Denom",INDIRECT("'" &amp; $K$33 &amp; "'!$B$1:$AD$1"),0),FALSE))="*","D/E or N/A",
IF((VLOOKUP($B62,INDIRECT("'"&amp;$K$33&amp;"'!$B$1:$AD$120"),MATCH("OP-2 Denom",INDIRECT("'" &amp; $K$33 &amp; "'!$B$1:$AD$1"),0),FALSE))="","D/E or N/A",
IF(VLOOKUP($B62,INDIRECT("'" &amp; $K$33 &amp; "'!$B$1:$AD$120"),MATCH("OP-2 Denom",INDIRECT("'" &amp; $K$33 &amp; "'!$B$1:$AD$1"),0),FALSE)="0","0 cases",
(VLOOKUP($B62,INDIRECT("'" &amp; $K$33 &amp; "'!$B$1:$AD$120"),MATCH("OP-2 Num",INDIRECT("'" &amp; $K$33 &amp; "'!$B$1:$AD$1"),0),FALSE)/VLOOKUP($B62,INDIRECT("'" &amp; $K$33 &amp; "'!$B$1:$AD$120"),MATCH("OP-2 Denom",INDIRECT("'" &amp; $K$33 &amp; "'!$B$1:$AD$1"),0),FALSE)))))))</f>
        <v xml:space="preserve"> </v>
      </c>
    </row>
    <row r="63" spans="2:11" x14ac:dyDescent="0.25">
      <c r="B63" s="19">
        <f>IF('Update Master Hospital List'!D30=0,0,'Update Master Hospital List'!D30)</f>
        <v>0</v>
      </c>
      <c r="C63" s="11" t="str">
        <f>IF('Update Master Hospital List'!E30=0," ",'Update Master Hospital List'!E30)</f>
        <v xml:space="preserve"> </v>
      </c>
      <c r="D63" s="62" t="str">
        <f ca="1">IF($B63=0," ",IF(LEFT(OP2Table[[#Headers],[EnterQ1]],6)="EnterQ"," ",
IF((VLOOKUP($B63,INDIRECT("'"&amp;$D$33&amp;"'!$B$1:$AD$120"),MATCH("OP-2 Denom",INDIRECT("'" &amp; $D$33 &amp; "'!$B$1:$AD$1"),0),FALSE))="*","D/E or N/A",
IF((VLOOKUP($B63,INDIRECT("'"&amp;$D$33&amp;"'!$B$1:$AD$120"),MATCH("OP-2 Denom",INDIRECT("'" &amp; $D$33 &amp; "'!$B$1:$AD$1"),0),FALSE))="","D/E or N/A",
IF(VLOOKUP($B63,INDIRECT("'" &amp; $D$33 &amp; "'!$B$1:$AD$120"),MATCH("OP-2 Denom",INDIRECT("'" &amp; $D$33 &amp; "'!$B$1:$AD$1"),0),FALSE)="0","0 cases",
(VLOOKUP($B63,INDIRECT("'" &amp; $D$33 &amp; "'!$B$1:$AD$120"),MATCH("OP-2 Num",INDIRECT("'" &amp; $D$33 &amp; "'!$B$1:$AD$1"),0),FALSE)/VLOOKUP($B63,INDIRECT("'" &amp; $D$33 &amp; "'!$B$1:$AD$120"),MATCH("OP-2 Denom",INDIRECT("'" &amp; $D$33 &amp; "'!$B$1:$AD$1"),0),FALSE)))))))</f>
        <v xml:space="preserve"> </v>
      </c>
      <c r="E63" s="62" t="str">
        <f ca="1">IF($B63=0," ",IF(LEFT(OP2Table[[#Headers],[EnterQ2]],6)="EnterQ"," ",
IF((VLOOKUP($B63,INDIRECT("'"&amp;$E$33&amp;"'!$B$1:$AD$120"),MATCH("OP-2 Denom",INDIRECT("'" &amp; $E$33 &amp; "'!$B$1:$AD$1"),0),FALSE))="*","D/E or N/A",
IF((VLOOKUP($B63,INDIRECT("'"&amp;$E$33&amp;"'!$B$1:$AD$120"),MATCH("OP-2 Denom",INDIRECT("'" &amp; $E$33 &amp; "'!$B$1:$AD$1"),0),FALSE))="","D/E or N/A",
IF(VLOOKUP($B63,INDIRECT("'" &amp; $E$33 &amp; "'!$B$1:$AD$120"),MATCH("OP-2 Denom",INDIRECT("'" &amp; $E$33 &amp; "'!$B$1:$AD$1"),0),FALSE)="0","0 cases",
(VLOOKUP($B63,INDIRECT("'" &amp; $E$33 &amp; "'!$B$1:$AD$120"),MATCH("OP-2 Num",INDIRECT("'" &amp; $E$33 &amp; "'!$B$1:$AD$1"),0),FALSE)/VLOOKUP($B63,INDIRECT("'" &amp; $E$33 &amp; "'!$B$1:$AD$120"),MATCH("OP-2 Denom",INDIRECT("'" &amp; $E$33 &amp; "'!$B$1:$AD$1"),0),FALSE)))))))</f>
        <v xml:space="preserve"> </v>
      </c>
      <c r="F63" s="62" t="str">
        <f ca="1">IF($B63=0," ",IF(LEFT(OP2Table[[#Headers],[EnterQ3]],6)="EnterQ"," ",
IF((VLOOKUP($B63,INDIRECT("'"&amp;$F$33&amp;"'!$B$1:$AD$120"),MATCH("OP-2 Denom",INDIRECT("'" &amp; $F$33 &amp; "'!$B$1:$AD$1"),0),FALSE))="*","D/E or N/A",
IF((VLOOKUP($B63,INDIRECT("'"&amp;$F$33&amp;"'!$B$1:$AD$120"),MATCH("OP-2 Denom",INDIRECT("'" &amp; $F$33 &amp; "'!$B$1:$AD$1"),0),FALSE))="","D/E or N/A",
IF(VLOOKUP($B63,INDIRECT("'" &amp; $F$33 &amp; "'!$B$1:$AD$120"),MATCH("OP-2 Denom",INDIRECT("'" &amp; $F$33 &amp; "'!$B$1:$AD$1"),0),FALSE)="0","0 cases",
(VLOOKUP($B63,INDIRECT("'" &amp; $F$33 &amp; "'!$B$1:$AD$120"),MATCH("OP-2 Num",INDIRECT("'" &amp; $F$33 &amp; "'!$B$1:$AD$1"),0),FALSE)/VLOOKUP($B63,INDIRECT("'" &amp; $F$33 &amp; "'!$B$1:$AD$120"),MATCH("OP-2 Denom",INDIRECT("'" &amp; $F$33 &amp; "'!$B$1:$AD$1"),0),FALSE)))))))</f>
        <v xml:space="preserve"> </v>
      </c>
      <c r="G63" s="62" t="str">
        <f ca="1">IF($B63=0," ",IF(LEFT(OP2Table[[#Headers],[EnterQ4]],6)="EnterQ"," ",
IF((VLOOKUP($B63,INDIRECT("'"&amp;$G$33&amp;"'!$B$1:$AD$120"),MATCH("OP-2 Denom",INDIRECT("'" &amp; $G$33 &amp; "'!$B$1:$AD$1"),0),FALSE))="*","D/E or N/A",
IF((VLOOKUP($B63,INDIRECT("'"&amp;$G$33&amp;"'!$B$1:$AD$120"),MATCH("OP-2 Denom",INDIRECT("'" &amp; $G$33 &amp; "'!$B$1:$AD$1"),0),FALSE))="","D/E or N/A",
IF(VLOOKUP($B63,INDIRECT("'" &amp; $G$33 &amp; "'!$B$1:$AD$120"),MATCH("OP-2 Denom",INDIRECT("'" &amp; $G$33 &amp; "'!$B$1:$AD$1"),0),FALSE)="0","0 cases",
(VLOOKUP($B63,INDIRECT("'" &amp; $G$33 &amp; "'!$B$1:$AD$120"),MATCH("OP-2 Num",INDIRECT("'" &amp; $G$33 &amp; "'!$B$1:$AD$1"),0),FALSE)/VLOOKUP($B63,INDIRECT("'" &amp; $G$33 &amp; "'!$B$1:$AD$120"),MATCH("OP-2 Denom",INDIRECT("'" &amp; $G$33 &amp; "'!$B$1:$AD$1"),0),FALSE)))))))</f>
        <v xml:space="preserve"> </v>
      </c>
      <c r="H63" s="62" t="str">
        <f ca="1">IF($B63=0," ",IF(LEFT(OP2Table[[#Headers],[EnterQ5]],6)="EnterQ"," ",
IF((VLOOKUP($B63,INDIRECT("'"&amp;$H$33&amp;"'!$B$1:$AD$120"),MATCH("OP-2 Denom",INDIRECT("'" &amp; $H$33 &amp; "'!$B$1:$AD$1"),0),FALSE))="*","D/E or N/A",
IF((VLOOKUP($B63,INDIRECT("'"&amp;$H$33&amp;"'!$B$1:$AD$120"),MATCH("OP-2 Denom",INDIRECT("'" &amp; $H$33 &amp; "'!$B$1:$AD$1"),0),FALSE))="","D/E or N/A",
IF(VLOOKUP($B63,INDIRECT("'" &amp; $H$33 &amp; "'!$B$1:$AD$120"),MATCH("OP-2 Denom",INDIRECT("'" &amp; $H$33 &amp; "'!$B$1:$AD$1"),0),FALSE)="0","0 cases",
(VLOOKUP($B63,INDIRECT("'" &amp; $H$33 &amp; "'!$B$1:$AD$120"),MATCH("OP-2 Num",INDIRECT("'" &amp; $H$33 &amp; "'!$B$1:$AD$1"),0),FALSE)/VLOOKUP($B63,INDIRECT("'" &amp; $H$33 &amp; "'!$B$1:$AD$120"),MATCH("OP-2 Denom",INDIRECT("'" &amp; $H$33 &amp; "'!$B$1:$AD$1"),0),FALSE)))))))</f>
        <v xml:space="preserve"> </v>
      </c>
      <c r="I63" s="62" t="str">
        <f ca="1">IF($B63=0," ",IF(LEFT(OP2Table[[#Headers],[EnterQ6]],6)="EnterQ"," ",
IF((VLOOKUP($B63,INDIRECT("'"&amp;$I$33&amp;"'!$B$1:$AD$120"),MATCH("OP-2 Denom",INDIRECT("'" &amp; $I$33 &amp; "'!$B$1:$AD$1"),0),FALSE))="*","D/E or N/A",
IF((VLOOKUP($B63,INDIRECT("'"&amp;$I$33&amp;"'!$B$1:$AD$120"),MATCH("OP-2 Denom",INDIRECT("'" &amp; $I$33 &amp; "'!$B$1:$AD$1"),0),FALSE))="","D/E or N/A",
IF(VLOOKUP($B63,INDIRECT("'" &amp; $I$33 &amp; "'!$B$1:$AD$120"),MATCH("OP-2 Denom",INDIRECT("'" &amp; $I$33 &amp; "'!$B$1:$AD$1"),0),FALSE)="0","0 cases",
(VLOOKUP($B63,INDIRECT("'" &amp; $I$33 &amp; "'!$B$1:$AD$120"),MATCH("OP-2 Num",INDIRECT("'" &amp; $I$33 &amp; "'!$B$1:$AD$1"),0),FALSE)/VLOOKUP($B63,INDIRECT("'" &amp; $I$33 &amp; "'!$B$1:$AD$120"),MATCH("OP-2 Denom",INDIRECT("'" &amp; $I$33 &amp; "'!$B$1:$AD$1"),0),FALSE)))))))</f>
        <v xml:space="preserve"> </v>
      </c>
      <c r="J63" s="62" t="str">
        <f ca="1">IF($B63=0," ",IF(LEFT(OP2Table[[#Headers],[EnterQ7]],6)="EnterQ"," ",
IF((VLOOKUP($B63,INDIRECT("'"&amp;$J$33&amp;"'!$B$1:$AD$120"),MATCH("OP-2 Denom",INDIRECT("'" &amp; $J$33 &amp; "'!$B$1:$AD$1"),0),FALSE))="*","D/E or N/A",
IF((VLOOKUP($B63,INDIRECT("'"&amp;$J$33&amp;"'!$B$1:$AD$120"),MATCH("OP-2 Denom",INDIRECT("'" &amp; $J$33 &amp; "'!$B$1:$AD$1"),0),FALSE))="","D/E or N/A",
IF(VLOOKUP($B63,INDIRECT("'" &amp; $J$33 &amp; "'!$B$1:$AD$120"),MATCH("OP-2 Denom",INDIRECT("'" &amp; $J$33 &amp; "'!$B$1:$AD$1"),0),FALSE)="0","0 cases",
(VLOOKUP($B63,INDIRECT("'" &amp; $J$33 &amp; "'!$B$1:$AD$120"),MATCH("OP-2 Num",INDIRECT("'" &amp; $J$33 &amp; "'!$B$1:$AD$1"),0),FALSE)/VLOOKUP($B63,INDIRECT("'" &amp; $J$33 &amp; "'!$B$1:$AD$120"),MATCH("OP-2 Denom",INDIRECT("'" &amp; $J$33 &amp; "'!$B$1:$AD$1"),0),FALSE)))))))</f>
        <v xml:space="preserve"> </v>
      </c>
      <c r="K63" s="62" t="str">
        <f ca="1">IF($B63=0," ",IF(LEFT(OP2Table[[#Headers],[EnterQ8]],6)="EnterQ"," ",
IF((VLOOKUP($B63,INDIRECT("'"&amp;$K$33&amp;"'!$B$1:$AD$120"),MATCH("OP-2 Denom",INDIRECT("'" &amp; $K$33 &amp; "'!$B$1:$AD$1"),0),FALSE))="*","D/E or N/A",
IF((VLOOKUP($B63,INDIRECT("'"&amp;$K$33&amp;"'!$B$1:$AD$120"),MATCH("OP-2 Denom",INDIRECT("'" &amp; $K$33 &amp; "'!$B$1:$AD$1"),0),FALSE))="","D/E or N/A",
IF(VLOOKUP($B63,INDIRECT("'" &amp; $K$33 &amp; "'!$B$1:$AD$120"),MATCH("OP-2 Denom",INDIRECT("'" &amp; $K$33 &amp; "'!$B$1:$AD$1"),0),FALSE)="0","0 cases",
(VLOOKUP($B63,INDIRECT("'" &amp; $K$33 &amp; "'!$B$1:$AD$120"),MATCH("OP-2 Num",INDIRECT("'" &amp; $K$33 &amp; "'!$B$1:$AD$1"),0),FALSE)/VLOOKUP($B63,INDIRECT("'" &amp; $K$33 &amp; "'!$B$1:$AD$120"),MATCH("OP-2 Denom",INDIRECT("'" &amp; $K$33 &amp; "'!$B$1:$AD$1"),0),FALSE)))))))</f>
        <v xml:space="preserve"> </v>
      </c>
    </row>
    <row r="64" spans="2:11" x14ac:dyDescent="0.25">
      <c r="B64" s="19">
        <f>IF('Update Master Hospital List'!D31=0,0,'Update Master Hospital List'!D31)</f>
        <v>0</v>
      </c>
      <c r="C64" s="11" t="str">
        <f>IF('Update Master Hospital List'!E31=0," ",'Update Master Hospital List'!E31)</f>
        <v xml:space="preserve"> </v>
      </c>
      <c r="D64" s="62" t="str">
        <f ca="1">IF($B64=0," ",IF(LEFT(OP2Table[[#Headers],[EnterQ1]],6)="EnterQ"," ",
IF((VLOOKUP($B64,INDIRECT("'"&amp;$D$33&amp;"'!$B$1:$AD$120"),MATCH("OP-2 Denom",INDIRECT("'" &amp; $D$33 &amp; "'!$B$1:$AD$1"),0),FALSE))="*","D/E or N/A",
IF((VLOOKUP($B64,INDIRECT("'"&amp;$D$33&amp;"'!$B$1:$AD$120"),MATCH("OP-2 Denom",INDIRECT("'" &amp; $D$33 &amp; "'!$B$1:$AD$1"),0),FALSE))="","D/E or N/A",
IF(VLOOKUP($B64,INDIRECT("'" &amp; $D$33 &amp; "'!$B$1:$AD$120"),MATCH("OP-2 Denom",INDIRECT("'" &amp; $D$33 &amp; "'!$B$1:$AD$1"),0),FALSE)="0","0 cases",
(VLOOKUP($B64,INDIRECT("'" &amp; $D$33 &amp; "'!$B$1:$AD$120"),MATCH("OP-2 Num",INDIRECT("'" &amp; $D$33 &amp; "'!$B$1:$AD$1"),0),FALSE)/VLOOKUP($B64,INDIRECT("'" &amp; $D$33 &amp; "'!$B$1:$AD$120"),MATCH("OP-2 Denom",INDIRECT("'" &amp; $D$33 &amp; "'!$B$1:$AD$1"),0),FALSE)))))))</f>
        <v xml:space="preserve"> </v>
      </c>
      <c r="E64" s="62" t="str">
        <f ca="1">IF($B64=0," ",IF(LEFT(OP2Table[[#Headers],[EnterQ2]],6)="EnterQ"," ",
IF((VLOOKUP($B64,INDIRECT("'"&amp;$E$33&amp;"'!$B$1:$AD$120"),MATCH("OP-2 Denom",INDIRECT("'" &amp; $E$33 &amp; "'!$B$1:$AD$1"),0),FALSE))="*","D/E or N/A",
IF((VLOOKUP($B64,INDIRECT("'"&amp;$E$33&amp;"'!$B$1:$AD$120"),MATCH("OP-2 Denom",INDIRECT("'" &amp; $E$33 &amp; "'!$B$1:$AD$1"),0),FALSE))="","D/E or N/A",
IF(VLOOKUP($B64,INDIRECT("'" &amp; $E$33 &amp; "'!$B$1:$AD$120"),MATCH("OP-2 Denom",INDIRECT("'" &amp; $E$33 &amp; "'!$B$1:$AD$1"),0),FALSE)="0","0 cases",
(VLOOKUP($B64,INDIRECT("'" &amp; $E$33 &amp; "'!$B$1:$AD$120"),MATCH("OP-2 Num",INDIRECT("'" &amp; $E$33 &amp; "'!$B$1:$AD$1"),0),FALSE)/VLOOKUP($B64,INDIRECT("'" &amp; $E$33 &amp; "'!$B$1:$AD$120"),MATCH("OP-2 Denom",INDIRECT("'" &amp; $E$33 &amp; "'!$B$1:$AD$1"),0),FALSE)))))))</f>
        <v xml:space="preserve"> </v>
      </c>
      <c r="F64" s="62" t="str">
        <f ca="1">IF($B64=0," ",IF(LEFT(OP2Table[[#Headers],[EnterQ3]],6)="EnterQ"," ",
IF((VLOOKUP($B64,INDIRECT("'"&amp;$F$33&amp;"'!$B$1:$AD$120"),MATCH("OP-2 Denom",INDIRECT("'" &amp; $F$33 &amp; "'!$B$1:$AD$1"),0),FALSE))="*","D/E or N/A",
IF((VLOOKUP($B64,INDIRECT("'"&amp;$F$33&amp;"'!$B$1:$AD$120"),MATCH("OP-2 Denom",INDIRECT("'" &amp; $F$33 &amp; "'!$B$1:$AD$1"),0),FALSE))="","D/E or N/A",
IF(VLOOKUP($B64,INDIRECT("'" &amp; $F$33 &amp; "'!$B$1:$AD$120"),MATCH("OP-2 Denom",INDIRECT("'" &amp; $F$33 &amp; "'!$B$1:$AD$1"),0),FALSE)="0","0 cases",
(VLOOKUP($B64,INDIRECT("'" &amp; $F$33 &amp; "'!$B$1:$AD$120"),MATCH("OP-2 Num",INDIRECT("'" &amp; $F$33 &amp; "'!$B$1:$AD$1"),0),FALSE)/VLOOKUP($B64,INDIRECT("'" &amp; $F$33 &amp; "'!$B$1:$AD$120"),MATCH("OP-2 Denom",INDIRECT("'" &amp; $F$33 &amp; "'!$B$1:$AD$1"),0),FALSE)))))))</f>
        <v xml:space="preserve"> </v>
      </c>
      <c r="G64" s="62" t="str">
        <f ca="1">IF($B64=0," ",IF(LEFT(OP2Table[[#Headers],[EnterQ4]],6)="EnterQ"," ",
IF((VLOOKUP($B64,INDIRECT("'"&amp;$G$33&amp;"'!$B$1:$AD$120"),MATCH("OP-2 Denom",INDIRECT("'" &amp; $G$33 &amp; "'!$B$1:$AD$1"),0),FALSE))="*","D/E or N/A",
IF((VLOOKUP($B64,INDIRECT("'"&amp;$G$33&amp;"'!$B$1:$AD$120"),MATCH("OP-2 Denom",INDIRECT("'" &amp; $G$33 &amp; "'!$B$1:$AD$1"),0),FALSE))="","D/E or N/A",
IF(VLOOKUP($B64,INDIRECT("'" &amp; $G$33 &amp; "'!$B$1:$AD$120"),MATCH("OP-2 Denom",INDIRECT("'" &amp; $G$33 &amp; "'!$B$1:$AD$1"),0),FALSE)="0","0 cases",
(VLOOKUP($B64,INDIRECT("'" &amp; $G$33 &amp; "'!$B$1:$AD$120"),MATCH("OP-2 Num",INDIRECT("'" &amp; $G$33 &amp; "'!$B$1:$AD$1"),0),FALSE)/VLOOKUP($B64,INDIRECT("'" &amp; $G$33 &amp; "'!$B$1:$AD$120"),MATCH("OP-2 Denom",INDIRECT("'" &amp; $G$33 &amp; "'!$B$1:$AD$1"),0),FALSE)))))))</f>
        <v xml:space="preserve"> </v>
      </c>
      <c r="H64" s="62" t="str">
        <f ca="1">IF($B64=0," ",IF(LEFT(OP2Table[[#Headers],[EnterQ5]],6)="EnterQ"," ",
IF((VLOOKUP($B64,INDIRECT("'"&amp;$H$33&amp;"'!$B$1:$AD$120"),MATCH("OP-2 Denom",INDIRECT("'" &amp; $H$33 &amp; "'!$B$1:$AD$1"),0),FALSE))="*","D/E or N/A",
IF((VLOOKUP($B64,INDIRECT("'"&amp;$H$33&amp;"'!$B$1:$AD$120"),MATCH("OP-2 Denom",INDIRECT("'" &amp; $H$33 &amp; "'!$B$1:$AD$1"),0),FALSE))="","D/E or N/A",
IF(VLOOKUP($B64,INDIRECT("'" &amp; $H$33 &amp; "'!$B$1:$AD$120"),MATCH("OP-2 Denom",INDIRECT("'" &amp; $H$33 &amp; "'!$B$1:$AD$1"),0),FALSE)="0","0 cases",
(VLOOKUP($B64,INDIRECT("'" &amp; $H$33 &amp; "'!$B$1:$AD$120"),MATCH("OP-2 Num",INDIRECT("'" &amp; $H$33 &amp; "'!$B$1:$AD$1"),0),FALSE)/VLOOKUP($B64,INDIRECT("'" &amp; $H$33 &amp; "'!$B$1:$AD$120"),MATCH("OP-2 Denom",INDIRECT("'" &amp; $H$33 &amp; "'!$B$1:$AD$1"),0),FALSE)))))))</f>
        <v xml:space="preserve"> </v>
      </c>
      <c r="I64" s="62" t="str">
        <f ca="1">IF($B64=0," ",IF(LEFT(OP2Table[[#Headers],[EnterQ6]],6)="EnterQ"," ",
IF((VLOOKUP($B64,INDIRECT("'"&amp;$I$33&amp;"'!$B$1:$AD$120"),MATCH("OP-2 Denom",INDIRECT("'" &amp; $I$33 &amp; "'!$B$1:$AD$1"),0),FALSE))="*","D/E or N/A",
IF((VLOOKUP($B64,INDIRECT("'"&amp;$I$33&amp;"'!$B$1:$AD$120"),MATCH("OP-2 Denom",INDIRECT("'" &amp; $I$33 &amp; "'!$B$1:$AD$1"),0),FALSE))="","D/E or N/A",
IF(VLOOKUP($B64,INDIRECT("'" &amp; $I$33 &amp; "'!$B$1:$AD$120"),MATCH("OP-2 Denom",INDIRECT("'" &amp; $I$33 &amp; "'!$B$1:$AD$1"),0),FALSE)="0","0 cases",
(VLOOKUP($B64,INDIRECT("'" &amp; $I$33 &amp; "'!$B$1:$AD$120"),MATCH("OP-2 Num",INDIRECT("'" &amp; $I$33 &amp; "'!$B$1:$AD$1"),0),FALSE)/VLOOKUP($B64,INDIRECT("'" &amp; $I$33 &amp; "'!$B$1:$AD$120"),MATCH("OP-2 Denom",INDIRECT("'" &amp; $I$33 &amp; "'!$B$1:$AD$1"),0),FALSE)))))))</f>
        <v xml:space="preserve"> </v>
      </c>
      <c r="J64" s="62" t="str">
        <f ca="1">IF($B64=0," ",IF(LEFT(OP2Table[[#Headers],[EnterQ7]],6)="EnterQ"," ",
IF((VLOOKUP($B64,INDIRECT("'"&amp;$J$33&amp;"'!$B$1:$AD$120"),MATCH("OP-2 Denom",INDIRECT("'" &amp; $J$33 &amp; "'!$B$1:$AD$1"),0),FALSE))="*","D/E or N/A",
IF((VLOOKUP($B64,INDIRECT("'"&amp;$J$33&amp;"'!$B$1:$AD$120"),MATCH("OP-2 Denom",INDIRECT("'" &amp; $J$33 &amp; "'!$B$1:$AD$1"),0),FALSE))="","D/E or N/A",
IF(VLOOKUP($B64,INDIRECT("'" &amp; $J$33 &amp; "'!$B$1:$AD$120"),MATCH("OP-2 Denom",INDIRECT("'" &amp; $J$33 &amp; "'!$B$1:$AD$1"),0),FALSE)="0","0 cases",
(VLOOKUP($B64,INDIRECT("'" &amp; $J$33 &amp; "'!$B$1:$AD$120"),MATCH("OP-2 Num",INDIRECT("'" &amp; $J$33 &amp; "'!$B$1:$AD$1"),0),FALSE)/VLOOKUP($B64,INDIRECT("'" &amp; $J$33 &amp; "'!$B$1:$AD$120"),MATCH("OP-2 Denom",INDIRECT("'" &amp; $J$33 &amp; "'!$B$1:$AD$1"),0),FALSE)))))))</f>
        <v xml:space="preserve"> </v>
      </c>
      <c r="K64" s="62" t="str">
        <f ca="1">IF($B64=0," ",IF(LEFT(OP2Table[[#Headers],[EnterQ8]],6)="EnterQ"," ",
IF((VLOOKUP($B64,INDIRECT("'"&amp;$K$33&amp;"'!$B$1:$AD$120"),MATCH("OP-2 Denom",INDIRECT("'" &amp; $K$33 &amp; "'!$B$1:$AD$1"),0),FALSE))="*","D/E or N/A",
IF((VLOOKUP($B64,INDIRECT("'"&amp;$K$33&amp;"'!$B$1:$AD$120"),MATCH("OP-2 Denom",INDIRECT("'" &amp; $K$33 &amp; "'!$B$1:$AD$1"),0),FALSE))="","D/E or N/A",
IF(VLOOKUP($B64,INDIRECT("'" &amp; $K$33 &amp; "'!$B$1:$AD$120"),MATCH("OP-2 Denom",INDIRECT("'" &amp; $K$33 &amp; "'!$B$1:$AD$1"),0),FALSE)="0","0 cases",
(VLOOKUP($B64,INDIRECT("'" &amp; $K$33 &amp; "'!$B$1:$AD$120"),MATCH("OP-2 Num",INDIRECT("'" &amp; $K$33 &amp; "'!$B$1:$AD$1"),0),FALSE)/VLOOKUP($B64,INDIRECT("'" &amp; $K$33 &amp; "'!$B$1:$AD$120"),MATCH("OP-2 Denom",INDIRECT("'" &amp; $K$33 &amp; "'!$B$1:$AD$1"),0),FALSE)))))))</f>
        <v xml:space="preserve"> </v>
      </c>
    </row>
    <row r="65" spans="2:11" x14ac:dyDescent="0.25">
      <c r="B65" s="19">
        <f>IF('Update Master Hospital List'!D32=0,0,'Update Master Hospital List'!D32)</f>
        <v>0</v>
      </c>
      <c r="C65" s="11" t="str">
        <f>IF('Update Master Hospital List'!E32=0," ",'Update Master Hospital List'!E32)</f>
        <v xml:space="preserve"> </v>
      </c>
      <c r="D65" s="62" t="str">
        <f ca="1">IF($B65=0," ",IF(LEFT(OP2Table[[#Headers],[EnterQ1]],6)="EnterQ"," ",
IF((VLOOKUP($B65,INDIRECT("'"&amp;$D$33&amp;"'!$B$1:$AD$120"),MATCH("OP-2 Denom",INDIRECT("'" &amp; $D$33 &amp; "'!$B$1:$AD$1"),0),FALSE))="*","D/E or N/A",
IF((VLOOKUP($B65,INDIRECT("'"&amp;$D$33&amp;"'!$B$1:$AD$120"),MATCH("OP-2 Denom",INDIRECT("'" &amp; $D$33 &amp; "'!$B$1:$AD$1"),0),FALSE))="","D/E or N/A",
IF(VLOOKUP($B65,INDIRECT("'" &amp; $D$33 &amp; "'!$B$1:$AD$120"),MATCH("OP-2 Denom",INDIRECT("'" &amp; $D$33 &amp; "'!$B$1:$AD$1"),0),FALSE)="0","0 cases",
(VLOOKUP($B65,INDIRECT("'" &amp; $D$33 &amp; "'!$B$1:$AD$120"),MATCH("OP-2 Num",INDIRECT("'" &amp; $D$33 &amp; "'!$B$1:$AD$1"),0),FALSE)/VLOOKUP($B65,INDIRECT("'" &amp; $D$33 &amp; "'!$B$1:$AD$120"),MATCH("OP-2 Denom",INDIRECT("'" &amp; $D$33 &amp; "'!$B$1:$AD$1"),0),FALSE)))))))</f>
        <v xml:space="preserve"> </v>
      </c>
      <c r="E65" s="62" t="str">
        <f ca="1">IF($B65=0," ",IF(LEFT(OP2Table[[#Headers],[EnterQ2]],6)="EnterQ"," ",
IF((VLOOKUP($B65,INDIRECT("'"&amp;$E$33&amp;"'!$B$1:$AD$120"),MATCH("OP-2 Denom",INDIRECT("'" &amp; $E$33 &amp; "'!$B$1:$AD$1"),0),FALSE))="*","D/E or N/A",
IF((VLOOKUP($B65,INDIRECT("'"&amp;$E$33&amp;"'!$B$1:$AD$120"),MATCH("OP-2 Denom",INDIRECT("'" &amp; $E$33 &amp; "'!$B$1:$AD$1"),0),FALSE))="","D/E or N/A",
IF(VLOOKUP($B65,INDIRECT("'" &amp; $E$33 &amp; "'!$B$1:$AD$120"),MATCH("OP-2 Denom",INDIRECT("'" &amp; $E$33 &amp; "'!$B$1:$AD$1"),0),FALSE)="0","0 cases",
(VLOOKUP($B65,INDIRECT("'" &amp; $E$33 &amp; "'!$B$1:$AD$120"),MATCH("OP-2 Num",INDIRECT("'" &amp; $E$33 &amp; "'!$B$1:$AD$1"),0),FALSE)/VLOOKUP($B65,INDIRECT("'" &amp; $E$33 &amp; "'!$B$1:$AD$120"),MATCH("OP-2 Denom",INDIRECT("'" &amp; $E$33 &amp; "'!$B$1:$AD$1"),0),FALSE)))))))</f>
        <v xml:space="preserve"> </v>
      </c>
      <c r="F65" s="62" t="str">
        <f ca="1">IF($B65=0," ",IF(LEFT(OP2Table[[#Headers],[EnterQ3]],6)="EnterQ"," ",
IF((VLOOKUP($B65,INDIRECT("'"&amp;$F$33&amp;"'!$B$1:$AD$120"),MATCH("OP-2 Denom",INDIRECT("'" &amp; $F$33 &amp; "'!$B$1:$AD$1"),0),FALSE))="*","D/E or N/A",
IF((VLOOKUP($B65,INDIRECT("'"&amp;$F$33&amp;"'!$B$1:$AD$120"),MATCH("OP-2 Denom",INDIRECT("'" &amp; $F$33 &amp; "'!$B$1:$AD$1"),0),FALSE))="","D/E or N/A",
IF(VLOOKUP($B65,INDIRECT("'" &amp; $F$33 &amp; "'!$B$1:$AD$120"),MATCH("OP-2 Denom",INDIRECT("'" &amp; $F$33 &amp; "'!$B$1:$AD$1"),0),FALSE)="0","0 cases",
(VLOOKUP($B65,INDIRECT("'" &amp; $F$33 &amp; "'!$B$1:$AD$120"),MATCH("OP-2 Num",INDIRECT("'" &amp; $F$33 &amp; "'!$B$1:$AD$1"),0),FALSE)/VLOOKUP($B65,INDIRECT("'" &amp; $F$33 &amp; "'!$B$1:$AD$120"),MATCH("OP-2 Denom",INDIRECT("'" &amp; $F$33 &amp; "'!$B$1:$AD$1"),0),FALSE)))))))</f>
        <v xml:space="preserve"> </v>
      </c>
      <c r="G65" s="62" t="str">
        <f ca="1">IF($B65=0," ",IF(LEFT(OP2Table[[#Headers],[EnterQ4]],6)="EnterQ"," ",
IF((VLOOKUP($B65,INDIRECT("'"&amp;$G$33&amp;"'!$B$1:$AD$120"),MATCH("OP-2 Denom",INDIRECT("'" &amp; $G$33 &amp; "'!$B$1:$AD$1"),0),FALSE))="*","D/E or N/A",
IF((VLOOKUP($B65,INDIRECT("'"&amp;$G$33&amp;"'!$B$1:$AD$120"),MATCH("OP-2 Denom",INDIRECT("'" &amp; $G$33 &amp; "'!$B$1:$AD$1"),0),FALSE))="","D/E or N/A",
IF(VLOOKUP($B65,INDIRECT("'" &amp; $G$33 &amp; "'!$B$1:$AD$120"),MATCH("OP-2 Denom",INDIRECT("'" &amp; $G$33 &amp; "'!$B$1:$AD$1"),0),FALSE)="0","0 cases",
(VLOOKUP($B65,INDIRECT("'" &amp; $G$33 &amp; "'!$B$1:$AD$120"),MATCH("OP-2 Num",INDIRECT("'" &amp; $G$33 &amp; "'!$B$1:$AD$1"),0),FALSE)/VLOOKUP($B65,INDIRECT("'" &amp; $G$33 &amp; "'!$B$1:$AD$120"),MATCH("OP-2 Denom",INDIRECT("'" &amp; $G$33 &amp; "'!$B$1:$AD$1"),0),FALSE)))))))</f>
        <v xml:space="preserve"> </v>
      </c>
      <c r="H65" s="62" t="str">
        <f ca="1">IF($B65=0," ",IF(LEFT(OP2Table[[#Headers],[EnterQ5]],6)="EnterQ"," ",
IF((VLOOKUP($B65,INDIRECT("'"&amp;$H$33&amp;"'!$B$1:$AD$120"),MATCH("OP-2 Denom",INDIRECT("'" &amp; $H$33 &amp; "'!$B$1:$AD$1"),0),FALSE))="*","D/E or N/A",
IF((VLOOKUP($B65,INDIRECT("'"&amp;$H$33&amp;"'!$B$1:$AD$120"),MATCH("OP-2 Denom",INDIRECT("'" &amp; $H$33 &amp; "'!$B$1:$AD$1"),0),FALSE))="","D/E or N/A",
IF(VLOOKUP($B65,INDIRECT("'" &amp; $H$33 &amp; "'!$B$1:$AD$120"),MATCH("OP-2 Denom",INDIRECT("'" &amp; $H$33 &amp; "'!$B$1:$AD$1"),0),FALSE)="0","0 cases",
(VLOOKUP($B65,INDIRECT("'" &amp; $H$33 &amp; "'!$B$1:$AD$120"),MATCH("OP-2 Num",INDIRECT("'" &amp; $H$33 &amp; "'!$B$1:$AD$1"),0),FALSE)/VLOOKUP($B65,INDIRECT("'" &amp; $H$33 &amp; "'!$B$1:$AD$120"),MATCH("OP-2 Denom",INDIRECT("'" &amp; $H$33 &amp; "'!$B$1:$AD$1"),0),FALSE)))))))</f>
        <v xml:space="preserve"> </v>
      </c>
      <c r="I65" s="62" t="str">
        <f ca="1">IF($B65=0," ",IF(LEFT(OP2Table[[#Headers],[EnterQ6]],6)="EnterQ"," ",
IF((VLOOKUP($B65,INDIRECT("'"&amp;$I$33&amp;"'!$B$1:$AD$120"),MATCH("OP-2 Denom",INDIRECT("'" &amp; $I$33 &amp; "'!$B$1:$AD$1"),0),FALSE))="*","D/E or N/A",
IF((VLOOKUP($B65,INDIRECT("'"&amp;$I$33&amp;"'!$B$1:$AD$120"),MATCH("OP-2 Denom",INDIRECT("'" &amp; $I$33 &amp; "'!$B$1:$AD$1"),0),FALSE))="","D/E or N/A",
IF(VLOOKUP($B65,INDIRECT("'" &amp; $I$33 &amp; "'!$B$1:$AD$120"),MATCH("OP-2 Denom",INDIRECT("'" &amp; $I$33 &amp; "'!$B$1:$AD$1"),0),FALSE)="0","0 cases",
(VLOOKUP($B65,INDIRECT("'" &amp; $I$33 &amp; "'!$B$1:$AD$120"),MATCH("OP-2 Num",INDIRECT("'" &amp; $I$33 &amp; "'!$B$1:$AD$1"),0),FALSE)/VLOOKUP($B65,INDIRECT("'" &amp; $I$33 &amp; "'!$B$1:$AD$120"),MATCH("OP-2 Denom",INDIRECT("'" &amp; $I$33 &amp; "'!$B$1:$AD$1"),0),FALSE)))))))</f>
        <v xml:space="preserve"> </v>
      </c>
      <c r="J65" s="62" t="str">
        <f ca="1">IF($B65=0," ",IF(LEFT(OP2Table[[#Headers],[EnterQ7]],6)="EnterQ"," ",
IF((VLOOKUP($B65,INDIRECT("'"&amp;$J$33&amp;"'!$B$1:$AD$120"),MATCH("OP-2 Denom",INDIRECT("'" &amp; $J$33 &amp; "'!$B$1:$AD$1"),0),FALSE))="*","D/E or N/A",
IF((VLOOKUP($B65,INDIRECT("'"&amp;$J$33&amp;"'!$B$1:$AD$120"),MATCH("OP-2 Denom",INDIRECT("'" &amp; $J$33 &amp; "'!$B$1:$AD$1"),0),FALSE))="","D/E or N/A",
IF(VLOOKUP($B65,INDIRECT("'" &amp; $J$33 &amp; "'!$B$1:$AD$120"),MATCH("OP-2 Denom",INDIRECT("'" &amp; $J$33 &amp; "'!$B$1:$AD$1"),0),FALSE)="0","0 cases",
(VLOOKUP($B65,INDIRECT("'" &amp; $J$33 &amp; "'!$B$1:$AD$120"),MATCH("OP-2 Num",INDIRECT("'" &amp; $J$33 &amp; "'!$B$1:$AD$1"),0),FALSE)/VLOOKUP($B65,INDIRECT("'" &amp; $J$33 &amp; "'!$B$1:$AD$120"),MATCH("OP-2 Denom",INDIRECT("'" &amp; $J$33 &amp; "'!$B$1:$AD$1"),0),FALSE)))))))</f>
        <v xml:space="preserve"> </v>
      </c>
      <c r="K65" s="62" t="str">
        <f ca="1">IF($B65=0," ",IF(LEFT(OP2Table[[#Headers],[EnterQ8]],6)="EnterQ"," ",
IF((VLOOKUP($B65,INDIRECT("'"&amp;$K$33&amp;"'!$B$1:$AD$120"),MATCH("OP-2 Denom",INDIRECT("'" &amp; $K$33 &amp; "'!$B$1:$AD$1"),0),FALSE))="*","D/E or N/A",
IF((VLOOKUP($B65,INDIRECT("'"&amp;$K$33&amp;"'!$B$1:$AD$120"),MATCH("OP-2 Denom",INDIRECT("'" &amp; $K$33 &amp; "'!$B$1:$AD$1"),0),FALSE))="","D/E or N/A",
IF(VLOOKUP($B65,INDIRECT("'" &amp; $K$33 &amp; "'!$B$1:$AD$120"),MATCH("OP-2 Denom",INDIRECT("'" &amp; $K$33 &amp; "'!$B$1:$AD$1"),0),FALSE)="0","0 cases",
(VLOOKUP($B65,INDIRECT("'" &amp; $K$33 &amp; "'!$B$1:$AD$120"),MATCH("OP-2 Num",INDIRECT("'" &amp; $K$33 &amp; "'!$B$1:$AD$1"),0),FALSE)/VLOOKUP($B65,INDIRECT("'" &amp; $K$33 &amp; "'!$B$1:$AD$120"),MATCH("OP-2 Denom",INDIRECT("'" &amp; $K$33 &amp; "'!$B$1:$AD$1"),0),FALSE)))))))</f>
        <v xml:space="preserve"> </v>
      </c>
    </row>
    <row r="66" spans="2:11" x14ac:dyDescent="0.25">
      <c r="B66" s="19">
        <f>IF('Update Master Hospital List'!D33=0,0,'Update Master Hospital List'!D33)</f>
        <v>0</v>
      </c>
      <c r="C66" s="11" t="str">
        <f>IF('Update Master Hospital List'!E33=0," ",'Update Master Hospital List'!E33)</f>
        <v xml:space="preserve"> </v>
      </c>
      <c r="D66" s="62" t="str">
        <f ca="1">IF($B66=0," ",IF(LEFT(OP2Table[[#Headers],[EnterQ1]],6)="EnterQ"," ",
IF((VLOOKUP($B66,INDIRECT("'"&amp;$D$33&amp;"'!$B$1:$AD$120"),MATCH("OP-2 Denom",INDIRECT("'" &amp; $D$33 &amp; "'!$B$1:$AD$1"),0),FALSE))="*","D/E or N/A",
IF((VLOOKUP($B66,INDIRECT("'"&amp;$D$33&amp;"'!$B$1:$AD$120"),MATCH("OP-2 Denom",INDIRECT("'" &amp; $D$33 &amp; "'!$B$1:$AD$1"),0),FALSE))="","D/E or N/A",
IF(VLOOKUP($B66,INDIRECT("'" &amp; $D$33 &amp; "'!$B$1:$AD$120"),MATCH("OP-2 Denom",INDIRECT("'" &amp; $D$33 &amp; "'!$B$1:$AD$1"),0),FALSE)="0","0 cases",
(VLOOKUP($B66,INDIRECT("'" &amp; $D$33 &amp; "'!$B$1:$AD$120"),MATCH("OP-2 Num",INDIRECT("'" &amp; $D$33 &amp; "'!$B$1:$AD$1"),0),FALSE)/VLOOKUP($B66,INDIRECT("'" &amp; $D$33 &amp; "'!$B$1:$AD$120"),MATCH("OP-2 Denom",INDIRECT("'" &amp; $D$33 &amp; "'!$B$1:$AD$1"),0),FALSE)))))))</f>
        <v xml:space="preserve"> </v>
      </c>
      <c r="E66" s="62" t="str">
        <f ca="1">IF($B66=0," ",IF(LEFT(OP2Table[[#Headers],[EnterQ2]],6)="EnterQ"," ",
IF((VLOOKUP($B66,INDIRECT("'"&amp;$E$33&amp;"'!$B$1:$AD$120"),MATCH("OP-2 Denom",INDIRECT("'" &amp; $E$33 &amp; "'!$B$1:$AD$1"),0),FALSE))="*","D/E or N/A",
IF((VLOOKUP($B66,INDIRECT("'"&amp;$E$33&amp;"'!$B$1:$AD$120"),MATCH("OP-2 Denom",INDIRECT("'" &amp; $E$33 &amp; "'!$B$1:$AD$1"),0),FALSE))="","D/E or N/A",
IF(VLOOKUP($B66,INDIRECT("'" &amp; $E$33 &amp; "'!$B$1:$AD$120"),MATCH("OP-2 Denom",INDIRECT("'" &amp; $E$33 &amp; "'!$B$1:$AD$1"),0),FALSE)="0","0 cases",
(VLOOKUP($B66,INDIRECT("'" &amp; $E$33 &amp; "'!$B$1:$AD$120"),MATCH("OP-2 Num",INDIRECT("'" &amp; $E$33 &amp; "'!$B$1:$AD$1"),0),FALSE)/VLOOKUP($B66,INDIRECT("'" &amp; $E$33 &amp; "'!$B$1:$AD$120"),MATCH("OP-2 Denom",INDIRECT("'" &amp; $E$33 &amp; "'!$B$1:$AD$1"),0),FALSE)))))))</f>
        <v xml:space="preserve"> </v>
      </c>
      <c r="F66" s="62" t="str">
        <f ca="1">IF($B66=0," ",IF(LEFT(OP2Table[[#Headers],[EnterQ3]],6)="EnterQ"," ",
IF((VLOOKUP($B66,INDIRECT("'"&amp;$F$33&amp;"'!$B$1:$AD$120"),MATCH("OP-2 Denom",INDIRECT("'" &amp; $F$33 &amp; "'!$B$1:$AD$1"),0),FALSE))="*","D/E or N/A",
IF((VLOOKUP($B66,INDIRECT("'"&amp;$F$33&amp;"'!$B$1:$AD$120"),MATCH("OP-2 Denom",INDIRECT("'" &amp; $F$33 &amp; "'!$B$1:$AD$1"),0),FALSE))="","D/E or N/A",
IF(VLOOKUP($B66,INDIRECT("'" &amp; $F$33 &amp; "'!$B$1:$AD$120"),MATCH("OP-2 Denom",INDIRECT("'" &amp; $F$33 &amp; "'!$B$1:$AD$1"),0),FALSE)="0","0 cases",
(VLOOKUP($B66,INDIRECT("'" &amp; $F$33 &amp; "'!$B$1:$AD$120"),MATCH("OP-2 Num",INDIRECT("'" &amp; $F$33 &amp; "'!$B$1:$AD$1"),0),FALSE)/VLOOKUP($B66,INDIRECT("'" &amp; $F$33 &amp; "'!$B$1:$AD$120"),MATCH("OP-2 Denom",INDIRECT("'" &amp; $F$33 &amp; "'!$B$1:$AD$1"),0),FALSE)))))))</f>
        <v xml:space="preserve"> </v>
      </c>
      <c r="G66" s="62" t="str">
        <f ca="1">IF($B66=0," ",IF(LEFT(OP2Table[[#Headers],[EnterQ4]],6)="EnterQ"," ",
IF((VLOOKUP($B66,INDIRECT("'"&amp;$G$33&amp;"'!$B$1:$AD$120"),MATCH("OP-2 Denom",INDIRECT("'" &amp; $G$33 &amp; "'!$B$1:$AD$1"),0),FALSE))="*","D/E or N/A",
IF((VLOOKUP($B66,INDIRECT("'"&amp;$G$33&amp;"'!$B$1:$AD$120"),MATCH("OP-2 Denom",INDIRECT("'" &amp; $G$33 &amp; "'!$B$1:$AD$1"),0),FALSE))="","D/E or N/A",
IF(VLOOKUP($B66,INDIRECT("'" &amp; $G$33 &amp; "'!$B$1:$AD$120"),MATCH("OP-2 Denom",INDIRECT("'" &amp; $G$33 &amp; "'!$B$1:$AD$1"),0),FALSE)="0","0 cases",
(VLOOKUP($B66,INDIRECT("'" &amp; $G$33 &amp; "'!$B$1:$AD$120"),MATCH("OP-2 Num",INDIRECT("'" &amp; $G$33 &amp; "'!$B$1:$AD$1"),0),FALSE)/VLOOKUP($B66,INDIRECT("'" &amp; $G$33 &amp; "'!$B$1:$AD$120"),MATCH("OP-2 Denom",INDIRECT("'" &amp; $G$33 &amp; "'!$B$1:$AD$1"),0),FALSE)))))))</f>
        <v xml:space="preserve"> </v>
      </c>
      <c r="H66" s="62" t="str">
        <f ca="1">IF($B66=0," ",IF(LEFT(OP2Table[[#Headers],[EnterQ5]],6)="EnterQ"," ",
IF((VLOOKUP($B66,INDIRECT("'"&amp;$H$33&amp;"'!$B$1:$AD$120"),MATCH("OP-2 Denom",INDIRECT("'" &amp; $H$33 &amp; "'!$B$1:$AD$1"),0),FALSE))="*","D/E or N/A",
IF((VLOOKUP($B66,INDIRECT("'"&amp;$H$33&amp;"'!$B$1:$AD$120"),MATCH("OP-2 Denom",INDIRECT("'" &amp; $H$33 &amp; "'!$B$1:$AD$1"),0),FALSE))="","D/E or N/A",
IF(VLOOKUP($B66,INDIRECT("'" &amp; $H$33 &amp; "'!$B$1:$AD$120"),MATCH("OP-2 Denom",INDIRECT("'" &amp; $H$33 &amp; "'!$B$1:$AD$1"),0),FALSE)="0","0 cases",
(VLOOKUP($B66,INDIRECT("'" &amp; $H$33 &amp; "'!$B$1:$AD$120"),MATCH("OP-2 Num",INDIRECT("'" &amp; $H$33 &amp; "'!$B$1:$AD$1"),0),FALSE)/VLOOKUP($B66,INDIRECT("'" &amp; $H$33 &amp; "'!$B$1:$AD$120"),MATCH("OP-2 Denom",INDIRECT("'" &amp; $H$33 &amp; "'!$B$1:$AD$1"),0),FALSE)))))))</f>
        <v xml:space="preserve"> </v>
      </c>
      <c r="I66" s="62" t="str">
        <f ca="1">IF($B66=0," ",IF(LEFT(OP2Table[[#Headers],[EnterQ6]],6)="EnterQ"," ",
IF((VLOOKUP($B66,INDIRECT("'"&amp;$I$33&amp;"'!$B$1:$AD$120"),MATCH("OP-2 Denom",INDIRECT("'" &amp; $I$33 &amp; "'!$B$1:$AD$1"),0),FALSE))="*","D/E or N/A",
IF((VLOOKUP($B66,INDIRECT("'"&amp;$I$33&amp;"'!$B$1:$AD$120"),MATCH("OP-2 Denom",INDIRECT("'" &amp; $I$33 &amp; "'!$B$1:$AD$1"),0),FALSE))="","D/E or N/A",
IF(VLOOKUP($B66,INDIRECT("'" &amp; $I$33 &amp; "'!$B$1:$AD$120"),MATCH("OP-2 Denom",INDIRECT("'" &amp; $I$33 &amp; "'!$B$1:$AD$1"),0),FALSE)="0","0 cases",
(VLOOKUP($B66,INDIRECT("'" &amp; $I$33 &amp; "'!$B$1:$AD$120"),MATCH("OP-2 Num",INDIRECT("'" &amp; $I$33 &amp; "'!$B$1:$AD$1"),0),FALSE)/VLOOKUP($B66,INDIRECT("'" &amp; $I$33 &amp; "'!$B$1:$AD$120"),MATCH("OP-2 Denom",INDIRECT("'" &amp; $I$33 &amp; "'!$B$1:$AD$1"),0),FALSE)))))))</f>
        <v xml:space="preserve"> </v>
      </c>
      <c r="J66" s="62" t="str">
        <f ca="1">IF($B66=0," ",IF(LEFT(OP2Table[[#Headers],[EnterQ7]],6)="EnterQ"," ",
IF((VLOOKUP($B66,INDIRECT("'"&amp;$J$33&amp;"'!$B$1:$AD$120"),MATCH("OP-2 Denom",INDIRECT("'" &amp; $J$33 &amp; "'!$B$1:$AD$1"),0),FALSE))="*","D/E or N/A",
IF((VLOOKUP($B66,INDIRECT("'"&amp;$J$33&amp;"'!$B$1:$AD$120"),MATCH("OP-2 Denom",INDIRECT("'" &amp; $J$33 &amp; "'!$B$1:$AD$1"),0),FALSE))="","D/E or N/A",
IF(VLOOKUP($B66,INDIRECT("'" &amp; $J$33 &amp; "'!$B$1:$AD$120"),MATCH("OP-2 Denom",INDIRECT("'" &amp; $J$33 &amp; "'!$B$1:$AD$1"),0),FALSE)="0","0 cases",
(VLOOKUP($B66,INDIRECT("'" &amp; $J$33 &amp; "'!$B$1:$AD$120"),MATCH("OP-2 Num",INDIRECT("'" &amp; $J$33 &amp; "'!$B$1:$AD$1"),0),FALSE)/VLOOKUP($B66,INDIRECT("'" &amp; $J$33 &amp; "'!$B$1:$AD$120"),MATCH("OP-2 Denom",INDIRECT("'" &amp; $J$33 &amp; "'!$B$1:$AD$1"),0),FALSE)))))))</f>
        <v xml:space="preserve"> </v>
      </c>
      <c r="K66" s="62" t="str">
        <f ca="1">IF($B66=0," ",IF(LEFT(OP2Table[[#Headers],[EnterQ8]],6)="EnterQ"," ",
IF((VLOOKUP($B66,INDIRECT("'"&amp;$K$33&amp;"'!$B$1:$AD$120"),MATCH("OP-2 Denom",INDIRECT("'" &amp; $K$33 &amp; "'!$B$1:$AD$1"),0),FALSE))="*","D/E or N/A",
IF((VLOOKUP($B66,INDIRECT("'"&amp;$K$33&amp;"'!$B$1:$AD$120"),MATCH("OP-2 Denom",INDIRECT("'" &amp; $K$33 &amp; "'!$B$1:$AD$1"),0),FALSE))="","D/E or N/A",
IF(VLOOKUP($B66,INDIRECT("'" &amp; $K$33 &amp; "'!$B$1:$AD$120"),MATCH("OP-2 Denom",INDIRECT("'" &amp; $K$33 &amp; "'!$B$1:$AD$1"),0),FALSE)="0","0 cases",
(VLOOKUP($B66,INDIRECT("'" &amp; $K$33 &amp; "'!$B$1:$AD$120"),MATCH("OP-2 Num",INDIRECT("'" &amp; $K$33 &amp; "'!$B$1:$AD$1"),0),FALSE)/VLOOKUP($B66,INDIRECT("'" &amp; $K$33 &amp; "'!$B$1:$AD$120"),MATCH("OP-2 Denom",INDIRECT("'" &amp; $K$33 &amp; "'!$B$1:$AD$1"),0),FALSE)))))))</f>
        <v xml:space="preserve"> </v>
      </c>
    </row>
    <row r="67" spans="2:11" x14ac:dyDescent="0.25">
      <c r="B67" s="19">
        <f>IF('Update Master Hospital List'!D34=0,0,'Update Master Hospital List'!D34)</f>
        <v>0</v>
      </c>
      <c r="C67" s="11" t="str">
        <f>IF('Update Master Hospital List'!E34=0," ",'Update Master Hospital List'!E34)</f>
        <v xml:space="preserve"> </v>
      </c>
      <c r="D67" s="62" t="str">
        <f ca="1">IF($B67=0," ",IF(LEFT(OP2Table[[#Headers],[EnterQ1]],6)="EnterQ"," ",
IF((VLOOKUP($B67,INDIRECT("'"&amp;$D$33&amp;"'!$B$1:$AD$120"),MATCH("OP-2 Denom",INDIRECT("'" &amp; $D$33 &amp; "'!$B$1:$AD$1"),0),FALSE))="*","D/E or N/A",
IF((VLOOKUP($B67,INDIRECT("'"&amp;$D$33&amp;"'!$B$1:$AD$120"),MATCH("OP-2 Denom",INDIRECT("'" &amp; $D$33 &amp; "'!$B$1:$AD$1"),0),FALSE))="","D/E or N/A",
IF(VLOOKUP($B67,INDIRECT("'" &amp; $D$33 &amp; "'!$B$1:$AD$120"),MATCH("OP-2 Denom",INDIRECT("'" &amp; $D$33 &amp; "'!$B$1:$AD$1"),0),FALSE)="0","0 cases",
(VLOOKUP($B67,INDIRECT("'" &amp; $D$33 &amp; "'!$B$1:$AD$120"),MATCH("OP-2 Num",INDIRECT("'" &amp; $D$33 &amp; "'!$B$1:$AD$1"),0),FALSE)/VLOOKUP($B67,INDIRECT("'" &amp; $D$33 &amp; "'!$B$1:$AD$120"),MATCH("OP-2 Denom",INDIRECT("'" &amp; $D$33 &amp; "'!$B$1:$AD$1"),0),FALSE)))))))</f>
        <v xml:space="preserve"> </v>
      </c>
      <c r="E67" s="62" t="str">
        <f ca="1">IF($B67=0," ",IF(LEFT(OP2Table[[#Headers],[EnterQ2]],6)="EnterQ"," ",
IF((VLOOKUP($B67,INDIRECT("'"&amp;$E$33&amp;"'!$B$1:$AD$120"),MATCH("OP-2 Denom",INDIRECT("'" &amp; $E$33 &amp; "'!$B$1:$AD$1"),0),FALSE))="*","D/E or N/A",
IF((VLOOKUP($B67,INDIRECT("'"&amp;$E$33&amp;"'!$B$1:$AD$120"),MATCH("OP-2 Denom",INDIRECT("'" &amp; $E$33 &amp; "'!$B$1:$AD$1"),0),FALSE))="","D/E or N/A",
IF(VLOOKUP($B67,INDIRECT("'" &amp; $E$33 &amp; "'!$B$1:$AD$120"),MATCH("OP-2 Denom",INDIRECT("'" &amp; $E$33 &amp; "'!$B$1:$AD$1"),0),FALSE)="0","0 cases",
(VLOOKUP($B67,INDIRECT("'" &amp; $E$33 &amp; "'!$B$1:$AD$120"),MATCH("OP-2 Num",INDIRECT("'" &amp; $E$33 &amp; "'!$B$1:$AD$1"),0),FALSE)/VLOOKUP($B67,INDIRECT("'" &amp; $E$33 &amp; "'!$B$1:$AD$120"),MATCH("OP-2 Denom",INDIRECT("'" &amp; $E$33 &amp; "'!$B$1:$AD$1"),0),FALSE)))))))</f>
        <v xml:space="preserve"> </v>
      </c>
      <c r="F67" s="62" t="str">
        <f ca="1">IF($B67=0," ",IF(LEFT(OP2Table[[#Headers],[EnterQ3]],6)="EnterQ"," ",
IF((VLOOKUP($B67,INDIRECT("'"&amp;$F$33&amp;"'!$B$1:$AD$120"),MATCH("OP-2 Denom",INDIRECT("'" &amp; $F$33 &amp; "'!$B$1:$AD$1"),0),FALSE))="*","D/E or N/A",
IF((VLOOKUP($B67,INDIRECT("'"&amp;$F$33&amp;"'!$B$1:$AD$120"),MATCH("OP-2 Denom",INDIRECT("'" &amp; $F$33 &amp; "'!$B$1:$AD$1"),0),FALSE))="","D/E or N/A",
IF(VLOOKUP($B67,INDIRECT("'" &amp; $F$33 &amp; "'!$B$1:$AD$120"),MATCH("OP-2 Denom",INDIRECT("'" &amp; $F$33 &amp; "'!$B$1:$AD$1"),0),FALSE)="0","0 cases",
(VLOOKUP($B67,INDIRECT("'" &amp; $F$33 &amp; "'!$B$1:$AD$120"),MATCH("OP-2 Num",INDIRECT("'" &amp; $F$33 &amp; "'!$B$1:$AD$1"),0),FALSE)/VLOOKUP($B67,INDIRECT("'" &amp; $F$33 &amp; "'!$B$1:$AD$120"),MATCH("OP-2 Denom",INDIRECT("'" &amp; $F$33 &amp; "'!$B$1:$AD$1"),0),FALSE)))))))</f>
        <v xml:space="preserve"> </v>
      </c>
      <c r="G67" s="62" t="str">
        <f ca="1">IF($B67=0," ",IF(LEFT(OP2Table[[#Headers],[EnterQ4]],6)="EnterQ"," ",
IF((VLOOKUP($B67,INDIRECT("'"&amp;$G$33&amp;"'!$B$1:$AD$120"),MATCH("OP-2 Denom",INDIRECT("'" &amp; $G$33 &amp; "'!$B$1:$AD$1"),0),FALSE))="*","D/E or N/A",
IF((VLOOKUP($B67,INDIRECT("'"&amp;$G$33&amp;"'!$B$1:$AD$120"),MATCH("OP-2 Denom",INDIRECT("'" &amp; $G$33 &amp; "'!$B$1:$AD$1"),0),FALSE))="","D/E or N/A",
IF(VLOOKUP($B67,INDIRECT("'" &amp; $G$33 &amp; "'!$B$1:$AD$120"),MATCH("OP-2 Denom",INDIRECT("'" &amp; $G$33 &amp; "'!$B$1:$AD$1"),0),FALSE)="0","0 cases",
(VLOOKUP($B67,INDIRECT("'" &amp; $G$33 &amp; "'!$B$1:$AD$120"),MATCH("OP-2 Num",INDIRECT("'" &amp; $G$33 &amp; "'!$B$1:$AD$1"),0),FALSE)/VLOOKUP($B67,INDIRECT("'" &amp; $G$33 &amp; "'!$B$1:$AD$120"),MATCH("OP-2 Denom",INDIRECT("'" &amp; $G$33 &amp; "'!$B$1:$AD$1"),0),FALSE)))))))</f>
        <v xml:space="preserve"> </v>
      </c>
      <c r="H67" s="62" t="str">
        <f ca="1">IF($B67=0," ",IF(LEFT(OP2Table[[#Headers],[EnterQ5]],6)="EnterQ"," ",
IF((VLOOKUP($B67,INDIRECT("'"&amp;$H$33&amp;"'!$B$1:$AD$120"),MATCH("OP-2 Denom",INDIRECT("'" &amp; $H$33 &amp; "'!$B$1:$AD$1"),0),FALSE))="*","D/E or N/A",
IF((VLOOKUP($B67,INDIRECT("'"&amp;$H$33&amp;"'!$B$1:$AD$120"),MATCH("OP-2 Denom",INDIRECT("'" &amp; $H$33 &amp; "'!$B$1:$AD$1"),0),FALSE))="","D/E or N/A",
IF(VLOOKUP($B67,INDIRECT("'" &amp; $H$33 &amp; "'!$B$1:$AD$120"),MATCH("OP-2 Denom",INDIRECT("'" &amp; $H$33 &amp; "'!$B$1:$AD$1"),0),FALSE)="0","0 cases",
(VLOOKUP($B67,INDIRECT("'" &amp; $H$33 &amp; "'!$B$1:$AD$120"),MATCH("OP-2 Num",INDIRECT("'" &amp; $H$33 &amp; "'!$B$1:$AD$1"),0),FALSE)/VLOOKUP($B67,INDIRECT("'" &amp; $H$33 &amp; "'!$B$1:$AD$120"),MATCH("OP-2 Denom",INDIRECT("'" &amp; $H$33 &amp; "'!$B$1:$AD$1"),0),FALSE)))))))</f>
        <v xml:space="preserve"> </v>
      </c>
      <c r="I67" s="62" t="str">
        <f ca="1">IF($B67=0," ",IF(LEFT(OP2Table[[#Headers],[EnterQ6]],6)="EnterQ"," ",
IF((VLOOKUP($B67,INDIRECT("'"&amp;$I$33&amp;"'!$B$1:$AD$120"),MATCH("OP-2 Denom",INDIRECT("'" &amp; $I$33 &amp; "'!$B$1:$AD$1"),0),FALSE))="*","D/E or N/A",
IF((VLOOKUP($B67,INDIRECT("'"&amp;$I$33&amp;"'!$B$1:$AD$120"),MATCH("OP-2 Denom",INDIRECT("'" &amp; $I$33 &amp; "'!$B$1:$AD$1"),0),FALSE))="","D/E or N/A",
IF(VLOOKUP($B67,INDIRECT("'" &amp; $I$33 &amp; "'!$B$1:$AD$120"),MATCH("OP-2 Denom",INDIRECT("'" &amp; $I$33 &amp; "'!$B$1:$AD$1"),0),FALSE)="0","0 cases",
(VLOOKUP($B67,INDIRECT("'" &amp; $I$33 &amp; "'!$B$1:$AD$120"),MATCH("OP-2 Num",INDIRECT("'" &amp; $I$33 &amp; "'!$B$1:$AD$1"),0),FALSE)/VLOOKUP($B67,INDIRECT("'" &amp; $I$33 &amp; "'!$B$1:$AD$120"),MATCH("OP-2 Denom",INDIRECT("'" &amp; $I$33 &amp; "'!$B$1:$AD$1"),0),FALSE)))))))</f>
        <v xml:space="preserve"> </v>
      </c>
      <c r="J67" s="62" t="str">
        <f ca="1">IF($B67=0," ",IF(LEFT(OP2Table[[#Headers],[EnterQ7]],6)="EnterQ"," ",
IF((VLOOKUP($B67,INDIRECT("'"&amp;$J$33&amp;"'!$B$1:$AD$120"),MATCH("OP-2 Denom",INDIRECT("'" &amp; $J$33 &amp; "'!$B$1:$AD$1"),0),FALSE))="*","D/E or N/A",
IF((VLOOKUP($B67,INDIRECT("'"&amp;$J$33&amp;"'!$B$1:$AD$120"),MATCH("OP-2 Denom",INDIRECT("'" &amp; $J$33 &amp; "'!$B$1:$AD$1"),0),FALSE))="","D/E or N/A",
IF(VLOOKUP($B67,INDIRECT("'" &amp; $J$33 &amp; "'!$B$1:$AD$120"),MATCH("OP-2 Denom",INDIRECT("'" &amp; $J$33 &amp; "'!$B$1:$AD$1"),0),FALSE)="0","0 cases",
(VLOOKUP($B67,INDIRECT("'" &amp; $J$33 &amp; "'!$B$1:$AD$120"),MATCH("OP-2 Num",INDIRECT("'" &amp; $J$33 &amp; "'!$B$1:$AD$1"),0),FALSE)/VLOOKUP($B67,INDIRECT("'" &amp; $J$33 &amp; "'!$B$1:$AD$120"),MATCH("OP-2 Denom",INDIRECT("'" &amp; $J$33 &amp; "'!$B$1:$AD$1"),0),FALSE)))))))</f>
        <v xml:space="preserve"> </v>
      </c>
      <c r="K67" s="62" t="str">
        <f ca="1">IF($B67=0," ",IF(LEFT(OP2Table[[#Headers],[EnterQ8]],6)="EnterQ"," ",
IF((VLOOKUP($B67,INDIRECT("'"&amp;$K$33&amp;"'!$B$1:$AD$120"),MATCH("OP-2 Denom",INDIRECT("'" &amp; $K$33 &amp; "'!$B$1:$AD$1"),0),FALSE))="*","D/E or N/A",
IF((VLOOKUP($B67,INDIRECT("'"&amp;$K$33&amp;"'!$B$1:$AD$120"),MATCH("OP-2 Denom",INDIRECT("'" &amp; $K$33 &amp; "'!$B$1:$AD$1"),0),FALSE))="","D/E or N/A",
IF(VLOOKUP($B67,INDIRECT("'" &amp; $K$33 &amp; "'!$B$1:$AD$120"),MATCH("OP-2 Denom",INDIRECT("'" &amp; $K$33 &amp; "'!$B$1:$AD$1"),0),FALSE)="0","0 cases",
(VLOOKUP($B67,INDIRECT("'" &amp; $K$33 &amp; "'!$B$1:$AD$120"),MATCH("OP-2 Num",INDIRECT("'" &amp; $K$33 &amp; "'!$B$1:$AD$1"),0),FALSE)/VLOOKUP($B67,INDIRECT("'" &amp; $K$33 &amp; "'!$B$1:$AD$120"),MATCH("OP-2 Denom",INDIRECT("'" &amp; $K$33 &amp; "'!$B$1:$AD$1"),0),FALSE)))))))</f>
        <v xml:space="preserve"> </v>
      </c>
    </row>
    <row r="68" spans="2:11" x14ac:dyDescent="0.25">
      <c r="B68" s="19">
        <f>IF('Update Master Hospital List'!D35=0,0,'Update Master Hospital List'!D35)</f>
        <v>0</v>
      </c>
      <c r="C68" s="11" t="str">
        <f>IF('Update Master Hospital List'!E35=0," ",'Update Master Hospital List'!E35)</f>
        <v xml:space="preserve"> </v>
      </c>
      <c r="D68" s="62" t="str">
        <f ca="1">IF($B68=0," ",IF(LEFT(OP2Table[[#Headers],[EnterQ1]],6)="EnterQ"," ",
IF((VLOOKUP($B68,INDIRECT("'"&amp;$D$33&amp;"'!$B$1:$AD$120"),MATCH("OP-2 Denom",INDIRECT("'" &amp; $D$33 &amp; "'!$B$1:$AD$1"),0),FALSE))="*","D/E or N/A",
IF((VLOOKUP($B68,INDIRECT("'"&amp;$D$33&amp;"'!$B$1:$AD$120"),MATCH("OP-2 Denom",INDIRECT("'" &amp; $D$33 &amp; "'!$B$1:$AD$1"),0),FALSE))="","D/E or N/A",
IF(VLOOKUP($B68,INDIRECT("'" &amp; $D$33 &amp; "'!$B$1:$AD$120"),MATCH("OP-2 Denom",INDIRECT("'" &amp; $D$33 &amp; "'!$B$1:$AD$1"),0),FALSE)="0","0 cases",
(VLOOKUP($B68,INDIRECT("'" &amp; $D$33 &amp; "'!$B$1:$AD$120"),MATCH("OP-2 Num",INDIRECT("'" &amp; $D$33 &amp; "'!$B$1:$AD$1"),0),FALSE)/VLOOKUP($B68,INDIRECT("'" &amp; $D$33 &amp; "'!$B$1:$AD$120"),MATCH("OP-2 Denom",INDIRECT("'" &amp; $D$33 &amp; "'!$B$1:$AD$1"),0),FALSE)))))))</f>
        <v xml:space="preserve"> </v>
      </c>
      <c r="E68" s="62" t="str">
        <f ca="1">IF($B68=0," ",IF(LEFT(OP2Table[[#Headers],[EnterQ2]],6)="EnterQ"," ",
IF((VLOOKUP($B68,INDIRECT("'"&amp;$E$33&amp;"'!$B$1:$AD$120"),MATCH("OP-2 Denom",INDIRECT("'" &amp; $E$33 &amp; "'!$B$1:$AD$1"),0),FALSE))="*","D/E or N/A",
IF((VLOOKUP($B68,INDIRECT("'"&amp;$E$33&amp;"'!$B$1:$AD$120"),MATCH("OP-2 Denom",INDIRECT("'" &amp; $E$33 &amp; "'!$B$1:$AD$1"),0),FALSE))="","D/E or N/A",
IF(VLOOKUP($B68,INDIRECT("'" &amp; $E$33 &amp; "'!$B$1:$AD$120"),MATCH("OP-2 Denom",INDIRECT("'" &amp; $E$33 &amp; "'!$B$1:$AD$1"),0),FALSE)="0","0 cases",
(VLOOKUP($B68,INDIRECT("'" &amp; $E$33 &amp; "'!$B$1:$AD$120"),MATCH("OP-2 Num",INDIRECT("'" &amp; $E$33 &amp; "'!$B$1:$AD$1"),0),FALSE)/VLOOKUP($B68,INDIRECT("'" &amp; $E$33 &amp; "'!$B$1:$AD$120"),MATCH("OP-2 Denom",INDIRECT("'" &amp; $E$33 &amp; "'!$B$1:$AD$1"),0),FALSE)))))))</f>
        <v xml:space="preserve"> </v>
      </c>
      <c r="F68" s="62" t="str">
        <f ca="1">IF($B68=0," ",IF(LEFT(OP2Table[[#Headers],[EnterQ3]],6)="EnterQ"," ",
IF((VLOOKUP($B68,INDIRECT("'"&amp;$F$33&amp;"'!$B$1:$AD$120"),MATCH("OP-2 Denom",INDIRECT("'" &amp; $F$33 &amp; "'!$B$1:$AD$1"),0),FALSE))="*","D/E or N/A",
IF((VLOOKUP($B68,INDIRECT("'"&amp;$F$33&amp;"'!$B$1:$AD$120"),MATCH("OP-2 Denom",INDIRECT("'" &amp; $F$33 &amp; "'!$B$1:$AD$1"),0),FALSE))="","D/E or N/A",
IF(VLOOKUP($B68,INDIRECT("'" &amp; $F$33 &amp; "'!$B$1:$AD$120"),MATCH("OP-2 Denom",INDIRECT("'" &amp; $F$33 &amp; "'!$B$1:$AD$1"),0),FALSE)="0","0 cases",
(VLOOKUP($B68,INDIRECT("'" &amp; $F$33 &amp; "'!$B$1:$AD$120"),MATCH("OP-2 Num",INDIRECT("'" &amp; $F$33 &amp; "'!$B$1:$AD$1"),0),FALSE)/VLOOKUP($B68,INDIRECT("'" &amp; $F$33 &amp; "'!$B$1:$AD$120"),MATCH("OP-2 Denom",INDIRECT("'" &amp; $F$33 &amp; "'!$B$1:$AD$1"),0),FALSE)))))))</f>
        <v xml:space="preserve"> </v>
      </c>
      <c r="G68" s="62" t="str">
        <f ca="1">IF($B68=0," ",IF(LEFT(OP2Table[[#Headers],[EnterQ4]],6)="EnterQ"," ",
IF((VLOOKUP($B68,INDIRECT("'"&amp;$G$33&amp;"'!$B$1:$AD$120"),MATCH("OP-2 Denom",INDIRECT("'" &amp; $G$33 &amp; "'!$B$1:$AD$1"),0),FALSE))="*","D/E or N/A",
IF((VLOOKUP($B68,INDIRECT("'"&amp;$G$33&amp;"'!$B$1:$AD$120"),MATCH("OP-2 Denom",INDIRECT("'" &amp; $G$33 &amp; "'!$B$1:$AD$1"),0),FALSE))="","D/E or N/A",
IF(VLOOKUP($B68,INDIRECT("'" &amp; $G$33 &amp; "'!$B$1:$AD$120"),MATCH("OP-2 Denom",INDIRECT("'" &amp; $G$33 &amp; "'!$B$1:$AD$1"),0),FALSE)="0","0 cases",
(VLOOKUP($B68,INDIRECT("'" &amp; $G$33 &amp; "'!$B$1:$AD$120"),MATCH("OP-2 Num",INDIRECT("'" &amp; $G$33 &amp; "'!$B$1:$AD$1"),0),FALSE)/VLOOKUP($B68,INDIRECT("'" &amp; $G$33 &amp; "'!$B$1:$AD$120"),MATCH("OP-2 Denom",INDIRECT("'" &amp; $G$33 &amp; "'!$B$1:$AD$1"),0),FALSE)))))))</f>
        <v xml:space="preserve"> </v>
      </c>
      <c r="H68" s="62" t="str">
        <f ca="1">IF($B68=0," ",IF(LEFT(OP2Table[[#Headers],[EnterQ5]],6)="EnterQ"," ",
IF((VLOOKUP($B68,INDIRECT("'"&amp;$H$33&amp;"'!$B$1:$AD$120"),MATCH("OP-2 Denom",INDIRECT("'" &amp; $H$33 &amp; "'!$B$1:$AD$1"),0),FALSE))="*","D/E or N/A",
IF((VLOOKUP($B68,INDIRECT("'"&amp;$H$33&amp;"'!$B$1:$AD$120"),MATCH("OP-2 Denom",INDIRECT("'" &amp; $H$33 &amp; "'!$B$1:$AD$1"),0),FALSE))="","D/E or N/A",
IF(VLOOKUP($B68,INDIRECT("'" &amp; $H$33 &amp; "'!$B$1:$AD$120"),MATCH("OP-2 Denom",INDIRECT("'" &amp; $H$33 &amp; "'!$B$1:$AD$1"),0),FALSE)="0","0 cases",
(VLOOKUP($B68,INDIRECT("'" &amp; $H$33 &amp; "'!$B$1:$AD$120"),MATCH("OP-2 Num",INDIRECT("'" &amp; $H$33 &amp; "'!$B$1:$AD$1"),0),FALSE)/VLOOKUP($B68,INDIRECT("'" &amp; $H$33 &amp; "'!$B$1:$AD$120"),MATCH("OP-2 Denom",INDIRECT("'" &amp; $H$33 &amp; "'!$B$1:$AD$1"),0),FALSE)))))))</f>
        <v xml:space="preserve"> </v>
      </c>
      <c r="I68" s="62" t="str">
        <f ca="1">IF($B68=0," ",IF(LEFT(OP2Table[[#Headers],[EnterQ6]],6)="EnterQ"," ",
IF((VLOOKUP($B68,INDIRECT("'"&amp;$I$33&amp;"'!$B$1:$AD$120"),MATCH("OP-2 Denom",INDIRECT("'" &amp; $I$33 &amp; "'!$B$1:$AD$1"),0),FALSE))="*","D/E or N/A",
IF((VLOOKUP($B68,INDIRECT("'"&amp;$I$33&amp;"'!$B$1:$AD$120"),MATCH("OP-2 Denom",INDIRECT("'" &amp; $I$33 &amp; "'!$B$1:$AD$1"),0),FALSE))="","D/E or N/A",
IF(VLOOKUP($B68,INDIRECT("'" &amp; $I$33 &amp; "'!$B$1:$AD$120"),MATCH("OP-2 Denom",INDIRECT("'" &amp; $I$33 &amp; "'!$B$1:$AD$1"),0),FALSE)="0","0 cases",
(VLOOKUP($B68,INDIRECT("'" &amp; $I$33 &amp; "'!$B$1:$AD$120"),MATCH("OP-2 Num",INDIRECT("'" &amp; $I$33 &amp; "'!$B$1:$AD$1"),0),FALSE)/VLOOKUP($B68,INDIRECT("'" &amp; $I$33 &amp; "'!$B$1:$AD$120"),MATCH("OP-2 Denom",INDIRECT("'" &amp; $I$33 &amp; "'!$B$1:$AD$1"),0),FALSE)))))))</f>
        <v xml:space="preserve"> </v>
      </c>
      <c r="J68" s="62" t="str">
        <f ca="1">IF($B68=0," ",IF(LEFT(OP2Table[[#Headers],[EnterQ7]],6)="EnterQ"," ",
IF((VLOOKUP($B68,INDIRECT("'"&amp;$J$33&amp;"'!$B$1:$AD$120"),MATCH("OP-2 Denom",INDIRECT("'" &amp; $J$33 &amp; "'!$B$1:$AD$1"),0),FALSE))="*","D/E or N/A",
IF((VLOOKUP($B68,INDIRECT("'"&amp;$J$33&amp;"'!$B$1:$AD$120"),MATCH("OP-2 Denom",INDIRECT("'" &amp; $J$33 &amp; "'!$B$1:$AD$1"),0),FALSE))="","D/E or N/A",
IF(VLOOKUP($B68,INDIRECT("'" &amp; $J$33 &amp; "'!$B$1:$AD$120"),MATCH("OP-2 Denom",INDIRECT("'" &amp; $J$33 &amp; "'!$B$1:$AD$1"),0),FALSE)="0","0 cases",
(VLOOKUP($B68,INDIRECT("'" &amp; $J$33 &amp; "'!$B$1:$AD$120"),MATCH("OP-2 Num",INDIRECT("'" &amp; $J$33 &amp; "'!$B$1:$AD$1"),0),FALSE)/VLOOKUP($B68,INDIRECT("'" &amp; $J$33 &amp; "'!$B$1:$AD$120"),MATCH("OP-2 Denom",INDIRECT("'" &amp; $J$33 &amp; "'!$B$1:$AD$1"),0),FALSE)))))))</f>
        <v xml:space="preserve"> </v>
      </c>
      <c r="K68" s="62" t="str">
        <f ca="1">IF($B68=0," ",IF(LEFT(OP2Table[[#Headers],[EnterQ8]],6)="EnterQ"," ",
IF((VLOOKUP($B68,INDIRECT("'"&amp;$K$33&amp;"'!$B$1:$AD$120"),MATCH("OP-2 Denom",INDIRECT("'" &amp; $K$33 &amp; "'!$B$1:$AD$1"),0),FALSE))="*","D/E or N/A",
IF((VLOOKUP($B68,INDIRECT("'"&amp;$K$33&amp;"'!$B$1:$AD$120"),MATCH("OP-2 Denom",INDIRECT("'" &amp; $K$33 &amp; "'!$B$1:$AD$1"),0),FALSE))="","D/E or N/A",
IF(VLOOKUP($B68,INDIRECT("'" &amp; $K$33 &amp; "'!$B$1:$AD$120"),MATCH("OP-2 Denom",INDIRECT("'" &amp; $K$33 &amp; "'!$B$1:$AD$1"),0),FALSE)="0","0 cases",
(VLOOKUP($B68,INDIRECT("'" &amp; $K$33 &amp; "'!$B$1:$AD$120"),MATCH("OP-2 Num",INDIRECT("'" &amp; $K$33 &amp; "'!$B$1:$AD$1"),0),FALSE)/VLOOKUP($B68,INDIRECT("'" &amp; $K$33 &amp; "'!$B$1:$AD$120"),MATCH("OP-2 Denom",INDIRECT("'" &amp; $K$33 &amp; "'!$B$1:$AD$1"),0),FALSE)))))))</f>
        <v xml:space="preserve"> </v>
      </c>
    </row>
    <row r="69" spans="2:11" x14ac:dyDescent="0.25">
      <c r="B69" s="19">
        <f>IF('Update Master Hospital List'!D36=0,0,'Update Master Hospital List'!D36)</f>
        <v>0</v>
      </c>
      <c r="C69" s="11" t="str">
        <f>IF('Update Master Hospital List'!E36=0," ",'Update Master Hospital List'!E36)</f>
        <v xml:space="preserve"> </v>
      </c>
      <c r="D69" s="62" t="str">
        <f ca="1">IF($B69=0," ",IF(LEFT(OP2Table[[#Headers],[EnterQ1]],6)="EnterQ"," ",
IF((VLOOKUP($B69,INDIRECT("'"&amp;$D$33&amp;"'!$B$1:$AD$120"),MATCH("OP-2 Denom",INDIRECT("'" &amp; $D$33 &amp; "'!$B$1:$AD$1"),0),FALSE))="*","D/E or N/A",
IF((VLOOKUP($B69,INDIRECT("'"&amp;$D$33&amp;"'!$B$1:$AD$120"),MATCH("OP-2 Denom",INDIRECT("'" &amp; $D$33 &amp; "'!$B$1:$AD$1"),0),FALSE))="","D/E or N/A",
IF(VLOOKUP($B69,INDIRECT("'" &amp; $D$33 &amp; "'!$B$1:$AD$120"),MATCH("OP-2 Denom",INDIRECT("'" &amp; $D$33 &amp; "'!$B$1:$AD$1"),0),FALSE)="0","0 cases",
(VLOOKUP($B69,INDIRECT("'" &amp; $D$33 &amp; "'!$B$1:$AD$120"),MATCH("OP-2 Num",INDIRECT("'" &amp; $D$33 &amp; "'!$B$1:$AD$1"),0),FALSE)/VLOOKUP($B69,INDIRECT("'" &amp; $D$33 &amp; "'!$B$1:$AD$120"),MATCH("OP-2 Denom",INDIRECT("'" &amp; $D$33 &amp; "'!$B$1:$AD$1"),0),FALSE)))))))</f>
        <v xml:space="preserve"> </v>
      </c>
      <c r="E69" s="62" t="str">
        <f ca="1">IF($B69=0," ",IF(LEFT(OP2Table[[#Headers],[EnterQ2]],6)="EnterQ"," ",
IF((VLOOKUP($B69,INDIRECT("'"&amp;$E$33&amp;"'!$B$1:$AD$120"),MATCH("OP-2 Denom",INDIRECT("'" &amp; $E$33 &amp; "'!$B$1:$AD$1"),0),FALSE))="*","D/E or N/A",
IF((VLOOKUP($B69,INDIRECT("'"&amp;$E$33&amp;"'!$B$1:$AD$120"),MATCH("OP-2 Denom",INDIRECT("'" &amp; $E$33 &amp; "'!$B$1:$AD$1"),0),FALSE))="","D/E or N/A",
IF(VLOOKUP($B69,INDIRECT("'" &amp; $E$33 &amp; "'!$B$1:$AD$120"),MATCH("OP-2 Denom",INDIRECT("'" &amp; $E$33 &amp; "'!$B$1:$AD$1"),0),FALSE)="0","0 cases",
(VLOOKUP($B69,INDIRECT("'" &amp; $E$33 &amp; "'!$B$1:$AD$120"),MATCH("OP-2 Num",INDIRECT("'" &amp; $E$33 &amp; "'!$B$1:$AD$1"),0),FALSE)/VLOOKUP($B69,INDIRECT("'" &amp; $E$33 &amp; "'!$B$1:$AD$120"),MATCH("OP-2 Denom",INDIRECT("'" &amp; $E$33 &amp; "'!$B$1:$AD$1"),0),FALSE)))))))</f>
        <v xml:space="preserve"> </v>
      </c>
      <c r="F69" s="62" t="str">
        <f ca="1">IF($B69=0," ",IF(LEFT(OP2Table[[#Headers],[EnterQ3]],6)="EnterQ"," ",
IF((VLOOKUP($B69,INDIRECT("'"&amp;$F$33&amp;"'!$B$1:$AD$120"),MATCH("OP-2 Denom",INDIRECT("'" &amp; $F$33 &amp; "'!$B$1:$AD$1"),0),FALSE))="*","D/E or N/A",
IF((VLOOKUP($B69,INDIRECT("'"&amp;$F$33&amp;"'!$B$1:$AD$120"),MATCH("OP-2 Denom",INDIRECT("'" &amp; $F$33 &amp; "'!$B$1:$AD$1"),0),FALSE))="","D/E or N/A",
IF(VLOOKUP($B69,INDIRECT("'" &amp; $F$33 &amp; "'!$B$1:$AD$120"),MATCH("OP-2 Denom",INDIRECT("'" &amp; $F$33 &amp; "'!$B$1:$AD$1"),0),FALSE)="0","0 cases",
(VLOOKUP($B69,INDIRECT("'" &amp; $F$33 &amp; "'!$B$1:$AD$120"),MATCH("OP-2 Num",INDIRECT("'" &amp; $F$33 &amp; "'!$B$1:$AD$1"),0),FALSE)/VLOOKUP($B69,INDIRECT("'" &amp; $F$33 &amp; "'!$B$1:$AD$120"),MATCH("OP-2 Denom",INDIRECT("'" &amp; $F$33 &amp; "'!$B$1:$AD$1"),0),FALSE)))))))</f>
        <v xml:space="preserve"> </v>
      </c>
      <c r="G69" s="62" t="str">
        <f ca="1">IF($B69=0," ",IF(LEFT(OP2Table[[#Headers],[EnterQ4]],6)="EnterQ"," ",
IF((VLOOKUP($B69,INDIRECT("'"&amp;$G$33&amp;"'!$B$1:$AD$120"),MATCH("OP-2 Denom",INDIRECT("'" &amp; $G$33 &amp; "'!$B$1:$AD$1"),0),FALSE))="*","D/E or N/A",
IF((VLOOKUP($B69,INDIRECT("'"&amp;$G$33&amp;"'!$B$1:$AD$120"),MATCH("OP-2 Denom",INDIRECT("'" &amp; $G$33 &amp; "'!$B$1:$AD$1"),0),FALSE))="","D/E or N/A",
IF(VLOOKUP($B69,INDIRECT("'" &amp; $G$33 &amp; "'!$B$1:$AD$120"),MATCH("OP-2 Denom",INDIRECT("'" &amp; $G$33 &amp; "'!$B$1:$AD$1"),0),FALSE)="0","0 cases",
(VLOOKUP($B69,INDIRECT("'" &amp; $G$33 &amp; "'!$B$1:$AD$120"),MATCH("OP-2 Num",INDIRECT("'" &amp; $G$33 &amp; "'!$B$1:$AD$1"),0),FALSE)/VLOOKUP($B69,INDIRECT("'" &amp; $G$33 &amp; "'!$B$1:$AD$120"),MATCH("OP-2 Denom",INDIRECT("'" &amp; $G$33 &amp; "'!$B$1:$AD$1"),0),FALSE)))))))</f>
        <v xml:space="preserve"> </v>
      </c>
      <c r="H69" s="62" t="str">
        <f ca="1">IF($B69=0," ",IF(LEFT(OP2Table[[#Headers],[EnterQ5]],6)="EnterQ"," ",
IF((VLOOKUP($B69,INDIRECT("'"&amp;$H$33&amp;"'!$B$1:$AD$120"),MATCH("OP-2 Denom",INDIRECT("'" &amp; $H$33 &amp; "'!$B$1:$AD$1"),0),FALSE))="*","D/E or N/A",
IF((VLOOKUP($B69,INDIRECT("'"&amp;$H$33&amp;"'!$B$1:$AD$120"),MATCH("OP-2 Denom",INDIRECT("'" &amp; $H$33 &amp; "'!$B$1:$AD$1"),0),FALSE))="","D/E or N/A",
IF(VLOOKUP($B69,INDIRECT("'" &amp; $H$33 &amp; "'!$B$1:$AD$120"),MATCH("OP-2 Denom",INDIRECT("'" &amp; $H$33 &amp; "'!$B$1:$AD$1"),0),FALSE)="0","0 cases",
(VLOOKUP($B69,INDIRECT("'" &amp; $H$33 &amp; "'!$B$1:$AD$120"),MATCH("OP-2 Num",INDIRECT("'" &amp; $H$33 &amp; "'!$B$1:$AD$1"),0),FALSE)/VLOOKUP($B69,INDIRECT("'" &amp; $H$33 &amp; "'!$B$1:$AD$120"),MATCH("OP-2 Denom",INDIRECT("'" &amp; $H$33 &amp; "'!$B$1:$AD$1"),0),FALSE)))))))</f>
        <v xml:space="preserve"> </v>
      </c>
      <c r="I69" s="62" t="str">
        <f ca="1">IF($B69=0," ",IF(LEFT(OP2Table[[#Headers],[EnterQ6]],6)="EnterQ"," ",
IF((VLOOKUP($B69,INDIRECT("'"&amp;$I$33&amp;"'!$B$1:$AD$120"),MATCH("OP-2 Denom",INDIRECT("'" &amp; $I$33 &amp; "'!$B$1:$AD$1"),0),FALSE))="*","D/E or N/A",
IF((VLOOKUP($B69,INDIRECT("'"&amp;$I$33&amp;"'!$B$1:$AD$120"),MATCH("OP-2 Denom",INDIRECT("'" &amp; $I$33 &amp; "'!$B$1:$AD$1"),0),FALSE))="","D/E or N/A",
IF(VLOOKUP($B69,INDIRECT("'" &amp; $I$33 &amp; "'!$B$1:$AD$120"),MATCH("OP-2 Denom",INDIRECT("'" &amp; $I$33 &amp; "'!$B$1:$AD$1"),0),FALSE)="0","0 cases",
(VLOOKUP($B69,INDIRECT("'" &amp; $I$33 &amp; "'!$B$1:$AD$120"),MATCH("OP-2 Num",INDIRECT("'" &amp; $I$33 &amp; "'!$B$1:$AD$1"),0),FALSE)/VLOOKUP($B69,INDIRECT("'" &amp; $I$33 &amp; "'!$B$1:$AD$120"),MATCH("OP-2 Denom",INDIRECT("'" &amp; $I$33 &amp; "'!$B$1:$AD$1"),0),FALSE)))))))</f>
        <v xml:space="preserve"> </v>
      </c>
      <c r="J69" s="62" t="str">
        <f ca="1">IF($B69=0," ",IF(LEFT(OP2Table[[#Headers],[EnterQ7]],6)="EnterQ"," ",
IF((VLOOKUP($B69,INDIRECT("'"&amp;$J$33&amp;"'!$B$1:$AD$120"),MATCH("OP-2 Denom",INDIRECT("'" &amp; $J$33 &amp; "'!$B$1:$AD$1"),0),FALSE))="*","D/E or N/A",
IF((VLOOKUP($B69,INDIRECT("'"&amp;$J$33&amp;"'!$B$1:$AD$120"),MATCH("OP-2 Denom",INDIRECT("'" &amp; $J$33 &amp; "'!$B$1:$AD$1"),0),FALSE))="","D/E or N/A",
IF(VLOOKUP($B69,INDIRECT("'" &amp; $J$33 &amp; "'!$B$1:$AD$120"),MATCH("OP-2 Denom",INDIRECT("'" &amp; $J$33 &amp; "'!$B$1:$AD$1"),0),FALSE)="0","0 cases",
(VLOOKUP($B69,INDIRECT("'" &amp; $J$33 &amp; "'!$B$1:$AD$120"),MATCH("OP-2 Num",INDIRECT("'" &amp; $J$33 &amp; "'!$B$1:$AD$1"),0),FALSE)/VLOOKUP($B69,INDIRECT("'" &amp; $J$33 &amp; "'!$B$1:$AD$120"),MATCH("OP-2 Denom",INDIRECT("'" &amp; $J$33 &amp; "'!$B$1:$AD$1"),0),FALSE)))))))</f>
        <v xml:space="preserve"> </v>
      </c>
      <c r="K69" s="62" t="str">
        <f ca="1">IF($B69=0," ",IF(LEFT(OP2Table[[#Headers],[EnterQ8]],6)="EnterQ"," ",
IF((VLOOKUP($B69,INDIRECT("'"&amp;$K$33&amp;"'!$B$1:$AD$120"),MATCH("OP-2 Denom",INDIRECT("'" &amp; $K$33 &amp; "'!$B$1:$AD$1"),0),FALSE))="*","D/E or N/A",
IF((VLOOKUP($B69,INDIRECT("'"&amp;$K$33&amp;"'!$B$1:$AD$120"),MATCH("OP-2 Denom",INDIRECT("'" &amp; $K$33 &amp; "'!$B$1:$AD$1"),0),FALSE))="","D/E or N/A",
IF(VLOOKUP($B69,INDIRECT("'" &amp; $K$33 &amp; "'!$B$1:$AD$120"),MATCH("OP-2 Denom",INDIRECT("'" &amp; $K$33 &amp; "'!$B$1:$AD$1"),0),FALSE)="0","0 cases",
(VLOOKUP($B69,INDIRECT("'" &amp; $K$33 &amp; "'!$B$1:$AD$120"),MATCH("OP-2 Num",INDIRECT("'" &amp; $K$33 &amp; "'!$B$1:$AD$1"),0),FALSE)/VLOOKUP($B69,INDIRECT("'" &amp; $K$33 &amp; "'!$B$1:$AD$120"),MATCH("OP-2 Denom",INDIRECT("'" &amp; $K$33 &amp; "'!$B$1:$AD$1"),0),FALSE)))))))</f>
        <v xml:space="preserve"> </v>
      </c>
    </row>
    <row r="70" spans="2:11" x14ac:dyDescent="0.25">
      <c r="B70" s="19">
        <f>IF('Update Master Hospital List'!D37=0,0,'Update Master Hospital List'!D37)</f>
        <v>0</v>
      </c>
      <c r="C70" s="11" t="str">
        <f>IF('Update Master Hospital List'!E37=0," ",'Update Master Hospital List'!E37)</f>
        <v xml:space="preserve"> </v>
      </c>
      <c r="D70" s="62" t="str">
        <f ca="1">IF($B70=0," ",IF(LEFT(OP2Table[[#Headers],[EnterQ1]],6)="EnterQ"," ",
IF((VLOOKUP($B70,INDIRECT("'"&amp;$D$33&amp;"'!$B$1:$AD$120"),MATCH("OP-2 Denom",INDIRECT("'" &amp; $D$33 &amp; "'!$B$1:$AD$1"),0),FALSE))="*","D/E or N/A",
IF((VLOOKUP($B70,INDIRECT("'"&amp;$D$33&amp;"'!$B$1:$AD$120"),MATCH("OP-2 Denom",INDIRECT("'" &amp; $D$33 &amp; "'!$B$1:$AD$1"),0),FALSE))="","D/E or N/A",
IF(VLOOKUP($B70,INDIRECT("'" &amp; $D$33 &amp; "'!$B$1:$AD$120"),MATCH("OP-2 Denom",INDIRECT("'" &amp; $D$33 &amp; "'!$B$1:$AD$1"),0),FALSE)="0","0 cases",
(VLOOKUP($B70,INDIRECT("'" &amp; $D$33 &amp; "'!$B$1:$AD$120"),MATCH("OP-2 Num",INDIRECT("'" &amp; $D$33 &amp; "'!$B$1:$AD$1"),0),FALSE)/VLOOKUP($B70,INDIRECT("'" &amp; $D$33 &amp; "'!$B$1:$AD$120"),MATCH("OP-2 Denom",INDIRECT("'" &amp; $D$33 &amp; "'!$B$1:$AD$1"),0),FALSE)))))))</f>
        <v xml:space="preserve"> </v>
      </c>
      <c r="E70" s="62" t="str">
        <f ca="1">IF($B70=0," ",IF(LEFT(OP2Table[[#Headers],[EnterQ2]],6)="EnterQ"," ",
IF((VLOOKUP($B70,INDIRECT("'"&amp;$E$33&amp;"'!$B$1:$AD$120"),MATCH("OP-2 Denom",INDIRECT("'" &amp; $E$33 &amp; "'!$B$1:$AD$1"),0),FALSE))="*","D/E or N/A",
IF((VLOOKUP($B70,INDIRECT("'"&amp;$E$33&amp;"'!$B$1:$AD$120"),MATCH("OP-2 Denom",INDIRECT("'" &amp; $E$33 &amp; "'!$B$1:$AD$1"),0),FALSE))="","D/E or N/A",
IF(VLOOKUP($B70,INDIRECT("'" &amp; $E$33 &amp; "'!$B$1:$AD$120"),MATCH("OP-2 Denom",INDIRECT("'" &amp; $E$33 &amp; "'!$B$1:$AD$1"),0),FALSE)="0","0 cases",
(VLOOKUP($B70,INDIRECT("'" &amp; $E$33 &amp; "'!$B$1:$AD$120"),MATCH("OP-2 Num",INDIRECT("'" &amp; $E$33 &amp; "'!$B$1:$AD$1"),0),FALSE)/VLOOKUP($B70,INDIRECT("'" &amp; $E$33 &amp; "'!$B$1:$AD$120"),MATCH("OP-2 Denom",INDIRECT("'" &amp; $E$33 &amp; "'!$B$1:$AD$1"),0),FALSE)))))))</f>
        <v xml:space="preserve"> </v>
      </c>
      <c r="F70" s="62" t="str">
        <f ca="1">IF($B70=0," ",IF(LEFT(OP2Table[[#Headers],[EnterQ3]],6)="EnterQ"," ",
IF((VLOOKUP($B70,INDIRECT("'"&amp;$F$33&amp;"'!$B$1:$AD$120"),MATCH("OP-2 Denom",INDIRECT("'" &amp; $F$33 &amp; "'!$B$1:$AD$1"),0),FALSE))="*","D/E or N/A",
IF((VLOOKUP($B70,INDIRECT("'"&amp;$F$33&amp;"'!$B$1:$AD$120"),MATCH("OP-2 Denom",INDIRECT("'" &amp; $F$33 &amp; "'!$B$1:$AD$1"),0),FALSE))="","D/E or N/A",
IF(VLOOKUP($B70,INDIRECT("'" &amp; $F$33 &amp; "'!$B$1:$AD$120"),MATCH("OP-2 Denom",INDIRECT("'" &amp; $F$33 &amp; "'!$B$1:$AD$1"),0),FALSE)="0","0 cases",
(VLOOKUP($B70,INDIRECT("'" &amp; $F$33 &amp; "'!$B$1:$AD$120"),MATCH("OP-2 Num",INDIRECT("'" &amp; $F$33 &amp; "'!$B$1:$AD$1"),0),FALSE)/VLOOKUP($B70,INDIRECT("'" &amp; $F$33 &amp; "'!$B$1:$AD$120"),MATCH("OP-2 Denom",INDIRECT("'" &amp; $F$33 &amp; "'!$B$1:$AD$1"),0),FALSE)))))))</f>
        <v xml:space="preserve"> </v>
      </c>
      <c r="G70" s="62" t="str">
        <f ca="1">IF($B70=0," ",IF(LEFT(OP2Table[[#Headers],[EnterQ4]],6)="EnterQ"," ",
IF((VLOOKUP($B70,INDIRECT("'"&amp;$G$33&amp;"'!$B$1:$AD$120"),MATCH("OP-2 Denom",INDIRECT("'" &amp; $G$33 &amp; "'!$B$1:$AD$1"),0),FALSE))="*","D/E or N/A",
IF((VLOOKUP($B70,INDIRECT("'"&amp;$G$33&amp;"'!$B$1:$AD$120"),MATCH("OP-2 Denom",INDIRECT("'" &amp; $G$33 &amp; "'!$B$1:$AD$1"),0),FALSE))="","D/E or N/A",
IF(VLOOKUP($B70,INDIRECT("'" &amp; $G$33 &amp; "'!$B$1:$AD$120"),MATCH("OP-2 Denom",INDIRECT("'" &amp; $G$33 &amp; "'!$B$1:$AD$1"),0),FALSE)="0","0 cases",
(VLOOKUP($B70,INDIRECT("'" &amp; $G$33 &amp; "'!$B$1:$AD$120"),MATCH("OP-2 Num",INDIRECT("'" &amp; $G$33 &amp; "'!$B$1:$AD$1"),0),FALSE)/VLOOKUP($B70,INDIRECT("'" &amp; $G$33 &amp; "'!$B$1:$AD$120"),MATCH("OP-2 Denom",INDIRECT("'" &amp; $G$33 &amp; "'!$B$1:$AD$1"),0),FALSE)))))))</f>
        <v xml:space="preserve"> </v>
      </c>
      <c r="H70" s="62" t="str">
        <f ca="1">IF($B70=0," ",IF(LEFT(OP2Table[[#Headers],[EnterQ5]],6)="EnterQ"," ",
IF((VLOOKUP($B70,INDIRECT("'"&amp;$H$33&amp;"'!$B$1:$AD$120"),MATCH("OP-2 Denom",INDIRECT("'" &amp; $H$33 &amp; "'!$B$1:$AD$1"),0),FALSE))="*","D/E or N/A",
IF((VLOOKUP($B70,INDIRECT("'"&amp;$H$33&amp;"'!$B$1:$AD$120"),MATCH("OP-2 Denom",INDIRECT("'" &amp; $H$33 &amp; "'!$B$1:$AD$1"),0),FALSE))="","D/E or N/A",
IF(VLOOKUP($B70,INDIRECT("'" &amp; $H$33 &amp; "'!$B$1:$AD$120"),MATCH("OP-2 Denom",INDIRECT("'" &amp; $H$33 &amp; "'!$B$1:$AD$1"),0),FALSE)="0","0 cases",
(VLOOKUP($B70,INDIRECT("'" &amp; $H$33 &amp; "'!$B$1:$AD$120"),MATCH("OP-2 Num",INDIRECT("'" &amp; $H$33 &amp; "'!$B$1:$AD$1"),0),FALSE)/VLOOKUP($B70,INDIRECT("'" &amp; $H$33 &amp; "'!$B$1:$AD$120"),MATCH("OP-2 Denom",INDIRECT("'" &amp; $H$33 &amp; "'!$B$1:$AD$1"),0),FALSE)))))))</f>
        <v xml:space="preserve"> </v>
      </c>
      <c r="I70" s="62" t="str">
        <f ca="1">IF($B70=0," ",IF(LEFT(OP2Table[[#Headers],[EnterQ6]],6)="EnterQ"," ",
IF((VLOOKUP($B70,INDIRECT("'"&amp;$I$33&amp;"'!$B$1:$AD$120"),MATCH("OP-2 Denom",INDIRECT("'" &amp; $I$33 &amp; "'!$B$1:$AD$1"),0),FALSE))="*","D/E or N/A",
IF((VLOOKUP($B70,INDIRECT("'"&amp;$I$33&amp;"'!$B$1:$AD$120"),MATCH("OP-2 Denom",INDIRECT("'" &amp; $I$33 &amp; "'!$B$1:$AD$1"),0),FALSE))="","D/E or N/A",
IF(VLOOKUP($B70,INDIRECT("'" &amp; $I$33 &amp; "'!$B$1:$AD$120"),MATCH("OP-2 Denom",INDIRECT("'" &amp; $I$33 &amp; "'!$B$1:$AD$1"),0),FALSE)="0","0 cases",
(VLOOKUP($B70,INDIRECT("'" &amp; $I$33 &amp; "'!$B$1:$AD$120"),MATCH("OP-2 Num",INDIRECT("'" &amp; $I$33 &amp; "'!$B$1:$AD$1"),0),FALSE)/VLOOKUP($B70,INDIRECT("'" &amp; $I$33 &amp; "'!$B$1:$AD$120"),MATCH("OP-2 Denom",INDIRECT("'" &amp; $I$33 &amp; "'!$B$1:$AD$1"),0),FALSE)))))))</f>
        <v xml:space="preserve"> </v>
      </c>
      <c r="J70" s="62" t="str">
        <f ca="1">IF($B70=0," ",IF(LEFT(OP2Table[[#Headers],[EnterQ7]],6)="EnterQ"," ",
IF((VLOOKUP($B70,INDIRECT("'"&amp;$J$33&amp;"'!$B$1:$AD$120"),MATCH("OP-2 Denom",INDIRECT("'" &amp; $J$33 &amp; "'!$B$1:$AD$1"),0),FALSE))="*","D/E or N/A",
IF((VLOOKUP($B70,INDIRECT("'"&amp;$J$33&amp;"'!$B$1:$AD$120"),MATCH("OP-2 Denom",INDIRECT("'" &amp; $J$33 &amp; "'!$B$1:$AD$1"),0),FALSE))="","D/E or N/A",
IF(VLOOKUP($B70,INDIRECT("'" &amp; $J$33 &amp; "'!$B$1:$AD$120"),MATCH("OP-2 Denom",INDIRECT("'" &amp; $J$33 &amp; "'!$B$1:$AD$1"),0),FALSE)="0","0 cases",
(VLOOKUP($B70,INDIRECT("'" &amp; $J$33 &amp; "'!$B$1:$AD$120"),MATCH("OP-2 Num",INDIRECT("'" &amp; $J$33 &amp; "'!$B$1:$AD$1"),0),FALSE)/VLOOKUP($B70,INDIRECT("'" &amp; $J$33 &amp; "'!$B$1:$AD$120"),MATCH("OP-2 Denom",INDIRECT("'" &amp; $J$33 &amp; "'!$B$1:$AD$1"),0),FALSE)))))))</f>
        <v xml:space="preserve"> </v>
      </c>
      <c r="K70" s="62" t="str">
        <f ca="1">IF($B70=0," ",IF(LEFT(OP2Table[[#Headers],[EnterQ8]],6)="EnterQ"," ",
IF((VLOOKUP($B70,INDIRECT("'"&amp;$K$33&amp;"'!$B$1:$AD$120"),MATCH("OP-2 Denom",INDIRECT("'" &amp; $K$33 &amp; "'!$B$1:$AD$1"),0),FALSE))="*","D/E or N/A",
IF((VLOOKUP($B70,INDIRECT("'"&amp;$K$33&amp;"'!$B$1:$AD$120"),MATCH("OP-2 Denom",INDIRECT("'" &amp; $K$33 &amp; "'!$B$1:$AD$1"),0),FALSE))="","D/E or N/A",
IF(VLOOKUP($B70,INDIRECT("'" &amp; $K$33 &amp; "'!$B$1:$AD$120"),MATCH("OP-2 Denom",INDIRECT("'" &amp; $K$33 &amp; "'!$B$1:$AD$1"),0),FALSE)="0","0 cases",
(VLOOKUP($B70,INDIRECT("'" &amp; $K$33 &amp; "'!$B$1:$AD$120"),MATCH("OP-2 Num",INDIRECT("'" &amp; $K$33 &amp; "'!$B$1:$AD$1"),0),FALSE)/VLOOKUP($B70,INDIRECT("'" &amp; $K$33 &amp; "'!$B$1:$AD$120"),MATCH("OP-2 Denom",INDIRECT("'" &amp; $K$33 &amp; "'!$B$1:$AD$1"),0),FALSE)))))))</f>
        <v xml:space="preserve"> </v>
      </c>
    </row>
    <row r="71" spans="2:11" x14ac:dyDescent="0.25">
      <c r="B71" s="19">
        <f>IF('Update Master Hospital List'!D38=0,0,'Update Master Hospital List'!D38)</f>
        <v>0</v>
      </c>
      <c r="C71" s="11" t="str">
        <f>IF('Update Master Hospital List'!E38=0," ",'Update Master Hospital List'!E38)</f>
        <v xml:space="preserve"> </v>
      </c>
      <c r="D71" s="62" t="str">
        <f ca="1">IF($B71=0," ",IF(LEFT(OP2Table[[#Headers],[EnterQ1]],6)="EnterQ"," ",
IF((VLOOKUP($B71,INDIRECT("'"&amp;$D$33&amp;"'!$B$1:$AD$120"),MATCH("OP-2 Denom",INDIRECT("'" &amp; $D$33 &amp; "'!$B$1:$AD$1"),0),FALSE))="*","D/E or N/A",
IF((VLOOKUP($B71,INDIRECT("'"&amp;$D$33&amp;"'!$B$1:$AD$120"),MATCH("OP-2 Denom",INDIRECT("'" &amp; $D$33 &amp; "'!$B$1:$AD$1"),0),FALSE))="","D/E or N/A",
IF(VLOOKUP($B71,INDIRECT("'" &amp; $D$33 &amp; "'!$B$1:$AD$120"),MATCH("OP-2 Denom",INDIRECT("'" &amp; $D$33 &amp; "'!$B$1:$AD$1"),0),FALSE)="0","0 cases",
(VLOOKUP($B71,INDIRECT("'" &amp; $D$33 &amp; "'!$B$1:$AD$120"),MATCH("OP-2 Num",INDIRECT("'" &amp; $D$33 &amp; "'!$B$1:$AD$1"),0),FALSE)/VLOOKUP($B71,INDIRECT("'" &amp; $D$33 &amp; "'!$B$1:$AD$120"),MATCH("OP-2 Denom",INDIRECT("'" &amp; $D$33 &amp; "'!$B$1:$AD$1"),0),FALSE)))))))</f>
        <v xml:space="preserve"> </v>
      </c>
      <c r="E71" s="62" t="str">
        <f ca="1">IF($B71=0," ",IF(LEFT(OP2Table[[#Headers],[EnterQ2]],6)="EnterQ"," ",
IF((VLOOKUP($B71,INDIRECT("'"&amp;$E$33&amp;"'!$B$1:$AD$120"),MATCH("OP-2 Denom",INDIRECT("'" &amp; $E$33 &amp; "'!$B$1:$AD$1"),0),FALSE))="*","D/E or N/A",
IF((VLOOKUP($B71,INDIRECT("'"&amp;$E$33&amp;"'!$B$1:$AD$120"),MATCH("OP-2 Denom",INDIRECT("'" &amp; $E$33 &amp; "'!$B$1:$AD$1"),0),FALSE))="","D/E or N/A",
IF(VLOOKUP($B71,INDIRECT("'" &amp; $E$33 &amp; "'!$B$1:$AD$120"),MATCH("OP-2 Denom",INDIRECT("'" &amp; $E$33 &amp; "'!$B$1:$AD$1"),0),FALSE)="0","0 cases",
(VLOOKUP($B71,INDIRECT("'" &amp; $E$33 &amp; "'!$B$1:$AD$120"),MATCH("OP-2 Num",INDIRECT("'" &amp; $E$33 &amp; "'!$B$1:$AD$1"),0),FALSE)/VLOOKUP($B71,INDIRECT("'" &amp; $E$33 &amp; "'!$B$1:$AD$120"),MATCH("OP-2 Denom",INDIRECT("'" &amp; $E$33 &amp; "'!$B$1:$AD$1"),0),FALSE)))))))</f>
        <v xml:space="preserve"> </v>
      </c>
      <c r="F71" s="62" t="str">
        <f ca="1">IF($B71=0," ",IF(LEFT(OP2Table[[#Headers],[EnterQ3]],6)="EnterQ"," ",
IF((VLOOKUP($B71,INDIRECT("'"&amp;$F$33&amp;"'!$B$1:$AD$120"),MATCH("OP-2 Denom",INDIRECT("'" &amp; $F$33 &amp; "'!$B$1:$AD$1"),0),FALSE))="*","D/E or N/A",
IF((VLOOKUP($B71,INDIRECT("'"&amp;$F$33&amp;"'!$B$1:$AD$120"),MATCH("OP-2 Denom",INDIRECT("'" &amp; $F$33 &amp; "'!$B$1:$AD$1"),0),FALSE))="","D/E or N/A",
IF(VLOOKUP($B71,INDIRECT("'" &amp; $F$33 &amp; "'!$B$1:$AD$120"),MATCH("OP-2 Denom",INDIRECT("'" &amp; $F$33 &amp; "'!$B$1:$AD$1"),0),FALSE)="0","0 cases",
(VLOOKUP($B71,INDIRECT("'" &amp; $F$33 &amp; "'!$B$1:$AD$120"),MATCH("OP-2 Num",INDIRECT("'" &amp; $F$33 &amp; "'!$B$1:$AD$1"),0),FALSE)/VLOOKUP($B71,INDIRECT("'" &amp; $F$33 &amp; "'!$B$1:$AD$120"),MATCH("OP-2 Denom",INDIRECT("'" &amp; $F$33 &amp; "'!$B$1:$AD$1"),0),FALSE)))))))</f>
        <v xml:space="preserve"> </v>
      </c>
      <c r="G71" s="62" t="str">
        <f ca="1">IF($B71=0," ",IF(LEFT(OP2Table[[#Headers],[EnterQ4]],6)="EnterQ"," ",
IF((VLOOKUP($B71,INDIRECT("'"&amp;$G$33&amp;"'!$B$1:$AD$120"),MATCH("OP-2 Denom",INDIRECT("'" &amp; $G$33 &amp; "'!$B$1:$AD$1"),0),FALSE))="*","D/E or N/A",
IF((VLOOKUP($B71,INDIRECT("'"&amp;$G$33&amp;"'!$B$1:$AD$120"),MATCH("OP-2 Denom",INDIRECT("'" &amp; $G$33 &amp; "'!$B$1:$AD$1"),0),FALSE))="","D/E or N/A",
IF(VLOOKUP($B71,INDIRECT("'" &amp; $G$33 &amp; "'!$B$1:$AD$120"),MATCH("OP-2 Denom",INDIRECT("'" &amp; $G$33 &amp; "'!$B$1:$AD$1"),0),FALSE)="0","0 cases",
(VLOOKUP($B71,INDIRECT("'" &amp; $G$33 &amp; "'!$B$1:$AD$120"),MATCH("OP-2 Num",INDIRECT("'" &amp; $G$33 &amp; "'!$B$1:$AD$1"),0),FALSE)/VLOOKUP($B71,INDIRECT("'" &amp; $G$33 &amp; "'!$B$1:$AD$120"),MATCH("OP-2 Denom",INDIRECT("'" &amp; $G$33 &amp; "'!$B$1:$AD$1"),0),FALSE)))))))</f>
        <v xml:space="preserve"> </v>
      </c>
      <c r="H71" s="62" t="str">
        <f ca="1">IF($B71=0," ",IF(LEFT(OP2Table[[#Headers],[EnterQ5]],6)="EnterQ"," ",
IF((VLOOKUP($B71,INDIRECT("'"&amp;$H$33&amp;"'!$B$1:$AD$120"),MATCH("OP-2 Denom",INDIRECT("'" &amp; $H$33 &amp; "'!$B$1:$AD$1"),0),FALSE))="*","D/E or N/A",
IF((VLOOKUP($B71,INDIRECT("'"&amp;$H$33&amp;"'!$B$1:$AD$120"),MATCH("OP-2 Denom",INDIRECT("'" &amp; $H$33 &amp; "'!$B$1:$AD$1"),0),FALSE))="","D/E or N/A",
IF(VLOOKUP($B71,INDIRECT("'" &amp; $H$33 &amp; "'!$B$1:$AD$120"),MATCH("OP-2 Denom",INDIRECT("'" &amp; $H$33 &amp; "'!$B$1:$AD$1"),0),FALSE)="0","0 cases",
(VLOOKUP($B71,INDIRECT("'" &amp; $H$33 &amp; "'!$B$1:$AD$120"),MATCH("OP-2 Num",INDIRECT("'" &amp; $H$33 &amp; "'!$B$1:$AD$1"),0),FALSE)/VLOOKUP($B71,INDIRECT("'" &amp; $H$33 &amp; "'!$B$1:$AD$120"),MATCH("OP-2 Denom",INDIRECT("'" &amp; $H$33 &amp; "'!$B$1:$AD$1"),0),FALSE)))))))</f>
        <v xml:space="preserve"> </v>
      </c>
      <c r="I71" s="62" t="str">
        <f ca="1">IF($B71=0," ",IF(LEFT(OP2Table[[#Headers],[EnterQ6]],6)="EnterQ"," ",
IF((VLOOKUP($B71,INDIRECT("'"&amp;$I$33&amp;"'!$B$1:$AD$120"),MATCH("OP-2 Denom",INDIRECT("'" &amp; $I$33 &amp; "'!$B$1:$AD$1"),0),FALSE))="*","D/E or N/A",
IF((VLOOKUP($B71,INDIRECT("'"&amp;$I$33&amp;"'!$B$1:$AD$120"),MATCH("OP-2 Denom",INDIRECT("'" &amp; $I$33 &amp; "'!$B$1:$AD$1"),0),FALSE))="","D/E or N/A",
IF(VLOOKUP($B71,INDIRECT("'" &amp; $I$33 &amp; "'!$B$1:$AD$120"),MATCH("OP-2 Denom",INDIRECT("'" &amp; $I$33 &amp; "'!$B$1:$AD$1"),0),FALSE)="0","0 cases",
(VLOOKUP($B71,INDIRECT("'" &amp; $I$33 &amp; "'!$B$1:$AD$120"),MATCH("OP-2 Num",INDIRECT("'" &amp; $I$33 &amp; "'!$B$1:$AD$1"),0),FALSE)/VLOOKUP($B71,INDIRECT("'" &amp; $I$33 &amp; "'!$B$1:$AD$120"),MATCH("OP-2 Denom",INDIRECT("'" &amp; $I$33 &amp; "'!$B$1:$AD$1"),0),FALSE)))))))</f>
        <v xml:space="preserve"> </v>
      </c>
      <c r="J71" s="62" t="str">
        <f ca="1">IF($B71=0," ",IF(LEFT(OP2Table[[#Headers],[EnterQ7]],6)="EnterQ"," ",
IF((VLOOKUP($B71,INDIRECT("'"&amp;$J$33&amp;"'!$B$1:$AD$120"),MATCH("OP-2 Denom",INDIRECT("'" &amp; $J$33 &amp; "'!$B$1:$AD$1"),0),FALSE))="*","D/E or N/A",
IF((VLOOKUP($B71,INDIRECT("'"&amp;$J$33&amp;"'!$B$1:$AD$120"),MATCH("OP-2 Denom",INDIRECT("'" &amp; $J$33 &amp; "'!$B$1:$AD$1"),0),FALSE))="","D/E or N/A",
IF(VLOOKUP($B71,INDIRECT("'" &amp; $J$33 &amp; "'!$B$1:$AD$120"),MATCH("OP-2 Denom",INDIRECT("'" &amp; $J$33 &amp; "'!$B$1:$AD$1"),0),FALSE)="0","0 cases",
(VLOOKUP($B71,INDIRECT("'" &amp; $J$33 &amp; "'!$B$1:$AD$120"),MATCH("OP-2 Num",INDIRECT("'" &amp; $J$33 &amp; "'!$B$1:$AD$1"),0),FALSE)/VLOOKUP($B71,INDIRECT("'" &amp; $J$33 &amp; "'!$B$1:$AD$120"),MATCH("OP-2 Denom",INDIRECT("'" &amp; $J$33 &amp; "'!$B$1:$AD$1"),0),FALSE)))))))</f>
        <v xml:space="preserve"> </v>
      </c>
      <c r="K71" s="62" t="str">
        <f ca="1">IF($B71=0," ",IF(LEFT(OP2Table[[#Headers],[EnterQ8]],6)="EnterQ"," ",
IF((VLOOKUP($B71,INDIRECT("'"&amp;$K$33&amp;"'!$B$1:$AD$120"),MATCH("OP-2 Denom",INDIRECT("'" &amp; $K$33 &amp; "'!$B$1:$AD$1"),0),FALSE))="*","D/E or N/A",
IF((VLOOKUP($B71,INDIRECT("'"&amp;$K$33&amp;"'!$B$1:$AD$120"),MATCH("OP-2 Denom",INDIRECT("'" &amp; $K$33 &amp; "'!$B$1:$AD$1"),0),FALSE))="","D/E or N/A",
IF(VLOOKUP($B71,INDIRECT("'" &amp; $K$33 &amp; "'!$B$1:$AD$120"),MATCH("OP-2 Denom",INDIRECT("'" &amp; $K$33 &amp; "'!$B$1:$AD$1"),0),FALSE)="0","0 cases",
(VLOOKUP($B71,INDIRECT("'" &amp; $K$33 &amp; "'!$B$1:$AD$120"),MATCH("OP-2 Num",INDIRECT("'" &amp; $K$33 &amp; "'!$B$1:$AD$1"),0),FALSE)/VLOOKUP($B71,INDIRECT("'" &amp; $K$33 &amp; "'!$B$1:$AD$120"),MATCH("OP-2 Denom",INDIRECT("'" &amp; $K$33 &amp; "'!$B$1:$AD$1"),0),FALSE)))))))</f>
        <v xml:space="preserve"> </v>
      </c>
    </row>
    <row r="72" spans="2:11" x14ac:dyDescent="0.25">
      <c r="B72" s="19">
        <f>IF('Update Master Hospital List'!D39=0,0,'Update Master Hospital List'!D39)</f>
        <v>0</v>
      </c>
      <c r="C72" s="11" t="str">
        <f>IF('Update Master Hospital List'!E39=0," ",'Update Master Hospital List'!E39)</f>
        <v xml:space="preserve"> </v>
      </c>
      <c r="D72" s="62" t="str">
        <f ca="1">IF($B72=0," ",IF(LEFT(OP2Table[[#Headers],[EnterQ1]],6)="EnterQ"," ",
IF((VLOOKUP($B72,INDIRECT("'"&amp;$D$33&amp;"'!$B$1:$AD$120"),MATCH("OP-2 Denom",INDIRECT("'" &amp; $D$33 &amp; "'!$B$1:$AD$1"),0),FALSE))="*","D/E or N/A",
IF((VLOOKUP($B72,INDIRECT("'"&amp;$D$33&amp;"'!$B$1:$AD$120"),MATCH("OP-2 Denom",INDIRECT("'" &amp; $D$33 &amp; "'!$B$1:$AD$1"),0),FALSE))="","D/E or N/A",
IF(VLOOKUP($B72,INDIRECT("'" &amp; $D$33 &amp; "'!$B$1:$AD$120"),MATCH("OP-2 Denom",INDIRECT("'" &amp; $D$33 &amp; "'!$B$1:$AD$1"),0),FALSE)="0","0 cases",
(VLOOKUP($B72,INDIRECT("'" &amp; $D$33 &amp; "'!$B$1:$AD$120"),MATCH("OP-2 Num",INDIRECT("'" &amp; $D$33 &amp; "'!$B$1:$AD$1"),0),FALSE)/VLOOKUP($B72,INDIRECT("'" &amp; $D$33 &amp; "'!$B$1:$AD$120"),MATCH("OP-2 Denom",INDIRECT("'" &amp; $D$33 &amp; "'!$B$1:$AD$1"),0),FALSE)))))))</f>
        <v xml:space="preserve"> </v>
      </c>
      <c r="E72" s="62" t="str">
        <f ca="1">IF($B72=0," ",IF(LEFT(OP2Table[[#Headers],[EnterQ2]],6)="EnterQ"," ",
IF((VLOOKUP($B72,INDIRECT("'"&amp;$E$33&amp;"'!$B$1:$AD$120"),MATCH("OP-2 Denom",INDIRECT("'" &amp; $E$33 &amp; "'!$B$1:$AD$1"),0),FALSE))="*","D/E or N/A",
IF((VLOOKUP($B72,INDIRECT("'"&amp;$E$33&amp;"'!$B$1:$AD$120"),MATCH("OP-2 Denom",INDIRECT("'" &amp; $E$33 &amp; "'!$B$1:$AD$1"),0),FALSE))="","D/E or N/A",
IF(VLOOKUP($B72,INDIRECT("'" &amp; $E$33 &amp; "'!$B$1:$AD$120"),MATCH("OP-2 Denom",INDIRECT("'" &amp; $E$33 &amp; "'!$B$1:$AD$1"),0),FALSE)="0","0 cases",
(VLOOKUP($B72,INDIRECT("'" &amp; $E$33 &amp; "'!$B$1:$AD$120"),MATCH("OP-2 Num",INDIRECT("'" &amp; $E$33 &amp; "'!$B$1:$AD$1"),0),FALSE)/VLOOKUP($B72,INDIRECT("'" &amp; $E$33 &amp; "'!$B$1:$AD$120"),MATCH("OP-2 Denom",INDIRECT("'" &amp; $E$33 &amp; "'!$B$1:$AD$1"),0),FALSE)))))))</f>
        <v xml:space="preserve"> </v>
      </c>
      <c r="F72" s="62" t="str">
        <f ca="1">IF($B72=0," ",IF(LEFT(OP2Table[[#Headers],[EnterQ3]],6)="EnterQ"," ",
IF((VLOOKUP($B72,INDIRECT("'"&amp;$F$33&amp;"'!$B$1:$AD$120"),MATCH("OP-2 Denom",INDIRECT("'" &amp; $F$33 &amp; "'!$B$1:$AD$1"),0),FALSE))="*","D/E or N/A",
IF((VLOOKUP($B72,INDIRECT("'"&amp;$F$33&amp;"'!$B$1:$AD$120"),MATCH("OP-2 Denom",INDIRECT("'" &amp; $F$33 &amp; "'!$B$1:$AD$1"),0),FALSE))="","D/E or N/A",
IF(VLOOKUP($B72,INDIRECT("'" &amp; $F$33 &amp; "'!$B$1:$AD$120"),MATCH("OP-2 Denom",INDIRECT("'" &amp; $F$33 &amp; "'!$B$1:$AD$1"),0),FALSE)="0","0 cases",
(VLOOKUP($B72,INDIRECT("'" &amp; $F$33 &amp; "'!$B$1:$AD$120"),MATCH("OP-2 Num",INDIRECT("'" &amp; $F$33 &amp; "'!$B$1:$AD$1"),0),FALSE)/VLOOKUP($B72,INDIRECT("'" &amp; $F$33 &amp; "'!$B$1:$AD$120"),MATCH("OP-2 Denom",INDIRECT("'" &amp; $F$33 &amp; "'!$B$1:$AD$1"),0),FALSE)))))))</f>
        <v xml:space="preserve"> </v>
      </c>
      <c r="G72" s="62" t="str">
        <f ca="1">IF($B72=0," ",IF(LEFT(OP2Table[[#Headers],[EnterQ4]],6)="EnterQ"," ",
IF((VLOOKUP($B72,INDIRECT("'"&amp;$G$33&amp;"'!$B$1:$AD$120"),MATCH("OP-2 Denom",INDIRECT("'" &amp; $G$33 &amp; "'!$B$1:$AD$1"),0),FALSE))="*","D/E or N/A",
IF((VLOOKUP($B72,INDIRECT("'"&amp;$G$33&amp;"'!$B$1:$AD$120"),MATCH("OP-2 Denom",INDIRECT("'" &amp; $G$33 &amp; "'!$B$1:$AD$1"),0),FALSE))="","D/E or N/A",
IF(VLOOKUP($B72,INDIRECT("'" &amp; $G$33 &amp; "'!$B$1:$AD$120"),MATCH("OP-2 Denom",INDIRECT("'" &amp; $G$33 &amp; "'!$B$1:$AD$1"),0),FALSE)="0","0 cases",
(VLOOKUP($B72,INDIRECT("'" &amp; $G$33 &amp; "'!$B$1:$AD$120"),MATCH("OP-2 Num",INDIRECT("'" &amp; $G$33 &amp; "'!$B$1:$AD$1"),0),FALSE)/VLOOKUP($B72,INDIRECT("'" &amp; $G$33 &amp; "'!$B$1:$AD$120"),MATCH("OP-2 Denom",INDIRECT("'" &amp; $G$33 &amp; "'!$B$1:$AD$1"),0),FALSE)))))))</f>
        <v xml:space="preserve"> </v>
      </c>
      <c r="H72" s="62" t="str">
        <f ca="1">IF($B72=0," ",IF(LEFT(OP2Table[[#Headers],[EnterQ5]],6)="EnterQ"," ",
IF((VLOOKUP($B72,INDIRECT("'"&amp;$H$33&amp;"'!$B$1:$AD$120"),MATCH("OP-2 Denom",INDIRECT("'" &amp; $H$33 &amp; "'!$B$1:$AD$1"),0),FALSE))="*","D/E or N/A",
IF((VLOOKUP($B72,INDIRECT("'"&amp;$H$33&amp;"'!$B$1:$AD$120"),MATCH("OP-2 Denom",INDIRECT("'" &amp; $H$33 &amp; "'!$B$1:$AD$1"),0),FALSE))="","D/E or N/A",
IF(VLOOKUP($B72,INDIRECT("'" &amp; $H$33 &amp; "'!$B$1:$AD$120"),MATCH("OP-2 Denom",INDIRECT("'" &amp; $H$33 &amp; "'!$B$1:$AD$1"),0),FALSE)="0","0 cases",
(VLOOKUP($B72,INDIRECT("'" &amp; $H$33 &amp; "'!$B$1:$AD$120"),MATCH("OP-2 Num",INDIRECT("'" &amp; $H$33 &amp; "'!$B$1:$AD$1"),0),FALSE)/VLOOKUP($B72,INDIRECT("'" &amp; $H$33 &amp; "'!$B$1:$AD$120"),MATCH("OP-2 Denom",INDIRECT("'" &amp; $H$33 &amp; "'!$B$1:$AD$1"),0),FALSE)))))))</f>
        <v xml:space="preserve"> </v>
      </c>
      <c r="I72" s="62" t="str">
        <f ca="1">IF($B72=0," ",IF(LEFT(OP2Table[[#Headers],[EnterQ6]],6)="EnterQ"," ",
IF((VLOOKUP($B72,INDIRECT("'"&amp;$I$33&amp;"'!$B$1:$AD$120"),MATCH("OP-2 Denom",INDIRECT("'" &amp; $I$33 &amp; "'!$B$1:$AD$1"),0),FALSE))="*","D/E or N/A",
IF((VLOOKUP($B72,INDIRECT("'"&amp;$I$33&amp;"'!$B$1:$AD$120"),MATCH("OP-2 Denom",INDIRECT("'" &amp; $I$33 &amp; "'!$B$1:$AD$1"),0),FALSE))="","D/E or N/A",
IF(VLOOKUP($B72,INDIRECT("'" &amp; $I$33 &amp; "'!$B$1:$AD$120"),MATCH("OP-2 Denom",INDIRECT("'" &amp; $I$33 &amp; "'!$B$1:$AD$1"),0),FALSE)="0","0 cases",
(VLOOKUP($B72,INDIRECT("'" &amp; $I$33 &amp; "'!$B$1:$AD$120"),MATCH("OP-2 Num",INDIRECT("'" &amp; $I$33 &amp; "'!$B$1:$AD$1"),0),FALSE)/VLOOKUP($B72,INDIRECT("'" &amp; $I$33 &amp; "'!$B$1:$AD$120"),MATCH("OP-2 Denom",INDIRECT("'" &amp; $I$33 &amp; "'!$B$1:$AD$1"),0),FALSE)))))))</f>
        <v xml:space="preserve"> </v>
      </c>
      <c r="J72" s="62" t="str">
        <f ca="1">IF($B72=0," ",IF(LEFT(OP2Table[[#Headers],[EnterQ7]],6)="EnterQ"," ",
IF((VLOOKUP($B72,INDIRECT("'"&amp;$J$33&amp;"'!$B$1:$AD$120"),MATCH("OP-2 Denom",INDIRECT("'" &amp; $J$33 &amp; "'!$B$1:$AD$1"),0),FALSE))="*","D/E or N/A",
IF((VLOOKUP($B72,INDIRECT("'"&amp;$J$33&amp;"'!$B$1:$AD$120"),MATCH("OP-2 Denom",INDIRECT("'" &amp; $J$33 &amp; "'!$B$1:$AD$1"),0),FALSE))="","D/E or N/A",
IF(VLOOKUP($B72,INDIRECT("'" &amp; $J$33 &amp; "'!$B$1:$AD$120"),MATCH("OP-2 Denom",INDIRECT("'" &amp; $J$33 &amp; "'!$B$1:$AD$1"),0),FALSE)="0","0 cases",
(VLOOKUP($B72,INDIRECT("'" &amp; $J$33 &amp; "'!$B$1:$AD$120"),MATCH("OP-2 Num",INDIRECT("'" &amp; $J$33 &amp; "'!$B$1:$AD$1"),0),FALSE)/VLOOKUP($B72,INDIRECT("'" &amp; $J$33 &amp; "'!$B$1:$AD$120"),MATCH("OP-2 Denom",INDIRECT("'" &amp; $J$33 &amp; "'!$B$1:$AD$1"),0),FALSE)))))))</f>
        <v xml:space="preserve"> </v>
      </c>
      <c r="K72" s="62" t="str">
        <f ca="1">IF($B72=0," ",IF(LEFT(OP2Table[[#Headers],[EnterQ8]],6)="EnterQ"," ",
IF((VLOOKUP($B72,INDIRECT("'"&amp;$K$33&amp;"'!$B$1:$AD$120"),MATCH("OP-2 Denom",INDIRECT("'" &amp; $K$33 &amp; "'!$B$1:$AD$1"),0),FALSE))="*","D/E or N/A",
IF((VLOOKUP($B72,INDIRECT("'"&amp;$K$33&amp;"'!$B$1:$AD$120"),MATCH("OP-2 Denom",INDIRECT("'" &amp; $K$33 &amp; "'!$B$1:$AD$1"),0),FALSE))="","D/E or N/A",
IF(VLOOKUP($B72,INDIRECT("'" &amp; $K$33 &amp; "'!$B$1:$AD$120"),MATCH("OP-2 Denom",INDIRECT("'" &amp; $K$33 &amp; "'!$B$1:$AD$1"),0),FALSE)="0","0 cases",
(VLOOKUP($B72,INDIRECT("'" &amp; $K$33 &amp; "'!$B$1:$AD$120"),MATCH("OP-2 Num",INDIRECT("'" &amp; $K$33 &amp; "'!$B$1:$AD$1"),0),FALSE)/VLOOKUP($B72,INDIRECT("'" &amp; $K$33 &amp; "'!$B$1:$AD$120"),MATCH("OP-2 Denom",INDIRECT("'" &amp; $K$33 &amp; "'!$B$1:$AD$1"),0),FALSE)))))))</f>
        <v xml:space="preserve"> </v>
      </c>
    </row>
    <row r="73" spans="2:11" x14ac:dyDescent="0.25">
      <c r="B73" s="19">
        <f>IF('Update Master Hospital List'!D40=0,0,'Update Master Hospital List'!D40)</f>
        <v>0</v>
      </c>
      <c r="C73" s="11" t="str">
        <f>IF('Update Master Hospital List'!E40=0," ",'Update Master Hospital List'!E40)</f>
        <v xml:space="preserve"> </v>
      </c>
      <c r="D73" s="62" t="str">
        <f ca="1">IF($B73=0," ",IF(LEFT(OP2Table[[#Headers],[EnterQ1]],6)="EnterQ"," ",
IF((VLOOKUP($B73,INDIRECT("'"&amp;$D$33&amp;"'!$B$1:$AD$120"),MATCH("OP-2 Denom",INDIRECT("'" &amp; $D$33 &amp; "'!$B$1:$AD$1"),0),FALSE))="*","D/E or N/A",
IF((VLOOKUP($B73,INDIRECT("'"&amp;$D$33&amp;"'!$B$1:$AD$120"),MATCH("OP-2 Denom",INDIRECT("'" &amp; $D$33 &amp; "'!$B$1:$AD$1"),0),FALSE))="","D/E or N/A",
IF(VLOOKUP($B73,INDIRECT("'" &amp; $D$33 &amp; "'!$B$1:$AD$120"),MATCH("OP-2 Denom",INDIRECT("'" &amp; $D$33 &amp; "'!$B$1:$AD$1"),0),FALSE)="0","0 cases",
(VLOOKUP($B73,INDIRECT("'" &amp; $D$33 &amp; "'!$B$1:$AD$120"),MATCH("OP-2 Num",INDIRECT("'" &amp; $D$33 &amp; "'!$B$1:$AD$1"),0),FALSE)/VLOOKUP($B73,INDIRECT("'" &amp; $D$33 &amp; "'!$B$1:$AD$120"),MATCH("OP-2 Denom",INDIRECT("'" &amp; $D$33 &amp; "'!$B$1:$AD$1"),0),FALSE)))))))</f>
        <v xml:space="preserve"> </v>
      </c>
      <c r="E73" s="62" t="str">
        <f ca="1">IF($B73=0," ",IF(LEFT(OP2Table[[#Headers],[EnterQ2]],6)="EnterQ"," ",
IF((VLOOKUP($B73,INDIRECT("'"&amp;$E$33&amp;"'!$B$1:$AD$120"),MATCH("OP-2 Denom",INDIRECT("'" &amp; $E$33 &amp; "'!$B$1:$AD$1"),0),FALSE))="*","D/E or N/A",
IF((VLOOKUP($B73,INDIRECT("'"&amp;$E$33&amp;"'!$B$1:$AD$120"),MATCH("OP-2 Denom",INDIRECT("'" &amp; $E$33 &amp; "'!$B$1:$AD$1"),0),FALSE))="","D/E or N/A",
IF(VLOOKUP($B73,INDIRECT("'" &amp; $E$33 &amp; "'!$B$1:$AD$120"),MATCH("OP-2 Denom",INDIRECT("'" &amp; $E$33 &amp; "'!$B$1:$AD$1"),0),FALSE)="0","0 cases",
(VLOOKUP($B73,INDIRECT("'" &amp; $E$33 &amp; "'!$B$1:$AD$120"),MATCH("OP-2 Num",INDIRECT("'" &amp; $E$33 &amp; "'!$B$1:$AD$1"),0),FALSE)/VLOOKUP($B73,INDIRECT("'" &amp; $E$33 &amp; "'!$B$1:$AD$120"),MATCH("OP-2 Denom",INDIRECT("'" &amp; $E$33 &amp; "'!$B$1:$AD$1"),0),FALSE)))))))</f>
        <v xml:space="preserve"> </v>
      </c>
      <c r="F73" s="62" t="str">
        <f ca="1">IF($B73=0," ",IF(LEFT(OP2Table[[#Headers],[EnterQ3]],6)="EnterQ"," ",
IF((VLOOKUP($B73,INDIRECT("'"&amp;$F$33&amp;"'!$B$1:$AD$120"),MATCH("OP-2 Denom",INDIRECT("'" &amp; $F$33 &amp; "'!$B$1:$AD$1"),0),FALSE))="*","D/E or N/A",
IF((VLOOKUP($B73,INDIRECT("'"&amp;$F$33&amp;"'!$B$1:$AD$120"),MATCH("OP-2 Denom",INDIRECT("'" &amp; $F$33 &amp; "'!$B$1:$AD$1"),0),FALSE))="","D/E or N/A",
IF(VLOOKUP($B73,INDIRECT("'" &amp; $F$33 &amp; "'!$B$1:$AD$120"),MATCH("OP-2 Denom",INDIRECT("'" &amp; $F$33 &amp; "'!$B$1:$AD$1"),0),FALSE)="0","0 cases",
(VLOOKUP($B73,INDIRECT("'" &amp; $F$33 &amp; "'!$B$1:$AD$120"),MATCH("OP-2 Num",INDIRECT("'" &amp; $F$33 &amp; "'!$B$1:$AD$1"),0),FALSE)/VLOOKUP($B73,INDIRECT("'" &amp; $F$33 &amp; "'!$B$1:$AD$120"),MATCH("OP-2 Denom",INDIRECT("'" &amp; $F$33 &amp; "'!$B$1:$AD$1"),0),FALSE)))))))</f>
        <v xml:space="preserve"> </v>
      </c>
      <c r="G73" s="62" t="str">
        <f ca="1">IF($B73=0," ",IF(LEFT(OP2Table[[#Headers],[EnterQ4]],6)="EnterQ"," ",
IF((VLOOKUP($B73,INDIRECT("'"&amp;$G$33&amp;"'!$B$1:$AD$120"),MATCH("OP-2 Denom",INDIRECT("'" &amp; $G$33 &amp; "'!$B$1:$AD$1"),0),FALSE))="*","D/E or N/A",
IF((VLOOKUP($B73,INDIRECT("'"&amp;$G$33&amp;"'!$B$1:$AD$120"),MATCH("OP-2 Denom",INDIRECT("'" &amp; $G$33 &amp; "'!$B$1:$AD$1"),0),FALSE))="","D/E or N/A",
IF(VLOOKUP($B73,INDIRECT("'" &amp; $G$33 &amp; "'!$B$1:$AD$120"),MATCH("OP-2 Denom",INDIRECT("'" &amp; $G$33 &amp; "'!$B$1:$AD$1"),0),FALSE)="0","0 cases",
(VLOOKUP($B73,INDIRECT("'" &amp; $G$33 &amp; "'!$B$1:$AD$120"),MATCH("OP-2 Num",INDIRECT("'" &amp; $G$33 &amp; "'!$B$1:$AD$1"),0),FALSE)/VLOOKUP($B73,INDIRECT("'" &amp; $G$33 &amp; "'!$B$1:$AD$120"),MATCH("OP-2 Denom",INDIRECT("'" &amp; $G$33 &amp; "'!$B$1:$AD$1"),0),FALSE)))))))</f>
        <v xml:space="preserve"> </v>
      </c>
      <c r="H73" s="62" t="str">
        <f ca="1">IF($B73=0," ",IF(LEFT(OP2Table[[#Headers],[EnterQ5]],6)="EnterQ"," ",
IF((VLOOKUP($B73,INDIRECT("'"&amp;$H$33&amp;"'!$B$1:$AD$120"),MATCH("OP-2 Denom",INDIRECT("'" &amp; $H$33 &amp; "'!$B$1:$AD$1"),0),FALSE))="*","D/E or N/A",
IF((VLOOKUP($B73,INDIRECT("'"&amp;$H$33&amp;"'!$B$1:$AD$120"),MATCH("OP-2 Denom",INDIRECT("'" &amp; $H$33 &amp; "'!$B$1:$AD$1"),0),FALSE))="","D/E or N/A",
IF(VLOOKUP($B73,INDIRECT("'" &amp; $H$33 &amp; "'!$B$1:$AD$120"),MATCH("OP-2 Denom",INDIRECT("'" &amp; $H$33 &amp; "'!$B$1:$AD$1"),0),FALSE)="0","0 cases",
(VLOOKUP($B73,INDIRECT("'" &amp; $H$33 &amp; "'!$B$1:$AD$120"),MATCH("OP-2 Num",INDIRECT("'" &amp; $H$33 &amp; "'!$B$1:$AD$1"),0),FALSE)/VLOOKUP($B73,INDIRECT("'" &amp; $H$33 &amp; "'!$B$1:$AD$120"),MATCH("OP-2 Denom",INDIRECT("'" &amp; $H$33 &amp; "'!$B$1:$AD$1"),0),FALSE)))))))</f>
        <v xml:space="preserve"> </v>
      </c>
      <c r="I73" s="62" t="str">
        <f ca="1">IF($B73=0," ",IF(LEFT(OP2Table[[#Headers],[EnterQ6]],6)="EnterQ"," ",
IF((VLOOKUP($B73,INDIRECT("'"&amp;$I$33&amp;"'!$B$1:$AD$120"),MATCH("OP-2 Denom",INDIRECT("'" &amp; $I$33 &amp; "'!$B$1:$AD$1"),0),FALSE))="*","D/E or N/A",
IF((VLOOKUP($B73,INDIRECT("'"&amp;$I$33&amp;"'!$B$1:$AD$120"),MATCH("OP-2 Denom",INDIRECT("'" &amp; $I$33 &amp; "'!$B$1:$AD$1"),0),FALSE))="","D/E or N/A",
IF(VLOOKUP($B73,INDIRECT("'" &amp; $I$33 &amp; "'!$B$1:$AD$120"),MATCH("OP-2 Denom",INDIRECT("'" &amp; $I$33 &amp; "'!$B$1:$AD$1"),0),FALSE)="0","0 cases",
(VLOOKUP($B73,INDIRECT("'" &amp; $I$33 &amp; "'!$B$1:$AD$120"),MATCH("OP-2 Num",INDIRECT("'" &amp; $I$33 &amp; "'!$B$1:$AD$1"),0),FALSE)/VLOOKUP($B73,INDIRECT("'" &amp; $I$33 &amp; "'!$B$1:$AD$120"),MATCH("OP-2 Denom",INDIRECT("'" &amp; $I$33 &amp; "'!$B$1:$AD$1"),0),FALSE)))))))</f>
        <v xml:space="preserve"> </v>
      </c>
      <c r="J73" s="62" t="str">
        <f ca="1">IF($B73=0," ",IF(LEFT(OP2Table[[#Headers],[EnterQ7]],6)="EnterQ"," ",
IF((VLOOKUP($B73,INDIRECT("'"&amp;$J$33&amp;"'!$B$1:$AD$120"),MATCH("OP-2 Denom",INDIRECT("'" &amp; $J$33 &amp; "'!$B$1:$AD$1"),0),FALSE))="*","D/E or N/A",
IF((VLOOKUP($B73,INDIRECT("'"&amp;$J$33&amp;"'!$B$1:$AD$120"),MATCH("OP-2 Denom",INDIRECT("'" &amp; $J$33 &amp; "'!$B$1:$AD$1"),0),FALSE))="","D/E or N/A",
IF(VLOOKUP($B73,INDIRECT("'" &amp; $J$33 &amp; "'!$B$1:$AD$120"),MATCH("OP-2 Denom",INDIRECT("'" &amp; $J$33 &amp; "'!$B$1:$AD$1"),0),FALSE)="0","0 cases",
(VLOOKUP($B73,INDIRECT("'" &amp; $J$33 &amp; "'!$B$1:$AD$120"),MATCH("OP-2 Num",INDIRECT("'" &amp; $J$33 &amp; "'!$B$1:$AD$1"),0),FALSE)/VLOOKUP($B73,INDIRECT("'" &amp; $J$33 &amp; "'!$B$1:$AD$120"),MATCH("OP-2 Denom",INDIRECT("'" &amp; $J$33 &amp; "'!$B$1:$AD$1"),0),FALSE)))))))</f>
        <v xml:space="preserve"> </v>
      </c>
      <c r="K73" s="62" t="str">
        <f ca="1">IF($B73=0," ",IF(LEFT(OP2Table[[#Headers],[EnterQ8]],6)="EnterQ"," ",
IF((VLOOKUP($B73,INDIRECT("'"&amp;$K$33&amp;"'!$B$1:$AD$120"),MATCH("OP-2 Denom",INDIRECT("'" &amp; $K$33 &amp; "'!$B$1:$AD$1"),0),FALSE))="*","D/E or N/A",
IF((VLOOKUP($B73,INDIRECT("'"&amp;$K$33&amp;"'!$B$1:$AD$120"),MATCH("OP-2 Denom",INDIRECT("'" &amp; $K$33 &amp; "'!$B$1:$AD$1"),0),FALSE))="","D/E or N/A",
IF(VLOOKUP($B73,INDIRECT("'" &amp; $K$33 &amp; "'!$B$1:$AD$120"),MATCH("OP-2 Denom",INDIRECT("'" &amp; $K$33 &amp; "'!$B$1:$AD$1"),0),FALSE)="0","0 cases",
(VLOOKUP($B73,INDIRECT("'" &amp; $K$33 &amp; "'!$B$1:$AD$120"),MATCH("OP-2 Num",INDIRECT("'" &amp; $K$33 &amp; "'!$B$1:$AD$1"),0),FALSE)/VLOOKUP($B73,INDIRECT("'" &amp; $K$33 &amp; "'!$B$1:$AD$120"),MATCH("OP-2 Denom",INDIRECT("'" &amp; $K$33 &amp; "'!$B$1:$AD$1"),0),FALSE)))))))</f>
        <v xml:space="preserve"> </v>
      </c>
    </row>
    <row r="74" spans="2:11" x14ac:dyDescent="0.25">
      <c r="B74" s="19">
        <f>IF('Update Master Hospital List'!D41=0,0,'Update Master Hospital List'!D41)</f>
        <v>0</v>
      </c>
      <c r="C74" s="11" t="str">
        <f>IF('Update Master Hospital List'!E41=0," ",'Update Master Hospital List'!E41)</f>
        <v xml:space="preserve"> </v>
      </c>
      <c r="D74" s="62" t="str">
        <f ca="1">IF($B74=0," ",IF(LEFT(OP2Table[[#Headers],[EnterQ1]],6)="EnterQ"," ",
IF((VLOOKUP($B74,INDIRECT("'"&amp;$D$33&amp;"'!$B$1:$AD$120"),MATCH("OP-2 Denom",INDIRECT("'" &amp; $D$33 &amp; "'!$B$1:$AD$1"),0),FALSE))="*","D/E or N/A",
IF((VLOOKUP($B74,INDIRECT("'"&amp;$D$33&amp;"'!$B$1:$AD$120"),MATCH("OP-2 Denom",INDIRECT("'" &amp; $D$33 &amp; "'!$B$1:$AD$1"),0),FALSE))="","D/E or N/A",
IF(VLOOKUP($B74,INDIRECT("'" &amp; $D$33 &amp; "'!$B$1:$AD$120"),MATCH("OP-2 Denom",INDIRECT("'" &amp; $D$33 &amp; "'!$B$1:$AD$1"),0),FALSE)="0","0 cases",
(VLOOKUP($B74,INDIRECT("'" &amp; $D$33 &amp; "'!$B$1:$AD$120"),MATCH("OP-2 Num",INDIRECT("'" &amp; $D$33 &amp; "'!$B$1:$AD$1"),0),FALSE)/VLOOKUP($B74,INDIRECT("'" &amp; $D$33 &amp; "'!$B$1:$AD$120"),MATCH("OP-2 Denom",INDIRECT("'" &amp; $D$33 &amp; "'!$B$1:$AD$1"),0),FALSE)))))))</f>
        <v xml:space="preserve"> </v>
      </c>
      <c r="E74" s="62" t="str">
        <f ca="1">IF($B74=0," ",IF(LEFT(OP2Table[[#Headers],[EnterQ2]],6)="EnterQ"," ",
IF((VLOOKUP($B74,INDIRECT("'"&amp;$E$33&amp;"'!$B$1:$AD$120"),MATCH("OP-2 Denom",INDIRECT("'" &amp; $E$33 &amp; "'!$B$1:$AD$1"),0),FALSE))="*","D/E or N/A",
IF((VLOOKUP($B74,INDIRECT("'"&amp;$E$33&amp;"'!$B$1:$AD$120"),MATCH("OP-2 Denom",INDIRECT("'" &amp; $E$33 &amp; "'!$B$1:$AD$1"),0),FALSE))="","D/E or N/A",
IF(VLOOKUP($B74,INDIRECT("'" &amp; $E$33 &amp; "'!$B$1:$AD$120"),MATCH("OP-2 Denom",INDIRECT("'" &amp; $E$33 &amp; "'!$B$1:$AD$1"),0),FALSE)="0","0 cases",
(VLOOKUP($B74,INDIRECT("'" &amp; $E$33 &amp; "'!$B$1:$AD$120"),MATCH("OP-2 Num",INDIRECT("'" &amp; $E$33 &amp; "'!$B$1:$AD$1"),0),FALSE)/VLOOKUP($B74,INDIRECT("'" &amp; $E$33 &amp; "'!$B$1:$AD$120"),MATCH("OP-2 Denom",INDIRECT("'" &amp; $E$33 &amp; "'!$B$1:$AD$1"),0),FALSE)))))))</f>
        <v xml:space="preserve"> </v>
      </c>
      <c r="F74" s="62" t="str">
        <f ca="1">IF($B74=0," ",IF(LEFT(OP2Table[[#Headers],[EnterQ3]],6)="EnterQ"," ",
IF((VLOOKUP($B74,INDIRECT("'"&amp;$F$33&amp;"'!$B$1:$AD$120"),MATCH("OP-2 Denom",INDIRECT("'" &amp; $F$33 &amp; "'!$B$1:$AD$1"),0),FALSE))="*","D/E or N/A",
IF((VLOOKUP($B74,INDIRECT("'"&amp;$F$33&amp;"'!$B$1:$AD$120"),MATCH("OP-2 Denom",INDIRECT("'" &amp; $F$33 &amp; "'!$B$1:$AD$1"),0),FALSE))="","D/E or N/A",
IF(VLOOKUP($B74,INDIRECT("'" &amp; $F$33 &amp; "'!$B$1:$AD$120"),MATCH("OP-2 Denom",INDIRECT("'" &amp; $F$33 &amp; "'!$B$1:$AD$1"),0),FALSE)="0","0 cases",
(VLOOKUP($B74,INDIRECT("'" &amp; $F$33 &amp; "'!$B$1:$AD$120"),MATCH("OP-2 Num",INDIRECT("'" &amp; $F$33 &amp; "'!$B$1:$AD$1"),0),FALSE)/VLOOKUP($B74,INDIRECT("'" &amp; $F$33 &amp; "'!$B$1:$AD$120"),MATCH("OP-2 Denom",INDIRECT("'" &amp; $F$33 &amp; "'!$B$1:$AD$1"),0),FALSE)))))))</f>
        <v xml:space="preserve"> </v>
      </c>
      <c r="G74" s="62" t="str">
        <f ca="1">IF($B74=0," ",IF(LEFT(OP2Table[[#Headers],[EnterQ4]],6)="EnterQ"," ",
IF((VLOOKUP($B74,INDIRECT("'"&amp;$G$33&amp;"'!$B$1:$AD$120"),MATCH("OP-2 Denom",INDIRECT("'" &amp; $G$33 &amp; "'!$B$1:$AD$1"),0),FALSE))="*","D/E or N/A",
IF((VLOOKUP($B74,INDIRECT("'"&amp;$G$33&amp;"'!$B$1:$AD$120"),MATCH("OP-2 Denom",INDIRECT("'" &amp; $G$33 &amp; "'!$B$1:$AD$1"),0),FALSE))="","D/E or N/A",
IF(VLOOKUP($B74,INDIRECT("'" &amp; $G$33 &amp; "'!$B$1:$AD$120"),MATCH("OP-2 Denom",INDIRECT("'" &amp; $G$33 &amp; "'!$B$1:$AD$1"),0),FALSE)="0","0 cases",
(VLOOKUP($B74,INDIRECT("'" &amp; $G$33 &amp; "'!$B$1:$AD$120"),MATCH("OP-2 Num",INDIRECT("'" &amp; $G$33 &amp; "'!$B$1:$AD$1"),0),FALSE)/VLOOKUP($B74,INDIRECT("'" &amp; $G$33 &amp; "'!$B$1:$AD$120"),MATCH("OP-2 Denom",INDIRECT("'" &amp; $G$33 &amp; "'!$B$1:$AD$1"),0),FALSE)))))))</f>
        <v xml:space="preserve"> </v>
      </c>
      <c r="H74" s="62" t="str">
        <f ca="1">IF($B74=0," ",IF(LEFT(OP2Table[[#Headers],[EnterQ5]],6)="EnterQ"," ",
IF((VLOOKUP($B74,INDIRECT("'"&amp;$H$33&amp;"'!$B$1:$AD$120"),MATCH("OP-2 Denom",INDIRECT("'" &amp; $H$33 &amp; "'!$B$1:$AD$1"),0),FALSE))="*","D/E or N/A",
IF((VLOOKUP($B74,INDIRECT("'"&amp;$H$33&amp;"'!$B$1:$AD$120"),MATCH("OP-2 Denom",INDIRECT("'" &amp; $H$33 &amp; "'!$B$1:$AD$1"),0),FALSE))="","D/E or N/A",
IF(VLOOKUP($B74,INDIRECT("'" &amp; $H$33 &amp; "'!$B$1:$AD$120"),MATCH("OP-2 Denom",INDIRECT("'" &amp; $H$33 &amp; "'!$B$1:$AD$1"),0),FALSE)="0","0 cases",
(VLOOKUP($B74,INDIRECT("'" &amp; $H$33 &amp; "'!$B$1:$AD$120"),MATCH("OP-2 Num",INDIRECT("'" &amp; $H$33 &amp; "'!$B$1:$AD$1"),0),FALSE)/VLOOKUP($B74,INDIRECT("'" &amp; $H$33 &amp; "'!$B$1:$AD$120"),MATCH("OP-2 Denom",INDIRECT("'" &amp; $H$33 &amp; "'!$B$1:$AD$1"),0),FALSE)))))))</f>
        <v xml:space="preserve"> </v>
      </c>
      <c r="I74" s="62" t="str">
        <f ca="1">IF($B74=0," ",IF(LEFT(OP2Table[[#Headers],[EnterQ6]],6)="EnterQ"," ",
IF((VLOOKUP($B74,INDIRECT("'"&amp;$I$33&amp;"'!$B$1:$AD$120"),MATCH("OP-2 Denom",INDIRECT("'" &amp; $I$33 &amp; "'!$B$1:$AD$1"),0),FALSE))="*","D/E or N/A",
IF((VLOOKUP($B74,INDIRECT("'"&amp;$I$33&amp;"'!$B$1:$AD$120"),MATCH("OP-2 Denom",INDIRECT("'" &amp; $I$33 &amp; "'!$B$1:$AD$1"),0),FALSE))="","D/E or N/A",
IF(VLOOKUP($B74,INDIRECT("'" &amp; $I$33 &amp; "'!$B$1:$AD$120"),MATCH("OP-2 Denom",INDIRECT("'" &amp; $I$33 &amp; "'!$B$1:$AD$1"),0),FALSE)="0","0 cases",
(VLOOKUP($B74,INDIRECT("'" &amp; $I$33 &amp; "'!$B$1:$AD$120"),MATCH("OP-2 Num",INDIRECT("'" &amp; $I$33 &amp; "'!$B$1:$AD$1"),0),FALSE)/VLOOKUP($B74,INDIRECT("'" &amp; $I$33 &amp; "'!$B$1:$AD$120"),MATCH("OP-2 Denom",INDIRECT("'" &amp; $I$33 &amp; "'!$B$1:$AD$1"),0),FALSE)))))))</f>
        <v xml:space="preserve"> </v>
      </c>
      <c r="J74" s="62" t="str">
        <f ca="1">IF($B74=0," ",IF(LEFT(OP2Table[[#Headers],[EnterQ7]],6)="EnterQ"," ",
IF((VLOOKUP($B74,INDIRECT("'"&amp;$J$33&amp;"'!$B$1:$AD$120"),MATCH("OP-2 Denom",INDIRECT("'" &amp; $J$33 &amp; "'!$B$1:$AD$1"),0),FALSE))="*","D/E or N/A",
IF((VLOOKUP($B74,INDIRECT("'"&amp;$J$33&amp;"'!$B$1:$AD$120"),MATCH("OP-2 Denom",INDIRECT("'" &amp; $J$33 &amp; "'!$B$1:$AD$1"),0),FALSE))="","D/E or N/A",
IF(VLOOKUP($B74,INDIRECT("'" &amp; $J$33 &amp; "'!$B$1:$AD$120"),MATCH("OP-2 Denom",INDIRECT("'" &amp; $J$33 &amp; "'!$B$1:$AD$1"),0),FALSE)="0","0 cases",
(VLOOKUP($B74,INDIRECT("'" &amp; $J$33 &amp; "'!$B$1:$AD$120"),MATCH("OP-2 Num",INDIRECT("'" &amp; $J$33 &amp; "'!$B$1:$AD$1"),0),FALSE)/VLOOKUP($B74,INDIRECT("'" &amp; $J$33 &amp; "'!$B$1:$AD$120"),MATCH("OP-2 Denom",INDIRECT("'" &amp; $J$33 &amp; "'!$B$1:$AD$1"),0),FALSE)))))))</f>
        <v xml:space="preserve"> </v>
      </c>
      <c r="K74" s="62" t="str">
        <f ca="1">IF($B74=0," ",IF(LEFT(OP2Table[[#Headers],[EnterQ8]],6)="EnterQ"," ",
IF((VLOOKUP($B74,INDIRECT("'"&amp;$K$33&amp;"'!$B$1:$AD$120"),MATCH("OP-2 Denom",INDIRECT("'" &amp; $K$33 &amp; "'!$B$1:$AD$1"),0),FALSE))="*","D/E or N/A",
IF((VLOOKUP($B74,INDIRECT("'"&amp;$K$33&amp;"'!$B$1:$AD$120"),MATCH("OP-2 Denom",INDIRECT("'" &amp; $K$33 &amp; "'!$B$1:$AD$1"),0),FALSE))="","D/E or N/A",
IF(VLOOKUP($B74,INDIRECT("'" &amp; $K$33 &amp; "'!$B$1:$AD$120"),MATCH("OP-2 Denom",INDIRECT("'" &amp; $K$33 &amp; "'!$B$1:$AD$1"),0),FALSE)="0","0 cases",
(VLOOKUP($B74,INDIRECT("'" &amp; $K$33 &amp; "'!$B$1:$AD$120"),MATCH("OP-2 Num",INDIRECT("'" &amp; $K$33 &amp; "'!$B$1:$AD$1"),0),FALSE)/VLOOKUP($B74,INDIRECT("'" &amp; $K$33 &amp; "'!$B$1:$AD$120"),MATCH("OP-2 Denom",INDIRECT("'" &amp; $K$33 &amp; "'!$B$1:$AD$1"),0),FALSE)))))))</f>
        <v xml:space="preserve"> </v>
      </c>
    </row>
    <row r="75" spans="2:11" x14ac:dyDescent="0.25">
      <c r="B75" s="19">
        <f>IF('Update Master Hospital List'!D42=0,0,'Update Master Hospital List'!D42)</f>
        <v>0</v>
      </c>
      <c r="C75" s="11" t="str">
        <f>IF('Update Master Hospital List'!E42=0," ",'Update Master Hospital List'!E42)</f>
        <v xml:space="preserve"> </v>
      </c>
      <c r="D75" s="62" t="str">
        <f ca="1">IF($B75=0," ",IF(LEFT(OP2Table[[#Headers],[EnterQ1]],6)="EnterQ"," ",
IF((VLOOKUP($B75,INDIRECT("'"&amp;$D$33&amp;"'!$B$1:$AD$120"),MATCH("OP-2 Denom",INDIRECT("'" &amp; $D$33 &amp; "'!$B$1:$AD$1"),0),FALSE))="*","D/E or N/A",
IF((VLOOKUP($B75,INDIRECT("'"&amp;$D$33&amp;"'!$B$1:$AD$120"),MATCH("OP-2 Denom",INDIRECT("'" &amp; $D$33 &amp; "'!$B$1:$AD$1"),0),FALSE))="","D/E or N/A",
IF(VLOOKUP($B75,INDIRECT("'" &amp; $D$33 &amp; "'!$B$1:$AD$120"),MATCH("OP-2 Denom",INDIRECT("'" &amp; $D$33 &amp; "'!$B$1:$AD$1"),0),FALSE)="0","0 cases",
(VLOOKUP($B75,INDIRECT("'" &amp; $D$33 &amp; "'!$B$1:$AD$120"),MATCH("OP-2 Num",INDIRECT("'" &amp; $D$33 &amp; "'!$B$1:$AD$1"),0),FALSE)/VLOOKUP($B75,INDIRECT("'" &amp; $D$33 &amp; "'!$B$1:$AD$120"),MATCH("OP-2 Denom",INDIRECT("'" &amp; $D$33 &amp; "'!$B$1:$AD$1"),0),FALSE)))))))</f>
        <v xml:space="preserve"> </v>
      </c>
      <c r="E75" s="62" t="str">
        <f ca="1">IF($B75=0," ",IF(LEFT(OP2Table[[#Headers],[EnterQ2]],6)="EnterQ"," ",
IF((VLOOKUP($B75,INDIRECT("'"&amp;$E$33&amp;"'!$B$1:$AD$120"),MATCH("OP-2 Denom",INDIRECT("'" &amp; $E$33 &amp; "'!$B$1:$AD$1"),0),FALSE))="*","D/E or N/A",
IF((VLOOKUP($B75,INDIRECT("'"&amp;$E$33&amp;"'!$B$1:$AD$120"),MATCH("OP-2 Denom",INDIRECT("'" &amp; $E$33 &amp; "'!$B$1:$AD$1"),0),FALSE))="","D/E or N/A",
IF(VLOOKUP($B75,INDIRECT("'" &amp; $E$33 &amp; "'!$B$1:$AD$120"),MATCH("OP-2 Denom",INDIRECT("'" &amp; $E$33 &amp; "'!$B$1:$AD$1"),0),FALSE)="0","0 cases",
(VLOOKUP($B75,INDIRECT("'" &amp; $E$33 &amp; "'!$B$1:$AD$120"),MATCH("OP-2 Num",INDIRECT("'" &amp; $E$33 &amp; "'!$B$1:$AD$1"),0),FALSE)/VLOOKUP($B75,INDIRECT("'" &amp; $E$33 &amp; "'!$B$1:$AD$120"),MATCH("OP-2 Denom",INDIRECT("'" &amp; $E$33 &amp; "'!$B$1:$AD$1"),0),FALSE)))))))</f>
        <v xml:space="preserve"> </v>
      </c>
      <c r="F75" s="62" t="str">
        <f ca="1">IF($B75=0," ",IF(LEFT(OP2Table[[#Headers],[EnterQ3]],6)="EnterQ"," ",
IF((VLOOKUP($B75,INDIRECT("'"&amp;$F$33&amp;"'!$B$1:$AD$120"),MATCH("OP-2 Denom",INDIRECT("'" &amp; $F$33 &amp; "'!$B$1:$AD$1"),0),FALSE))="*","D/E or N/A",
IF((VLOOKUP($B75,INDIRECT("'"&amp;$F$33&amp;"'!$B$1:$AD$120"),MATCH("OP-2 Denom",INDIRECT("'" &amp; $F$33 &amp; "'!$B$1:$AD$1"),0),FALSE))="","D/E or N/A",
IF(VLOOKUP($B75,INDIRECT("'" &amp; $F$33 &amp; "'!$B$1:$AD$120"),MATCH("OP-2 Denom",INDIRECT("'" &amp; $F$33 &amp; "'!$B$1:$AD$1"),0),FALSE)="0","0 cases",
(VLOOKUP($B75,INDIRECT("'" &amp; $F$33 &amp; "'!$B$1:$AD$120"),MATCH("OP-2 Num",INDIRECT("'" &amp; $F$33 &amp; "'!$B$1:$AD$1"),0),FALSE)/VLOOKUP($B75,INDIRECT("'" &amp; $F$33 &amp; "'!$B$1:$AD$120"),MATCH("OP-2 Denom",INDIRECT("'" &amp; $F$33 &amp; "'!$B$1:$AD$1"),0),FALSE)))))))</f>
        <v xml:space="preserve"> </v>
      </c>
      <c r="G75" s="62" t="str">
        <f ca="1">IF($B75=0," ",IF(LEFT(OP2Table[[#Headers],[EnterQ4]],6)="EnterQ"," ",
IF((VLOOKUP($B75,INDIRECT("'"&amp;$G$33&amp;"'!$B$1:$AD$120"),MATCH("OP-2 Denom",INDIRECT("'" &amp; $G$33 &amp; "'!$B$1:$AD$1"),0),FALSE))="*","D/E or N/A",
IF((VLOOKUP($B75,INDIRECT("'"&amp;$G$33&amp;"'!$B$1:$AD$120"),MATCH("OP-2 Denom",INDIRECT("'" &amp; $G$33 &amp; "'!$B$1:$AD$1"),0),FALSE))="","D/E or N/A",
IF(VLOOKUP($B75,INDIRECT("'" &amp; $G$33 &amp; "'!$B$1:$AD$120"),MATCH("OP-2 Denom",INDIRECT("'" &amp; $G$33 &amp; "'!$B$1:$AD$1"),0),FALSE)="0","0 cases",
(VLOOKUP($B75,INDIRECT("'" &amp; $G$33 &amp; "'!$B$1:$AD$120"),MATCH("OP-2 Num",INDIRECT("'" &amp; $G$33 &amp; "'!$B$1:$AD$1"),0),FALSE)/VLOOKUP($B75,INDIRECT("'" &amp; $G$33 &amp; "'!$B$1:$AD$120"),MATCH("OP-2 Denom",INDIRECT("'" &amp; $G$33 &amp; "'!$B$1:$AD$1"),0),FALSE)))))))</f>
        <v xml:space="preserve"> </v>
      </c>
      <c r="H75" s="62" t="str">
        <f ca="1">IF($B75=0," ",IF(LEFT(OP2Table[[#Headers],[EnterQ5]],6)="EnterQ"," ",
IF((VLOOKUP($B75,INDIRECT("'"&amp;$H$33&amp;"'!$B$1:$AD$120"),MATCH("OP-2 Denom",INDIRECT("'" &amp; $H$33 &amp; "'!$B$1:$AD$1"),0),FALSE))="*","D/E or N/A",
IF((VLOOKUP($B75,INDIRECT("'"&amp;$H$33&amp;"'!$B$1:$AD$120"),MATCH("OP-2 Denom",INDIRECT("'" &amp; $H$33 &amp; "'!$B$1:$AD$1"),0),FALSE))="","D/E or N/A",
IF(VLOOKUP($B75,INDIRECT("'" &amp; $H$33 &amp; "'!$B$1:$AD$120"),MATCH("OP-2 Denom",INDIRECT("'" &amp; $H$33 &amp; "'!$B$1:$AD$1"),0),FALSE)="0","0 cases",
(VLOOKUP($B75,INDIRECT("'" &amp; $H$33 &amp; "'!$B$1:$AD$120"),MATCH("OP-2 Num",INDIRECT("'" &amp; $H$33 &amp; "'!$B$1:$AD$1"),0),FALSE)/VLOOKUP($B75,INDIRECT("'" &amp; $H$33 &amp; "'!$B$1:$AD$120"),MATCH("OP-2 Denom",INDIRECT("'" &amp; $H$33 &amp; "'!$B$1:$AD$1"),0),FALSE)))))))</f>
        <v xml:space="preserve"> </v>
      </c>
      <c r="I75" s="62" t="str">
        <f ca="1">IF($B75=0," ",IF(LEFT(OP2Table[[#Headers],[EnterQ6]],6)="EnterQ"," ",
IF((VLOOKUP($B75,INDIRECT("'"&amp;$I$33&amp;"'!$B$1:$AD$120"),MATCH("OP-2 Denom",INDIRECT("'" &amp; $I$33 &amp; "'!$B$1:$AD$1"),0),FALSE))="*","D/E or N/A",
IF((VLOOKUP($B75,INDIRECT("'"&amp;$I$33&amp;"'!$B$1:$AD$120"),MATCH("OP-2 Denom",INDIRECT("'" &amp; $I$33 &amp; "'!$B$1:$AD$1"),0),FALSE))="","D/E or N/A",
IF(VLOOKUP($B75,INDIRECT("'" &amp; $I$33 &amp; "'!$B$1:$AD$120"),MATCH("OP-2 Denom",INDIRECT("'" &amp; $I$33 &amp; "'!$B$1:$AD$1"),0),FALSE)="0","0 cases",
(VLOOKUP($B75,INDIRECT("'" &amp; $I$33 &amp; "'!$B$1:$AD$120"),MATCH("OP-2 Num",INDIRECT("'" &amp; $I$33 &amp; "'!$B$1:$AD$1"),0),FALSE)/VLOOKUP($B75,INDIRECT("'" &amp; $I$33 &amp; "'!$B$1:$AD$120"),MATCH("OP-2 Denom",INDIRECT("'" &amp; $I$33 &amp; "'!$B$1:$AD$1"),0),FALSE)))))))</f>
        <v xml:space="preserve"> </v>
      </c>
      <c r="J75" s="62" t="str">
        <f ca="1">IF($B75=0," ",IF(LEFT(OP2Table[[#Headers],[EnterQ7]],6)="EnterQ"," ",
IF((VLOOKUP($B75,INDIRECT("'"&amp;$J$33&amp;"'!$B$1:$AD$120"),MATCH("OP-2 Denom",INDIRECT("'" &amp; $J$33 &amp; "'!$B$1:$AD$1"),0),FALSE))="*","D/E or N/A",
IF((VLOOKUP($B75,INDIRECT("'"&amp;$J$33&amp;"'!$B$1:$AD$120"),MATCH("OP-2 Denom",INDIRECT("'" &amp; $J$33 &amp; "'!$B$1:$AD$1"),0),FALSE))="","D/E or N/A",
IF(VLOOKUP($B75,INDIRECT("'" &amp; $J$33 &amp; "'!$B$1:$AD$120"),MATCH("OP-2 Denom",INDIRECT("'" &amp; $J$33 &amp; "'!$B$1:$AD$1"),0),FALSE)="0","0 cases",
(VLOOKUP($B75,INDIRECT("'" &amp; $J$33 &amp; "'!$B$1:$AD$120"),MATCH("OP-2 Num",INDIRECT("'" &amp; $J$33 &amp; "'!$B$1:$AD$1"),0),FALSE)/VLOOKUP($B75,INDIRECT("'" &amp; $J$33 &amp; "'!$B$1:$AD$120"),MATCH("OP-2 Denom",INDIRECT("'" &amp; $J$33 &amp; "'!$B$1:$AD$1"),0),FALSE)))))))</f>
        <v xml:space="preserve"> </v>
      </c>
      <c r="K75" s="62" t="str">
        <f ca="1">IF($B75=0," ",IF(LEFT(OP2Table[[#Headers],[EnterQ8]],6)="EnterQ"," ",
IF((VLOOKUP($B75,INDIRECT("'"&amp;$K$33&amp;"'!$B$1:$AD$120"),MATCH("OP-2 Denom",INDIRECT("'" &amp; $K$33 &amp; "'!$B$1:$AD$1"),0),FALSE))="*","D/E or N/A",
IF((VLOOKUP($B75,INDIRECT("'"&amp;$K$33&amp;"'!$B$1:$AD$120"),MATCH("OP-2 Denom",INDIRECT("'" &amp; $K$33 &amp; "'!$B$1:$AD$1"),0),FALSE))="","D/E or N/A",
IF(VLOOKUP($B75,INDIRECT("'" &amp; $K$33 &amp; "'!$B$1:$AD$120"),MATCH("OP-2 Denom",INDIRECT("'" &amp; $K$33 &amp; "'!$B$1:$AD$1"),0),FALSE)="0","0 cases",
(VLOOKUP($B75,INDIRECT("'" &amp; $K$33 &amp; "'!$B$1:$AD$120"),MATCH("OP-2 Num",INDIRECT("'" &amp; $K$33 &amp; "'!$B$1:$AD$1"),0),FALSE)/VLOOKUP($B75,INDIRECT("'" &amp; $K$33 &amp; "'!$B$1:$AD$120"),MATCH("OP-2 Denom",INDIRECT("'" &amp; $K$33 &amp; "'!$B$1:$AD$1"),0),FALSE)))))))</f>
        <v xml:space="preserve"> </v>
      </c>
    </row>
    <row r="76" spans="2:11" x14ac:dyDescent="0.25">
      <c r="B76" s="19">
        <f>IF('Update Master Hospital List'!D43=0,0,'Update Master Hospital List'!D43)</f>
        <v>0</v>
      </c>
      <c r="C76" s="11" t="str">
        <f>IF('Update Master Hospital List'!E43=0," ",'Update Master Hospital List'!E43)</f>
        <v xml:space="preserve"> </v>
      </c>
      <c r="D76" s="62" t="str">
        <f ca="1">IF($B76=0," ",IF(LEFT(OP2Table[[#Headers],[EnterQ1]],6)="EnterQ"," ",
IF((VLOOKUP($B76,INDIRECT("'"&amp;$D$33&amp;"'!$B$1:$AD$120"),MATCH("OP-2 Denom",INDIRECT("'" &amp; $D$33 &amp; "'!$B$1:$AD$1"),0),FALSE))="*","D/E or N/A",
IF((VLOOKUP($B76,INDIRECT("'"&amp;$D$33&amp;"'!$B$1:$AD$120"),MATCH("OP-2 Denom",INDIRECT("'" &amp; $D$33 &amp; "'!$B$1:$AD$1"),0),FALSE))="","D/E or N/A",
IF(VLOOKUP($B76,INDIRECT("'" &amp; $D$33 &amp; "'!$B$1:$AD$120"),MATCH("OP-2 Denom",INDIRECT("'" &amp; $D$33 &amp; "'!$B$1:$AD$1"),0),FALSE)="0","0 cases",
(VLOOKUP($B76,INDIRECT("'" &amp; $D$33 &amp; "'!$B$1:$AD$120"),MATCH("OP-2 Num",INDIRECT("'" &amp; $D$33 &amp; "'!$B$1:$AD$1"),0),FALSE)/VLOOKUP($B76,INDIRECT("'" &amp; $D$33 &amp; "'!$B$1:$AD$120"),MATCH("OP-2 Denom",INDIRECT("'" &amp; $D$33 &amp; "'!$B$1:$AD$1"),0),FALSE)))))))</f>
        <v xml:space="preserve"> </v>
      </c>
      <c r="E76" s="62" t="str">
        <f ca="1">IF($B76=0," ",IF(LEFT(OP2Table[[#Headers],[EnterQ2]],6)="EnterQ"," ",
IF((VLOOKUP($B76,INDIRECT("'"&amp;$E$33&amp;"'!$B$1:$AD$120"),MATCH("OP-2 Denom",INDIRECT("'" &amp; $E$33 &amp; "'!$B$1:$AD$1"),0),FALSE))="*","D/E or N/A",
IF((VLOOKUP($B76,INDIRECT("'"&amp;$E$33&amp;"'!$B$1:$AD$120"),MATCH("OP-2 Denom",INDIRECT("'" &amp; $E$33 &amp; "'!$B$1:$AD$1"),0),FALSE))="","D/E or N/A",
IF(VLOOKUP($B76,INDIRECT("'" &amp; $E$33 &amp; "'!$B$1:$AD$120"),MATCH("OP-2 Denom",INDIRECT("'" &amp; $E$33 &amp; "'!$B$1:$AD$1"),0),FALSE)="0","0 cases",
(VLOOKUP($B76,INDIRECT("'" &amp; $E$33 &amp; "'!$B$1:$AD$120"),MATCH("OP-2 Num",INDIRECT("'" &amp; $E$33 &amp; "'!$B$1:$AD$1"),0),FALSE)/VLOOKUP($B76,INDIRECT("'" &amp; $E$33 &amp; "'!$B$1:$AD$120"),MATCH("OP-2 Denom",INDIRECT("'" &amp; $E$33 &amp; "'!$B$1:$AD$1"),0),FALSE)))))))</f>
        <v xml:space="preserve"> </v>
      </c>
      <c r="F76" s="62" t="str">
        <f ca="1">IF($B76=0," ",IF(LEFT(OP2Table[[#Headers],[EnterQ3]],6)="EnterQ"," ",
IF((VLOOKUP($B76,INDIRECT("'"&amp;$F$33&amp;"'!$B$1:$AD$120"),MATCH("OP-2 Denom",INDIRECT("'" &amp; $F$33 &amp; "'!$B$1:$AD$1"),0),FALSE))="*","D/E or N/A",
IF((VLOOKUP($B76,INDIRECT("'"&amp;$F$33&amp;"'!$B$1:$AD$120"),MATCH("OP-2 Denom",INDIRECT("'" &amp; $F$33 &amp; "'!$B$1:$AD$1"),0),FALSE))="","D/E or N/A",
IF(VLOOKUP($B76,INDIRECT("'" &amp; $F$33 &amp; "'!$B$1:$AD$120"),MATCH("OP-2 Denom",INDIRECT("'" &amp; $F$33 &amp; "'!$B$1:$AD$1"),0),FALSE)="0","0 cases",
(VLOOKUP($B76,INDIRECT("'" &amp; $F$33 &amp; "'!$B$1:$AD$120"),MATCH("OP-2 Num",INDIRECT("'" &amp; $F$33 &amp; "'!$B$1:$AD$1"),0),FALSE)/VLOOKUP($B76,INDIRECT("'" &amp; $F$33 &amp; "'!$B$1:$AD$120"),MATCH("OP-2 Denom",INDIRECT("'" &amp; $F$33 &amp; "'!$B$1:$AD$1"),0),FALSE)))))))</f>
        <v xml:space="preserve"> </v>
      </c>
      <c r="G76" s="62" t="str">
        <f ca="1">IF($B76=0," ",IF(LEFT(OP2Table[[#Headers],[EnterQ4]],6)="EnterQ"," ",
IF((VLOOKUP($B76,INDIRECT("'"&amp;$G$33&amp;"'!$B$1:$AD$120"),MATCH("OP-2 Denom",INDIRECT("'" &amp; $G$33 &amp; "'!$B$1:$AD$1"),0),FALSE))="*","D/E or N/A",
IF((VLOOKUP($B76,INDIRECT("'"&amp;$G$33&amp;"'!$B$1:$AD$120"),MATCH("OP-2 Denom",INDIRECT("'" &amp; $G$33 &amp; "'!$B$1:$AD$1"),0),FALSE))="","D/E or N/A",
IF(VLOOKUP($B76,INDIRECT("'" &amp; $G$33 &amp; "'!$B$1:$AD$120"),MATCH("OP-2 Denom",INDIRECT("'" &amp; $G$33 &amp; "'!$B$1:$AD$1"),0),FALSE)="0","0 cases",
(VLOOKUP($B76,INDIRECT("'" &amp; $G$33 &amp; "'!$B$1:$AD$120"),MATCH("OP-2 Num",INDIRECT("'" &amp; $G$33 &amp; "'!$B$1:$AD$1"),0),FALSE)/VLOOKUP($B76,INDIRECT("'" &amp; $G$33 &amp; "'!$B$1:$AD$120"),MATCH("OP-2 Denom",INDIRECT("'" &amp; $G$33 &amp; "'!$B$1:$AD$1"),0),FALSE)))))))</f>
        <v xml:space="preserve"> </v>
      </c>
      <c r="H76" s="62" t="str">
        <f ca="1">IF($B76=0," ",IF(LEFT(OP2Table[[#Headers],[EnterQ5]],6)="EnterQ"," ",
IF((VLOOKUP($B76,INDIRECT("'"&amp;$H$33&amp;"'!$B$1:$AD$120"),MATCH("OP-2 Denom",INDIRECT("'" &amp; $H$33 &amp; "'!$B$1:$AD$1"),0),FALSE))="*","D/E or N/A",
IF((VLOOKUP($B76,INDIRECT("'"&amp;$H$33&amp;"'!$B$1:$AD$120"),MATCH("OP-2 Denom",INDIRECT("'" &amp; $H$33 &amp; "'!$B$1:$AD$1"),0),FALSE))="","D/E or N/A",
IF(VLOOKUP($B76,INDIRECT("'" &amp; $H$33 &amp; "'!$B$1:$AD$120"),MATCH("OP-2 Denom",INDIRECT("'" &amp; $H$33 &amp; "'!$B$1:$AD$1"),0),FALSE)="0","0 cases",
(VLOOKUP($B76,INDIRECT("'" &amp; $H$33 &amp; "'!$B$1:$AD$120"),MATCH("OP-2 Num",INDIRECT("'" &amp; $H$33 &amp; "'!$B$1:$AD$1"),0),FALSE)/VLOOKUP($B76,INDIRECT("'" &amp; $H$33 &amp; "'!$B$1:$AD$120"),MATCH("OP-2 Denom",INDIRECT("'" &amp; $H$33 &amp; "'!$B$1:$AD$1"),0),FALSE)))))))</f>
        <v xml:space="preserve"> </v>
      </c>
      <c r="I76" s="62" t="str">
        <f ca="1">IF($B76=0," ",IF(LEFT(OP2Table[[#Headers],[EnterQ6]],6)="EnterQ"," ",
IF((VLOOKUP($B76,INDIRECT("'"&amp;$I$33&amp;"'!$B$1:$AD$120"),MATCH("OP-2 Denom",INDIRECT("'" &amp; $I$33 &amp; "'!$B$1:$AD$1"),0),FALSE))="*","D/E or N/A",
IF((VLOOKUP($B76,INDIRECT("'"&amp;$I$33&amp;"'!$B$1:$AD$120"),MATCH("OP-2 Denom",INDIRECT("'" &amp; $I$33 &amp; "'!$B$1:$AD$1"),0),FALSE))="","D/E or N/A",
IF(VLOOKUP($B76,INDIRECT("'" &amp; $I$33 &amp; "'!$B$1:$AD$120"),MATCH("OP-2 Denom",INDIRECT("'" &amp; $I$33 &amp; "'!$B$1:$AD$1"),0),FALSE)="0","0 cases",
(VLOOKUP($B76,INDIRECT("'" &amp; $I$33 &amp; "'!$B$1:$AD$120"),MATCH("OP-2 Num",INDIRECT("'" &amp; $I$33 &amp; "'!$B$1:$AD$1"),0),FALSE)/VLOOKUP($B76,INDIRECT("'" &amp; $I$33 &amp; "'!$B$1:$AD$120"),MATCH("OP-2 Denom",INDIRECT("'" &amp; $I$33 &amp; "'!$B$1:$AD$1"),0),FALSE)))))))</f>
        <v xml:space="preserve"> </v>
      </c>
      <c r="J76" s="62" t="str">
        <f ca="1">IF($B76=0," ",IF(LEFT(OP2Table[[#Headers],[EnterQ7]],6)="EnterQ"," ",
IF((VLOOKUP($B76,INDIRECT("'"&amp;$J$33&amp;"'!$B$1:$AD$120"),MATCH("OP-2 Denom",INDIRECT("'" &amp; $J$33 &amp; "'!$B$1:$AD$1"),0),FALSE))="*","D/E or N/A",
IF((VLOOKUP($B76,INDIRECT("'"&amp;$J$33&amp;"'!$B$1:$AD$120"),MATCH("OP-2 Denom",INDIRECT("'" &amp; $J$33 &amp; "'!$B$1:$AD$1"),0),FALSE))="","D/E or N/A",
IF(VLOOKUP($B76,INDIRECT("'" &amp; $J$33 &amp; "'!$B$1:$AD$120"),MATCH("OP-2 Denom",INDIRECT("'" &amp; $J$33 &amp; "'!$B$1:$AD$1"),0),FALSE)="0","0 cases",
(VLOOKUP($B76,INDIRECT("'" &amp; $J$33 &amp; "'!$B$1:$AD$120"),MATCH("OP-2 Num",INDIRECT("'" &amp; $J$33 &amp; "'!$B$1:$AD$1"),0),FALSE)/VLOOKUP($B76,INDIRECT("'" &amp; $J$33 &amp; "'!$B$1:$AD$120"),MATCH("OP-2 Denom",INDIRECT("'" &amp; $J$33 &amp; "'!$B$1:$AD$1"),0),FALSE)))))))</f>
        <v xml:space="preserve"> </v>
      </c>
      <c r="K76" s="62" t="str">
        <f ca="1">IF($B76=0," ",IF(LEFT(OP2Table[[#Headers],[EnterQ8]],6)="EnterQ"," ",
IF((VLOOKUP($B76,INDIRECT("'"&amp;$K$33&amp;"'!$B$1:$AD$120"),MATCH("OP-2 Denom",INDIRECT("'" &amp; $K$33 &amp; "'!$B$1:$AD$1"),0),FALSE))="*","D/E or N/A",
IF((VLOOKUP($B76,INDIRECT("'"&amp;$K$33&amp;"'!$B$1:$AD$120"),MATCH("OP-2 Denom",INDIRECT("'" &amp; $K$33 &amp; "'!$B$1:$AD$1"),0),FALSE))="","D/E or N/A",
IF(VLOOKUP($B76,INDIRECT("'" &amp; $K$33 &amp; "'!$B$1:$AD$120"),MATCH("OP-2 Denom",INDIRECT("'" &amp; $K$33 &amp; "'!$B$1:$AD$1"),0),FALSE)="0","0 cases",
(VLOOKUP($B76,INDIRECT("'" &amp; $K$33 &amp; "'!$B$1:$AD$120"),MATCH("OP-2 Num",INDIRECT("'" &amp; $K$33 &amp; "'!$B$1:$AD$1"),0),FALSE)/VLOOKUP($B76,INDIRECT("'" &amp; $K$33 &amp; "'!$B$1:$AD$120"),MATCH("OP-2 Denom",INDIRECT("'" &amp; $K$33 &amp; "'!$B$1:$AD$1"),0),FALSE)))))))</f>
        <v xml:space="preserve"> </v>
      </c>
    </row>
    <row r="77" spans="2:11" x14ac:dyDescent="0.25">
      <c r="B77" s="19">
        <f>IF('Update Master Hospital List'!D44=0,0,'Update Master Hospital List'!D44)</f>
        <v>0</v>
      </c>
      <c r="C77" s="11" t="str">
        <f>IF('Update Master Hospital List'!E44=0," ",'Update Master Hospital List'!E44)</f>
        <v xml:space="preserve"> </v>
      </c>
      <c r="D77" s="62" t="str">
        <f ca="1">IF($B77=0," ",IF(LEFT(OP2Table[[#Headers],[EnterQ1]],6)="EnterQ"," ",
IF((VLOOKUP($B77,INDIRECT("'"&amp;$D$33&amp;"'!$B$1:$AD$120"),MATCH("OP-2 Denom",INDIRECT("'" &amp; $D$33 &amp; "'!$B$1:$AD$1"),0),FALSE))="*","D/E or N/A",
IF((VLOOKUP($B77,INDIRECT("'"&amp;$D$33&amp;"'!$B$1:$AD$120"),MATCH("OP-2 Denom",INDIRECT("'" &amp; $D$33 &amp; "'!$B$1:$AD$1"),0),FALSE))="","D/E or N/A",
IF(VLOOKUP($B77,INDIRECT("'" &amp; $D$33 &amp; "'!$B$1:$AD$120"),MATCH("OP-2 Denom",INDIRECT("'" &amp; $D$33 &amp; "'!$B$1:$AD$1"),0),FALSE)="0","0 cases",
(VLOOKUP($B77,INDIRECT("'" &amp; $D$33 &amp; "'!$B$1:$AD$120"),MATCH("OP-2 Num",INDIRECT("'" &amp; $D$33 &amp; "'!$B$1:$AD$1"),0),FALSE)/VLOOKUP($B77,INDIRECT("'" &amp; $D$33 &amp; "'!$B$1:$AD$120"),MATCH("OP-2 Denom",INDIRECT("'" &amp; $D$33 &amp; "'!$B$1:$AD$1"),0),FALSE)))))))</f>
        <v xml:space="preserve"> </v>
      </c>
      <c r="E77" s="62" t="str">
        <f ca="1">IF($B77=0," ",IF(LEFT(OP2Table[[#Headers],[EnterQ2]],6)="EnterQ"," ",
IF((VLOOKUP($B77,INDIRECT("'"&amp;$E$33&amp;"'!$B$1:$AD$120"),MATCH("OP-2 Denom",INDIRECT("'" &amp; $E$33 &amp; "'!$B$1:$AD$1"),0),FALSE))="*","D/E or N/A",
IF((VLOOKUP($B77,INDIRECT("'"&amp;$E$33&amp;"'!$B$1:$AD$120"),MATCH("OP-2 Denom",INDIRECT("'" &amp; $E$33 &amp; "'!$B$1:$AD$1"),0),FALSE))="","D/E or N/A",
IF(VLOOKUP($B77,INDIRECT("'" &amp; $E$33 &amp; "'!$B$1:$AD$120"),MATCH("OP-2 Denom",INDIRECT("'" &amp; $E$33 &amp; "'!$B$1:$AD$1"),0),FALSE)="0","0 cases",
(VLOOKUP($B77,INDIRECT("'" &amp; $E$33 &amp; "'!$B$1:$AD$120"),MATCH("OP-2 Num",INDIRECT("'" &amp; $E$33 &amp; "'!$B$1:$AD$1"),0),FALSE)/VLOOKUP($B77,INDIRECT("'" &amp; $E$33 &amp; "'!$B$1:$AD$120"),MATCH("OP-2 Denom",INDIRECT("'" &amp; $E$33 &amp; "'!$B$1:$AD$1"),0),FALSE)))))))</f>
        <v xml:space="preserve"> </v>
      </c>
      <c r="F77" s="62" t="str">
        <f ca="1">IF($B77=0," ",IF(LEFT(OP2Table[[#Headers],[EnterQ3]],6)="EnterQ"," ",
IF((VLOOKUP($B77,INDIRECT("'"&amp;$F$33&amp;"'!$B$1:$AD$120"),MATCH("OP-2 Denom",INDIRECT("'" &amp; $F$33 &amp; "'!$B$1:$AD$1"),0),FALSE))="*","D/E or N/A",
IF((VLOOKUP($B77,INDIRECT("'"&amp;$F$33&amp;"'!$B$1:$AD$120"),MATCH("OP-2 Denom",INDIRECT("'" &amp; $F$33 &amp; "'!$B$1:$AD$1"),0),FALSE))="","D/E or N/A",
IF(VLOOKUP($B77,INDIRECT("'" &amp; $F$33 &amp; "'!$B$1:$AD$120"),MATCH("OP-2 Denom",INDIRECT("'" &amp; $F$33 &amp; "'!$B$1:$AD$1"),0),FALSE)="0","0 cases",
(VLOOKUP($B77,INDIRECT("'" &amp; $F$33 &amp; "'!$B$1:$AD$120"),MATCH("OP-2 Num",INDIRECT("'" &amp; $F$33 &amp; "'!$B$1:$AD$1"),0),FALSE)/VLOOKUP($B77,INDIRECT("'" &amp; $F$33 &amp; "'!$B$1:$AD$120"),MATCH("OP-2 Denom",INDIRECT("'" &amp; $F$33 &amp; "'!$B$1:$AD$1"),0),FALSE)))))))</f>
        <v xml:space="preserve"> </v>
      </c>
      <c r="G77" s="62" t="str">
        <f ca="1">IF($B77=0," ",IF(LEFT(OP2Table[[#Headers],[EnterQ4]],6)="EnterQ"," ",
IF((VLOOKUP($B77,INDIRECT("'"&amp;$G$33&amp;"'!$B$1:$AD$120"),MATCH("OP-2 Denom",INDIRECT("'" &amp; $G$33 &amp; "'!$B$1:$AD$1"),0),FALSE))="*","D/E or N/A",
IF((VLOOKUP($B77,INDIRECT("'"&amp;$G$33&amp;"'!$B$1:$AD$120"),MATCH("OP-2 Denom",INDIRECT("'" &amp; $G$33 &amp; "'!$B$1:$AD$1"),0),FALSE))="","D/E or N/A",
IF(VLOOKUP($B77,INDIRECT("'" &amp; $G$33 &amp; "'!$B$1:$AD$120"),MATCH("OP-2 Denom",INDIRECT("'" &amp; $G$33 &amp; "'!$B$1:$AD$1"),0),FALSE)="0","0 cases",
(VLOOKUP($B77,INDIRECT("'" &amp; $G$33 &amp; "'!$B$1:$AD$120"),MATCH("OP-2 Num",INDIRECT("'" &amp; $G$33 &amp; "'!$B$1:$AD$1"),0),FALSE)/VLOOKUP($B77,INDIRECT("'" &amp; $G$33 &amp; "'!$B$1:$AD$120"),MATCH("OP-2 Denom",INDIRECT("'" &amp; $G$33 &amp; "'!$B$1:$AD$1"),0),FALSE)))))))</f>
        <v xml:space="preserve"> </v>
      </c>
      <c r="H77" s="62" t="str">
        <f ca="1">IF($B77=0," ",IF(LEFT(OP2Table[[#Headers],[EnterQ5]],6)="EnterQ"," ",
IF((VLOOKUP($B77,INDIRECT("'"&amp;$H$33&amp;"'!$B$1:$AD$120"),MATCH("OP-2 Denom",INDIRECT("'" &amp; $H$33 &amp; "'!$B$1:$AD$1"),0),FALSE))="*","D/E or N/A",
IF((VLOOKUP($B77,INDIRECT("'"&amp;$H$33&amp;"'!$B$1:$AD$120"),MATCH("OP-2 Denom",INDIRECT("'" &amp; $H$33 &amp; "'!$B$1:$AD$1"),0),FALSE))="","D/E or N/A",
IF(VLOOKUP($B77,INDIRECT("'" &amp; $H$33 &amp; "'!$B$1:$AD$120"),MATCH("OP-2 Denom",INDIRECT("'" &amp; $H$33 &amp; "'!$B$1:$AD$1"),0),FALSE)="0","0 cases",
(VLOOKUP($B77,INDIRECT("'" &amp; $H$33 &amp; "'!$B$1:$AD$120"),MATCH("OP-2 Num",INDIRECT("'" &amp; $H$33 &amp; "'!$B$1:$AD$1"),0),FALSE)/VLOOKUP($B77,INDIRECT("'" &amp; $H$33 &amp; "'!$B$1:$AD$120"),MATCH("OP-2 Denom",INDIRECT("'" &amp; $H$33 &amp; "'!$B$1:$AD$1"),0),FALSE)))))))</f>
        <v xml:space="preserve"> </v>
      </c>
      <c r="I77" s="62" t="str">
        <f ca="1">IF($B77=0," ",IF(LEFT(OP2Table[[#Headers],[EnterQ6]],6)="EnterQ"," ",
IF((VLOOKUP($B77,INDIRECT("'"&amp;$I$33&amp;"'!$B$1:$AD$120"),MATCH("OP-2 Denom",INDIRECT("'" &amp; $I$33 &amp; "'!$B$1:$AD$1"),0),FALSE))="*","D/E or N/A",
IF((VLOOKUP($B77,INDIRECT("'"&amp;$I$33&amp;"'!$B$1:$AD$120"),MATCH("OP-2 Denom",INDIRECT("'" &amp; $I$33 &amp; "'!$B$1:$AD$1"),0),FALSE))="","D/E or N/A",
IF(VLOOKUP($B77,INDIRECT("'" &amp; $I$33 &amp; "'!$B$1:$AD$120"),MATCH("OP-2 Denom",INDIRECT("'" &amp; $I$33 &amp; "'!$B$1:$AD$1"),0),FALSE)="0","0 cases",
(VLOOKUP($B77,INDIRECT("'" &amp; $I$33 &amp; "'!$B$1:$AD$120"),MATCH("OP-2 Num",INDIRECT("'" &amp; $I$33 &amp; "'!$B$1:$AD$1"),0),FALSE)/VLOOKUP($B77,INDIRECT("'" &amp; $I$33 &amp; "'!$B$1:$AD$120"),MATCH("OP-2 Denom",INDIRECT("'" &amp; $I$33 &amp; "'!$B$1:$AD$1"),0),FALSE)))))))</f>
        <v xml:space="preserve"> </v>
      </c>
      <c r="J77" s="62" t="str">
        <f ca="1">IF($B77=0," ",IF(LEFT(OP2Table[[#Headers],[EnterQ7]],6)="EnterQ"," ",
IF((VLOOKUP($B77,INDIRECT("'"&amp;$J$33&amp;"'!$B$1:$AD$120"),MATCH("OP-2 Denom",INDIRECT("'" &amp; $J$33 &amp; "'!$B$1:$AD$1"),0),FALSE))="*","D/E or N/A",
IF((VLOOKUP($B77,INDIRECT("'"&amp;$J$33&amp;"'!$B$1:$AD$120"),MATCH("OP-2 Denom",INDIRECT("'" &amp; $J$33 &amp; "'!$B$1:$AD$1"),0),FALSE))="","D/E or N/A",
IF(VLOOKUP($B77,INDIRECT("'" &amp; $J$33 &amp; "'!$B$1:$AD$120"),MATCH("OP-2 Denom",INDIRECT("'" &amp; $J$33 &amp; "'!$B$1:$AD$1"),0),FALSE)="0","0 cases",
(VLOOKUP($B77,INDIRECT("'" &amp; $J$33 &amp; "'!$B$1:$AD$120"),MATCH("OP-2 Num",INDIRECT("'" &amp; $J$33 &amp; "'!$B$1:$AD$1"),0),FALSE)/VLOOKUP($B77,INDIRECT("'" &amp; $J$33 &amp; "'!$B$1:$AD$120"),MATCH("OP-2 Denom",INDIRECT("'" &amp; $J$33 &amp; "'!$B$1:$AD$1"),0),FALSE)))))))</f>
        <v xml:space="preserve"> </v>
      </c>
      <c r="K77" s="62" t="str">
        <f ca="1">IF($B77=0," ",IF(LEFT(OP2Table[[#Headers],[EnterQ8]],6)="EnterQ"," ",
IF((VLOOKUP($B77,INDIRECT("'"&amp;$K$33&amp;"'!$B$1:$AD$120"),MATCH("OP-2 Denom",INDIRECT("'" &amp; $K$33 &amp; "'!$B$1:$AD$1"),0),FALSE))="*","D/E or N/A",
IF((VLOOKUP($B77,INDIRECT("'"&amp;$K$33&amp;"'!$B$1:$AD$120"),MATCH("OP-2 Denom",INDIRECT("'" &amp; $K$33 &amp; "'!$B$1:$AD$1"),0),FALSE))="","D/E or N/A",
IF(VLOOKUP($B77,INDIRECT("'" &amp; $K$33 &amp; "'!$B$1:$AD$120"),MATCH("OP-2 Denom",INDIRECT("'" &amp; $K$33 &amp; "'!$B$1:$AD$1"),0),FALSE)="0","0 cases",
(VLOOKUP($B77,INDIRECT("'" &amp; $K$33 &amp; "'!$B$1:$AD$120"),MATCH("OP-2 Num",INDIRECT("'" &amp; $K$33 &amp; "'!$B$1:$AD$1"),0),FALSE)/VLOOKUP($B77,INDIRECT("'" &amp; $K$33 &amp; "'!$B$1:$AD$120"),MATCH("OP-2 Denom",INDIRECT("'" &amp; $K$33 &amp; "'!$B$1:$AD$1"),0),FALSE)))))))</f>
        <v xml:space="preserve"> </v>
      </c>
    </row>
    <row r="78" spans="2:11" x14ac:dyDescent="0.25">
      <c r="B78" s="19">
        <f>IF('Update Master Hospital List'!D45=0,0,'Update Master Hospital List'!D45)</f>
        <v>0</v>
      </c>
      <c r="C78" s="11" t="str">
        <f>IF('Update Master Hospital List'!E45=0," ",'Update Master Hospital List'!E45)</f>
        <v xml:space="preserve"> </v>
      </c>
      <c r="D78" s="62" t="str">
        <f ca="1">IF($B78=0," ",IF(LEFT(OP2Table[[#Headers],[EnterQ1]],6)="EnterQ"," ",
IF((VLOOKUP($B78,INDIRECT("'"&amp;$D$33&amp;"'!$B$1:$AD$120"),MATCH("OP-2 Denom",INDIRECT("'" &amp; $D$33 &amp; "'!$B$1:$AD$1"),0),FALSE))="*","D/E or N/A",
IF((VLOOKUP($B78,INDIRECT("'"&amp;$D$33&amp;"'!$B$1:$AD$120"),MATCH("OP-2 Denom",INDIRECT("'" &amp; $D$33 &amp; "'!$B$1:$AD$1"),0),FALSE))="","D/E or N/A",
IF(VLOOKUP($B78,INDIRECT("'" &amp; $D$33 &amp; "'!$B$1:$AD$120"),MATCH("OP-2 Denom",INDIRECT("'" &amp; $D$33 &amp; "'!$B$1:$AD$1"),0),FALSE)="0","0 cases",
(VLOOKUP($B78,INDIRECT("'" &amp; $D$33 &amp; "'!$B$1:$AD$120"),MATCH("OP-2 Num",INDIRECT("'" &amp; $D$33 &amp; "'!$B$1:$AD$1"),0),FALSE)/VLOOKUP($B78,INDIRECT("'" &amp; $D$33 &amp; "'!$B$1:$AD$120"),MATCH("OP-2 Denom",INDIRECT("'" &amp; $D$33 &amp; "'!$B$1:$AD$1"),0),FALSE)))))))</f>
        <v xml:space="preserve"> </v>
      </c>
      <c r="E78" s="62" t="str">
        <f ca="1">IF($B78=0," ",IF(LEFT(OP2Table[[#Headers],[EnterQ2]],6)="EnterQ"," ",
IF((VLOOKUP($B78,INDIRECT("'"&amp;$E$33&amp;"'!$B$1:$AD$120"),MATCH("OP-2 Denom",INDIRECT("'" &amp; $E$33 &amp; "'!$B$1:$AD$1"),0),FALSE))="*","D/E or N/A",
IF((VLOOKUP($B78,INDIRECT("'"&amp;$E$33&amp;"'!$B$1:$AD$120"),MATCH("OP-2 Denom",INDIRECT("'" &amp; $E$33 &amp; "'!$B$1:$AD$1"),0),FALSE))="","D/E or N/A",
IF(VLOOKUP($B78,INDIRECT("'" &amp; $E$33 &amp; "'!$B$1:$AD$120"),MATCH("OP-2 Denom",INDIRECT("'" &amp; $E$33 &amp; "'!$B$1:$AD$1"),0),FALSE)="0","0 cases",
(VLOOKUP($B78,INDIRECT("'" &amp; $E$33 &amp; "'!$B$1:$AD$120"),MATCH("OP-2 Num",INDIRECT("'" &amp; $E$33 &amp; "'!$B$1:$AD$1"),0),FALSE)/VLOOKUP($B78,INDIRECT("'" &amp; $E$33 &amp; "'!$B$1:$AD$120"),MATCH("OP-2 Denom",INDIRECT("'" &amp; $E$33 &amp; "'!$B$1:$AD$1"),0),FALSE)))))))</f>
        <v xml:space="preserve"> </v>
      </c>
      <c r="F78" s="62" t="str">
        <f ca="1">IF($B78=0," ",IF(LEFT(OP2Table[[#Headers],[EnterQ3]],6)="EnterQ"," ",
IF((VLOOKUP($B78,INDIRECT("'"&amp;$F$33&amp;"'!$B$1:$AD$120"),MATCH("OP-2 Denom",INDIRECT("'" &amp; $F$33 &amp; "'!$B$1:$AD$1"),0),FALSE))="*","D/E or N/A",
IF((VLOOKUP($B78,INDIRECT("'"&amp;$F$33&amp;"'!$B$1:$AD$120"),MATCH("OP-2 Denom",INDIRECT("'" &amp; $F$33 &amp; "'!$B$1:$AD$1"),0),FALSE))="","D/E or N/A",
IF(VLOOKUP($B78,INDIRECT("'" &amp; $F$33 &amp; "'!$B$1:$AD$120"),MATCH("OP-2 Denom",INDIRECT("'" &amp; $F$33 &amp; "'!$B$1:$AD$1"),0),FALSE)="0","0 cases",
(VLOOKUP($B78,INDIRECT("'" &amp; $F$33 &amp; "'!$B$1:$AD$120"),MATCH("OP-2 Num",INDIRECT("'" &amp; $F$33 &amp; "'!$B$1:$AD$1"),0),FALSE)/VLOOKUP($B78,INDIRECT("'" &amp; $F$33 &amp; "'!$B$1:$AD$120"),MATCH("OP-2 Denom",INDIRECT("'" &amp; $F$33 &amp; "'!$B$1:$AD$1"),0),FALSE)))))))</f>
        <v xml:space="preserve"> </v>
      </c>
      <c r="G78" s="62" t="str">
        <f ca="1">IF($B78=0," ",IF(LEFT(OP2Table[[#Headers],[EnterQ4]],6)="EnterQ"," ",
IF((VLOOKUP($B78,INDIRECT("'"&amp;$G$33&amp;"'!$B$1:$AD$120"),MATCH("OP-2 Denom",INDIRECT("'" &amp; $G$33 &amp; "'!$B$1:$AD$1"),0),FALSE))="*","D/E or N/A",
IF((VLOOKUP($B78,INDIRECT("'"&amp;$G$33&amp;"'!$B$1:$AD$120"),MATCH("OP-2 Denom",INDIRECT("'" &amp; $G$33 &amp; "'!$B$1:$AD$1"),0),FALSE))="","D/E or N/A",
IF(VLOOKUP($B78,INDIRECT("'" &amp; $G$33 &amp; "'!$B$1:$AD$120"),MATCH("OP-2 Denom",INDIRECT("'" &amp; $G$33 &amp; "'!$B$1:$AD$1"),0),FALSE)="0","0 cases",
(VLOOKUP($B78,INDIRECT("'" &amp; $G$33 &amp; "'!$B$1:$AD$120"),MATCH("OP-2 Num",INDIRECT("'" &amp; $G$33 &amp; "'!$B$1:$AD$1"),0),FALSE)/VLOOKUP($B78,INDIRECT("'" &amp; $G$33 &amp; "'!$B$1:$AD$120"),MATCH("OP-2 Denom",INDIRECT("'" &amp; $G$33 &amp; "'!$B$1:$AD$1"),0),FALSE)))))))</f>
        <v xml:space="preserve"> </v>
      </c>
      <c r="H78" s="62" t="str">
        <f ca="1">IF($B78=0," ",IF(LEFT(OP2Table[[#Headers],[EnterQ5]],6)="EnterQ"," ",
IF((VLOOKUP($B78,INDIRECT("'"&amp;$H$33&amp;"'!$B$1:$AD$120"),MATCH("OP-2 Denom",INDIRECT("'" &amp; $H$33 &amp; "'!$B$1:$AD$1"),0),FALSE))="*","D/E or N/A",
IF((VLOOKUP($B78,INDIRECT("'"&amp;$H$33&amp;"'!$B$1:$AD$120"),MATCH("OP-2 Denom",INDIRECT("'" &amp; $H$33 &amp; "'!$B$1:$AD$1"),0),FALSE))="","D/E or N/A",
IF(VLOOKUP($B78,INDIRECT("'" &amp; $H$33 &amp; "'!$B$1:$AD$120"),MATCH("OP-2 Denom",INDIRECT("'" &amp; $H$33 &amp; "'!$B$1:$AD$1"),0),FALSE)="0","0 cases",
(VLOOKUP($B78,INDIRECT("'" &amp; $H$33 &amp; "'!$B$1:$AD$120"),MATCH("OP-2 Num",INDIRECT("'" &amp; $H$33 &amp; "'!$B$1:$AD$1"),0),FALSE)/VLOOKUP($B78,INDIRECT("'" &amp; $H$33 &amp; "'!$B$1:$AD$120"),MATCH("OP-2 Denom",INDIRECT("'" &amp; $H$33 &amp; "'!$B$1:$AD$1"),0),FALSE)))))))</f>
        <v xml:space="preserve"> </v>
      </c>
      <c r="I78" s="62" t="str">
        <f ca="1">IF($B78=0," ",IF(LEFT(OP2Table[[#Headers],[EnterQ6]],6)="EnterQ"," ",
IF((VLOOKUP($B78,INDIRECT("'"&amp;$I$33&amp;"'!$B$1:$AD$120"),MATCH("OP-2 Denom",INDIRECT("'" &amp; $I$33 &amp; "'!$B$1:$AD$1"),0),FALSE))="*","D/E or N/A",
IF((VLOOKUP($B78,INDIRECT("'"&amp;$I$33&amp;"'!$B$1:$AD$120"),MATCH("OP-2 Denom",INDIRECT("'" &amp; $I$33 &amp; "'!$B$1:$AD$1"),0),FALSE))="","D/E or N/A",
IF(VLOOKUP($B78,INDIRECT("'" &amp; $I$33 &amp; "'!$B$1:$AD$120"),MATCH("OP-2 Denom",INDIRECT("'" &amp; $I$33 &amp; "'!$B$1:$AD$1"),0),FALSE)="0","0 cases",
(VLOOKUP($B78,INDIRECT("'" &amp; $I$33 &amp; "'!$B$1:$AD$120"),MATCH("OP-2 Num",INDIRECT("'" &amp; $I$33 &amp; "'!$B$1:$AD$1"),0),FALSE)/VLOOKUP($B78,INDIRECT("'" &amp; $I$33 &amp; "'!$B$1:$AD$120"),MATCH("OP-2 Denom",INDIRECT("'" &amp; $I$33 &amp; "'!$B$1:$AD$1"),0),FALSE)))))))</f>
        <v xml:space="preserve"> </v>
      </c>
      <c r="J78" s="62" t="str">
        <f ca="1">IF($B78=0," ",IF(LEFT(OP2Table[[#Headers],[EnterQ7]],6)="EnterQ"," ",
IF((VLOOKUP($B78,INDIRECT("'"&amp;$J$33&amp;"'!$B$1:$AD$120"),MATCH("OP-2 Denom",INDIRECT("'" &amp; $J$33 &amp; "'!$B$1:$AD$1"),0),FALSE))="*","D/E or N/A",
IF((VLOOKUP($B78,INDIRECT("'"&amp;$J$33&amp;"'!$B$1:$AD$120"),MATCH("OP-2 Denom",INDIRECT("'" &amp; $J$33 &amp; "'!$B$1:$AD$1"),0),FALSE))="","D/E or N/A",
IF(VLOOKUP($B78,INDIRECT("'" &amp; $J$33 &amp; "'!$B$1:$AD$120"),MATCH("OP-2 Denom",INDIRECT("'" &amp; $J$33 &amp; "'!$B$1:$AD$1"),0),FALSE)="0","0 cases",
(VLOOKUP($B78,INDIRECT("'" &amp; $J$33 &amp; "'!$B$1:$AD$120"),MATCH("OP-2 Num",INDIRECT("'" &amp; $J$33 &amp; "'!$B$1:$AD$1"),0),FALSE)/VLOOKUP($B78,INDIRECT("'" &amp; $J$33 &amp; "'!$B$1:$AD$120"),MATCH("OP-2 Denom",INDIRECT("'" &amp; $J$33 &amp; "'!$B$1:$AD$1"),0),FALSE)))))))</f>
        <v xml:space="preserve"> </v>
      </c>
      <c r="K78" s="62" t="str">
        <f ca="1">IF($B78=0," ",IF(LEFT(OP2Table[[#Headers],[EnterQ8]],6)="EnterQ"," ",
IF((VLOOKUP($B78,INDIRECT("'"&amp;$K$33&amp;"'!$B$1:$AD$120"),MATCH("OP-2 Denom",INDIRECT("'" &amp; $K$33 &amp; "'!$B$1:$AD$1"),0),FALSE))="*","D/E or N/A",
IF((VLOOKUP($B78,INDIRECT("'"&amp;$K$33&amp;"'!$B$1:$AD$120"),MATCH("OP-2 Denom",INDIRECT("'" &amp; $K$33 &amp; "'!$B$1:$AD$1"),0),FALSE))="","D/E or N/A",
IF(VLOOKUP($B78,INDIRECT("'" &amp; $K$33 &amp; "'!$B$1:$AD$120"),MATCH("OP-2 Denom",INDIRECT("'" &amp; $K$33 &amp; "'!$B$1:$AD$1"),0),FALSE)="0","0 cases",
(VLOOKUP($B78,INDIRECT("'" &amp; $K$33 &amp; "'!$B$1:$AD$120"),MATCH("OP-2 Num",INDIRECT("'" &amp; $K$33 &amp; "'!$B$1:$AD$1"),0),FALSE)/VLOOKUP($B78,INDIRECT("'" &amp; $K$33 &amp; "'!$B$1:$AD$120"),MATCH("OP-2 Denom",INDIRECT("'" &amp; $K$33 &amp; "'!$B$1:$AD$1"),0),FALSE)))))))</f>
        <v xml:space="preserve"> </v>
      </c>
    </row>
    <row r="79" spans="2:11" x14ac:dyDescent="0.25">
      <c r="B79" s="19">
        <f>IF('Update Master Hospital List'!D46=0,0,'Update Master Hospital List'!D46)</f>
        <v>0</v>
      </c>
      <c r="C79" s="11" t="str">
        <f>IF('Update Master Hospital List'!E46=0," ",'Update Master Hospital List'!E46)</f>
        <v xml:space="preserve"> </v>
      </c>
      <c r="D79" s="62" t="str">
        <f ca="1">IF($B79=0," ",IF(LEFT(OP2Table[[#Headers],[EnterQ1]],6)="EnterQ"," ",
IF((VLOOKUP($B79,INDIRECT("'"&amp;$D$33&amp;"'!$B$1:$AD$120"),MATCH("OP-2 Denom",INDIRECT("'" &amp; $D$33 &amp; "'!$B$1:$AD$1"),0),FALSE))="*","D/E or N/A",
IF((VLOOKUP($B79,INDIRECT("'"&amp;$D$33&amp;"'!$B$1:$AD$120"),MATCH("OP-2 Denom",INDIRECT("'" &amp; $D$33 &amp; "'!$B$1:$AD$1"),0),FALSE))="","D/E or N/A",
IF(VLOOKUP($B79,INDIRECT("'" &amp; $D$33 &amp; "'!$B$1:$AD$120"),MATCH("OP-2 Denom",INDIRECT("'" &amp; $D$33 &amp; "'!$B$1:$AD$1"),0),FALSE)="0","0 cases",
(VLOOKUP($B79,INDIRECT("'" &amp; $D$33 &amp; "'!$B$1:$AD$120"),MATCH("OP-2 Num",INDIRECT("'" &amp; $D$33 &amp; "'!$B$1:$AD$1"),0),FALSE)/VLOOKUP($B79,INDIRECT("'" &amp; $D$33 &amp; "'!$B$1:$AD$120"),MATCH("OP-2 Denom",INDIRECT("'" &amp; $D$33 &amp; "'!$B$1:$AD$1"),0),FALSE)))))))</f>
        <v xml:space="preserve"> </v>
      </c>
      <c r="E79" s="62" t="str">
        <f ca="1">IF($B79=0," ",IF(LEFT(OP2Table[[#Headers],[EnterQ2]],6)="EnterQ"," ",
IF((VLOOKUP($B79,INDIRECT("'"&amp;$E$33&amp;"'!$B$1:$AD$120"),MATCH("OP-2 Denom",INDIRECT("'" &amp; $E$33 &amp; "'!$B$1:$AD$1"),0),FALSE))="*","D/E or N/A",
IF((VLOOKUP($B79,INDIRECT("'"&amp;$E$33&amp;"'!$B$1:$AD$120"),MATCH("OP-2 Denom",INDIRECT("'" &amp; $E$33 &amp; "'!$B$1:$AD$1"),0),FALSE))="","D/E or N/A",
IF(VLOOKUP($B79,INDIRECT("'" &amp; $E$33 &amp; "'!$B$1:$AD$120"),MATCH("OP-2 Denom",INDIRECT("'" &amp; $E$33 &amp; "'!$B$1:$AD$1"),0),FALSE)="0","0 cases",
(VLOOKUP($B79,INDIRECT("'" &amp; $E$33 &amp; "'!$B$1:$AD$120"),MATCH("OP-2 Num",INDIRECT("'" &amp; $E$33 &amp; "'!$B$1:$AD$1"),0),FALSE)/VLOOKUP($B79,INDIRECT("'" &amp; $E$33 &amp; "'!$B$1:$AD$120"),MATCH("OP-2 Denom",INDIRECT("'" &amp; $E$33 &amp; "'!$B$1:$AD$1"),0),FALSE)))))))</f>
        <v xml:space="preserve"> </v>
      </c>
      <c r="F79" s="62" t="str">
        <f ca="1">IF($B79=0," ",IF(LEFT(OP2Table[[#Headers],[EnterQ3]],6)="EnterQ"," ",
IF((VLOOKUP($B79,INDIRECT("'"&amp;$F$33&amp;"'!$B$1:$AD$120"),MATCH("OP-2 Denom",INDIRECT("'" &amp; $F$33 &amp; "'!$B$1:$AD$1"),0),FALSE))="*","D/E or N/A",
IF((VLOOKUP($B79,INDIRECT("'"&amp;$F$33&amp;"'!$B$1:$AD$120"),MATCH("OP-2 Denom",INDIRECT("'" &amp; $F$33 &amp; "'!$B$1:$AD$1"),0),FALSE))="","D/E or N/A",
IF(VLOOKUP($B79,INDIRECT("'" &amp; $F$33 &amp; "'!$B$1:$AD$120"),MATCH("OP-2 Denom",INDIRECT("'" &amp; $F$33 &amp; "'!$B$1:$AD$1"),0),FALSE)="0","0 cases",
(VLOOKUP($B79,INDIRECT("'" &amp; $F$33 &amp; "'!$B$1:$AD$120"),MATCH("OP-2 Num",INDIRECT("'" &amp; $F$33 &amp; "'!$B$1:$AD$1"),0),FALSE)/VLOOKUP($B79,INDIRECT("'" &amp; $F$33 &amp; "'!$B$1:$AD$120"),MATCH("OP-2 Denom",INDIRECT("'" &amp; $F$33 &amp; "'!$B$1:$AD$1"),0),FALSE)))))))</f>
        <v xml:space="preserve"> </v>
      </c>
      <c r="G79" s="62" t="str">
        <f ca="1">IF($B79=0," ",IF(LEFT(OP2Table[[#Headers],[EnterQ4]],6)="EnterQ"," ",
IF((VLOOKUP($B79,INDIRECT("'"&amp;$G$33&amp;"'!$B$1:$AD$120"),MATCH("OP-2 Denom",INDIRECT("'" &amp; $G$33 &amp; "'!$B$1:$AD$1"),0),FALSE))="*","D/E or N/A",
IF((VLOOKUP($B79,INDIRECT("'"&amp;$G$33&amp;"'!$B$1:$AD$120"),MATCH("OP-2 Denom",INDIRECT("'" &amp; $G$33 &amp; "'!$B$1:$AD$1"),0),FALSE))="","D/E or N/A",
IF(VLOOKUP($B79,INDIRECT("'" &amp; $G$33 &amp; "'!$B$1:$AD$120"),MATCH("OP-2 Denom",INDIRECT("'" &amp; $G$33 &amp; "'!$B$1:$AD$1"),0),FALSE)="0","0 cases",
(VLOOKUP($B79,INDIRECT("'" &amp; $G$33 &amp; "'!$B$1:$AD$120"),MATCH("OP-2 Num",INDIRECT("'" &amp; $G$33 &amp; "'!$B$1:$AD$1"),0),FALSE)/VLOOKUP($B79,INDIRECT("'" &amp; $G$33 &amp; "'!$B$1:$AD$120"),MATCH("OP-2 Denom",INDIRECT("'" &amp; $G$33 &amp; "'!$B$1:$AD$1"),0),FALSE)))))))</f>
        <v xml:space="preserve"> </v>
      </c>
      <c r="H79" s="62" t="str">
        <f ca="1">IF($B79=0," ",IF(LEFT(OP2Table[[#Headers],[EnterQ5]],6)="EnterQ"," ",
IF((VLOOKUP($B79,INDIRECT("'"&amp;$H$33&amp;"'!$B$1:$AD$120"),MATCH("OP-2 Denom",INDIRECT("'" &amp; $H$33 &amp; "'!$B$1:$AD$1"),0),FALSE))="*","D/E or N/A",
IF((VLOOKUP($B79,INDIRECT("'"&amp;$H$33&amp;"'!$B$1:$AD$120"),MATCH("OP-2 Denom",INDIRECT("'" &amp; $H$33 &amp; "'!$B$1:$AD$1"),0),FALSE))="","D/E or N/A",
IF(VLOOKUP($B79,INDIRECT("'" &amp; $H$33 &amp; "'!$B$1:$AD$120"),MATCH("OP-2 Denom",INDIRECT("'" &amp; $H$33 &amp; "'!$B$1:$AD$1"),0),FALSE)="0","0 cases",
(VLOOKUP($B79,INDIRECT("'" &amp; $H$33 &amp; "'!$B$1:$AD$120"),MATCH("OP-2 Num",INDIRECT("'" &amp; $H$33 &amp; "'!$B$1:$AD$1"),0),FALSE)/VLOOKUP($B79,INDIRECT("'" &amp; $H$33 &amp; "'!$B$1:$AD$120"),MATCH("OP-2 Denom",INDIRECT("'" &amp; $H$33 &amp; "'!$B$1:$AD$1"),0),FALSE)))))))</f>
        <v xml:space="preserve"> </v>
      </c>
      <c r="I79" s="62" t="str">
        <f ca="1">IF($B79=0," ",IF(LEFT(OP2Table[[#Headers],[EnterQ6]],6)="EnterQ"," ",
IF((VLOOKUP($B79,INDIRECT("'"&amp;$I$33&amp;"'!$B$1:$AD$120"),MATCH("OP-2 Denom",INDIRECT("'" &amp; $I$33 &amp; "'!$B$1:$AD$1"),0),FALSE))="*","D/E or N/A",
IF((VLOOKUP($B79,INDIRECT("'"&amp;$I$33&amp;"'!$B$1:$AD$120"),MATCH("OP-2 Denom",INDIRECT("'" &amp; $I$33 &amp; "'!$B$1:$AD$1"),0),FALSE))="","D/E or N/A",
IF(VLOOKUP($B79,INDIRECT("'" &amp; $I$33 &amp; "'!$B$1:$AD$120"),MATCH("OP-2 Denom",INDIRECT("'" &amp; $I$33 &amp; "'!$B$1:$AD$1"),0),FALSE)="0","0 cases",
(VLOOKUP($B79,INDIRECT("'" &amp; $I$33 &amp; "'!$B$1:$AD$120"),MATCH("OP-2 Num",INDIRECT("'" &amp; $I$33 &amp; "'!$B$1:$AD$1"),0),FALSE)/VLOOKUP($B79,INDIRECT("'" &amp; $I$33 &amp; "'!$B$1:$AD$120"),MATCH("OP-2 Denom",INDIRECT("'" &amp; $I$33 &amp; "'!$B$1:$AD$1"),0),FALSE)))))))</f>
        <v xml:space="preserve"> </v>
      </c>
      <c r="J79" s="62" t="str">
        <f ca="1">IF($B79=0," ",IF(LEFT(OP2Table[[#Headers],[EnterQ7]],6)="EnterQ"," ",
IF((VLOOKUP($B79,INDIRECT("'"&amp;$J$33&amp;"'!$B$1:$AD$120"),MATCH("OP-2 Denom",INDIRECT("'" &amp; $J$33 &amp; "'!$B$1:$AD$1"),0),FALSE))="*","D/E or N/A",
IF((VLOOKUP($B79,INDIRECT("'"&amp;$J$33&amp;"'!$B$1:$AD$120"),MATCH("OP-2 Denom",INDIRECT("'" &amp; $J$33 &amp; "'!$B$1:$AD$1"),0),FALSE))="","D/E or N/A",
IF(VLOOKUP($B79,INDIRECT("'" &amp; $J$33 &amp; "'!$B$1:$AD$120"),MATCH("OP-2 Denom",INDIRECT("'" &amp; $J$33 &amp; "'!$B$1:$AD$1"),0),FALSE)="0","0 cases",
(VLOOKUP($B79,INDIRECT("'" &amp; $J$33 &amp; "'!$B$1:$AD$120"),MATCH("OP-2 Num",INDIRECT("'" &amp; $J$33 &amp; "'!$B$1:$AD$1"),0),FALSE)/VLOOKUP($B79,INDIRECT("'" &amp; $J$33 &amp; "'!$B$1:$AD$120"),MATCH("OP-2 Denom",INDIRECT("'" &amp; $J$33 &amp; "'!$B$1:$AD$1"),0),FALSE)))))))</f>
        <v xml:space="preserve"> </v>
      </c>
      <c r="K79" s="62" t="str">
        <f ca="1">IF($B79=0," ",IF(LEFT(OP2Table[[#Headers],[EnterQ8]],6)="EnterQ"," ",
IF((VLOOKUP($B79,INDIRECT("'"&amp;$K$33&amp;"'!$B$1:$AD$120"),MATCH("OP-2 Denom",INDIRECT("'" &amp; $K$33 &amp; "'!$B$1:$AD$1"),0),FALSE))="*","D/E or N/A",
IF((VLOOKUP($B79,INDIRECT("'"&amp;$K$33&amp;"'!$B$1:$AD$120"),MATCH("OP-2 Denom",INDIRECT("'" &amp; $K$33 &amp; "'!$B$1:$AD$1"),0),FALSE))="","D/E or N/A",
IF(VLOOKUP($B79,INDIRECT("'" &amp; $K$33 &amp; "'!$B$1:$AD$120"),MATCH("OP-2 Denom",INDIRECT("'" &amp; $K$33 &amp; "'!$B$1:$AD$1"),0),FALSE)="0","0 cases",
(VLOOKUP($B79,INDIRECT("'" &amp; $K$33 &amp; "'!$B$1:$AD$120"),MATCH("OP-2 Num",INDIRECT("'" &amp; $K$33 &amp; "'!$B$1:$AD$1"),0),FALSE)/VLOOKUP($B79,INDIRECT("'" &amp; $K$33 &amp; "'!$B$1:$AD$120"),MATCH("OP-2 Denom",INDIRECT("'" &amp; $K$33 &amp; "'!$B$1:$AD$1"),0),FALSE)))))))</f>
        <v xml:space="preserve"> </v>
      </c>
    </row>
    <row r="80" spans="2:11" x14ac:dyDescent="0.25">
      <c r="B80" s="19">
        <f>IF('Update Master Hospital List'!D47=0,0,'Update Master Hospital List'!D47)</f>
        <v>0</v>
      </c>
      <c r="C80" s="11" t="str">
        <f>IF('Update Master Hospital List'!E47=0," ",'Update Master Hospital List'!E47)</f>
        <v xml:space="preserve"> </v>
      </c>
      <c r="D80" s="62" t="str">
        <f ca="1">IF($B80=0," ",IF(LEFT(OP2Table[[#Headers],[EnterQ1]],6)="EnterQ"," ",
IF((VLOOKUP($B80,INDIRECT("'"&amp;$D$33&amp;"'!$B$1:$AD$120"),MATCH("OP-2 Denom",INDIRECT("'" &amp; $D$33 &amp; "'!$B$1:$AD$1"),0),FALSE))="*","D/E or N/A",
IF((VLOOKUP($B80,INDIRECT("'"&amp;$D$33&amp;"'!$B$1:$AD$120"),MATCH("OP-2 Denom",INDIRECT("'" &amp; $D$33 &amp; "'!$B$1:$AD$1"),0),FALSE))="","D/E or N/A",
IF(VLOOKUP($B80,INDIRECT("'" &amp; $D$33 &amp; "'!$B$1:$AD$120"),MATCH("OP-2 Denom",INDIRECT("'" &amp; $D$33 &amp; "'!$B$1:$AD$1"),0),FALSE)="0","0 cases",
(VLOOKUP($B80,INDIRECT("'" &amp; $D$33 &amp; "'!$B$1:$AD$120"),MATCH("OP-2 Num",INDIRECT("'" &amp; $D$33 &amp; "'!$B$1:$AD$1"),0),FALSE)/VLOOKUP($B80,INDIRECT("'" &amp; $D$33 &amp; "'!$B$1:$AD$120"),MATCH("OP-2 Denom",INDIRECT("'" &amp; $D$33 &amp; "'!$B$1:$AD$1"),0),FALSE)))))))</f>
        <v xml:space="preserve"> </v>
      </c>
      <c r="E80" s="62" t="str">
        <f ca="1">IF($B80=0," ",IF(LEFT(OP2Table[[#Headers],[EnterQ2]],6)="EnterQ"," ",
IF((VLOOKUP($B80,INDIRECT("'"&amp;$E$33&amp;"'!$B$1:$AD$120"),MATCH("OP-2 Denom",INDIRECT("'" &amp; $E$33 &amp; "'!$B$1:$AD$1"),0),FALSE))="*","D/E or N/A",
IF((VLOOKUP($B80,INDIRECT("'"&amp;$E$33&amp;"'!$B$1:$AD$120"),MATCH("OP-2 Denom",INDIRECT("'" &amp; $E$33 &amp; "'!$B$1:$AD$1"),0),FALSE))="","D/E or N/A",
IF(VLOOKUP($B80,INDIRECT("'" &amp; $E$33 &amp; "'!$B$1:$AD$120"),MATCH("OP-2 Denom",INDIRECT("'" &amp; $E$33 &amp; "'!$B$1:$AD$1"),0),FALSE)="0","0 cases",
(VLOOKUP($B80,INDIRECT("'" &amp; $E$33 &amp; "'!$B$1:$AD$120"),MATCH("OP-2 Num",INDIRECT("'" &amp; $E$33 &amp; "'!$B$1:$AD$1"),0),FALSE)/VLOOKUP($B80,INDIRECT("'" &amp; $E$33 &amp; "'!$B$1:$AD$120"),MATCH("OP-2 Denom",INDIRECT("'" &amp; $E$33 &amp; "'!$B$1:$AD$1"),0),FALSE)))))))</f>
        <v xml:space="preserve"> </v>
      </c>
      <c r="F80" s="62" t="str">
        <f ca="1">IF($B80=0," ",IF(LEFT(OP2Table[[#Headers],[EnterQ3]],6)="EnterQ"," ",
IF((VLOOKUP($B80,INDIRECT("'"&amp;$F$33&amp;"'!$B$1:$AD$120"),MATCH("OP-2 Denom",INDIRECT("'" &amp; $F$33 &amp; "'!$B$1:$AD$1"),0),FALSE))="*","D/E or N/A",
IF((VLOOKUP($B80,INDIRECT("'"&amp;$F$33&amp;"'!$B$1:$AD$120"),MATCH("OP-2 Denom",INDIRECT("'" &amp; $F$33 &amp; "'!$B$1:$AD$1"),0),FALSE))="","D/E or N/A",
IF(VLOOKUP($B80,INDIRECT("'" &amp; $F$33 &amp; "'!$B$1:$AD$120"),MATCH("OP-2 Denom",INDIRECT("'" &amp; $F$33 &amp; "'!$B$1:$AD$1"),0),FALSE)="0","0 cases",
(VLOOKUP($B80,INDIRECT("'" &amp; $F$33 &amp; "'!$B$1:$AD$120"),MATCH("OP-2 Num",INDIRECT("'" &amp; $F$33 &amp; "'!$B$1:$AD$1"),0),FALSE)/VLOOKUP($B80,INDIRECT("'" &amp; $F$33 &amp; "'!$B$1:$AD$120"),MATCH("OP-2 Denom",INDIRECT("'" &amp; $F$33 &amp; "'!$B$1:$AD$1"),0),FALSE)))))))</f>
        <v xml:space="preserve"> </v>
      </c>
      <c r="G80" s="62" t="str">
        <f ca="1">IF($B80=0," ",IF(LEFT(OP2Table[[#Headers],[EnterQ4]],6)="EnterQ"," ",
IF((VLOOKUP($B80,INDIRECT("'"&amp;$G$33&amp;"'!$B$1:$AD$120"),MATCH("OP-2 Denom",INDIRECT("'" &amp; $G$33 &amp; "'!$B$1:$AD$1"),0),FALSE))="*","D/E or N/A",
IF((VLOOKUP($B80,INDIRECT("'"&amp;$G$33&amp;"'!$B$1:$AD$120"),MATCH("OP-2 Denom",INDIRECT("'" &amp; $G$33 &amp; "'!$B$1:$AD$1"),0),FALSE))="","D/E or N/A",
IF(VLOOKUP($B80,INDIRECT("'" &amp; $G$33 &amp; "'!$B$1:$AD$120"),MATCH("OP-2 Denom",INDIRECT("'" &amp; $G$33 &amp; "'!$B$1:$AD$1"),0),FALSE)="0","0 cases",
(VLOOKUP($B80,INDIRECT("'" &amp; $G$33 &amp; "'!$B$1:$AD$120"),MATCH("OP-2 Num",INDIRECT("'" &amp; $G$33 &amp; "'!$B$1:$AD$1"),0),FALSE)/VLOOKUP($B80,INDIRECT("'" &amp; $G$33 &amp; "'!$B$1:$AD$120"),MATCH("OP-2 Denom",INDIRECT("'" &amp; $G$33 &amp; "'!$B$1:$AD$1"),0),FALSE)))))))</f>
        <v xml:space="preserve"> </v>
      </c>
      <c r="H80" s="62" t="str">
        <f ca="1">IF($B80=0," ",IF(LEFT(OP2Table[[#Headers],[EnterQ5]],6)="EnterQ"," ",
IF((VLOOKUP($B80,INDIRECT("'"&amp;$H$33&amp;"'!$B$1:$AD$120"),MATCH("OP-2 Denom",INDIRECT("'" &amp; $H$33 &amp; "'!$B$1:$AD$1"),0),FALSE))="*","D/E or N/A",
IF((VLOOKUP($B80,INDIRECT("'"&amp;$H$33&amp;"'!$B$1:$AD$120"),MATCH("OP-2 Denom",INDIRECT("'" &amp; $H$33 &amp; "'!$B$1:$AD$1"),0),FALSE))="","D/E or N/A",
IF(VLOOKUP($B80,INDIRECT("'" &amp; $H$33 &amp; "'!$B$1:$AD$120"),MATCH("OP-2 Denom",INDIRECT("'" &amp; $H$33 &amp; "'!$B$1:$AD$1"),0),FALSE)="0","0 cases",
(VLOOKUP($B80,INDIRECT("'" &amp; $H$33 &amp; "'!$B$1:$AD$120"),MATCH("OP-2 Num",INDIRECT("'" &amp; $H$33 &amp; "'!$B$1:$AD$1"),0),FALSE)/VLOOKUP($B80,INDIRECT("'" &amp; $H$33 &amp; "'!$B$1:$AD$120"),MATCH("OP-2 Denom",INDIRECT("'" &amp; $H$33 &amp; "'!$B$1:$AD$1"),0),FALSE)))))))</f>
        <v xml:space="preserve"> </v>
      </c>
      <c r="I80" s="62" t="str">
        <f ca="1">IF($B80=0," ",IF(LEFT(OP2Table[[#Headers],[EnterQ6]],6)="EnterQ"," ",
IF((VLOOKUP($B80,INDIRECT("'"&amp;$I$33&amp;"'!$B$1:$AD$120"),MATCH("OP-2 Denom",INDIRECT("'" &amp; $I$33 &amp; "'!$B$1:$AD$1"),0),FALSE))="*","D/E or N/A",
IF((VLOOKUP($B80,INDIRECT("'"&amp;$I$33&amp;"'!$B$1:$AD$120"),MATCH("OP-2 Denom",INDIRECT("'" &amp; $I$33 &amp; "'!$B$1:$AD$1"),0),FALSE))="","D/E or N/A",
IF(VLOOKUP($B80,INDIRECT("'" &amp; $I$33 &amp; "'!$B$1:$AD$120"),MATCH("OP-2 Denom",INDIRECT("'" &amp; $I$33 &amp; "'!$B$1:$AD$1"),0),FALSE)="0","0 cases",
(VLOOKUP($B80,INDIRECT("'" &amp; $I$33 &amp; "'!$B$1:$AD$120"),MATCH("OP-2 Num",INDIRECT("'" &amp; $I$33 &amp; "'!$B$1:$AD$1"),0),FALSE)/VLOOKUP($B80,INDIRECT("'" &amp; $I$33 &amp; "'!$B$1:$AD$120"),MATCH("OP-2 Denom",INDIRECT("'" &amp; $I$33 &amp; "'!$B$1:$AD$1"),0),FALSE)))))))</f>
        <v xml:space="preserve"> </v>
      </c>
      <c r="J80" s="62" t="str">
        <f ca="1">IF($B80=0," ",IF(LEFT(OP2Table[[#Headers],[EnterQ7]],6)="EnterQ"," ",
IF((VLOOKUP($B80,INDIRECT("'"&amp;$J$33&amp;"'!$B$1:$AD$120"),MATCH("OP-2 Denom",INDIRECT("'" &amp; $J$33 &amp; "'!$B$1:$AD$1"),0),FALSE))="*","D/E or N/A",
IF((VLOOKUP($B80,INDIRECT("'"&amp;$J$33&amp;"'!$B$1:$AD$120"),MATCH("OP-2 Denom",INDIRECT("'" &amp; $J$33 &amp; "'!$B$1:$AD$1"),0),FALSE))="","D/E or N/A",
IF(VLOOKUP($B80,INDIRECT("'" &amp; $J$33 &amp; "'!$B$1:$AD$120"),MATCH("OP-2 Denom",INDIRECT("'" &amp; $J$33 &amp; "'!$B$1:$AD$1"),0),FALSE)="0","0 cases",
(VLOOKUP($B80,INDIRECT("'" &amp; $J$33 &amp; "'!$B$1:$AD$120"),MATCH("OP-2 Num",INDIRECT("'" &amp; $J$33 &amp; "'!$B$1:$AD$1"),0),FALSE)/VLOOKUP($B80,INDIRECT("'" &amp; $J$33 &amp; "'!$B$1:$AD$120"),MATCH("OP-2 Denom",INDIRECT("'" &amp; $J$33 &amp; "'!$B$1:$AD$1"),0),FALSE)))))))</f>
        <v xml:space="preserve"> </v>
      </c>
      <c r="K80" s="62" t="str">
        <f ca="1">IF($B80=0," ",IF(LEFT(OP2Table[[#Headers],[EnterQ8]],6)="EnterQ"," ",
IF((VLOOKUP($B80,INDIRECT("'"&amp;$K$33&amp;"'!$B$1:$AD$120"),MATCH("OP-2 Denom",INDIRECT("'" &amp; $K$33 &amp; "'!$B$1:$AD$1"),0),FALSE))="*","D/E or N/A",
IF((VLOOKUP($B80,INDIRECT("'"&amp;$K$33&amp;"'!$B$1:$AD$120"),MATCH("OP-2 Denom",INDIRECT("'" &amp; $K$33 &amp; "'!$B$1:$AD$1"),0),FALSE))="","D/E or N/A",
IF(VLOOKUP($B80,INDIRECT("'" &amp; $K$33 &amp; "'!$B$1:$AD$120"),MATCH("OP-2 Denom",INDIRECT("'" &amp; $K$33 &amp; "'!$B$1:$AD$1"),0),FALSE)="0","0 cases",
(VLOOKUP($B80,INDIRECT("'" &amp; $K$33 &amp; "'!$B$1:$AD$120"),MATCH("OP-2 Num",INDIRECT("'" &amp; $K$33 &amp; "'!$B$1:$AD$1"),0),FALSE)/VLOOKUP($B80,INDIRECT("'" &amp; $K$33 &amp; "'!$B$1:$AD$120"),MATCH("OP-2 Denom",INDIRECT("'" &amp; $K$33 &amp; "'!$B$1:$AD$1"),0),FALSE)))))))</f>
        <v xml:space="preserve"> </v>
      </c>
    </row>
    <row r="81" spans="2:11" x14ac:dyDescent="0.25">
      <c r="B81" s="19">
        <f>IF('Update Master Hospital List'!D48=0,0,'Update Master Hospital List'!D48)</f>
        <v>0</v>
      </c>
      <c r="C81" s="11" t="str">
        <f>IF('Update Master Hospital List'!E48=0," ",'Update Master Hospital List'!E48)</f>
        <v xml:space="preserve"> </v>
      </c>
      <c r="D81" s="62" t="str">
        <f ca="1">IF($B81=0," ",IF(LEFT(OP2Table[[#Headers],[EnterQ1]],6)="EnterQ"," ",
IF((VLOOKUP($B81,INDIRECT("'"&amp;$D$33&amp;"'!$B$1:$AD$120"),MATCH("OP-2 Denom",INDIRECT("'" &amp; $D$33 &amp; "'!$B$1:$AD$1"),0),FALSE))="*","D/E or N/A",
IF((VLOOKUP($B81,INDIRECT("'"&amp;$D$33&amp;"'!$B$1:$AD$120"),MATCH("OP-2 Denom",INDIRECT("'" &amp; $D$33 &amp; "'!$B$1:$AD$1"),0),FALSE))="","D/E or N/A",
IF(VLOOKUP($B81,INDIRECT("'" &amp; $D$33 &amp; "'!$B$1:$AD$120"),MATCH("OP-2 Denom",INDIRECT("'" &amp; $D$33 &amp; "'!$B$1:$AD$1"),0),FALSE)="0","0 cases",
(VLOOKUP($B81,INDIRECT("'" &amp; $D$33 &amp; "'!$B$1:$AD$120"),MATCH("OP-2 Num",INDIRECT("'" &amp; $D$33 &amp; "'!$B$1:$AD$1"),0),FALSE)/VLOOKUP($B81,INDIRECT("'" &amp; $D$33 &amp; "'!$B$1:$AD$120"),MATCH("OP-2 Denom",INDIRECT("'" &amp; $D$33 &amp; "'!$B$1:$AD$1"),0),FALSE)))))))</f>
        <v xml:space="preserve"> </v>
      </c>
      <c r="E81" s="62" t="str">
        <f ca="1">IF($B81=0," ",IF(LEFT(OP2Table[[#Headers],[EnterQ2]],6)="EnterQ"," ",
IF((VLOOKUP($B81,INDIRECT("'"&amp;$E$33&amp;"'!$B$1:$AD$120"),MATCH("OP-2 Denom",INDIRECT("'" &amp; $E$33 &amp; "'!$B$1:$AD$1"),0),FALSE))="*","D/E or N/A",
IF((VLOOKUP($B81,INDIRECT("'"&amp;$E$33&amp;"'!$B$1:$AD$120"),MATCH("OP-2 Denom",INDIRECT("'" &amp; $E$33 &amp; "'!$B$1:$AD$1"),0),FALSE))="","D/E or N/A",
IF(VLOOKUP($B81,INDIRECT("'" &amp; $E$33 &amp; "'!$B$1:$AD$120"),MATCH("OP-2 Denom",INDIRECT("'" &amp; $E$33 &amp; "'!$B$1:$AD$1"),0),FALSE)="0","0 cases",
(VLOOKUP($B81,INDIRECT("'" &amp; $E$33 &amp; "'!$B$1:$AD$120"),MATCH("OP-2 Num",INDIRECT("'" &amp; $E$33 &amp; "'!$B$1:$AD$1"),0),FALSE)/VLOOKUP($B81,INDIRECT("'" &amp; $E$33 &amp; "'!$B$1:$AD$120"),MATCH("OP-2 Denom",INDIRECT("'" &amp; $E$33 &amp; "'!$B$1:$AD$1"),0),FALSE)))))))</f>
        <v xml:space="preserve"> </v>
      </c>
      <c r="F81" s="62" t="str">
        <f ca="1">IF($B81=0," ",IF(LEFT(OP2Table[[#Headers],[EnterQ3]],6)="EnterQ"," ",
IF((VLOOKUP($B81,INDIRECT("'"&amp;$F$33&amp;"'!$B$1:$AD$120"),MATCH("OP-2 Denom",INDIRECT("'" &amp; $F$33 &amp; "'!$B$1:$AD$1"),0),FALSE))="*","D/E or N/A",
IF((VLOOKUP($B81,INDIRECT("'"&amp;$F$33&amp;"'!$B$1:$AD$120"),MATCH("OP-2 Denom",INDIRECT("'" &amp; $F$33 &amp; "'!$B$1:$AD$1"),0),FALSE))="","D/E or N/A",
IF(VLOOKUP($B81,INDIRECT("'" &amp; $F$33 &amp; "'!$B$1:$AD$120"),MATCH("OP-2 Denom",INDIRECT("'" &amp; $F$33 &amp; "'!$B$1:$AD$1"),0),FALSE)="0","0 cases",
(VLOOKUP($B81,INDIRECT("'" &amp; $F$33 &amp; "'!$B$1:$AD$120"),MATCH("OP-2 Num",INDIRECT("'" &amp; $F$33 &amp; "'!$B$1:$AD$1"),0),FALSE)/VLOOKUP($B81,INDIRECT("'" &amp; $F$33 &amp; "'!$B$1:$AD$120"),MATCH("OP-2 Denom",INDIRECT("'" &amp; $F$33 &amp; "'!$B$1:$AD$1"),0),FALSE)))))))</f>
        <v xml:space="preserve"> </v>
      </c>
      <c r="G81" s="62" t="str">
        <f ca="1">IF($B81=0," ",IF(LEFT(OP2Table[[#Headers],[EnterQ4]],6)="EnterQ"," ",
IF((VLOOKUP($B81,INDIRECT("'"&amp;$G$33&amp;"'!$B$1:$AD$120"),MATCH("OP-2 Denom",INDIRECT("'" &amp; $G$33 &amp; "'!$B$1:$AD$1"),0),FALSE))="*","D/E or N/A",
IF((VLOOKUP($B81,INDIRECT("'"&amp;$G$33&amp;"'!$B$1:$AD$120"),MATCH("OP-2 Denom",INDIRECT("'" &amp; $G$33 &amp; "'!$B$1:$AD$1"),0),FALSE))="","D/E or N/A",
IF(VLOOKUP($B81,INDIRECT("'" &amp; $G$33 &amp; "'!$B$1:$AD$120"),MATCH("OP-2 Denom",INDIRECT("'" &amp; $G$33 &amp; "'!$B$1:$AD$1"),0),FALSE)="0","0 cases",
(VLOOKUP($B81,INDIRECT("'" &amp; $G$33 &amp; "'!$B$1:$AD$120"),MATCH("OP-2 Num",INDIRECT("'" &amp; $G$33 &amp; "'!$B$1:$AD$1"),0),FALSE)/VLOOKUP($B81,INDIRECT("'" &amp; $G$33 &amp; "'!$B$1:$AD$120"),MATCH("OP-2 Denom",INDIRECT("'" &amp; $G$33 &amp; "'!$B$1:$AD$1"),0),FALSE)))))))</f>
        <v xml:space="preserve"> </v>
      </c>
      <c r="H81" s="62" t="str">
        <f ca="1">IF($B81=0," ",IF(LEFT(OP2Table[[#Headers],[EnterQ5]],6)="EnterQ"," ",
IF((VLOOKUP($B81,INDIRECT("'"&amp;$H$33&amp;"'!$B$1:$AD$120"),MATCH("OP-2 Denom",INDIRECT("'" &amp; $H$33 &amp; "'!$B$1:$AD$1"),0),FALSE))="*","D/E or N/A",
IF((VLOOKUP($B81,INDIRECT("'"&amp;$H$33&amp;"'!$B$1:$AD$120"),MATCH("OP-2 Denom",INDIRECT("'" &amp; $H$33 &amp; "'!$B$1:$AD$1"),0),FALSE))="","D/E or N/A",
IF(VLOOKUP($B81,INDIRECT("'" &amp; $H$33 &amp; "'!$B$1:$AD$120"),MATCH("OP-2 Denom",INDIRECT("'" &amp; $H$33 &amp; "'!$B$1:$AD$1"),0),FALSE)="0","0 cases",
(VLOOKUP($B81,INDIRECT("'" &amp; $H$33 &amp; "'!$B$1:$AD$120"),MATCH("OP-2 Num",INDIRECT("'" &amp; $H$33 &amp; "'!$B$1:$AD$1"),0),FALSE)/VLOOKUP($B81,INDIRECT("'" &amp; $H$33 &amp; "'!$B$1:$AD$120"),MATCH("OP-2 Denom",INDIRECT("'" &amp; $H$33 &amp; "'!$B$1:$AD$1"),0),FALSE)))))))</f>
        <v xml:space="preserve"> </v>
      </c>
      <c r="I81" s="62" t="str">
        <f ca="1">IF($B81=0," ",IF(LEFT(OP2Table[[#Headers],[EnterQ6]],6)="EnterQ"," ",
IF((VLOOKUP($B81,INDIRECT("'"&amp;$I$33&amp;"'!$B$1:$AD$120"),MATCH("OP-2 Denom",INDIRECT("'" &amp; $I$33 &amp; "'!$B$1:$AD$1"),0),FALSE))="*","D/E or N/A",
IF((VLOOKUP($B81,INDIRECT("'"&amp;$I$33&amp;"'!$B$1:$AD$120"),MATCH("OP-2 Denom",INDIRECT("'" &amp; $I$33 &amp; "'!$B$1:$AD$1"),0),FALSE))="","D/E or N/A",
IF(VLOOKUP($B81,INDIRECT("'" &amp; $I$33 &amp; "'!$B$1:$AD$120"),MATCH("OP-2 Denom",INDIRECT("'" &amp; $I$33 &amp; "'!$B$1:$AD$1"),0),FALSE)="0","0 cases",
(VLOOKUP($B81,INDIRECT("'" &amp; $I$33 &amp; "'!$B$1:$AD$120"),MATCH("OP-2 Num",INDIRECT("'" &amp; $I$33 &amp; "'!$B$1:$AD$1"),0),FALSE)/VLOOKUP($B81,INDIRECT("'" &amp; $I$33 &amp; "'!$B$1:$AD$120"),MATCH("OP-2 Denom",INDIRECT("'" &amp; $I$33 &amp; "'!$B$1:$AD$1"),0),FALSE)))))))</f>
        <v xml:space="preserve"> </v>
      </c>
      <c r="J81" s="62" t="str">
        <f ca="1">IF($B81=0," ",IF(LEFT(OP2Table[[#Headers],[EnterQ7]],6)="EnterQ"," ",
IF((VLOOKUP($B81,INDIRECT("'"&amp;$J$33&amp;"'!$B$1:$AD$120"),MATCH("OP-2 Denom",INDIRECT("'" &amp; $J$33 &amp; "'!$B$1:$AD$1"),0),FALSE))="*","D/E or N/A",
IF((VLOOKUP($B81,INDIRECT("'"&amp;$J$33&amp;"'!$B$1:$AD$120"),MATCH("OP-2 Denom",INDIRECT("'" &amp; $J$33 &amp; "'!$B$1:$AD$1"),0),FALSE))="","D/E or N/A",
IF(VLOOKUP($B81,INDIRECT("'" &amp; $J$33 &amp; "'!$B$1:$AD$120"),MATCH("OP-2 Denom",INDIRECT("'" &amp; $J$33 &amp; "'!$B$1:$AD$1"),0),FALSE)="0","0 cases",
(VLOOKUP($B81,INDIRECT("'" &amp; $J$33 &amp; "'!$B$1:$AD$120"),MATCH("OP-2 Num",INDIRECT("'" &amp; $J$33 &amp; "'!$B$1:$AD$1"),0),FALSE)/VLOOKUP($B81,INDIRECT("'" &amp; $J$33 &amp; "'!$B$1:$AD$120"),MATCH("OP-2 Denom",INDIRECT("'" &amp; $J$33 &amp; "'!$B$1:$AD$1"),0),FALSE)))))))</f>
        <v xml:space="preserve"> </v>
      </c>
      <c r="K81" s="62" t="str">
        <f ca="1">IF($B81=0," ",IF(LEFT(OP2Table[[#Headers],[EnterQ8]],6)="EnterQ"," ",
IF((VLOOKUP($B81,INDIRECT("'"&amp;$K$33&amp;"'!$B$1:$AD$120"),MATCH("OP-2 Denom",INDIRECT("'" &amp; $K$33 &amp; "'!$B$1:$AD$1"),0),FALSE))="*","D/E or N/A",
IF((VLOOKUP($B81,INDIRECT("'"&amp;$K$33&amp;"'!$B$1:$AD$120"),MATCH("OP-2 Denom",INDIRECT("'" &amp; $K$33 &amp; "'!$B$1:$AD$1"),0),FALSE))="","D/E or N/A",
IF(VLOOKUP($B81,INDIRECT("'" &amp; $K$33 &amp; "'!$B$1:$AD$120"),MATCH("OP-2 Denom",INDIRECT("'" &amp; $K$33 &amp; "'!$B$1:$AD$1"),0),FALSE)="0","0 cases",
(VLOOKUP($B81,INDIRECT("'" &amp; $K$33 &amp; "'!$B$1:$AD$120"),MATCH("OP-2 Num",INDIRECT("'" &amp; $K$33 &amp; "'!$B$1:$AD$1"),0),FALSE)/VLOOKUP($B81,INDIRECT("'" &amp; $K$33 &amp; "'!$B$1:$AD$120"),MATCH("OP-2 Denom",INDIRECT("'" &amp; $K$33 &amp; "'!$B$1:$AD$1"),0),FALSE)))))))</f>
        <v xml:space="preserve"> </v>
      </c>
    </row>
    <row r="82" spans="2:11" x14ac:dyDescent="0.25">
      <c r="B82" s="19">
        <f>IF('Update Master Hospital List'!D49=0,0,'Update Master Hospital List'!D49)</f>
        <v>0</v>
      </c>
      <c r="C82" s="11" t="str">
        <f>IF('Update Master Hospital List'!E49=0," ",'Update Master Hospital List'!E49)</f>
        <v xml:space="preserve"> </v>
      </c>
      <c r="D82" s="62" t="str">
        <f ca="1">IF($B82=0," ",IF(LEFT(OP2Table[[#Headers],[EnterQ1]],6)="EnterQ"," ",
IF((VLOOKUP($B82,INDIRECT("'"&amp;$D$33&amp;"'!$B$1:$AD$120"),MATCH("OP-2 Denom",INDIRECT("'" &amp; $D$33 &amp; "'!$B$1:$AD$1"),0),FALSE))="*","D/E or N/A",
IF((VLOOKUP($B82,INDIRECT("'"&amp;$D$33&amp;"'!$B$1:$AD$120"),MATCH("OP-2 Denom",INDIRECT("'" &amp; $D$33 &amp; "'!$B$1:$AD$1"),0),FALSE))="","D/E or N/A",
IF(VLOOKUP($B82,INDIRECT("'" &amp; $D$33 &amp; "'!$B$1:$AD$120"),MATCH("OP-2 Denom",INDIRECT("'" &amp; $D$33 &amp; "'!$B$1:$AD$1"),0),FALSE)="0","0 cases",
(VLOOKUP($B82,INDIRECT("'" &amp; $D$33 &amp; "'!$B$1:$AD$120"),MATCH("OP-2 Num",INDIRECT("'" &amp; $D$33 &amp; "'!$B$1:$AD$1"),0),FALSE)/VLOOKUP($B82,INDIRECT("'" &amp; $D$33 &amp; "'!$B$1:$AD$120"),MATCH("OP-2 Denom",INDIRECT("'" &amp; $D$33 &amp; "'!$B$1:$AD$1"),0),FALSE)))))))</f>
        <v xml:space="preserve"> </v>
      </c>
      <c r="E82" s="62" t="str">
        <f ca="1">IF($B82=0," ",IF(LEFT(OP2Table[[#Headers],[EnterQ2]],6)="EnterQ"," ",
IF((VLOOKUP($B82,INDIRECT("'"&amp;$E$33&amp;"'!$B$1:$AD$120"),MATCH("OP-2 Denom",INDIRECT("'" &amp; $E$33 &amp; "'!$B$1:$AD$1"),0),FALSE))="*","D/E or N/A",
IF((VLOOKUP($B82,INDIRECT("'"&amp;$E$33&amp;"'!$B$1:$AD$120"),MATCH("OP-2 Denom",INDIRECT("'" &amp; $E$33 &amp; "'!$B$1:$AD$1"),0),FALSE))="","D/E or N/A",
IF(VLOOKUP($B82,INDIRECT("'" &amp; $E$33 &amp; "'!$B$1:$AD$120"),MATCH("OP-2 Denom",INDIRECT("'" &amp; $E$33 &amp; "'!$B$1:$AD$1"),0),FALSE)="0","0 cases",
(VLOOKUP($B82,INDIRECT("'" &amp; $E$33 &amp; "'!$B$1:$AD$120"),MATCH("OP-2 Num",INDIRECT("'" &amp; $E$33 &amp; "'!$B$1:$AD$1"),0),FALSE)/VLOOKUP($B82,INDIRECT("'" &amp; $E$33 &amp; "'!$B$1:$AD$120"),MATCH("OP-2 Denom",INDIRECT("'" &amp; $E$33 &amp; "'!$B$1:$AD$1"),0),FALSE)))))))</f>
        <v xml:space="preserve"> </v>
      </c>
      <c r="F82" s="62" t="str">
        <f ca="1">IF($B82=0," ",IF(LEFT(OP2Table[[#Headers],[EnterQ3]],6)="EnterQ"," ",
IF((VLOOKUP($B82,INDIRECT("'"&amp;$F$33&amp;"'!$B$1:$AD$120"),MATCH("OP-2 Denom",INDIRECT("'" &amp; $F$33 &amp; "'!$B$1:$AD$1"),0),FALSE))="*","D/E or N/A",
IF((VLOOKUP($B82,INDIRECT("'"&amp;$F$33&amp;"'!$B$1:$AD$120"),MATCH("OP-2 Denom",INDIRECT("'" &amp; $F$33 &amp; "'!$B$1:$AD$1"),0),FALSE))="","D/E or N/A",
IF(VLOOKUP($B82,INDIRECT("'" &amp; $F$33 &amp; "'!$B$1:$AD$120"),MATCH("OP-2 Denom",INDIRECT("'" &amp; $F$33 &amp; "'!$B$1:$AD$1"),0),FALSE)="0","0 cases",
(VLOOKUP($B82,INDIRECT("'" &amp; $F$33 &amp; "'!$B$1:$AD$120"),MATCH("OP-2 Num",INDIRECT("'" &amp; $F$33 &amp; "'!$B$1:$AD$1"),0),FALSE)/VLOOKUP($B82,INDIRECT("'" &amp; $F$33 &amp; "'!$B$1:$AD$120"),MATCH("OP-2 Denom",INDIRECT("'" &amp; $F$33 &amp; "'!$B$1:$AD$1"),0),FALSE)))))))</f>
        <v xml:space="preserve"> </v>
      </c>
      <c r="G82" s="62" t="str">
        <f ca="1">IF($B82=0," ",IF(LEFT(OP2Table[[#Headers],[EnterQ4]],6)="EnterQ"," ",
IF((VLOOKUP($B82,INDIRECT("'"&amp;$G$33&amp;"'!$B$1:$AD$120"),MATCH("OP-2 Denom",INDIRECT("'" &amp; $G$33 &amp; "'!$B$1:$AD$1"),0),FALSE))="*","D/E or N/A",
IF((VLOOKUP($B82,INDIRECT("'"&amp;$G$33&amp;"'!$B$1:$AD$120"),MATCH("OP-2 Denom",INDIRECT("'" &amp; $G$33 &amp; "'!$B$1:$AD$1"),0),FALSE))="","D/E or N/A",
IF(VLOOKUP($B82,INDIRECT("'" &amp; $G$33 &amp; "'!$B$1:$AD$120"),MATCH("OP-2 Denom",INDIRECT("'" &amp; $G$33 &amp; "'!$B$1:$AD$1"),0),FALSE)="0","0 cases",
(VLOOKUP($B82,INDIRECT("'" &amp; $G$33 &amp; "'!$B$1:$AD$120"),MATCH("OP-2 Num",INDIRECT("'" &amp; $G$33 &amp; "'!$B$1:$AD$1"),0),FALSE)/VLOOKUP($B82,INDIRECT("'" &amp; $G$33 &amp; "'!$B$1:$AD$120"),MATCH("OP-2 Denom",INDIRECT("'" &amp; $G$33 &amp; "'!$B$1:$AD$1"),0),FALSE)))))))</f>
        <v xml:space="preserve"> </v>
      </c>
      <c r="H82" s="62" t="str">
        <f ca="1">IF($B82=0," ",IF(LEFT(OP2Table[[#Headers],[EnterQ5]],6)="EnterQ"," ",
IF((VLOOKUP($B82,INDIRECT("'"&amp;$H$33&amp;"'!$B$1:$AD$120"),MATCH("OP-2 Denom",INDIRECT("'" &amp; $H$33 &amp; "'!$B$1:$AD$1"),0),FALSE))="*","D/E or N/A",
IF((VLOOKUP($B82,INDIRECT("'"&amp;$H$33&amp;"'!$B$1:$AD$120"),MATCH("OP-2 Denom",INDIRECT("'" &amp; $H$33 &amp; "'!$B$1:$AD$1"),0),FALSE))="","D/E or N/A",
IF(VLOOKUP($B82,INDIRECT("'" &amp; $H$33 &amp; "'!$B$1:$AD$120"),MATCH("OP-2 Denom",INDIRECT("'" &amp; $H$33 &amp; "'!$B$1:$AD$1"),0),FALSE)="0","0 cases",
(VLOOKUP($B82,INDIRECT("'" &amp; $H$33 &amp; "'!$B$1:$AD$120"),MATCH("OP-2 Num",INDIRECT("'" &amp; $H$33 &amp; "'!$B$1:$AD$1"),0),FALSE)/VLOOKUP($B82,INDIRECT("'" &amp; $H$33 &amp; "'!$B$1:$AD$120"),MATCH("OP-2 Denom",INDIRECT("'" &amp; $H$33 &amp; "'!$B$1:$AD$1"),0),FALSE)))))))</f>
        <v xml:space="preserve"> </v>
      </c>
      <c r="I82" s="62" t="str">
        <f ca="1">IF($B82=0," ",IF(LEFT(OP2Table[[#Headers],[EnterQ6]],6)="EnterQ"," ",
IF((VLOOKUP($B82,INDIRECT("'"&amp;$I$33&amp;"'!$B$1:$AD$120"),MATCH("OP-2 Denom",INDIRECT("'" &amp; $I$33 &amp; "'!$B$1:$AD$1"),0),FALSE))="*","D/E or N/A",
IF((VLOOKUP($B82,INDIRECT("'"&amp;$I$33&amp;"'!$B$1:$AD$120"),MATCH("OP-2 Denom",INDIRECT("'" &amp; $I$33 &amp; "'!$B$1:$AD$1"),0),FALSE))="","D/E or N/A",
IF(VLOOKUP($B82,INDIRECT("'" &amp; $I$33 &amp; "'!$B$1:$AD$120"),MATCH("OP-2 Denom",INDIRECT("'" &amp; $I$33 &amp; "'!$B$1:$AD$1"),0),FALSE)="0","0 cases",
(VLOOKUP($B82,INDIRECT("'" &amp; $I$33 &amp; "'!$B$1:$AD$120"),MATCH("OP-2 Num",INDIRECT("'" &amp; $I$33 &amp; "'!$B$1:$AD$1"),0),FALSE)/VLOOKUP($B82,INDIRECT("'" &amp; $I$33 &amp; "'!$B$1:$AD$120"),MATCH("OP-2 Denom",INDIRECT("'" &amp; $I$33 &amp; "'!$B$1:$AD$1"),0),FALSE)))))))</f>
        <v xml:space="preserve"> </v>
      </c>
      <c r="J82" s="62" t="str">
        <f ca="1">IF($B82=0," ",IF(LEFT(OP2Table[[#Headers],[EnterQ7]],6)="EnterQ"," ",
IF((VLOOKUP($B82,INDIRECT("'"&amp;$J$33&amp;"'!$B$1:$AD$120"),MATCH("OP-2 Denom",INDIRECT("'" &amp; $J$33 &amp; "'!$B$1:$AD$1"),0),FALSE))="*","D/E or N/A",
IF((VLOOKUP($B82,INDIRECT("'"&amp;$J$33&amp;"'!$B$1:$AD$120"),MATCH("OP-2 Denom",INDIRECT("'" &amp; $J$33 &amp; "'!$B$1:$AD$1"),0),FALSE))="","D/E or N/A",
IF(VLOOKUP($B82,INDIRECT("'" &amp; $J$33 &amp; "'!$B$1:$AD$120"),MATCH("OP-2 Denom",INDIRECT("'" &amp; $J$33 &amp; "'!$B$1:$AD$1"),0),FALSE)="0","0 cases",
(VLOOKUP($B82,INDIRECT("'" &amp; $J$33 &amp; "'!$B$1:$AD$120"),MATCH("OP-2 Num",INDIRECT("'" &amp; $J$33 &amp; "'!$B$1:$AD$1"),0),FALSE)/VLOOKUP($B82,INDIRECT("'" &amp; $J$33 &amp; "'!$B$1:$AD$120"),MATCH("OP-2 Denom",INDIRECT("'" &amp; $J$33 &amp; "'!$B$1:$AD$1"),0),FALSE)))))))</f>
        <v xml:space="preserve"> </v>
      </c>
      <c r="K82" s="62" t="str">
        <f ca="1">IF($B82=0," ",IF(LEFT(OP2Table[[#Headers],[EnterQ8]],6)="EnterQ"," ",
IF((VLOOKUP($B82,INDIRECT("'"&amp;$K$33&amp;"'!$B$1:$AD$120"),MATCH("OP-2 Denom",INDIRECT("'" &amp; $K$33 &amp; "'!$B$1:$AD$1"),0),FALSE))="*","D/E or N/A",
IF((VLOOKUP($B82,INDIRECT("'"&amp;$K$33&amp;"'!$B$1:$AD$120"),MATCH("OP-2 Denom",INDIRECT("'" &amp; $K$33 &amp; "'!$B$1:$AD$1"),0),FALSE))="","D/E or N/A",
IF(VLOOKUP($B82,INDIRECT("'" &amp; $K$33 &amp; "'!$B$1:$AD$120"),MATCH("OP-2 Denom",INDIRECT("'" &amp; $K$33 &amp; "'!$B$1:$AD$1"),0),FALSE)="0","0 cases",
(VLOOKUP($B82,INDIRECT("'" &amp; $K$33 &amp; "'!$B$1:$AD$120"),MATCH("OP-2 Num",INDIRECT("'" &amp; $K$33 &amp; "'!$B$1:$AD$1"),0),FALSE)/VLOOKUP($B82,INDIRECT("'" &amp; $K$33 &amp; "'!$B$1:$AD$120"),MATCH("OP-2 Denom",INDIRECT("'" &amp; $K$33 &amp; "'!$B$1:$AD$1"),0),FALSE)))))))</f>
        <v xml:space="preserve"> </v>
      </c>
    </row>
    <row r="83" spans="2:11" x14ac:dyDescent="0.25">
      <c r="B83" s="19">
        <f>IF('Update Master Hospital List'!D50=0,0,'Update Master Hospital List'!D50)</f>
        <v>0</v>
      </c>
      <c r="C83" s="11" t="str">
        <f>IF('Update Master Hospital List'!E50=0," ",'Update Master Hospital List'!E50)</f>
        <v xml:space="preserve"> </v>
      </c>
      <c r="D83" s="62" t="str">
        <f ca="1">IF($B83=0," ",IF(LEFT(OP2Table[[#Headers],[EnterQ1]],6)="EnterQ"," ",
IF((VLOOKUP($B83,INDIRECT("'"&amp;$D$33&amp;"'!$B$1:$AD$120"),MATCH("OP-2 Denom",INDIRECT("'" &amp; $D$33 &amp; "'!$B$1:$AD$1"),0),FALSE))="*","D/E or N/A",
IF((VLOOKUP($B83,INDIRECT("'"&amp;$D$33&amp;"'!$B$1:$AD$120"),MATCH("OP-2 Denom",INDIRECT("'" &amp; $D$33 &amp; "'!$B$1:$AD$1"),0),FALSE))="","D/E or N/A",
IF(VLOOKUP($B83,INDIRECT("'" &amp; $D$33 &amp; "'!$B$1:$AD$120"),MATCH("OP-2 Denom",INDIRECT("'" &amp; $D$33 &amp; "'!$B$1:$AD$1"),0),FALSE)="0","0 cases",
(VLOOKUP($B83,INDIRECT("'" &amp; $D$33 &amp; "'!$B$1:$AD$120"),MATCH("OP-2 Num",INDIRECT("'" &amp; $D$33 &amp; "'!$B$1:$AD$1"),0),FALSE)/VLOOKUP($B83,INDIRECT("'" &amp; $D$33 &amp; "'!$B$1:$AD$120"),MATCH("OP-2 Denom",INDIRECT("'" &amp; $D$33 &amp; "'!$B$1:$AD$1"),0),FALSE)))))))</f>
        <v xml:space="preserve"> </v>
      </c>
      <c r="E83" s="62" t="str">
        <f ca="1">IF($B83=0," ",IF(LEFT(OP2Table[[#Headers],[EnterQ2]],6)="EnterQ"," ",
IF((VLOOKUP($B83,INDIRECT("'"&amp;$E$33&amp;"'!$B$1:$AD$120"),MATCH("OP-2 Denom",INDIRECT("'" &amp; $E$33 &amp; "'!$B$1:$AD$1"),0),FALSE))="*","D/E or N/A",
IF((VLOOKUP($B83,INDIRECT("'"&amp;$E$33&amp;"'!$B$1:$AD$120"),MATCH("OP-2 Denom",INDIRECT("'" &amp; $E$33 &amp; "'!$B$1:$AD$1"),0),FALSE))="","D/E or N/A",
IF(VLOOKUP($B83,INDIRECT("'" &amp; $E$33 &amp; "'!$B$1:$AD$120"),MATCH("OP-2 Denom",INDIRECT("'" &amp; $E$33 &amp; "'!$B$1:$AD$1"),0),FALSE)="0","0 cases",
(VLOOKUP($B83,INDIRECT("'" &amp; $E$33 &amp; "'!$B$1:$AD$120"),MATCH("OP-2 Num",INDIRECT("'" &amp; $E$33 &amp; "'!$B$1:$AD$1"),0),FALSE)/VLOOKUP($B83,INDIRECT("'" &amp; $E$33 &amp; "'!$B$1:$AD$120"),MATCH("OP-2 Denom",INDIRECT("'" &amp; $E$33 &amp; "'!$B$1:$AD$1"),0),FALSE)))))))</f>
        <v xml:space="preserve"> </v>
      </c>
      <c r="F83" s="62" t="str">
        <f ca="1">IF($B83=0," ",IF(LEFT(OP2Table[[#Headers],[EnterQ3]],6)="EnterQ"," ",
IF((VLOOKUP($B83,INDIRECT("'"&amp;$F$33&amp;"'!$B$1:$AD$120"),MATCH("OP-2 Denom",INDIRECT("'" &amp; $F$33 &amp; "'!$B$1:$AD$1"),0),FALSE))="*","D/E or N/A",
IF((VLOOKUP($B83,INDIRECT("'"&amp;$F$33&amp;"'!$B$1:$AD$120"),MATCH("OP-2 Denom",INDIRECT("'" &amp; $F$33 &amp; "'!$B$1:$AD$1"),0),FALSE))="","D/E or N/A",
IF(VLOOKUP($B83,INDIRECT("'" &amp; $F$33 &amp; "'!$B$1:$AD$120"),MATCH("OP-2 Denom",INDIRECT("'" &amp; $F$33 &amp; "'!$B$1:$AD$1"),0),FALSE)="0","0 cases",
(VLOOKUP($B83,INDIRECT("'" &amp; $F$33 &amp; "'!$B$1:$AD$120"),MATCH("OP-2 Num",INDIRECT("'" &amp; $F$33 &amp; "'!$B$1:$AD$1"),0),FALSE)/VLOOKUP($B83,INDIRECT("'" &amp; $F$33 &amp; "'!$B$1:$AD$120"),MATCH("OP-2 Denom",INDIRECT("'" &amp; $F$33 &amp; "'!$B$1:$AD$1"),0),FALSE)))))))</f>
        <v xml:space="preserve"> </v>
      </c>
      <c r="G83" s="62" t="str">
        <f ca="1">IF($B83=0," ",IF(LEFT(OP2Table[[#Headers],[EnterQ4]],6)="EnterQ"," ",
IF((VLOOKUP($B83,INDIRECT("'"&amp;$G$33&amp;"'!$B$1:$AD$120"),MATCH("OP-2 Denom",INDIRECT("'" &amp; $G$33 &amp; "'!$B$1:$AD$1"),0),FALSE))="*","D/E or N/A",
IF((VLOOKUP($B83,INDIRECT("'"&amp;$G$33&amp;"'!$B$1:$AD$120"),MATCH("OP-2 Denom",INDIRECT("'" &amp; $G$33 &amp; "'!$B$1:$AD$1"),0),FALSE))="","D/E or N/A",
IF(VLOOKUP($B83,INDIRECT("'" &amp; $G$33 &amp; "'!$B$1:$AD$120"),MATCH("OP-2 Denom",INDIRECT("'" &amp; $G$33 &amp; "'!$B$1:$AD$1"),0),FALSE)="0","0 cases",
(VLOOKUP($B83,INDIRECT("'" &amp; $G$33 &amp; "'!$B$1:$AD$120"),MATCH("OP-2 Num",INDIRECT("'" &amp; $G$33 &amp; "'!$B$1:$AD$1"),0),FALSE)/VLOOKUP($B83,INDIRECT("'" &amp; $G$33 &amp; "'!$B$1:$AD$120"),MATCH("OP-2 Denom",INDIRECT("'" &amp; $G$33 &amp; "'!$B$1:$AD$1"),0),FALSE)))))))</f>
        <v xml:space="preserve"> </v>
      </c>
      <c r="H83" s="62" t="str">
        <f ca="1">IF($B83=0," ",IF(LEFT(OP2Table[[#Headers],[EnterQ5]],6)="EnterQ"," ",
IF((VLOOKUP($B83,INDIRECT("'"&amp;$H$33&amp;"'!$B$1:$AD$120"),MATCH("OP-2 Denom",INDIRECT("'" &amp; $H$33 &amp; "'!$B$1:$AD$1"),0),FALSE))="*","D/E or N/A",
IF((VLOOKUP($B83,INDIRECT("'"&amp;$H$33&amp;"'!$B$1:$AD$120"),MATCH("OP-2 Denom",INDIRECT("'" &amp; $H$33 &amp; "'!$B$1:$AD$1"),0),FALSE))="","D/E or N/A",
IF(VLOOKUP($B83,INDIRECT("'" &amp; $H$33 &amp; "'!$B$1:$AD$120"),MATCH("OP-2 Denom",INDIRECT("'" &amp; $H$33 &amp; "'!$B$1:$AD$1"),0),FALSE)="0","0 cases",
(VLOOKUP($B83,INDIRECT("'" &amp; $H$33 &amp; "'!$B$1:$AD$120"),MATCH("OP-2 Num",INDIRECT("'" &amp; $H$33 &amp; "'!$B$1:$AD$1"),0),FALSE)/VLOOKUP($B83,INDIRECT("'" &amp; $H$33 &amp; "'!$B$1:$AD$120"),MATCH("OP-2 Denom",INDIRECT("'" &amp; $H$33 &amp; "'!$B$1:$AD$1"),0),FALSE)))))))</f>
        <v xml:space="preserve"> </v>
      </c>
      <c r="I83" s="62" t="str">
        <f ca="1">IF($B83=0," ",IF(LEFT(OP2Table[[#Headers],[EnterQ6]],6)="EnterQ"," ",
IF((VLOOKUP($B83,INDIRECT("'"&amp;$I$33&amp;"'!$B$1:$AD$120"),MATCH("OP-2 Denom",INDIRECT("'" &amp; $I$33 &amp; "'!$B$1:$AD$1"),0),FALSE))="*","D/E or N/A",
IF((VLOOKUP($B83,INDIRECT("'"&amp;$I$33&amp;"'!$B$1:$AD$120"),MATCH("OP-2 Denom",INDIRECT("'" &amp; $I$33 &amp; "'!$B$1:$AD$1"),0),FALSE))="","D/E or N/A",
IF(VLOOKUP($B83,INDIRECT("'" &amp; $I$33 &amp; "'!$B$1:$AD$120"),MATCH("OP-2 Denom",INDIRECT("'" &amp; $I$33 &amp; "'!$B$1:$AD$1"),0),FALSE)="0","0 cases",
(VLOOKUP($B83,INDIRECT("'" &amp; $I$33 &amp; "'!$B$1:$AD$120"),MATCH("OP-2 Num",INDIRECT("'" &amp; $I$33 &amp; "'!$B$1:$AD$1"),0),FALSE)/VLOOKUP($B83,INDIRECT("'" &amp; $I$33 &amp; "'!$B$1:$AD$120"),MATCH("OP-2 Denom",INDIRECT("'" &amp; $I$33 &amp; "'!$B$1:$AD$1"),0),FALSE)))))))</f>
        <v xml:space="preserve"> </v>
      </c>
      <c r="J83" s="62" t="str">
        <f ca="1">IF($B83=0," ",IF(LEFT(OP2Table[[#Headers],[EnterQ7]],6)="EnterQ"," ",
IF((VLOOKUP($B83,INDIRECT("'"&amp;$J$33&amp;"'!$B$1:$AD$120"),MATCH("OP-2 Denom",INDIRECT("'" &amp; $J$33 &amp; "'!$B$1:$AD$1"),0),FALSE))="*","D/E or N/A",
IF((VLOOKUP($B83,INDIRECT("'"&amp;$J$33&amp;"'!$B$1:$AD$120"),MATCH("OP-2 Denom",INDIRECT("'" &amp; $J$33 &amp; "'!$B$1:$AD$1"),0),FALSE))="","D/E or N/A",
IF(VLOOKUP($B83,INDIRECT("'" &amp; $J$33 &amp; "'!$B$1:$AD$120"),MATCH("OP-2 Denom",INDIRECT("'" &amp; $J$33 &amp; "'!$B$1:$AD$1"),0),FALSE)="0","0 cases",
(VLOOKUP($B83,INDIRECT("'" &amp; $J$33 &amp; "'!$B$1:$AD$120"),MATCH("OP-2 Num",INDIRECT("'" &amp; $J$33 &amp; "'!$B$1:$AD$1"),0),FALSE)/VLOOKUP($B83,INDIRECT("'" &amp; $J$33 &amp; "'!$B$1:$AD$120"),MATCH("OP-2 Denom",INDIRECT("'" &amp; $J$33 &amp; "'!$B$1:$AD$1"),0),FALSE)))))))</f>
        <v xml:space="preserve"> </v>
      </c>
      <c r="K83" s="62" t="str">
        <f ca="1">IF($B83=0," ",IF(LEFT(OP2Table[[#Headers],[EnterQ8]],6)="EnterQ"," ",
IF((VLOOKUP($B83,INDIRECT("'"&amp;$K$33&amp;"'!$B$1:$AD$120"),MATCH("OP-2 Denom",INDIRECT("'" &amp; $K$33 &amp; "'!$B$1:$AD$1"),0),FALSE))="*","D/E or N/A",
IF((VLOOKUP($B83,INDIRECT("'"&amp;$K$33&amp;"'!$B$1:$AD$120"),MATCH("OP-2 Denom",INDIRECT("'" &amp; $K$33 &amp; "'!$B$1:$AD$1"),0),FALSE))="","D/E or N/A",
IF(VLOOKUP($B83,INDIRECT("'" &amp; $K$33 &amp; "'!$B$1:$AD$120"),MATCH("OP-2 Denom",INDIRECT("'" &amp; $K$33 &amp; "'!$B$1:$AD$1"),0),FALSE)="0","0 cases",
(VLOOKUP($B83,INDIRECT("'" &amp; $K$33 &amp; "'!$B$1:$AD$120"),MATCH("OP-2 Num",INDIRECT("'" &amp; $K$33 &amp; "'!$B$1:$AD$1"),0),FALSE)/VLOOKUP($B83,INDIRECT("'" &amp; $K$33 &amp; "'!$B$1:$AD$120"),MATCH("OP-2 Denom",INDIRECT("'" &amp; $K$33 &amp; "'!$B$1:$AD$1"),0),FALSE)))))))</f>
        <v xml:space="preserve"> </v>
      </c>
    </row>
    <row r="84" spans="2:11" x14ac:dyDescent="0.25">
      <c r="B84" s="19">
        <f>IF('Update Master Hospital List'!D51=0,0,'Update Master Hospital List'!D51)</f>
        <v>0</v>
      </c>
      <c r="C84" s="11" t="str">
        <f>IF('Update Master Hospital List'!E51=0," ",'Update Master Hospital List'!E51)</f>
        <v xml:space="preserve"> </v>
      </c>
      <c r="D84" s="62" t="str">
        <f ca="1">IF($B84=0," ",IF(LEFT(OP2Table[[#Headers],[EnterQ1]],6)="EnterQ"," ",
IF((VLOOKUP($B84,INDIRECT("'"&amp;$D$33&amp;"'!$B$1:$AD$120"),MATCH("OP-2 Denom",INDIRECT("'" &amp; $D$33 &amp; "'!$B$1:$AD$1"),0),FALSE))="*","D/E or N/A",
IF((VLOOKUP($B84,INDIRECT("'"&amp;$D$33&amp;"'!$B$1:$AD$120"),MATCH("OP-2 Denom",INDIRECT("'" &amp; $D$33 &amp; "'!$B$1:$AD$1"),0),FALSE))="","D/E or N/A",
IF(VLOOKUP($B84,INDIRECT("'" &amp; $D$33 &amp; "'!$B$1:$AD$120"),MATCH("OP-2 Denom",INDIRECT("'" &amp; $D$33 &amp; "'!$B$1:$AD$1"),0),FALSE)="0","0 cases",
(VLOOKUP($B84,INDIRECT("'" &amp; $D$33 &amp; "'!$B$1:$AD$120"),MATCH("OP-2 Num",INDIRECT("'" &amp; $D$33 &amp; "'!$B$1:$AD$1"),0),FALSE)/VLOOKUP($B84,INDIRECT("'" &amp; $D$33 &amp; "'!$B$1:$AD$120"),MATCH("OP-2 Denom",INDIRECT("'" &amp; $D$33 &amp; "'!$B$1:$AD$1"),0),FALSE)))))))</f>
        <v xml:space="preserve"> </v>
      </c>
      <c r="E84" s="62" t="str">
        <f ca="1">IF($B84=0," ",IF(LEFT(OP2Table[[#Headers],[EnterQ2]],6)="EnterQ"," ",
IF((VLOOKUP($B84,INDIRECT("'"&amp;$E$33&amp;"'!$B$1:$AD$120"),MATCH("OP-2 Denom",INDIRECT("'" &amp; $E$33 &amp; "'!$B$1:$AD$1"),0),FALSE))="*","D/E or N/A",
IF((VLOOKUP($B84,INDIRECT("'"&amp;$E$33&amp;"'!$B$1:$AD$120"),MATCH("OP-2 Denom",INDIRECT("'" &amp; $E$33 &amp; "'!$B$1:$AD$1"),0),FALSE))="","D/E or N/A",
IF(VLOOKUP($B84,INDIRECT("'" &amp; $E$33 &amp; "'!$B$1:$AD$120"),MATCH("OP-2 Denom",INDIRECT("'" &amp; $E$33 &amp; "'!$B$1:$AD$1"),0),FALSE)="0","0 cases",
(VLOOKUP($B84,INDIRECT("'" &amp; $E$33 &amp; "'!$B$1:$AD$120"),MATCH("OP-2 Num",INDIRECT("'" &amp; $E$33 &amp; "'!$B$1:$AD$1"),0),FALSE)/VLOOKUP($B84,INDIRECT("'" &amp; $E$33 &amp; "'!$B$1:$AD$120"),MATCH("OP-2 Denom",INDIRECT("'" &amp; $E$33 &amp; "'!$B$1:$AD$1"),0),FALSE)))))))</f>
        <v xml:space="preserve"> </v>
      </c>
      <c r="F84" s="62" t="str">
        <f ca="1">IF($B84=0," ",IF(LEFT(OP2Table[[#Headers],[EnterQ3]],6)="EnterQ"," ",
IF((VLOOKUP($B84,INDIRECT("'"&amp;$F$33&amp;"'!$B$1:$AD$120"),MATCH("OP-2 Denom",INDIRECT("'" &amp; $F$33 &amp; "'!$B$1:$AD$1"),0),FALSE))="*","D/E or N/A",
IF((VLOOKUP($B84,INDIRECT("'"&amp;$F$33&amp;"'!$B$1:$AD$120"),MATCH("OP-2 Denom",INDIRECT("'" &amp; $F$33 &amp; "'!$B$1:$AD$1"),0),FALSE))="","D/E or N/A",
IF(VLOOKUP($B84,INDIRECT("'" &amp; $F$33 &amp; "'!$B$1:$AD$120"),MATCH("OP-2 Denom",INDIRECT("'" &amp; $F$33 &amp; "'!$B$1:$AD$1"),0),FALSE)="0","0 cases",
(VLOOKUP($B84,INDIRECT("'" &amp; $F$33 &amp; "'!$B$1:$AD$120"),MATCH("OP-2 Num",INDIRECT("'" &amp; $F$33 &amp; "'!$B$1:$AD$1"),0),FALSE)/VLOOKUP($B84,INDIRECT("'" &amp; $F$33 &amp; "'!$B$1:$AD$120"),MATCH("OP-2 Denom",INDIRECT("'" &amp; $F$33 &amp; "'!$B$1:$AD$1"),0),FALSE)))))))</f>
        <v xml:space="preserve"> </v>
      </c>
      <c r="G84" s="62" t="str">
        <f ca="1">IF($B84=0," ",IF(LEFT(OP2Table[[#Headers],[EnterQ4]],6)="EnterQ"," ",
IF((VLOOKUP($B84,INDIRECT("'"&amp;$G$33&amp;"'!$B$1:$AD$120"),MATCH("OP-2 Denom",INDIRECT("'" &amp; $G$33 &amp; "'!$B$1:$AD$1"),0),FALSE))="*","D/E or N/A",
IF((VLOOKUP($B84,INDIRECT("'"&amp;$G$33&amp;"'!$B$1:$AD$120"),MATCH("OP-2 Denom",INDIRECT("'" &amp; $G$33 &amp; "'!$B$1:$AD$1"),0),FALSE))="","D/E or N/A",
IF(VLOOKUP($B84,INDIRECT("'" &amp; $G$33 &amp; "'!$B$1:$AD$120"),MATCH("OP-2 Denom",INDIRECT("'" &amp; $G$33 &amp; "'!$B$1:$AD$1"),0),FALSE)="0","0 cases",
(VLOOKUP($B84,INDIRECT("'" &amp; $G$33 &amp; "'!$B$1:$AD$120"),MATCH("OP-2 Num",INDIRECT("'" &amp; $G$33 &amp; "'!$B$1:$AD$1"),0),FALSE)/VLOOKUP($B84,INDIRECT("'" &amp; $G$33 &amp; "'!$B$1:$AD$120"),MATCH("OP-2 Denom",INDIRECT("'" &amp; $G$33 &amp; "'!$B$1:$AD$1"),0),FALSE)))))))</f>
        <v xml:space="preserve"> </v>
      </c>
      <c r="H84" s="62" t="str">
        <f ca="1">IF($B84=0," ",IF(LEFT(OP2Table[[#Headers],[EnterQ5]],6)="EnterQ"," ",
IF((VLOOKUP($B84,INDIRECT("'"&amp;$H$33&amp;"'!$B$1:$AD$120"),MATCH("OP-2 Denom",INDIRECT("'" &amp; $H$33 &amp; "'!$B$1:$AD$1"),0),FALSE))="*","D/E or N/A",
IF((VLOOKUP($B84,INDIRECT("'"&amp;$H$33&amp;"'!$B$1:$AD$120"),MATCH("OP-2 Denom",INDIRECT("'" &amp; $H$33 &amp; "'!$B$1:$AD$1"),0),FALSE))="","D/E or N/A",
IF(VLOOKUP($B84,INDIRECT("'" &amp; $H$33 &amp; "'!$B$1:$AD$120"),MATCH("OP-2 Denom",INDIRECT("'" &amp; $H$33 &amp; "'!$B$1:$AD$1"),0),FALSE)="0","0 cases",
(VLOOKUP($B84,INDIRECT("'" &amp; $H$33 &amp; "'!$B$1:$AD$120"),MATCH("OP-2 Num",INDIRECT("'" &amp; $H$33 &amp; "'!$B$1:$AD$1"),0),FALSE)/VLOOKUP($B84,INDIRECT("'" &amp; $H$33 &amp; "'!$B$1:$AD$120"),MATCH("OP-2 Denom",INDIRECT("'" &amp; $H$33 &amp; "'!$B$1:$AD$1"),0),FALSE)))))))</f>
        <v xml:space="preserve"> </v>
      </c>
      <c r="I84" s="62" t="str">
        <f ca="1">IF($B84=0," ",IF(LEFT(OP2Table[[#Headers],[EnterQ6]],6)="EnterQ"," ",
IF((VLOOKUP($B84,INDIRECT("'"&amp;$I$33&amp;"'!$B$1:$AD$120"),MATCH("OP-2 Denom",INDIRECT("'" &amp; $I$33 &amp; "'!$B$1:$AD$1"),0),FALSE))="*","D/E or N/A",
IF((VLOOKUP($B84,INDIRECT("'"&amp;$I$33&amp;"'!$B$1:$AD$120"),MATCH("OP-2 Denom",INDIRECT("'" &amp; $I$33 &amp; "'!$B$1:$AD$1"),0),FALSE))="","D/E or N/A",
IF(VLOOKUP($B84,INDIRECT("'" &amp; $I$33 &amp; "'!$B$1:$AD$120"),MATCH("OP-2 Denom",INDIRECT("'" &amp; $I$33 &amp; "'!$B$1:$AD$1"),0),FALSE)="0","0 cases",
(VLOOKUP($B84,INDIRECT("'" &amp; $I$33 &amp; "'!$B$1:$AD$120"),MATCH("OP-2 Num",INDIRECT("'" &amp; $I$33 &amp; "'!$B$1:$AD$1"),0),FALSE)/VLOOKUP($B84,INDIRECT("'" &amp; $I$33 &amp; "'!$B$1:$AD$120"),MATCH("OP-2 Denom",INDIRECT("'" &amp; $I$33 &amp; "'!$B$1:$AD$1"),0),FALSE)))))))</f>
        <v xml:space="preserve"> </v>
      </c>
      <c r="J84" s="62" t="str">
        <f ca="1">IF($B84=0," ",IF(LEFT(OP2Table[[#Headers],[EnterQ7]],6)="EnterQ"," ",
IF((VLOOKUP($B84,INDIRECT("'"&amp;$J$33&amp;"'!$B$1:$AD$120"),MATCH("OP-2 Denom",INDIRECT("'" &amp; $J$33 &amp; "'!$B$1:$AD$1"),0),FALSE))="*","D/E or N/A",
IF((VLOOKUP($B84,INDIRECT("'"&amp;$J$33&amp;"'!$B$1:$AD$120"),MATCH("OP-2 Denom",INDIRECT("'" &amp; $J$33 &amp; "'!$B$1:$AD$1"),0),FALSE))="","D/E or N/A",
IF(VLOOKUP($B84,INDIRECT("'" &amp; $J$33 &amp; "'!$B$1:$AD$120"),MATCH("OP-2 Denom",INDIRECT("'" &amp; $J$33 &amp; "'!$B$1:$AD$1"),0),FALSE)="0","0 cases",
(VLOOKUP($B84,INDIRECT("'" &amp; $J$33 &amp; "'!$B$1:$AD$120"),MATCH("OP-2 Num",INDIRECT("'" &amp; $J$33 &amp; "'!$B$1:$AD$1"),0),FALSE)/VLOOKUP($B84,INDIRECT("'" &amp; $J$33 &amp; "'!$B$1:$AD$120"),MATCH("OP-2 Denom",INDIRECT("'" &amp; $J$33 &amp; "'!$B$1:$AD$1"),0),FALSE)))))))</f>
        <v xml:space="preserve"> </v>
      </c>
      <c r="K84" s="62" t="str">
        <f ca="1">IF($B84=0," ",IF(LEFT(OP2Table[[#Headers],[EnterQ8]],6)="EnterQ"," ",
IF((VLOOKUP($B84,INDIRECT("'"&amp;$K$33&amp;"'!$B$1:$AD$120"),MATCH("OP-2 Denom",INDIRECT("'" &amp; $K$33 &amp; "'!$B$1:$AD$1"),0),FALSE))="*","D/E or N/A",
IF((VLOOKUP($B84,INDIRECT("'"&amp;$K$33&amp;"'!$B$1:$AD$120"),MATCH("OP-2 Denom",INDIRECT("'" &amp; $K$33 &amp; "'!$B$1:$AD$1"),0),FALSE))="","D/E or N/A",
IF(VLOOKUP($B84,INDIRECT("'" &amp; $K$33 &amp; "'!$B$1:$AD$120"),MATCH("OP-2 Denom",INDIRECT("'" &amp; $K$33 &amp; "'!$B$1:$AD$1"),0),FALSE)="0","0 cases",
(VLOOKUP($B84,INDIRECT("'" &amp; $K$33 &amp; "'!$B$1:$AD$120"),MATCH("OP-2 Num",INDIRECT("'" &amp; $K$33 &amp; "'!$B$1:$AD$1"),0),FALSE)/VLOOKUP($B84,INDIRECT("'" &amp; $K$33 &amp; "'!$B$1:$AD$120"),MATCH("OP-2 Denom",INDIRECT("'" &amp; $K$33 &amp; "'!$B$1:$AD$1"),0),FALSE)))))))</f>
        <v xml:space="preserve"> </v>
      </c>
    </row>
    <row r="85" spans="2:11" x14ac:dyDescent="0.25">
      <c r="B85" s="19">
        <f>IF('Update Master Hospital List'!D52=0,0,'Update Master Hospital List'!D52)</f>
        <v>0</v>
      </c>
      <c r="C85" s="11" t="str">
        <f>IF('Update Master Hospital List'!E52=0," ",'Update Master Hospital List'!E52)</f>
        <v xml:space="preserve"> </v>
      </c>
      <c r="D85" s="62" t="str">
        <f ca="1">IF($B85=0," ",IF(LEFT(OP2Table[[#Headers],[EnterQ1]],6)="EnterQ"," ",
IF((VLOOKUP($B85,INDIRECT("'"&amp;$D$33&amp;"'!$B$1:$AD$120"),MATCH("OP-2 Denom",INDIRECT("'" &amp; $D$33 &amp; "'!$B$1:$AD$1"),0),FALSE))="*","D/E or N/A",
IF((VLOOKUP($B85,INDIRECT("'"&amp;$D$33&amp;"'!$B$1:$AD$120"),MATCH("OP-2 Denom",INDIRECT("'" &amp; $D$33 &amp; "'!$B$1:$AD$1"),0),FALSE))="","D/E or N/A",
IF(VLOOKUP($B85,INDIRECT("'" &amp; $D$33 &amp; "'!$B$1:$AD$120"),MATCH("OP-2 Denom",INDIRECT("'" &amp; $D$33 &amp; "'!$B$1:$AD$1"),0),FALSE)="0","0 cases",
(VLOOKUP($B85,INDIRECT("'" &amp; $D$33 &amp; "'!$B$1:$AD$120"),MATCH("OP-2 Num",INDIRECT("'" &amp; $D$33 &amp; "'!$B$1:$AD$1"),0),FALSE)/VLOOKUP($B85,INDIRECT("'" &amp; $D$33 &amp; "'!$B$1:$AD$120"),MATCH("OP-2 Denom",INDIRECT("'" &amp; $D$33 &amp; "'!$B$1:$AD$1"),0),FALSE)))))))</f>
        <v xml:space="preserve"> </v>
      </c>
      <c r="E85" s="62" t="str">
        <f ca="1">IF($B85=0," ",IF(LEFT(OP2Table[[#Headers],[EnterQ2]],6)="EnterQ"," ",
IF((VLOOKUP($B85,INDIRECT("'"&amp;$E$33&amp;"'!$B$1:$AD$120"),MATCH("OP-2 Denom",INDIRECT("'" &amp; $E$33 &amp; "'!$B$1:$AD$1"),0),FALSE))="*","D/E or N/A",
IF((VLOOKUP($B85,INDIRECT("'"&amp;$E$33&amp;"'!$B$1:$AD$120"),MATCH("OP-2 Denom",INDIRECT("'" &amp; $E$33 &amp; "'!$B$1:$AD$1"),0),FALSE))="","D/E or N/A",
IF(VLOOKUP($B85,INDIRECT("'" &amp; $E$33 &amp; "'!$B$1:$AD$120"),MATCH("OP-2 Denom",INDIRECT("'" &amp; $E$33 &amp; "'!$B$1:$AD$1"),0),FALSE)="0","0 cases",
(VLOOKUP($B85,INDIRECT("'" &amp; $E$33 &amp; "'!$B$1:$AD$120"),MATCH("OP-2 Num",INDIRECT("'" &amp; $E$33 &amp; "'!$B$1:$AD$1"),0),FALSE)/VLOOKUP($B85,INDIRECT("'" &amp; $E$33 &amp; "'!$B$1:$AD$120"),MATCH("OP-2 Denom",INDIRECT("'" &amp; $E$33 &amp; "'!$B$1:$AD$1"),0),FALSE)))))))</f>
        <v xml:space="preserve"> </v>
      </c>
      <c r="F85" s="62" t="str">
        <f ca="1">IF($B85=0," ",IF(LEFT(OP2Table[[#Headers],[EnterQ3]],6)="EnterQ"," ",
IF((VLOOKUP($B85,INDIRECT("'"&amp;$F$33&amp;"'!$B$1:$AD$120"),MATCH("OP-2 Denom",INDIRECT("'" &amp; $F$33 &amp; "'!$B$1:$AD$1"),0),FALSE))="*","D/E or N/A",
IF((VLOOKUP($B85,INDIRECT("'"&amp;$F$33&amp;"'!$B$1:$AD$120"),MATCH("OP-2 Denom",INDIRECT("'" &amp; $F$33 &amp; "'!$B$1:$AD$1"),0),FALSE))="","D/E or N/A",
IF(VLOOKUP($B85,INDIRECT("'" &amp; $F$33 &amp; "'!$B$1:$AD$120"),MATCH("OP-2 Denom",INDIRECT("'" &amp; $F$33 &amp; "'!$B$1:$AD$1"),0),FALSE)="0","0 cases",
(VLOOKUP($B85,INDIRECT("'" &amp; $F$33 &amp; "'!$B$1:$AD$120"),MATCH("OP-2 Num",INDIRECT("'" &amp; $F$33 &amp; "'!$B$1:$AD$1"),0),FALSE)/VLOOKUP($B85,INDIRECT("'" &amp; $F$33 &amp; "'!$B$1:$AD$120"),MATCH("OP-2 Denom",INDIRECT("'" &amp; $F$33 &amp; "'!$B$1:$AD$1"),0),FALSE)))))))</f>
        <v xml:space="preserve"> </v>
      </c>
      <c r="G85" s="62" t="str">
        <f ca="1">IF($B85=0," ",IF(LEFT(OP2Table[[#Headers],[EnterQ4]],6)="EnterQ"," ",
IF((VLOOKUP($B85,INDIRECT("'"&amp;$G$33&amp;"'!$B$1:$AD$120"),MATCH("OP-2 Denom",INDIRECT("'" &amp; $G$33 &amp; "'!$B$1:$AD$1"),0),FALSE))="*","D/E or N/A",
IF((VLOOKUP($B85,INDIRECT("'"&amp;$G$33&amp;"'!$B$1:$AD$120"),MATCH("OP-2 Denom",INDIRECT("'" &amp; $G$33 &amp; "'!$B$1:$AD$1"),0),FALSE))="","D/E or N/A",
IF(VLOOKUP($B85,INDIRECT("'" &amp; $G$33 &amp; "'!$B$1:$AD$120"),MATCH("OP-2 Denom",INDIRECT("'" &amp; $G$33 &amp; "'!$B$1:$AD$1"),0),FALSE)="0","0 cases",
(VLOOKUP($B85,INDIRECT("'" &amp; $G$33 &amp; "'!$B$1:$AD$120"),MATCH("OP-2 Num",INDIRECT("'" &amp; $G$33 &amp; "'!$B$1:$AD$1"),0),FALSE)/VLOOKUP($B85,INDIRECT("'" &amp; $G$33 &amp; "'!$B$1:$AD$120"),MATCH("OP-2 Denom",INDIRECT("'" &amp; $G$33 &amp; "'!$B$1:$AD$1"),0),FALSE)))))))</f>
        <v xml:space="preserve"> </v>
      </c>
      <c r="H85" s="62" t="str">
        <f ca="1">IF($B85=0," ",IF(LEFT(OP2Table[[#Headers],[EnterQ5]],6)="EnterQ"," ",
IF((VLOOKUP($B85,INDIRECT("'"&amp;$H$33&amp;"'!$B$1:$AD$120"),MATCH("OP-2 Denom",INDIRECT("'" &amp; $H$33 &amp; "'!$B$1:$AD$1"),0),FALSE))="*","D/E or N/A",
IF((VLOOKUP($B85,INDIRECT("'"&amp;$H$33&amp;"'!$B$1:$AD$120"),MATCH("OP-2 Denom",INDIRECT("'" &amp; $H$33 &amp; "'!$B$1:$AD$1"),0),FALSE))="","D/E or N/A",
IF(VLOOKUP($B85,INDIRECT("'" &amp; $H$33 &amp; "'!$B$1:$AD$120"),MATCH("OP-2 Denom",INDIRECT("'" &amp; $H$33 &amp; "'!$B$1:$AD$1"),0),FALSE)="0","0 cases",
(VLOOKUP($B85,INDIRECT("'" &amp; $H$33 &amp; "'!$B$1:$AD$120"),MATCH("OP-2 Num",INDIRECT("'" &amp; $H$33 &amp; "'!$B$1:$AD$1"),0),FALSE)/VLOOKUP($B85,INDIRECT("'" &amp; $H$33 &amp; "'!$B$1:$AD$120"),MATCH("OP-2 Denom",INDIRECT("'" &amp; $H$33 &amp; "'!$B$1:$AD$1"),0),FALSE)))))))</f>
        <v xml:space="preserve"> </v>
      </c>
      <c r="I85" s="62" t="str">
        <f ca="1">IF($B85=0," ",IF(LEFT(OP2Table[[#Headers],[EnterQ6]],6)="EnterQ"," ",
IF((VLOOKUP($B85,INDIRECT("'"&amp;$I$33&amp;"'!$B$1:$AD$120"),MATCH("OP-2 Denom",INDIRECT("'" &amp; $I$33 &amp; "'!$B$1:$AD$1"),0),FALSE))="*","D/E or N/A",
IF((VLOOKUP($B85,INDIRECT("'"&amp;$I$33&amp;"'!$B$1:$AD$120"),MATCH("OP-2 Denom",INDIRECT("'" &amp; $I$33 &amp; "'!$B$1:$AD$1"),0),FALSE))="","D/E or N/A",
IF(VLOOKUP($B85,INDIRECT("'" &amp; $I$33 &amp; "'!$B$1:$AD$120"),MATCH("OP-2 Denom",INDIRECT("'" &amp; $I$33 &amp; "'!$B$1:$AD$1"),0),FALSE)="0","0 cases",
(VLOOKUP($B85,INDIRECT("'" &amp; $I$33 &amp; "'!$B$1:$AD$120"),MATCH("OP-2 Num",INDIRECT("'" &amp; $I$33 &amp; "'!$B$1:$AD$1"),0),FALSE)/VLOOKUP($B85,INDIRECT("'" &amp; $I$33 &amp; "'!$B$1:$AD$120"),MATCH("OP-2 Denom",INDIRECT("'" &amp; $I$33 &amp; "'!$B$1:$AD$1"),0),FALSE)))))))</f>
        <v xml:space="preserve"> </v>
      </c>
      <c r="J85" s="62" t="str">
        <f ca="1">IF($B85=0," ",IF(LEFT(OP2Table[[#Headers],[EnterQ7]],6)="EnterQ"," ",
IF((VLOOKUP($B85,INDIRECT("'"&amp;$J$33&amp;"'!$B$1:$AD$120"),MATCH("OP-2 Denom",INDIRECT("'" &amp; $J$33 &amp; "'!$B$1:$AD$1"),0),FALSE))="*","D/E or N/A",
IF((VLOOKUP($B85,INDIRECT("'"&amp;$J$33&amp;"'!$B$1:$AD$120"),MATCH("OP-2 Denom",INDIRECT("'" &amp; $J$33 &amp; "'!$B$1:$AD$1"),0),FALSE))="","D/E or N/A",
IF(VLOOKUP($B85,INDIRECT("'" &amp; $J$33 &amp; "'!$B$1:$AD$120"),MATCH("OP-2 Denom",INDIRECT("'" &amp; $J$33 &amp; "'!$B$1:$AD$1"),0),FALSE)="0","0 cases",
(VLOOKUP($B85,INDIRECT("'" &amp; $J$33 &amp; "'!$B$1:$AD$120"),MATCH("OP-2 Num",INDIRECT("'" &amp; $J$33 &amp; "'!$B$1:$AD$1"),0),FALSE)/VLOOKUP($B85,INDIRECT("'" &amp; $J$33 &amp; "'!$B$1:$AD$120"),MATCH("OP-2 Denom",INDIRECT("'" &amp; $J$33 &amp; "'!$B$1:$AD$1"),0),FALSE)))))))</f>
        <v xml:space="preserve"> </v>
      </c>
      <c r="K85" s="62" t="str">
        <f ca="1">IF($B85=0," ",IF(LEFT(OP2Table[[#Headers],[EnterQ8]],6)="EnterQ"," ",
IF((VLOOKUP($B85,INDIRECT("'"&amp;$K$33&amp;"'!$B$1:$AD$120"),MATCH("OP-2 Denom",INDIRECT("'" &amp; $K$33 &amp; "'!$B$1:$AD$1"),0),FALSE))="*","D/E or N/A",
IF((VLOOKUP($B85,INDIRECT("'"&amp;$K$33&amp;"'!$B$1:$AD$120"),MATCH("OP-2 Denom",INDIRECT("'" &amp; $K$33 &amp; "'!$B$1:$AD$1"),0),FALSE))="","D/E or N/A",
IF(VLOOKUP($B85,INDIRECT("'" &amp; $K$33 &amp; "'!$B$1:$AD$120"),MATCH("OP-2 Denom",INDIRECT("'" &amp; $K$33 &amp; "'!$B$1:$AD$1"),0),FALSE)="0","0 cases",
(VLOOKUP($B85,INDIRECT("'" &amp; $K$33 &amp; "'!$B$1:$AD$120"),MATCH("OP-2 Num",INDIRECT("'" &amp; $K$33 &amp; "'!$B$1:$AD$1"),0),FALSE)/VLOOKUP($B85,INDIRECT("'" &amp; $K$33 &amp; "'!$B$1:$AD$120"),MATCH("OP-2 Denom",INDIRECT("'" &amp; $K$33 &amp; "'!$B$1:$AD$1"),0),FALSE)))))))</f>
        <v xml:space="preserve"> </v>
      </c>
    </row>
    <row r="86" spans="2:11" x14ac:dyDescent="0.25">
      <c r="B86" s="19">
        <f>IF('Update Master Hospital List'!D53=0,0,'Update Master Hospital List'!D53)</f>
        <v>0</v>
      </c>
      <c r="C86" s="11" t="str">
        <f>IF('Update Master Hospital List'!E53=0," ",'Update Master Hospital List'!E53)</f>
        <v xml:space="preserve"> </v>
      </c>
      <c r="D86" s="62" t="str">
        <f ca="1">IF($B86=0," ",IF(LEFT(OP2Table[[#Headers],[EnterQ1]],6)="EnterQ"," ",
IF((VLOOKUP($B86,INDIRECT("'"&amp;$D$33&amp;"'!$B$1:$AD$120"),MATCH("OP-2 Denom",INDIRECT("'" &amp; $D$33 &amp; "'!$B$1:$AD$1"),0),FALSE))="*","D/E or N/A",
IF((VLOOKUP($B86,INDIRECT("'"&amp;$D$33&amp;"'!$B$1:$AD$120"),MATCH("OP-2 Denom",INDIRECT("'" &amp; $D$33 &amp; "'!$B$1:$AD$1"),0),FALSE))="","D/E or N/A",
IF(VLOOKUP($B86,INDIRECT("'" &amp; $D$33 &amp; "'!$B$1:$AD$120"),MATCH("OP-2 Denom",INDIRECT("'" &amp; $D$33 &amp; "'!$B$1:$AD$1"),0),FALSE)="0","0 cases",
(VLOOKUP($B86,INDIRECT("'" &amp; $D$33 &amp; "'!$B$1:$AD$120"),MATCH("OP-2 Num",INDIRECT("'" &amp; $D$33 &amp; "'!$B$1:$AD$1"),0),FALSE)/VLOOKUP($B86,INDIRECT("'" &amp; $D$33 &amp; "'!$B$1:$AD$120"),MATCH("OP-2 Denom",INDIRECT("'" &amp; $D$33 &amp; "'!$B$1:$AD$1"),0),FALSE)))))))</f>
        <v xml:space="preserve"> </v>
      </c>
      <c r="E86" s="62" t="str">
        <f ca="1">IF($B86=0," ",IF(LEFT(OP2Table[[#Headers],[EnterQ2]],6)="EnterQ"," ",
IF((VLOOKUP($B86,INDIRECT("'"&amp;$E$33&amp;"'!$B$1:$AD$120"),MATCH("OP-2 Denom",INDIRECT("'" &amp; $E$33 &amp; "'!$B$1:$AD$1"),0),FALSE))="*","D/E or N/A",
IF((VLOOKUP($B86,INDIRECT("'"&amp;$E$33&amp;"'!$B$1:$AD$120"),MATCH("OP-2 Denom",INDIRECT("'" &amp; $E$33 &amp; "'!$B$1:$AD$1"),0),FALSE))="","D/E or N/A",
IF(VLOOKUP($B86,INDIRECT("'" &amp; $E$33 &amp; "'!$B$1:$AD$120"),MATCH("OP-2 Denom",INDIRECT("'" &amp; $E$33 &amp; "'!$B$1:$AD$1"),0),FALSE)="0","0 cases",
(VLOOKUP($B86,INDIRECT("'" &amp; $E$33 &amp; "'!$B$1:$AD$120"),MATCH("OP-2 Num",INDIRECT("'" &amp; $E$33 &amp; "'!$B$1:$AD$1"),0),FALSE)/VLOOKUP($B86,INDIRECT("'" &amp; $E$33 &amp; "'!$B$1:$AD$120"),MATCH("OP-2 Denom",INDIRECT("'" &amp; $E$33 &amp; "'!$B$1:$AD$1"),0),FALSE)))))))</f>
        <v xml:space="preserve"> </v>
      </c>
      <c r="F86" s="62" t="str">
        <f ca="1">IF($B86=0," ",IF(LEFT(OP2Table[[#Headers],[EnterQ3]],6)="EnterQ"," ",
IF((VLOOKUP($B86,INDIRECT("'"&amp;$F$33&amp;"'!$B$1:$AD$120"),MATCH("OP-2 Denom",INDIRECT("'" &amp; $F$33 &amp; "'!$B$1:$AD$1"),0),FALSE))="*","D/E or N/A",
IF((VLOOKUP($B86,INDIRECT("'"&amp;$F$33&amp;"'!$B$1:$AD$120"),MATCH("OP-2 Denom",INDIRECT("'" &amp; $F$33 &amp; "'!$B$1:$AD$1"),0),FALSE))="","D/E or N/A",
IF(VLOOKUP($B86,INDIRECT("'" &amp; $F$33 &amp; "'!$B$1:$AD$120"),MATCH("OP-2 Denom",INDIRECT("'" &amp; $F$33 &amp; "'!$B$1:$AD$1"),0),FALSE)="0","0 cases",
(VLOOKUP($B86,INDIRECT("'" &amp; $F$33 &amp; "'!$B$1:$AD$120"),MATCH("OP-2 Num",INDIRECT("'" &amp; $F$33 &amp; "'!$B$1:$AD$1"),0),FALSE)/VLOOKUP($B86,INDIRECT("'" &amp; $F$33 &amp; "'!$B$1:$AD$120"),MATCH("OP-2 Denom",INDIRECT("'" &amp; $F$33 &amp; "'!$B$1:$AD$1"),0),FALSE)))))))</f>
        <v xml:space="preserve"> </v>
      </c>
      <c r="G86" s="62" t="str">
        <f ca="1">IF($B86=0," ",IF(LEFT(OP2Table[[#Headers],[EnterQ4]],6)="EnterQ"," ",
IF((VLOOKUP($B86,INDIRECT("'"&amp;$G$33&amp;"'!$B$1:$AD$120"),MATCH("OP-2 Denom",INDIRECT("'" &amp; $G$33 &amp; "'!$B$1:$AD$1"),0),FALSE))="*","D/E or N/A",
IF((VLOOKUP($B86,INDIRECT("'"&amp;$G$33&amp;"'!$B$1:$AD$120"),MATCH("OP-2 Denom",INDIRECT("'" &amp; $G$33 &amp; "'!$B$1:$AD$1"),0),FALSE))="","D/E or N/A",
IF(VLOOKUP($B86,INDIRECT("'" &amp; $G$33 &amp; "'!$B$1:$AD$120"),MATCH("OP-2 Denom",INDIRECT("'" &amp; $G$33 &amp; "'!$B$1:$AD$1"),0),FALSE)="0","0 cases",
(VLOOKUP($B86,INDIRECT("'" &amp; $G$33 &amp; "'!$B$1:$AD$120"),MATCH("OP-2 Num",INDIRECT("'" &amp; $G$33 &amp; "'!$B$1:$AD$1"),0),FALSE)/VLOOKUP($B86,INDIRECT("'" &amp; $G$33 &amp; "'!$B$1:$AD$120"),MATCH("OP-2 Denom",INDIRECT("'" &amp; $G$33 &amp; "'!$B$1:$AD$1"),0),FALSE)))))))</f>
        <v xml:space="preserve"> </v>
      </c>
      <c r="H86" s="62" t="str">
        <f ca="1">IF($B86=0," ",IF(LEFT(OP2Table[[#Headers],[EnterQ5]],6)="EnterQ"," ",
IF((VLOOKUP($B86,INDIRECT("'"&amp;$H$33&amp;"'!$B$1:$AD$120"),MATCH("OP-2 Denom",INDIRECT("'" &amp; $H$33 &amp; "'!$B$1:$AD$1"),0),FALSE))="*","D/E or N/A",
IF((VLOOKUP($B86,INDIRECT("'"&amp;$H$33&amp;"'!$B$1:$AD$120"),MATCH("OP-2 Denom",INDIRECT("'" &amp; $H$33 &amp; "'!$B$1:$AD$1"),0),FALSE))="","D/E or N/A",
IF(VLOOKUP($B86,INDIRECT("'" &amp; $H$33 &amp; "'!$B$1:$AD$120"),MATCH("OP-2 Denom",INDIRECT("'" &amp; $H$33 &amp; "'!$B$1:$AD$1"),0),FALSE)="0","0 cases",
(VLOOKUP($B86,INDIRECT("'" &amp; $H$33 &amp; "'!$B$1:$AD$120"),MATCH("OP-2 Num",INDIRECT("'" &amp; $H$33 &amp; "'!$B$1:$AD$1"),0),FALSE)/VLOOKUP($B86,INDIRECT("'" &amp; $H$33 &amp; "'!$B$1:$AD$120"),MATCH("OP-2 Denom",INDIRECT("'" &amp; $H$33 &amp; "'!$B$1:$AD$1"),0),FALSE)))))))</f>
        <v xml:space="preserve"> </v>
      </c>
      <c r="I86" s="62" t="str">
        <f ca="1">IF($B86=0," ",IF(LEFT(OP2Table[[#Headers],[EnterQ6]],6)="EnterQ"," ",
IF((VLOOKUP($B86,INDIRECT("'"&amp;$I$33&amp;"'!$B$1:$AD$120"),MATCH("OP-2 Denom",INDIRECT("'" &amp; $I$33 &amp; "'!$B$1:$AD$1"),0),FALSE))="*","D/E or N/A",
IF((VLOOKUP($B86,INDIRECT("'"&amp;$I$33&amp;"'!$B$1:$AD$120"),MATCH("OP-2 Denom",INDIRECT("'" &amp; $I$33 &amp; "'!$B$1:$AD$1"),0),FALSE))="","D/E or N/A",
IF(VLOOKUP($B86,INDIRECT("'" &amp; $I$33 &amp; "'!$B$1:$AD$120"),MATCH("OP-2 Denom",INDIRECT("'" &amp; $I$33 &amp; "'!$B$1:$AD$1"),0),FALSE)="0","0 cases",
(VLOOKUP($B86,INDIRECT("'" &amp; $I$33 &amp; "'!$B$1:$AD$120"),MATCH("OP-2 Num",INDIRECT("'" &amp; $I$33 &amp; "'!$B$1:$AD$1"),0),FALSE)/VLOOKUP($B86,INDIRECT("'" &amp; $I$33 &amp; "'!$B$1:$AD$120"),MATCH("OP-2 Denom",INDIRECT("'" &amp; $I$33 &amp; "'!$B$1:$AD$1"),0),FALSE)))))))</f>
        <v xml:space="preserve"> </v>
      </c>
      <c r="J86" s="62" t="str">
        <f ca="1">IF($B86=0," ",IF(LEFT(OP2Table[[#Headers],[EnterQ7]],6)="EnterQ"," ",
IF((VLOOKUP($B86,INDIRECT("'"&amp;$J$33&amp;"'!$B$1:$AD$120"),MATCH("OP-2 Denom",INDIRECT("'" &amp; $J$33 &amp; "'!$B$1:$AD$1"),0),FALSE))="*","D/E or N/A",
IF((VLOOKUP($B86,INDIRECT("'"&amp;$J$33&amp;"'!$B$1:$AD$120"),MATCH("OP-2 Denom",INDIRECT("'" &amp; $J$33 &amp; "'!$B$1:$AD$1"),0),FALSE))="","D/E or N/A",
IF(VLOOKUP($B86,INDIRECT("'" &amp; $J$33 &amp; "'!$B$1:$AD$120"),MATCH("OP-2 Denom",INDIRECT("'" &amp; $J$33 &amp; "'!$B$1:$AD$1"),0),FALSE)="0","0 cases",
(VLOOKUP($B86,INDIRECT("'" &amp; $J$33 &amp; "'!$B$1:$AD$120"),MATCH("OP-2 Num",INDIRECT("'" &amp; $J$33 &amp; "'!$B$1:$AD$1"),0),FALSE)/VLOOKUP($B86,INDIRECT("'" &amp; $J$33 &amp; "'!$B$1:$AD$120"),MATCH("OP-2 Denom",INDIRECT("'" &amp; $J$33 &amp; "'!$B$1:$AD$1"),0),FALSE)))))))</f>
        <v xml:space="preserve"> </v>
      </c>
      <c r="K86" s="62" t="str">
        <f ca="1">IF($B86=0," ",IF(LEFT(OP2Table[[#Headers],[EnterQ8]],6)="EnterQ"," ",
IF((VLOOKUP($B86,INDIRECT("'"&amp;$K$33&amp;"'!$B$1:$AD$120"),MATCH("OP-2 Denom",INDIRECT("'" &amp; $K$33 &amp; "'!$B$1:$AD$1"),0),FALSE))="*","D/E or N/A",
IF((VLOOKUP($B86,INDIRECT("'"&amp;$K$33&amp;"'!$B$1:$AD$120"),MATCH("OP-2 Denom",INDIRECT("'" &amp; $K$33 &amp; "'!$B$1:$AD$1"),0),FALSE))="","D/E or N/A",
IF(VLOOKUP($B86,INDIRECT("'" &amp; $K$33 &amp; "'!$B$1:$AD$120"),MATCH("OP-2 Denom",INDIRECT("'" &amp; $K$33 &amp; "'!$B$1:$AD$1"),0),FALSE)="0","0 cases",
(VLOOKUP($B86,INDIRECT("'" &amp; $K$33 &amp; "'!$B$1:$AD$120"),MATCH("OP-2 Num",INDIRECT("'" &amp; $K$33 &amp; "'!$B$1:$AD$1"),0),FALSE)/VLOOKUP($B86,INDIRECT("'" &amp; $K$33 &amp; "'!$B$1:$AD$120"),MATCH("OP-2 Denom",INDIRECT("'" &amp; $K$33 &amp; "'!$B$1:$AD$1"),0),FALSE)))))))</f>
        <v xml:space="preserve"> </v>
      </c>
    </row>
    <row r="87" spans="2:11" x14ac:dyDescent="0.25">
      <c r="B87" s="19">
        <f>IF('Update Master Hospital List'!D54=0,0,'Update Master Hospital List'!D54)</f>
        <v>0</v>
      </c>
      <c r="C87" s="11" t="str">
        <f>IF('Update Master Hospital List'!E54=0," ",'Update Master Hospital List'!E54)</f>
        <v xml:space="preserve"> </v>
      </c>
      <c r="D87" s="62" t="str">
        <f ca="1">IF($B87=0," ",IF(LEFT(OP2Table[[#Headers],[EnterQ1]],6)="EnterQ"," ",
IF((VLOOKUP($B87,INDIRECT("'"&amp;$D$33&amp;"'!$B$1:$AD$120"),MATCH("OP-2 Denom",INDIRECT("'" &amp; $D$33 &amp; "'!$B$1:$AD$1"),0),FALSE))="*","D/E or N/A",
IF((VLOOKUP($B87,INDIRECT("'"&amp;$D$33&amp;"'!$B$1:$AD$120"),MATCH("OP-2 Denom",INDIRECT("'" &amp; $D$33 &amp; "'!$B$1:$AD$1"),0),FALSE))="","D/E or N/A",
IF(VLOOKUP($B87,INDIRECT("'" &amp; $D$33 &amp; "'!$B$1:$AD$120"),MATCH("OP-2 Denom",INDIRECT("'" &amp; $D$33 &amp; "'!$B$1:$AD$1"),0),FALSE)="0","0 cases",
(VLOOKUP($B87,INDIRECT("'" &amp; $D$33 &amp; "'!$B$1:$AD$120"),MATCH("OP-2 Num",INDIRECT("'" &amp; $D$33 &amp; "'!$B$1:$AD$1"),0),FALSE)/VLOOKUP($B87,INDIRECT("'" &amp; $D$33 &amp; "'!$B$1:$AD$120"),MATCH("OP-2 Denom",INDIRECT("'" &amp; $D$33 &amp; "'!$B$1:$AD$1"),0),FALSE)))))))</f>
        <v xml:space="preserve"> </v>
      </c>
      <c r="E87" s="62" t="str">
        <f ca="1">IF($B87=0," ",IF(LEFT(OP2Table[[#Headers],[EnterQ2]],6)="EnterQ"," ",
IF((VLOOKUP($B87,INDIRECT("'"&amp;$E$33&amp;"'!$B$1:$AD$120"),MATCH("OP-2 Denom",INDIRECT("'" &amp; $E$33 &amp; "'!$B$1:$AD$1"),0),FALSE))="*","D/E or N/A",
IF((VLOOKUP($B87,INDIRECT("'"&amp;$E$33&amp;"'!$B$1:$AD$120"),MATCH("OP-2 Denom",INDIRECT("'" &amp; $E$33 &amp; "'!$B$1:$AD$1"),0),FALSE))="","D/E or N/A",
IF(VLOOKUP($B87,INDIRECT("'" &amp; $E$33 &amp; "'!$B$1:$AD$120"),MATCH("OP-2 Denom",INDIRECT("'" &amp; $E$33 &amp; "'!$B$1:$AD$1"),0),FALSE)="0","0 cases",
(VLOOKUP($B87,INDIRECT("'" &amp; $E$33 &amp; "'!$B$1:$AD$120"),MATCH("OP-2 Num",INDIRECT("'" &amp; $E$33 &amp; "'!$B$1:$AD$1"),0),FALSE)/VLOOKUP($B87,INDIRECT("'" &amp; $E$33 &amp; "'!$B$1:$AD$120"),MATCH("OP-2 Denom",INDIRECT("'" &amp; $E$33 &amp; "'!$B$1:$AD$1"),0),FALSE)))))))</f>
        <v xml:space="preserve"> </v>
      </c>
      <c r="F87" s="62" t="str">
        <f ca="1">IF($B87=0," ",IF(LEFT(OP2Table[[#Headers],[EnterQ3]],6)="EnterQ"," ",
IF((VLOOKUP($B87,INDIRECT("'"&amp;$F$33&amp;"'!$B$1:$AD$120"),MATCH("OP-2 Denom",INDIRECT("'" &amp; $F$33 &amp; "'!$B$1:$AD$1"),0),FALSE))="*","D/E or N/A",
IF((VLOOKUP($B87,INDIRECT("'"&amp;$F$33&amp;"'!$B$1:$AD$120"),MATCH("OP-2 Denom",INDIRECT("'" &amp; $F$33 &amp; "'!$B$1:$AD$1"),0),FALSE))="","D/E or N/A",
IF(VLOOKUP($B87,INDIRECT("'" &amp; $F$33 &amp; "'!$B$1:$AD$120"),MATCH("OP-2 Denom",INDIRECT("'" &amp; $F$33 &amp; "'!$B$1:$AD$1"),0),FALSE)="0","0 cases",
(VLOOKUP($B87,INDIRECT("'" &amp; $F$33 &amp; "'!$B$1:$AD$120"),MATCH("OP-2 Num",INDIRECT("'" &amp; $F$33 &amp; "'!$B$1:$AD$1"),0),FALSE)/VLOOKUP($B87,INDIRECT("'" &amp; $F$33 &amp; "'!$B$1:$AD$120"),MATCH("OP-2 Denom",INDIRECT("'" &amp; $F$33 &amp; "'!$B$1:$AD$1"),0),FALSE)))))))</f>
        <v xml:space="preserve"> </v>
      </c>
      <c r="G87" s="62" t="str">
        <f ca="1">IF($B87=0," ",IF(LEFT(OP2Table[[#Headers],[EnterQ4]],6)="EnterQ"," ",
IF((VLOOKUP($B87,INDIRECT("'"&amp;$G$33&amp;"'!$B$1:$AD$120"),MATCH("OP-2 Denom",INDIRECT("'" &amp; $G$33 &amp; "'!$B$1:$AD$1"),0),FALSE))="*","D/E or N/A",
IF((VLOOKUP($B87,INDIRECT("'"&amp;$G$33&amp;"'!$B$1:$AD$120"),MATCH("OP-2 Denom",INDIRECT("'" &amp; $G$33 &amp; "'!$B$1:$AD$1"),0),FALSE))="","D/E or N/A",
IF(VLOOKUP($B87,INDIRECT("'" &amp; $G$33 &amp; "'!$B$1:$AD$120"),MATCH("OP-2 Denom",INDIRECT("'" &amp; $G$33 &amp; "'!$B$1:$AD$1"),0),FALSE)="0","0 cases",
(VLOOKUP($B87,INDIRECT("'" &amp; $G$33 &amp; "'!$B$1:$AD$120"),MATCH("OP-2 Num",INDIRECT("'" &amp; $G$33 &amp; "'!$B$1:$AD$1"),0),FALSE)/VLOOKUP($B87,INDIRECT("'" &amp; $G$33 &amp; "'!$B$1:$AD$120"),MATCH("OP-2 Denom",INDIRECT("'" &amp; $G$33 &amp; "'!$B$1:$AD$1"),0),FALSE)))))))</f>
        <v xml:space="preserve"> </v>
      </c>
      <c r="H87" s="62" t="str">
        <f ca="1">IF($B87=0," ",IF(LEFT(OP2Table[[#Headers],[EnterQ5]],6)="EnterQ"," ",
IF((VLOOKUP($B87,INDIRECT("'"&amp;$H$33&amp;"'!$B$1:$AD$120"),MATCH("OP-2 Denom",INDIRECT("'" &amp; $H$33 &amp; "'!$B$1:$AD$1"),0),FALSE))="*","D/E or N/A",
IF((VLOOKUP($B87,INDIRECT("'"&amp;$H$33&amp;"'!$B$1:$AD$120"),MATCH("OP-2 Denom",INDIRECT("'" &amp; $H$33 &amp; "'!$B$1:$AD$1"),0),FALSE))="","D/E or N/A",
IF(VLOOKUP($B87,INDIRECT("'" &amp; $H$33 &amp; "'!$B$1:$AD$120"),MATCH("OP-2 Denom",INDIRECT("'" &amp; $H$33 &amp; "'!$B$1:$AD$1"),0),FALSE)="0","0 cases",
(VLOOKUP($B87,INDIRECT("'" &amp; $H$33 &amp; "'!$B$1:$AD$120"),MATCH("OP-2 Num",INDIRECT("'" &amp; $H$33 &amp; "'!$B$1:$AD$1"),0),FALSE)/VLOOKUP($B87,INDIRECT("'" &amp; $H$33 &amp; "'!$B$1:$AD$120"),MATCH("OP-2 Denom",INDIRECT("'" &amp; $H$33 &amp; "'!$B$1:$AD$1"),0),FALSE)))))))</f>
        <v xml:space="preserve"> </v>
      </c>
      <c r="I87" s="62" t="str">
        <f ca="1">IF($B87=0," ",IF(LEFT(OP2Table[[#Headers],[EnterQ6]],6)="EnterQ"," ",
IF((VLOOKUP($B87,INDIRECT("'"&amp;$I$33&amp;"'!$B$1:$AD$120"),MATCH("OP-2 Denom",INDIRECT("'" &amp; $I$33 &amp; "'!$B$1:$AD$1"),0),FALSE))="*","D/E or N/A",
IF((VLOOKUP($B87,INDIRECT("'"&amp;$I$33&amp;"'!$B$1:$AD$120"),MATCH("OP-2 Denom",INDIRECT("'" &amp; $I$33 &amp; "'!$B$1:$AD$1"),0),FALSE))="","D/E or N/A",
IF(VLOOKUP($B87,INDIRECT("'" &amp; $I$33 &amp; "'!$B$1:$AD$120"),MATCH("OP-2 Denom",INDIRECT("'" &amp; $I$33 &amp; "'!$B$1:$AD$1"),0),FALSE)="0","0 cases",
(VLOOKUP($B87,INDIRECT("'" &amp; $I$33 &amp; "'!$B$1:$AD$120"),MATCH("OP-2 Num",INDIRECT("'" &amp; $I$33 &amp; "'!$B$1:$AD$1"),0),FALSE)/VLOOKUP($B87,INDIRECT("'" &amp; $I$33 &amp; "'!$B$1:$AD$120"),MATCH("OP-2 Denom",INDIRECT("'" &amp; $I$33 &amp; "'!$B$1:$AD$1"),0),FALSE)))))))</f>
        <v xml:space="preserve"> </v>
      </c>
      <c r="J87" s="62" t="str">
        <f ca="1">IF($B87=0," ",IF(LEFT(OP2Table[[#Headers],[EnterQ7]],6)="EnterQ"," ",
IF((VLOOKUP($B87,INDIRECT("'"&amp;$J$33&amp;"'!$B$1:$AD$120"),MATCH("OP-2 Denom",INDIRECT("'" &amp; $J$33 &amp; "'!$B$1:$AD$1"),0),FALSE))="*","D/E or N/A",
IF((VLOOKUP($B87,INDIRECT("'"&amp;$J$33&amp;"'!$B$1:$AD$120"),MATCH("OP-2 Denom",INDIRECT("'" &amp; $J$33 &amp; "'!$B$1:$AD$1"),0),FALSE))="","D/E or N/A",
IF(VLOOKUP($B87,INDIRECT("'" &amp; $J$33 &amp; "'!$B$1:$AD$120"),MATCH("OP-2 Denom",INDIRECT("'" &amp; $J$33 &amp; "'!$B$1:$AD$1"),0),FALSE)="0","0 cases",
(VLOOKUP($B87,INDIRECT("'" &amp; $J$33 &amp; "'!$B$1:$AD$120"),MATCH("OP-2 Num",INDIRECT("'" &amp; $J$33 &amp; "'!$B$1:$AD$1"),0),FALSE)/VLOOKUP($B87,INDIRECT("'" &amp; $J$33 &amp; "'!$B$1:$AD$120"),MATCH("OP-2 Denom",INDIRECT("'" &amp; $J$33 &amp; "'!$B$1:$AD$1"),0),FALSE)))))))</f>
        <v xml:space="preserve"> </v>
      </c>
      <c r="K87" s="62" t="str">
        <f ca="1">IF($B87=0," ",IF(LEFT(OP2Table[[#Headers],[EnterQ8]],6)="EnterQ"," ",
IF((VLOOKUP($B87,INDIRECT("'"&amp;$K$33&amp;"'!$B$1:$AD$120"),MATCH("OP-2 Denom",INDIRECT("'" &amp; $K$33 &amp; "'!$B$1:$AD$1"),0),FALSE))="*","D/E or N/A",
IF((VLOOKUP($B87,INDIRECT("'"&amp;$K$33&amp;"'!$B$1:$AD$120"),MATCH("OP-2 Denom",INDIRECT("'" &amp; $K$33 &amp; "'!$B$1:$AD$1"),0),FALSE))="","D/E or N/A",
IF(VLOOKUP($B87,INDIRECT("'" &amp; $K$33 &amp; "'!$B$1:$AD$120"),MATCH("OP-2 Denom",INDIRECT("'" &amp; $K$33 &amp; "'!$B$1:$AD$1"),0),FALSE)="0","0 cases",
(VLOOKUP($B87,INDIRECT("'" &amp; $K$33 &amp; "'!$B$1:$AD$120"),MATCH("OP-2 Num",INDIRECT("'" &amp; $K$33 &amp; "'!$B$1:$AD$1"),0),FALSE)/VLOOKUP($B87,INDIRECT("'" &amp; $K$33 &amp; "'!$B$1:$AD$120"),MATCH("OP-2 Denom",INDIRECT("'" &amp; $K$33 &amp; "'!$B$1:$AD$1"),0),FALSE)))))))</f>
        <v xml:space="preserve"> </v>
      </c>
    </row>
    <row r="88" spans="2:11" x14ac:dyDescent="0.25">
      <c r="B88" s="19">
        <f>IF('Update Master Hospital List'!D55=0,0,'Update Master Hospital List'!D55)</f>
        <v>0</v>
      </c>
      <c r="C88" s="11" t="str">
        <f>IF('Update Master Hospital List'!E55=0," ",'Update Master Hospital List'!E55)</f>
        <v xml:space="preserve"> </v>
      </c>
      <c r="D88" s="62" t="str">
        <f ca="1">IF($B88=0," ",IF(LEFT(OP2Table[[#Headers],[EnterQ1]],6)="EnterQ"," ",
IF((VLOOKUP($B88,INDIRECT("'"&amp;$D$33&amp;"'!$B$1:$AD$120"),MATCH("OP-2 Denom",INDIRECT("'" &amp; $D$33 &amp; "'!$B$1:$AD$1"),0),FALSE))="*","D/E or N/A",
IF((VLOOKUP($B88,INDIRECT("'"&amp;$D$33&amp;"'!$B$1:$AD$120"),MATCH("OP-2 Denom",INDIRECT("'" &amp; $D$33 &amp; "'!$B$1:$AD$1"),0),FALSE))="","D/E or N/A",
IF(VLOOKUP($B88,INDIRECT("'" &amp; $D$33 &amp; "'!$B$1:$AD$120"),MATCH("OP-2 Denom",INDIRECT("'" &amp; $D$33 &amp; "'!$B$1:$AD$1"),0),FALSE)="0","0 cases",
(VLOOKUP($B88,INDIRECT("'" &amp; $D$33 &amp; "'!$B$1:$AD$120"),MATCH("OP-2 Num",INDIRECT("'" &amp; $D$33 &amp; "'!$B$1:$AD$1"),0),FALSE)/VLOOKUP($B88,INDIRECT("'" &amp; $D$33 &amp; "'!$B$1:$AD$120"),MATCH("OP-2 Denom",INDIRECT("'" &amp; $D$33 &amp; "'!$B$1:$AD$1"),0),FALSE)))))))</f>
        <v xml:space="preserve"> </v>
      </c>
      <c r="E88" s="62" t="str">
        <f ca="1">IF($B88=0," ",IF(LEFT(OP2Table[[#Headers],[EnterQ2]],6)="EnterQ"," ",
IF((VLOOKUP($B88,INDIRECT("'"&amp;$E$33&amp;"'!$B$1:$AD$120"),MATCH("OP-2 Denom",INDIRECT("'" &amp; $E$33 &amp; "'!$B$1:$AD$1"),0),FALSE))="*","D/E or N/A",
IF((VLOOKUP($B88,INDIRECT("'"&amp;$E$33&amp;"'!$B$1:$AD$120"),MATCH("OP-2 Denom",INDIRECT("'" &amp; $E$33 &amp; "'!$B$1:$AD$1"),0),FALSE))="","D/E or N/A",
IF(VLOOKUP($B88,INDIRECT("'" &amp; $E$33 &amp; "'!$B$1:$AD$120"),MATCH("OP-2 Denom",INDIRECT("'" &amp; $E$33 &amp; "'!$B$1:$AD$1"),0),FALSE)="0","0 cases",
(VLOOKUP($B88,INDIRECT("'" &amp; $E$33 &amp; "'!$B$1:$AD$120"),MATCH("OP-2 Num",INDIRECT("'" &amp; $E$33 &amp; "'!$B$1:$AD$1"),0),FALSE)/VLOOKUP($B88,INDIRECT("'" &amp; $E$33 &amp; "'!$B$1:$AD$120"),MATCH("OP-2 Denom",INDIRECT("'" &amp; $E$33 &amp; "'!$B$1:$AD$1"),0),FALSE)))))))</f>
        <v xml:space="preserve"> </v>
      </c>
      <c r="F88" s="62" t="str">
        <f ca="1">IF($B88=0," ",IF(LEFT(OP2Table[[#Headers],[EnterQ3]],6)="EnterQ"," ",
IF((VLOOKUP($B88,INDIRECT("'"&amp;$F$33&amp;"'!$B$1:$AD$120"),MATCH("OP-2 Denom",INDIRECT("'" &amp; $F$33 &amp; "'!$B$1:$AD$1"),0),FALSE))="*","D/E or N/A",
IF((VLOOKUP($B88,INDIRECT("'"&amp;$F$33&amp;"'!$B$1:$AD$120"),MATCH("OP-2 Denom",INDIRECT("'" &amp; $F$33 &amp; "'!$B$1:$AD$1"),0),FALSE))="","D/E or N/A",
IF(VLOOKUP($B88,INDIRECT("'" &amp; $F$33 &amp; "'!$B$1:$AD$120"),MATCH("OP-2 Denom",INDIRECT("'" &amp; $F$33 &amp; "'!$B$1:$AD$1"),0),FALSE)="0","0 cases",
(VLOOKUP($B88,INDIRECT("'" &amp; $F$33 &amp; "'!$B$1:$AD$120"),MATCH("OP-2 Num",INDIRECT("'" &amp; $F$33 &amp; "'!$B$1:$AD$1"),0),FALSE)/VLOOKUP($B88,INDIRECT("'" &amp; $F$33 &amp; "'!$B$1:$AD$120"),MATCH("OP-2 Denom",INDIRECT("'" &amp; $F$33 &amp; "'!$B$1:$AD$1"),0),FALSE)))))))</f>
        <v xml:space="preserve"> </v>
      </c>
      <c r="G88" s="62" t="str">
        <f ca="1">IF($B88=0," ",IF(LEFT(OP2Table[[#Headers],[EnterQ4]],6)="EnterQ"," ",
IF((VLOOKUP($B88,INDIRECT("'"&amp;$G$33&amp;"'!$B$1:$AD$120"),MATCH("OP-2 Denom",INDIRECT("'" &amp; $G$33 &amp; "'!$B$1:$AD$1"),0),FALSE))="*","D/E or N/A",
IF((VLOOKUP($B88,INDIRECT("'"&amp;$G$33&amp;"'!$B$1:$AD$120"),MATCH("OP-2 Denom",INDIRECT("'" &amp; $G$33 &amp; "'!$B$1:$AD$1"),0),FALSE))="","D/E or N/A",
IF(VLOOKUP($B88,INDIRECT("'" &amp; $G$33 &amp; "'!$B$1:$AD$120"),MATCH("OP-2 Denom",INDIRECT("'" &amp; $G$33 &amp; "'!$B$1:$AD$1"),0),FALSE)="0","0 cases",
(VLOOKUP($B88,INDIRECT("'" &amp; $G$33 &amp; "'!$B$1:$AD$120"),MATCH("OP-2 Num",INDIRECT("'" &amp; $G$33 &amp; "'!$B$1:$AD$1"),0),FALSE)/VLOOKUP($B88,INDIRECT("'" &amp; $G$33 &amp; "'!$B$1:$AD$120"),MATCH("OP-2 Denom",INDIRECT("'" &amp; $G$33 &amp; "'!$B$1:$AD$1"),0),FALSE)))))))</f>
        <v xml:space="preserve"> </v>
      </c>
      <c r="H88" s="62" t="str">
        <f ca="1">IF($B88=0," ",IF(LEFT(OP2Table[[#Headers],[EnterQ5]],6)="EnterQ"," ",
IF((VLOOKUP($B88,INDIRECT("'"&amp;$H$33&amp;"'!$B$1:$AD$120"),MATCH("OP-2 Denom",INDIRECT("'" &amp; $H$33 &amp; "'!$B$1:$AD$1"),0),FALSE))="*","D/E or N/A",
IF((VLOOKUP($B88,INDIRECT("'"&amp;$H$33&amp;"'!$B$1:$AD$120"),MATCH("OP-2 Denom",INDIRECT("'" &amp; $H$33 &amp; "'!$B$1:$AD$1"),0),FALSE))="","D/E or N/A",
IF(VLOOKUP($B88,INDIRECT("'" &amp; $H$33 &amp; "'!$B$1:$AD$120"),MATCH("OP-2 Denom",INDIRECT("'" &amp; $H$33 &amp; "'!$B$1:$AD$1"),0),FALSE)="0","0 cases",
(VLOOKUP($B88,INDIRECT("'" &amp; $H$33 &amp; "'!$B$1:$AD$120"),MATCH("OP-2 Num",INDIRECT("'" &amp; $H$33 &amp; "'!$B$1:$AD$1"),0),FALSE)/VLOOKUP($B88,INDIRECT("'" &amp; $H$33 &amp; "'!$B$1:$AD$120"),MATCH("OP-2 Denom",INDIRECT("'" &amp; $H$33 &amp; "'!$B$1:$AD$1"),0),FALSE)))))))</f>
        <v xml:space="preserve"> </v>
      </c>
      <c r="I88" s="62" t="str">
        <f ca="1">IF($B88=0," ",IF(LEFT(OP2Table[[#Headers],[EnterQ6]],6)="EnterQ"," ",
IF((VLOOKUP($B88,INDIRECT("'"&amp;$I$33&amp;"'!$B$1:$AD$120"),MATCH("OP-2 Denom",INDIRECT("'" &amp; $I$33 &amp; "'!$B$1:$AD$1"),0),FALSE))="*","D/E or N/A",
IF((VLOOKUP($B88,INDIRECT("'"&amp;$I$33&amp;"'!$B$1:$AD$120"),MATCH("OP-2 Denom",INDIRECT("'" &amp; $I$33 &amp; "'!$B$1:$AD$1"),0),FALSE))="","D/E or N/A",
IF(VLOOKUP($B88,INDIRECT("'" &amp; $I$33 &amp; "'!$B$1:$AD$120"),MATCH("OP-2 Denom",INDIRECT("'" &amp; $I$33 &amp; "'!$B$1:$AD$1"),0),FALSE)="0","0 cases",
(VLOOKUP($B88,INDIRECT("'" &amp; $I$33 &amp; "'!$B$1:$AD$120"),MATCH("OP-2 Num",INDIRECT("'" &amp; $I$33 &amp; "'!$B$1:$AD$1"),0),FALSE)/VLOOKUP($B88,INDIRECT("'" &amp; $I$33 &amp; "'!$B$1:$AD$120"),MATCH("OP-2 Denom",INDIRECT("'" &amp; $I$33 &amp; "'!$B$1:$AD$1"),0),FALSE)))))))</f>
        <v xml:space="preserve"> </v>
      </c>
      <c r="J88" s="62" t="str">
        <f ca="1">IF($B88=0," ",IF(LEFT(OP2Table[[#Headers],[EnterQ7]],6)="EnterQ"," ",
IF((VLOOKUP($B88,INDIRECT("'"&amp;$J$33&amp;"'!$B$1:$AD$120"),MATCH("OP-2 Denom",INDIRECT("'" &amp; $J$33 &amp; "'!$B$1:$AD$1"),0),FALSE))="*","D/E or N/A",
IF((VLOOKUP($B88,INDIRECT("'"&amp;$J$33&amp;"'!$B$1:$AD$120"),MATCH("OP-2 Denom",INDIRECT("'" &amp; $J$33 &amp; "'!$B$1:$AD$1"),0),FALSE))="","D/E or N/A",
IF(VLOOKUP($B88,INDIRECT("'" &amp; $J$33 &amp; "'!$B$1:$AD$120"),MATCH("OP-2 Denom",INDIRECT("'" &amp; $J$33 &amp; "'!$B$1:$AD$1"),0),FALSE)="0","0 cases",
(VLOOKUP($B88,INDIRECT("'" &amp; $J$33 &amp; "'!$B$1:$AD$120"),MATCH("OP-2 Num",INDIRECT("'" &amp; $J$33 &amp; "'!$B$1:$AD$1"),0),FALSE)/VLOOKUP($B88,INDIRECT("'" &amp; $J$33 &amp; "'!$B$1:$AD$120"),MATCH("OP-2 Denom",INDIRECT("'" &amp; $J$33 &amp; "'!$B$1:$AD$1"),0),FALSE)))))))</f>
        <v xml:space="preserve"> </v>
      </c>
      <c r="K88" s="62" t="str">
        <f ca="1">IF($B88=0," ",IF(LEFT(OP2Table[[#Headers],[EnterQ8]],6)="EnterQ"," ",
IF((VLOOKUP($B88,INDIRECT("'"&amp;$K$33&amp;"'!$B$1:$AD$120"),MATCH("OP-2 Denom",INDIRECT("'" &amp; $K$33 &amp; "'!$B$1:$AD$1"),0),FALSE))="*","D/E or N/A",
IF((VLOOKUP($B88,INDIRECT("'"&amp;$K$33&amp;"'!$B$1:$AD$120"),MATCH("OP-2 Denom",INDIRECT("'" &amp; $K$33 &amp; "'!$B$1:$AD$1"),0),FALSE))="","D/E or N/A",
IF(VLOOKUP($B88,INDIRECT("'" &amp; $K$33 &amp; "'!$B$1:$AD$120"),MATCH("OP-2 Denom",INDIRECT("'" &amp; $K$33 &amp; "'!$B$1:$AD$1"),0),FALSE)="0","0 cases",
(VLOOKUP($B88,INDIRECT("'" &amp; $K$33 &amp; "'!$B$1:$AD$120"),MATCH("OP-2 Num",INDIRECT("'" &amp; $K$33 &amp; "'!$B$1:$AD$1"),0),FALSE)/VLOOKUP($B88,INDIRECT("'" &amp; $K$33 &amp; "'!$B$1:$AD$120"),MATCH("OP-2 Denom",INDIRECT("'" &amp; $K$33 &amp; "'!$B$1:$AD$1"),0),FALSE)))))))</f>
        <v xml:space="preserve"> </v>
      </c>
    </row>
    <row r="89" spans="2:11" x14ac:dyDescent="0.25">
      <c r="B89" s="19">
        <f>IF('Update Master Hospital List'!D56=0,0,'Update Master Hospital List'!D56)</f>
        <v>0</v>
      </c>
      <c r="C89" s="11" t="str">
        <f>IF('Update Master Hospital List'!E56=0," ",'Update Master Hospital List'!E56)</f>
        <v xml:space="preserve"> </v>
      </c>
      <c r="D89" s="62" t="str">
        <f ca="1">IF($B89=0," ",IF(LEFT(OP2Table[[#Headers],[EnterQ1]],6)="EnterQ"," ",
IF((VLOOKUP($B89,INDIRECT("'"&amp;$D$33&amp;"'!$B$1:$AD$120"),MATCH("OP-2 Denom",INDIRECT("'" &amp; $D$33 &amp; "'!$B$1:$AD$1"),0),FALSE))="*","D/E or N/A",
IF((VLOOKUP($B89,INDIRECT("'"&amp;$D$33&amp;"'!$B$1:$AD$120"),MATCH("OP-2 Denom",INDIRECT("'" &amp; $D$33 &amp; "'!$B$1:$AD$1"),0),FALSE))="","D/E or N/A",
IF(VLOOKUP($B89,INDIRECT("'" &amp; $D$33 &amp; "'!$B$1:$AD$120"),MATCH("OP-2 Denom",INDIRECT("'" &amp; $D$33 &amp; "'!$B$1:$AD$1"),0),FALSE)="0","0 cases",
(VLOOKUP($B89,INDIRECT("'" &amp; $D$33 &amp; "'!$B$1:$AD$120"),MATCH("OP-2 Num",INDIRECT("'" &amp; $D$33 &amp; "'!$B$1:$AD$1"),0),FALSE)/VLOOKUP($B89,INDIRECT("'" &amp; $D$33 &amp; "'!$B$1:$AD$120"),MATCH("OP-2 Denom",INDIRECT("'" &amp; $D$33 &amp; "'!$B$1:$AD$1"),0),FALSE)))))))</f>
        <v xml:space="preserve"> </v>
      </c>
      <c r="E89" s="62" t="str">
        <f ca="1">IF($B89=0," ",IF(LEFT(OP2Table[[#Headers],[EnterQ2]],6)="EnterQ"," ",
IF((VLOOKUP($B89,INDIRECT("'"&amp;$E$33&amp;"'!$B$1:$AD$120"),MATCH("OP-2 Denom",INDIRECT("'" &amp; $E$33 &amp; "'!$B$1:$AD$1"),0),FALSE))="*","D/E or N/A",
IF((VLOOKUP($B89,INDIRECT("'"&amp;$E$33&amp;"'!$B$1:$AD$120"),MATCH("OP-2 Denom",INDIRECT("'" &amp; $E$33 &amp; "'!$B$1:$AD$1"),0),FALSE))="","D/E or N/A",
IF(VLOOKUP($B89,INDIRECT("'" &amp; $E$33 &amp; "'!$B$1:$AD$120"),MATCH("OP-2 Denom",INDIRECT("'" &amp; $E$33 &amp; "'!$B$1:$AD$1"),0),FALSE)="0","0 cases",
(VLOOKUP($B89,INDIRECT("'" &amp; $E$33 &amp; "'!$B$1:$AD$120"),MATCH("OP-2 Num",INDIRECT("'" &amp; $E$33 &amp; "'!$B$1:$AD$1"),0),FALSE)/VLOOKUP($B89,INDIRECT("'" &amp; $E$33 &amp; "'!$B$1:$AD$120"),MATCH("OP-2 Denom",INDIRECT("'" &amp; $E$33 &amp; "'!$B$1:$AD$1"),0),FALSE)))))))</f>
        <v xml:space="preserve"> </v>
      </c>
      <c r="F89" s="62" t="str">
        <f ca="1">IF($B89=0," ",IF(LEFT(OP2Table[[#Headers],[EnterQ3]],6)="EnterQ"," ",
IF((VLOOKUP($B89,INDIRECT("'"&amp;$F$33&amp;"'!$B$1:$AD$120"),MATCH("OP-2 Denom",INDIRECT("'" &amp; $F$33 &amp; "'!$B$1:$AD$1"),0),FALSE))="*","D/E or N/A",
IF((VLOOKUP($B89,INDIRECT("'"&amp;$F$33&amp;"'!$B$1:$AD$120"),MATCH("OP-2 Denom",INDIRECT("'" &amp; $F$33 &amp; "'!$B$1:$AD$1"),0),FALSE))="","D/E or N/A",
IF(VLOOKUP($B89,INDIRECT("'" &amp; $F$33 &amp; "'!$B$1:$AD$120"),MATCH("OP-2 Denom",INDIRECT("'" &amp; $F$33 &amp; "'!$B$1:$AD$1"),0),FALSE)="0","0 cases",
(VLOOKUP($B89,INDIRECT("'" &amp; $F$33 &amp; "'!$B$1:$AD$120"),MATCH("OP-2 Num",INDIRECT("'" &amp; $F$33 &amp; "'!$B$1:$AD$1"),0),FALSE)/VLOOKUP($B89,INDIRECT("'" &amp; $F$33 &amp; "'!$B$1:$AD$120"),MATCH("OP-2 Denom",INDIRECT("'" &amp; $F$33 &amp; "'!$B$1:$AD$1"),0),FALSE)))))))</f>
        <v xml:space="preserve"> </v>
      </c>
      <c r="G89" s="62" t="str">
        <f ca="1">IF($B89=0," ",IF(LEFT(OP2Table[[#Headers],[EnterQ4]],6)="EnterQ"," ",
IF((VLOOKUP($B89,INDIRECT("'"&amp;$G$33&amp;"'!$B$1:$AD$120"),MATCH("OP-2 Denom",INDIRECT("'" &amp; $G$33 &amp; "'!$B$1:$AD$1"),0),FALSE))="*","D/E or N/A",
IF((VLOOKUP($B89,INDIRECT("'"&amp;$G$33&amp;"'!$B$1:$AD$120"),MATCH("OP-2 Denom",INDIRECT("'" &amp; $G$33 &amp; "'!$B$1:$AD$1"),0),FALSE))="","D/E or N/A",
IF(VLOOKUP($B89,INDIRECT("'" &amp; $G$33 &amp; "'!$B$1:$AD$120"),MATCH("OP-2 Denom",INDIRECT("'" &amp; $G$33 &amp; "'!$B$1:$AD$1"),0),FALSE)="0","0 cases",
(VLOOKUP($B89,INDIRECT("'" &amp; $G$33 &amp; "'!$B$1:$AD$120"),MATCH("OP-2 Num",INDIRECT("'" &amp; $G$33 &amp; "'!$B$1:$AD$1"),0),FALSE)/VLOOKUP($B89,INDIRECT("'" &amp; $G$33 &amp; "'!$B$1:$AD$120"),MATCH("OP-2 Denom",INDIRECT("'" &amp; $G$33 &amp; "'!$B$1:$AD$1"),0),FALSE)))))))</f>
        <v xml:space="preserve"> </v>
      </c>
      <c r="H89" s="62" t="str">
        <f ca="1">IF($B89=0," ",IF(LEFT(OP2Table[[#Headers],[EnterQ5]],6)="EnterQ"," ",
IF((VLOOKUP($B89,INDIRECT("'"&amp;$H$33&amp;"'!$B$1:$AD$120"),MATCH("OP-2 Denom",INDIRECT("'" &amp; $H$33 &amp; "'!$B$1:$AD$1"),0),FALSE))="*","D/E or N/A",
IF((VLOOKUP($B89,INDIRECT("'"&amp;$H$33&amp;"'!$B$1:$AD$120"),MATCH("OP-2 Denom",INDIRECT("'" &amp; $H$33 &amp; "'!$B$1:$AD$1"),0),FALSE))="","D/E or N/A",
IF(VLOOKUP($B89,INDIRECT("'" &amp; $H$33 &amp; "'!$B$1:$AD$120"),MATCH("OP-2 Denom",INDIRECT("'" &amp; $H$33 &amp; "'!$B$1:$AD$1"),0),FALSE)="0","0 cases",
(VLOOKUP($B89,INDIRECT("'" &amp; $H$33 &amp; "'!$B$1:$AD$120"),MATCH("OP-2 Num",INDIRECT("'" &amp; $H$33 &amp; "'!$B$1:$AD$1"),0),FALSE)/VLOOKUP($B89,INDIRECT("'" &amp; $H$33 &amp; "'!$B$1:$AD$120"),MATCH("OP-2 Denom",INDIRECT("'" &amp; $H$33 &amp; "'!$B$1:$AD$1"),0),FALSE)))))))</f>
        <v xml:space="preserve"> </v>
      </c>
      <c r="I89" s="62" t="str">
        <f ca="1">IF($B89=0," ",IF(LEFT(OP2Table[[#Headers],[EnterQ6]],6)="EnterQ"," ",
IF((VLOOKUP($B89,INDIRECT("'"&amp;$I$33&amp;"'!$B$1:$AD$120"),MATCH("OP-2 Denom",INDIRECT("'" &amp; $I$33 &amp; "'!$B$1:$AD$1"),0),FALSE))="*","D/E or N/A",
IF((VLOOKUP($B89,INDIRECT("'"&amp;$I$33&amp;"'!$B$1:$AD$120"),MATCH("OP-2 Denom",INDIRECT("'" &amp; $I$33 &amp; "'!$B$1:$AD$1"),0),FALSE))="","D/E or N/A",
IF(VLOOKUP($B89,INDIRECT("'" &amp; $I$33 &amp; "'!$B$1:$AD$120"),MATCH("OP-2 Denom",INDIRECT("'" &amp; $I$33 &amp; "'!$B$1:$AD$1"),0),FALSE)="0","0 cases",
(VLOOKUP($B89,INDIRECT("'" &amp; $I$33 &amp; "'!$B$1:$AD$120"),MATCH("OP-2 Num",INDIRECT("'" &amp; $I$33 &amp; "'!$B$1:$AD$1"),0),FALSE)/VLOOKUP($B89,INDIRECT("'" &amp; $I$33 &amp; "'!$B$1:$AD$120"),MATCH("OP-2 Denom",INDIRECT("'" &amp; $I$33 &amp; "'!$B$1:$AD$1"),0),FALSE)))))))</f>
        <v xml:space="preserve"> </v>
      </c>
      <c r="J89" s="62" t="str">
        <f ca="1">IF($B89=0," ",IF(LEFT(OP2Table[[#Headers],[EnterQ7]],6)="EnterQ"," ",
IF((VLOOKUP($B89,INDIRECT("'"&amp;$J$33&amp;"'!$B$1:$AD$120"),MATCH("OP-2 Denom",INDIRECT("'" &amp; $J$33 &amp; "'!$B$1:$AD$1"),0),FALSE))="*","D/E or N/A",
IF((VLOOKUP($B89,INDIRECT("'"&amp;$J$33&amp;"'!$B$1:$AD$120"),MATCH("OP-2 Denom",INDIRECT("'" &amp; $J$33 &amp; "'!$B$1:$AD$1"),0),FALSE))="","D/E or N/A",
IF(VLOOKUP($B89,INDIRECT("'" &amp; $J$33 &amp; "'!$B$1:$AD$120"),MATCH("OP-2 Denom",INDIRECT("'" &amp; $J$33 &amp; "'!$B$1:$AD$1"),0),FALSE)="0","0 cases",
(VLOOKUP($B89,INDIRECT("'" &amp; $J$33 &amp; "'!$B$1:$AD$120"),MATCH("OP-2 Num",INDIRECT("'" &amp; $J$33 &amp; "'!$B$1:$AD$1"),0),FALSE)/VLOOKUP($B89,INDIRECT("'" &amp; $J$33 &amp; "'!$B$1:$AD$120"),MATCH("OP-2 Denom",INDIRECT("'" &amp; $J$33 &amp; "'!$B$1:$AD$1"),0),FALSE)))))))</f>
        <v xml:space="preserve"> </v>
      </c>
      <c r="K89" s="62" t="str">
        <f ca="1">IF($B89=0," ",IF(LEFT(OP2Table[[#Headers],[EnterQ8]],6)="EnterQ"," ",
IF((VLOOKUP($B89,INDIRECT("'"&amp;$K$33&amp;"'!$B$1:$AD$120"),MATCH("OP-2 Denom",INDIRECT("'" &amp; $K$33 &amp; "'!$B$1:$AD$1"),0),FALSE))="*","D/E or N/A",
IF((VLOOKUP($B89,INDIRECT("'"&amp;$K$33&amp;"'!$B$1:$AD$120"),MATCH("OP-2 Denom",INDIRECT("'" &amp; $K$33 &amp; "'!$B$1:$AD$1"),0),FALSE))="","D/E or N/A",
IF(VLOOKUP($B89,INDIRECT("'" &amp; $K$33 &amp; "'!$B$1:$AD$120"),MATCH("OP-2 Denom",INDIRECT("'" &amp; $K$33 &amp; "'!$B$1:$AD$1"),0),FALSE)="0","0 cases",
(VLOOKUP($B89,INDIRECT("'" &amp; $K$33 &amp; "'!$B$1:$AD$120"),MATCH("OP-2 Num",INDIRECT("'" &amp; $K$33 &amp; "'!$B$1:$AD$1"),0),FALSE)/VLOOKUP($B89,INDIRECT("'" &amp; $K$33 &amp; "'!$B$1:$AD$120"),MATCH("OP-2 Denom",INDIRECT("'" &amp; $K$33 &amp; "'!$B$1:$AD$1"),0),FALSE)))))))</f>
        <v xml:space="preserve"> </v>
      </c>
    </row>
    <row r="90" spans="2:11" x14ac:dyDescent="0.25">
      <c r="B90" s="19">
        <f>IF('Update Master Hospital List'!D57=0,0,'Update Master Hospital List'!D57)</f>
        <v>0</v>
      </c>
      <c r="C90" s="11" t="str">
        <f>IF('Update Master Hospital List'!E57=0," ",'Update Master Hospital List'!E57)</f>
        <v xml:space="preserve"> </v>
      </c>
      <c r="D90" s="62" t="str">
        <f ca="1">IF($B90=0," ",IF(LEFT(OP2Table[[#Headers],[EnterQ1]],6)="EnterQ"," ",
IF((VLOOKUP($B90,INDIRECT("'"&amp;$D$33&amp;"'!$B$1:$AD$120"),MATCH("OP-2 Denom",INDIRECT("'" &amp; $D$33 &amp; "'!$B$1:$AD$1"),0),FALSE))="*","D/E or N/A",
IF((VLOOKUP($B90,INDIRECT("'"&amp;$D$33&amp;"'!$B$1:$AD$120"),MATCH("OP-2 Denom",INDIRECT("'" &amp; $D$33 &amp; "'!$B$1:$AD$1"),0),FALSE))="","D/E or N/A",
IF(VLOOKUP($B90,INDIRECT("'" &amp; $D$33 &amp; "'!$B$1:$AD$120"),MATCH("OP-2 Denom",INDIRECT("'" &amp; $D$33 &amp; "'!$B$1:$AD$1"),0),FALSE)="0","0 cases",
(VLOOKUP($B90,INDIRECT("'" &amp; $D$33 &amp; "'!$B$1:$AD$120"),MATCH("OP-2 Num",INDIRECT("'" &amp; $D$33 &amp; "'!$B$1:$AD$1"),0),FALSE)/VLOOKUP($B90,INDIRECT("'" &amp; $D$33 &amp; "'!$B$1:$AD$120"),MATCH("OP-2 Denom",INDIRECT("'" &amp; $D$33 &amp; "'!$B$1:$AD$1"),0),FALSE)))))))</f>
        <v xml:space="preserve"> </v>
      </c>
      <c r="E90" s="62" t="str">
        <f ca="1">IF($B90=0," ",IF(LEFT(OP2Table[[#Headers],[EnterQ2]],6)="EnterQ"," ",
IF((VLOOKUP($B90,INDIRECT("'"&amp;$E$33&amp;"'!$B$1:$AD$120"),MATCH("OP-2 Denom",INDIRECT("'" &amp; $E$33 &amp; "'!$B$1:$AD$1"),0),FALSE))="*","D/E or N/A",
IF((VLOOKUP($B90,INDIRECT("'"&amp;$E$33&amp;"'!$B$1:$AD$120"),MATCH("OP-2 Denom",INDIRECT("'" &amp; $E$33 &amp; "'!$B$1:$AD$1"),0),FALSE))="","D/E or N/A",
IF(VLOOKUP($B90,INDIRECT("'" &amp; $E$33 &amp; "'!$B$1:$AD$120"),MATCH("OP-2 Denom",INDIRECT("'" &amp; $E$33 &amp; "'!$B$1:$AD$1"),0),FALSE)="0","0 cases",
(VLOOKUP($B90,INDIRECT("'" &amp; $E$33 &amp; "'!$B$1:$AD$120"),MATCH("OP-2 Num",INDIRECT("'" &amp; $E$33 &amp; "'!$B$1:$AD$1"),0),FALSE)/VLOOKUP($B90,INDIRECT("'" &amp; $E$33 &amp; "'!$B$1:$AD$120"),MATCH("OP-2 Denom",INDIRECT("'" &amp; $E$33 &amp; "'!$B$1:$AD$1"),0),FALSE)))))))</f>
        <v xml:space="preserve"> </v>
      </c>
      <c r="F90" s="62" t="str">
        <f ca="1">IF($B90=0," ",IF(LEFT(OP2Table[[#Headers],[EnterQ3]],6)="EnterQ"," ",
IF((VLOOKUP($B90,INDIRECT("'"&amp;$F$33&amp;"'!$B$1:$AD$120"),MATCH("OP-2 Denom",INDIRECT("'" &amp; $F$33 &amp; "'!$B$1:$AD$1"),0),FALSE))="*","D/E or N/A",
IF((VLOOKUP($B90,INDIRECT("'"&amp;$F$33&amp;"'!$B$1:$AD$120"),MATCH("OP-2 Denom",INDIRECT("'" &amp; $F$33 &amp; "'!$B$1:$AD$1"),0),FALSE))="","D/E or N/A",
IF(VLOOKUP($B90,INDIRECT("'" &amp; $F$33 &amp; "'!$B$1:$AD$120"),MATCH("OP-2 Denom",INDIRECT("'" &amp; $F$33 &amp; "'!$B$1:$AD$1"),0),FALSE)="0","0 cases",
(VLOOKUP($B90,INDIRECT("'" &amp; $F$33 &amp; "'!$B$1:$AD$120"),MATCH("OP-2 Num",INDIRECT("'" &amp; $F$33 &amp; "'!$B$1:$AD$1"),0),FALSE)/VLOOKUP($B90,INDIRECT("'" &amp; $F$33 &amp; "'!$B$1:$AD$120"),MATCH("OP-2 Denom",INDIRECT("'" &amp; $F$33 &amp; "'!$B$1:$AD$1"),0),FALSE)))))))</f>
        <v xml:space="preserve"> </v>
      </c>
      <c r="G90" s="62" t="str">
        <f ca="1">IF($B90=0," ",IF(LEFT(OP2Table[[#Headers],[EnterQ4]],6)="EnterQ"," ",
IF((VLOOKUP($B90,INDIRECT("'"&amp;$G$33&amp;"'!$B$1:$AD$120"),MATCH("OP-2 Denom",INDIRECT("'" &amp; $G$33 &amp; "'!$B$1:$AD$1"),0),FALSE))="*","D/E or N/A",
IF((VLOOKUP($B90,INDIRECT("'"&amp;$G$33&amp;"'!$B$1:$AD$120"),MATCH("OP-2 Denom",INDIRECT("'" &amp; $G$33 &amp; "'!$B$1:$AD$1"),0),FALSE))="","D/E or N/A",
IF(VLOOKUP($B90,INDIRECT("'" &amp; $G$33 &amp; "'!$B$1:$AD$120"),MATCH("OP-2 Denom",INDIRECT("'" &amp; $G$33 &amp; "'!$B$1:$AD$1"),0),FALSE)="0","0 cases",
(VLOOKUP($B90,INDIRECT("'" &amp; $G$33 &amp; "'!$B$1:$AD$120"),MATCH("OP-2 Num",INDIRECT("'" &amp; $G$33 &amp; "'!$B$1:$AD$1"),0),FALSE)/VLOOKUP($B90,INDIRECT("'" &amp; $G$33 &amp; "'!$B$1:$AD$120"),MATCH("OP-2 Denom",INDIRECT("'" &amp; $G$33 &amp; "'!$B$1:$AD$1"),0),FALSE)))))))</f>
        <v xml:space="preserve"> </v>
      </c>
      <c r="H90" s="62" t="str">
        <f ca="1">IF($B90=0," ",IF(LEFT(OP2Table[[#Headers],[EnterQ5]],6)="EnterQ"," ",
IF((VLOOKUP($B90,INDIRECT("'"&amp;$H$33&amp;"'!$B$1:$AD$120"),MATCH("OP-2 Denom",INDIRECT("'" &amp; $H$33 &amp; "'!$B$1:$AD$1"),0),FALSE))="*","D/E or N/A",
IF((VLOOKUP($B90,INDIRECT("'"&amp;$H$33&amp;"'!$B$1:$AD$120"),MATCH("OP-2 Denom",INDIRECT("'" &amp; $H$33 &amp; "'!$B$1:$AD$1"),0),FALSE))="","D/E or N/A",
IF(VLOOKUP($B90,INDIRECT("'" &amp; $H$33 &amp; "'!$B$1:$AD$120"),MATCH("OP-2 Denom",INDIRECT("'" &amp; $H$33 &amp; "'!$B$1:$AD$1"),0),FALSE)="0","0 cases",
(VLOOKUP($B90,INDIRECT("'" &amp; $H$33 &amp; "'!$B$1:$AD$120"),MATCH("OP-2 Num",INDIRECT("'" &amp; $H$33 &amp; "'!$B$1:$AD$1"),0),FALSE)/VLOOKUP($B90,INDIRECT("'" &amp; $H$33 &amp; "'!$B$1:$AD$120"),MATCH("OP-2 Denom",INDIRECT("'" &amp; $H$33 &amp; "'!$B$1:$AD$1"),0),FALSE)))))))</f>
        <v xml:space="preserve"> </v>
      </c>
      <c r="I90" s="62" t="str">
        <f ca="1">IF($B90=0," ",IF(LEFT(OP2Table[[#Headers],[EnterQ6]],6)="EnterQ"," ",
IF((VLOOKUP($B90,INDIRECT("'"&amp;$I$33&amp;"'!$B$1:$AD$120"),MATCH("OP-2 Denom",INDIRECT("'" &amp; $I$33 &amp; "'!$B$1:$AD$1"),0),FALSE))="*","D/E or N/A",
IF((VLOOKUP($B90,INDIRECT("'"&amp;$I$33&amp;"'!$B$1:$AD$120"),MATCH("OP-2 Denom",INDIRECT("'" &amp; $I$33 &amp; "'!$B$1:$AD$1"),0),FALSE))="","D/E or N/A",
IF(VLOOKUP($B90,INDIRECT("'" &amp; $I$33 &amp; "'!$B$1:$AD$120"),MATCH("OP-2 Denom",INDIRECT("'" &amp; $I$33 &amp; "'!$B$1:$AD$1"),0),FALSE)="0","0 cases",
(VLOOKUP($B90,INDIRECT("'" &amp; $I$33 &amp; "'!$B$1:$AD$120"),MATCH("OP-2 Num",INDIRECT("'" &amp; $I$33 &amp; "'!$B$1:$AD$1"),0),FALSE)/VLOOKUP($B90,INDIRECT("'" &amp; $I$33 &amp; "'!$B$1:$AD$120"),MATCH("OP-2 Denom",INDIRECT("'" &amp; $I$33 &amp; "'!$B$1:$AD$1"),0),FALSE)))))))</f>
        <v xml:space="preserve"> </v>
      </c>
      <c r="J90" s="62" t="str">
        <f ca="1">IF($B90=0," ",IF(LEFT(OP2Table[[#Headers],[EnterQ7]],6)="EnterQ"," ",
IF((VLOOKUP($B90,INDIRECT("'"&amp;$J$33&amp;"'!$B$1:$AD$120"),MATCH("OP-2 Denom",INDIRECT("'" &amp; $J$33 &amp; "'!$B$1:$AD$1"),0),FALSE))="*","D/E or N/A",
IF((VLOOKUP($B90,INDIRECT("'"&amp;$J$33&amp;"'!$B$1:$AD$120"),MATCH("OP-2 Denom",INDIRECT("'" &amp; $J$33 &amp; "'!$B$1:$AD$1"),0),FALSE))="","D/E or N/A",
IF(VLOOKUP($B90,INDIRECT("'" &amp; $J$33 &amp; "'!$B$1:$AD$120"),MATCH("OP-2 Denom",INDIRECT("'" &amp; $J$33 &amp; "'!$B$1:$AD$1"),0),FALSE)="0","0 cases",
(VLOOKUP($B90,INDIRECT("'" &amp; $J$33 &amp; "'!$B$1:$AD$120"),MATCH("OP-2 Num",INDIRECT("'" &amp; $J$33 &amp; "'!$B$1:$AD$1"),0),FALSE)/VLOOKUP($B90,INDIRECT("'" &amp; $J$33 &amp; "'!$B$1:$AD$120"),MATCH("OP-2 Denom",INDIRECT("'" &amp; $J$33 &amp; "'!$B$1:$AD$1"),0),FALSE)))))))</f>
        <v xml:space="preserve"> </v>
      </c>
      <c r="K90" s="62" t="str">
        <f ca="1">IF($B90=0," ",IF(LEFT(OP2Table[[#Headers],[EnterQ8]],6)="EnterQ"," ",
IF((VLOOKUP($B90,INDIRECT("'"&amp;$K$33&amp;"'!$B$1:$AD$120"),MATCH("OP-2 Denom",INDIRECT("'" &amp; $K$33 &amp; "'!$B$1:$AD$1"),0),FALSE))="*","D/E or N/A",
IF((VLOOKUP($B90,INDIRECT("'"&amp;$K$33&amp;"'!$B$1:$AD$120"),MATCH("OP-2 Denom",INDIRECT("'" &amp; $K$33 &amp; "'!$B$1:$AD$1"),0),FALSE))="","D/E or N/A",
IF(VLOOKUP($B90,INDIRECT("'" &amp; $K$33 &amp; "'!$B$1:$AD$120"),MATCH("OP-2 Denom",INDIRECT("'" &amp; $K$33 &amp; "'!$B$1:$AD$1"),0),FALSE)="0","0 cases",
(VLOOKUP($B90,INDIRECT("'" &amp; $K$33 &amp; "'!$B$1:$AD$120"),MATCH("OP-2 Num",INDIRECT("'" &amp; $K$33 &amp; "'!$B$1:$AD$1"),0),FALSE)/VLOOKUP($B90,INDIRECT("'" &amp; $K$33 &amp; "'!$B$1:$AD$120"),MATCH("OP-2 Denom",INDIRECT("'" &amp; $K$33 &amp; "'!$B$1:$AD$1"),0),FALSE)))))))</f>
        <v xml:space="preserve"> </v>
      </c>
    </row>
    <row r="91" spans="2:11" x14ac:dyDescent="0.25">
      <c r="B91" s="19">
        <f>IF('Update Master Hospital List'!D58=0,0,'Update Master Hospital List'!D58)</f>
        <v>0</v>
      </c>
      <c r="C91" s="11" t="str">
        <f>IF('Update Master Hospital List'!E58=0," ",'Update Master Hospital List'!E58)</f>
        <v xml:space="preserve"> </v>
      </c>
      <c r="D91" s="62" t="str">
        <f ca="1">IF($B91=0," ",IF(LEFT(OP2Table[[#Headers],[EnterQ1]],6)="EnterQ"," ",
IF((VLOOKUP($B91,INDIRECT("'"&amp;$D$33&amp;"'!$B$1:$AD$120"),MATCH("OP-2 Denom",INDIRECT("'" &amp; $D$33 &amp; "'!$B$1:$AD$1"),0),FALSE))="*","D/E or N/A",
IF((VLOOKUP($B91,INDIRECT("'"&amp;$D$33&amp;"'!$B$1:$AD$120"),MATCH("OP-2 Denom",INDIRECT("'" &amp; $D$33 &amp; "'!$B$1:$AD$1"),0),FALSE))="","D/E or N/A",
IF(VLOOKUP($B91,INDIRECT("'" &amp; $D$33 &amp; "'!$B$1:$AD$120"),MATCH("OP-2 Denom",INDIRECT("'" &amp; $D$33 &amp; "'!$B$1:$AD$1"),0),FALSE)="0","0 cases",
(VLOOKUP($B91,INDIRECT("'" &amp; $D$33 &amp; "'!$B$1:$AD$120"),MATCH("OP-2 Num",INDIRECT("'" &amp; $D$33 &amp; "'!$B$1:$AD$1"),0),FALSE)/VLOOKUP($B91,INDIRECT("'" &amp; $D$33 &amp; "'!$B$1:$AD$120"),MATCH("OP-2 Denom",INDIRECT("'" &amp; $D$33 &amp; "'!$B$1:$AD$1"),0),FALSE)))))))</f>
        <v xml:space="preserve"> </v>
      </c>
      <c r="E91" s="62" t="str">
        <f ca="1">IF($B91=0," ",IF(LEFT(OP2Table[[#Headers],[EnterQ2]],6)="EnterQ"," ",
IF((VLOOKUP($B91,INDIRECT("'"&amp;$E$33&amp;"'!$B$1:$AD$120"),MATCH("OP-2 Denom",INDIRECT("'" &amp; $E$33 &amp; "'!$B$1:$AD$1"),0),FALSE))="*","D/E or N/A",
IF((VLOOKUP($B91,INDIRECT("'"&amp;$E$33&amp;"'!$B$1:$AD$120"),MATCH("OP-2 Denom",INDIRECT("'" &amp; $E$33 &amp; "'!$B$1:$AD$1"),0),FALSE))="","D/E or N/A",
IF(VLOOKUP($B91,INDIRECT("'" &amp; $E$33 &amp; "'!$B$1:$AD$120"),MATCH("OP-2 Denom",INDIRECT("'" &amp; $E$33 &amp; "'!$B$1:$AD$1"),0),FALSE)="0","0 cases",
(VLOOKUP($B91,INDIRECT("'" &amp; $E$33 &amp; "'!$B$1:$AD$120"),MATCH("OP-2 Num",INDIRECT("'" &amp; $E$33 &amp; "'!$B$1:$AD$1"),0),FALSE)/VLOOKUP($B91,INDIRECT("'" &amp; $E$33 &amp; "'!$B$1:$AD$120"),MATCH("OP-2 Denom",INDIRECT("'" &amp; $E$33 &amp; "'!$B$1:$AD$1"),0),FALSE)))))))</f>
        <v xml:space="preserve"> </v>
      </c>
      <c r="F91" s="62" t="str">
        <f ca="1">IF($B91=0," ",IF(LEFT(OP2Table[[#Headers],[EnterQ3]],6)="EnterQ"," ",
IF((VLOOKUP($B91,INDIRECT("'"&amp;$F$33&amp;"'!$B$1:$AD$120"),MATCH("OP-2 Denom",INDIRECT("'" &amp; $F$33 &amp; "'!$B$1:$AD$1"),0),FALSE))="*","D/E or N/A",
IF((VLOOKUP($B91,INDIRECT("'"&amp;$F$33&amp;"'!$B$1:$AD$120"),MATCH("OP-2 Denom",INDIRECT("'" &amp; $F$33 &amp; "'!$B$1:$AD$1"),0),FALSE))="","D/E or N/A",
IF(VLOOKUP($B91,INDIRECT("'" &amp; $F$33 &amp; "'!$B$1:$AD$120"),MATCH("OP-2 Denom",INDIRECT("'" &amp; $F$33 &amp; "'!$B$1:$AD$1"),0),FALSE)="0","0 cases",
(VLOOKUP($B91,INDIRECT("'" &amp; $F$33 &amp; "'!$B$1:$AD$120"),MATCH("OP-2 Num",INDIRECT("'" &amp; $F$33 &amp; "'!$B$1:$AD$1"),0),FALSE)/VLOOKUP($B91,INDIRECT("'" &amp; $F$33 &amp; "'!$B$1:$AD$120"),MATCH("OP-2 Denom",INDIRECT("'" &amp; $F$33 &amp; "'!$B$1:$AD$1"),0),FALSE)))))))</f>
        <v xml:space="preserve"> </v>
      </c>
      <c r="G91" s="62" t="str">
        <f ca="1">IF($B91=0," ",IF(LEFT(OP2Table[[#Headers],[EnterQ4]],6)="EnterQ"," ",
IF((VLOOKUP($B91,INDIRECT("'"&amp;$G$33&amp;"'!$B$1:$AD$120"),MATCH("OP-2 Denom",INDIRECT("'" &amp; $G$33 &amp; "'!$B$1:$AD$1"),0),FALSE))="*","D/E or N/A",
IF((VLOOKUP($B91,INDIRECT("'"&amp;$G$33&amp;"'!$B$1:$AD$120"),MATCH("OP-2 Denom",INDIRECT("'" &amp; $G$33 &amp; "'!$B$1:$AD$1"),0),FALSE))="","D/E or N/A",
IF(VLOOKUP($B91,INDIRECT("'" &amp; $G$33 &amp; "'!$B$1:$AD$120"),MATCH("OP-2 Denom",INDIRECT("'" &amp; $G$33 &amp; "'!$B$1:$AD$1"),0),FALSE)="0","0 cases",
(VLOOKUP($B91,INDIRECT("'" &amp; $G$33 &amp; "'!$B$1:$AD$120"),MATCH("OP-2 Num",INDIRECT("'" &amp; $G$33 &amp; "'!$B$1:$AD$1"),0),FALSE)/VLOOKUP($B91,INDIRECT("'" &amp; $G$33 &amp; "'!$B$1:$AD$120"),MATCH("OP-2 Denom",INDIRECT("'" &amp; $G$33 &amp; "'!$B$1:$AD$1"),0),FALSE)))))))</f>
        <v xml:space="preserve"> </v>
      </c>
      <c r="H91" s="62" t="str">
        <f ca="1">IF($B91=0," ",IF(LEFT(OP2Table[[#Headers],[EnterQ5]],6)="EnterQ"," ",
IF((VLOOKUP($B91,INDIRECT("'"&amp;$H$33&amp;"'!$B$1:$AD$120"),MATCH("OP-2 Denom",INDIRECT("'" &amp; $H$33 &amp; "'!$B$1:$AD$1"),0),FALSE))="*","D/E or N/A",
IF((VLOOKUP($B91,INDIRECT("'"&amp;$H$33&amp;"'!$B$1:$AD$120"),MATCH("OP-2 Denom",INDIRECT("'" &amp; $H$33 &amp; "'!$B$1:$AD$1"),0),FALSE))="","D/E or N/A",
IF(VLOOKUP($B91,INDIRECT("'" &amp; $H$33 &amp; "'!$B$1:$AD$120"),MATCH("OP-2 Denom",INDIRECT("'" &amp; $H$33 &amp; "'!$B$1:$AD$1"),0),FALSE)="0","0 cases",
(VLOOKUP($B91,INDIRECT("'" &amp; $H$33 &amp; "'!$B$1:$AD$120"),MATCH("OP-2 Num",INDIRECT("'" &amp; $H$33 &amp; "'!$B$1:$AD$1"),0),FALSE)/VLOOKUP($B91,INDIRECT("'" &amp; $H$33 &amp; "'!$B$1:$AD$120"),MATCH("OP-2 Denom",INDIRECT("'" &amp; $H$33 &amp; "'!$B$1:$AD$1"),0),FALSE)))))))</f>
        <v xml:space="preserve"> </v>
      </c>
      <c r="I91" s="62" t="str">
        <f ca="1">IF($B91=0," ",IF(LEFT(OP2Table[[#Headers],[EnterQ6]],6)="EnterQ"," ",
IF((VLOOKUP($B91,INDIRECT("'"&amp;$I$33&amp;"'!$B$1:$AD$120"),MATCH("OP-2 Denom",INDIRECT("'" &amp; $I$33 &amp; "'!$B$1:$AD$1"),0),FALSE))="*","D/E or N/A",
IF((VLOOKUP($B91,INDIRECT("'"&amp;$I$33&amp;"'!$B$1:$AD$120"),MATCH("OP-2 Denom",INDIRECT("'" &amp; $I$33 &amp; "'!$B$1:$AD$1"),0),FALSE))="","D/E or N/A",
IF(VLOOKUP($B91,INDIRECT("'" &amp; $I$33 &amp; "'!$B$1:$AD$120"),MATCH("OP-2 Denom",INDIRECT("'" &amp; $I$33 &amp; "'!$B$1:$AD$1"),0),FALSE)="0","0 cases",
(VLOOKUP($B91,INDIRECT("'" &amp; $I$33 &amp; "'!$B$1:$AD$120"),MATCH("OP-2 Num",INDIRECT("'" &amp; $I$33 &amp; "'!$B$1:$AD$1"),0),FALSE)/VLOOKUP($B91,INDIRECT("'" &amp; $I$33 &amp; "'!$B$1:$AD$120"),MATCH("OP-2 Denom",INDIRECT("'" &amp; $I$33 &amp; "'!$B$1:$AD$1"),0),FALSE)))))))</f>
        <v xml:space="preserve"> </v>
      </c>
      <c r="J91" s="62" t="str">
        <f ca="1">IF($B91=0," ",IF(LEFT(OP2Table[[#Headers],[EnterQ7]],6)="EnterQ"," ",
IF((VLOOKUP($B91,INDIRECT("'"&amp;$J$33&amp;"'!$B$1:$AD$120"),MATCH("OP-2 Denom",INDIRECT("'" &amp; $J$33 &amp; "'!$B$1:$AD$1"),0),FALSE))="*","D/E or N/A",
IF((VLOOKUP($B91,INDIRECT("'"&amp;$J$33&amp;"'!$B$1:$AD$120"),MATCH("OP-2 Denom",INDIRECT("'" &amp; $J$33 &amp; "'!$B$1:$AD$1"),0),FALSE))="","D/E or N/A",
IF(VLOOKUP($B91,INDIRECT("'" &amp; $J$33 &amp; "'!$B$1:$AD$120"),MATCH("OP-2 Denom",INDIRECT("'" &amp; $J$33 &amp; "'!$B$1:$AD$1"),0),FALSE)="0","0 cases",
(VLOOKUP($B91,INDIRECT("'" &amp; $J$33 &amp; "'!$B$1:$AD$120"),MATCH("OP-2 Num",INDIRECT("'" &amp; $J$33 &amp; "'!$B$1:$AD$1"),0),FALSE)/VLOOKUP($B91,INDIRECT("'" &amp; $J$33 &amp; "'!$B$1:$AD$120"),MATCH("OP-2 Denom",INDIRECT("'" &amp; $J$33 &amp; "'!$B$1:$AD$1"),0),FALSE)))))))</f>
        <v xml:space="preserve"> </v>
      </c>
      <c r="K91" s="62" t="str">
        <f ca="1">IF($B91=0," ",IF(LEFT(OP2Table[[#Headers],[EnterQ8]],6)="EnterQ"," ",
IF((VLOOKUP($B91,INDIRECT("'"&amp;$K$33&amp;"'!$B$1:$AD$120"),MATCH("OP-2 Denom",INDIRECT("'" &amp; $K$33 &amp; "'!$B$1:$AD$1"),0),FALSE))="*","D/E or N/A",
IF((VLOOKUP($B91,INDIRECT("'"&amp;$K$33&amp;"'!$B$1:$AD$120"),MATCH("OP-2 Denom",INDIRECT("'" &amp; $K$33 &amp; "'!$B$1:$AD$1"),0),FALSE))="","D/E or N/A",
IF(VLOOKUP($B91,INDIRECT("'" &amp; $K$33 &amp; "'!$B$1:$AD$120"),MATCH("OP-2 Denom",INDIRECT("'" &amp; $K$33 &amp; "'!$B$1:$AD$1"),0),FALSE)="0","0 cases",
(VLOOKUP($B91,INDIRECT("'" &amp; $K$33 &amp; "'!$B$1:$AD$120"),MATCH("OP-2 Num",INDIRECT("'" &amp; $K$33 &amp; "'!$B$1:$AD$1"),0),FALSE)/VLOOKUP($B91,INDIRECT("'" &amp; $K$33 &amp; "'!$B$1:$AD$120"),MATCH("OP-2 Denom",INDIRECT("'" &amp; $K$33 &amp; "'!$B$1:$AD$1"),0),FALSE)))))))</f>
        <v xml:space="preserve"> </v>
      </c>
    </row>
    <row r="92" spans="2:11" x14ac:dyDescent="0.25">
      <c r="B92" s="19">
        <f>IF('Update Master Hospital List'!D59=0,0,'Update Master Hospital List'!D59)</f>
        <v>0</v>
      </c>
      <c r="C92" s="11" t="str">
        <f>IF('Update Master Hospital List'!E59=0," ",'Update Master Hospital List'!E59)</f>
        <v xml:space="preserve"> </v>
      </c>
      <c r="D92" s="62" t="str">
        <f ca="1">IF($B92=0," ",IF(LEFT(OP2Table[[#Headers],[EnterQ1]],6)="EnterQ"," ",
IF((VLOOKUP($B92,INDIRECT("'"&amp;$D$33&amp;"'!$B$1:$AD$120"),MATCH("OP-2 Denom",INDIRECT("'" &amp; $D$33 &amp; "'!$B$1:$AD$1"),0),FALSE))="*","D/E or N/A",
IF((VLOOKUP($B92,INDIRECT("'"&amp;$D$33&amp;"'!$B$1:$AD$120"),MATCH("OP-2 Denom",INDIRECT("'" &amp; $D$33 &amp; "'!$B$1:$AD$1"),0),FALSE))="","D/E or N/A",
IF(VLOOKUP($B92,INDIRECT("'" &amp; $D$33 &amp; "'!$B$1:$AD$120"),MATCH("OP-2 Denom",INDIRECT("'" &amp; $D$33 &amp; "'!$B$1:$AD$1"),0),FALSE)="0","0 cases",
(VLOOKUP($B92,INDIRECT("'" &amp; $D$33 &amp; "'!$B$1:$AD$120"),MATCH("OP-2 Num",INDIRECT("'" &amp; $D$33 &amp; "'!$B$1:$AD$1"),0),FALSE)/VLOOKUP($B92,INDIRECT("'" &amp; $D$33 &amp; "'!$B$1:$AD$120"),MATCH("OP-2 Denom",INDIRECT("'" &amp; $D$33 &amp; "'!$B$1:$AD$1"),0),FALSE)))))))</f>
        <v xml:space="preserve"> </v>
      </c>
      <c r="E92" s="62" t="str">
        <f ca="1">IF($B92=0," ",IF(LEFT(OP2Table[[#Headers],[EnterQ2]],6)="EnterQ"," ",
IF((VLOOKUP($B92,INDIRECT("'"&amp;$E$33&amp;"'!$B$1:$AD$120"),MATCH("OP-2 Denom",INDIRECT("'" &amp; $E$33 &amp; "'!$B$1:$AD$1"),0),FALSE))="*","D/E or N/A",
IF((VLOOKUP($B92,INDIRECT("'"&amp;$E$33&amp;"'!$B$1:$AD$120"),MATCH("OP-2 Denom",INDIRECT("'" &amp; $E$33 &amp; "'!$B$1:$AD$1"),0),FALSE))="","D/E or N/A",
IF(VLOOKUP($B92,INDIRECT("'" &amp; $E$33 &amp; "'!$B$1:$AD$120"),MATCH("OP-2 Denom",INDIRECT("'" &amp; $E$33 &amp; "'!$B$1:$AD$1"),0),FALSE)="0","0 cases",
(VLOOKUP($B92,INDIRECT("'" &amp; $E$33 &amp; "'!$B$1:$AD$120"),MATCH("OP-2 Num",INDIRECT("'" &amp; $E$33 &amp; "'!$B$1:$AD$1"),0),FALSE)/VLOOKUP($B92,INDIRECT("'" &amp; $E$33 &amp; "'!$B$1:$AD$120"),MATCH("OP-2 Denom",INDIRECT("'" &amp; $E$33 &amp; "'!$B$1:$AD$1"),0),FALSE)))))))</f>
        <v xml:space="preserve"> </v>
      </c>
      <c r="F92" s="62" t="str">
        <f ca="1">IF($B92=0," ",IF(LEFT(OP2Table[[#Headers],[EnterQ3]],6)="EnterQ"," ",
IF((VLOOKUP($B92,INDIRECT("'"&amp;$F$33&amp;"'!$B$1:$AD$120"),MATCH("OP-2 Denom",INDIRECT("'" &amp; $F$33 &amp; "'!$B$1:$AD$1"),0),FALSE))="*","D/E or N/A",
IF((VLOOKUP($B92,INDIRECT("'"&amp;$F$33&amp;"'!$B$1:$AD$120"),MATCH("OP-2 Denom",INDIRECT("'" &amp; $F$33 &amp; "'!$B$1:$AD$1"),0),FALSE))="","D/E or N/A",
IF(VLOOKUP($B92,INDIRECT("'" &amp; $F$33 &amp; "'!$B$1:$AD$120"),MATCH("OP-2 Denom",INDIRECT("'" &amp; $F$33 &amp; "'!$B$1:$AD$1"),0),FALSE)="0","0 cases",
(VLOOKUP($B92,INDIRECT("'" &amp; $F$33 &amp; "'!$B$1:$AD$120"),MATCH("OP-2 Num",INDIRECT("'" &amp; $F$33 &amp; "'!$B$1:$AD$1"),0),FALSE)/VLOOKUP($B92,INDIRECT("'" &amp; $F$33 &amp; "'!$B$1:$AD$120"),MATCH("OP-2 Denom",INDIRECT("'" &amp; $F$33 &amp; "'!$B$1:$AD$1"),0),FALSE)))))))</f>
        <v xml:space="preserve"> </v>
      </c>
      <c r="G92" s="62" t="str">
        <f ca="1">IF($B92=0," ",IF(LEFT(OP2Table[[#Headers],[EnterQ4]],6)="EnterQ"," ",
IF((VLOOKUP($B92,INDIRECT("'"&amp;$G$33&amp;"'!$B$1:$AD$120"),MATCH("OP-2 Denom",INDIRECT("'" &amp; $G$33 &amp; "'!$B$1:$AD$1"),0),FALSE))="*","D/E or N/A",
IF((VLOOKUP($B92,INDIRECT("'"&amp;$G$33&amp;"'!$B$1:$AD$120"),MATCH("OP-2 Denom",INDIRECT("'" &amp; $G$33 &amp; "'!$B$1:$AD$1"),0),FALSE))="","D/E or N/A",
IF(VLOOKUP($B92,INDIRECT("'" &amp; $G$33 &amp; "'!$B$1:$AD$120"),MATCH("OP-2 Denom",INDIRECT("'" &amp; $G$33 &amp; "'!$B$1:$AD$1"),0),FALSE)="0","0 cases",
(VLOOKUP($B92,INDIRECT("'" &amp; $G$33 &amp; "'!$B$1:$AD$120"),MATCH("OP-2 Num",INDIRECT("'" &amp; $G$33 &amp; "'!$B$1:$AD$1"),0),FALSE)/VLOOKUP($B92,INDIRECT("'" &amp; $G$33 &amp; "'!$B$1:$AD$120"),MATCH("OP-2 Denom",INDIRECT("'" &amp; $G$33 &amp; "'!$B$1:$AD$1"),0),FALSE)))))))</f>
        <v xml:space="preserve"> </v>
      </c>
      <c r="H92" s="62" t="str">
        <f ca="1">IF($B92=0," ",IF(LEFT(OP2Table[[#Headers],[EnterQ5]],6)="EnterQ"," ",
IF((VLOOKUP($B92,INDIRECT("'"&amp;$H$33&amp;"'!$B$1:$AD$120"),MATCH("OP-2 Denom",INDIRECT("'" &amp; $H$33 &amp; "'!$B$1:$AD$1"),0),FALSE))="*","D/E or N/A",
IF((VLOOKUP($B92,INDIRECT("'"&amp;$H$33&amp;"'!$B$1:$AD$120"),MATCH("OP-2 Denom",INDIRECT("'" &amp; $H$33 &amp; "'!$B$1:$AD$1"),0),FALSE))="","D/E or N/A",
IF(VLOOKUP($B92,INDIRECT("'" &amp; $H$33 &amp; "'!$B$1:$AD$120"),MATCH("OP-2 Denom",INDIRECT("'" &amp; $H$33 &amp; "'!$B$1:$AD$1"),0),FALSE)="0","0 cases",
(VLOOKUP($B92,INDIRECT("'" &amp; $H$33 &amp; "'!$B$1:$AD$120"),MATCH("OP-2 Num",INDIRECT("'" &amp; $H$33 &amp; "'!$B$1:$AD$1"),0),FALSE)/VLOOKUP($B92,INDIRECT("'" &amp; $H$33 &amp; "'!$B$1:$AD$120"),MATCH("OP-2 Denom",INDIRECT("'" &amp; $H$33 &amp; "'!$B$1:$AD$1"),0),FALSE)))))))</f>
        <v xml:space="preserve"> </v>
      </c>
      <c r="I92" s="62" t="str">
        <f ca="1">IF($B92=0," ",IF(LEFT(OP2Table[[#Headers],[EnterQ6]],6)="EnterQ"," ",
IF((VLOOKUP($B92,INDIRECT("'"&amp;$I$33&amp;"'!$B$1:$AD$120"),MATCH("OP-2 Denom",INDIRECT("'" &amp; $I$33 &amp; "'!$B$1:$AD$1"),0),FALSE))="*","D/E or N/A",
IF((VLOOKUP($B92,INDIRECT("'"&amp;$I$33&amp;"'!$B$1:$AD$120"),MATCH("OP-2 Denom",INDIRECT("'" &amp; $I$33 &amp; "'!$B$1:$AD$1"),0),FALSE))="","D/E or N/A",
IF(VLOOKUP($B92,INDIRECT("'" &amp; $I$33 &amp; "'!$B$1:$AD$120"),MATCH("OP-2 Denom",INDIRECT("'" &amp; $I$33 &amp; "'!$B$1:$AD$1"),0),FALSE)="0","0 cases",
(VLOOKUP($B92,INDIRECT("'" &amp; $I$33 &amp; "'!$B$1:$AD$120"),MATCH("OP-2 Num",INDIRECT("'" &amp; $I$33 &amp; "'!$B$1:$AD$1"),0),FALSE)/VLOOKUP($B92,INDIRECT("'" &amp; $I$33 &amp; "'!$B$1:$AD$120"),MATCH("OP-2 Denom",INDIRECT("'" &amp; $I$33 &amp; "'!$B$1:$AD$1"),0),FALSE)))))))</f>
        <v xml:space="preserve"> </v>
      </c>
      <c r="J92" s="62" t="str">
        <f ca="1">IF($B92=0," ",IF(LEFT(OP2Table[[#Headers],[EnterQ7]],6)="EnterQ"," ",
IF((VLOOKUP($B92,INDIRECT("'"&amp;$J$33&amp;"'!$B$1:$AD$120"),MATCH("OP-2 Denom",INDIRECT("'" &amp; $J$33 &amp; "'!$B$1:$AD$1"),0),FALSE))="*","D/E or N/A",
IF((VLOOKUP($B92,INDIRECT("'"&amp;$J$33&amp;"'!$B$1:$AD$120"),MATCH("OP-2 Denom",INDIRECT("'" &amp; $J$33 &amp; "'!$B$1:$AD$1"),0),FALSE))="","D/E or N/A",
IF(VLOOKUP($B92,INDIRECT("'" &amp; $J$33 &amp; "'!$B$1:$AD$120"),MATCH("OP-2 Denom",INDIRECT("'" &amp; $J$33 &amp; "'!$B$1:$AD$1"),0),FALSE)="0","0 cases",
(VLOOKUP($B92,INDIRECT("'" &amp; $J$33 &amp; "'!$B$1:$AD$120"),MATCH("OP-2 Num",INDIRECT("'" &amp; $J$33 &amp; "'!$B$1:$AD$1"),0),FALSE)/VLOOKUP($B92,INDIRECT("'" &amp; $J$33 &amp; "'!$B$1:$AD$120"),MATCH("OP-2 Denom",INDIRECT("'" &amp; $J$33 &amp; "'!$B$1:$AD$1"),0),FALSE)))))))</f>
        <v xml:space="preserve"> </v>
      </c>
      <c r="K92" s="62" t="str">
        <f ca="1">IF($B92=0," ",IF(LEFT(OP2Table[[#Headers],[EnterQ8]],6)="EnterQ"," ",
IF((VLOOKUP($B92,INDIRECT("'"&amp;$K$33&amp;"'!$B$1:$AD$120"),MATCH("OP-2 Denom",INDIRECT("'" &amp; $K$33 &amp; "'!$B$1:$AD$1"),0),FALSE))="*","D/E or N/A",
IF((VLOOKUP($B92,INDIRECT("'"&amp;$K$33&amp;"'!$B$1:$AD$120"),MATCH("OP-2 Denom",INDIRECT("'" &amp; $K$33 &amp; "'!$B$1:$AD$1"),0),FALSE))="","D/E or N/A",
IF(VLOOKUP($B92,INDIRECT("'" &amp; $K$33 &amp; "'!$B$1:$AD$120"),MATCH("OP-2 Denom",INDIRECT("'" &amp; $K$33 &amp; "'!$B$1:$AD$1"),0),FALSE)="0","0 cases",
(VLOOKUP($B92,INDIRECT("'" &amp; $K$33 &amp; "'!$B$1:$AD$120"),MATCH("OP-2 Num",INDIRECT("'" &amp; $K$33 &amp; "'!$B$1:$AD$1"),0),FALSE)/VLOOKUP($B92,INDIRECT("'" &amp; $K$33 &amp; "'!$B$1:$AD$120"),MATCH("OP-2 Denom",INDIRECT("'" &amp; $K$33 &amp; "'!$B$1:$AD$1"),0),FALSE)))))))</f>
        <v xml:space="preserve"> </v>
      </c>
    </row>
    <row r="93" spans="2:11" x14ac:dyDescent="0.25">
      <c r="B93" s="19">
        <f>IF('Update Master Hospital List'!D60=0,0,'Update Master Hospital List'!D60)</f>
        <v>0</v>
      </c>
      <c r="C93" s="11" t="str">
        <f>IF('Update Master Hospital List'!E60=0," ",'Update Master Hospital List'!E60)</f>
        <v xml:space="preserve"> </v>
      </c>
      <c r="D93" s="62" t="str">
        <f ca="1">IF($B93=0," ",IF(LEFT(OP2Table[[#Headers],[EnterQ1]],6)="EnterQ"," ",
IF((VLOOKUP($B93,INDIRECT("'"&amp;$D$33&amp;"'!$B$1:$AD$120"),MATCH("OP-2 Denom",INDIRECT("'" &amp; $D$33 &amp; "'!$B$1:$AD$1"),0),FALSE))="*","D/E or N/A",
IF((VLOOKUP($B93,INDIRECT("'"&amp;$D$33&amp;"'!$B$1:$AD$120"),MATCH("OP-2 Denom",INDIRECT("'" &amp; $D$33 &amp; "'!$B$1:$AD$1"),0),FALSE))="","D/E or N/A",
IF(VLOOKUP($B93,INDIRECT("'" &amp; $D$33 &amp; "'!$B$1:$AD$120"),MATCH("OP-2 Denom",INDIRECT("'" &amp; $D$33 &amp; "'!$B$1:$AD$1"),0),FALSE)="0","0 cases",
(VLOOKUP($B93,INDIRECT("'" &amp; $D$33 &amp; "'!$B$1:$AD$120"),MATCH("OP-2 Num",INDIRECT("'" &amp; $D$33 &amp; "'!$B$1:$AD$1"),0),FALSE)/VLOOKUP($B93,INDIRECT("'" &amp; $D$33 &amp; "'!$B$1:$AD$120"),MATCH("OP-2 Denom",INDIRECT("'" &amp; $D$33 &amp; "'!$B$1:$AD$1"),0),FALSE)))))))</f>
        <v xml:space="preserve"> </v>
      </c>
      <c r="E93" s="62" t="str">
        <f ca="1">IF($B93=0," ",IF(LEFT(OP2Table[[#Headers],[EnterQ2]],6)="EnterQ"," ",
IF((VLOOKUP($B93,INDIRECT("'"&amp;$E$33&amp;"'!$B$1:$AD$120"),MATCH("OP-2 Denom",INDIRECT("'" &amp; $E$33 &amp; "'!$B$1:$AD$1"),0),FALSE))="*","D/E or N/A",
IF((VLOOKUP($B93,INDIRECT("'"&amp;$E$33&amp;"'!$B$1:$AD$120"),MATCH("OP-2 Denom",INDIRECT("'" &amp; $E$33 &amp; "'!$B$1:$AD$1"),0),FALSE))="","D/E or N/A",
IF(VLOOKUP($B93,INDIRECT("'" &amp; $E$33 &amp; "'!$B$1:$AD$120"),MATCH("OP-2 Denom",INDIRECT("'" &amp; $E$33 &amp; "'!$B$1:$AD$1"),0),FALSE)="0","0 cases",
(VLOOKUP($B93,INDIRECT("'" &amp; $E$33 &amp; "'!$B$1:$AD$120"),MATCH("OP-2 Num",INDIRECT("'" &amp; $E$33 &amp; "'!$B$1:$AD$1"),0),FALSE)/VLOOKUP($B93,INDIRECT("'" &amp; $E$33 &amp; "'!$B$1:$AD$120"),MATCH("OP-2 Denom",INDIRECT("'" &amp; $E$33 &amp; "'!$B$1:$AD$1"),0),FALSE)))))))</f>
        <v xml:space="preserve"> </v>
      </c>
      <c r="F93" s="62" t="str">
        <f ca="1">IF($B93=0," ",IF(LEFT(OP2Table[[#Headers],[EnterQ3]],6)="EnterQ"," ",
IF((VLOOKUP($B93,INDIRECT("'"&amp;$F$33&amp;"'!$B$1:$AD$120"),MATCH("OP-2 Denom",INDIRECT("'" &amp; $F$33 &amp; "'!$B$1:$AD$1"),0),FALSE))="*","D/E or N/A",
IF((VLOOKUP($B93,INDIRECT("'"&amp;$F$33&amp;"'!$B$1:$AD$120"),MATCH("OP-2 Denom",INDIRECT("'" &amp; $F$33 &amp; "'!$B$1:$AD$1"),0),FALSE))="","D/E or N/A",
IF(VLOOKUP($B93,INDIRECT("'" &amp; $F$33 &amp; "'!$B$1:$AD$120"),MATCH("OP-2 Denom",INDIRECT("'" &amp; $F$33 &amp; "'!$B$1:$AD$1"),0),FALSE)="0","0 cases",
(VLOOKUP($B93,INDIRECT("'" &amp; $F$33 &amp; "'!$B$1:$AD$120"),MATCH("OP-2 Num",INDIRECT("'" &amp; $F$33 &amp; "'!$B$1:$AD$1"),0),FALSE)/VLOOKUP($B93,INDIRECT("'" &amp; $F$33 &amp; "'!$B$1:$AD$120"),MATCH("OP-2 Denom",INDIRECT("'" &amp; $F$33 &amp; "'!$B$1:$AD$1"),0),FALSE)))))))</f>
        <v xml:space="preserve"> </v>
      </c>
      <c r="G93" s="62" t="str">
        <f ca="1">IF($B93=0," ",IF(LEFT(OP2Table[[#Headers],[EnterQ4]],6)="EnterQ"," ",
IF((VLOOKUP($B93,INDIRECT("'"&amp;$G$33&amp;"'!$B$1:$AD$120"),MATCH("OP-2 Denom",INDIRECT("'" &amp; $G$33 &amp; "'!$B$1:$AD$1"),0),FALSE))="*","D/E or N/A",
IF((VLOOKUP($B93,INDIRECT("'"&amp;$G$33&amp;"'!$B$1:$AD$120"),MATCH("OP-2 Denom",INDIRECT("'" &amp; $G$33 &amp; "'!$B$1:$AD$1"),0),FALSE))="","D/E or N/A",
IF(VLOOKUP($B93,INDIRECT("'" &amp; $G$33 &amp; "'!$B$1:$AD$120"),MATCH("OP-2 Denom",INDIRECT("'" &amp; $G$33 &amp; "'!$B$1:$AD$1"),0),FALSE)="0","0 cases",
(VLOOKUP($B93,INDIRECT("'" &amp; $G$33 &amp; "'!$B$1:$AD$120"),MATCH("OP-2 Num",INDIRECT("'" &amp; $G$33 &amp; "'!$B$1:$AD$1"),0),FALSE)/VLOOKUP($B93,INDIRECT("'" &amp; $G$33 &amp; "'!$B$1:$AD$120"),MATCH("OP-2 Denom",INDIRECT("'" &amp; $G$33 &amp; "'!$B$1:$AD$1"),0),FALSE)))))))</f>
        <v xml:space="preserve"> </v>
      </c>
      <c r="H93" s="62" t="str">
        <f ca="1">IF($B93=0," ",IF(LEFT(OP2Table[[#Headers],[EnterQ5]],6)="EnterQ"," ",
IF((VLOOKUP($B93,INDIRECT("'"&amp;$H$33&amp;"'!$B$1:$AD$120"),MATCH("OP-2 Denom",INDIRECT("'" &amp; $H$33 &amp; "'!$B$1:$AD$1"),0),FALSE))="*","D/E or N/A",
IF((VLOOKUP($B93,INDIRECT("'"&amp;$H$33&amp;"'!$B$1:$AD$120"),MATCH("OP-2 Denom",INDIRECT("'" &amp; $H$33 &amp; "'!$B$1:$AD$1"),0),FALSE))="","D/E or N/A",
IF(VLOOKUP($B93,INDIRECT("'" &amp; $H$33 &amp; "'!$B$1:$AD$120"),MATCH("OP-2 Denom",INDIRECT("'" &amp; $H$33 &amp; "'!$B$1:$AD$1"),0),FALSE)="0","0 cases",
(VLOOKUP($B93,INDIRECT("'" &amp; $H$33 &amp; "'!$B$1:$AD$120"),MATCH("OP-2 Num",INDIRECT("'" &amp; $H$33 &amp; "'!$B$1:$AD$1"),0),FALSE)/VLOOKUP($B93,INDIRECT("'" &amp; $H$33 &amp; "'!$B$1:$AD$120"),MATCH("OP-2 Denom",INDIRECT("'" &amp; $H$33 &amp; "'!$B$1:$AD$1"),0),FALSE)))))))</f>
        <v xml:space="preserve"> </v>
      </c>
      <c r="I93" s="62" t="str">
        <f ca="1">IF($B93=0," ",IF(LEFT(OP2Table[[#Headers],[EnterQ6]],6)="EnterQ"," ",
IF((VLOOKUP($B93,INDIRECT("'"&amp;$I$33&amp;"'!$B$1:$AD$120"),MATCH("OP-2 Denom",INDIRECT("'" &amp; $I$33 &amp; "'!$B$1:$AD$1"),0),FALSE))="*","D/E or N/A",
IF((VLOOKUP($B93,INDIRECT("'"&amp;$I$33&amp;"'!$B$1:$AD$120"),MATCH("OP-2 Denom",INDIRECT("'" &amp; $I$33 &amp; "'!$B$1:$AD$1"),0),FALSE))="","D/E or N/A",
IF(VLOOKUP($B93,INDIRECT("'" &amp; $I$33 &amp; "'!$B$1:$AD$120"),MATCH("OP-2 Denom",INDIRECT("'" &amp; $I$33 &amp; "'!$B$1:$AD$1"),0),FALSE)="0","0 cases",
(VLOOKUP($B93,INDIRECT("'" &amp; $I$33 &amp; "'!$B$1:$AD$120"),MATCH("OP-2 Num",INDIRECT("'" &amp; $I$33 &amp; "'!$B$1:$AD$1"),0),FALSE)/VLOOKUP($B93,INDIRECT("'" &amp; $I$33 &amp; "'!$B$1:$AD$120"),MATCH("OP-2 Denom",INDIRECT("'" &amp; $I$33 &amp; "'!$B$1:$AD$1"),0),FALSE)))))))</f>
        <v xml:space="preserve"> </v>
      </c>
      <c r="J93" s="62" t="str">
        <f ca="1">IF($B93=0," ",IF(LEFT(OP2Table[[#Headers],[EnterQ7]],6)="EnterQ"," ",
IF((VLOOKUP($B93,INDIRECT("'"&amp;$J$33&amp;"'!$B$1:$AD$120"),MATCH("OP-2 Denom",INDIRECT("'" &amp; $J$33 &amp; "'!$B$1:$AD$1"),0),FALSE))="*","D/E or N/A",
IF((VLOOKUP($B93,INDIRECT("'"&amp;$J$33&amp;"'!$B$1:$AD$120"),MATCH("OP-2 Denom",INDIRECT("'" &amp; $J$33 &amp; "'!$B$1:$AD$1"),0),FALSE))="","D/E or N/A",
IF(VLOOKUP($B93,INDIRECT("'" &amp; $J$33 &amp; "'!$B$1:$AD$120"),MATCH("OP-2 Denom",INDIRECT("'" &amp; $J$33 &amp; "'!$B$1:$AD$1"),0),FALSE)="0","0 cases",
(VLOOKUP($B93,INDIRECT("'" &amp; $J$33 &amp; "'!$B$1:$AD$120"),MATCH("OP-2 Num",INDIRECT("'" &amp; $J$33 &amp; "'!$B$1:$AD$1"),0),FALSE)/VLOOKUP($B93,INDIRECT("'" &amp; $J$33 &amp; "'!$B$1:$AD$120"),MATCH("OP-2 Denom",INDIRECT("'" &amp; $J$33 &amp; "'!$B$1:$AD$1"),0),FALSE)))))))</f>
        <v xml:space="preserve"> </v>
      </c>
      <c r="K93" s="62" t="str">
        <f ca="1">IF($B93=0," ",IF(LEFT(OP2Table[[#Headers],[EnterQ8]],6)="EnterQ"," ",
IF((VLOOKUP($B93,INDIRECT("'"&amp;$K$33&amp;"'!$B$1:$AD$120"),MATCH("OP-2 Denom",INDIRECT("'" &amp; $K$33 &amp; "'!$B$1:$AD$1"),0),FALSE))="*","D/E or N/A",
IF((VLOOKUP($B93,INDIRECT("'"&amp;$K$33&amp;"'!$B$1:$AD$120"),MATCH("OP-2 Denom",INDIRECT("'" &amp; $K$33 &amp; "'!$B$1:$AD$1"),0),FALSE))="","D/E or N/A",
IF(VLOOKUP($B93,INDIRECT("'" &amp; $K$33 &amp; "'!$B$1:$AD$120"),MATCH("OP-2 Denom",INDIRECT("'" &amp; $K$33 &amp; "'!$B$1:$AD$1"),0),FALSE)="0","0 cases",
(VLOOKUP($B93,INDIRECT("'" &amp; $K$33 &amp; "'!$B$1:$AD$120"),MATCH("OP-2 Num",INDIRECT("'" &amp; $K$33 &amp; "'!$B$1:$AD$1"),0),FALSE)/VLOOKUP($B93,INDIRECT("'" &amp; $K$33 &amp; "'!$B$1:$AD$120"),MATCH("OP-2 Denom",INDIRECT("'" &amp; $K$33 &amp; "'!$B$1:$AD$1"),0),FALSE)))))))</f>
        <v xml:space="preserve"> </v>
      </c>
    </row>
    <row r="94" spans="2:11" x14ac:dyDescent="0.25">
      <c r="B94" s="19">
        <f>IF('Update Master Hospital List'!D61=0,0,'Update Master Hospital List'!D61)</f>
        <v>0</v>
      </c>
      <c r="C94" s="11" t="str">
        <f>IF('Update Master Hospital List'!E61=0," ",'Update Master Hospital List'!E61)</f>
        <v xml:space="preserve"> </v>
      </c>
      <c r="D94" s="62" t="str">
        <f ca="1">IF($B94=0," ",IF(LEFT(OP2Table[[#Headers],[EnterQ1]],6)="EnterQ"," ",
IF((VLOOKUP($B94,INDIRECT("'"&amp;$D$33&amp;"'!$B$1:$AD$120"),MATCH("OP-2 Denom",INDIRECT("'" &amp; $D$33 &amp; "'!$B$1:$AD$1"),0),FALSE))="*","D/E or N/A",
IF((VLOOKUP($B94,INDIRECT("'"&amp;$D$33&amp;"'!$B$1:$AD$120"),MATCH("OP-2 Denom",INDIRECT("'" &amp; $D$33 &amp; "'!$B$1:$AD$1"),0),FALSE))="","D/E or N/A",
IF(VLOOKUP($B94,INDIRECT("'" &amp; $D$33 &amp; "'!$B$1:$AD$120"),MATCH("OP-2 Denom",INDIRECT("'" &amp; $D$33 &amp; "'!$B$1:$AD$1"),0),FALSE)="0","0 cases",
(VLOOKUP($B94,INDIRECT("'" &amp; $D$33 &amp; "'!$B$1:$AD$120"),MATCH("OP-2 Num",INDIRECT("'" &amp; $D$33 &amp; "'!$B$1:$AD$1"),0),FALSE)/VLOOKUP($B94,INDIRECT("'" &amp; $D$33 &amp; "'!$B$1:$AD$120"),MATCH("OP-2 Denom",INDIRECT("'" &amp; $D$33 &amp; "'!$B$1:$AD$1"),0),FALSE)))))))</f>
        <v xml:space="preserve"> </v>
      </c>
      <c r="E94" s="62" t="str">
        <f ca="1">IF($B94=0," ",IF(LEFT(OP2Table[[#Headers],[EnterQ2]],6)="EnterQ"," ",
IF((VLOOKUP($B94,INDIRECT("'"&amp;$E$33&amp;"'!$B$1:$AD$120"),MATCH("OP-2 Denom",INDIRECT("'" &amp; $E$33 &amp; "'!$B$1:$AD$1"),0),FALSE))="*","D/E or N/A",
IF((VLOOKUP($B94,INDIRECT("'"&amp;$E$33&amp;"'!$B$1:$AD$120"),MATCH("OP-2 Denom",INDIRECT("'" &amp; $E$33 &amp; "'!$B$1:$AD$1"),0),FALSE))="","D/E or N/A",
IF(VLOOKUP($B94,INDIRECT("'" &amp; $E$33 &amp; "'!$B$1:$AD$120"),MATCH("OP-2 Denom",INDIRECT("'" &amp; $E$33 &amp; "'!$B$1:$AD$1"),0),FALSE)="0","0 cases",
(VLOOKUP($B94,INDIRECT("'" &amp; $E$33 &amp; "'!$B$1:$AD$120"),MATCH("OP-2 Num",INDIRECT("'" &amp; $E$33 &amp; "'!$B$1:$AD$1"),0),FALSE)/VLOOKUP($B94,INDIRECT("'" &amp; $E$33 &amp; "'!$B$1:$AD$120"),MATCH("OP-2 Denom",INDIRECT("'" &amp; $E$33 &amp; "'!$B$1:$AD$1"),0),FALSE)))))))</f>
        <v xml:space="preserve"> </v>
      </c>
      <c r="F94" s="62" t="str">
        <f ca="1">IF($B94=0," ",IF(LEFT(OP2Table[[#Headers],[EnterQ3]],6)="EnterQ"," ",
IF((VLOOKUP($B94,INDIRECT("'"&amp;$F$33&amp;"'!$B$1:$AD$120"),MATCH("OP-2 Denom",INDIRECT("'" &amp; $F$33 &amp; "'!$B$1:$AD$1"),0),FALSE))="*","D/E or N/A",
IF((VLOOKUP($B94,INDIRECT("'"&amp;$F$33&amp;"'!$B$1:$AD$120"),MATCH("OP-2 Denom",INDIRECT("'" &amp; $F$33 &amp; "'!$B$1:$AD$1"),0),FALSE))="","D/E or N/A",
IF(VLOOKUP($B94,INDIRECT("'" &amp; $F$33 &amp; "'!$B$1:$AD$120"),MATCH("OP-2 Denom",INDIRECT("'" &amp; $F$33 &amp; "'!$B$1:$AD$1"),0),FALSE)="0","0 cases",
(VLOOKUP($B94,INDIRECT("'" &amp; $F$33 &amp; "'!$B$1:$AD$120"),MATCH("OP-2 Num",INDIRECT("'" &amp; $F$33 &amp; "'!$B$1:$AD$1"),0),FALSE)/VLOOKUP($B94,INDIRECT("'" &amp; $F$33 &amp; "'!$B$1:$AD$120"),MATCH("OP-2 Denom",INDIRECT("'" &amp; $F$33 &amp; "'!$B$1:$AD$1"),0),FALSE)))))))</f>
        <v xml:space="preserve"> </v>
      </c>
      <c r="G94" s="62" t="str">
        <f ca="1">IF($B94=0," ",IF(LEFT(OP2Table[[#Headers],[EnterQ4]],6)="EnterQ"," ",
IF((VLOOKUP($B94,INDIRECT("'"&amp;$G$33&amp;"'!$B$1:$AD$120"),MATCH("OP-2 Denom",INDIRECT("'" &amp; $G$33 &amp; "'!$B$1:$AD$1"),0),FALSE))="*","D/E or N/A",
IF((VLOOKUP($B94,INDIRECT("'"&amp;$G$33&amp;"'!$B$1:$AD$120"),MATCH("OP-2 Denom",INDIRECT("'" &amp; $G$33 &amp; "'!$B$1:$AD$1"),0),FALSE))="","D/E or N/A",
IF(VLOOKUP($B94,INDIRECT("'" &amp; $G$33 &amp; "'!$B$1:$AD$120"),MATCH("OP-2 Denom",INDIRECT("'" &amp; $G$33 &amp; "'!$B$1:$AD$1"),0),FALSE)="0","0 cases",
(VLOOKUP($B94,INDIRECT("'" &amp; $G$33 &amp; "'!$B$1:$AD$120"),MATCH("OP-2 Num",INDIRECT("'" &amp; $G$33 &amp; "'!$B$1:$AD$1"),0),FALSE)/VLOOKUP($B94,INDIRECT("'" &amp; $G$33 &amp; "'!$B$1:$AD$120"),MATCH("OP-2 Denom",INDIRECT("'" &amp; $G$33 &amp; "'!$B$1:$AD$1"),0),FALSE)))))))</f>
        <v xml:space="preserve"> </v>
      </c>
      <c r="H94" s="62" t="str">
        <f ca="1">IF($B94=0," ",IF(LEFT(OP2Table[[#Headers],[EnterQ5]],6)="EnterQ"," ",
IF((VLOOKUP($B94,INDIRECT("'"&amp;$H$33&amp;"'!$B$1:$AD$120"),MATCH("OP-2 Denom",INDIRECT("'" &amp; $H$33 &amp; "'!$B$1:$AD$1"),0),FALSE))="*","D/E or N/A",
IF((VLOOKUP($B94,INDIRECT("'"&amp;$H$33&amp;"'!$B$1:$AD$120"),MATCH("OP-2 Denom",INDIRECT("'" &amp; $H$33 &amp; "'!$B$1:$AD$1"),0),FALSE))="","D/E or N/A",
IF(VLOOKUP($B94,INDIRECT("'" &amp; $H$33 &amp; "'!$B$1:$AD$120"),MATCH("OP-2 Denom",INDIRECT("'" &amp; $H$33 &amp; "'!$B$1:$AD$1"),0),FALSE)="0","0 cases",
(VLOOKUP($B94,INDIRECT("'" &amp; $H$33 &amp; "'!$B$1:$AD$120"),MATCH("OP-2 Num",INDIRECT("'" &amp; $H$33 &amp; "'!$B$1:$AD$1"),0),FALSE)/VLOOKUP($B94,INDIRECT("'" &amp; $H$33 &amp; "'!$B$1:$AD$120"),MATCH("OP-2 Denom",INDIRECT("'" &amp; $H$33 &amp; "'!$B$1:$AD$1"),0),FALSE)))))))</f>
        <v xml:space="preserve"> </v>
      </c>
      <c r="I94" s="62" t="str">
        <f ca="1">IF($B94=0," ",IF(LEFT(OP2Table[[#Headers],[EnterQ6]],6)="EnterQ"," ",
IF((VLOOKUP($B94,INDIRECT("'"&amp;$I$33&amp;"'!$B$1:$AD$120"),MATCH("OP-2 Denom",INDIRECT("'" &amp; $I$33 &amp; "'!$B$1:$AD$1"),0),FALSE))="*","D/E or N/A",
IF((VLOOKUP($B94,INDIRECT("'"&amp;$I$33&amp;"'!$B$1:$AD$120"),MATCH("OP-2 Denom",INDIRECT("'" &amp; $I$33 &amp; "'!$B$1:$AD$1"),0),FALSE))="","D/E or N/A",
IF(VLOOKUP($B94,INDIRECT("'" &amp; $I$33 &amp; "'!$B$1:$AD$120"),MATCH("OP-2 Denom",INDIRECT("'" &amp; $I$33 &amp; "'!$B$1:$AD$1"),0),FALSE)="0","0 cases",
(VLOOKUP($B94,INDIRECT("'" &amp; $I$33 &amp; "'!$B$1:$AD$120"),MATCH("OP-2 Num",INDIRECT("'" &amp; $I$33 &amp; "'!$B$1:$AD$1"),0),FALSE)/VLOOKUP($B94,INDIRECT("'" &amp; $I$33 &amp; "'!$B$1:$AD$120"),MATCH("OP-2 Denom",INDIRECT("'" &amp; $I$33 &amp; "'!$B$1:$AD$1"),0),FALSE)))))))</f>
        <v xml:space="preserve"> </v>
      </c>
      <c r="J94" s="62" t="str">
        <f ca="1">IF($B94=0," ",IF(LEFT(OP2Table[[#Headers],[EnterQ7]],6)="EnterQ"," ",
IF((VLOOKUP($B94,INDIRECT("'"&amp;$J$33&amp;"'!$B$1:$AD$120"),MATCH("OP-2 Denom",INDIRECT("'" &amp; $J$33 &amp; "'!$B$1:$AD$1"),0),FALSE))="*","D/E or N/A",
IF((VLOOKUP($B94,INDIRECT("'"&amp;$J$33&amp;"'!$B$1:$AD$120"),MATCH("OP-2 Denom",INDIRECT("'" &amp; $J$33 &amp; "'!$B$1:$AD$1"),0),FALSE))="","D/E or N/A",
IF(VLOOKUP($B94,INDIRECT("'" &amp; $J$33 &amp; "'!$B$1:$AD$120"),MATCH("OP-2 Denom",INDIRECT("'" &amp; $J$33 &amp; "'!$B$1:$AD$1"),0),FALSE)="0","0 cases",
(VLOOKUP($B94,INDIRECT("'" &amp; $J$33 &amp; "'!$B$1:$AD$120"),MATCH("OP-2 Num",INDIRECT("'" &amp; $J$33 &amp; "'!$B$1:$AD$1"),0),FALSE)/VLOOKUP($B94,INDIRECT("'" &amp; $J$33 &amp; "'!$B$1:$AD$120"),MATCH("OP-2 Denom",INDIRECT("'" &amp; $J$33 &amp; "'!$B$1:$AD$1"),0),FALSE)))))))</f>
        <v xml:space="preserve"> </v>
      </c>
      <c r="K94" s="62" t="str">
        <f ca="1">IF($B94=0," ",IF(LEFT(OP2Table[[#Headers],[EnterQ8]],6)="EnterQ"," ",
IF((VLOOKUP($B94,INDIRECT("'"&amp;$K$33&amp;"'!$B$1:$AD$120"),MATCH("OP-2 Denom",INDIRECT("'" &amp; $K$33 &amp; "'!$B$1:$AD$1"),0),FALSE))="*","D/E or N/A",
IF((VLOOKUP($B94,INDIRECT("'"&amp;$K$33&amp;"'!$B$1:$AD$120"),MATCH("OP-2 Denom",INDIRECT("'" &amp; $K$33 &amp; "'!$B$1:$AD$1"),0),FALSE))="","D/E or N/A",
IF(VLOOKUP($B94,INDIRECT("'" &amp; $K$33 &amp; "'!$B$1:$AD$120"),MATCH("OP-2 Denom",INDIRECT("'" &amp; $K$33 &amp; "'!$B$1:$AD$1"),0),FALSE)="0","0 cases",
(VLOOKUP($B94,INDIRECT("'" &amp; $K$33 &amp; "'!$B$1:$AD$120"),MATCH("OP-2 Num",INDIRECT("'" &amp; $K$33 &amp; "'!$B$1:$AD$1"),0),FALSE)/VLOOKUP($B94,INDIRECT("'" &amp; $K$33 &amp; "'!$B$1:$AD$120"),MATCH("OP-2 Denom",INDIRECT("'" &amp; $K$33 &amp; "'!$B$1:$AD$1"),0),FALSE)))))))</f>
        <v xml:space="preserve"> </v>
      </c>
    </row>
    <row r="95" spans="2:11" x14ac:dyDescent="0.25">
      <c r="B95" s="19">
        <f>IF('Update Master Hospital List'!D62=0,0,'Update Master Hospital List'!D62)</f>
        <v>0</v>
      </c>
      <c r="C95" s="11" t="str">
        <f>IF('Update Master Hospital List'!E62=0," ",'Update Master Hospital List'!E62)</f>
        <v xml:space="preserve"> </v>
      </c>
      <c r="D95" s="62" t="str">
        <f ca="1">IF($B95=0," ",IF(LEFT(OP2Table[[#Headers],[EnterQ1]],6)="EnterQ"," ",
IF((VLOOKUP($B95,INDIRECT("'"&amp;$D$33&amp;"'!$B$1:$AD$120"),MATCH("OP-2 Denom",INDIRECT("'" &amp; $D$33 &amp; "'!$B$1:$AD$1"),0),FALSE))="*","D/E or N/A",
IF((VLOOKUP($B95,INDIRECT("'"&amp;$D$33&amp;"'!$B$1:$AD$120"),MATCH("OP-2 Denom",INDIRECT("'" &amp; $D$33 &amp; "'!$B$1:$AD$1"),0),FALSE))="","D/E or N/A",
IF(VLOOKUP($B95,INDIRECT("'" &amp; $D$33 &amp; "'!$B$1:$AD$120"),MATCH("OP-2 Denom",INDIRECT("'" &amp; $D$33 &amp; "'!$B$1:$AD$1"),0),FALSE)="0","0 cases",
(VLOOKUP($B95,INDIRECT("'" &amp; $D$33 &amp; "'!$B$1:$AD$120"),MATCH("OP-2 Num",INDIRECT("'" &amp; $D$33 &amp; "'!$B$1:$AD$1"),0),FALSE)/VLOOKUP($B95,INDIRECT("'" &amp; $D$33 &amp; "'!$B$1:$AD$120"),MATCH("OP-2 Denom",INDIRECT("'" &amp; $D$33 &amp; "'!$B$1:$AD$1"),0),FALSE)))))))</f>
        <v xml:space="preserve"> </v>
      </c>
      <c r="E95" s="62" t="str">
        <f ca="1">IF($B95=0," ",IF(LEFT(OP2Table[[#Headers],[EnterQ2]],6)="EnterQ"," ",
IF((VLOOKUP($B95,INDIRECT("'"&amp;$E$33&amp;"'!$B$1:$AD$120"),MATCH("OP-2 Denom",INDIRECT("'" &amp; $E$33 &amp; "'!$B$1:$AD$1"),0),FALSE))="*","D/E or N/A",
IF((VLOOKUP($B95,INDIRECT("'"&amp;$E$33&amp;"'!$B$1:$AD$120"),MATCH("OP-2 Denom",INDIRECT("'" &amp; $E$33 &amp; "'!$B$1:$AD$1"),0),FALSE))="","D/E or N/A",
IF(VLOOKUP($B95,INDIRECT("'" &amp; $E$33 &amp; "'!$B$1:$AD$120"),MATCH("OP-2 Denom",INDIRECT("'" &amp; $E$33 &amp; "'!$B$1:$AD$1"),0),FALSE)="0","0 cases",
(VLOOKUP($B95,INDIRECT("'" &amp; $E$33 &amp; "'!$B$1:$AD$120"),MATCH("OP-2 Num",INDIRECT("'" &amp; $E$33 &amp; "'!$B$1:$AD$1"),0),FALSE)/VLOOKUP($B95,INDIRECT("'" &amp; $E$33 &amp; "'!$B$1:$AD$120"),MATCH("OP-2 Denom",INDIRECT("'" &amp; $E$33 &amp; "'!$B$1:$AD$1"),0),FALSE)))))))</f>
        <v xml:space="preserve"> </v>
      </c>
      <c r="F95" s="62" t="str">
        <f ca="1">IF($B95=0," ",IF(LEFT(OP2Table[[#Headers],[EnterQ3]],6)="EnterQ"," ",
IF((VLOOKUP($B95,INDIRECT("'"&amp;$F$33&amp;"'!$B$1:$AD$120"),MATCH("OP-2 Denom",INDIRECT("'" &amp; $F$33 &amp; "'!$B$1:$AD$1"),0),FALSE))="*","D/E or N/A",
IF((VLOOKUP($B95,INDIRECT("'"&amp;$F$33&amp;"'!$B$1:$AD$120"),MATCH("OP-2 Denom",INDIRECT("'" &amp; $F$33 &amp; "'!$B$1:$AD$1"),0),FALSE))="","D/E or N/A",
IF(VLOOKUP($B95,INDIRECT("'" &amp; $F$33 &amp; "'!$B$1:$AD$120"),MATCH("OP-2 Denom",INDIRECT("'" &amp; $F$33 &amp; "'!$B$1:$AD$1"),0),FALSE)="0","0 cases",
(VLOOKUP($B95,INDIRECT("'" &amp; $F$33 &amp; "'!$B$1:$AD$120"),MATCH("OP-2 Num",INDIRECT("'" &amp; $F$33 &amp; "'!$B$1:$AD$1"),0),FALSE)/VLOOKUP($B95,INDIRECT("'" &amp; $F$33 &amp; "'!$B$1:$AD$120"),MATCH("OP-2 Denom",INDIRECT("'" &amp; $F$33 &amp; "'!$B$1:$AD$1"),0),FALSE)))))))</f>
        <v xml:space="preserve"> </v>
      </c>
      <c r="G95" s="62" t="str">
        <f ca="1">IF($B95=0," ",IF(LEFT(OP2Table[[#Headers],[EnterQ4]],6)="EnterQ"," ",
IF((VLOOKUP($B95,INDIRECT("'"&amp;$G$33&amp;"'!$B$1:$AD$120"),MATCH("OP-2 Denom",INDIRECT("'" &amp; $G$33 &amp; "'!$B$1:$AD$1"),0),FALSE))="*","D/E or N/A",
IF((VLOOKUP($B95,INDIRECT("'"&amp;$G$33&amp;"'!$B$1:$AD$120"),MATCH("OP-2 Denom",INDIRECT("'" &amp; $G$33 &amp; "'!$B$1:$AD$1"),0),FALSE))="","D/E or N/A",
IF(VLOOKUP($B95,INDIRECT("'" &amp; $G$33 &amp; "'!$B$1:$AD$120"),MATCH("OP-2 Denom",INDIRECT("'" &amp; $G$33 &amp; "'!$B$1:$AD$1"),0),FALSE)="0","0 cases",
(VLOOKUP($B95,INDIRECT("'" &amp; $G$33 &amp; "'!$B$1:$AD$120"),MATCH("OP-2 Num",INDIRECT("'" &amp; $G$33 &amp; "'!$B$1:$AD$1"),0),FALSE)/VLOOKUP($B95,INDIRECT("'" &amp; $G$33 &amp; "'!$B$1:$AD$120"),MATCH("OP-2 Denom",INDIRECT("'" &amp; $G$33 &amp; "'!$B$1:$AD$1"),0),FALSE)))))))</f>
        <v xml:space="preserve"> </v>
      </c>
      <c r="H95" s="62" t="str">
        <f ca="1">IF($B95=0," ",IF(LEFT(OP2Table[[#Headers],[EnterQ5]],6)="EnterQ"," ",
IF((VLOOKUP($B95,INDIRECT("'"&amp;$H$33&amp;"'!$B$1:$AD$120"),MATCH("OP-2 Denom",INDIRECT("'" &amp; $H$33 &amp; "'!$B$1:$AD$1"),0),FALSE))="*","D/E or N/A",
IF((VLOOKUP($B95,INDIRECT("'"&amp;$H$33&amp;"'!$B$1:$AD$120"),MATCH("OP-2 Denom",INDIRECT("'" &amp; $H$33 &amp; "'!$B$1:$AD$1"),0),FALSE))="","D/E or N/A",
IF(VLOOKUP($B95,INDIRECT("'" &amp; $H$33 &amp; "'!$B$1:$AD$120"),MATCH("OP-2 Denom",INDIRECT("'" &amp; $H$33 &amp; "'!$B$1:$AD$1"),0),FALSE)="0","0 cases",
(VLOOKUP($B95,INDIRECT("'" &amp; $H$33 &amp; "'!$B$1:$AD$120"),MATCH("OP-2 Num",INDIRECT("'" &amp; $H$33 &amp; "'!$B$1:$AD$1"),0),FALSE)/VLOOKUP($B95,INDIRECT("'" &amp; $H$33 &amp; "'!$B$1:$AD$120"),MATCH("OP-2 Denom",INDIRECT("'" &amp; $H$33 &amp; "'!$B$1:$AD$1"),0),FALSE)))))))</f>
        <v xml:space="preserve"> </v>
      </c>
      <c r="I95" s="62" t="str">
        <f ca="1">IF($B95=0," ",IF(LEFT(OP2Table[[#Headers],[EnterQ6]],6)="EnterQ"," ",
IF((VLOOKUP($B95,INDIRECT("'"&amp;$I$33&amp;"'!$B$1:$AD$120"),MATCH("OP-2 Denom",INDIRECT("'" &amp; $I$33 &amp; "'!$B$1:$AD$1"),0),FALSE))="*","D/E or N/A",
IF((VLOOKUP($B95,INDIRECT("'"&amp;$I$33&amp;"'!$B$1:$AD$120"),MATCH("OP-2 Denom",INDIRECT("'" &amp; $I$33 &amp; "'!$B$1:$AD$1"),0),FALSE))="","D/E or N/A",
IF(VLOOKUP($B95,INDIRECT("'" &amp; $I$33 &amp; "'!$B$1:$AD$120"),MATCH("OP-2 Denom",INDIRECT("'" &amp; $I$33 &amp; "'!$B$1:$AD$1"),0),FALSE)="0","0 cases",
(VLOOKUP($B95,INDIRECT("'" &amp; $I$33 &amp; "'!$B$1:$AD$120"),MATCH("OP-2 Num",INDIRECT("'" &amp; $I$33 &amp; "'!$B$1:$AD$1"),0),FALSE)/VLOOKUP($B95,INDIRECT("'" &amp; $I$33 &amp; "'!$B$1:$AD$120"),MATCH("OP-2 Denom",INDIRECT("'" &amp; $I$33 &amp; "'!$B$1:$AD$1"),0),FALSE)))))))</f>
        <v xml:space="preserve"> </v>
      </c>
      <c r="J95" s="62" t="str">
        <f ca="1">IF($B95=0," ",IF(LEFT(OP2Table[[#Headers],[EnterQ7]],6)="EnterQ"," ",
IF((VLOOKUP($B95,INDIRECT("'"&amp;$J$33&amp;"'!$B$1:$AD$120"),MATCH("OP-2 Denom",INDIRECT("'" &amp; $J$33 &amp; "'!$B$1:$AD$1"),0),FALSE))="*","D/E or N/A",
IF((VLOOKUP($B95,INDIRECT("'"&amp;$J$33&amp;"'!$B$1:$AD$120"),MATCH("OP-2 Denom",INDIRECT("'" &amp; $J$33 &amp; "'!$B$1:$AD$1"),0),FALSE))="","D/E or N/A",
IF(VLOOKUP($B95,INDIRECT("'" &amp; $J$33 &amp; "'!$B$1:$AD$120"),MATCH("OP-2 Denom",INDIRECT("'" &amp; $J$33 &amp; "'!$B$1:$AD$1"),0),FALSE)="0","0 cases",
(VLOOKUP($B95,INDIRECT("'" &amp; $J$33 &amp; "'!$B$1:$AD$120"),MATCH("OP-2 Num",INDIRECT("'" &amp; $J$33 &amp; "'!$B$1:$AD$1"),0),FALSE)/VLOOKUP($B95,INDIRECT("'" &amp; $J$33 &amp; "'!$B$1:$AD$120"),MATCH("OP-2 Denom",INDIRECT("'" &amp; $J$33 &amp; "'!$B$1:$AD$1"),0),FALSE)))))))</f>
        <v xml:space="preserve"> </v>
      </c>
      <c r="K95" s="62" t="str">
        <f ca="1">IF($B95=0," ",IF(LEFT(OP2Table[[#Headers],[EnterQ8]],6)="EnterQ"," ",
IF((VLOOKUP($B95,INDIRECT("'"&amp;$K$33&amp;"'!$B$1:$AD$120"),MATCH("OP-2 Denom",INDIRECT("'" &amp; $K$33 &amp; "'!$B$1:$AD$1"),0),FALSE))="*","D/E or N/A",
IF((VLOOKUP($B95,INDIRECT("'"&amp;$K$33&amp;"'!$B$1:$AD$120"),MATCH("OP-2 Denom",INDIRECT("'" &amp; $K$33 &amp; "'!$B$1:$AD$1"),0),FALSE))="","D/E or N/A",
IF(VLOOKUP($B95,INDIRECT("'" &amp; $K$33 &amp; "'!$B$1:$AD$120"),MATCH("OP-2 Denom",INDIRECT("'" &amp; $K$33 &amp; "'!$B$1:$AD$1"),0),FALSE)="0","0 cases",
(VLOOKUP($B95,INDIRECT("'" &amp; $K$33 &amp; "'!$B$1:$AD$120"),MATCH("OP-2 Num",INDIRECT("'" &amp; $K$33 &amp; "'!$B$1:$AD$1"),0),FALSE)/VLOOKUP($B95,INDIRECT("'" &amp; $K$33 &amp; "'!$B$1:$AD$120"),MATCH("OP-2 Denom",INDIRECT("'" &amp; $K$33 &amp; "'!$B$1:$AD$1"),0),FALSE)))))))</f>
        <v xml:space="preserve"> </v>
      </c>
    </row>
    <row r="96" spans="2:11" x14ac:dyDescent="0.25">
      <c r="B96" s="19">
        <f>IF('Update Master Hospital List'!D63=0,0,'Update Master Hospital List'!D63)</f>
        <v>0</v>
      </c>
      <c r="C96" s="11" t="str">
        <f>IF('Update Master Hospital List'!E63=0," ",'Update Master Hospital List'!E63)</f>
        <v xml:space="preserve"> </v>
      </c>
      <c r="D96" s="62" t="str">
        <f ca="1">IF($B96=0," ",IF(LEFT(OP2Table[[#Headers],[EnterQ1]],6)="EnterQ"," ",
IF((VLOOKUP($B96,INDIRECT("'"&amp;$D$33&amp;"'!$B$1:$AD$120"),MATCH("OP-2 Denom",INDIRECT("'" &amp; $D$33 &amp; "'!$B$1:$AD$1"),0),FALSE))="*","D/E or N/A",
IF((VLOOKUP($B96,INDIRECT("'"&amp;$D$33&amp;"'!$B$1:$AD$120"),MATCH("OP-2 Denom",INDIRECT("'" &amp; $D$33 &amp; "'!$B$1:$AD$1"),0),FALSE))="","D/E or N/A",
IF(VLOOKUP($B96,INDIRECT("'" &amp; $D$33 &amp; "'!$B$1:$AD$120"),MATCH("OP-2 Denom",INDIRECT("'" &amp; $D$33 &amp; "'!$B$1:$AD$1"),0),FALSE)="0","0 cases",
(VLOOKUP($B96,INDIRECT("'" &amp; $D$33 &amp; "'!$B$1:$AD$120"),MATCH("OP-2 Num",INDIRECT("'" &amp; $D$33 &amp; "'!$B$1:$AD$1"),0),FALSE)/VLOOKUP($B96,INDIRECT("'" &amp; $D$33 &amp; "'!$B$1:$AD$120"),MATCH("OP-2 Denom",INDIRECT("'" &amp; $D$33 &amp; "'!$B$1:$AD$1"),0),FALSE)))))))</f>
        <v xml:space="preserve"> </v>
      </c>
      <c r="E96" s="62" t="str">
        <f ca="1">IF($B96=0," ",IF(LEFT(OP2Table[[#Headers],[EnterQ2]],6)="EnterQ"," ",
IF((VLOOKUP($B96,INDIRECT("'"&amp;$E$33&amp;"'!$B$1:$AD$120"),MATCH("OP-2 Denom",INDIRECT("'" &amp; $E$33 &amp; "'!$B$1:$AD$1"),0),FALSE))="*","D/E or N/A",
IF((VLOOKUP($B96,INDIRECT("'"&amp;$E$33&amp;"'!$B$1:$AD$120"),MATCH("OP-2 Denom",INDIRECT("'" &amp; $E$33 &amp; "'!$B$1:$AD$1"),0),FALSE))="","D/E or N/A",
IF(VLOOKUP($B96,INDIRECT("'" &amp; $E$33 &amp; "'!$B$1:$AD$120"),MATCH("OP-2 Denom",INDIRECT("'" &amp; $E$33 &amp; "'!$B$1:$AD$1"),0),FALSE)="0","0 cases",
(VLOOKUP($B96,INDIRECT("'" &amp; $E$33 &amp; "'!$B$1:$AD$120"),MATCH("OP-2 Num",INDIRECT("'" &amp; $E$33 &amp; "'!$B$1:$AD$1"),0),FALSE)/VLOOKUP($B96,INDIRECT("'" &amp; $E$33 &amp; "'!$B$1:$AD$120"),MATCH("OP-2 Denom",INDIRECT("'" &amp; $E$33 &amp; "'!$B$1:$AD$1"),0),FALSE)))))))</f>
        <v xml:space="preserve"> </v>
      </c>
      <c r="F96" s="62" t="str">
        <f ca="1">IF($B96=0," ",IF(LEFT(OP2Table[[#Headers],[EnterQ3]],6)="EnterQ"," ",
IF((VLOOKUP($B96,INDIRECT("'"&amp;$F$33&amp;"'!$B$1:$AD$120"),MATCH("OP-2 Denom",INDIRECT("'" &amp; $F$33 &amp; "'!$B$1:$AD$1"),0),FALSE))="*","D/E or N/A",
IF((VLOOKUP($B96,INDIRECT("'"&amp;$F$33&amp;"'!$B$1:$AD$120"),MATCH("OP-2 Denom",INDIRECT("'" &amp; $F$33 &amp; "'!$B$1:$AD$1"),0),FALSE))="","D/E or N/A",
IF(VLOOKUP($B96,INDIRECT("'" &amp; $F$33 &amp; "'!$B$1:$AD$120"),MATCH("OP-2 Denom",INDIRECT("'" &amp; $F$33 &amp; "'!$B$1:$AD$1"),0),FALSE)="0","0 cases",
(VLOOKUP($B96,INDIRECT("'" &amp; $F$33 &amp; "'!$B$1:$AD$120"),MATCH("OP-2 Num",INDIRECT("'" &amp; $F$33 &amp; "'!$B$1:$AD$1"),0),FALSE)/VLOOKUP($B96,INDIRECT("'" &amp; $F$33 &amp; "'!$B$1:$AD$120"),MATCH("OP-2 Denom",INDIRECT("'" &amp; $F$33 &amp; "'!$B$1:$AD$1"),0),FALSE)))))))</f>
        <v xml:space="preserve"> </v>
      </c>
      <c r="G96" s="62" t="str">
        <f ca="1">IF($B96=0," ",IF(LEFT(OP2Table[[#Headers],[EnterQ4]],6)="EnterQ"," ",
IF((VLOOKUP($B96,INDIRECT("'"&amp;$G$33&amp;"'!$B$1:$AD$120"),MATCH("OP-2 Denom",INDIRECT("'" &amp; $G$33 &amp; "'!$B$1:$AD$1"),0),FALSE))="*","D/E or N/A",
IF((VLOOKUP($B96,INDIRECT("'"&amp;$G$33&amp;"'!$B$1:$AD$120"),MATCH("OP-2 Denom",INDIRECT("'" &amp; $G$33 &amp; "'!$B$1:$AD$1"),0),FALSE))="","D/E or N/A",
IF(VLOOKUP($B96,INDIRECT("'" &amp; $G$33 &amp; "'!$B$1:$AD$120"),MATCH("OP-2 Denom",INDIRECT("'" &amp; $G$33 &amp; "'!$B$1:$AD$1"),0),FALSE)="0","0 cases",
(VLOOKUP($B96,INDIRECT("'" &amp; $G$33 &amp; "'!$B$1:$AD$120"),MATCH("OP-2 Num",INDIRECT("'" &amp; $G$33 &amp; "'!$B$1:$AD$1"),0),FALSE)/VLOOKUP($B96,INDIRECT("'" &amp; $G$33 &amp; "'!$B$1:$AD$120"),MATCH("OP-2 Denom",INDIRECT("'" &amp; $G$33 &amp; "'!$B$1:$AD$1"),0),FALSE)))))))</f>
        <v xml:space="preserve"> </v>
      </c>
      <c r="H96" s="62" t="str">
        <f ca="1">IF($B96=0," ",IF(LEFT(OP2Table[[#Headers],[EnterQ5]],6)="EnterQ"," ",
IF((VLOOKUP($B96,INDIRECT("'"&amp;$H$33&amp;"'!$B$1:$AD$120"),MATCH("OP-2 Denom",INDIRECT("'" &amp; $H$33 &amp; "'!$B$1:$AD$1"),0),FALSE))="*","D/E or N/A",
IF((VLOOKUP($B96,INDIRECT("'"&amp;$H$33&amp;"'!$B$1:$AD$120"),MATCH("OP-2 Denom",INDIRECT("'" &amp; $H$33 &amp; "'!$B$1:$AD$1"),0),FALSE))="","D/E or N/A",
IF(VLOOKUP($B96,INDIRECT("'" &amp; $H$33 &amp; "'!$B$1:$AD$120"),MATCH("OP-2 Denom",INDIRECT("'" &amp; $H$33 &amp; "'!$B$1:$AD$1"),0),FALSE)="0","0 cases",
(VLOOKUP($B96,INDIRECT("'" &amp; $H$33 &amp; "'!$B$1:$AD$120"),MATCH("OP-2 Num",INDIRECT("'" &amp; $H$33 &amp; "'!$B$1:$AD$1"),0),FALSE)/VLOOKUP($B96,INDIRECT("'" &amp; $H$33 &amp; "'!$B$1:$AD$120"),MATCH("OP-2 Denom",INDIRECT("'" &amp; $H$33 &amp; "'!$B$1:$AD$1"),0),FALSE)))))))</f>
        <v xml:space="preserve"> </v>
      </c>
      <c r="I96" s="62" t="str">
        <f ca="1">IF($B96=0," ",IF(LEFT(OP2Table[[#Headers],[EnterQ6]],6)="EnterQ"," ",
IF((VLOOKUP($B96,INDIRECT("'"&amp;$I$33&amp;"'!$B$1:$AD$120"),MATCH("OP-2 Denom",INDIRECT("'" &amp; $I$33 &amp; "'!$B$1:$AD$1"),0),FALSE))="*","D/E or N/A",
IF((VLOOKUP($B96,INDIRECT("'"&amp;$I$33&amp;"'!$B$1:$AD$120"),MATCH("OP-2 Denom",INDIRECT("'" &amp; $I$33 &amp; "'!$B$1:$AD$1"),0),FALSE))="","D/E or N/A",
IF(VLOOKUP($B96,INDIRECT("'" &amp; $I$33 &amp; "'!$B$1:$AD$120"),MATCH("OP-2 Denom",INDIRECT("'" &amp; $I$33 &amp; "'!$B$1:$AD$1"),0),FALSE)="0","0 cases",
(VLOOKUP($B96,INDIRECT("'" &amp; $I$33 &amp; "'!$B$1:$AD$120"),MATCH("OP-2 Num",INDIRECT("'" &amp; $I$33 &amp; "'!$B$1:$AD$1"),0),FALSE)/VLOOKUP($B96,INDIRECT("'" &amp; $I$33 &amp; "'!$B$1:$AD$120"),MATCH("OP-2 Denom",INDIRECT("'" &amp; $I$33 &amp; "'!$B$1:$AD$1"),0),FALSE)))))))</f>
        <v xml:space="preserve"> </v>
      </c>
      <c r="J96" s="62" t="str">
        <f ca="1">IF($B96=0," ",IF(LEFT(OP2Table[[#Headers],[EnterQ7]],6)="EnterQ"," ",
IF((VLOOKUP($B96,INDIRECT("'"&amp;$J$33&amp;"'!$B$1:$AD$120"),MATCH("OP-2 Denom",INDIRECT("'" &amp; $J$33 &amp; "'!$B$1:$AD$1"),0),FALSE))="*","D/E or N/A",
IF((VLOOKUP($B96,INDIRECT("'"&amp;$J$33&amp;"'!$B$1:$AD$120"),MATCH("OP-2 Denom",INDIRECT("'" &amp; $J$33 &amp; "'!$B$1:$AD$1"),0),FALSE))="","D/E or N/A",
IF(VLOOKUP($B96,INDIRECT("'" &amp; $J$33 &amp; "'!$B$1:$AD$120"),MATCH("OP-2 Denom",INDIRECT("'" &amp; $J$33 &amp; "'!$B$1:$AD$1"),0),FALSE)="0","0 cases",
(VLOOKUP($B96,INDIRECT("'" &amp; $J$33 &amp; "'!$B$1:$AD$120"),MATCH("OP-2 Num",INDIRECT("'" &amp; $J$33 &amp; "'!$B$1:$AD$1"),0),FALSE)/VLOOKUP($B96,INDIRECT("'" &amp; $J$33 &amp; "'!$B$1:$AD$120"),MATCH("OP-2 Denom",INDIRECT("'" &amp; $J$33 &amp; "'!$B$1:$AD$1"),0),FALSE)))))))</f>
        <v xml:space="preserve"> </v>
      </c>
      <c r="K96" s="62" t="str">
        <f ca="1">IF($B96=0," ",IF(LEFT(OP2Table[[#Headers],[EnterQ8]],6)="EnterQ"," ",
IF((VLOOKUP($B96,INDIRECT("'"&amp;$K$33&amp;"'!$B$1:$AD$120"),MATCH("OP-2 Denom",INDIRECT("'" &amp; $K$33 &amp; "'!$B$1:$AD$1"),0),FALSE))="*","D/E or N/A",
IF((VLOOKUP($B96,INDIRECT("'"&amp;$K$33&amp;"'!$B$1:$AD$120"),MATCH("OP-2 Denom",INDIRECT("'" &amp; $K$33 &amp; "'!$B$1:$AD$1"),0),FALSE))="","D/E or N/A",
IF(VLOOKUP($B96,INDIRECT("'" &amp; $K$33 &amp; "'!$B$1:$AD$120"),MATCH("OP-2 Denom",INDIRECT("'" &amp; $K$33 &amp; "'!$B$1:$AD$1"),0),FALSE)="0","0 cases",
(VLOOKUP($B96,INDIRECT("'" &amp; $K$33 &amp; "'!$B$1:$AD$120"),MATCH("OP-2 Num",INDIRECT("'" &amp; $K$33 &amp; "'!$B$1:$AD$1"),0),FALSE)/VLOOKUP($B96,INDIRECT("'" &amp; $K$33 &amp; "'!$B$1:$AD$120"),MATCH("OP-2 Denom",INDIRECT("'" &amp; $K$33 &amp; "'!$B$1:$AD$1"),0),FALSE)))))))</f>
        <v xml:space="preserve"> </v>
      </c>
    </row>
    <row r="97" spans="2:11" x14ac:dyDescent="0.25">
      <c r="B97" s="19">
        <f>IF('Update Master Hospital List'!D64=0,0,'Update Master Hospital List'!D64)</f>
        <v>0</v>
      </c>
      <c r="C97" s="11" t="str">
        <f>IF('Update Master Hospital List'!E64=0," ",'Update Master Hospital List'!E64)</f>
        <v xml:space="preserve"> </v>
      </c>
      <c r="D97" s="62" t="str">
        <f ca="1">IF($B97=0," ",IF(LEFT(OP2Table[[#Headers],[EnterQ1]],6)="EnterQ"," ",
IF((VLOOKUP($B97,INDIRECT("'"&amp;$D$33&amp;"'!$B$1:$AD$120"),MATCH("OP-2 Denom",INDIRECT("'" &amp; $D$33 &amp; "'!$B$1:$AD$1"),0),FALSE))="*","D/E or N/A",
IF((VLOOKUP($B97,INDIRECT("'"&amp;$D$33&amp;"'!$B$1:$AD$120"),MATCH("OP-2 Denom",INDIRECT("'" &amp; $D$33 &amp; "'!$B$1:$AD$1"),0),FALSE))="","D/E or N/A",
IF(VLOOKUP($B97,INDIRECT("'" &amp; $D$33 &amp; "'!$B$1:$AD$120"),MATCH("OP-2 Denom",INDIRECT("'" &amp; $D$33 &amp; "'!$B$1:$AD$1"),0),FALSE)="0","0 cases",
(VLOOKUP($B97,INDIRECT("'" &amp; $D$33 &amp; "'!$B$1:$AD$120"),MATCH("OP-2 Num",INDIRECT("'" &amp; $D$33 &amp; "'!$B$1:$AD$1"),0),FALSE)/VLOOKUP($B97,INDIRECT("'" &amp; $D$33 &amp; "'!$B$1:$AD$120"),MATCH("OP-2 Denom",INDIRECT("'" &amp; $D$33 &amp; "'!$B$1:$AD$1"),0),FALSE)))))))</f>
        <v xml:space="preserve"> </v>
      </c>
      <c r="E97" s="62" t="str">
        <f ca="1">IF($B97=0," ",IF(LEFT(OP2Table[[#Headers],[EnterQ2]],6)="EnterQ"," ",
IF((VLOOKUP($B97,INDIRECT("'"&amp;$E$33&amp;"'!$B$1:$AD$120"),MATCH("OP-2 Denom",INDIRECT("'" &amp; $E$33 &amp; "'!$B$1:$AD$1"),0),FALSE))="*","D/E or N/A",
IF((VLOOKUP($B97,INDIRECT("'"&amp;$E$33&amp;"'!$B$1:$AD$120"),MATCH("OP-2 Denom",INDIRECT("'" &amp; $E$33 &amp; "'!$B$1:$AD$1"),0),FALSE))="","D/E or N/A",
IF(VLOOKUP($B97,INDIRECT("'" &amp; $E$33 &amp; "'!$B$1:$AD$120"),MATCH("OP-2 Denom",INDIRECT("'" &amp; $E$33 &amp; "'!$B$1:$AD$1"),0),FALSE)="0","0 cases",
(VLOOKUP($B97,INDIRECT("'" &amp; $E$33 &amp; "'!$B$1:$AD$120"),MATCH("OP-2 Num",INDIRECT("'" &amp; $E$33 &amp; "'!$B$1:$AD$1"),0),FALSE)/VLOOKUP($B97,INDIRECT("'" &amp; $E$33 &amp; "'!$B$1:$AD$120"),MATCH("OP-2 Denom",INDIRECT("'" &amp; $E$33 &amp; "'!$B$1:$AD$1"),0),FALSE)))))))</f>
        <v xml:space="preserve"> </v>
      </c>
      <c r="F97" s="62" t="str">
        <f ca="1">IF($B97=0," ",IF(LEFT(OP2Table[[#Headers],[EnterQ3]],6)="EnterQ"," ",
IF((VLOOKUP($B97,INDIRECT("'"&amp;$F$33&amp;"'!$B$1:$AD$120"),MATCH("OP-2 Denom",INDIRECT("'" &amp; $F$33 &amp; "'!$B$1:$AD$1"),0),FALSE))="*","D/E or N/A",
IF((VLOOKUP($B97,INDIRECT("'"&amp;$F$33&amp;"'!$B$1:$AD$120"),MATCH("OP-2 Denom",INDIRECT("'" &amp; $F$33 &amp; "'!$B$1:$AD$1"),0),FALSE))="","D/E or N/A",
IF(VLOOKUP($B97,INDIRECT("'" &amp; $F$33 &amp; "'!$B$1:$AD$120"),MATCH("OP-2 Denom",INDIRECT("'" &amp; $F$33 &amp; "'!$B$1:$AD$1"),0),FALSE)="0","0 cases",
(VLOOKUP($B97,INDIRECT("'" &amp; $F$33 &amp; "'!$B$1:$AD$120"),MATCH("OP-2 Num",INDIRECT("'" &amp; $F$33 &amp; "'!$B$1:$AD$1"),0),FALSE)/VLOOKUP($B97,INDIRECT("'" &amp; $F$33 &amp; "'!$B$1:$AD$120"),MATCH("OP-2 Denom",INDIRECT("'" &amp; $F$33 &amp; "'!$B$1:$AD$1"),0),FALSE)))))))</f>
        <v xml:space="preserve"> </v>
      </c>
      <c r="G97" s="62" t="str">
        <f ca="1">IF($B97=0," ",IF(LEFT(OP2Table[[#Headers],[EnterQ4]],6)="EnterQ"," ",
IF((VLOOKUP($B97,INDIRECT("'"&amp;$G$33&amp;"'!$B$1:$AD$120"),MATCH("OP-2 Denom",INDIRECT("'" &amp; $G$33 &amp; "'!$B$1:$AD$1"),0),FALSE))="*","D/E or N/A",
IF((VLOOKUP($B97,INDIRECT("'"&amp;$G$33&amp;"'!$B$1:$AD$120"),MATCH("OP-2 Denom",INDIRECT("'" &amp; $G$33 &amp; "'!$B$1:$AD$1"),0),FALSE))="","D/E or N/A",
IF(VLOOKUP($B97,INDIRECT("'" &amp; $G$33 &amp; "'!$B$1:$AD$120"),MATCH("OP-2 Denom",INDIRECT("'" &amp; $G$33 &amp; "'!$B$1:$AD$1"),0),FALSE)="0","0 cases",
(VLOOKUP($B97,INDIRECT("'" &amp; $G$33 &amp; "'!$B$1:$AD$120"),MATCH("OP-2 Num",INDIRECT("'" &amp; $G$33 &amp; "'!$B$1:$AD$1"),0),FALSE)/VLOOKUP($B97,INDIRECT("'" &amp; $G$33 &amp; "'!$B$1:$AD$120"),MATCH("OP-2 Denom",INDIRECT("'" &amp; $G$33 &amp; "'!$B$1:$AD$1"),0),FALSE)))))))</f>
        <v xml:space="preserve"> </v>
      </c>
      <c r="H97" s="62" t="str">
        <f ca="1">IF($B97=0," ",IF(LEFT(OP2Table[[#Headers],[EnterQ5]],6)="EnterQ"," ",
IF((VLOOKUP($B97,INDIRECT("'"&amp;$H$33&amp;"'!$B$1:$AD$120"),MATCH("OP-2 Denom",INDIRECT("'" &amp; $H$33 &amp; "'!$B$1:$AD$1"),0),FALSE))="*","D/E or N/A",
IF((VLOOKUP($B97,INDIRECT("'"&amp;$H$33&amp;"'!$B$1:$AD$120"),MATCH("OP-2 Denom",INDIRECT("'" &amp; $H$33 &amp; "'!$B$1:$AD$1"),0),FALSE))="","D/E or N/A",
IF(VLOOKUP($B97,INDIRECT("'" &amp; $H$33 &amp; "'!$B$1:$AD$120"),MATCH("OP-2 Denom",INDIRECT("'" &amp; $H$33 &amp; "'!$B$1:$AD$1"),0),FALSE)="0","0 cases",
(VLOOKUP($B97,INDIRECT("'" &amp; $H$33 &amp; "'!$B$1:$AD$120"),MATCH("OP-2 Num",INDIRECT("'" &amp; $H$33 &amp; "'!$B$1:$AD$1"),0),FALSE)/VLOOKUP($B97,INDIRECT("'" &amp; $H$33 &amp; "'!$B$1:$AD$120"),MATCH("OP-2 Denom",INDIRECT("'" &amp; $H$33 &amp; "'!$B$1:$AD$1"),0),FALSE)))))))</f>
        <v xml:space="preserve"> </v>
      </c>
      <c r="I97" s="62" t="str">
        <f ca="1">IF($B97=0," ",IF(LEFT(OP2Table[[#Headers],[EnterQ6]],6)="EnterQ"," ",
IF((VLOOKUP($B97,INDIRECT("'"&amp;$I$33&amp;"'!$B$1:$AD$120"),MATCH("OP-2 Denom",INDIRECT("'" &amp; $I$33 &amp; "'!$B$1:$AD$1"),0),FALSE))="*","D/E or N/A",
IF((VLOOKUP($B97,INDIRECT("'"&amp;$I$33&amp;"'!$B$1:$AD$120"),MATCH("OP-2 Denom",INDIRECT("'" &amp; $I$33 &amp; "'!$B$1:$AD$1"),0),FALSE))="","D/E or N/A",
IF(VLOOKUP($B97,INDIRECT("'" &amp; $I$33 &amp; "'!$B$1:$AD$120"),MATCH("OP-2 Denom",INDIRECT("'" &amp; $I$33 &amp; "'!$B$1:$AD$1"),0),FALSE)="0","0 cases",
(VLOOKUP($B97,INDIRECT("'" &amp; $I$33 &amp; "'!$B$1:$AD$120"),MATCH("OP-2 Num",INDIRECT("'" &amp; $I$33 &amp; "'!$B$1:$AD$1"),0),FALSE)/VLOOKUP($B97,INDIRECT("'" &amp; $I$33 &amp; "'!$B$1:$AD$120"),MATCH("OP-2 Denom",INDIRECT("'" &amp; $I$33 &amp; "'!$B$1:$AD$1"),0),FALSE)))))))</f>
        <v xml:space="preserve"> </v>
      </c>
      <c r="J97" s="62" t="str">
        <f ca="1">IF($B97=0," ",IF(LEFT(OP2Table[[#Headers],[EnterQ7]],6)="EnterQ"," ",
IF((VLOOKUP($B97,INDIRECT("'"&amp;$J$33&amp;"'!$B$1:$AD$120"),MATCH("OP-2 Denom",INDIRECT("'" &amp; $J$33 &amp; "'!$B$1:$AD$1"),0),FALSE))="*","D/E or N/A",
IF((VLOOKUP($B97,INDIRECT("'"&amp;$J$33&amp;"'!$B$1:$AD$120"),MATCH("OP-2 Denom",INDIRECT("'" &amp; $J$33 &amp; "'!$B$1:$AD$1"),0),FALSE))="","D/E or N/A",
IF(VLOOKUP($B97,INDIRECT("'" &amp; $J$33 &amp; "'!$B$1:$AD$120"),MATCH("OP-2 Denom",INDIRECT("'" &amp; $J$33 &amp; "'!$B$1:$AD$1"),0),FALSE)="0","0 cases",
(VLOOKUP($B97,INDIRECT("'" &amp; $J$33 &amp; "'!$B$1:$AD$120"),MATCH("OP-2 Num",INDIRECT("'" &amp; $J$33 &amp; "'!$B$1:$AD$1"),0),FALSE)/VLOOKUP($B97,INDIRECT("'" &amp; $J$33 &amp; "'!$B$1:$AD$120"),MATCH("OP-2 Denom",INDIRECT("'" &amp; $J$33 &amp; "'!$B$1:$AD$1"),0),FALSE)))))))</f>
        <v xml:space="preserve"> </v>
      </c>
      <c r="K97" s="62" t="str">
        <f ca="1">IF($B97=0," ",IF(LEFT(OP2Table[[#Headers],[EnterQ8]],6)="EnterQ"," ",
IF((VLOOKUP($B97,INDIRECT("'"&amp;$K$33&amp;"'!$B$1:$AD$120"),MATCH("OP-2 Denom",INDIRECT("'" &amp; $K$33 &amp; "'!$B$1:$AD$1"),0),FALSE))="*","D/E or N/A",
IF((VLOOKUP($B97,INDIRECT("'"&amp;$K$33&amp;"'!$B$1:$AD$120"),MATCH("OP-2 Denom",INDIRECT("'" &amp; $K$33 &amp; "'!$B$1:$AD$1"),0),FALSE))="","D/E or N/A",
IF(VLOOKUP($B97,INDIRECT("'" &amp; $K$33 &amp; "'!$B$1:$AD$120"),MATCH("OP-2 Denom",INDIRECT("'" &amp; $K$33 &amp; "'!$B$1:$AD$1"),0),FALSE)="0","0 cases",
(VLOOKUP($B97,INDIRECT("'" &amp; $K$33 &amp; "'!$B$1:$AD$120"),MATCH("OP-2 Num",INDIRECT("'" &amp; $K$33 &amp; "'!$B$1:$AD$1"),0),FALSE)/VLOOKUP($B97,INDIRECT("'" &amp; $K$33 &amp; "'!$B$1:$AD$120"),MATCH("OP-2 Denom",INDIRECT("'" &amp; $K$33 &amp; "'!$B$1:$AD$1"),0),FALSE)))))))</f>
        <v xml:space="preserve"> </v>
      </c>
    </row>
    <row r="98" spans="2:11" x14ac:dyDescent="0.25">
      <c r="B98" s="19">
        <f>IF('Update Master Hospital List'!D65=0,0,'Update Master Hospital List'!D65)</f>
        <v>0</v>
      </c>
      <c r="C98" s="11" t="str">
        <f>IF('Update Master Hospital List'!E65=0," ",'Update Master Hospital List'!E65)</f>
        <v xml:space="preserve"> </v>
      </c>
      <c r="D98" s="62" t="str">
        <f ca="1">IF($B98=0," ",IF(LEFT(OP2Table[[#Headers],[EnterQ1]],6)="EnterQ"," ",
IF((VLOOKUP($B98,INDIRECT("'"&amp;$D$33&amp;"'!$B$1:$AD$120"),MATCH("OP-2 Denom",INDIRECT("'" &amp; $D$33 &amp; "'!$B$1:$AD$1"),0),FALSE))="*","D/E or N/A",
IF((VLOOKUP($B98,INDIRECT("'"&amp;$D$33&amp;"'!$B$1:$AD$120"),MATCH("OP-2 Denom",INDIRECT("'" &amp; $D$33 &amp; "'!$B$1:$AD$1"),0),FALSE))="","D/E or N/A",
IF(VLOOKUP($B98,INDIRECT("'" &amp; $D$33 &amp; "'!$B$1:$AD$120"),MATCH("OP-2 Denom",INDIRECT("'" &amp; $D$33 &amp; "'!$B$1:$AD$1"),0),FALSE)="0","0 cases",
(VLOOKUP($B98,INDIRECT("'" &amp; $D$33 &amp; "'!$B$1:$AD$120"),MATCH("OP-2 Num",INDIRECT("'" &amp; $D$33 &amp; "'!$B$1:$AD$1"),0),FALSE)/VLOOKUP($B98,INDIRECT("'" &amp; $D$33 &amp; "'!$B$1:$AD$120"),MATCH("OP-2 Denom",INDIRECT("'" &amp; $D$33 &amp; "'!$B$1:$AD$1"),0),FALSE)))))))</f>
        <v xml:space="preserve"> </v>
      </c>
      <c r="E98" s="62" t="str">
        <f ca="1">IF($B98=0," ",IF(LEFT(OP2Table[[#Headers],[EnterQ2]],6)="EnterQ"," ",
IF((VLOOKUP($B98,INDIRECT("'"&amp;$E$33&amp;"'!$B$1:$AD$120"),MATCH("OP-2 Denom",INDIRECT("'" &amp; $E$33 &amp; "'!$B$1:$AD$1"),0),FALSE))="*","D/E or N/A",
IF((VLOOKUP($B98,INDIRECT("'"&amp;$E$33&amp;"'!$B$1:$AD$120"),MATCH("OP-2 Denom",INDIRECT("'" &amp; $E$33 &amp; "'!$B$1:$AD$1"),0),FALSE))="","D/E or N/A",
IF(VLOOKUP($B98,INDIRECT("'" &amp; $E$33 &amp; "'!$B$1:$AD$120"),MATCH("OP-2 Denom",INDIRECT("'" &amp; $E$33 &amp; "'!$B$1:$AD$1"),0),FALSE)="0","0 cases",
(VLOOKUP($B98,INDIRECT("'" &amp; $E$33 &amp; "'!$B$1:$AD$120"),MATCH("OP-2 Num",INDIRECT("'" &amp; $E$33 &amp; "'!$B$1:$AD$1"),0),FALSE)/VLOOKUP($B98,INDIRECT("'" &amp; $E$33 &amp; "'!$B$1:$AD$120"),MATCH("OP-2 Denom",INDIRECT("'" &amp; $E$33 &amp; "'!$B$1:$AD$1"),0),FALSE)))))))</f>
        <v xml:space="preserve"> </v>
      </c>
      <c r="F98" s="62" t="str">
        <f ca="1">IF($B98=0," ",IF(LEFT(OP2Table[[#Headers],[EnterQ3]],6)="EnterQ"," ",
IF((VLOOKUP($B98,INDIRECT("'"&amp;$F$33&amp;"'!$B$1:$AD$120"),MATCH("OP-2 Denom",INDIRECT("'" &amp; $F$33 &amp; "'!$B$1:$AD$1"),0),FALSE))="*","D/E or N/A",
IF((VLOOKUP($B98,INDIRECT("'"&amp;$F$33&amp;"'!$B$1:$AD$120"),MATCH("OP-2 Denom",INDIRECT("'" &amp; $F$33 &amp; "'!$B$1:$AD$1"),0),FALSE))="","D/E or N/A",
IF(VLOOKUP($B98,INDIRECT("'" &amp; $F$33 &amp; "'!$B$1:$AD$120"),MATCH("OP-2 Denom",INDIRECT("'" &amp; $F$33 &amp; "'!$B$1:$AD$1"),0),FALSE)="0","0 cases",
(VLOOKUP($B98,INDIRECT("'" &amp; $F$33 &amp; "'!$B$1:$AD$120"),MATCH("OP-2 Num",INDIRECT("'" &amp; $F$33 &amp; "'!$B$1:$AD$1"),0),FALSE)/VLOOKUP($B98,INDIRECT("'" &amp; $F$33 &amp; "'!$B$1:$AD$120"),MATCH("OP-2 Denom",INDIRECT("'" &amp; $F$33 &amp; "'!$B$1:$AD$1"),0),FALSE)))))))</f>
        <v xml:space="preserve"> </v>
      </c>
      <c r="G98" s="62" t="str">
        <f ca="1">IF($B98=0," ",IF(LEFT(OP2Table[[#Headers],[EnterQ4]],6)="EnterQ"," ",
IF((VLOOKUP($B98,INDIRECT("'"&amp;$G$33&amp;"'!$B$1:$AD$120"),MATCH("OP-2 Denom",INDIRECT("'" &amp; $G$33 &amp; "'!$B$1:$AD$1"),0),FALSE))="*","D/E or N/A",
IF((VLOOKUP($B98,INDIRECT("'"&amp;$G$33&amp;"'!$B$1:$AD$120"),MATCH("OP-2 Denom",INDIRECT("'" &amp; $G$33 &amp; "'!$B$1:$AD$1"),0),FALSE))="","D/E or N/A",
IF(VLOOKUP($B98,INDIRECT("'" &amp; $G$33 &amp; "'!$B$1:$AD$120"),MATCH("OP-2 Denom",INDIRECT("'" &amp; $G$33 &amp; "'!$B$1:$AD$1"),0),FALSE)="0","0 cases",
(VLOOKUP($B98,INDIRECT("'" &amp; $G$33 &amp; "'!$B$1:$AD$120"),MATCH("OP-2 Num",INDIRECT("'" &amp; $G$33 &amp; "'!$B$1:$AD$1"),0),FALSE)/VLOOKUP($B98,INDIRECT("'" &amp; $G$33 &amp; "'!$B$1:$AD$120"),MATCH("OP-2 Denom",INDIRECT("'" &amp; $G$33 &amp; "'!$B$1:$AD$1"),0),FALSE)))))))</f>
        <v xml:space="preserve"> </v>
      </c>
      <c r="H98" s="62" t="str">
        <f ca="1">IF($B98=0," ",IF(LEFT(OP2Table[[#Headers],[EnterQ5]],6)="EnterQ"," ",
IF((VLOOKUP($B98,INDIRECT("'"&amp;$H$33&amp;"'!$B$1:$AD$120"),MATCH("OP-2 Denom",INDIRECT("'" &amp; $H$33 &amp; "'!$B$1:$AD$1"),0),FALSE))="*","D/E or N/A",
IF((VLOOKUP($B98,INDIRECT("'"&amp;$H$33&amp;"'!$B$1:$AD$120"),MATCH("OP-2 Denom",INDIRECT("'" &amp; $H$33 &amp; "'!$B$1:$AD$1"),0),FALSE))="","D/E or N/A",
IF(VLOOKUP($B98,INDIRECT("'" &amp; $H$33 &amp; "'!$B$1:$AD$120"),MATCH("OP-2 Denom",INDIRECT("'" &amp; $H$33 &amp; "'!$B$1:$AD$1"),0),FALSE)="0","0 cases",
(VLOOKUP($B98,INDIRECT("'" &amp; $H$33 &amp; "'!$B$1:$AD$120"),MATCH("OP-2 Num",INDIRECT("'" &amp; $H$33 &amp; "'!$B$1:$AD$1"),0),FALSE)/VLOOKUP($B98,INDIRECT("'" &amp; $H$33 &amp; "'!$B$1:$AD$120"),MATCH("OP-2 Denom",INDIRECT("'" &amp; $H$33 &amp; "'!$B$1:$AD$1"),0),FALSE)))))))</f>
        <v xml:space="preserve"> </v>
      </c>
      <c r="I98" s="62" t="str">
        <f ca="1">IF($B98=0," ",IF(LEFT(OP2Table[[#Headers],[EnterQ6]],6)="EnterQ"," ",
IF((VLOOKUP($B98,INDIRECT("'"&amp;$I$33&amp;"'!$B$1:$AD$120"),MATCH("OP-2 Denom",INDIRECT("'" &amp; $I$33 &amp; "'!$B$1:$AD$1"),0),FALSE))="*","D/E or N/A",
IF((VLOOKUP($B98,INDIRECT("'"&amp;$I$33&amp;"'!$B$1:$AD$120"),MATCH("OP-2 Denom",INDIRECT("'" &amp; $I$33 &amp; "'!$B$1:$AD$1"),0),FALSE))="","D/E or N/A",
IF(VLOOKUP($B98,INDIRECT("'" &amp; $I$33 &amp; "'!$B$1:$AD$120"),MATCH("OP-2 Denom",INDIRECT("'" &amp; $I$33 &amp; "'!$B$1:$AD$1"),0),FALSE)="0","0 cases",
(VLOOKUP($B98,INDIRECT("'" &amp; $I$33 &amp; "'!$B$1:$AD$120"),MATCH("OP-2 Num",INDIRECT("'" &amp; $I$33 &amp; "'!$B$1:$AD$1"),0),FALSE)/VLOOKUP($B98,INDIRECT("'" &amp; $I$33 &amp; "'!$B$1:$AD$120"),MATCH("OP-2 Denom",INDIRECT("'" &amp; $I$33 &amp; "'!$B$1:$AD$1"),0),FALSE)))))))</f>
        <v xml:space="preserve"> </v>
      </c>
      <c r="J98" s="62" t="str">
        <f ca="1">IF($B98=0," ",IF(LEFT(OP2Table[[#Headers],[EnterQ7]],6)="EnterQ"," ",
IF((VLOOKUP($B98,INDIRECT("'"&amp;$J$33&amp;"'!$B$1:$AD$120"),MATCH("OP-2 Denom",INDIRECT("'" &amp; $J$33 &amp; "'!$B$1:$AD$1"),0),FALSE))="*","D/E or N/A",
IF((VLOOKUP($B98,INDIRECT("'"&amp;$J$33&amp;"'!$B$1:$AD$120"),MATCH("OP-2 Denom",INDIRECT("'" &amp; $J$33 &amp; "'!$B$1:$AD$1"),0),FALSE))="","D/E or N/A",
IF(VLOOKUP($B98,INDIRECT("'" &amp; $J$33 &amp; "'!$B$1:$AD$120"),MATCH("OP-2 Denom",INDIRECT("'" &amp; $J$33 &amp; "'!$B$1:$AD$1"),0),FALSE)="0","0 cases",
(VLOOKUP($B98,INDIRECT("'" &amp; $J$33 &amp; "'!$B$1:$AD$120"),MATCH("OP-2 Num",INDIRECT("'" &amp; $J$33 &amp; "'!$B$1:$AD$1"),0),FALSE)/VLOOKUP($B98,INDIRECT("'" &amp; $J$33 &amp; "'!$B$1:$AD$120"),MATCH("OP-2 Denom",INDIRECT("'" &amp; $J$33 &amp; "'!$B$1:$AD$1"),0),FALSE)))))))</f>
        <v xml:space="preserve"> </v>
      </c>
      <c r="K98" s="62" t="str">
        <f ca="1">IF($B98=0," ",IF(LEFT(OP2Table[[#Headers],[EnterQ8]],6)="EnterQ"," ",
IF((VLOOKUP($B98,INDIRECT("'"&amp;$K$33&amp;"'!$B$1:$AD$120"),MATCH("OP-2 Denom",INDIRECT("'" &amp; $K$33 &amp; "'!$B$1:$AD$1"),0),FALSE))="*","D/E or N/A",
IF((VLOOKUP($B98,INDIRECT("'"&amp;$K$33&amp;"'!$B$1:$AD$120"),MATCH("OP-2 Denom",INDIRECT("'" &amp; $K$33 &amp; "'!$B$1:$AD$1"),0),FALSE))="","D/E or N/A",
IF(VLOOKUP($B98,INDIRECT("'" &amp; $K$33 &amp; "'!$B$1:$AD$120"),MATCH("OP-2 Denom",INDIRECT("'" &amp; $K$33 &amp; "'!$B$1:$AD$1"),0),FALSE)="0","0 cases",
(VLOOKUP($B98,INDIRECT("'" &amp; $K$33 &amp; "'!$B$1:$AD$120"),MATCH("OP-2 Num",INDIRECT("'" &amp; $K$33 &amp; "'!$B$1:$AD$1"),0),FALSE)/VLOOKUP($B98,INDIRECT("'" &amp; $K$33 &amp; "'!$B$1:$AD$120"),MATCH("OP-2 Denom",INDIRECT("'" &amp; $K$33 &amp; "'!$B$1:$AD$1"),0),FALSE)))))))</f>
        <v xml:space="preserve"> </v>
      </c>
    </row>
    <row r="99" spans="2:11" x14ac:dyDescent="0.25">
      <c r="B99" s="19">
        <f>IF('Update Master Hospital List'!D66=0,0,'Update Master Hospital List'!D66)</f>
        <v>0</v>
      </c>
      <c r="C99" s="11" t="str">
        <f>IF('Update Master Hospital List'!E66=0," ",'Update Master Hospital List'!E66)</f>
        <v xml:space="preserve"> </v>
      </c>
      <c r="D99" s="62" t="str">
        <f ca="1">IF($B99=0," ",IF(LEFT(OP2Table[[#Headers],[EnterQ1]],6)="EnterQ"," ",
IF((VLOOKUP($B99,INDIRECT("'"&amp;$D$33&amp;"'!$B$1:$AD$120"),MATCH("OP-2 Denom",INDIRECT("'" &amp; $D$33 &amp; "'!$B$1:$AD$1"),0),FALSE))="*","D/E or N/A",
IF((VLOOKUP($B99,INDIRECT("'"&amp;$D$33&amp;"'!$B$1:$AD$120"),MATCH("OP-2 Denom",INDIRECT("'" &amp; $D$33 &amp; "'!$B$1:$AD$1"),0),FALSE))="","D/E or N/A",
IF(VLOOKUP($B99,INDIRECT("'" &amp; $D$33 &amp; "'!$B$1:$AD$120"),MATCH("OP-2 Denom",INDIRECT("'" &amp; $D$33 &amp; "'!$B$1:$AD$1"),0),FALSE)="0","0 cases",
(VLOOKUP($B99,INDIRECT("'" &amp; $D$33 &amp; "'!$B$1:$AD$120"),MATCH("OP-2 Num",INDIRECT("'" &amp; $D$33 &amp; "'!$B$1:$AD$1"),0),FALSE)/VLOOKUP($B99,INDIRECT("'" &amp; $D$33 &amp; "'!$B$1:$AD$120"),MATCH("OP-2 Denom",INDIRECT("'" &amp; $D$33 &amp; "'!$B$1:$AD$1"),0),FALSE)))))))</f>
        <v xml:space="preserve"> </v>
      </c>
      <c r="E99" s="62" t="str">
        <f ca="1">IF($B99=0," ",IF(LEFT(OP2Table[[#Headers],[EnterQ2]],6)="EnterQ"," ",
IF((VLOOKUP($B99,INDIRECT("'"&amp;$E$33&amp;"'!$B$1:$AD$120"),MATCH("OP-2 Denom",INDIRECT("'" &amp; $E$33 &amp; "'!$B$1:$AD$1"),0),FALSE))="*","D/E or N/A",
IF((VLOOKUP($B99,INDIRECT("'"&amp;$E$33&amp;"'!$B$1:$AD$120"),MATCH("OP-2 Denom",INDIRECT("'" &amp; $E$33 &amp; "'!$B$1:$AD$1"),0),FALSE))="","D/E or N/A",
IF(VLOOKUP($B99,INDIRECT("'" &amp; $E$33 &amp; "'!$B$1:$AD$120"),MATCH("OP-2 Denom",INDIRECT("'" &amp; $E$33 &amp; "'!$B$1:$AD$1"),0),FALSE)="0","0 cases",
(VLOOKUP($B99,INDIRECT("'" &amp; $E$33 &amp; "'!$B$1:$AD$120"),MATCH("OP-2 Num",INDIRECT("'" &amp; $E$33 &amp; "'!$B$1:$AD$1"),0),FALSE)/VLOOKUP($B99,INDIRECT("'" &amp; $E$33 &amp; "'!$B$1:$AD$120"),MATCH("OP-2 Denom",INDIRECT("'" &amp; $E$33 &amp; "'!$B$1:$AD$1"),0),FALSE)))))))</f>
        <v xml:space="preserve"> </v>
      </c>
      <c r="F99" s="62" t="str">
        <f ca="1">IF($B99=0," ",IF(LEFT(OP2Table[[#Headers],[EnterQ3]],6)="EnterQ"," ",
IF((VLOOKUP($B99,INDIRECT("'"&amp;$F$33&amp;"'!$B$1:$AD$120"),MATCH("OP-2 Denom",INDIRECT("'" &amp; $F$33 &amp; "'!$B$1:$AD$1"),0),FALSE))="*","D/E or N/A",
IF((VLOOKUP($B99,INDIRECT("'"&amp;$F$33&amp;"'!$B$1:$AD$120"),MATCH("OP-2 Denom",INDIRECT("'" &amp; $F$33 &amp; "'!$B$1:$AD$1"),0),FALSE))="","D/E or N/A",
IF(VLOOKUP($B99,INDIRECT("'" &amp; $F$33 &amp; "'!$B$1:$AD$120"),MATCH("OP-2 Denom",INDIRECT("'" &amp; $F$33 &amp; "'!$B$1:$AD$1"),0),FALSE)="0","0 cases",
(VLOOKUP($B99,INDIRECT("'" &amp; $F$33 &amp; "'!$B$1:$AD$120"),MATCH("OP-2 Num",INDIRECT("'" &amp; $F$33 &amp; "'!$B$1:$AD$1"),0),FALSE)/VLOOKUP($B99,INDIRECT("'" &amp; $F$33 &amp; "'!$B$1:$AD$120"),MATCH("OP-2 Denom",INDIRECT("'" &amp; $F$33 &amp; "'!$B$1:$AD$1"),0),FALSE)))))))</f>
        <v xml:space="preserve"> </v>
      </c>
      <c r="G99" s="62" t="str">
        <f ca="1">IF($B99=0," ",IF(LEFT(OP2Table[[#Headers],[EnterQ4]],6)="EnterQ"," ",
IF((VLOOKUP($B99,INDIRECT("'"&amp;$G$33&amp;"'!$B$1:$AD$120"),MATCH("OP-2 Denom",INDIRECT("'" &amp; $G$33 &amp; "'!$B$1:$AD$1"),0),FALSE))="*","D/E or N/A",
IF((VLOOKUP($B99,INDIRECT("'"&amp;$G$33&amp;"'!$B$1:$AD$120"),MATCH("OP-2 Denom",INDIRECT("'" &amp; $G$33 &amp; "'!$B$1:$AD$1"),0),FALSE))="","D/E or N/A",
IF(VLOOKUP($B99,INDIRECT("'" &amp; $G$33 &amp; "'!$B$1:$AD$120"),MATCH("OP-2 Denom",INDIRECT("'" &amp; $G$33 &amp; "'!$B$1:$AD$1"),0),FALSE)="0","0 cases",
(VLOOKUP($B99,INDIRECT("'" &amp; $G$33 &amp; "'!$B$1:$AD$120"),MATCH("OP-2 Num",INDIRECT("'" &amp; $G$33 &amp; "'!$B$1:$AD$1"),0),FALSE)/VLOOKUP($B99,INDIRECT("'" &amp; $G$33 &amp; "'!$B$1:$AD$120"),MATCH("OP-2 Denom",INDIRECT("'" &amp; $G$33 &amp; "'!$B$1:$AD$1"),0),FALSE)))))))</f>
        <v xml:space="preserve"> </v>
      </c>
      <c r="H99" s="62" t="str">
        <f ca="1">IF($B99=0," ",IF(LEFT(OP2Table[[#Headers],[EnterQ5]],6)="EnterQ"," ",
IF((VLOOKUP($B99,INDIRECT("'"&amp;$H$33&amp;"'!$B$1:$AD$120"),MATCH("OP-2 Denom",INDIRECT("'" &amp; $H$33 &amp; "'!$B$1:$AD$1"),0),FALSE))="*","D/E or N/A",
IF((VLOOKUP($B99,INDIRECT("'"&amp;$H$33&amp;"'!$B$1:$AD$120"),MATCH("OP-2 Denom",INDIRECT("'" &amp; $H$33 &amp; "'!$B$1:$AD$1"),0),FALSE))="","D/E or N/A",
IF(VLOOKUP($B99,INDIRECT("'" &amp; $H$33 &amp; "'!$B$1:$AD$120"),MATCH("OP-2 Denom",INDIRECT("'" &amp; $H$33 &amp; "'!$B$1:$AD$1"),0),FALSE)="0","0 cases",
(VLOOKUP($B99,INDIRECT("'" &amp; $H$33 &amp; "'!$B$1:$AD$120"),MATCH("OP-2 Num",INDIRECT("'" &amp; $H$33 &amp; "'!$B$1:$AD$1"),0),FALSE)/VLOOKUP($B99,INDIRECT("'" &amp; $H$33 &amp; "'!$B$1:$AD$120"),MATCH("OP-2 Denom",INDIRECT("'" &amp; $H$33 &amp; "'!$B$1:$AD$1"),0),FALSE)))))))</f>
        <v xml:space="preserve"> </v>
      </c>
      <c r="I99" s="62" t="str">
        <f ca="1">IF($B99=0," ",IF(LEFT(OP2Table[[#Headers],[EnterQ6]],6)="EnterQ"," ",
IF((VLOOKUP($B99,INDIRECT("'"&amp;$I$33&amp;"'!$B$1:$AD$120"),MATCH("OP-2 Denom",INDIRECT("'" &amp; $I$33 &amp; "'!$B$1:$AD$1"),0),FALSE))="*","D/E or N/A",
IF((VLOOKUP($B99,INDIRECT("'"&amp;$I$33&amp;"'!$B$1:$AD$120"),MATCH("OP-2 Denom",INDIRECT("'" &amp; $I$33 &amp; "'!$B$1:$AD$1"),0),FALSE))="","D/E or N/A",
IF(VLOOKUP($B99,INDIRECT("'" &amp; $I$33 &amp; "'!$B$1:$AD$120"),MATCH("OP-2 Denom",INDIRECT("'" &amp; $I$33 &amp; "'!$B$1:$AD$1"),0),FALSE)="0","0 cases",
(VLOOKUP($B99,INDIRECT("'" &amp; $I$33 &amp; "'!$B$1:$AD$120"),MATCH("OP-2 Num",INDIRECT("'" &amp; $I$33 &amp; "'!$B$1:$AD$1"),0),FALSE)/VLOOKUP($B99,INDIRECT("'" &amp; $I$33 &amp; "'!$B$1:$AD$120"),MATCH("OP-2 Denom",INDIRECT("'" &amp; $I$33 &amp; "'!$B$1:$AD$1"),0),FALSE)))))))</f>
        <v xml:space="preserve"> </v>
      </c>
      <c r="J99" s="62" t="str">
        <f ca="1">IF($B99=0," ",IF(LEFT(OP2Table[[#Headers],[EnterQ7]],6)="EnterQ"," ",
IF((VLOOKUP($B99,INDIRECT("'"&amp;$J$33&amp;"'!$B$1:$AD$120"),MATCH("OP-2 Denom",INDIRECT("'" &amp; $J$33 &amp; "'!$B$1:$AD$1"),0),FALSE))="*","D/E or N/A",
IF((VLOOKUP($B99,INDIRECT("'"&amp;$J$33&amp;"'!$B$1:$AD$120"),MATCH("OP-2 Denom",INDIRECT("'" &amp; $J$33 &amp; "'!$B$1:$AD$1"),0),FALSE))="","D/E or N/A",
IF(VLOOKUP($B99,INDIRECT("'" &amp; $J$33 &amp; "'!$B$1:$AD$120"),MATCH("OP-2 Denom",INDIRECT("'" &amp; $J$33 &amp; "'!$B$1:$AD$1"),0),FALSE)="0","0 cases",
(VLOOKUP($B99,INDIRECT("'" &amp; $J$33 &amp; "'!$B$1:$AD$120"),MATCH("OP-2 Num",INDIRECT("'" &amp; $J$33 &amp; "'!$B$1:$AD$1"),0),FALSE)/VLOOKUP($B99,INDIRECT("'" &amp; $J$33 &amp; "'!$B$1:$AD$120"),MATCH("OP-2 Denom",INDIRECT("'" &amp; $J$33 &amp; "'!$B$1:$AD$1"),0),FALSE)))))))</f>
        <v xml:space="preserve"> </v>
      </c>
      <c r="K99" s="62" t="str">
        <f ca="1">IF($B99=0," ",IF(LEFT(OP2Table[[#Headers],[EnterQ8]],6)="EnterQ"," ",
IF((VLOOKUP($B99,INDIRECT("'"&amp;$K$33&amp;"'!$B$1:$AD$120"),MATCH("OP-2 Denom",INDIRECT("'" &amp; $K$33 &amp; "'!$B$1:$AD$1"),0),FALSE))="*","D/E or N/A",
IF((VLOOKUP($B99,INDIRECT("'"&amp;$K$33&amp;"'!$B$1:$AD$120"),MATCH("OP-2 Denom",INDIRECT("'" &amp; $K$33 &amp; "'!$B$1:$AD$1"),0),FALSE))="","D/E or N/A",
IF(VLOOKUP($B99,INDIRECT("'" &amp; $K$33 &amp; "'!$B$1:$AD$120"),MATCH("OP-2 Denom",INDIRECT("'" &amp; $K$33 &amp; "'!$B$1:$AD$1"),0),FALSE)="0","0 cases",
(VLOOKUP($B99,INDIRECT("'" &amp; $K$33 &amp; "'!$B$1:$AD$120"),MATCH("OP-2 Num",INDIRECT("'" &amp; $K$33 &amp; "'!$B$1:$AD$1"),0),FALSE)/VLOOKUP($B99,INDIRECT("'" &amp; $K$33 &amp; "'!$B$1:$AD$120"),MATCH("OP-2 Denom",INDIRECT("'" &amp; $K$33 &amp; "'!$B$1:$AD$1"),0),FALSE)))))))</f>
        <v xml:space="preserve"> </v>
      </c>
    </row>
    <row r="100" spans="2:11" x14ac:dyDescent="0.25">
      <c r="B100" s="19">
        <f>IF('Update Master Hospital List'!D67=0,0,'Update Master Hospital List'!D67)</f>
        <v>0</v>
      </c>
      <c r="C100" s="11" t="str">
        <f>IF('Update Master Hospital List'!E67=0," ",'Update Master Hospital List'!E67)</f>
        <v xml:space="preserve"> </v>
      </c>
      <c r="D100" s="62" t="str">
        <f ca="1">IF($B100=0," ",IF(LEFT(OP2Table[[#Headers],[EnterQ1]],6)="EnterQ"," ",
IF((VLOOKUP($B100,INDIRECT("'"&amp;$D$33&amp;"'!$B$1:$AD$120"),MATCH("OP-2 Denom",INDIRECT("'" &amp; $D$33 &amp; "'!$B$1:$AD$1"),0),FALSE))="*","D/E or N/A",
IF((VLOOKUP($B100,INDIRECT("'"&amp;$D$33&amp;"'!$B$1:$AD$120"),MATCH("OP-2 Denom",INDIRECT("'" &amp; $D$33 &amp; "'!$B$1:$AD$1"),0),FALSE))="","D/E or N/A",
IF(VLOOKUP($B100,INDIRECT("'" &amp; $D$33 &amp; "'!$B$1:$AD$120"),MATCH("OP-2 Denom",INDIRECT("'" &amp; $D$33 &amp; "'!$B$1:$AD$1"),0),FALSE)="0","0 cases",
(VLOOKUP($B100,INDIRECT("'" &amp; $D$33 &amp; "'!$B$1:$AD$120"),MATCH("OP-2 Num",INDIRECT("'" &amp; $D$33 &amp; "'!$B$1:$AD$1"),0),FALSE)/VLOOKUP($B100,INDIRECT("'" &amp; $D$33 &amp; "'!$B$1:$AD$120"),MATCH("OP-2 Denom",INDIRECT("'" &amp; $D$33 &amp; "'!$B$1:$AD$1"),0),FALSE)))))))</f>
        <v xml:space="preserve"> </v>
      </c>
      <c r="E100" s="62" t="str">
        <f ca="1">IF($B100=0," ",IF(LEFT(OP2Table[[#Headers],[EnterQ2]],6)="EnterQ"," ",
IF((VLOOKUP($B100,INDIRECT("'"&amp;$E$33&amp;"'!$B$1:$AD$120"),MATCH("OP-2 Denom",INDIRECT("'" &amp; $E$33 &amp; "'!$B$1:$AD$1"),0),FALSE))="*","D/E or N/A",
IF((VLOOKUP($B100,INDIRECT("'"&amp;$E$33&amp;"'!$B$1:$AD$120"),MATCH("OP-2 Denom",INDIRECT("'" &amp; $E$33 &amp; "'!$B$1:$AD$1"),0),FALSE))="","D/E or N/A",
IF(VLOOKUP($B100,INDIRECT("'" &amp; $E$33 &amp; "'!$B$1:$AD$120"),MATCH("OP-2 Denom",INDIRECT("'" &amp; $E$33 &amp; "'!$B$1:$AD$1"),0),FALSE)="0","0 cases",
(VLOOKUP($B100,INDIRECT("'" &amp; $E$33 &amp; "'!$B$1:$AD$120"),MATCH("OP-2 Num",INDIRECT("'" &amp; $E$33 &amp; "'!$B$1:$AD$1"),0),FALSE)/VLOOKUP($B100,INDIRECT("'" &amp; $E$33 &amp; "'!$B$1:$AD$120"),MATCH("OP-2 Denom",INDIRECT("'" &amp; $E$33 &amp; "'!$B$1:$AD$1"),0),FALSE)))))))</f>
        <v xml:space="preserve"> </v>
      </c>
      <c r="F100" s="62" t="str">
        <f ca="1">IF($B100=0," ",IF(LEFT(OP2Table[[#Headers],[EnterQ3]],6)="EnterQ"," ",
IF((VLOOKUP($B100,INDIRECT("'"&amp;$F$33&amp;"'!$B$1:$AD$120"),MATCH("OP-2 Denom",INDIRECT("'" &amp; $F$33 &amp; "'!$B$1:$AD$1"),0),FALSE))="*","D/E or N/A",
IF((VLOOKUP($B100,INDIRECT("'"&amp;$F$33&amp;"'!$B$1:$AD$120"),MATCH("OP-2 Denom",INDIRECT("'" &amp; $F$33 &amp; "'!$B$1:$AD$1"),0),FALSE))="","D/E or N/A",
IF(VLOOKUP($B100,INDIRECT("'" &amp; $F$33 &amp; "'!$B$1:$AD$120"),MATCH("OP-2 Denom",INDIRECT("'" &amp; $F$33 &amp; "'!$B$1:$AD$1"),0),FALSE)="0","0 cases",
(VLOOKUP($B100,INDIRECT("'" &amp; $F$33 &amp; "'!$B$1:$AD$120"),MATCH("OP-2 Num",INDIRECT("'" &amp; $F$33 &amp; "'!$B$1:$AD$1"),0),FALSE)/VLOOKUP($B100,INDIRECT("'" &amp; $F$33 &amp; "'!$B$1:$AD$120"),MATCH("OP-2 Denom",INDIRECT("'" &amp; $F$33 &amp; "'!$B$1:$AD$1"),0),FALSE)))))))</f>
        <v xml:space="preserve"> </v>
      </c>
      <c r="G100" s="62" t="str">
        <f ca="1">IF($B100=0," ",IF(LEFT(OP2Table[[#Headers],[EnterQ4]],6)="EnterQ"," ",
IF((VLOOKUP($B100,INDIRECT("'"&amp;$G$33&amp;"'!$B$1:$AD$120"),MATCH("OP-2 Denom",INDIRECT("'" &amp; $G$33 &amp; "'!$B$1:$AD$1"),0),FALSE))="*","D/E or N/A",
IF((VLOOKUP($B100,INDIRECT("'"&amp;$G$33&amp;"'!$B$1:$AD$120"),MATCH("OP-2 Denom",INDIRECT("'" &amp; $G$33 &amp; "'!$B$1:$AD$1"),0),FALSE))="","D/E or N/A",
IF(VLOOKUP($B100,INDIRECT("'" &amp; $G$33 &amp; "'!$B$1:$AD$120"),MATCH("OP-2 Denom",INDIRECT("'" &amp; $G$33 &amp; "'!$B$1:$AD$1"),0),FALSE)="0","0 cases",
(VLOOKUP($B100,INDIRECT("'" &amp; $G$33 &amp; "'!$B$1:$AD$120"),MATCH("OP-2 Num",INDIRECT("'" &amp; $G$33 &amp; "'!$B$1:$AD$1"),0),FALSE)/VLOOKUP($B100,INDIRECT("'" &amp; $G$33 &amp; "'!$B$1:$AD$120"),MATCH("OP-2 Denom",INDIRECT("'" &amp; $G$33 &amp; "'!$B$1:$AD$1"),0),FALSE)))))))</f>
        <v xml:space="preserve"> </v>
      </c>
      <c r="H100" s="62" t="str">
        <f ca="1">IF($B100=0," ",IF(LEFT(OP2Table[[#Headers],[EnterQ5]],6)="EnterQ"," ",
IF((VLOOKUP($B100,INDIRECT("'"&amp;$H$33&amp;"'!$B$1:$AD$120"),MATCH("OP-2 Denom",INDIRECT("'" &amp; $H$33 &amp; "'!$B$1:$AD$1"),0),FALSE))="*","D/E or N/A",
IF((VLOOKUP($B100,INDIRECT("'"&amp;$H$33&amp;"'!$B$1:$AD$120"),MATCH("OP-2 Denom",INDIRECT("'" &amp; $H$33 &amp; "'!$B$1:$AD$1"),0),FALSE))="","D/E or N/A",
IF(VLOOKUP($B100,INDIRECT("'" &amp; $H$33 &amp; "'!$B$1:$AD$120"),MATCH("OP-2 Denom",INDIRECT("'" &amp; $H$33 &amp; "'!$B$1:$AD$1"),0),FALSE)="0","0 cases",
(VLOOKUP($B100,INDIRECT("'" &amp; $H$33 &amp; "'!$B$1:$AD$120"),MATCH("OP-2 Num",INDIRECT("'" &amp; $H$33 &amp; "'!$B$1:$AD$1"),0),FALSE)/VLOOKUP($B100,INDIRECT("'" &amp; $H$33 &amp; "'!$B$1:$AD$120"),MATCH("OP-2 Denom",INDIRECT("'" &amp; $H$33 &amp; "'!$B$1:$AD$1"),0),FALSE)))))))</f>
        <v xml:space="preserve"> </v>
      </c>
      <c r="I100" s="62" t="str">
        <f ca="1">IF($B100=0," ",IF(LEFT(OP2Table[[#Headers],[EnterQ6]],6)="EnterQ"," ",
IF((VLOOKUP($B100,INDIRECT("'"&amp;$I$33&amp;"'!$B$1:$AD$120"),MATCH("OP-2 Denom",INDIRECT("'" &amp; $I$33 &amp; "'!$B$1:$AD$1"),0),FALSE))="*","D/E or N/A",
IF((VLOOKUP($B100,INDIRECT("'"&amp;$I$33&amp;"'!$B$1:$AD$120"),MATCH("OP-2 Denom",INDIRECT("'" &amp; $I$33 &amp; "'!$B$1:$AD$1"),0),FALSE))="","D/E or N/A",
IF(VLOOKUP($B100,INDIRECT("'" &amp; $I$33 &amp; "'!$B$1:$AD$120"),MATCH("OP-2 Denom",INDIRECT("'" &amp; $I$33 &amp; "'!$B$1:$AD$1"),0),FALSE)="0","0 cases",
(VLOOKUP($B100,INDIRECT("'" &amp; $I$33 &amp; "'!$B$1:$AD$120"),MATCH("OP-2 Num",INDIRECT("'" &amp; $I$33 &amp; "'!$B$1:$AD$1"),0),FALSE)/VLOOKUP($B100,INDIRECT("'" &amp; $I$33 &amp; "'!$B$1:$AD$120"),MATCH("OP-2 Denom",INDIRECT("'" &amp; $I$33 &amp; "'!$B$1:$AD$1"),0),FALSE)))))))</f>
        <v xml:space="preserve"> </v>
      </c>
      <c r="J100" s="62" t="str">
        <f ca="1">IF($B100=0," ",IF(LEFT(OP2Table[[#Headers],[EnterQ7]],6)="EnterQ"," ",
IF((VLOOKUP($B100,INDIRECT("'"&amp;$J$33&amp;"'!$B$1:$AD$120"),MATCH("OP-2 Denom",INDIRECT("'" &amp; $J$33 &amp; "'!$B$1:$AD$1"),0),FALSE))="*","D/E or N/A",
IF((VLOOKUP($B100,INDIRECT("'"&amp;$J$33&amp;"'!$B$1:$AD$120"),MATCH("OP-2 Denom",INDIRECT("'" &amp; $J$33 &amp; "'!$B$1:$AD$1"),0),FALSE))="","D/E or N/A",
IF(VLOOKUP($B100,INDIRECT("'" &amp; $J$33 &amp; "'!$B$1:$AD$120"),MATCH("OP-2 Denom",INDIRECT("'" &amp; $J$33 &amp; "'!$B$1:$AD$1"),0),FALSE)="0","0 cases",
(VLOOKUP($B100,INDIRECT("'" &amp; $J$33 &amp; "'!$B$1:$AD$120"),MATCH("OP-2 Num",INDIRECT("'" &amp; $J$33 &amp; "'!$B$1:$AD$1"),0),FALSE)/VLOOKUP($B100,INDIRECT("'" &amp; $J$33 &amp; "'!$B$1:$AD$120"),MATCH("OP-2 Denom",INDIRECT("'" &amp; $J$33 &amp; "'!$B$1:$AD$1"),0),FALSE)))))))</f>
        <v xml:space="preserve"> </v>
      </c>
      <c r="K100" s="62" t="str">
        <f ca="1">IF($B100=0," ",IF(LEFT(OP2Table[[#Headers],[EnterQ8]],6)="EnterQ"," ",
IF((VLOOKUP($B100,INDIRECT("'"&amp;$K$33&amp;"'!$B$1:$AD$120"),MATCH("OP-2 Denom",INDIRECT("'" &amp; $K$33 &amp; "'!$B$1:$AD$1"),0),FALSE))="*","D/E or N/A",
IF((VLOOKUP($B100,INDIRECT("'"&amp;$K$33&amp;"'!$B$1:$AD$120"),MATCH("OP-2 Denom",INDIRECT("'" &amp; $K$33 &amp; "'!$B$1:$AD$1"),0),FALSE))="","D/E or N/A",
IF(VLOOKUP($B100,INDIRECT("'" &amp; $K$33 &amp; "'!$B$1:$AD$120"),MATCH("OP-2 Denom",INDIRECT("'" &amp; $K$33 &amp; "'!$B$1:$AD$1"),0),FALSE)="0","0 cases",
(VLOOKUP($B100,INDIRECT("'" &amp; $K$33 &amp; "'!$B$1:$AD$120"),MATCH("OP-2 Num",INDIRECT("'" &amp; $K$33 &amp; "'!$B$1:$AD$1"),0),FALSE)/VLOOKUP($B100,INDIRECT("'" &amp; $K$33 &amp; "'!$B$1:$AD$120"),MATCH("OP-2 Denom",INDIRECT("'" &amp; $K$33 &amp; "'!$B$1:$AD$1"),0),FALSE)))))))</f>
        <v xml:space="preserve"> </v>
      </c>
    </row>
    <row r="101" spans="2:11" x14ac:dyDescent="0.25">
      <c r="B101" s="19">
        <f>IF('Update Master Hospital List'!D68=0,0,'Update Master Hospital List'!D68)</f>
        <v>0</v>
      </c>
      <c r="C101" s="11" t="str">
        <f>IF('Update Master Hospital List'!E68=0," ",'Update Master Hospital List'!E68)</f>
        <v xml:space="preserve"> </v>
      </c>
      <c r="D101" s="62" t="str">
        <f ca="1">IF($B101=0," ",IF(LEFT(OP2Table[[#Headers],[EnterQ1]],6)="EnterQ"," ",
IF((VLOOKUP($B101,INDIRECT("'"&amp;$D$33&amp;"'!$B$1:$AD$120"),MATCH("OP-2 Denom",INDIRECT("'" &amp; $D$33 &amp; "'!$B$1:$AD$1"),0),FALSE))="*","D/E or N/A",
IF((VLOOKUP($B101,INDIRECT("'"&amp;$D$33&amp;"'!$B$1:$AD$120"),MATCH("OP-2 Denom",INDIRECT("'" &amp; $D$33 &amp; "'!$B$1:$AD$1"),0),FALSE))="","D/E or N/A",
IF(VLOOKUP($B101,INDIRECT("'" &amp; $D$33 &amp; "'!$B$1:$AD$120"),MATCH("OP-2 Denom",INDIRECT("'" &amp; $D$33 &amp; "'!$B$1:$AD$1"),0),FALSE)="0","0 cases",
(VLOOKUP($B101,INDIRECT("'" &amp; $D$33 &amp; "'!$B$1:$AD$120"),MATCH("OP-2 Num",INDIRECT("'" &amp; $D$33 &amp; "'!$B$1:$AD$1"),0),FALSE)/VLOOKUP($B101,INDIRECT("'" &amp; $D$33 &amp; "'!$B$1:$AD$120"),MATCH("OP-2 Denom",INDIRECT("'" &amp; $D$33 &amp; "'!$B$1:$AD$1"),0),FALSE)))))))</f>
        <v xml:space="preserve"> </v>
      </c>
      <c r="E101" s="62" t="str">
        <f ca="1">IF($B101=0," ",IF(LEFT(OP2Table[[#Headers],[EnterQ2]],6)="EnterQ"," ",
IF((VLOOKUP($B101,INDIRECT("'"&amp;$E$33&amp;"'!$B$1:$AD$120"),MATCH("OP-2 Denom",INDIRECT("'" &amp; $E$33 &amp; "'!$B$1:$AD$1"),0),FALSE))="*","D/E or N/A",
IF((VLOOKUP($B101,INDIRECT("'"&amp;$E$33&amp;"'!$B$1:$AD$120"),MATCH("OP-2 Denom",INDIRECT("'" &amp; $E$33 &amp; "'!$B$1:$AD$1"),0),FALSE))="","D/E or N/A",
IF(VLOOKUP($B101,INDIRECT("'" &amp; $E$33 &amp; "'!$B$1:$AD$120"),MATCH("OP-2 Denom",INDIRECT("'" &amp; $E$33 &amp; "'!$B$1:$AD$1"),0),FALSE)="0","0 cases",
(VLOOKUP($B101,INDIRECT("'" &amp; $E$33 &amp; "'!$B$1:$AD$120"),MATCH("OP-2 Num",INDIRECT("'" &amp; $E$33 &amp; "'!$B$1:$AD$1"),0),FALSE)/VLOOKUP($B101,INDIRECT("'" &amp; $E$33 &amp; "'!$B$1:$AD$120"),MATCH("OP-2 Denom",INDIRECT("'" &amp; $E$33 &amp; "'!$B$1:$AD$1"),0),FALSE)))))))</f>
        <v xml:space="preserve"> </v>
      </c>
      <c r="F101" s="62" t="str">
        <f ca="1">IF($B101=0," ",IF(LEFT(OP2Table[[#Headers],[EnterQ3]],6)="EnterQ"," ",
IF((VLOOKUP($B101,INDIRECT("'"&amp;$F$33&amp;"'!$B$1:$AD$120"),MATCH("OP-2 Denom",INDIRECT("'" &amp; $F$33 &amp; "'!$B$1:$AD$1"),0),FALSE))="*","D/E or N/A",
IF((VLOOKUP($B101,INDIRECT("'"&amp;$F$33&amp;"'!$B$1:$AD$120"),MATCH("OP-2 Denom",INDIRECT("'" &amp; $F$33 &amp; "'!$B$1:$AD$1"),0),FALSE))="","D/E or N/A",
IF(VLOOKUP($B101,INDIRECT("'" &amp; $F$33 &amp; "'!$B$1:$AD$120"),MATCH("OP-2 Denom",INDIRECT("'" &amp; $F$33 &amp; "'!$B$1:$AD$1"),0),FALSE)="0","0 cases",
(VLOOKUP($B101,INDIRECT("'" &amp; $F$33 &amp; "'!$B$1:$AD$120"),MATCH("OP-2 Num",INDIRECT("'" &amp; $F$33 &amp; "'!$B$1:$AD$1"),0),FALSE)/VLOOKUP($B101,INDIRECT("'" &amp; $F$33 &amp; "'!$B$1:$AD$120"),MATCH("OP-2 Denom",INDIRECT("'" &amp; $F$33 &amp; "'!$B$1:$AD$1"),0),FALSE)))))))</f>
        <v xml:space="preserve"> </v>
      </c>
      <c r="G101" s="62" t="str">
        <f ca="1">IF($B101=0," ",IF(LEFT(OP2Table[[#Headers],[EnterQ4]],6)="EnterQ"," ",
IF((VLOOKUP($B101,INDIRECT("'"&amp;$G$33&amp;"'!$B$1:$AD$120"),MATCH("OP-2 Denom",INDIRECT("'" &amp; $G$33 &amp; "'!$B$1:$AD$1"),0),FALSE))="*","D/E or N/A",
IF((VLOOKUP($B101,INDIRECT("'"&amp;$G$33&amp;"'!$B$1:$AD$120"),MATCH("OP-2 Denom",INDIRECT("'" &amp; $G$33 &amp; "'!$B$1:$AD$1"),0),FALSE))="","D/E or N/A",
IF(VLOOKUP($B101,INDIRECT("'" &amp; $G$33 &amp; "'!$B$1:$AD$120"),MATCH("OP-2 Denom",INDIRECT("'" &amp; $G$33 &amp; "'!$B$1:$AD$1"),0),FALSE)="0","0 cases",
(VLOOKUP($B101,INDIRECT("'" &amp; $G$33 &amp; "'!$B$1:$AD$120"),MATCH("OP-2 Num",INDIRECT("'" &amp; $G$33 &amp; "'!$B$1:$AD$1"),0),FALSE)/VLOOKUP($B101,INDIRECT("'" &amp; $G$33 &amp; "'!$B$1:$AD$120"),MATCH("OP-2 Denom",INDIRECT("'" &amp; $G$33 &amp; "'!$B$1:$AD$1"),0),FALSE)))))))</f>
        <v xml:space="preserve"> </v>
      </c>
      <c r="H101" s="62" t="str">
        <f ca="1">IF($B101=0," ",IF(LEFT(OP2Table[[#Headers],[EnterQ5]],6)="EnterQ"," ",
IF((VLOOKUP($B101,INDIRECT("'"&amp;$H$33&amp;"'!$B$1:$AD$120"),MATCH("OP-2 Denom",INDIRECT("'" &amp; $H$33 &amp; "'!$B$1:$AD$1"),0),FALSE))="*","D/E or N/A",
IF((VLOOKUP($B101,INDIRECT("'"&amp;$H$33&amp;"'!$B$1:$AD$120"),MATCH("OP-2 Denom",INDIRECT("'" &amp; $H$33 &amp; "'!$B$1:$AD$1"),0),FALSE))="","D/E or N/A",
IF(VLOOKUP($B101,INDIRECT("'" &amp; $H$33 &amp; "'!$B$1:$AD$120"),MATCH("OP-2 Denom",INDIRECT("'" &amp; $H$33 &amp; "'!$B$1:$AD$1"),0),FALSE)="0","0 cases",
(VLOOKUP($B101,INDIRECT("'" &amp; $H$33 &amp; "'!$B$1:$AD$120"),MATCH("OP-2 Num",INDIRECT("'" &amp; $H$33 &amp; "'!$B$1:$AD$1"),0),FALSE)/VLOOKUP($B101,INDIRECT("'" &amp; $H$33 &amp; "'!$B$1:$AD$120"),MATCH("OP-2 Denom",INDIRECT("'" &amp; $H$33 &amp; "'!$B$1:$AD$1"),0),FALSE)))))))</f>
        <v xml:space="preserve"> </v>
      </c>
      <c r="I101" s="62" t="str">
        <f ca="1">IF($B101=0," ",IF(LEFT(OP2Table[[#Headers],[EnterQ6]],6)="EnterQ"," ",
IF((VLOOKUP($B101,INDIRECT("'"&amp;$I$33&amp;"'!$B$1:$AD$120"),MATCH("OP-2 Denom",INDIRECT("'" &amp; $I$33 &amp; "'!$B$1:$AD$1"),0),FALSE))="*","D/E or N/A",
IF((VLOOKUP($B101,INDIRECT("'"&amp;$I$33&amp;"'!$B$1:$AD$120"),MATCH("OP-2 Denom",INDIRECT("'" &amp; $I$33 &amp; "'!$B$1:$AD$1"),0),FALSE))="","D/E or N/A",
IF(VLOOKUP($B101,INDIRECT("'" &amp; $I$33 &amp; "'!$B$1:$AD$120"),MATCH("OP-2 Denom",INDIRECT("'" &amp; $I$33 &amp; "'!$B$1:$AD$1"),0),FALSE)="0","0 cases",
(VLOOKUP($B101,INDIRECT("'" &amp; $I$33 &amp; "'!$B$1:$AD$120"),MATCH("OP-2 Num",INDIRECT("'" &amp; $I$33 &amp; "'!$B$1:$AD$1"),0),FALSE)/VLOOKUP($B101,INDIRECT("'" &amp; $I$33 &amp; "'!$B$1:$AD$120"),MATCH("OP-2 Denom",INDIRECT("'" &amp; $I$33 &amp; "'!$B$1:$AD$1"),0),FALSE)))))))</f>
        <v xml:space="preserve"> </v>
      </c>
      <c r="J101" s="62" t="str">
        <f ca="1">IF($B101=0," ",IF(LEFT(OP2Table[[#Headers],[EnterQ7]],6)="EnterQ"," ",
IF((VLOOKUP($B101,INDIRECT("'"&amp;$J$33&amp;"'!$B$1:$AD$120"),MATCH("OP-2 Denom",INDIRECT("'" &amp; $J$33 &amp; "'!$B$1:$AD$1"),0),FALSE))="*","D/E or N/A",
IF((VLOOKUP($B101,INDIRECT("'"&amp;$J$33&amp;"'!$B$1:$AD$120"),MATCH("OP-2 Denom",INDIRECT("'" &amp; $J$33 &amp; "'!$B$1:$AD$1"),0),FALSE))="","D/E or N/A",
IF(VLOOKUP($B101,INDIRECT("'" &amp; $J$33 &amp; "'!$B$1:$AD$120"),MATCH("OP-2 Denom",INDIRECT("'" &amp; $J$33 &amp; "'!$B$1:$AD$1"),0),FALSE)="0","0 cases",
(VLOOKUP($B101,INDIRECT("'" &amp; $J$33 &amp; "'!$B$1:$AD$120"),MATCH("OP-2 Num",INDIRECT("'" &amp; $J$33 &amp; "'!$B$1:$AD$1"),0),FALSE)/VLOOKUP($B101,INDIRECT("'" &amp; $J$33 &amp; "'!$B$1:$AD$120"),MATCH("OP-2 Denom",INDIRECT("'" &amp; $J$33 &amp; "'!$B$1:$AD$1"),0),FALSE)))))))</f>
        <v xml:space="preserve"> </v>
      </c>
      <c r="K101" s="62" t="str">
        <f ca="1">IF($B101=0," ",IF(LEFT(OP2Table[[#Headers],[EnterQ8]],6)="EnterQ"," ",
IF((VLOOKUP($B101,INDIRECT("'"&amp;$K$33&amp;"'!$B$1:$AD$120"),MATCH("OP-2 Denom",INDIRECT("'" &amp; $K$33 &amp; "'!$B$1:$AD$1"),0),FALSE))="*","D/E or N/A",
IF((VLOOKUP($B101,INDIRECT("'"&amp;$K$33&amp;"'!$B$1:$AD$120"),MATCH("OP-2 Denom",INDIRECT("'" &amp; $K$33 &amp; "'!$B$1:$AD$1"),0),FALSE))="","D/E or N/A",
IF(VLOOKUP($B101,INDIRECT("'" &amp; $K$33 &amp; "'!$B$1:$AD$120"),MATCH("OP-2 Denom",INDIRECT("'" &amp; $K$33 &amp; "'!$B$1:$AD$1"),0),FALSE)="0","0 cases",
(VLOOKUP($B101,INDIRECT("'" &amp; $K$33 &amp; "'!$B$1:$AD$120"),MATCH("OP-2 Num",INDIRECT("'" &amp; $K$33 &amp; "'!$B$1:$AD$1"),0),FALSE)/VLOOKUP($B101,INDIRECT("'" &amp; $K$33 &amp; "'!$B$1:$AD$120"),MATCH("OP-2 Denom",INDIRECT("'" &amp; $K$33 &amp; "'!$B$1:$AD$1"),0),FALSE)))))))</f>
        <v xml:space="preserve"> </v>
      </c>
    </row>
    <row r="102" spans="2:11" x14ac:dyDescent="0.25">
      <c r="B102" s="19">
        <f>IF('Update Master Hospital List'!D69=0,0,'Update Master Hospital List'!D69)</f>
        <v>0</v>
      </c>
      <c r="C102" s="11" t="str">
        <f>IF('Update Master Hospital List'!E69=0," ",'Update Master Hospital List'!E69)</f>
        <v xml:space="preserve"> </v>
      </c>
      <c r="D102" s="62" t="str">
        <f ca="1">IF($B102=0," ",IF(LEFT(OP2Table[[#Headers],[EnterQ1]],6)="EnterQ"," ",
IF((VLOOKUP($B102,INDIRECT("'"&amp;$D$33&amp;"'!$B$1:$AD$120"),MATCH("OP-2 Denom",INDIRECT("'" &amp; $D$33 &amp; "'!$B$1:$AD$1"),0),FALSE))="*","D/E or N/A",
IF((VLOOKUP($B102,INDIRECT("'"&amp;$D$33&amp;"'!$B$1:$AD$120"),MATCH("OP-2 Denom",INDIRECT("'" &amp; $D$33 &amp; "'!$B$1:$AD$1"),0),FALSE))="","D/E or N/A",
IF(VLOOKUP($B102,INDIRECT("'" &amp; $D$33 &amp; "'!$B$1:$AD$120"),MATCH("OP-2 Denom",INDIRECT("'" &amp; $D$33 &amp; "'!$B$1:$AD$1"),0),FALSE)="0","0 cases",
(VLOOKUP($B102,INDIRECT("'" &amp; $D$33 &amp; "'!$B$1:$AD$120"),MATCH("OP-2 Num",INDIRECT("'" &amp; $D$33 &amp; "'!$B$1:$AD$1"),0),FALSE)/VLOOKUP($B102,INDIRECT("'" &amp; $D$33 &amp; "'!$B$1:$AD$120"),MATCH("OP-2 Denom",INDIRECT("'" &amp; $D$33 &amp; "'!$B$1:$AD$1"),0),FALSE)))))))</f>
        <v xml:space="preserve"> </v>
      </c>
      <c r="E102" s="62" t="str">
        <f ca="1">IF($B102=0," ",IF(LEFT(OP2Table[[#Headers],[EnterQ2]],6)="EnterQ"," ",
IF((VLOOKUP($B102,INDIRECT("'"&amp;$E$33&amp;"'!$B$1:$AD$120"),MATCH("OP-2 Denom",INDIRECT("'" &amp; $E$33 &amp; "'!$B$1:$AD$1"),0),FALSE))="*","D/E or N/A",
IF((VLOOKUP($B102,INDIRECT("'"&amp;$E$33&amp;"'!$B$1:$AD$120"),MATCH("OP-2 Denom",INDIRECT("'" &amp; $E$33 &amp; "'!$B$1:$AD$1"),0),FALSE))="","D/E or N/A",
IF(VLOOKUP($B102,INDIRECT("'" &amp; $E$33 &amp; "'!$B$1:$AD$120"),MATCH("OP-2 Denom",INDIRECT("'" &amp; $E$33 &amp; "'!$B$1:$AD$1"),0),FALSE)="0","0 cases",
(VLOOKUP($B102,INDIRECT("'" &amp; $E$33 &amp; "'!$B$1:$AD$120"),MATCH("OP-2 Num",INDIRECT("'" &amp; $E$33 &amp; "'!$B$1:$AD$1"),0),FALSE)/VLOOKUP($B102,INDIRECT("'" &amp; $E$33 &amp; "'!$B$1:$AD$120"),MATCH("OP-2 Denom",INDIRECT("'" &amp; $E$33 &amp; "'!$B$1:$AD$1"),0),FALSE)))))))</f>
        <v xml:space="preserve"> </v>
      </c>
      <c r="F102" s="62" t="str">
        <f ca="1">IF($B102=0," ",IF(LEFT(OP2Table[[#Headers],[EnterQ3]],6)="EnterQ"," ",
IF((VLOOKUP($B102,INDIRECT("'"&amp;$F$33&amp;"'!$B$1:$AD$120"),MATCH("OP-2 Denom",INDIRECT("'" &amp; $F$33 &amp; "'!$B$1:$AD$1"),0),FALSE))="*","D/E or N/A",
IF((VLOOKUP($B102,INDIRECT("'"&amp;$F$33&amp;"'!$B$1:$AD$120"),MATCH("OP-2 Denom",INDIRECT("'" &amp; $F$33 &amp; "'!$B$1:$AD$1"),0),FALSE))="","D/E or N/A",
IF(VLOOKUP($B102,INDIRECT("'" &amp; $F$33 &amp; "'!$B$1:$AD$120"),MATCH("OP-2 Denom",INDIRECT("'" &amp; $F$33 &amp; "'!$B$1:$AD$1"),0),FALSE)="0","0 cases",
(VLOOKUP($B102,INDIRECT("'" &amp; $F$33 &amp; "'!$B$1:$AD$120"),MATCH("OP-2 Num",INDIRECT("'" &amp; $F$33 &amp; "'!$B$1:$AD$1"),0),FALSE)/VLOOKUP($B102,INDIRECT("'" &amp; $F$33 &amp; "'!$B$1:$AD$120"),MATCH("OP-2 Denom",INDIRECT("'" &amp; $F$33 &amp; "'!$B$1:$AD$1"),0),FALSE)))))))</f>
        <v xml:space="preserve"> </v>
      </c>
      <c r="G102" s="62" t="str">
        <f ca="1">IF($B102=0," ",IF(LEFT(OP2Table[[#Headers],[EnterQ4]],6)="EnterQ"," ",
IF((VLOOKUP($B102,INDIRECT("'"&amp;$G$33&amp;"'!$B$1:$AD$120"),MATCH("OP-2 Denom",INDIRECT("'" &amp; $G$33 &amp; "'!$B$1:$AD$1"),0),FALSE))="*","D/E or N/A",
IF((VLOOKUP($B102,INDIRECT("'"&amp;$G$33&amp;"'!$B$1:$AD$120"),MATCH("OP-2 Denom",INDIRECT("'" &amp; $G$33 &amp; "'!$B$1:$AD$1"),0),FALSE))="","D/E or N/A",
IF(VLOOKUP($B102,INDIRECT("'" &amp; $G$33 &amp; "'!$B$1:$AD$120"),MATCH("OP-2 Denom",INDIRECT("'" &amp; $G$33 &amp; "'!$B$1:$AD$1"),0),FALSE)="0","0 cases",
(VLOOKUP($B102,INDIRECT("'" &amp; $G$33 &amp; "'!$B$1:$AD$120"),MATCH("OP-2 Num",INDIRECT("'" &amp; $G$33 &amp; "'!$B$1:$AD$1"),0),FALSE)/VLOOKUP($B102,INDIRECT("'" &amp; $G$33 &amp; "'!$B$1:$AD$120"),MATCH("OP-2 Denom",INDIRECT("'" &amp; $G$33 &amp; "'!$B$1:$AD$1"),0),FALSE)))))))</f>
        <v xml:space="preserve"> </v>
      </c>
      <c r="H102" s="62" t="str">
        <f ca="1">IF($B102=0," ",IF(LEFT(OP2Table[[#Headers],[EnterQ5]],6)="EnterQ"," ",
IF((VLOOKUP($B102,INDIRECT("'"&amp;$H$33&amp;"'!$B$1:$AD$120"),MATCH("OP-2 Denom",INDIRECT("'" &amp; $H$33 &amp; "'!$B$1:$AD$1"),0),FALSE))="*","D/E or N/A",
IF((VLOOKUP($B102,INDIRECT("'"&amp;$H$33&amp;"'!$B$1:$AD$120"),MATCH("OP-2 Denom",INDIRECT("'" &amp; $H$33 &amp; "'!$B$1:$AD$1"),0),FALSE))="","D/E or N/A",
IF(VLOOKUP($B102,INDIRECT("'" &amp; $H$33 &amp; "'!$B$1:$AD$120"),MATCH("OP-2 Denom",INDIRECT("'" &amp; $H$33 &amp; "'!$B$1:$AD$1"),0),FALSE)="0","0 cases",
(VLOOKUP($B102,INDIRECT("'" &amp; $H$33 &amp; "'!$B$1:$AD$120"),MATCH("OP-2 Num",INDIRECT("'" &amp; $H$33 &amp; "'!$B$1:$AD$1"),0),FALSE)/VLOOKUP($B102,INDIRECT("'" &amp; $H$33 &amp; "'!$B$1:$AD$120"),MATCH("OP-2 Denom",INDIRECT("'" &amp; $H$33 &amp; "'!$B$1:$AD$1"),0),FALSE)))))))</f>
        <v xml:space="preserve"> </v>
      </c>
      <c r="I102" s="62" t="str">
        <f ca="1">IF($B102=0," ",IF(LEFT(OP2Table[[#Headers],[EnterQ6]],6)="EnterQ"," ",
IF((VLOOKUP($B102,INDIRECT("'"&amp;$I$33&amp;"'!$B$1:$AD$120"),MATCH("OP-2 Denom",INDIRECT("'" &amp; $I$33 &amp; "'!$B$1:$AD$1"),0),FALSE))="*","D/E or N/A",
IF((VLOOKUP($B102,INDIRECT("'"&amp;$I$33&amp;"'!$B$1:$AD$120"),MATCH("OP-2 Denom",INDIRECT("'" &amp; $I$33 &amp; "'!$B$1:$AD$1"),0),FALSE))="","D/E or N/A",
IF(VLOOKUP($B102,INDIRECT("'" &amp; $I$33 &amp; "'!$B$1:$AD$120"),MATCH("OP-2 Denom",INDIRECT("'" &amp; $I$33 &amp; "'!$B$1:$AD$1"),0),FALSE)="0","0 cases",
(VLOOKUP($B102,INDIRECT("'" &amp; $I$33 &amp; "'!$B$1:$AD$120"),MATCH("OP-2 Num",INDIRECT("'" &amp; $I$33 &amp; "'!$B$1:$AD$1"),0),FALSE)/VLOOKUP($B102,INDIRECT("'" &amp; $I$33 &amp; "'!$B$1:$AD$120"),MATCH("OP-2 Denom",INDIRECT("'" &amp; $I$33 &amp; "'!$B$1:$AD$1"),0),FALSE)))))))</f>
        <v xml:space="preserve"> </v>
      </c>
      <c r="J102" s="62" t="str">
        <f ca="1">IF($B102=0," ",IF(LEFT(OP2Table[[#Headers],[EnterQ7]],6)="EnterQ"," ",
IF((VLOOKUP($B102,INDIRECT("'"&amp;$J$33&amp;"'!$B$1:$AD$120"),MATCH("OP-2 Denom",INDIRECT("'" &amp; $J$33 &amp; "'!$B$1:$AD$1"),0),FALSE))="*","D/E or N/A",
IF((VLOOKUP($B102,INDIRECT("'"&amp;$J$33&amp;"'!$B$1:$AD$120"),MATCH("OP-2 Denom",INDIRECT("'" &amp; $J$33 &amp; "'!$B$1:$AD$1"),0),FALSE))="","D/E or N/A",
IF(VLOOKUP($B102,INDIRECT("'" &amp; $J$33 &amp; "'!$B$1:$AD$120"),MATCH("OP-2 Denom",INDIRECT("'" &amp; $J$33 &amp; "'!$B$1:$AD$1"),0),FALSE)="0","0 cases",
(VLOOKUP($B102,INDIRECT("'" &amp; $J$33 &amp; "'!$B$1:$AD$120"),MATCH("OP-2 Num",INDIRECT("'" &amp; $J$33 &amp; "'!$B$1:$AD$1"),0),FALSE)/VLOOKUP($B102,INDIRECT("'" &amp; $J$33 &amp; "'!$B$1:$AD$120"),MATCH("OP-2 Denom",INDIRECT("'" &amp; $J$33 &amp; "'!$B$1:$AD$1"),0),FALSE)))))))</f>
        <v xml:space="preserve"> </v>
      </c>
      <c r="K102" s="62" t="str">
        <f ca="1">IF($B102=0," ",IF(LEFT(OP2Table[[#Headers],[EnterQ8]],6)="EnterQ"," ",
IF((VLOOKUP($B102,INDIRECT("'"&amp;$K$33&amp;"'!$B$1:$AD$120"),MATCH("OP-2 Denom",INDIRECT("'" &amp; $K$33 &amp; "'!$B$1:$AD$1"),0),FALSE))="*","D/E or N/A",
IF((VLOOKUP($B102,INDIRECT("'"&amp;$K$33&amp;"'!$B$1:$AD$120"),MATCH("OP-2 Denom",INDIRECT("'" &amp; $K$33 &amp; "'!$B$1:$AD$1"),0),FALSE))="","D/E or N/A",
IF(VLOOKUP($B102,INDIRECT("'" &amp; $K$33 &amp; "'!$B$1:$AD$120"),MATCH("OP-2 Denom",INDIRECT("'" &amp; $K$33 &amp; "'!$B$1:$AD$1"),0),FALSE)="0","0 cases",
(VLOOKUP($B102,INDIRECT("'" &amp; $K$33 &amp; "'!$B$1:$AD$120"),MATCH("OP-2 Num",INDIRECT("'" &amp; $K$33 &amp; "'!$B$1:$AD$1"),0),FALSE)/VLOOKUP($B102,INDIRECT("'" &amp; $K$33 &amp; "'!$B$1:$AD$120"),MATCH("OP-2 Denom",INDIRECT("'" &amp; $K$33 &amp; "'!$B$1:$AD$1"),0),FALSE)))))))</f>
        <v xml:space="preserve"> </v>
      </c>
    </row>
    <row r="103" spans="2:11" x14ac:dyDescent="0.25">
      <c r="B103" s="19">
        <f>IF('Update Master Hospital List'!D70=0,0,'Update Master Hospital List'!D70)</f>
        <v>0</v>
      </c>
      <c r="C103" s="11" t="str">
        <f>IF('Update Master Hospital List'!E70=0," ",'Update Master Hospital List'!E70)</f>
        <v xml:space="preserve"> </v>
      </c>
      <c r="D103" s="62" t="str">
        <f ca="1">IF($B103=0," ",IF(LEFT(OP2Table[[#Headers],[EnterQ1]],6)="EnterQ"," ",
IF((VLOOKUP($B103,INDIRECT("'"&amp;$D$33&amp;"'!$B$1:$AD$120"),MATCH("OP-2 Denom",INDIRECT("'" &amp; $D$33 &amp; "'!$B$1:$AD$1"),0),FALSE))="*","D/E or N/A",
IF((VLOOKUP($B103,INDIRECT("'"&amp;$D$33&amp;"'!$B$1:$AD$120"),MATCH("OP-2 Denom",INDIRECT("'" &amp; $D$33 &amp; "'!$B$1:$AD$1"),0),FALSE))="","D/E or N/A",
IF(VLOOKUP($B103,INDIRECT("'" &amp; $D$33 &amp; "'!$B$1:$AD$120"),MATCH("OP-2 Denom",INDIRECT("'" &amp; $D$33 &amp; "'!$B$1:$AD$1"),0),FALSE)="0","0 cases",
(VLOOKUP($B103,INDIRECT("'" &amp; $D$33 &amp; "'!$B$1:$AD$120"),MATCH("OP-2 Num",INDIRECT("'" &amp; $D$33 &amp; "'!$B$1:$AD$1"),0),FALSE)/VLOOKUP($B103,INDIRECT("'" &amp; $D$33 &amp; "'!$B$1:$AD$120"),MATCH("OP-2 Denom",INDIRECT("'" &amp; $D$33 &amp; "'!$B$1:$AD$1"),0),FALSE)))))))</f>
        <v xml:space="preserve"> </v>
      </c>
      <c r="E103" s="62" t="str">
        <f ca="1">IF($B103=0," ",IF(LEFT(OP2Table[[#Headers],[EnterQ2]],6)="EnterQ"," ",
IF((VLOOKUP($B103,INDIRECT("'"&amp;$E$33&amp;"'!$B$1:$AD$120"),MATCH("OP-2 Denom",INDIRECT("'" &amp; $E$33 &amp; "'!$B$1:$AD$1"),0),FALSE))="*","D/E or N/A",
IF((VLOOKUP($B103,INDIRECT("'"&amp;$E$33&amp;"'!$B$1:$AD$120"),MATCH("OP-2 Denom",INDIRECT("'" &amp; $E$33 &amp; "'!$B$1:$AD$1"),0),FALSE))="","D/E or N/A",
IF(VLOOKUP($B103,INDIRECT("'" &amp; $E$33 &amp; "'!$B$1:$AD$120"),MATCH("OP-2 Denom",INDIRECT("'" &amp; $E$33 &amp; "'!$B$1:$AD$1"),0),FALSE)="0","0 cases",
(VLOOKUP($B103,INDIRECT("'" &amp; $E$33 &amp; "'!$B$1:$AD$120"),MATCH("OP-2 Num",INDIRECT("'" &amp; $E$33 &amp; "'!$B$1:$AD$1"),0),FALSE)/VLOOKUP($B103,INDIRECT("'" &amp; $E$33 &amp; "'!$B$1:$AD$120"),MATCH("OP-2 Denom",INDIRECT("'" &amp; $E$33 &amp; "'!$B$1:$AD$1"),0),FALSE)))))))</f>
        <v xml:space="preserve"> </v>
      </c>
      <c r="F103" s="62" t="str">
        <f ca="1">IF($B103=0," ",IF(LEFT(OP2Table[[#Headers],[EnterQ3]],6)="EnterQ"," ",
IF((VLOOKUP($B103,INDIRECT("'"&amp;$F$33&amp;"'!$B$1:$AD$120"),MATCH("OP-2 Denom",INDIRECT("'" &amp; $F$33 &amp; "'!$B$1:$AD$1"),0),FALSE))="*","D/E or N/A",
IF((VLOOKUP($B103,INDIRECT("'"&amp;$F$33&amp;"'!$B$1:$AD$120"),MATCH("OP-2 Denom",INDIRECT("'" &amp; $F$33 &amp; "'!$B$1:$AD$1"),0),FALSE))="","D/E or N/A",
IF(VLOOKUP($B103,INDIRECT("'" &amp; $F$33 &amp; "'!$B$1:$AD$120"),MATCH("OP-2 Denom",INDIRECT("'" &amp; $F$33 &amp; "'!$B$1:$AD$1"),0),FALSE)="0","0 cases",
(VLOOKUP($B103,INDIRECT("'" &amp; $F$33 &amp; "'!$B$1:$AD$120"),MATCH("OP-2 Num",INDIRECT("'" &amp; $F$33 &amp; "'!$B$1:$AD$1"),0),FALSE)/VLOOKUP($B103,INDIRECT("'" &amp; $F$33 &amp; "'!$B$1:$AD$120"),MATCH("OP-2 Denom",INDIRECT("'" &amp; $F$33 &amp; "'!$B$1:$AD$1"),0),FALSE)))))))</f>
        <v xml:space="preserve"> </v>
      </c>
      <c r="G103" s="62" t="str">
        <f ca="1">IF($B103=0," ",IF(LEFT(OP2Table[[#Headers],[EnterQ4]],6)="EnterQ"," ",
IF((VLOOKUP($B103,INDIRECT("'"&amp;$G$33&amp;"'!$B$1:$AD$120"),MATCH("OP-2 Denom",INDIRECT("'" &amp; $G$33 &amp; "'!$B$1:$AD$1"),0),FALSE))="*","D/E or N/A",
IF((VLOOKUP($B103,INDIRECT("'"&amp;$G$33&amp;"'!$B$1:$AD$120"),MATCH("OP-2 Denom",INDIRECT("'" &amp; $G$33 &amp; "'!$B$1:$AD$1"),0),FALSE))="","D/E or N/A",
IF(VLOOKUP($B103,INDIRECT("'" &amp; $G$33 &amp; "'!$B$1:$AD$120"),MATCH("OP-2 Denom",INDIRECT("'" &amp; $G$33 &amp; "'!$B$1:$AD$1"),0),FALSE)="0","0 cases",
(VLOOKUP($B103,INDIRECT("'" &amp; $G$33 &amp; "'!$B$1:$AD$120"),MATCH("OP-2 Num",INDIRECT("'" &amp; $G$33 &amp; "'!$B$1:$AD$1"),0),FALSE)/VLOOKUP($B103,INDIRECT("'" &amp; $G$33 &amp; "'!$B$1:$AD$120"),MATCH("OP-2 Denom",INDIRECT("'" &amp; $G$33 &amp; "'!$B$1:$AD$1"),0),FALSE)))))))</f>
        <v xml:space="preserve"> </v>
      </c>
      <c r="H103" s="62" t="str">
        <f ca="1">IF($B103=0," ",IF(LEFT(OP2Table[[#Headers],[EnterQ5]],6)="EnterQ"," ",
IF((VLOOKUP($B103,INDIRECT("'"&amp;$H$33&amp;"'!$B$1:$AD$120"),MATCH("OP-2 Denom",INDIRECT("'" &amp; $H$33 &amp; "'!$B$1:$AD$1"),0),FALSE))="*","D/E or N/A",
IF((VLOOKUP($B103,INDIRECT("'"&amp;$H$33&amp;"'!$B$1:$AD$120"),MATCH("OP-2 Denom",INDIRECT("'" &amp; $H$33 &amp; "'!$B$1:$AD$1"),0),FALSE))="","D/E or N/A",
IF(VLOOKUP($B103,INDIRECT("'" &amp; $H$33 &amp; "'!$B$1:$AD$120"),MATCH("OP-2 Denom",INDIRECT("'" &amp; $H$33 &amp; "'!$B$1:$AD$1"),0),FALSE)="0","0 cases",
(VLOOKUP($B103,INDIRECT("'" &amp; $H$33 &amp; "'!$B$1:$AD$120"),MATCH("OP-2 Num",INDIRECT("'" &amp; $H$33 &amp; "'!$B$1:$AD$1"),0),FALSE)/VLOOKUP($B103,INDIRECT("'" &amp; $H$33 &amp; "'!$B$1:$AD$120"),MATCH("OP-2 Denom",INDIRECT("'" &amp; $H$33 &amp; "'!$B$1:$AD$1"),0),FALSE)))))))</f>
        <v xml:space="preserve"> </v>
      </c>
      <c r="I103" s="62" t="str">
        <f ca="1">IF($B103=0," ",IF(LEFT(OP2Table[[#Headers],[EnterQ6]],6)="EnterQ"," ",
IF((VLOOKUP($B103,INDIRECT("'"&amp;$I$33&amp;"'!$B$1:$AD$120"),MATCH("OP-2 Denom",INDIRECT("'" &amp; $I$33 &amp; "'!$B$1:$AD$1"),0),FALSE))="*","D/E or N/A",
IF((VLOOKUP($B103,INDIRECT("'"&amp;$I$33&amp;"'!$B$1:$AD$120"),MATCH("OP-2 Denom",INDIRECT("'" &amp; $I$33 &amp; "'!$B$1:$AD$1"),0),FALSE))="","D/E or N/A",
IF(VLOOKUP($B103,INDIRECT("'" &amp; $I$33 &amp; "'!$B$1:$AD$120"),MATCH("OP-2 Denom",INDIRECT("'" &amp; $I$33 &amp; "'!$B$1:$AD$1"),0),FALSE)="0","0 cases",
(VLOOKUP($B103,INDIRECT("'" &amp; $I$33 &amp; "'!$B$1:$AD$120"),MATCH("OP-2 Num",INDIRECT("'" &amp; $I$33 &amp; "'!$B$1:$AD$1"),0),FALSE)/VLOOKUP($B103,INDIRECT("'" &amp; $I$33 &amp; "'!$B$1:$AD$120"),MATCH("OP-2 Denom",INDIRECT("'" &amp; $I$33 &amp; "'!$B$1:$AD$1"),0),FALSE)))))))</f>
        <v xml:space="preserve"> </v>
      </c>
      <c r="J103" s="62" t="str">
        <f ca="1">IF($B103=0," ",IF(LEFT(OP2Table[[#Headers],[EnterQ7]],6)="EnterQ"," ",
IF((VLOOKUP($B103,INDIRECT("'"&amp;$J$33&amp;"'!$B$1:$AD$120"),MATCH("OP-2 Denom",INDIRECT("'" &amp; $J$33 &amp; "'!$B$1:$AD$1"),0),FALSE))="*","D/E or N/A",
IF((VLOOKUP($B103,INDIRECT("'"&amp;$J$33&amp;"'!$B$1:$AD$120"),MATCH("OP-2 Denom",INDIRECT("'" &amp; $J$33 &amp; "'!$B$1:$AD$1"),0),FALSE))="","D/E or N/A",
IF(VLOOKUP($B103,INDIRECT("'" &amp; $J$33 &amp; "'!$B$1:$AD$120"),MATCH("OP-2 Denom",INDIRECT("'" &amp; $J$33 &amp; "'!$B$1:$AD$1"),0),FALSE)="0","0 cases",
(VLOOKUP($B103,INDIRECT("'" &amp; $J$33 &amp; "'!$B$1:$AD$120"),MATCH("OP-2 Num",INDIRECT("'" &amp; $J$33 &amp; "'!$B$1:$AD$1"),0),FALSE)/VLOOKUP($B103,INDIRECT("'" &amp; $J$33 &amp; "'!$B$1:$AD$120"),MATCH("OP-2 Denom",INDIRECT("'" &amp; $J$33 &amp; "'!$B$1:$AD$1"),0),FALSE)))))))</f>
        <v xml:space="preserve"> </v>
      </c>
      <c r="K103" s="62" t="str">
        <f ca="1">IF($B103=0," ",IF(LEFT(OP2Table[[#Headers],[EnterQ8]],6)="EnterQ"," ",
IF((VLOOKUP($B103,INDIRECT("'"&amp;$K$33&amp;"'!$B$1:$AD$120"),MATCH("OP-2 Denom",INDIRECT("'" &amp; $K$33 &amp; "'!$B$1:$AD$1"),0),FALSE))="*","D/E or N/A",
IF((VLOOKUP($B103,INDIRECT("'"&amp;$K$33&amp;"'!$B$1:$AD$120"),MATCH("OP-2 Denom",INDIRECT("'" &amp; $K$33 &amp; "'!$B$1:$AD$1"),0),FALSE))="","D/E or N/A",
IF(VLOOKUP($B103,INDIRECT("'" &amp; $K$33 &amp; "'!$B$1:$AD$120"),MATCH("OP-2 Denom",INDIRECT("'" &amp; $K$33 &amp; "'!$B$1:$AD$1"),0),FALSE)="0","0 cases",
(VLOOKUP($B103,INDIRECT("'" &amp; $K$33 &amp; "'!$B$1:$AD$120"),MATCH("OP-2 Num",INDIRECT("'" &amp; $K$33 &amp; "'!$B$1:$AD$1"),0),FALSE)/VLOOKUP($B103,INDIRECT("'" &amp; $K$33 &amp; "'!$B$1:$AD$120"),MATCH("OP-2 Denom",INDIRECT("'" &amp; $K$33 &amp; "'!$B$1:$AD$1"),0),FALSE)))))))</f>
        <v xml:space="preserve"> </v>
      </c>
    </row>
    <row r="104" spans="2:11" x14ac:dyDescent="0.25">
      <c r="B104" s="19">
        <f>IF('Update Master Hospital List'!D71=0,0,'Update Master Hospital List'!D71)</f>
        <v>0</v>
      </c>
      <c r="C104" s="11" t="str">
        <f>IF('Update Master Hospital List'!E71=0," ",'Update Master Hospital List'!E71)</f>
        <v xml:space="preserve"> </v>
      </c>
      <c r="D104" s="62" t="str">
        <f ca="1">IF($B104=0," ",IF(LEFT(OP2Table[[#Headers],[EnterQ1]],6)="EnterQ"," ",
IF((VLOOKUP($B104,INDIRECT("'"&amp;$D$33&amp;"'!$B$1:$AD$120"),MATCH("OP-2 Denom",INDIRECT("'" &amp; $D$33 &amp; "'!$B$1:$AD$1"),0),FALSE))="*","D/E or N/A",
IF((VLOOKUP($B104,INDIRECT("'"&amp;$D$33&amp;"'!$B$1:$AD$120"),MATCH("OP-2 Denom",INDIRECT("'" &amp; $D$33 &amp; "'!$B$1:$AD$1"),0),FALSE))="","D/E or N/A",
IF(VLOOKUP($B104,INDIRECT("'" &amp; $D$33 &amp; "'!$B$1:$AD$120"),MATCH("OP-2 Denom",INDIRECT("'" &amp; $D$33 &amp; "'!$B$1:$AD$1"),0),FALSE)="0","0 cases",
(VLOOKUP($B104,INDIRECT("'" &amp; $D$33 &amp; "'!$B$1:$AD$120"),MATCH("OP-2 Num",INDIRECT("'" &amp; $D$33 &amp; "'!$B$1:$AD$1"),0),FALSE)/VLOOKUP($B104,INDIRECT("'" &amp; $D$33 &amp; "'!$B$1:$AD$120"),MATCH("OP-2 Denom",INDIRECT("'" &amp; $D$33 &amp; "'!$B$1:$AD$1"),0),FALSE)))))))</f>
        <v xml:space="preserve"> </v>
      </c>
      <c r="E104" s="62" t="str">
        <f ca="1">IF($B104=0," ",IF(LEFT(OP2Table[[#Headers],[EnterQ2]],6)="EnterQ"," ",
IF((VLOOKUP($B104,INDIRECT("'"&amp;$E$33&amp;"'!$B$1:$AD$120"),MATCH("OP-2 Denom",INDIRECT("'" &amp; $E$33 &amp; "'!$B$1:$AD$1"),0),FALSE))="*","D/E or N/A",
IF((VLOOKUP($B104,INDIRECT("'"&amp;$E$33&amp;"'!$B$1:$AD$120"),MATCH("OP-2 Denom",INDIRECT("'" &amp; $E$33 &amp; "'!$B$1:$AD$1"),0),FALSE))="","D/E or N/A",
IF(VLOOKUP($B104,INDIRECT("'" &amp; $E$33 &amp; "'!$B$1:$AD$120"),MATCH("OP-2 Denom",INDIRECT("'" &amp; $E$33 &amp; "'!$B$1:$AD$1"),0),FALSE)="0","0 cases",
(VLOOKUP($B104,INDIRECT("'" &amp; $E$33 &amp; "'!$B$1:$AD$120"),MATCH("OP-2 Num",INDIRECT("'" &amp; $E$33 &amp; "'!$B$1:$AD$1"),0),FALSE)/VLOOKUP($B104,INDIRECT("'" &amp; $E$33 &amp; "'!$B$1:$AD$120"),MATCH("OP-2 Denom",INDIRECT("'" &amp; $E$33 &amp; "'!$B$1:$AD$1"),0),FALSE)))))))</f>
        <v xml:space="preserve"> </v>
      </c>
      <c r="F104" s="62" t="str">
        <f ca="1">IF($B104=0," ",IF(LEFT(OP2Table[[#Headers],[EnterQ3]],6)="EnterQ"," ",
IF((VLOOKUP($B104,INDIRECT("'"&amp;$F$33&amp;"'!$B$1:$AD$120"),MATCH("OP-2 Denom",INDIRECT("'" &amp; $F$33 &amp; "'!$B$1:$AD$1"),0),FALSE))="*","D/E or N/A",
IF((VLOOKUP($B104,INDIRECT("'"&amp;$F$33&amp;"'!$B$1:$AD$120"),MATCH("OP-2 Denom",INDIRECT("'" &amp; $F$33 &amp; "'!$B$1:$AD$1"),0),FALSE))="","D/E or N/A",
IF(VLOOKUP($B104,INDIRECT("'" &amp; $F$33 &amp; "'!$B$1:$AD$120"),MATCH("OP-2 Denom",INDIRECT("'" &amp; $F$33 &amp; "'!$B$1:$AD$1"),0),FALSE)="0","0 cases",
(VLOOKUP($B104,INDIRECT("'" &amp; $F$33 &amp; "'!$B$1:$AD$120"),MATCH("OP-2 Num",INDIRECT("'" &amp; $F$33 &amp; "'!$B$1:$AD$1"),0),FALSE)/VLOOKUP($B104,INDIRECT("'" &amp; $F$33 &amp; "'!$B$1:$AD$120"),MATCH("OP-2 Denom",INDIRECT("'" &amp; $F$33 &amp; "'!$B$1:$AD$1"),0),FALSE)))))))</f>
        <v xml:space="preserve"> </v>
      </c>
      <c r="G104" s="62" t="str">
        <f ca="1">IF($B104=0," ",IF(LEFT(OP2Table[[#Headers],[EnterQ4]],6)="EnterQ"," ",
IF((VLOOKUP($B104,INDIRECT("'"&amp;$G$33&amp;"'!$B$1:$AD$120"),MATCH("OP-2 Denom",INDIRECT("'" &amp; $G$33 &amp; "'!$B$1:$AD$1"),0),FALSE))="*","D/E or N/A",
IF((VLOOKUP($B104,INDIRECT("'"&amp;$G$33&amp;"'!$B$1:$AD$120"),MATCH("OP-2 Denom",INDIRECT("'" &amp; $G$33 &amp; "'!$B$1:$AD$1"),0),FALSE))="","D/E or N/A",
IF(VLOOKUP($B104,INDIRECT("'" &amp; $G$33 &amp; "'!$B$1:$AD$120"),MATCH("OP-2 Denom",INDIRECT("'" &amp; $G$33 &amp; "'!$B$1:$AD$1"),0),FALSE)="0","0 cases",
(VLOOKUP($B104,INDIRECT("'" &amp; $G$33 &amp; "'!$B$1:$AD$120"),MATCH("OP-2 Num",INDIRECT("'" &amp; $G$33 &amp; "'!$B$1:$AD$1"),0),FALSE)/VLOOKUP($B104,INDIRECT("'" &amp; $G$33 &amp; "'!$B$1:$AD$120"),MATCH("OP-2 Denom",INDIRECT("'" &amp; $G$33 &amp; "'!$B$1:$AD$1"),0),FALSE)))))))</f>
        <v xml:space="preserve"> </v>
      </c>
      <c r="H104" s="62" t="str">
        <f ca="1">IF($B104=0," ",IF(LEFT(OP2Table[[#Headers],[EnterQ5]],6)="EnterQ"," ",
IF((VLOOKUP($B104,INDIRECT("'"&amp;$H$33&amp;"'!$B$1:$AD$120"),MATCH("OP-2 Denom",INDIRECT("'" &amp; $H$33 &amp; "'!$B$1:$AD$1"),0),FALSE))="*","D/E or N/A",
IF((VLOOKUP($B104,INDIRECT("'"&amp;$H$33&amp;"'!$B$1:$AD$120"),MATCH("OP-2 Denom",INDIRECT("'" &amp; $H$33 &amp; "'!$B$1:$AD$1"),0),FALSE))="","D/E or N/A",
IF(VLOOKUP($B104,INDIRECT("'" &amp; $H$33 &amp; "'!$B$1:$AD$120"),MATCH("OP-2 Denom",INDIRECT("'" &amp; $H$33 &amp; "'!$B$1:$AD$1"),0),FALSE)="0","0 cases",
(VLOOKUP($B104,INDIRECT("'" &amp; $H$33 &amp; "'!$B$1:$AD$120"),MATCH("OP-2 Num",INDIRECT("'" &amp; $H$33 &amp; "'!$B$1:$AD$1"),0),FALSE)/VLOOKUP($B104,INDIRECT("'" &amp; $H$33 &amp; "'!$B$1:$AD$120"),MATCH("OP-2 Denom",INDIRECT("'" &amp; $H$33 &amp; "'!$B$1:$AD$1"),0),FALSE)))))))</f>
        <v xml:space="preserve"> </v>
      </c>
      <c r="I104" s="62" t="str">
        <f ca="1">IF($B104=0," ",IF(LEFT(OP2Table[[#Headers],[EnterQ6]],6)="EnterQ"," ",
IF((VLOOKUP($B104,INDIRECT("'"&amp;$I$33&amp;"'!$B$1:$AD$120"),MATCH("OP-2 Denom",INDIRECT("'" &amp; $I$33 &amp; "'!$B$1:$AD$1"),0),FALSE))="*","D/E or N/A",
IF((VLOOKUP($B104,INDIRECT("'"&amp;$I$33&amp;"'!$B$1:$AD$120"),MATCH("OP-2 Denom",INDIRECT("'" &amp; $I$33 &amp; "'!$B$1:$AD$1"),0),FALSE))="","D/E or N/A",
IF(VLOOKUP($B104,INDIRECT("'" &amp; $I$33 &amp; "'!$B$1:$AD$120"),MATCH("OP-2 Denom",INDIRECT("'" &amp; $I$33 &amp; "'!$B$1:$AD$1"),0),FALSE)="0","0 cases",
(VLOOKUP($B104,INDIRECT("'" &amp; $I$33 &amp; "'!$B$1:$AD$120"),MATCH("OP-2 Num",INDIRECT("'" &amp; $I$33 &amp; "'!$B$1:$AD$1"),0),FALSE)/VLOOKUP($B104,INDIRECT("'" &amp; $I$33 &amp; "'!$B$1:$AD$120"),MATCH("OP-2 Denom",INDIRECT("'" &amp; $I$33 &amp; "'!$B$1:$AD$1"),0),FALSE)))))))</f>
        <v xml:space="preserve"> </v>
      </c>
      <c r="J104" s="62" t="str">
        <f ca="1">IF($B104=0," ",IF(LEFT(OP2Table[[#Headers],[EnterQ7]],6)="EnterQ"," ",
IF((VLOOKUP($B104,INDIRECT("'"&amp;$J$33&amp;"'!$B$1:$AD$120"),MATCH("OP-2 Denom",INDIRECT("'" &amp; $J$33 &amp; "'!$B$1:$AD$1"),0),FALSE))="*","D/E or N/A",
IF((VLOOKUP($B104,INDIRECT("'"&amp;$J$33&amp;"'!$B$1:$AD$120"),MATCH("OP-2 Denom",INDIRECT("'" &amp; $J$33 &amp; "'!$B$1:$AD$1"),0),FALSE))="","D/E or N/A",
IF(VLOOKUP($B104,INDIRECT("'" &amp; $J$33 &amp; "'!$B$1:$AD$120"),MATCH("OP-2 Denom",INDIRECT("'" &amp; $J$33 &amp; "'!$B$1:$AD$1"),0),FALSE)="0","0 cases",
(VLOOKUP($B104,INDIRECT("'" &amp; $J$33 &amp; "'!$B$1:$AD$120"),MATCH("OP-2 Num",INDIRECT("'" &amp; $J$33 &amp; "'!$B$1:$AD$1"),0),FALSE)/VLOOKUP($B104,INDIRECT("'" &amp; $J$33 &amp; "'!$B$1:$AD$120"),MATCH("OP-2 Denom",INDIRECT("'" &amp; $J$33 &amp; "'!$B$1:$AD$1"),0),FALSE)))))))</f>
        <v xml:space="preserve"> </v>
      </c>
      <c r="K104" s="62" t="str">
        <f ca="1">IF($B104=0," ",IF(LEFT(OP2Table[[#Headers],[EnterQ8]],6)="EnterQ"," ",
IF((VLOOKUP($B104,INDIRECT("'"&amp;$K$33&amp;"'!$B$1:$AD$120"),MATCH("OP-2 Denom",INDIRECT("'" &amp; $K$33 &amp; "'!$B$1:$AD$1"),0),FALSE))="*","D/E or N/A",
IF((VLOOKUP($B104,INDIRECT("'"&amp;$K$33&amp;"'!$B$1:$AD$120"),MATCH("OP-2 Denom",INDIRECT("'" &amp; $K$33 &amp; "'!$B$1:$AD$1"),0),FALSE))="","D/E or N/A",
IF(VLOOKUP($B104,INDIRECT("'" &amp; $K$33 &amp; "'!$B$1:$AD$120"),MATCH("OP-2 Denom",INDIRECT("'" &amp; $K$33 &amp; "'!$B$1:$AD$1"),0),FALSE)="0","0 cases",
(VLOOKUP($B104,INDIRECT("'" &amp; $K$33 &amp; "'!$B$1:$AD$120"),MATCH("OP-2 Num",INDIRECT("'" &amp; $K$33 &amp; "'!$B$1:$AD$1"),0),FALSE)/VLOOKUP($B104,INDIRECT("'" &amp; $K$33 &amp; "'!$B$1:$AD$120"),MATCH("OP-2 Denom",INDIRECT("'" &amp; $K$33 &amp; "'!$B$1:$AD$1"),0),FALSE)))))))</f>
        <v xml:space="preserve"> </v>
      </c>
    </row>
    <row r="105" spans="2:11" x14ac:dyDescent="0.25">
      <c r="B105" s="19">
        <f>IF('Update Master Hospital List'!D72=0,0,'Update Master Hospital List'!D72)</f>
        <v>0</v>
      </c>
      <c r="C105" s="11" t="str">
        <f>IF('Update Master Hospital List'!E72=0," ",'Update Master Hospital List'!E72)</f>
        <v xml:space="preserve"> </v>
      </c>
      <c r="D105" s="62" t="str">
        <f ca="1">IF($B105=0," ",IF(LEFT(OP2Table[[#Headers],[EnterQ1]],6)="EnterQ"," ",
IF((VLOOKUP($B105,INDIRECT("'"&amp;$D$33&amp;"'!$B$1:$AD$120"),MATCH("OP-2 Denom",INDIRECT("'" &amp; $D$33 &amp; "'!$B$1:$AD$1"),0),FALSE))="*","D/E or N/A",
IF((VLOOKUP($B105,INDIRECT("'"&amp;$D$33&amp;"'!$B$1:$AD$120"),MATCH("OP-2 Denom",INDIRECT("'" &amp; $D$33 &amp; "'!$B$1:$AD$1"),0),FALSE))="","D/E or N/A",
IF(VLOOKUP($B105,INDIRECT("'" &amp; $D$33 &amp; "'!$B$1:$AD$120"),MATCH("OP-2 Denom",INDIRECT("'" &amp; $D$33 &amp; "'!$B$1:$AD$1"),0),FALSE)="0","0 cases",
(VLOOKUP($B105,INDIRECT("'" &amp; $D$33 &amp; "'!$B$1:$AD$120"),MATCH("OP-2 Num",INDIRECT("'" &amp; $D$33 &amp; "'!$B$1:$AD$1"),0),FALSE)/VLOOKUP($B105,INDIRECT("'" &amp; $D$33 &amp; "'!$B$1:$AD$120"),MATCH("OP-2 Denom",INDIRECT("'" &amp; $D$33 &amp; "'!$B$1:$AD$1"),0),FALSE)))))))</f>
        <v xml:space="preserve"> </v>
      </c>
      <c r="E105" s="62" t="str">
        <f ca="1">IF($B105=0," ",IF(LEFT(OP2Table[[#Headers],[EnterQ2]],6)="EnterQ"," ",
IF((VLOOKUP($B105,INDIRECT("'"&amp;$E$33&amp;"'!$B$1:$AD$120"),MATCH("OP-2 Denom",INDIRECT("'" &amp; $E$33 &amp; "'!$B$1:$AD$1"),0),FALSE))="*","D/E or N/A",
IF((VLOOKUP($B105,INDIRECT("'"&amp;$E$33&amp;"'!$B$1:$AD$120"),MATCH("OP-2 Denom",INDIRECT("'" &amp; $E$33 &amp; "'!$B$1:$AD$1"),0),FALSE))="","D/E or N/A",
IF(VLOOKUP($B105,INDIRECT("'" &amp; $E$33 &amp; "'!$B$1:$AD$120"),MATCH("OP-2 Denom",INDIRECT("'" &amp; $E$33 &amp; "'!$B$1:$AD$1"),0),FALSE)="0","0 cases",
(VLOOKUP($B105,INDIRECT("'" &amp; $E$33 &amp; "'!$B$1:$AD$120"),MATCH("OP-2 Num",INDIRECT("'" &amp; $E$33 &amp; "'!$B$1:$AD$1"),0),FALSE)/VLOOKUP($B105,INDIRECT("'" &amp; $E$33 &amp; "'!$B$1:$AD$120"),MATCH("OP-2 Denom",INDIRECT("'" &amp; $E$33 &amp; "'!$B$1:$AD$1"),0),FALSE)))))))</f>
        <v xml:space="preserve"> </v>
      </c>
      <c r="F105" s="62" t="str">
        <f ca="1">IF($B105=0," ",IF(LEFT(OP2Table[[#Headers],[EnterQ3]],6)="EnterQ"," ",
IF((VLOOKUP($B105,INDIRECT("'"&amp;$F$33&amp;"'!$B$1:$AD$120"),MATCH("OP-2 Denom",INDIRECT("'" &amp; $F$33 &amp; "'!$B$1:$AD$1"),0),FALSE))="*","D/E or N/A",
IF((VLOOKUP($B105,INDIRECT("'"&amp;$F$33&amp;"'!$B$1:$AD$120"),MATCH("OP-2 Denom",INDIRECT("'" &amp; $F$33 &amp; "'!$B$1:$AD$1"),0),FALSE))="","D/E or N/A",
IF(VLOOKUP($B105,INDIRECT("'" &amp; $F$33 &amp; "'!$B$1:$AD$120"),MATCH("OP-2 Denom",INDIRECT("'" &amp; $F$33 &amp; "'!$B$1:$AD$1"),0),FALSE)="0","0 cases",
(VLOOKUP($B105,INDIRECT("'" &amp; $F$33 &amp; "'!$B$1:$AD$120"),MATCH("OP-2 Num",INDIRECT("'" &amp; $F$33 &amp; "'!$B$1:$AD$1"),0),FALSE)/VLOOKUP($B105,INDIRECT("'" &amp; $F$33 &amp; "'!$B$1:$AD$120"),MATCH("OP-2 Denom",INDIRECT("'" &amp; $F$33 &amp; "'!$B$1:$AD$1"),0),FALSE)))))))</f>
        <v xml:space="preserve"> </v>
      </c>
      <c r="G105" s="62" t="str">
        <f ca="1">IF($B105=0," ",IF(LEFT(OP2Table[[#Headers],[EnterQ4]],6)="EnterQ"," ",
IF((VLOOKUP($B105,INDIRECT("'"&amp;$G$33&amp;"'!$B$1:$AD$120"),MATCH("OP-2 Denom",INDIRECT("'" &amp; $G$33 &amp; "'!$B$1:$AD$1"),0),FALSE))="*","D/E or N/A",
IF((VLOOKUP($B105,INDIRECT("'"&amp;$G$33&amp;"'!$B$1:$AD$120"),MATCH("OP-2 Denom",INDIRECT("'" &amp; $G$33 &amp; "'!$B$1:$AD$1"),0),FALSE))="","D/E or N/A",
IF(VLOOKUP($B105,INDIRECT("'" &amp; $G$33 &amp; "'!$B$1:$AD$120"),MATCH("OP-2 Denom",INDIRECT("'" &amp; $G$33 &amp; "'!$B$1:$AD$1"),0),FALSE)="0","0 cases",
(VLOOKUP($B105,INDIRECT("'" &amp; $G$33 &amp; "'!$B$1:$AD$120"),MATCH("OP-2 Num",INDIRECT("'" &amp; $G$33 &amp; "'!$B$1:$AD$1"),0),FALSE)/VLOOKUP($B105,INDIRECT("'" &amp; $G$33 &amp; "'!$B$1:$AD$120"),MATCH("OP-2 Denom",INDIRECT("'" &amp; $G$33 &amp; "'!$B$1:$AD$1"),0),FALSE)))))))</f>
        <v xml:space="preserve"> </v>
      </c>
      <c r="H105" s="62" t="str">
        <f ca="1">IF($B105=0," ",IF(LEFT(OP2Table[[#Headers],[EnterQ5]],6)="EnterQ"," ",
IF((VLOOKUP($B105,INDIRECT("'"&amp;$H$33&amp;"'!$B$1:$AD$120"),MATCH("OP-2 Denom",INDIRECT("'" &amp; $H$33 &amp; "'!$B$1:$AD$1"),0),FALSE))="*","D/E or N/A",
IF((VLOOKUP($B105,INDIRECT("'"&amp;$H$33&amp;"'!$B$1:$AD$120"),MATCH("OP-2 Denom",INDIRECT("'" &amp; $H$33 &amp; "'!$B$1:$AD$1"),0),FALSE))="","D/E or N/A",
IF(VLOOKUP($B105,INDIRECT("'" &amp; $H$33 &amp; "'!$B$1:$AD$120"),MATCH("OP-2 Denom",INDIRECT("'" &amp; $H$33 &amp; "'!$B$1:$AD$1"),0),FALSE)="0","0 cases",
(VLOOKUP($B105,INDIRECT("'" &amp; $H$33 &amp; "'!$B$1:$AD$120"),MATCH("OP-2 Num",INDIRECT("'" &amp; $H$33 &amp; "'!$B$1:$AD$1"),0),FALSE)/VLOOKUP($B105,INDIRECT("'" &amp; $H$33 &amp; "'!$B$1:$AD$120"),MATCH("OP-2 Denom",INDIRECT("'" &amp; $H$33 &amp; "'!$B$1:$AD$1"),0),FALSE)))))))</f>
        <v xml:space="preserve"> </v>
      </c>
      <c r="I105" s="62" t="str">
        <f ca="1">IF($B105=0," ",IF(LEFT(OP2Table[[#Headers],[EnterQ6]],6)="EnterQ"," ",
IF((VLOOKUP($B105,INDIRECT("'"&amp;$I$33&amp;"'!$B$1:$AD$120"),MATCH("OP-2 Denom",INDIRECT("'" &amp; $I$33 &amp; "'!$B$1:$AD$1"),0),FALSE))="*","D/E or N/A",
IF((VLOOKUP($B105,INDIRECT("'"&amp;$I$33&amp;"'!$B$1:$AD$120"),MATCH("OP-2 Denom",INDIRECT("'" &amp; $I$33 &amp; "'!$B$1:$AD$1"),0),FALSE))="","D/E or N/A",
IF(VLOOKUP($B105,INDIRECT("'" &amp; $I$33 &amp; "'!$B$1:$AD$120"),MATCH("OP-2 Denom",INDIRECT("'" &amp; $I$33 &amp; "'!$B$1:$AD$1"),0),FALSE)="0","0 cases",
(VLOOKUP($B105,INDIRECT("'" &amp; $I$33 &amp; "'!$B$1:$AD$120"),MATCH("OP-2 Num",INDIRECT("'" &amp; $I$33 &amp; "'!$B$1:$AD$1"),0),FALSE)/VLOOKUP($B105,INDIRECT("'" &amp; $I$33 &amp; "'!$B$1:$AD$120"),MATCH("OP-2 Denom",INDIRECT("'" &amp; $I$33 &amp; "'!$B$1:$AD$1"),0),FALSE)))))))</f>
        <v xml:space="preserve"> </v>
      </c>
      <c r="J105" s="62" t="str">
        <f ca="1">IF($B105=0," ",IF(LEFT(OP2Table[[#Headers],[EnterQ7]],6)="EnterQ"," ",
IF((VLOOKUP($B105,INDIRECT("'"&amp;$J$33&amp;"'!$B$1:$AD$120"),MATCH("OP-2 Denom",INDIRECT("'" &amp; $J$33 &amp; "'!$B$1:$AD$1"),0),FALSE))="*","D/E or N/A",
IF((VLOOKUP($B105,INDIRECT("'"&amp;$J$33&amp;"'!$B$1:$AD$120"),MATCH("OP-2 Denom",INDIRECT("'" &amp; $J$33 &amp; "'!$B$1:$AD$1"),0),FALSE))="","D/E or N/A",
IF(VLOOKUP($B105,INDIRECT("'" &amp; $J$33 &amp; "'!$B$1:$AD$120"),MATCH("OP-2 Denom",INDIRECT("'" &amp; $J$33 &amp; "'!$B$1:$AD$1"),0),FALSE)="0","0 cases",
(VLOOKUP($B105,INDIRECT("'" &amp; $J$33 &amp; "'!$B$1:$AD$120"),MATCH("OP-2 Num",INDIRECT("'" &amp; $J$33 &amp; "'!$B$1:$AD$1"),0),FALSE)/VLOOKUP($B105,INDIRECT("'" &amp; $J$33 &amp; "'!$B$1:$AD$120"),MATCH("OP-2 Denom",INDIRECT("'" &amp; $J$33 &amp; "'!$B$1:$AD$1"),0),FALSE)))))))</f>
        <v xml:space="preserve"> </v>
      </c>
      <c r="K105" s="62" t="str">
        <f ca="1">IF($B105=0," ",IF(LEFT(OP2Table[[#Headers],[EnterQ8]],6)="EnterQ"," ",
IF((VLOOKUP($B105,INDIRECT("'"&amp;$K$33&amp;"'!$B$1:$AD$120"),MATCH("OP-2 Denom",INDIRECT("'" &amp; $K$33 &amp; "'!$B$1:$AD$1"),0),FALSE))="*","D/E or N/A",
IF((VLOOKUP($B105,INDIRECT("'"&amp;$K$33&amp;"'!$B$1:$AD$120"),MATCH("OP-2 Denom",INDIRECT("'" &amp; $K$33 &amp; "'!$B$1:$AD$1"),0),FALSE))="","D/E or N/A",
IF(VLOOKUP($B105,INDIRECT("'" &amp; $K$33 &amp; "'!$B$1:$AD$120"),MATCH("OP-2 Denom",INDIRECT("'" &amp; $K$33 &amp; "'!$B$1:$AD$1"),0),FALSE)="0","0 cases",
(VLOOKUP($B105,INDIRECT("'" &amp; $K$33 &amp; "'!$B$1:$AD$120"),MATCH("OP-2 Num",INDIRECT("'" &amp; $K$33 &amp; "'!$B$1:$AD$1"),0),FALSE)/VLOOKUP($B105,INDIRECT("'" &amp; $K$33 &amp; "'!$B$1:$AD$120"),MATCH("OP-2 Denom",INDIRECT("'" &amp; $K$33 &amp; "'!$B$1:$AD$1"),0),FALSE)))))))</f>
        <v xml:space="preserve"> </v>
      </c>
    </row>
    <row r="106" spans="2:11" x14ac:dyDescent="0.25">
      <c r="B106" s="19">
        <f>IF('Update Master Hospital List'!D73=0,0,'Update Master Hospital List'!D73)</f>
        <v>0</v>
      </c>
      <c r="C106" s="11" t="str">
        <f>IF('Update Master Hospital List'!E73=0," ",'Update Master Hospital List'!E73)</f>
        <v xml:space="preserve"> </v>
      </c>
      <c r="D106" s="62" t="str">
        <f ca="1">IF($B106=0," ",IF(LEFT(OP2Table[[#Headers],[EnterQ1]],6)="EnterQ"," ",
IF((VLOOKUP($B106,INDIRECT("'"&amp;$D$33&amp;"'!$B$1:$AD$120"),MATCH("OP-2 Denom",INDIRECT("'" &amp; $D$33 &amp; "'!$B$1:$AD$1"),0),FALSE))="*","D/E or N/A",
IF((VLOOKUP($B106,INDIRECT("'"&amp;$D$33&amp;"'!$B$1:$AD$120"),MATCH("OP-2 Denom",INDIRECT("'" &amp; $D$33 &amp; "'!$B$1:$AD$1"),0),FALSE))="","D/E or N/A",
IF(VLOOKUP($B106,INDIRECT("'" &amp; $D$33 &amp; "'!$B$1:$AD$120"),MATCH("OP-2 Denom",INDIRECT("'" &amp; $D$33 &amp; "'!$B$1:$AD$1"),0),FALSE)="0","0 cases",
(VLOOKUP($B106,INDIRECT("'" &amp; $D$33 &amp; "'!$B$1:$AD$120"),MATCH("OP-2 Num",INDIRECT("'" &amp; $D$33 &amp; "'!$B$1:$AD$1"),0),FALSE)/VLOOKUP($B106,INDIRECT("'" &amp; $D$33 &amp; "'!$B$1:$AD$120"),MATCH("OP-2 Denom",INDIRECT("'" &amp; $D$33 &amp; "'!$B$1:$AD$1"),0),FALSE)))))))</f>
        <v xml:space="preserve"> </v>
      </c>
      <c r="E106" s="62" t="str">
        <f ca="1">IF($B106=0," ",IF(LEFT(OP2Table[[#Headers],[EnterQ2]],6)="EnterQ"," ",
IF((VLOOKUP($B106,INDIRECT("'"&amp;$E$33&amp;"'!$B$1:$AD$120"),MATCH("OP-2 Denom",INDIRECT("'" &amp; $E$33 &amp; "'!$B$1:$AD$1"),0),FALSE))="*","D/E or N/A",
IF((VLOOKUP($B106,INDIRECT("'"&amp;$E$33&amp;"'!$B$1:$AD$120"),MATCH("OP-2 Denom",INDIRECT("'" &amp; $E$33 &amp; "'!$B$1:$AD$1"),0),FALSE))="","D/E or N/A",
IF(VLOOKUP($B106,INDIRECT("'" &amp; $E$33 &amp; "'!$B$1:$AD$120"),MATCH("OP-2 Denom",INDIRECT("'" &amp; $E$33 &amp; "'!$B$1:$AD$1"),0),FALSE)="0","0 cases",
(VLOOKUP($B106,INDIRECT("'" &amp; $E$33 &amp; "'!$B$1:$AD$120"),MATCH("OP-2 Num",INDIRECT("'" &amp; $E$33 &amp; "'!$B$1:$AD$1"),0),FALSE)/VLOOKUP($B106,INDIRECT("'" &amp; $E$33 &amp; "'!$B$1:$AD$120"),MATCH("OP-2 Denom",INDIRECT("'" &amp; $E$33 &amp; "'!$B$1:$AD$1"),0),FALSE)))))))</f>
        <v xml:space="preserve"> </v>
      </c>
      <c r="F106" s="62" t="str">
        <f ca="1">IF($B106=0," ",IF(LEFT(OP2Table[[#Headers],[EnterQ3]],6)="EnterQ"," ",
IF((VLOOKUP($B106,INDIRECT("'"&amp;$F$33&amp;"'!$B$1:$AD$120"),MATCH("OP-2 Denom",INDIRECT("'" &amp; $F$33 &amp; "'!$B$1:$AD$1"),0),FALSE))="*","D/E or N/A",
IF((VLOOKUP($B106,INDIRECT("'"&amp;$F$33&amp;"'!$B$1:$AD$120"),MATCH("OP-2 Denom",INDIRECT("'" &amp; $F$33 &amp; "'!$B$1:$AD$1"),0),FALSE))="","D/E or N/A",
IF(VLOOKUP($B106,INDIRECT("'" &amp; $F$33 &amp; "'!$B$1:$AD$120"),MATCH("OP-2 Denom",INDIRECT("'" &amp; $F$33 &amp; "'!$B$1:$AD$1"),0),FALSE)="0","0 cases",
(VLOOKUP($B106,INDIRECT("'" &amp; $F$33 &amp; "'!$B$1:$AD$120"),MATCH("OP-2 Num",INDIRECT("'" &amp; $F$33 &amp; "'!$B$1:$AD$1"),0),FALSE)/VLOOKUP($B106,INDIRECT("'" &amp; $F$33 &amp; "'!$B$1:$AD$120"),MATCH("OP-2 Denom",INDIRECT("'" &amp; $F$33 &amp; "'!$B$1:$AD$1"),0),FALSE)))))))</f>
        <v xml:space="preserve"> </v>
      </c>
      <c r="G106" s="62" t="str">
        <f ca="1">IF($B106=0," ",IF(LEFT(OP2Table[[#Headers],[EnterQ4]],6)="EnterQ"," ",
IF((VLOOKUP($B106,INDIRECT("'"&amp;$G$33&amp;"'!$B$1:$AD$120"),MATCH("OP-2 Denom",INDIRECT("'" &amp; $G$33 &amp; "'!$B$1:$AD$1"),0),FALSE))="*","D/E or N/A",
IF((VLOOKUP($B106,INDIRECT("'"&amp;$G$33&amp;"'!$B$1:$AD$120"),MATCH("OP-2 Denom",INDIRECT("'" &amp; $G$33 &amp; "'!$B$1:$AD$1"),0),FALSE))="","D/E or N/A",
IF(VLOOKUP($B106,INDIRECT("'" &amp; $G$33 &amp; "'!$B$1:$AD$120"),MATCH("OP-2 Denom",INDIRECT("'" &amp; $G$33 &amp; "'!$B$1:$AD$1"),0),FALSE)="0","0 cases",
(VLOOKUP($B106,INDIRECT("'" &amp; $G$33 &amp; "'!$B$1:$AD$120"),MATCH("OP-2 Num",INDIRECT("'" &amp; $G$33 &amp; "'!$B$1:$AD$1"),0),FALSE)/VLOOKUP($B106,INDIRECT("'" &amp; $G$33 &amp; "'!$B$1:$AD$120"),MATCH("OP-2 Denom",INDIRECT("'" &amp; $G$33 &amp; "'!$B$1:$AD$1"),0),FALSE)))))))</f>
        <v xml:space="preserve"> </v>
      </c>
      <c r="H106" s="62" t="str">
        <f ca="1">IF($B106=0," ",IF(LEFT(OP2Table[[#Headers],[EnterQ5]],6)="EnterQ"," ",
IF((VLOOKUP($B106,INDIRECT("'"&amp;$H$33&amp;"'!$B$1:$AD$120"),MATCH("OP-2 Denom",INDIRECT("'" &amp; $H$33 &amp; "'!$B$1:$AD$1"),0),FALSE))="*","D/E or N/A",
IF((VLOOKUP($B106,INDIRECT("'"&amp;$H$33&amp;"'!$B$1:$AD$120"),MATCH("OP-2 Denom",INDIRECT("'" &amp; $H$33 &amp; "'!$B$1:$AD$1"),0),FALSE))="","D/E or N/A",
IF(VLOOKUP($B106,INDIRECT("'" &amp; $H$33 &amp; "'!$B$1:$AD$120"),MATCH("OP-2 Denom",INDIRECT("'" &amp; $H$33 &amp; "'!$B$1:$AD$1"),0),FALSE)="0","0 cases",
(VLOOKUP($B106,INDIRECT("'" &amp; $H$33 &amp; "'!$B$1:$AD$120"),MATCH("OP-2 Num",INDIRECT("'" &amp; $H$33 &amp; "'!$B$1:$AD$1"),0),FALSE)/VLOOKUP($B106,INDIRECT("'" &amp; $H$33 &amp; "'!$B$1:$AD$120"),MATCH("OP-2 Denom",INDIRECT("'" &amp; $H$33 &amp; "'!$B$1:$AD$1"),0),FALSE)))))))</f>
        <v xml:space="preserve"> </v>
      </c>
      <c r="I106" s="62" t="str">
        <f ca="1">IF($B106=0," ",IF(LEFT(OP2Table[[#Headers],[EnterQ6]],6)="EnterQ"," ",
IF((VLOOKUP($B106,INDIRECT("'"&amp;$I$33&amp;"'!$B$1:$AD$120"),MATCH("OP-2 Denom",INDIRECT("'" &amp; $I$33 &amp; "'!$B$1:$AD$1"),0),FALSE))="*","D/E or N/A",
IF((VLOOKUP($B106,INDIRECT("'"&amp;$I$33&amp;"'!$B$1:$AD$120"),MATCH("OP-2 Denom",INDIRECT("'" &amp; $I$33 &amp; "'!$B$1:$AD$1"),0),FALSE))="","D/E or N/A",
IF(VLOOKUP($B106,INDIRECT("'" &amp; $I$33 &amp; "'!$B$1:$AD$120"),MATCH("OP-2 Denom",INDIRECT("'" &amp; $I$33 &amp; "'!$B$1:$AD$1"),0),FALSE)="0","0 cases",
(VLOOKUP($B106,INDIRECT("'" &amp; $I$33 &amp; "'!$B$1:$AD$120"),MATCH("OP-2 Num",INDIRECT("'" &amp; $I$33 &amp; "'!$B$1:$AD$1"),0),FALSE)/VLOOKUP($B106,INDIRECT("'" &amp; $I$33 &amp; "'!$B$1:$AD$120"),MATCH("OP-2 Denom",INDIRECT("'" &amp; $I$33 &amp; "'!$B$1:$AD$1"),0),FALSE)))))))</f>
        <v xml:space="preserve"> </v>
      </c>
      <c r="J106" s="62" t="str">
        <f ca="1">IF($B106=0," ",IF(LEFT(OP2Table[[#Headers],[EnterQ7]],6)="EnterQ"," ",
IF((VLOOKUP($B106,INDIRECT("'"&amp;$J$33&amp;"'!$B$1:$AD$120"),MATCH("OP-2 Denom",INDIRECT("'" &amp; $J$33 &amp; "'!$B$1:$AD$1"),0),FALSE))="*","D/E or N/A",
IF((VLOOKUP($B106,INDIRECT("'"&amp;$J$33&amp;"'!$B$1:$AD$120"),MATCH("OP-2 Denom",INDIRECT("'" &amp; $J$33 &amp; "'!$B$1:$AD$1"),0),FALSE))="","D/E or N/A",
IF(VLOOKUP($B106,INDIRECT("'" &amp; $J$33 &amp; "'!$B$1:$AD$120"),MATCH("OP-2 Denom",INDIRECT("'" &amp; $J$33 &amp; "'!$B$1:$AD$1"),0),FALSE)="0","0 cases",
(VLOOKUP($B106,INDIRECT("'" &amp; $J$33 &amp; "'!$B$1:$AD$120"),MATCH("OP-2 Num",INDIRECT("'" &amp; $J$33 &amp; "'!$B$1:$AD$1"),0),FALSE)/VLOOKUP($B106,INDIRECT("'" &amp; $J$33 &amp; "'!$B$1:$AD$120"),MATCH("OP-2 Denom",INDIRECT("'" &amp; $J$33 &amp; "'!$B$1:$AD$1"),0),FALSE)))))))</f>
        <v xml:space="preserve"> </v>
      </c>
      <c r="K106" s="62" t="str">
        <f ca="1">IF($B106=0," ",IF(LEFT(OP2Table[[#Headers],[EnterQ8]],6)="EnterQ"," ",
IF((VLOOKUP($B106,INDIRECT("'"&amp;$K$33&amp;"'!$B$1:$AD$120"),MATCH("OP-2 Denom",INDIRECT("'" &amp; $K$33 &amp; "'!$B$1:$AD$1"),0),FALSE))="*","D/E or N/A",
IF((VLOOKUP($B106,INDIRECT("'"&amp;$K$33&amp;"'!$B$1:$AD$120"),MATCH("OP-2 Denom",INDIRECT("'" &amp; $K$33 &amp; "'!$B$1:$AD$1"),0),FALSE))="","D/E or N/A",
IF(VLOOKUP($B106,INDIRECT("'" &amp; $K$33 &amp; "'!$B$1:$AD$120"),MATCH("OP-2 Denom",INDIRECT("'" &amp; $K$33 &amp; "'!$B$1:$AD$1"),0),FALSE)="0","0 cases",
(VLOOKUP($B106,INDIRECT("'" &amp; $K$33 &amp; "'!$B$1:$AD$120"),MATCH("OP-2 Num",INDIRECT("'" &amp; $K$33 &amp; "'!$B$1:$AD$1"),0),FALSE)/VLOOKUP($B106,INDIRECT("'" &amp; $K$33 &amp; "'!$B$1:$AD$120"),MATCH("OP-2 Denom",INDIRECT("'" &amp; $K$33 &amp; "'!$B$1:$AD$1"),0),FALSE)))))))</f>
        <v xml:space="preserve"> </v>
      </c>
    </row>
    <row r="107" spans="2:11" x14ac:dyDescent="0.25">
      <c r="B107" s="19">
        <f>IF('Update Master Hospital List'!D74=0,0,'Update Master Hospital List'!D74)</f>
        <v>0</v>
      </c>
      <c r="C107" s="11" t="str">
        <f>IF('Update Master Hospital List'!E74=0," ",'Update Master Hospital List'!E74)</f>
        <v xml:space="preserve"> </v>
      </c>
      <c r="D107" s="62" t="str">
        <f ca="1">IF($B107=0," ",IF(LEFT(OP2Table[[#Headers],[EnterQ1]],6)="EnterQ"," ",
IF((VLOOKUP($B107,INDIRECT("'"&amp;$D$33&amp;"'!$B$1:$AD$120"),MATCH("OP-2 Denom",INDIRECT("'" &amp; $D$33 &amp; "'!$B$1:$AD$1"),0),FALSE))="*","D/E or N/A",
IF((VLOOKUP($B107,INDIRECT("'"&amp;$D$33&amp;"'!$B$1:$AD$120"),MATCH("OP-2 Denom",INDIRECT("'" &amp; $D$33 &amp; "'!$B$1:$AD$1"),0),FALSE))="","D/E or N/A",
IF(VLOOKUP($B107,INDIRECT("'" &amp; $D$33 &amp; "'!$B$1:$AD$120"),MATCH("OP-2 Denom",INDIRECT("'" &amp; $D$33 &amp; "'!$B$1:$AD$1"),0),FALSE)="0","0 cases",
(VLOOKUP($B107,INDIRECT("'" &amp; $D$33 &amp; "'!$B$1:$AD$120"),MATCH("OP-2 Num",INDIRECT("'" &amp; $D$33 &amp; "'!$B$1:$AD$1"),0),FALSE)/VLOOKUP($B107,INDIRECT("'" &amp; $D$33 &amp; "'!$B$1:$AD$120"),MATCH("OP-2 Denom",INDIRECT("'" &amp; $D$33 &amp; "'!$B$1:$AD$1"),0),FALSE)))))))</f>
        <v xml:space="preserve"> </v>
      </c>
      <c r="E107" s="62" t="str">
        <f ca="1">IF($B107=0," ",IF(LEFT(OP2Table[[#Headers],[EnterQ2]],6)="EnterQ"," ",
IF((VLOOKUP($B107,INDIRECT("'"&amp;$E$33&amp;"'!$B$1:$AD$120"),MATCH("OP-2 Denom",INDIRECT("'" &amp; $E$33 &amp; "'!$B$1:$AD$1"),0),FALSE))="*","D/E or N/A",
IF((VLOOKUP($B107,INDIRECT("'"&amp;$E$33&amp;"'!$B$1:$AD$120"),MATCH("OP-2 Denom",INDIRECT("'" &amp; $E$33 &amp; "'!$B$1:$AD$1"),0),FALSE))="","D/E or N/A",
IF(VLOOKUP($B107,INDIRECT("'" &amp; $E$33 &amp; "'!$B$1:$AD$120"),MATCH("OP-2 Denom",INDIRECT("'" &amp; $E$33 &amp; "'!$B$1:$AD$1"),0),FALSE)="0","0 cases",
(VLOOKUP($B107,INDIRECT("'" &amp; $E$33 &amp; "'!$B$1:$AD$120"),MATCH("OP-2 Num",INDIRECT("'" &amp; $E$33 &amp; "'!$B$1:$AD$1"),0),FALSE)/VLOOKUP($B107,INDIRECT("'" &amp; $E$33 &amp; "'!$B$1:$AD$120"),MATCH("OP-2 Denom",INDIRECT("'" &amp; $E$33 &amp; "'!$B$1:$AD$1"),0),FALSE)))))))</f>
        <v xml:space="preserve"> </v>
      </c>
      <c r="F107" s="62" t="str">
        <f ca="1">IF($B107=0," ",IF(LEFT(OP2Table[[#Headers],[EnterQ3]],6)="EnterQ"," ",
IF((VLOOKUP($B107,INDIRECT("'"&amp;$F$33&amp;"'!$B$1:$AD$120"),MATCH("OP-2 Denom",INDIRECT("'" &amp; $F$33 &amp; "'!$B$1:$AD$1"),0),FALSE))="*","D/E or N/A",
IF((VLOOKUP($B107,INDIRECT("'"&amp;$F$33&amp;"'!$B$1:$AD$120"),MATCH("OP-2 Denom",INDIRECT("'" &amp; $F$33 &amp; "'!$B$1:$AD$1"),0),FALSE))="","D/E or N/A",
IF(VLOOKUP($B107,INDIRECT("'" &amp; $F$33 &amp; "'!$B$1:$AD$120"),MATCH("OP-2 Denom",INDIRECT("'" &amp; $F$33 &amp; "'!$B$1:$AD$1"),0),FALSE)="0","0 cases",
(VLOOKUP($B107,INDIRECT("'" &amp; $F$33 &amp; "'!$B$1:$AD$120"),MATCH("OP-2 Num",INDIRECT("'" &amp; $F$33 &amp; "'!$B$1:$AD$1"),0),FALSE)/VLOOKUP($B107,INDIRECT("'" &amp; $F$33 &amp; "'!$B$1:$AD$120"),MATCH("OP-2 Denom",INDIRECT("'" &amp; $F$33 &amp; "'!$B$1:$AD$1"),0),FALSE)))))))</f>
        <v xml:space="preserve"> </v>
      </c>
      <c r="G107" s="62" t="str">
        <f ca="1">IF($B107=0," ",IF(LEFT(OP2Table[[#Headers],[EnterQ4]],6)="EnterQ"," ",
IF((VLOOKUP($B107,INDIRECT("'"&amp;$G$33&amp;"'!$B$1:$AD$120"),MATCH("OP-2 Denom",INDIRECT("'" &amp; $G$33 &amp; "'!$B$1:$AD$1"),0),FALSE))="*","D/E or N/A",
IF((VLOOKUP($B107,INDIRECT("'"&amp;$G$33&amp;"'!$B$1:$AD$120"),MATCH("OP-2 Denom",INDIRECT("'" &amp; $G$33 &amp; "'!$B$1:$AD$1"),0),FALSE))="","D/E or N/A",
IF(VLOOKUP($B107,INDIRECT("'" &amp; $G$33 &amp; "'!$B$1:$AD$120"),MATCH("OP-2 Denom",INDIRECT("'" &amp; $G$33 &amp; "'!$B$1:$AD$1"),0),FALSE)="0","0 cases",
(VLOOKUP($B107,INDIRECT("'" &amp; $G$33 &amp; "'!$B$1:$AD$120"),MATCH("OP-2 Num",INDIRECT("'" &amp; $G$33 &amp; "'!$B$1:$AD$1"),0),FALSE)/VLOOKUP($B107,INDIRECT("'" &amp; $G$33 &amp; "'!$B$1:$AD$120"),MATCH("OP-2 Denom",INDIRECT("'" &amp; $G$33 &amp; "'!$B$1:$AD$1"),0),FALSE)))))))</f>
        <v xml:space="preserve"> </v>
      </c>
      <c r="H107" s="62" t="str">
        <f ca="1">IF($B107=0," ",IF(LEFT(OP2Table[[#Headers],[EnterQ5]],6)="EnterQ"," ",
IF((VLOOKUP($B107,INDIRECT("'"&amp;$H$33&amp;"'!$B$1:$AD$120"),MATCH("OP-2 Denom",INDIRECT("'" &amp; $H$33 &amp; "'!$B$1:$AD$1"),0),FALSE))="*","D/E or N/A",
IF((VLOOKUP($B107,INDIRECT("'"&amp;$H$33&amp;"'!$B$1:$AD$120"),MATCH("OP-2 Denom",INDIRECT("'" &amp; $H$33 &amp; "'!$B$1:$AD$1"),0),FALSE))="","D/E or N/A",
IF(VLOOKUP($B107,INDIRECT("'" &amp; $H$33 &amp; "'!$B$1:$AD$120"),MATCH("OP-2 Denom",INDIRECT("'" &amp; $H$33 &amp; "'!$B$1:$AD$1"),0),FALSE)="0","0 cases",
(VLOOKUP($B107,INDIRECT("'" &amp; $H$33 &amp; "'!$B$1:$AD$120"),MATCH("OP-2 Num",INDIRECT("'" &amp; $H$33 &amp; "'!$B$1:$AD$1"),0),FALSE)/VLOOKUP($B107,INDIRECT("'" &amp; $H$33 &amp; "'!$B$1:$AD$120"),MATCH("OP-2 Denom",INDIRECT("'" &amp; $H$33 &amp; "'!$B$1:$AD$1"),0),FALSE)))))))</f>
        <v xml:space="preserve"> </v>
      </c>
      <c r="I107" s="62" t="str">
        <f ca="1">IF($B107=0," ",IF(LEFT(OP2Table[[#Headers],[EnterQ6]],6)="EnterQ"," ",
IF((VLOOKUP($B107,INDIRECT("'"&amp;$I$33&amp;"'!$B$1:$AD$120"),MATCH("OP-2 Denom",INDIRECT("'" &amp; $I$33 &amp; "'!$B$1:$AD$1"),0),FALSE))="*","D/E or N/A",
IF((VLOOKUP($B107,INDIRECT("'"&amp;$I$33&amp;"'!$B$1:$AD$120"),MATCH("OP-2 Denom",INDIRECT("'" &amp; $I$33 &amp; "'!$B$1:$AD$1"),0),FALSE))="","D/E or N/A",
IF(VLOOKUP($B107,INDIRECT("'" &amp; $I$33 &amp; "'!$B$1:$AD$120"),MATCH("OP-2 Denom",INDIRECT("'" &amp; $I$33 &amp; "'!$B$1:$AD$1"),0),FALSE)="0","0 cases",
(VLOOKUP($B107,INDIRECT("'" &amp; $I$33 &amp; "'!$B$1:$AD$120"),MATCH("OP-2 Num",INDIRECT("'" &amp; $I$33 &amp; "'!$B$1:$AD$1"),0),FALSE)/VLOOKUP($B107,INDIRECT("'" &amp; $I$33 &amp; "'!$B$1:$AD$120"),MATCH("OP-2 Denom",INDIRECT("'" &amp; $I$33 &amp; "'!$B$1:$AD$1"),0),FALSE)))))))</f>
        <v xml:space="preserve"> </v>
      </c>
      <c r="J107" s="62" t="str">
        <f ca="1">IF($B107=0," ",IF(LEFT(OP2Table[[#Headers],[EnterQ7]],6)="EnterQ"," ",
IF((VLOOKUP($B107,INDIRECT("'"&amp;$J$33&amp;"'!$B$1:$AD$120"),MATCH("OP-2 Denom",INDIRECT("'" &amp; $J$33 &amp; "'!$B$1:$AD$1"),0),FALSE))="*","D/E or N/A",
IF((VLOOKUP($B107,INDIRECT("'"&amp;$J$33&amp;"'!$B$1:$AD$120"),MATCH("OP-2 Denom",INDIRECT("'" &amp; $J$33 &amp; "'!$B$1:$AD$1"),0),FALSE))="","D/E or N/A",
IF(VLOOKUP($B107,INDIRECT("'" &amp; $J$33 &amp; "'!$B$1:$AD$120"),MATCH("OP-2 Denom",INDIRECT("'" &amp; $J$33 &amp; "'!$B$1:$AD$1"),0),FALSE)="0","0 cases",
(VLOOKUP($B107,INDIRECT("'" &amp; $J$33 &amp; "'!$B$1:$AD$120"),MATCH("OP-2 Num",INDIRECT("'" &amp; $J$33 &amp; "'!$B$1:$AD$1"),0),FALSE)/VLOOKUP($B107,INDIRECT("'" &amp; $J$33 &amp; "'!$B$1:$AD$120"),MATCH("OP-2 Denom",INDIRECT("'" &amp; $J$33 &amp; "'!$B$1:$AD$1"),0),FALSE)))))))</f>
        <v xml:space="preserve"> </v>
      </c>
      <c r="K107" s="62" t="str">
        <f ca="1">IF($B107=0," ",IF(LEFT(OP2Table[[#Headers],[EnterQ8]],6)="EnterQ"," ",
IF((VLOOKUP($B107,INDIRECT("'"&amp;$K$33&amp;"'!$B$1:$AD$120"),MATCH("OP-2 Denom",INDIRECT("'" &amp; $K$33 &amp; "'!$B$1:$AD$1"),0),FALSE))="*","D/E or N/A",
IF((VLOOKUP($B107,INDIRECT("'"&amp;$K$33&amp;"'!$B$1:$AD$120"),MATCH("OP-2 Denom",INDIRECT("'" &amp; $K$33 &amp; "'!$B$1:$AD$1"),0),FALSE))="","D/E or N/A",
IF(VLOOKUP($B107,INDIRECT("'" &amp; $K$33 &amp; "'!$B$1:$AD$120"),MATCH("OP-2 Denom",INDIRECT("'" &amp; $K$33 &amp; "'!$B$1:$AD$1"),0),FALSE)="0","0 cases",
(VLOOKUP($B107,INDIRECT("'" &amp; $K$33 &amp; "'!$B$1:$AD$120"),MATCH("OP-2 Num",INDIRECT("'" &amp; $K$33 &amp; "'!$B$1:$AD$1"),0),FALSE)/VLOOKUP($B107,INDIRECT("'" &amp; $K$33 &amp; "'!$B$1:$AD$120"),MATCH("OP-2 Denom",INDIRECT("'" &amp; $K$33 &amp; "'!$B$1:$AD$1"),0),FALSE)))))))</f>
        <v xml:space="preserve"> </v>
      </c>
    </row>
    <row r="108" spans="2:11" x14ac:dyDescent="0.25">
      <c r="B108" s="19">
        <f>IF('Update Master Hospital List'!D75=0,0,'Update Master Hospital List'!D75)</f>
        <v>0</v>
      </c>
      <c r="C108" s="11" t="str">
        <f>IF('Update Master Hospital List'!E75=0," ",'Update Master Hospital List'!E75)</f>
        <v xml:space="preserve"> </v>
      </c>
      <c r="D108" s="62" t="str">
        <f ca="1">IF($B108=0," ",IF(LEFT(OP2Table[[#Headers],[EnterQ1]],6)="EnterQ"," ",
IF((VLOOKUP($B108,INDIRECT("'"&amp;$D$33&amp;"'!$B$1:$AD$120"),MATCH("OP-2 Denom",INDIRECT("'" &amp; $D$33 &amp; "'!$B$1:$AD$1"),0),FALSE))="*","D/E or N/A",
IF((VLOOKUP($B108,INDIRECT("'"&amp;$D$33&amp;"'!$B$1:$AD$120"),MATCH("OP-2 Denom",INDIRECT("'" &amp; $D$33 &amp; "'!$B$1:$AD$1"),0),FALSE))="","D/E or N/A",
IF(VLOOKUP($B108,INDIRECT("'" &amp; $D$33 &amp; "'!$B$1:$AD$120"),MATCH("OP-2 Denom",INDIRECT("'" &amp; $D$33 &amp; "'!$B$1:$AD$1"),0),FALSE)="0","0 cases",
(VLOOKUP($B108,INDIRECT("'" &amp; $D$33 &amp; "'!$B$1:$AD$120"),MATCH("OP-2 Num",INDIRECT("'" &amp; $D$33 &amp; "'!$B$1:$AD$1"),0),FALSE)/VLOOKUP($B108,INDIRECT("'" &amp; $D$33 &amp; "'!$B$1:$AD$120"),MATCH("OP-2 Denom",INDIRECT("'" &amp; $D$33 &amp; "'!$B$1:$AD$1"),0),FALSE)))))))</f>
        <v xml:space="preserve"> </v>
      </c>
      <c r="E108" s="62" t="str">
        <f ca="1">IF($B108=0," ",IF(LEFT(OP2Table[[#Headers],[EnterQ2]],6)="EnterQ"," ",
IF((VLOOKUP($B108,INDIRECT("'"&amp;$E$33&amp;"'!$B$1:$AD$120"),MATCH("OP-2 Denom",INDIRECT("'" &amp; $E$33 &amp; "'!$B$1:$AD$1"),0),FALSE))="*","D/E or N/A",
IF((VLOOKUP($B108,INDIRECT("'"&amp;$E$33&amp;"'!$B$1:$AD$120"),MATCH("OP-2 Denom",INDIRECT("'" &amp; $E$33 &amp; "'!$B$1:$AD$1"),0),FALSE))="","D/E or N/A",
IF(VLOOKUP($B108,INDIRECT("'" &amp; $E$33 &amp; "'!$B$1:$AD$120"),MATCH("OP-2 Denom",INDIRECT("'" &amp; $E$33 &amp; "'!$B$1:$AD$1"),0),FALSE)="0","0 cases",
(VLOOKUP($B108,INDIRECT("'" &amp; $E$33 &amp; "'!$B$1:$AD$120"),MATCH("OP-2 Num",INDIRECT("'" &amp; $E$33 &amp; "'!$B$1:$AD$1"),0),FALSE)/VLOOKUP($B108,INDIRECT("'" &amp; $E$33 &amp; "'!$B$1:$AD$120"),MATCH("OP-2 Denom",INDIRECT("'" &amp; $E$33 &amp; "'!$B$1:$AD$1"),0),FALSE)))))))</f>
        <v xml:space="preserve"> </v>
      </c>
      <c r="F108" s="62" t="str">
        <f ca="1">IF($B108=0," ",IF(LEFT(OP2Table[[#Headers],[EnterQ3]],6)="EnterQ"," ",
IF((VLOOKUP($B108,INDIRECT("'"&amp;$F$33&amp;"'!$B$1:$AD$120"),MATCH("OP-2 Denom",INDIRECT("'" &amp; $F$33 &amp; "'!$B$1:$AD$1"),0),FALSE))="*","D/E or N/A",
IF((VLOOKUP($B108,INDIRECT("'"&amp;$F$33&amp;"'!$B$1:$AD$120"),MATCH("OP-2 Denom",INDIRECT("'" &amp; $F$33 &amp; "'!$B$1:$AD$1"),0),FALSE))="","D/E or N/A",
IF(VLOOKUP($B108,INDIRECT("'" &amp; $F$33 &amp; "'!$B$1:$AD$120"),MATCH("OP-2 Denom",INDIRECT("'" &amp; $F$33 &amp; "'!$B$1:$AD$1"),0),FALSE)="0","0 cases",
(VLOOKUP($B108,INDIRECT("'" &amp; $F$33 &amp; "'!$B$1:$AD$120"),MATCH("OP-2 Num",INDIRECT("'" &amp; $F$33 &amp; "'!$B$1:$AD$1"),0),FALSE)/VLOOKUP($B108,INDIRECT("'" &amp; $F$33 &amp; "'!$B$1:$AD$120"),MATCH("OP-2 Denom",INDIRECT("'" &amp; $F$33 &amp; "'!$B$1:$AD$1"),0),FALSE)))))))</f>
        <v xml:space="preserve"> </v>
      </c>
      <c r="G108" s="62" t="str">
        <f ca="1">IF($B108=0," ",IF(LEFT(OP2Table[[#Headers],[EnterQ4]],6)="EnterQ"," ",
IF((VLOOKUP($B108,INDIRECT("'"&amp;$G$33&amp;"'!$B$1:$AD$120"),MATCH("OP-2 Denom",INDIRECT("'" &amp; $G$33 &amp; "'!$B$1:$AD$1"),0),FALSE))="*","D/E or N/A",
IF((VLOOKUP($B108,INDIRECT("'"&amp;$G$33&amp;"'!$B$1:$AD$120"),MATCH("OP-2 Denom",INDIRECT("'" &amp; $G$33 &amp; "'!$B$1:$AD$1"),0),FALSE))="","D/E or N/A",
IF(VLOOKUP($B108,INDIRECT("'" &amp; $G$33 &amp; "'!$B$1:$AD$120"),MATCH("OP-2 Denom",INDIRECT("'" &amp; $G$33 &amp; "'!$B$1:$AD$1"),0),FALSE)="0","0 cases",
(VLOOKUP($B108,INDIRECT("'" &amp; $G$33 &amp; "'!$B$1:$AD$120"),MATCH("OP-2 Num",INDIRECT("'" &amp; $G$33 &amp; "'!$B$1:$AD$1"),0),FALSE)/VLOOKUP($B108,INDIRECT("'" &amp; $G$33 &amp; "'!$B$1:$AD$120"),MATCH("OP-2 Denom",INDIRECT("'" &amp; $G$33 &amp; "'!$B$1:$AD$1"),0),FALSE)))))))</f>
        <v xml:space="preserve"> </v>
      </c>
      <c r="H108" s="62" t="str">
        <f ca="1">IF($B108=0," ",IF(LEFT(OP2Table[[#Headers],[EnterQ5]],6)="EnterQ"," ",
IF((VLOOKUP($B108,INDIRECT("'"&amp;$H$33&amp;"'!$B$1:$AD$120"),MATCH("OP-2 Denom",INDIRECT("'" &amp; $H$33 &amp; "'!$B$1:$AD$1"),0),FALSE))="*","D/E or N/A",
IF((VLOOKUP($B108,INDIRECT("'"&amp;$H$33&amp;"'!$B$1:$AD$120"),MATCH("OP-2 Denom",INDIRECT("'" &amp; $H$33 &amp; "'!$B$1:$AD$1"),0),FALSE))="","D/E or N/A",
IF(VLOOKUP($B108,INDIRECT("'" &amp; $H$33 &amp; "'!$B$1:$AD$120"),MATCH("OP-2 Denom",INDIRECT("'" &amp; $H$33 &amp; "'!$B$1:$AD$1"),0),FALSE)="0","0 cases",
(VLOOKUP($B108,INDIRECT("'" &amp; $H$33 &amp; "'!$B$1:$AD$120"),MATCH("OP-2 Num",INDIRECT("'" &amp; $H$33 &amp; "'!$B$1:$AD$1"),0),FALSE)/VLOOKUP($B108,INDIRECT("'" &amp; $H$33 &amp; "'!$B$1:$AD$120"),MATCH("OP-2 Denom",INDIRECT("'" &amp; $H$33 &amp; "'!$B$1:$AD$1"),0),FALSE)))))))</f>
        <v xml:space="preserve"> </v>
      </c>
      <c r="I108" s="62" t="str">
        <f ca="1">IF($B108=0," ",IF(LEFT(OP2Table[[#Headers],[EnterQ6]],6)="EnterQ"," ",
IF((VLOOKUP($B108,INDIRECT("'"&amp;$I$33&amp;"'!$B$1:$AD$120"),MATCH("OP-2 Denom",INDIRECT("'" &amp; $I$33 &amp; "'!$B$1:$AD$1"),0),FALSE))="*","D/E or N/A",
IF((VLOOKUP($B108,INDIRECT("'"&amp;$I$33&amp;"'!$B$1:$AD$120"),MATCH("OP-2 Denom",INDIRECT("'" &amp; $I$33 &amp; "'!$B$1:$AD$1"),0),FALSE))="","D/E or N/A",
IF(VLOOKUP($B108,INDIRECT("'" &amp; $I$33 &amp; "'!$B$1:$AD$120"),MATCH("OP-2 Denom",INDIRECT("'" &amp; $I$33 &amp; "'!$B$1:$AD$1"),0),FALSE)="0","0 cases",
(VLOOKUP($B108,INDIRECT("'" &amp; $I$33 &amp; "'!$B$1:$AD$120"),MATCH("OP-2 Num",INDIRECT("'" &amp; $I$33 &amp; "'!$B$1:$AD$1"),0),FALSE)/VLOOKUP($B108,INDIRECT("'" &amp; $I$33 &amp; "'!$B$1:$AD$120"),MATCH("OP-2 Denom",INDIRECT("'" &amp; $I$33 &amp; "'!$B$1:$AD$1"),0),FALSE)))))))</f>
        <v xml:space="preserve"> </v>
      </c>
      <c r="J108" s="62" t="str">
        <f ca="1">IF($B108=0," ",IF(LEFT(OP2Table[[#Headers],[EnterQ7]],6)="EnterQ"," ",
IF((VLOOKUP($B108,INDIRECT("'"&amp;$J$33&amp;"'!$B$1:$AD$120"),MATCH("OP-2 Denom",INDIRECT("'" &amp; $J$33 &amp; "'!$B$1:$AD$1"),0),FALSE))="*","D/E or N/A",
IF((VLOOKUP($B108,INDIRECT("'"&amp;$J$33&amp;"'!$B$1:$AD$120"),MATCH("OP-2 Denom",INDIRECT("'" &amp; $J$33 &amp; "'!$B$1:$AD$1"),0),FALSE))="","D/E or N/A",
IF(VLOOKUP($B108,INDIRECT("'" &amp; $J$33 &amp; "'!$B$1:$AD$120"),MATCH("OP-2 Denom",INDIRECT("'" &amp; $J$33 &amp; "'!$B$1:$AD$1"),0),FALSE)="0","0 cases",
(VLOOKUP($B108,INDIRECT("'" &amp; $J$33 &amp; "'!$B$1:$AD$120"),MATCH("OP-2 Num",INDIRECT("'" &amp; $J$33 &amp; "'!$B$1:$AD$1"),0),FALSE)/VLOOKUP($B108,INDIRECT("'" &amp; $J$33 &amp; "'!$B$1:$AD$120"),MATCH("OP-2 Denom",INDIRECT("'" &amp; $J$33 &amp; "'!$B$1:$AD$1"),0),FALSE)))))))</f>
        <v xml:space="preserve"> </v>
      </c>
      <c r="K108" s="62" t="str">
        <f ca="1">IF($B108=0," ",IF(LEFT(OP2Table[[#Headers],[EnterQ8]],6)="EnterQ"," ",
IF((VLOOKUP($B108,INDIRECT("'"&amp;$K$33&amp;"'!$B$1:$AD$120"),MATCH("OP-2 Denom",INDIRECT("'" &amp; $K$33 &amp; "'!$B$1:$AD$1"),0),FALSE))="*","D/E or N/A",
IF((VLOOKUP($B108,INDIRECT("'"&amp;$K$33&amp;"'!$B$1:$AD$120"),MATCH("OP-2 Denom",INDIRECT("'" &amp; $K$33 &amp; "'!$B$1:$AD$1"),0),FALSE))="","D/E or N/A",
IF(VLOOKUP($B108,INDIRECT("'" &amp; $K$33 &amp; "'!$B$1:$AD$120"),MATCH("OP-2 Denom",INDIRECT("'" &amp; $K$33 &amp; "'!$B$1:$AD$1"),0),FALSE)="0","0 cases",
(VLOOKUP($B108,INDIRECT("'" &amp; $K$33 &amp; "'!$B$1:$AD$120"),MATCH("OP-2 Num",INDIRECT("'" &amp; $K$33 &amp; "'!$B$1:$AD$1"),0),FALSE)/VLOOKUP($B108,INDIRECT("'" &amp; $K$33 &amp; "'!$B$1:$AD$120"),MATCH("OP-2 Denom",INDIRECT("'" &amp; $K$33 &amp; "'!$B$1:$AD$1"),0),FALSE)))))))</f>
        <v xml:space="preserve"> </v>
      </c>
    </row>
    <row r="109" spans="2:11" x14ac:dyDescent="0.25">
      <c r="B109" s="19">
        <f>IF('Update Master Hospital List'!D76=0,0,'Update Master Hospital List'!D76)</f>
        <v>0</v>
      </c>
      <c r="C109" s="11" t="str">
        <f>IF('Update Master Hospital List'!E76=0," ",'Update Master Hospital List'!E76)</f>
        <v xml:space="preserve"> </v>
      </c>
      <c r="D109" s="62" t="str">
        <f ca="1">IF($B109=0," ",IF(LEFT(OP2Table[[#Headers],[EnterQ1]],6)="EnterQ"," ",
IF((VLOOKUP($B109,INDIRECT("'"&amp;$D$33&amp;"'!$B$1:$AD$120"),MATCH("OP-2 Denom",INDIRECT("'" &amp; $D$33 &amp; "'!$B$1:$AD$1"),0),FALSE))="*","D/E or N/A",
IF((VLOOKUP($B109,INDIRECT("'"&amp;$D$33&amp;"'!$B$1:$AD$120"),MATCH("OP-2 Denom",INDIRECT("'" &amp; $D$33 &amp; "'!$B$1:$AD$1"),0),FALSE))="","D/E or N/A",
IF(VLOOKUP($B109,INDIRECT("'" &amp; $D$33 &amp; "'!$B$1:$AD$120"),MATCH("OP-2 Denom",INDIRECT("'" &amp; $D$33 &amp; "'!$B$1:$AD$1"),0),FALSE)="0","0 cases",
(VLOOKUP($B109,INDIRECT("'" &amp; $D$33 &amp; "'!$B$1:$AD$120"),MATCH("OP-2 Num",INDIRECT("'" &amp; $D$33 &amp; "'!$B$1:$AD$1"),0),FALSE)/VLOOKUP($B109,INDIRECT("'" &amp; $D$33 &amp; "'!$B$1:$AD$120"),MATCH("OP-2 Denom",INDIRECT("'" &amp; $D$33 &amp; "'!$B$1:$AD$1"),0),FALSE)))))))</f>
        <v xml:space="preserve"> </v>
      </c>
      <c r="E109" s="62" t="str">
        <f ca="1">IF($B109=0," ",IF(LEFT(OP2Table[[#Headers],[EnterQ2]],6)="EnterQ"," ",
IF((VLOOKUP($B109,INDIRECT("'"&amp;$E$33&amp;"'!$B$1:$AD$120"),MATCH("OP-2 Denom",INDIRECT("'" &amp; $E$33 &amp; "'!$B$1:$AD$1"),0),FALSE))="*","D/E or N/A",
IF((VLOOKUP($B109,INDIRECT("'"&amp;$E$33&amp;"'!$B$1:$AD$120"),MATCH("OP-2 Denom",INDIRECT("'" &amp; $E$33 &amp; "'!$B$1:$AD$1"),0),FALSE))="","D/E or N/A",
IF(VLOOKUP($B109,INDIRECT("'" &amp; $E$33 &amp; "'!$B$1:$AD$120"),MATCH("OP-2 Denom",INDIRECT("'" &amp; $E$33 &amp; "'!$B$1:$AD$1"),0),FALSE)="0","0 cases",
(VLOOKUP($B109,INDIRECT("'" &amp; $E$33 &amp; "'!$B$1:$AD$120"),MATCH("OP-2 Num",INDIRECT("'" &amp; $E$33 &amp; "'!$B$1:$AD$1"),0),FALSE)/VLOOKUP($B109,INDIRECT("'" &amp; $E$33 &amp; "'!$B$1:$AD$120"),MATCH("OP-2 Denom",INDIRECT("'" &amp; $E$33 &amp; "'!$B$1:$AD$1"),0),FALSE)))))))</f>
        <v xml:space="preserve"> </v>
      </c>
      <c r="F109" s="62" t="str">
        <f ca="1">IF($B109=0," ",IF(LEFT(OP2Table[[#Headers],[EnterQ3]],6)="EnterQ"," ",
IF((VLOOKUP($B109,INDIRECT("'"&amp;$F$33&amp;"'!$B$1:$AD$120"),MATCH("OP-2 Denom",INDIRECT("'" &amp; $F$33 &amp; "'!$B$1:$AD$1"),0),FALSE))="*","D/E or N/A",
IF((VLOOKUP($B109,INDIRECT("'"&amp;$F$33&amp;"'!$B$1:$AD$120"),MATCH("OP-2 Denom",INDIRECT("'" &amp; $F$33 &amp; "'!$B$1:$AD$1"),0),FALSE))="","D/E or N/A",
IF(VLOOKUP($B109,INDIRECT("'" &amp; $F$33 &amp; "'!$B$1:$AD$120"),MATCH("OP-2 Denom",INDIRECT("'" &amp; $F$33 &amp; "'!$B$1:$AD$1"),0),FALSE)="0","0 cases",
(VLOOKUP($B109,INDIRECT("'" &amp; $F$33 &amp; "'!$B$1:$AD$120"),MATCH("OP-2 Num",INDIRECT("'" &amp; $F$33 &amp; "'!$B$1:$AD$1"),0),FALSE)/VLOOKUP($B109,INDIRECT("'" &amp; $F$33 &amp; "'!$B$1:$AD$120"),MATCH("OP-2 Denom",INDIRECT("'" &amp; $F$33 &amp; "'!$B$1:$AD$1"),0),FALSE)))))))</f>
        <v xml:space="preserve"> </v>
      </c>
      <c r="G109" s="62" t="str">
        <f ca="1">IF($B109=0," ",IF(LEFT(OP2Table[[#Headers],[EnterQ4]],6)="EnterQ"," ",
IF((VLOOKUP($B109,INDIRECT("'"&amp;$G$33&amp;"'!$B$1:$AD$120"),MATCH("OP-2 Denom",INDIRECT("'" &amp; $G$33 &amp; "'!$B$1:$AD$1"),0),FALSE))="*","D/E or N/A",
IF((VLOOKUP($B109,INDIRECT("'"&amp;$G$33&amp;"'!$B$1:$AD$120"),MATCH("OP-2 Denom",INDIRECT("'" &amp; $G$33 &amp; "'!$B$1:$AD$1"),0),FALSE))="","D/E or N/A",
IF(VLOOKUP($B109,INDIRECT("'" &amp; $G$33 &amp; "'!$B$1:$AD$120"),MATCH("OP-2 Denom",INDIRECT("'" &amp; $G$33 &amp; "'!$B$1:$AD$1"),0),FALSE)="0","0 cases",
(VLOOKUP($B109,INDIRECT("'" &amp; $G$33 &amp; "'!$B$1:$AD$120"),MATCH("OP-2 Num",INDIRECT("'" &amp; $G$33 &amp; "'!$B$1:$AD$1"),0),FALSE)/VLOOKUP($B109,INDIRECT("'" &amp; $G$33 &amp; "'!$B$1:$AD$120"),MATCH("OP-2 Denom",INDIRECT("'" &amp; $G$33 &amp; "'!$B$1:$AD$1"),0),FALSE)))))))</f>
        <v xml:space="preserve"> </v>
      </c>
      <c r="H109" s="62" t="str">
        <f ca="1">IF($B109=0," ",IF(LEFT(OP2Table[[#Headers],[EnterQ5]],6)="EnterQ"," ",
IF((VLOOKUP($B109,INDIRECT("'"&amp;$H$33&amp;"'!$B$1:$AD$120"),MATCH("OP-2 Denom",INDIRECT("'" &amp; $H$33 &amp; "'!$B$1:$AD$1"),0),FALSE))="*","D/E or N/A",
IF((VLOOKUP($B109,INDIRECT("'"&amp;$H$33&amp;"'!$B$1:$AD$120"),MATCH("OP-2 Denom",INDIRECT("'" &amp; $H$33 &amp; "'!$B$1:$AD$1"),0),FALSE))="","D/E or N/A",
IF(VLOOKUP($B109,INDIRECT("'" &amp; $H$33 &amp; "'!$B$1:$AD$120"),MATCH("OP-2 Denom",INDIRECT("'" &amp; $H$33 &amp; "'!$B$1:$AD$1"),0),FALSE)="0","0 cases",
(VLOOKUP($B109,INDIRECT("'" &amp; $H$33 &amp; "'!$B$1:$AD$120"),MATCH("OP-2 Num",INDIRECT("'" &amp; $H$33 &amp; "'!$B$1:$AD$1"),0),FALSE)/VLOOKUP($B109,INDIRECT("'" &amp; $H$33 &amp; "'!$B$1:$AD$120"),MATCH("OP-2 Denom",INDIRECT("'" &amp; $H$33 &amp; "'!$B$1:$AD$1"),0),FALSE)))))))</f>
        <v xml:space="preserve"> </v>
      </c>
      <c r="I109" s="62" t="str">
        <f ca="1">IF($B109=0," ",IF(LEFT(OP2Table[[#Headers],[EnterQ6]],6)="EnterQ"," ",
IF((VLOOKUP($B109,INDIRECT("'"&amp;$I$33&amp;"'!$B$1:$AD$120"),MATCH("OP-2 Denom",INDIRECT("'" &amp; $I$33 &amp; "'!$B$1:$AD$1"),0),FALSE))="*","D/E or N/A",
IF((VLOOKUP($B109,INDIRECT("'"&amp;$I$33&amp;"'!$B$1:$AD$120"),MATCH("OP-2 Denom",INDIRECT("'" &amp; $I$33 &amp; "'!$B$1:$AD$1"),0),FALSE))="","D/E or N/A",
IF(VLOOKUP($B109,INDIRECT("'" &amp; $I$33 &amp; "'!$B$1:$AD$120"),MATCH("OP-2 Denom",INDIRECT("'" &amp; $I$33 &amp; "'!$B$1:$AD$1"),0),FALSE)="0","0 cases",
(VLOOKUP($B109,INDIRECT("'" &amp; $I$33 &amp; "'!$B$1:$AD$120"),MATCH("OP-2 Num",INDIRECT("'" &amp; $I$33 &amp; "'!$B$1:$AD$1"),0),FALSE)/VLOOKUP($B109,INDIRECT("'" &amp; $I$33 &amp; "'!$B$1:$AD$120"),MATCH("OP-2 Denom",INDIRECT("'" &amp; $I$33 &amp; "'!$B$1:$AD$1"),0),FALSE)))))))</f>
        <v xml:space="preserve"> </v>
      </c>
      <c r="J109" s="62" t="str">
        <f ca="1">IF($B109=0," ",IF(LEFT(OP2Table[[#Headers],[EnterQ7]],6)="EnterQ"," ",
IF((VLOOKUP($B109,INDIRECT("'"&amp;$J$33&amp;"'!$B$1:$AD$120"),MATCH("OP-2 Denom",INDIRECT("'" &amp; $J$33 &amp; "'!$B$1:$AD$1"),0),FALSE))="*","D/E or N/A",
IF((VLOOKUP($B109,INDIRECT("'"&amp;$J$33&amp;"'!$B$1:$AD$120"),MATCH("OP-2 Denom",INDIRECT("'" &amp; $J$33 &amp; "'!$B$1:$AD$1"),0),FALSE))="","D/E or N/A",
IF(VLOOKUP($B109,INDIRECT("'" &amp; $J$33 &amp; "'!$B$1:$AD$120"),MATCH("OP-2 Denom",INDIRECT("'" &amp; $J$33 &amp; "'!$B$1:$AD$1"),0),FALSE)="0","0 cases",
(VLOOKUP($B109,INDIRECT("'" &amp; $J$33 &amp; "'!$B$1:$AD$120"),MATCH("OP-2 Num",INDIRECT("'" &amp; $J$33 &amp; "'!$B$1:$AD$1"),0),FALSE)/VLOOKUP($B109,INDIRECT("'" &amp; $J$33 &amp; "'!$B$1:$AD$120"),MATCH("OP-2 Denom",INDIRECT("'" &amp; $J$33 &amp; "'!$B$1:$AD$1"),0),FALSE)))))))</f>
        <v xml:space="preserve"> </v>
      </c>
      <c r="K109" s="62" t="str">
        <f ca="1">IF($B109=0," ",IF(LEFT(OP2Table[[#Headers],[EnterQ8]],6)="EnterQ"," ",
IF((VLOOKUP($B109,INDIRECT("'"&amp;$K$33&amp;"'!$B$1:$AD$120"),MATCH("OP-2 Denom",INDIRECT("'" &amp; $K$33 &amp; "'!$B$1:$AD$1"),0),FALSE))="*","D/E or N/A",
IF((VLOOKUP($B109,INDIRECT("'"&amp;$K$33&amp;"'!$B$1:$AD$120"),MATCH("OP-2 Denom",INDIRECT("'" &amp; $K$33 &amp; "'!$B$1:$AD$1"),0),FALSE))="","D/E or N/A",
IF(VLOOKUP($B109,INDIRECT("'" &amp; $K$33 &amp; "'!$B$1:$AD$120"),MATCH("OP-2 Denom",INDIRECT("'" &amp; $K$33 &amp; "'!$B$1:$AD$1"),0),FALSE)="0","0 cases",
(VLOOKUP($B109,INDIRECT("'" &amp; $K$33 &amp; "'!$B$1:$AD$120"),MATCH("OP-2 Num",INDIRECT("'" &amp; $K$33 &amp; "'!$B$1:$AD$1"),0),FALSE)/VLOOKUP($B109,INDIRECT("'" &amp; $K$33 &amp; "'!$B$1:$AD$120"),MATCH("OP-2 Denom",INDIRECT("'" &amp; $K$33 &amp; "'!$B$1:$AD$1"),0),FALSE)))))))</f>
        <v xml:space="preserve"> </v>
      </c>
    </row>
    <row r="110" spans="2:11" x14ac:dyDescent="0.25">
      <c r="B110" s="19">
        <f>IF('Update Master Hospital List'!D77=0,0,'Update Master Hospital List'!D77)</f>
        <v>0</v>
      </c>
      <c r="C110" s="11" t="str">
        <f>IF('Update Master Hospital List'!E77=0," ",'Update Master Hospital List'!E77)</f>
        <v xml:space="preserve"> </v>
      </c>
      <c r="D110" s="62" t="str">
        <f ca="1">IF($B110=0," ",IF(LEFT(OP2Table[[#Headers],[EnterQ1]],6)="EnterQ"," ",
IF((VLOOKUP($B110,INDIRECT("'"&amp;$D$33&amp;"'!$B$1:$AD$120"),MATCH("OP-2 Denom",INDIRECT("'" &amp; $D$33 &amp; "'!$B$1:$AD$1"),0),FALSE))="*","D/E or N/A",
IF((VLOOKUP($B110,INDIRECT("'"&amp;$D$33&amp;"'!$B$1:$AD$120"),MATCH("OP-2 Denom",INDIRECT("'" &amp; $D$33 &amp; "'!$B$1:$AD$1"),0),FALSE))="","D/E or N/A",
IF(VLOOKUP($B110,INDIRECT("'" &amp; $D$33 &amp; "'!$B$1:$AD$120"),MATCH("OP-2 Denom",INDIRECT("'" &amp; $D$33 &amp; "'!$B$1:$AD$1"),0),FALSE)="0","0 cases",
(VLOOKUP($B110,INDIRECT("'" &amp; $D$33 &amp; "'!$B$1:$AD$120"),MATCH("OP-2 Num",INDIRECT("'" &amp; $D$33 &amp; "'!$B$1:$AD$1"),0),FALSE)/VLOOKUP($B110,INDIRECT("'" &amp; $D$33 &amp; "'!$B$1:$AD$120"),MATCH("OP-2 Denom",INDIRECT("'" &amp; $D$33 &amp; "'!$B$1:$AD$1"),0),FALSE)))))))</f>
        <v xml:space="preserve"> </v>
      </c>
      <c r="E110" s="62" t="str">
        <f ca="1">IF($B110=0," ",IF(LEFT(OP2Table[[#Headers],[EnterQ2]],6)="EnterQ"," ",
IF((VLOOKUP($B110,INDIRECT("'"&amp;$E$33&amp;"'!$B$1:$AD$120"),MATCH("OP-2 Denom",INDIRECT("'" &amp; $E$33 &amp; "'!$B$1:$AD$1"),0),FALSE))="*","D/E or N/A",
IF((VLOOKUP($B110,INDIRECT("'"&amp;$E$33&amp;"'!$B$1:$AD$120"),MATCH("OP-2 Denom",INDIRECT("'" &amp; $E$33 &amp; "'!$B$1:$AD$1"),0),FALSE))="","D/E or N/A",
IF(VLOOKUP($B110,INDIRECT("'" &amp; $E$33 &amp; "'!$B$1:$AD$120"),MATCH("OP-2 Denom",INDIRECT("'" &amp; $E$33 &amp; "'!$B$1:$AD$1"),0),FALSE)="0","0 cases",
(VLOOKUP($B110,INDIRECT("'" &amp; $E$33 &amp; "'!$B$1:$AD$120"),MATCH("OP-2 Num",INDIRECT("'" &amp; $E$33 &amp; "'!$B$1:$AD$1"),0),FALSE)/VLOOKUP($B110,INDIRECT("'" &amp; $E$33 &amp; "'!$B$1:$AD$120"),MATCH("OP-2 Denom",INDIRECT("'" &amp; $E$33 &amp; "'!$B$1:$AD$1"),0),FALSE)))))))</f>
        <v xml:space="preserve"> </v>
      </c>
      <c r="F110" s="62" t="str">
        <f ca="1">IF($B110=0," ",IF(LEFT(OP2Table[[#Headers],[EnterQ3]],6)="EnterQ"," ",
IF((VLOOKUP($B110,INDIRECT("'"&amp;$F$33&amp;"'!$B$1:$AD$120"),MATCH("OP-2 Denom",INDIRECT("'" &amp; $F$33 &amp; "'!$B$1:$AD$1"),0),FALSE))="*","D/E or N/A",
IF((VLOOKUP($B110,INDIRECT("'"&amp;$F$33&amp;"'!$B$1:$AD$120"),MATCH("OP-2 Denom",INDIRECT("'" &amp; $F$33 &amp; "'!$B$1:$AD$1"),0),FALSE))="","D/E or N/A",
IF(VLOOKUP($B110,INDIRECT("'" &amp; $F$33 &amp; "'!$B$1:$AD$120"),MATCH("OP-2 Denom",INDIRECT("'" &amp; $F$33 &amp; "'!$B$1:$AD$1"),0),FALSE)="0","0 cases",
(VLOOKUP($B110,INDIRECT("'" &amp; $F$33 &amp; "'!$B$1:$AD$120"),MATCH("OP-2 Num",INDIRECT("'" &amp; $F$33 &amp; "'!$B$1:$AD$1"),0),FALSE)/VLOOKUP($B110,INDIRECT("'" &amp; $F$33 &amp; "'!$B$1:$AD$120"),MATCH("OP-2 Denom",INDIRECT("'" &amp; $F$33 &amp; "'!$B$1:$AD$1"),0),FALSE)))))))</f>
        <v xml:space="preserve"> </v>
      </c>
      <c r="G110" s="62" t="str">
        <f ca="1">IF($B110=0," ",IF(LEFT(OP2Table[[#Headers],[EnterQ4]],6)="EnterQ"," ",
IF((VLOOKUP($B110,INDIRECT("'"&amp;$G$33&amp;"'!$B$1:$AD$120"),MATCH("OP-2 Denom",INDIRECT("'" &amp; $G$33 &amp; "'!$B$1:$AD$1"),0),FALSE))="*","D/E or N/A",
IF((VLOOKUP($B110,INDIRECT("'"&amp;$G$33&amp;"'!$B$1:$AD$120"),MATCH("OP-2 Denom",INDIRECT("'" &amp; $G$33 &amp; "'!$B$1:$AD$1"),0),FALSE))="","D/E or N/A",
IF(VLOOKUP($B110,INDIRECT("'" &amp; $G$33 &amp; "'!$B$1:$AD$120"),MATCH("OP-2 Denom",INDIRECT("'" &amp; $G$33 &amp; "'!$B$1:$AD$1"),0),FALSE)="0","0 cases",
(VLOOKUP($B110,INDIRECT("'" &amp; $G$33 &amp; "'!$B$1:$AD$120"),MATCH("OP-2 Num",INDIRECT("'" &amp; $G$33 &amp; "'!$B$1:$AD$1"),0),FALSE)/VLOOKUP($B110,INDIRECT("'" &amp; $G$33 &amp; "'!$B$1:$AD$120"),MATCH("OP-2 Denom",INDIRECT("'" &amp; $G$33 &amp; "'!$B$1:$AD$1"),0),FALSE)))))))</f>
        <v xml:space="preserve"> </v>
      </c>
      <c r="H110" s="62" t="str">
        <f ca="1">IF($B110=0," ",IF(LEFT(OP2Table[[#Headers],[EnterQ5]],6)="EnterQ"," ",
IF((VLOOKUP($B110,INDIRECT("'"&amp;$H$33&amp;"'!$B$1:$AD$120"),MATCH("OP-2 Denom",INDIRECT("'" &amp; $H$33 &amp; "'!$B$1:$AD$1"),0),FALSE))="*","D/E or N/A",
IF((VLOOKUP($B110,INDIRECT("'"&amp;$H$33&amp;"'!$B$1:$AD$120"),MATCH("OP-2 Denom",INDIRECT("'" &amp; $H$33 &amp; "'!$B$1:$AD$1"),0),FALSE))="","D/E or N/A",
IF(VLOOKUP($B110,INDIRECT("'" &amp; $H$33 &amp; "'!$B$1:$AD$120"),MATCH("OP-2 Denom",INDIRECT("'" &amp; $H$33 &amp; "'!$B$1:$AD$1"),0),FALSE)="0","0 cases",
(VLOOKUP($B110,INDIRECT("'" &amp; $H$33 &amp; "'!$B$1:$AD$120"),MATCH("OP-2 Num",INDIRECT("'" &amp; $H$33 &amp; "'!$B$1:$AD$1"),0),FALSE)/VLOOKUP($B110,INDIRECT("'" &amp; $H$33 &amp; "'!$B$1:$AD$120"),MATCH("OP-2 Denom",INDIRECT("'" &amp; $H$33 &amp; "'!$B$1:$AD$1"),0),FALSE)))))))</f>
        <v xml:space="preserve"> </v>
      </c>
      <c r="I110" s="62" t="str">
        <f ca="1">IF($B110=0," ",IF(LEFT(OP2Table[[#Headers],[EnterQ6]],6)="EnterQ"," ",
IF((VLOOKUP($B110,INDIRECT("'"&amp;$I$33&amp;"'!$B$1:$AD$120"),MATCH("OP-2 Denom",INDIRECT("'" &amp; $I$33 &amp; "'!$B$1:$AD$1"),0),FALSE))="*","D/E or N/A",
IF((VLOOKUP($B110,INDIRECT("'"&amp;$I$33&amp;"'!$B$1:$AD$120"),MATCH("OP-2 Denom",INDIRECT("'" &amp; $I$33 &amp; "'!$B$1:$AD$1"),0),FALSE))="","D/E or N/A",
IF(VLOOKUP($B110,INDIRECT("'" &amp; $I$33 &amp; "'!$B$1:$AD$120"),MATCH("OP-2 Denom",INDIRECT("'" &amp; $I$33 &amp; "'!$B$1:$AD$1"),0),FALSE)="0","0 cases",
(VLOOKUP($B110,INDIRECT("'" &amp; $I$33 &amp; "'!$B$1:$AD$120"),MATCH("OP-2 Num",INDIRECT("'" &amp; $I$33 &amp; "'!$B$1:$AD$1"),0),FALSE)/VLOOKUP($B110,INDIRECT("'" &amp; $I$33 &amp; "'!$B$1:$AD$120"),MATCH("OP-2 Denom",INDIRECT("'" &amp; $I$33 &amp; "'!$B$1:$AD$1"),0),FALSE)))))))</f>
        <v xml:space="preserve"> </v>
      </c>
      <c r="J110" s="62" t="str">
        <f ca="1">IF($B110=0," ",IF(LEFT(OP2Table[[#Headers],[EnterQ7]],6)="EnterQ"," ",
IF((VLOOKUP($B110,INDIRECT("'"&amp;$J$33&amp;"'!$B$1:$AD$120"),MATCH("OP-2 Denom",INDIRECT("'" &amp; $J$33 &amp; "'!$B$1:$AD$1"),0),FALSE))="*","D/E or N/A",
IF((VLOOKUP($B110,INDIRECT("'"&amp;$J$33&amp;"'!$B$1:$AD$120"),MATCH("OP-2 Denom",INDIRECT("'" &amp; $J$33 &amp; "'!$B$1:$AD$1"),0),FALSE))="","D/E or N/A",
IF(VLOOKUP($B110,INDIRECT("'" &amp; $J$33 &amp; "'!$B$1:$AD$120"),MATCH("OP-2 Denom",INDIRECT("'" &amp; $J$33 &amp; "'!$B$1:$AD$1"),0),FALSE)="0","0 cases",
(VLOOKUP($B110,INDIRECT("'" &amp; $J$33 &amp; "'!$B$1:$AD$120"),MATCH("OP-2 Num",INDIRECT("'" &amp; $J$33 &amp; "'!$B$1:$AD$1"),0),FALSE)/VLOOKUP($B110,INDIRECT("'" &amp; $J$33 &amp; "'!$B$1:$AD$120"),MATCH("OP-2 Denom",INDIRECT("'" &amp; $J$33 &amp; "'!$B$1:$AD$1"),0),FALSE)))))))</f>
        <v xml:space="preserve"> </v>
      </c>
      <c r="K110" s="62" t="str">
        <f ca="1">IF($B110=0," ",IF(LEFT(OP2Table[[#Headers],[EnterQ8]],6)="EnterQ"," ",
IF((VLOOKUP($B110,INDIRECT("'"&amp;$K$33&amp;"'!$B$1:$AD$120"),MATCH("OP-2 Denom",INDIRECT("'" &amp; $K$33 &amp; "'!$B$1:$AD$1"),0),FALSE))="*","D/E or N/A",
IF((VLOOKUP($B110,INDIRECT("'"&amp;$K$33&amp;"'!$B$1:$AD$120"),MATCH("OP-2 Denom",INDIRECT("'" &amp; $K$33 &amp; "'!$B$1:$AD$1"),0),FALSE))="","D/E or N/A",
IF(VLOOKUP($B110,INDIRECT("'" &amp; $K$33 &amp; "'!$B$1:$AD$120"),MATCH("OP-2 Denom",INDIRECT("'" &amp; $K$33 &amp; "'!$B$1:$AD$1"),0),FALSE)="0","0 cases",
(VLOOKUP($B110,INDIRECT("'" &amp; $K$33 &amp; "'!$B$1:$AD$120"),MATCH("OP-2 Num",INDIRECT("'" &amp; $K$33 &amp; "'!$B$1:$AD$1"),0),FALSE)/VLOOKUP($B110,INDIRECT("'" &amp; $K$33 &amp; "'!$B$1:$AD$120"),MATCH("OP-2 Denom",INDIRECT("'" &amp; $K$33 &amp; "'!$B$1:$AD$1"),0),FALSE)))))))</f>
        <v xml:space="preserve"> </v>
      </c>
    </row>
    <row r="111" spans="2:11" x14ac:dyDescent="0.25">
      <c r="B111" s="19">
        <f>IF('Update Master Hospital List'!D78=0,0,'Update Master Hospital List'!D78)</f>
        <v>0</v>
      </c>
      <c r="C111" s="11" t="str">
        <f>IF('Update Master Hospital List'!E78=0," ",'Update Master Hospital List'!E78)</f>
        <v xml:space="preserve"> </v>
      </c>
      <c r="D111" s="62" t="str">
        <f ca="1">IF($B111=0," ",IF(LEFT(OP2Table[[#Headers],[EnterQ1]],6)="EnterQ"," ",
IF((VLOOKUP($B111,INDIRECT("'"&amp;$D$33&amp;"'!$B$1:$AD$120"),MATCH("OP-2 Denom",INDIRECT("'" &amp; $D$33 &amp; "'!$B$1:$AD$1"),0),FALSE))="*","D/E or N/A",
IF((VLOOKUP($B111,INDIRECT("'"&amp;$D$33&amp;"'!$B$1:$AD$120"),MATCH("OP-2 Denom",INDIRECT("'" &amp; $D$33 &amp; "'!$B$1:$AD$1"),0),FALSE))="","D/E or N/A",
IF(VLOOKUP($B111,INDIRECT("'" &amp; $D$33 &amp; "'!$B$1:$AD$120"),MATCH("OP-2 Denom",INDIRECT("'" &amp; $D$33 &amp; "'!$B$1:$AD$1"),0),FALSE)="0","0 cases",
(VLOOKUP($B111,INDIRECT("'" &amp; $D$33 &amp; "'!$B$1:$AD$120"),MATCH("OP-2 Num",INDIRECT("'" &amp; $D$33 &amp; "'!$B$1:$AD$1"),0),FALSE)/VLOOKUP($B111,INDIRECT("'" &amp; $D$33 &amp; "'!$B$1:$AD$120"),MATCH("OP-2 Denom",INDIRECT("'" &amp; $D$33 &amp; "'!$B$1:$AD$1"),0),FALSE)))))))</f>
        <v xml:space="preserve"> </v>
      </c>
      <c r="E111" s="62" t="str">
        <f ca="1">IF($B111=0," ",IF(LEFT(OP2Table[[#Headers],[EnterQ2]],6)="EnterQ"," ",
IF((VLOOKUP($B111,INDIRECT("'"&amp;$E$33&amp;"'!$B$1:$AD$120"),MATCH("OP-2 Denom",INDIRECT("'" &amp; $E$33 &amp; "'!$B$1:$AD$1"),0),FALSE))="*","D/E or N/A",
IF((VLOOKUP($B111,INDIRECT("'"&amp;$E$33&amp;"'!$B$1:$AD$120"),MATCH("OP-2 Denom",INDIRECT("'" &amp; $E$33 &amp; "'!$B$1:$AD$1"),0),FALSE))="","D/E or N/A",
IF(VLOOKUP($B111,INDIRECT("'" &amp; $E$33 &amp; "'!$B$1:$AD$120"),MATCH("OP-2 Denom",INDIRECT("'" &amp; $E$33 &amp; "'!$B$1:$AD$1"),0),FALSE)="0","0 cases",
(VLOOKUP($B111,INDIRECT("'" &amp; $E$33 &amp; "'!$B$1:$AD$120"),MATCH("OP-2 Num",INDIRECT("'" &amp; $E$33 &amp; "'!$B$1:$AD$1"),0),FALSE)/VLOOKUP($B111,INDIRECT("'" &amp; $E$33 &amp; "'!$B$1:$AD$120"),MATCH("OP-2 Denom",INDIRECT("'" &amp; $E$33 &amp; "'!$B$1:$AD$1"),0),FALSE)))))))</f>
        <v xml:space="preserve"> </v>
      </c>
      <c r="F111" s="62" t="str">
        <f ca="1">IF($B111=0," ",IF(LEFT(OP2Table[[#Headers],[EnterQ3]],6)="EnterQ"," ",
IF((VLOOKUP($B111,INDIRECT("'"&amp;$F$33&amp;"'!$B$1:$AD$120"),MATCH("OP-2 Denom",INDIRECT("'" &amp; $F$33 &amp; "'!$B$1:$AD$1"),0),FALSE))="*","D/E or N/A",
IF((VLOOKUP($B111,INDIRECT("'"&amp;$F$33&amp;"'!$B$1:$AD$120"),MATCH("OP-2 Denom",INDIRECT("'" &amp; $F$33 &amp; "'!$B$1:$AD$1"),0),FALSE))="","D/E or N/A",
IF(VLOOKUP($B111,INDIRECT("'" &amp; $F$33 &amp; "'!$B$1:$AD$120"),MATCH("OP-2 Denom",INDIRECT("'" &amp; $F$33 &amp; "'!$B$1:$AD$1"),0),FALSE)="0","0 cases",
(VLOOKUP($B111,INDIRECT("'" &amp; $F$33 &amp; "'!$B$1:$AD$120"),MATCH("OP-2 Num",INDIRECT("'" &amp; $F$33 &amp; "'!$B$1:$AD$1"),0),FALSE)/VLOOKUP($B111,INDIRECT("'" &amp; $F$33 &amp; "'!$B$1:$AD$120"),MATCH("OP-2 Denom",INDIRECT("'" &amp; $F$33 &amp; "'!$B$1:$AD$1"),0),FALSE)))))))</f>
        <v xml:space="preserve"> </v>
      </c>
      <c r="G111" s="62" t="str">
        <f ca="1">IF($B111=0," ",IF(LEFT(OP2Table[[#Headers],[EnterQ4]],6)="EnterQ"," ",
IF((VLOOKUP($B111,INDIRECT("'"&amp;$G$33&amp;"'!$B$1:$AD$120"),MATCH("OP-2 Denom",INDIRECT("'" &amp; $G$33 &amp; "'!$B$1:$AD$1"),0),FALSE))="*","D/E or N/A",
IF((VLOOKUP($B111,INDIRECT("'"&amp;$G$33&amp;"'!$B$1:$AD$120"),MATCH("OP-2 Denom",INDIRECT("'" &amp; $G$33 &amp; "'!$B$1:$AD$1"),0),FALSE))="","D/E or N/A",
IF(VLOOKUP($B111,INDIRECT("'" &amp; $G$33 &amp; "'!$B$1:$AD$120"),MATCH("OP-2 Denom",INDIRECT("'" &amp; $G$33 &amp; "'!$B$1:$AD$1"),0),FALSE)="0","0 cases",
(VLOOKUP($B111,INDIRECT("'" &amp; $G$33 &amp; "'!$B$1:$AD$120"),MATCH("OP-2 Num",INDIRECT("'" &amp; $G$33 &amp; "'!$B$1:$AD$1"),0),FALSE)/VLOOKUP($B111,INDIRECT("'" &amp; $G$33 &amp; "'!$B$1:$AD$120"),MATCH("OP-2 Denom",INDIRECT("'" &amp; $G$33 &amp; "'!$B$1:$AD$1"),0),FALSE)))))))</f>
        <v xml:space="preserve"> </v>
      </c>
      <c r="H111" s="62" t="str">
        <f ca="1">IF($B111=0," ",IF(LEFT(OP2Table[[#Headers],[EnterQ5]],6)="EnterQ"," ",
IF((VLOOKUP($B111,INDIRECT("'"&amp;$H$33&amp;"'!$B$1:$AD$120"),MATCH("OP-2 Denom",INDIRECT("'" &amp; $H$33 &amp; "'!$B$1:$AD$1"),0),FALSE))="*","D/E or N/A",
IF((VLOOKUP($B111,INDIRECT("'"&amp;$H$33&amp;"'!$B$1:$AD$120"),MATCH("OP-2 Denom",INDIRECT("'" &amp; $H$33 &amp; "'!$B$1:$AD$1"),0),FALSE))="","D/E or N/A",
IF(VLOOKUP($B111,INDIRECT("'" &amp; $H$33 &amp; "'!$B$1:$AD$120"),MATCH("OP-2 Denom",INDIRECT("'" &amp; $H$33 &amp; "'!$B$1:$AD$1"),0),FALSE)="0","0 cases",
(VLOOKUP($B111,INDIRECT("'" &amp; $H$33 &amp; "'!$B$1:$AD$120"),MATCH("OP-2 Num",INDIRECT("'" &amp; $H$33 &amp; "'!$B$1:$AD$1"),0),FALSE)/VLOOKUP($B111,INDIRECT("'" &amp; $H$33 &amp; "'!$B$1:$AD$120"),MATCH("OP-2 Denom",INDIRECT("'" &amp; $H$33 &amp; "'!$B$1:$AD$1"),0),FALSE)))))))</f>
        <v xml:space="preserve"> </v>
      </c>
      <c r="I111" s="62" t="str">
        <f ca="1">IF($B111=0," ",IF(LEFT(OP2Table[[#Headers],[EnterQ6]],6)="EnterQ"," ",
IF((VLOOKUP($B111,INDIRECT("'"&amp;$I$33&amp;"'!$B$1:$AD$120"),MATCH("OP-2 Denom",INDIRECT("'" &amp; $I$33 &amp; "'!$B$1:$AD$1"),0),FALSE))="*","D/E or N/A",
IF((VLOOKUP($B111,INDIRECT("'"&amp;$I$33&amp;"'!$B$1:$AD$120"),MATCH("OP-2 Denom",INDIRECT("'" &amp; $I$33 &amp; "'!$B$1:$AD$1"),0),FALSE))="","D/E or N/A",
IF(VLOOKUP($B111,INDIRECT("'" &amp; $I$33 &amp; "'!$B$1:$AD$120"),MATCH("OP-2 Denom",INDIRECT("'" &amp; $I$33 &amp; "'!$B$1:$AD$1"),0),FALSE)="0","0 cases",
(VLOOKUP($B111,INDIRECT("'" &amp; $I$33 &amp; "'!$B$1:$AD$120"),MATCH("OP-2 Num",INDIRECT("'" &amp; $I$33 &amp; "'!$B$1:$AD$1"),0),FALSE)/VLOOKUP($B111,INDIRECT("'" &amp; $I$33 &amp; "'!$B$1:$AD$120"),MATCH("OP-2 Denom",INDIRECT("'" &amp; $I$33 &amp; "'!$B$1:$AD$1"),0),FALSE)))))))</f>
        <v xml:space="preserve"> </v>
      </c>
      <c r="J111" s="62" t="str">
        <f ca="1">IF($B111=0," ",IF(LEFT(OP2Table[[#Headers],[EnterQ7]],6)="EnterQ"," ",
IF((VLOOKUP($B111,INDIRECT("'"&amp;$J$33&amp;"'!$B$1:$AD$120"),MATCH("OP-2 Denom",INDIRECT("'" &amp; $J$33 &amp; "'!$B$1:$AD$1"),0),FALSE))="*","D/E or N/A",
IF((VLOOKUP($B111,INDIRECT("'"&amp;$J$33&amp;"'!$B$1:$AD$120"),MATCH("OP-2 Denom",INDIRECT("'" &amp; $J$33 &amp; "'!$B$1:$AD$1"),0),FALSE))="","D/E or N/A",
IF(VLOOKUP($B111,INDIRECT("'" &amp; $J$33 &amp; "'!$B$1:$AD$120"),MATCH("OP-2 Denom",INDIRECT("'" &amp; $J$33 &amp; "'!$B$1:$AD$1"),0),FALSE)="0","0 cases",
(VLOOKUP($B111,INDIRECT("'" &amp; $J$33 &amp; "'!$B$1:$AD$120"),MATCH("OP-2 Num",INDIRECT("'" &amp; $J$33 &amp; "'!$B$1:$AD$1"),0),FALSE)/VLOOKUP($B111,INDIRECT("'" &amp; $J$33 &amp; "'!$B$1:$AD$120"),MATCH("OP-2 Denom",INDIRECT("'" &amp; $J$33 &amp; "'!$B$1:$AD$1"),0),FALSE)))))))</f>
        <v xml:space="preserve"> </v>
      </c>
      <c r="K111" s="62" t="str">
        <f ca="1">IF($B111=0," ",IF(LEFT(OP2Table[[#Headers],[EnterQ8]],6)="EnterQ"," ",
IF((VLOOKUP($B111,INDIRECT("'"&amp;$K$33&amp;"'!$B$1:$AD$120"),MATCH("OP-2 Denom",INDIRECT("'" &amp; $K$33 &amp; "'!$B$1:$AD$1"),0),FALSE))="*","D/E or N/A",
IF((VLOOKUP($B111,INDIRECT("'"&amp;$K$33&amp;"'!$B$1:$AD$120"),MATCH("OP-2 Denom",INDIRECT("'" &amp; $K$33 &amp; "'!$B$1:$AD$1"),0),FALSE))="","D/E or N/A",
IF(VLOOKUP($B111,INDIRECT("'" &amp; $K$33 &amp; "'!$B$1:$AD$120"),MATCH("OP-2 Denom",INDIRECT("'" &amp; $K$33 &amp; "'!$B$1:$AD$1"),0),FALSE)="0","0 cases",
(VLOOKUP($B111,INDIRECT("'" &amp; $K$33 &amp; "'!$B$1:$AD$120"),MATCH("OP-2 Num",INDIRECT("'" &amp; $K$33 &amp; "'!$B$1:$AD$1"),0),FALSE)/VLOOKUP($B111,INDIRECT("'" &amp; $K$33 &amp; "'!$B$1:$AD$120"),MATCH("OP-2 Denom",INDIRECT("'" &amp; $K$33 &amp; "'!$B$1:$AD$1"),0),FALSE)))))))</f>
        <v xml:space="preserve"> </v>
      </c>
    </row>
    <row r="112" spans="2:11" x14ac:dyDescent="0.25">
      <c r="B112" s="19">
        <f>IF('Update Master Hospital List'!D79=0,0,'Update Master Hospital List'!D79)</f>
        <v>0</v>
      </c>
      <c r="C112" s="11" t="str">
        <f>IF('Update Master Hospital List'!E79=0," ",'Update Master Hospital List'!E79)</f>
        <v xml:space="preserve"> </v>
      </c>
      <c r="D112" s="62" t="str">
        <f ca="1">IF($B112=0," ",IF(LEFT(OP2Table[[#Headers],[EnterQ1]],6)="EnterQ"," ",
IF((VLOOKUP($B112,INDIRECT("'"&amp;$D$33&amp;"'!$B$1:$AD$120"),MATCH("OP-2 Denom",INDIRECT("'" &amp; $D$33 &amp; "'!$B$1:$AD$1"),0),FALSE))="*","D/E or N/A",
IF((VLOOKUP($B112,INDIRECT("'"&amp;$D$33&amp;"'!$B$1:$AD$120"),MATCH("OP-2 Denom",INDIRECT("'" &amp; $D$33 &amp; "'!$B$1:$AD$1"),0),FALSE))="","D/E or N/A",
IF(VLOOKUP($B112,INDIRECT("'" &amp; $D$33 &amp; "'!$B$1:$AD$120"),MATCH("OP-2 Denom",INDIRECT("'" &amp; $D$33 &amp; "'!$B$1:$AD$1"),0),FALSE)="0","0 cases",
(VLOOKUP($B112,INDIRECT("'" &amp; $D$33 &amp; "'!$B$1:$AD$120"),MATCH("OP-2 Num",INDIRECT("'" &amp; $D$33 &amp; "'!$B$1:$AD$1"),0),FALSE)/VLOOKUP($B112,INDIRECT("'" &amp; $D$33 &amp; "'!$B$1:$AD$120"),MATCH("OP-2 Denom",INDIRECT("'" &amp; $D$33 &amp; "'!$B$1:$AD$1"),0),FALSE)))))))</f>
        <v xml:space="preserve"> </v>
      </c>
      <c r="E112" s="62" t="str">
        <f ca="1">IF($B112=0," ",IF(LEFT(OP2Table[[#Headers],[EnterQ2]],6)="EnterQ"," ",
IF((VLOOKUP($B112,INDIRECT("'"&amp;$E$33&amp;"'!$B$1:$AD$120"),MATCH("OP-2 Denom",INDIRECT("'" &amp; $E$33 &amp; "'!$B$1:$AD$1"),0),FALSE))="*","D/E or N/A",
IF((VLOOKUP($B112,INDIRECT("'"&amp;$E$33&amp;"'!$B$1:$AD$120"),MATCH("OP-2 Denom",INDIRECT("'" &amp; $E$33 &amp; "'!$B$1:$AD$1"),0),FALSE))="","D/E or N/A",
IF(VLOOKUP($B112,INDIRECT("'" &amp; $E$33 &amp; "'!$B$1:$AD$120"),MATCH("OP-2 Denom",INDIRECT("'" &amp; $E$33 &amp; "'!$B$1:$AD$1"),0),FALSE)="0","0 cases",
(VLOOKUP($B112,INDIRECT("'" &amp; $E$33 &amp; "'!$B$1:$AD$120"),MATCH("OP-2 Num",INDIRECT("'" &amp; $E$33 &amp; "'!$B$1:$AD$1"),0),FALSE)/VLOOKUP($B112,INDIRECT("'" &amp; $E$33 &amp; "'!$B$1:$AD$120"),MATCH("OP-2 Denom",INDIRECT("'" &amp; $E$33 &amp; "'!$B$1:$AD$1"),0),FALSE)))))))</f>
        <v xml:space="preserve"> </v>
      </c>
      <c r="F112" s="62" t="str">
        <f ca="1">IF($B112=0," ",IF(LEFT(OP2Table[[#Headers],[EnterQ3]],6)="EnterQ"," ",
IF((VLOOKUP($B112,INDIRECT("'"&amp;$F$33&amp;"'!$B$1:$AD$120"),MATCH("OP-2 Denom",INDIRECT("'" &amp; $F$33 &amp; "'!$B$1:$AD$1"),0),FALSE))="*","D/E or N/A",
IF((VLOOKUP($B112,INDIRECT("'"&amp;$F$33&amp;"'!$B$1:$AD$120"),MATCH("OP-2 Denom",INDIRECT("'" &amp; $F$33 &amp; "'!$B$1:$AD$1"),0),FALSE))="","D/E or N/A",
IF(VLOOKUP($B112,INDIRECT("'" &amp; $F$33 &amp; "'!$B$1:$AD$120"),MATCH("OP-2 Denom",INDIRECT("'" &amp; $F$33 &amp; "'!$B$1:$AD$1"),0),FALSE)="0","0 cases",
(VLOOKUP($B112,INDIRECT("'" &amp; $F$33 &amp; "'!$B$1:$AD$120"),MATCH("OP-2 Num",INDIRECT("'" &amp; $F$33 &amp; "'!$B$1:$AD$1"),0),FALSE)/VLOOKUP($B112,INDIRECT("'" &amp; $F$33 &amp; "'!$B$1:$AD$120"),MATCH("OP-2 Denom",INDIRECT("'" &amp; $F$33 &amp; "'!$B$1:$AD$1"),0),FALSE)))))))</f>
        <v xml:space="preserve"> </v>
      </c>
      <c r="G112" s="62" t="str">
        <f ca="1">IF($B112=0," ",IF(LEFT(OP2Table[[#Headers],[EnterQ4]],6)="EnterQ"," ",
IF((VLOOKUP($B112,INDIRECT("'"&amp;$G$33&amp;"'!$B$1:$AD$120"),MATCH("OP-2 Denom",INDIRECT("'" &amp; $G$33 &amp; "'!$B$1:$AD$1"),0),FALSE))="*","D/E or N/A",
IF((VLOOKUP($B112,INDIRECT("'"&amp;$G$33&amp;"'!$B$1:$AD$120"),MATCH("OP-2 Denom",INDIRECT("'" &amp; $G$33 &amp; "'!$B$1:$AD$1"),0),FALSE))="","D/E or N/A",
IF(VLOOKUP($B112,INDIRECT("'" &amp; $G$33 &amp; "'!$B$1:$AD$120"),MATCH("OP-2 Denom",INDIRECT("'" &amp; $G$33 &amp; "'!$B$1:$AD$1"),0),FALSE)="0","0 cases",
(VLOOKUP($B112,INDIRECT("'" &amp; $G$33 &amp; "'!$B$1:$AD$120"),MATCH("OP-2 Num",INDIRECT("'" &amp; $G$33 &amp; "'!$B$1:$AD$1"),0),FALSE)/VLOOKUP($B112,INDIRECT("'" &amp; $G$33 &amp; "'!$B$1:$AD$120"),MATCH("OP-2 Denom",INDIRECT("'" &amp; $G$33 &amp; "'!$B$1:$AD$1"),0),FALSE)))))))</f>
        <v xml:space="preserve"> </v>
      </c>
      <c r="H112" s="62" t="str">
        <f ca="1">IF($B112=0," ",IF(LEFT(OP2Table[[#Headers],[EnterQ5]],6)="EnterQ"," ",
IF((VLOOKUP($B112,INDIRECT("'"&amp;$H$33&amp;"'!$B$1:$AD$120"),MATCH("OP-2 Denom",INDIRECT("'" &amp; $H$33 &amp; "'!$B$1:$AD$1"),0),FALSE))="*","D/E or N/A",
IF((VLOOKUP($B112,INDIRECT("'"&amp;$H$33&amp;"'!$B$1:$AD$120"),MATCH("OP-2 Denom",INDIRECT("'" &amp; $H$33 &amp; "'!$B$1:$AD$1"),0),FALSE))="","D/E or N/A",
IF(VLOOKUP($B112,INDIRECT("'" &amp; $H$33 &amp; "'!$B$1:$AD$120"),MATCH("OP-2 Denom",INDIRECT("'" &amp; $H$33 &amp; "'!$B$1:$AD$1"),0),FALSE)="0","0 cases",
(VLOOKUP($B112,INDIRECT("'" &amp; $H$33 &amp; "'!$B$1:$AD$120"),MATCH("OP-2 Num",INDIRECT("'" &amp; $H$33 &amp; "'!$B$1:$AD$1"),0),FALSE)/VLOOKUP($B112,INDIRECT("'" &amp; $H$33 &amp; "'!$B$1:$AD$120"),MATCH("OP-2 Denom",INDIRECT("'" &amp; $H$33 &amp; "'!$B$1:$AD$1"),0),FALSE)))))))</f>
        <v xml:space="preserve"> </v>
      </c>
      <c r="I112" s="62" t="str">
        <f ca="1">IF($B112=0," ",IF(LEFT(OP2Table[[#Headers],[EnterQ6]],6)="EnterQ"," ",
IF((VLOOKUP($B112,INDIRECT("'"&amp;$I$33&amp;"'!$B$1:$AD$120"),MATCH("OP-2 Denom",INDIRECT("'" &amp; $I$33 &amp; "'!$B$1:$AD$1"),0),FALSE))="*","D/E or N/A",
IF((VLOOKUP($B112,INDIRECT("'"&amp;$I$33&amp;"'!$B$1:$AD$120"),MATCH("OP-2 Denom",INDIRECT("'" &amp; $I$33 &amp; "'!$B$1:$AD$1"),0),FALSE))="","D/E or N/A",
IF(VLOOKUP($B112,INDIRECT("'" &amp; $I$33 &amp; "'!$B$1:$AD$120"),MATCH("OP-2 Denom",INDIRECT("'" &amp; $I$33 &amp; "'!$B$1:$AD$1"),0),FALSE)="0","0 cases",
(VLOOKUP($B112,INDIRECT("'" &amp; $I$33 &amp; "'!$B$1:$AD$120"),MATCH("OP-2 Num",INDIRECT("'" &amp; $I$33 &amp; "'!$B$1:$AD$1"),0),FALSE)/VLOOKUP($B112,INDIRECT("'" &amp; $I$33 &amp; "'!$B$1:$AD$120"),MATCH("OP-2 Denom",INDIRECT("'" &amp; $I$33 &amp; "'!$B$1:$AD$1"),0),FALSE)))))))</f>
        <v xml:space="preserve"> </v>
      </c>
      <c r="J112" s="62" t="str">
        <f ca="1">IF($B112=0," ",IF(LEFT(OP2Table[[#Headers],[EnterQ7]],6)="EnterQ"," ",
IF((VLOOKUP($B112,INDIRECT("'"&amp;$J$33&amp;"'!$B$1:$AD$120"),MATCH("OP-2 Denom",INDIRECT("'" &amp; $J$33 &amp; "'!$B$1:$AD$1"),0),FALSE))="*","D/E or N/A",
IF((VLOOKUP($B112,INDIRECT("'"&amp;$J$33&amp;"'!$B$1:$AD$120"),MATCH("OP-2 Denom",INDIRECT("'" &amp; $J$33 &amp; "'!$B$1:$AD$1"),0),FALSE))="","D/E or N/A",
IF(VLOOKUP($B112,INDIRECT("'" &amp; $J$33 &amp; "'!$B$1:$AD$120"),MATCH("OP-2 Denom",INDIRECT("'" &amp; $J$33 &amp; "'!$B$1:$AD$1"),0),FALSE)="0","0 cases",
(VLOOKUP($B112,INDIRECT("'" &amp; $J$33 &amp; "'!$B$1:$AD$120"),MATCH("OP-2 Num",INDIRECT("'" &amp; $J$33 &amp; "'!$B$1:$AD$1"),0),FALSE)/VLOOKUP($B112,INDIRECT("'" &amp; $J$33 &amp; "'!$B$1:$AD$120"),MATCH("OP-2 Denom",INDIRECT("'" &amp; $J$33 &amp; "'!$B$1:$AD$1"),0),FALSE)))))))</f>
        <v xml:space="preserve"> </v>
      </c>
      <c r="K112" s="62" t="str">
        <f ca="1">IF($B112=0," ",IF(LEFT(OP2Table[[#Headers],[EnterQ8]],6)="EnterQ"," ",
IF((VLOOKUP($B112,INDIRECT("'"&amp;$K$33&amp;"'!$B$1:$AD$120"),MATCH("OP-2 Denom",INDIRECT("'" &amp; $K$33 &amp; "'!$B$1:$AD$1"),0),FALSE))="*","D/E or N/A",
IF((VLOOKUP($B112,INDIRECT("'"&amp;$K$33&amp;"'!$B$1:$AD$120"),MATCH("OP-2 Denom",INDIRECT("'" &amp; $K$33 &amp; "'!$B$1:$AD$1"),0),FALSE))="","D/E or N/A",
IF(VLOOKUP($B112,INDIRECT("'" &amp; $K$33 &amp; "'!$B$1:$AD$120"),MATCH("OP-2 Denom",INDIRECT("'" &amp; $K$33 &amp; "'!$B$1:$AD$1"),0),FALSE)="0","0 cases",
(VLOOKUP($B112,INDIRECT("'" &amp; $K$33 &amp; "'!$B$1:$AD$120"),MATCH("OP-2 Num",INDIRECT("'" &amp; $K$33 &amp; "'!$B$1:$AD$1"),0),FALSE)/VLOOKUP($B112,INDIRECT("'" &amp; $K$33 &amp; "'!$B$1:$AD$120"),MATCH("OP-2 Denom",INDIRECT("'" &amp; $K$33 &amp; "'!$B$1:$AD$1"),0),FALSE)))))))</f>
        <v xml:space="preserve"> </v>
      </c>
    </row>
    <row r="113" spans="2:11" x14ac:dyDescent="0.25">
      <c r="B113" s="19">
        <f>IF('Update Master Hospital List'!D80=0,0,'Update Master Hospital List'!D80)</f>
        <v>0</v>
      </c>
      <c r="C113" s="11" t="str">
        <f>IF('Update Master Hospital List'!E80=0," ",'Update Master Hospital List'!E80)</f>
        <v xml:space="preserve"> </v>
      </c>
      <c r="D113" s="62" t="str">
        <f ca="1">IF($B113=0," ",IF(LEFT(OP2Table[[#Headers],[EnterQ1]],6)="EnterQ"," ",
IF((VLOOKUP($B113,INDIRECT("'"&amp;$D$33&amp;"'!$B$1:$AD$120"),MATCH("OP-2 Denom",INDIRECT("'" &amp; $D$33 &amp; "'!$B$1:$AD$1"),0),FALSE))="*","D/E or N/A",
IF((VLOOKUP($B113,INDIRECT("'"&amp;$D$33&amp;"'!$B$1:$AD$120"),MATCH("OP-2 Denom",INDIRECT("'" &amp; $D$33 &amp; "'!$B$1:$AD$1"),0),FALSE))="","D/E or N/A",
IF(VLOOKUP($B113,INDIRECT("'" &amp; $D$33 &amp; "'!$B$1:$AD$120"),MATCH("OP-2 Denom",INDIRECT("'" &amp; $D$33 &amp; "'!$B$1:$AD$1"),0),FALSE)="0","0 cases",
(VLOOKUP($B113,INDIRECT("'" &amp; $D$33 &amp; "'!$B$1:$AD$120"),MATCH("OP-2 Num",INDIRECT("'" &amp; $D$33 &amp; "'!$B$1:$AD$1"),0),FALSE)/VLOOKUP($B113,INDIRECT("'" &amp; $D$33 &amp; "'!$B$1:$AD$120"),MATCH("OP-2 Denom",INDIRECT("'" &amp; $D$33 &amp; "'!$B$1:$AD$1"),0),FALSE)))))))</f>
        <v xml:space="preserve"> </v>
      </c>
      <c r="E113" s="62" t="str">
        <f ca="1">IF($B113=0," ",IF(LEFT(OP2Table[[#Headers],[EnterQ2]],6)="EnterQ"," ",
IF((VLOOKUP($B113,INDIRECT("'"&amp;$E$33&amp;"'!$B$1:$AD$120"),MATCH("OP-2 Denom",INDIRECT("'" &amp; $E$33 &amp; "'!$B$1:$AD$1"),0),FALSE))="*","D/E or N/A",
IF((VLOOKUP($B113,INDIRECT("'"&amp;$E$33&amp;"'!$B$1:$AD$120"),MATCH("OP-2 Denom",INDIRECT("'" &amp; $E$33 &amp; "'!$B$1:$AD$1"),0),FALSE))="","D/E or N/A",
IF(VLOOKUP($B113,INDIRECT("'" &amp; $E$33 &amp; "'!$B$1:$AD$120"),MATCH("OP-2 Denom",INDIRECT("'" &amp; $E$33 &amp; "'!$B$1:$AD$1"),0),FALSE)="0","0 cases",
(VLOOKUP($B113,INDIRECT("'" &amp; $E$33 &amp; "'!$B$1:$AD$120"),MATCH("OP-2 Num",INDIRECT("'" &amp; $E$33 &amp; "'!$B$1:$AD$1"),0),FALSE)/VLOOKUP($B113,INDIRECT("'" &amp; $E$33 &amp; "'!$B$1:$AD$120"),MATCH("OP-2 Denom",INDIRECT("'" &amp; $E$33 &amp; "'!$B$1:$AD$1"),0),FALSE)))))))</f>
        <v xml:space="preserve"> </v>
      </c>
      <c r="F113" s="62" t="str">
        <f ca="1">IF($B113=0," ",IF(LEFT(OP2Table[[#Headers],[EnterQ3]],6)="EnterQ"," ",
IF((VLOOKUP($B113,INDIRECT("'"&amp;$F$33&amp;"'!$B$1:$AD$120"),MATCH("OP-2 Denom",INDIRECT("'" &amp; $F$33 &amp; "'!$B$1:$AD$1"),0),FALSE))="*","D/E or N/A",
IF((VLOOKUP($B113,INDIRECT("'"&amp;$F$33&amp;"'!$B$1:$AD$120"),MATCH("OP-2 Denom",INDIRECT("'" &amp; $F$33 &amp; "'!$B$1:$AD$1"),0),FALSE))="","D/E or N/A",
IF(VLOOKUP($B113,INDIRECT("'" &amp; $F$33 &amp; "'!$B$1:$AD$120"),MATCH("OP-2 Denom",INDIRECT("'" &amp; $F$33 &amp; "'!$B$1:$AD$1"),0),FALSE)="0","0 cases",
(VLOOKUP($B113,INDIRECT("'" &amp; $F$33 &amp; "'!$B$1:$AD$120"),MATCH("OP-2 Num",INDIRECT("'" &amp; $F$33 &amp; "'!$B$1:$AD$1"),0),FALSE)/VLOOKUP($B113,INDIRECT("'" &amp; $F$33 &amp; "'!$B$1:$AD$120"),MATCH("OP-2 Denom",INDIRECT("'" &amp; $F$33 &amp; "'!$B$1:$AD$1"),0),FALSE)))))))</f>
        <v xml:space="preserve"> </v>
      </c>
      <c r="G113" s="62" t="str">
        <f ca="1">IF($B113=0," ",IF(LEFT(OP2Table[[#Headers],[EnterQ4]],6)="EnterQ"," ",
IF((VLOOKUP($B113,INDIRECT("'"&amp;$G$33&amp;"'!$B$1:$AD$120"),MATCH("OP-2 Denom",INDIRECT("'" &amp; $G$33 &amp; "'!$B$1:$AD$1"),0),FALSE))="*","D/E or N/A",
IF((VLOOKUP($B113,INDIRECT("'"&amp;$G$33&amp;"'!$B$1:$AD$120"),MATCH("OP-2 Denom",INDIRECT("'" &amp; $G$33 &amp; "'!$B$1:$AD$1"),0),FALSE))="","D/E or N/A",
IF(VLOOKUP($B113,INDIRECT("'" &amp; $G$33 &amp; "'!$B$1:$AD$120"),MATCH("OP-2 Denom",INDIRECT("'" &amp; $G$33 &amp; "'!$B$1:$AD$1"),0),FALSE)="0","0 cases",
(VLOOKUP($B113,INDIRECT("'" &amp; $G$33 &amp; "'!$B$1:$AD$120"),MATCH("OP-2 Num",INDIRECT("'" &amp; $G$33 &amp; "'!$B$1:$AD$1"),0),FALSE)/VLOOKUP($B113,INDIRECT("'" &amp; $G$33 &amp; "'!$B$1:$AD$120"),MATCH("OP-2 Denom",INDIRECT("'" &amp; $G$33 &amp; "'!$B$1:$AD$1"),0),FALSE)))))))</f>
        <v xml:space="preserve"> </v>
      </c>
      <c r="H113" s="62" t="str">
        <f ca="1">IF($B113=0," ",IF(LEFT(OP2Table[[#Headers],[EnterQ5]],6)="EnterQ"," ",
IF((VLOOKUP($B113,INDIRECT("'"&amp;$H$33&amp;"'!$B$1:$AD$120"),MATCH("OP-2 Denom",INDIRECT("'" &amp; $H$33 &amp; "'!$B$1:$AD$1"),0),FALSE))="*","D/E or N/A",
IF((VLOOKUP($B113,INDIRECT("'"&amp;$H$33&amp;"'!$B$1:$AD$120"),MATCH("OP-2 Denom",INDIRECT("'" &amp; $H$33 &amp; "'!$B$1:$AD$1"),0),FALSE))="","D/E or N/A",
IF(VLOOKUP($B113,INDIRECT("'" &amp; $H$33 &amp; "'!$B$1:$AD$120"),MATCH("OP-2 Denom",INDIRECT("'" &amp; $H$33 &amp; "'!$B$1:$AD$1"),0),FALSE)="0","0 cases",
(VLOOKUP($B113,INDIRECT("'" &amp; $H$33 &amp; "'!$B$1:$AD$120"),MATCH("OP-2 Num",INDIRECT("'" &amp; $H$33 &amp; "'!$B$1:$AD$1"),0),FALSE)/VLOOKUP($B113,INDIRECT("'" &amp; $H$33 &amp; "'!$B$1:$AD$120"),MATCH("OP-2 Denom",INDIRECT("'" &amp; $H$33 &amp; "'!$B$1:$AD$1"),0),FALSE)))))))</f>
        <v xml:space="preserve"> </v>
      </c>
      <c r="I113" s="62" t="str">
        <f ca="1">IF($B113=0," ",IF(LEFT(OP2Table[[#Headers],[EnterQ6]],6)="EnterQ"," ",
IF((VLOOKUP($B113,INDIRECT("'"&amp;$I$33&amp;"'!$B$1:$AD$120"),MATCH("OP-2 Denom",INDIRECT("'" &amp; $I$33 &amp; "'!$B$1:$AD$1"),0),FALSE))="*","D/E or N/A",
IF((VLOOKUP($B113,INDIRECT("'"&amp;$I$33&amp;"'!$B$1:$AD$120"),MATCH("OP-2 Denom",INDIRECT("'" &amp; $I$33 &amp; "'!$B$1:$AD$1"),0),FALSE))="","D/E or N/A",
IF(VLOOKUP($B113,INDIRECT("'" &amp; $I$33 &amp; "'!$B$1:$AD$120"),MATCH("OP-2 Denom",INDIRECT("'" &amp; $I$33 &amp; "'!$B$1:$AD$1"),0),FALSE)="0","0 cases",
(VLOOKUP($B113,INDIRECT("'" &amp; $I$33 &amp; "'!$B$1:$AD$120"),MATCH("OP-2 Num",INDIRECT("'" &amp; $I$33 &amp; "'!$B$1:$AD$1"),0),FALSE)/VLOOKUP($B113,INDIRECT("'" &amp; $I$33 &amp; "'!$B$1:$AD$120"),MATCH("OP-2 Denom",INDIRECT("'" &amp; $I$33 &amp; "'!$B$1:$AD$1"),0),FALSE)))))))</f>
        <v xml:space="preserve"> </v>
      </c>
      <c r="J113" s="62" t="str">
        <f ca="1">IF($B113=0," ",IF(LEFT(OP2Table[[#Headers],[EnterQ7]],6)="EnterQ"," ",
IF((VLOOKUP($B113,INDIRECT("'"&amp;$J$33&amp;"'!$B$1:$AD$120"),MATCH("OP-2 Denom",INDIRECT("'" &amp; $J$33 &amp; "'!$B$1:$AD$1"),0),FALSE))="*","D/E or N/A",
IF((VLOOKUP($B113,INDIRECT("'"&amp;$J$33&amp;"'!$B$1:$AD$120"),MATCH("OP-2 Denom",INDIRECT("'" &amp; $J$33 &amp; "'!$B$1:$AD$1"),0),FALSE))="","D/E or N/A",
IF(VLOOKUP($B113,INDIRECT("'" &amp; $J$33 &amp; "'!$B$1:$AD$120"),MATCH("OP-2 Denom",INDIRECT("'" &amp; $J$33 &amp; "'!$B$1:$AD$1"),0),FALSE)="0","0 cases",
(VLOOKUP($B113,INDIRECT("'" &amp; $J$33 &amp; "'!$B$1:$AD$120"),MATCH("OP-2 Num",INDIRECT("'" &amp; $J$33 &amp; "'!$B$1:$AD$1"),0),FALSE)/VLOOKUP($B113,INDIRECT("'" &amp; $J$33 &amp; "'!$B$1:$AD$120"),MATCH("OP-2 Denom",INDIRECT("'" &amp; $J$33 &amp; "'!$B$1:$AD$1"),0),FALSE)))))))</f>
        <v xml:space="preserve"> </v>
      </c>
      <c r="K113" s="62" t="str">
        <f ca="1">IF($B113=0," ",IF(LEFT(OP2Table[[#Headers],[EnterQ8]],6)="EnterQ"," ",
IF((VLOOKUP($B113,INDIRECT("'"&amp;$K$33&amp;"'!$B$1:$AD$120"),MATCH("OP-2 Denom",INDIRECT("'" &amp; $K$33 &amp; "'!$B$1:$AD$1"),0),FALSE))="*","D/E or N/A",
IF((VLOOKUP($B113,INDIRECT("'"&amp;$K$33&amp;"'!$B$1:$AD$120"),MATCH("OP-2 Denom",INDIRECT("'" &amp; $K$33 &amp; "'!$B$1:$AD$1"),0),FALSE))="","D/E or N/A",
IF(VLOOKUP($B113,INDIRECT("'" &amp; $K$33 &amp; "'!$B$1:$AD$120"),MATCH("OP-2 Denom",INDIRECT("'" &amp; $K$33 &amp; "'!$B$1:$AD$1"),0),FALSE)="0","0 cases",
(VLOOKUP($B113,INDIRECT("'" &amp; $K$33 &amp; "'!$B$1:$AD$120"),MATCH("OP-2 Num",INDIRECT("'" &amp; $K$33 &amp; "'!$B$1:$AD$1"),0),FALSE)/VLOOKUP($B113,INDIRECT("'" &amp; $K$33 &amp; "'!$B$1:$AD$120"),MATCH("OP-2 Denom",INDIRECT("'" &amp; $K$33 &amp; "'!$B$1:$AD$1"),0),FALSE)))))))</f>
        <v xml:space="preserve"> </v>
      </c>
    </row>
    <row r="114" spans="2:11" x14ac:dyDescent="0.25">
      <c r="B114" s="19">
        <f>IF('Update Master Hospital List'!D81=0,0,'Update Master Hospital List'!D81)</f>
        <v>0</v>
      </c>
      <c r="C114" s="11" t="str">
        <f>IF('Update Master Hospital List'!E81=0," ",'Update Master Hospital List'!E81)</f>
        <v xml:space="preserve"> </v>
      </c>
      <c r="D114" s="62" t="str">
        <f ca="1">IF($B114=0," ",IF(LEFT(OP2Table[[#Headers],[EnterQ1]],6)="EnterQ"," ",
IF((VLOOKUP($B114,INDIRECT("'"&amp;$D$33&amp;"'!$B$1:$AD$120"),MATCH("OP-2 Denom",INDIRECT("'" &amp; $D$33 &amp; "'!$B$1:$AD$1"),0),FALSE))="*","D/E or N/A",
IF((VLOOKUP($B114,INDIRECT("'"&amp;$D$33&amp;"'!$B$1:$AD$120"),MATCH("OP-2 Denom",INDIRECT("'" &amp; $D$33 &amp; "'!$B$1:$AD$1"),0),FALSE))="","D/E or N/A",
IF(VLOOKUP($B114,INDIRECT("'" &amp; $D$33 &amp; "'!$B$1:$AD$120"),MATCH("OP-2 Denom",INDIRECT("'" &amp; $D$33 &amp; "'!$B$1:$AD$1"),0),FALSE)="0","0 cases",
(VLOOKUP($B114,INDIRECT("'" &amp; $D$33 &amp; "'!$B$1:$AD$120"),MATCH("OP-2 Num",INDIRECT("'" &amp; $D$33 &amp; "'!$B$1:$AD$1"),0),FALSE)/VLOOKUP($B114,INDIRECT("'" &amp; $D$33 &amp; "'!$B$1:$AD$120"),MATCH("OP-2 Denom",INDIRECT("'" &amp; $D$33 &amp; "'!$B$1:$AD$1"),0),FALSE)))))))</f>
        <v xml:space="preserve"> </v>
      </c>
      <c r="E114" s="62" t="str">
        <f ca="1">IF($B114=0," ",IF(LEFT(OP2Table[[#Headers],[EnterQ2]],6)="EnterQ"," ",
IF((VLOOKUP($B114,INDIRECT("'"&amp;$E$33&amp;"'!$B$1:$AD$120"),MATCH("OP-2 Denom",INDIRECT("'" &amp; $E$33 &amp; "'!$B$1:$AD$1"),0),FALSE))="*","D/E or N/A",
IF((VLOOKUP($B114,INDIRECT("'"&amp;$E$33&amp;"'!$B$1:$AD$120"),MATCH("OP-2 Denom",INDIRECT("'" &amp; $E$33 &amp; "'!$B$1:$AD$1"),0),FALSE))="","D/E or N/A",
IF(VLOOKUP($B114,INDIRECT("'" &amp; $E$33 &amp; "'!$B$1:$AD$120"),MATCH("OP-2 Denom",INDIRECT("'" &amp; $E$33 &amp; "'!$B$1:$AD$1"),0),FALSE)="0","0 cases",
(VLOOKUP($B114,INDIRECT("'" &amp; $E$33 &amp; "'!$B$1:$AD$120"),MATCH("OP-2 Num",INDIRECT("'" &amp; $E$33 &amp; "'!$B$1:$AD$1"),0),FALSE)/VLOOKUP($B114,INDIRECT("'" &amp; $E$33 &amp; "'!$B$1:$AD$120"),MATCH("OP-2 Denom",INDIRECT("'" &amp; $E$33 &amp; "'!$B$1:$AD$1"),0),FALSE)))))))</f>
        <v xml:space="preserve"> </v>
      </c>
      <c r="F114" s="62" t="str">
        <f ca="1">IF($B114=0," ",IF(LEFT(OP2Table[[#Headers],[EnterQ3]],6)="EnterQ"," ",
IF((VLOOKUP($B114,INDIRECT("'"&amp;$F$33&amp;"'!$B$1:$AD$120"),MATCH("OP-2 Denom",INDIRECT("'" &amp; $F$33 &amp; "'!$B$1:$AD$1"),0),FALSE))="*","D/E or N/A",
IF((VLOOKUP($B114,INDIRECT("'"&amp;$F$33&amp;"'!$B$1:$AD$120"),MATCH("OP-2 Denom",INDIRECT("'" &amp; $F$33 &amp; "'!$B$1:$AD$1"),0),FALSE))="","D/E or N/A",
IF(VLOOKUP($B114,INDIRECT("'" &amp; $F$33 &amp; "'!$B$1:$AD$120"),MATCH("OP-2 Denom",INDIRECT("'" &amp; $F$33 &amp; "'!$B$1:$AD$1"),0),FALSE)="0","0 cases",
(VLOOKUP($B114,INDIRECT("'" &amp; $F$33 &amp; "'!$B$1:$AD$120"),MATCH("OP-2 Num",INDIRECT("'" &amp; $F$33 &amp; "'!$B$1:$AD$1"),0),FALSE)/VLOOKUP($B114,INDIRECT("'" &amp; $F$33 &amp; "'!$B$1:$AD$120"),MATCH("OP-2 Denom",INDIRECT("'" &amp; $F$33 &amp; "'!$B$1:$AD$1"),0),FALSE)))))))</f>
        <v xml:space="preserve"> </v>
      </c>
      <c r="G114" s="62" t="str">
        <f ca="1">IF($B114=0," ",IF(LEFT(OP2Table[[#Headers],[EnterQ4]],6)="EnterQ"," ",
IF((VLOOKUP($B114,INDIRECT("'"&amp;$G$33&amp;"'!$B$1:$AD$120"),MATCH("OP-2 Denom",INDIRECT("'" &amp; $G$33 &amp; "'!$B$1:$AD$1"),0),FALSE))="*","D/E or N/A",
IF((VLOOKUP($B114,INDIRECT("'"&amp;$G$33&amp;"'!$B$1:$AD$120"),MATCH("OP-2 Denom",INDIRECT("'" &amp; $G$33 &amp; "'!$B$1:$AD$1"),0),FALSE))="","D/E or N/A",
IF(VLOOKUP($B114,INDIRECT("'" &amp; $G$33 &amp; "'!$B$1:$AD$120"),MATCH("OP-2 Denom",INDIRECT("'" &amp; $G$33 &amp; "'!$B$1:$AD$1"),0),FALSE)="0","0 cases",
(VLOOKUP($B114,INDIRECT("'" &amp; $G$33 &amp; "'!$B$1:$AD$120"),MATCH("OP-2 Num",INDIRECT("'" &amp; $G$33 &amp; "'!$B$1:$AD$1"),0),FALSE)/VLOOKUP($B114,INDIRECT("'" &amp; $G$33 &amp; "'!$B$1:$AD$120"),MATCH("OP-2 Denom",INDIRECT("'" &amp; $G$33 &amp; "'!$B$1:$AD$1"),0),FALSE)))))))</f>
        <v xml:space="preserve"> </v>
      </c>
      <c r="H114" s="62" t="str">
        <f ca="1">IF($B114=0," ",IF(LEFT(OP2Table[[#Headers],[EnterQ5]],6)="EnterQ"," ",
IF((VLOOKUP($B114,INDIRECT("'"&amp;$H$33&amp;"'!$B$1:$AD$120"),MATCH("OP-2 Denom",INDIRECT("'" &amp; $H$33 &amp; "'!$B$1:$AD$1"),0),FALSE))="*","D/E or N/A",
IF((VLOOKUP($B114,INDIRECT("'"&amp;$H$33&amp;"'!$B$1:$AD$120"),MATCH("OP-2 Denom",INDIRECT("'" &amp; $H$33 &amp; "'!$B$1:$AD$1"),0),FALSE))="","D/E or N/A",
IF(VLOOKUP($B114,INDIRECT("'" &amp; $H$33 &amp; "'!$B$1:$AD$120"),MATCH("OP-2 Denom",INDIRECT("'" &amp; $H$33 &amp; "'!$B$1:$AD$1"),0),FALSE)="0","0 cases",
(VLOOKUP($B114,INDIRECT("'" &amp; $H$33 &amp; "'!$B$1:$AD$120"),MATCH("OP-2 Num",INDIRECT("'" &amp; $H$33 &amp; "'!$B$1:$AD$1"),0),FALSE)/VLOOKUP($B114,INDIRECT("'" &amp; $H$33 &amp; "'!$B$1:$AD$120"),MATCH("OP-2 Denom",INDIRECT("'" &amp; $H$33 &amp; "'!$B$1:$AD$1"),0),FALSE)))))))</f>
        <v xml:space="preserve"> </v>
      </c>
      <c r="I114" s="62" t="str">
        <f ca="1">IF($B114=0," ",IF(LEFT(OP2Table[[#Headers],[EnterQ6]],6)="EnterQ"," ",
IF((VLOOKUP($B114,INDIRECT("'"&amp;$I$33&amp;"'!$B$1:$AD$120"),MATCH("OP-2 Denom",INDIRECT("'" &amp; $I$33 &amp; "'!$B$1:$AD$1"),0),FALSE))="*","D/E or N/A",
IF((VLOOKUP($B114,INDIRECT("'"&amp;$I$33&amp;"'!$B$1:$AD$120"),MATCH("OP-2 Denom",INDIRECT("'" &amp; $I$33 &amp; "'!$B$1:$AD$1"),0),FALSE))="","D/E or N/A",
IF(VLOOKUP($B114,INDIRECT("'" &amp; $I$33 &amp; "'!$B$1:$AD$120"),MATCH("OP-2 Denom",INDIRECT("'" &amp; $I$33 &amp; "'!$B$1:$AD$1"),0),FALSE)="0","0 cases",
(VLOOKUP($B114,INDIRECT("'" &amp; $I$33 &amp; "'!$B$1:$AD$120"),MATCH("OP-2 Num",INDIRECT("'" &amp; $I$33 &amp; "'!$B$1:$AD$1"),0),FALSE)/VLOOKUP($B114,INDIRECT("'" &amp; $I$33 &amp; "'!$B$1:$AD$120"),MATCH("OP-2 Denom",INDIRECT("'" &amp; $I$33 &amp; "'!$B$1:$AD$1"),0),FALSE)))))))</f>
        <v xml:space="preserve"> </v>
      </c>
      <c r="J114" s="62" t="str">
        <f ca="1">IF($B114=0," ",IF(LEFT(OP2Table[[#Headers],[EnterQ7]],6)="EnterQ"," ",
IF((VLOOKUP($B114,INDIRECT("'"&amp;$J$33&amp;"'!$B$1:$AD$120"),MATCH("OP-2 Denom",INDIRECT("'" &amp; $J$33 &amp; "'!$B$1:$AD$1"),0),FALSE))="*","D/E or N/A",
IF((VLOOKUP($B114,INDIRECT("'"&amp;$J$33&amp;"'!$B$1:$AD$120"),MATCH("OP-2 Denom",INDIRECT("'" &amp; $J$33 &amp; "'!$B$1:$AD$1"),0),FALSE))="","D/E or N/A",
IF(VLOOKUP($B114,INDIRECT("'" &amp; $J$33 &amp; "'!$B$1:$AD$120"),MATCH("OP-2 Denom",INDIRECT("'" &amp; $J$33 &amp; "'!$B$1:$AD$1"),0),FALSE)="0","0 cases",
(VLOOKUP($B114,INDIRECT("'" &amp; $J$33 &amp; "'!$B$1:$AD$120"),MATCH("OP-2 Num",INDIRECT("'" &amp; $J$33 &amp; "'!$B$1:$AD$1"),0),FALSE)/VLOOKUP($B114,INDIRECT("'" &amp; $J$33 &amp; "'!$B$1:$AD$120"),MATCH("OP-2 Denom",INDIRECT("'" &amp; $J$33 &amp; "'!$B$1:$AD$1"),0),FALSE)))))))</f>
        <v xml:space="preserve"> </v>
      </c>
      <c r="K114" s="62" t="str">
        <f ca="1">IF($B114=0," ",IF(LEFT(OP2Table[[#Headers],[EnterQ8]],6)="EnterQ"," ",
IF((VLOOKUP($B114,INDIRECT("'"&amp;$K$33&amp;"'!$B$1:$AD$120"),MATCH("OP-2 Denom",INDIRECT("'" &amp; $K$33 &amp; "'!$B$1:$AD$1"),0),FALSE))="*","D/E or N/A",
IF((VLOOKUP($B114,INDIRECT("'"&amp;$K$33&amp;"'!$B$1:$AD$120"),MATCH("OP-2 Denom",INDIRECT("'" &amp; $K$33 &amp; "'!$B$1:$AD$1"),0),FALSE))="","D/E or N/A",
IF(VLOOKUP($B114,INDIRECT("'" &amp; $K$33 &amp; "'!$B$1:$AD$120"),MATCH("OP-2 Denom",INDIRECT("'" &amp; $K$33 &amp; "'!$B$1:$AD$1"),0),FALSE)="0","0 cases",
(VLOOKUP($B114,INDIRECT("'" &amp; $K$33 &amp; "'!$B$1:$AD$120"),MATCH("OP-2 Num",INDIRECT("'" &amp; $K$33 &amp; "'!$B$1:$AD$1"),0),FALSE)/VLOOKUP($B114,INDIRECT("'" &amp; $K$33 &amp; "'!$B$1:$AD$120"),MATCH("OP-2 Denom",INDIRECT("'" &amp; $K$33 &amp; "'!$B$1:$AD$1"),0),FALSE)))))))</f>
        <v xml:space="preserve"> </v>
      </c>
    </row>
    <row r="115" spans="2:11" x14ac:dyDescent="0.25">
      <c r="B115" s="19">
        <f>IF('Update Master Hospital List'!D82=0,0,'Update Master Hospital List'!D82)</f>
        <v>0</v>
      </c>
      <c r="C115" s="11" t="str">
        <f>IF('Update Master Hospital List'!E82=0," ",'Update Master Hospital List'!E82)</f>
        <v xml:space="preserve"> </v>
      </c>
      <c r="D115" s="62" t="str">
        <f ca="1">IF($B115=0," ",IF(LEFT(OP2Table[[#Headers],[EnterQ1]],6)="EnterQ"," ",
IF((VLOOKUP($B115,INDIRECT("'"&amp;$D$33&amp;"'!$B$1:$AD$120"),MATCH("OP-2 Denom",INDIRECT("'" &amp; $D$33 &amp; "'!$B$1:$AD$1"),0),FALSE))="*","D/E or N/A",
IF((VLOOKUP($B115,INDIRECT("'"&amp;$D$33&amp;"'!$B$1:$AD$120"),MATCH("OP-2 Denom",INDIRECT("'" &amp; $D$33 &amp; "'!$B$1:$AD$1"),0),FALSE))="","D/E or N/A",
IF(VLOOKUP($B115,INDIRECT("'" &amp; $D$33 &amp; "'!$B$1:$AD$120"),MATCH("OP-2 Denom",INDIRECT("'" &amp; $D$33 &amp; "'!$B$1:$AD$1"),0),FALSE)="0","0 cases",
(VLOOKUP($B115,INDIRECT("'" &amp; $D$33 &amp; "'!$B$1:$AD$120"),MATCH("OP-2 Num",INDIRECT("'" &amp; $D$33 &amp; "'!$B$1:$AD$1"),0),FALSE)/VLOOKUP($B115,INDIRECT("'" &amp; $D$33 &amp; "'!$B$1:$AD$120"),MATCH("OP-2 Denom",INDIRECT("'" &amp; $D$33 &amp; "'!$B$1:$AD$1"),0),FALSE)))))))</f>
        <v xml:space="preserve"> </v>
      </c>
      <c r="E115" s="62" t="str">
        <f ca="1">IF($B115=0," ",IF(LEFT(OP2Table[[#Headers],[EnterQ2]],6)="EnterQ"," ",
IF((VLOOKUP($B115,INDIRECT("'"&amp;$E$33&amp;"'!$B$1:$AD$120"),MATCH("OP-2 Denom",INDIRECT("'" &amp; $E$33 &amp; "'!$B$1:$AD$1"),0),FALSE))="*","D/E or N/A",
IF((VLOOKUP($B115,INDIRECT("'"&amp;$E$33&amp;"'!$B$1:$AD$120"),MATCH("OP-2 Denom",INDIRECT("'" &amp; $E$33 &amp; "'!$B$1:$AD$1"),0),FALSE))="","D/E or N/A",
IF(VLOOKUP($B115,INDIRECT("'" &amp; $E$33 &amp; "'!$B$1:$AD$120"),MATCH("OP-2 Denom",INDIRECT("'" &amp; $E$33 &amp; "'!$B$1:$AD$1"),0),FALSE)="0","0 cases",
(VLOOKUP($B115,INDIRECT("'" &amp; $E$33 &amp; "'!$B$1:$AD$120"),MATCH("OP-2 Num",INDIRECT("'" &amp; $E$33 &amp; "'!$B$1:$AD$1"),0),FALSE)/VLOOKUP($B115,INDIRECT("'" &amp; $E$33 &amp; "'!$B$1:$AD$120"),MATCH("OP-2 Denom",INDIRECT("'" &amp; $E$33 &amp; "'!$B$1:$AD$1"),0),FALSE)))))))</f>
        <v xml:space="preserve"> </v>
      </c>
      <c r="F115" s="62" t="str">
        <f ca="1">IF($B115=0," ",IF(LEFT(OP2Table[[#Headers],[EnterQ3]],6)="EnterQ"," ",
IF((VLOOKUP($B115,INDIRECT("'"&amp;$F$33&amp;"'!$B$1:$AD$120"),MATCH("OP-2 Denom",INDIRECT("'" &amp; $F$33 &amp; "'!$B$1:$AD$1"),0),FALSE))="*","D/E or N/A",
IF((VLOOKUP($B115,INDIRECT("'"&amp;$F$33&amp;"'!$B$1:$AD$120"),MATCH("OP-2 Denom",INDIRECT("'" &amp; $F$33 &amp; "'!$B$1:$AD$1"),0),FALSE))="","D/E or N/A",
IF(VLOOKUP($B115,INDIRECT("'" &amp; $F$33 &amp; "'!$B$1:$AD$120"),MATCH("OP-2 Denom",INDIRECT("'" &amp; $F$33 &amp; "'!$B$1:$AD$1"),0),FALSE)="0","0 cases",
(VLOOKUP($B115,INDIRECT("'" &amp; $F$33 &amp; "'!$B$1:$AD$120"),MATCH("OP-2 Num",INDIRECT("'" &amp; $F$33 &amp; "'!$B$1:$AD$1"),0),FALSE)/VLOOKUP($B115,INDIRECT("'" &amp; $F$33 &amp; "'!$B$1:$AD$120"),MATCH("OP-2 Denom",INDIRECT("'" &amp; $F$33 &amp; "'!$B$1:$AD$1"),0),FALSE)))))))</f>
        <v xml:space="preserve"> </v>
      </c>
      <c r="G115" s="62" t="str">
        <f ca="1">IF($B115=0," ",IF(LEFT(OP2Table[[#Headers],[EnterQ4]],6)="EnterQ"," ",
IF((VLOOKUP($B115,INDIRECT("'"&amp;$G$33&amp;"'!$B$1:$AD$120"),MATCH("OP-2 Denom",INDIRECT("'" &amp; $G$33 &amp; "'!$B$1:$AD$1"),0),FALSE))="*","D/E or N/A",
IF((VLOOKUP($B115,INDIRECT("'"&amp;$G$33&amp;"'!$B$1:$AD$120"),MATCH("OP-2 Denom",INDIRECT("'" &amp; $G$33 &amp; "'!$B$1:$AD$1"),0),FALSE))="","D/E or N/A",
IF(VLOOKUP($B115,INDIRECT("'" &amp; $G$33 &amp; "'!$B$1:$AD$120"),MATCH("OP-2 Denom",INDIRECT("'" &amp; $G$33 &amp; "'!$B$1:$AD$1"),0),FALSE)="0","0 cases",
(VLOOKUP($B115,INDIRECT("'" &amp; $G$33 &amp; "'!$B$1:$AD$120"),MATCH("OP-2 Num",INDIRECT("'" &amp; $G$33 &amp; "'!$B$1:$AD$1"),0),FALSE)/VLOOKUP($B115,INDIRECT("'" &amp; $G$33 &amp; "'!$B$1:$AD$120"),MATCH("OP-2 Denom",INDIRECT("'" &amp; $G$33 &amp; "'!$B$1:$AD$1"),0),FALSE)))))))</f>
        <v xml:space="preserve"> </v>
      </c>
      <c r="H115" s="62" t="str">
        <f ca="1">IF($B115=0," ",IF(LEFT(OP2Table[[#Headers],[EnterQ5]],6)="EnterQ"," ",
IF((VLOOKUP($B115,INDIRECT("'"&amp;$H$33&amp;"'!$B$1:$AD$120"),MATCH("OP-2 Denom",INDIRECT("'" &amp; $H$33 &amp; "'!$B$1:$AD$1"),0),FALSE))="*","D/E or N/A",
IF((VLOOKUP($B115,INDIRECT("'"&amp;$H$33&amp;"'!$B$1:$AD$120"),MATCH("OP-2 Denom",INDIRECT("'" &amp; $H$33 &amp; "'!$B$1:$AD$1"),0),FALSE))="","D/E or N/A",
IF(VLOOKUP($B115,INDIRECT("'" &amp; $H$33 &amp; "'!$B$1:$AD$120"),MATCH("OP-2 Denom",INDIRECT("'" &amp; $H$33 &amp; "'!$B$1:$AD$1"),0),FALSE)="0","0 cases",
(VLOOKUP($B115,INDIRECT("'" &amp; $H$33 &amp; "'!$B$1:$AD$120"),MATCH("OP-2 Num",INDIRECT("'" &amp; $H$33 &amp; "'!$B$1:$AD$1"),0),FALSE)/VLOOKUP($B115,INDIRECT("'" &amp; $H$33 &amp; "'!$B$1:$AD$120"),MATCH("OP-2 Denom",INDIRECT("'" &amp; $H$33 &amp; "'!$B$1:$AD$1"),0),FALSE)))))))</f>
        <v xml:space="preserve"> </v>
      </c>
      <c r="I115" s="62" t="str">
        <f ca="1">IF($B115=0," ",IF(LEFT(OP2Table[[#Headers],[EnterQ6]],6)="EnterQ"," ",
IF((VLOOKUP($B115,INDIRECT("'"&amp;$I$33&amp;"'!$B$1:$AD$120"),MATCH("OP-2 Denom",INDIRECT("'" &amp; $I$33 &amp; "'!$B$1:$AD$1"),0),FALSE))="*","D/E or N/A",
IF((VLOOKUP($B115,INDIRECT("'"&amp;$I$33&amp;"'!$B$1:$AD$120"),MATCH("OP-2 Denom",INDIRECT("'" &amp; $I$33 &amp; "'!$B$1:$AD$1"),0),FALSE))="","D/E or N/A",
IF(VLOOKUP($B115,INDIRECT("'" &amp; $I$33 &amp; "'!$B$1:$AD$120"),MATCH("OP-2 Denom",INDIRECT("'" &amp; $I$33 &amp; "'!$B$1:$AD$1"),0),FALSE)="0","0 cases",
(VLOOKUP($B115,INDIRECT("'" &amp; $I$33 &amp; "'!$B$1:$AD$120"),MATCH("OP-2 Num",INDIRECT("'" &amp; $I$33 &amp; "'!$B$1:$AD$1"),0),FALSE)/VLOOKUP($B115,INDIRECT("'" &amp; $I$33 &amp; "'!$B$1:$AD$120"),MATCH("OP-2 Denom",INDIRECT("'" &amp; $I$33 &amp; "'!$B$1:$AD$1"),0),FALSE)))))))</f>
        <v xml:space="preserve"> </v>
      </c>
      <c r="J115" s="62" t="str">
        <f ca="1">IF($B115=0," ",IF(LEFT(OP2Table[[#Headers],[EnterQ7]],6)="EnterQ"," ",
IF((VLOOKUP($B115,INDIRECT("'"&amp;$J$33&amp;"'!$B$1:$AD$120"),MATCH("OP-2 Denom",INDIRECT("'" &amp; $J$33 &amp; "'!$B$1:$AD$1"),0),FALSE))="*","D/E or N/A",
IF((VLOOKUP($B115,INDIRECT("'"&amp;$J$33&amp;"'!$B$1:$AD$120"),MATCH("OP-2 Denom",INDIRECT("'" &amp; $J$33 &amp; "'!$B$1:$AD$1"),0),FALSE))="","D/E or N/A",
IF(VLOOKUP($B115,INDIRECT("'" &amp; $J$33 &amp; "'!$B$1:$AD$120"),MATCH("OP-2 Denom",INDIRECT("'" &amp; $J$33 &amp; "'!$B$1:$AD$1"),0),FALSE)="0","0 cases",
(VLOOKUP($B115,INDIRECT("'" &amp; $J$33 &amp; "'!$B$1:$AD$120"),MATCH("OP-2 Num",INDIRECT("'" &amp; $J$33 &amp; "'!$B$1:$AD$1"),0),FALSE)/VLOOKUP($B115,INDIRECT("'" &amp; $J$33 &amp; "'!$B$1:$AD$120"),MATCH("OP-2 Denom",INDIRECT("'" &amp; $J$33 &amp; "'!$B$1:$AD$1"),0),FALSE)))))))</f>
        <v xml:space="preserve"> </v>
      </c>
      <c r="K115" s="62" t="str">
        <f ca="1">IF($B115=0," ",IF(LEFT(OP2Table[[#Headers],[EnterQ8]],6)="EnterQ"," ",
IF((VLOOKUP($B115,INDIRECT("'"&amp;$K$33&amp;"'!$B$1:$AD$120"),MATCH("OP-2 Denom",INDIRECT("'" &amp; $K$33 &amp; "'!$B$1:$AD$1"),0),FALSE))="*","D/E or N/A",
IF((VLOOKUP($B115,INDIRECT("'"&amp;$K$33&amp;"'!$B$1:$AD$120"),MATCH("OP-2 Denom",INDIRECT("'" &amp; $K$33 &amp; "'!$B$1:$AD$1"),0),FALSE))="","D/E or N/A",
IF(VLOOKUP($B115,INDIRECT("'" &amp; $K$33 &amp; "'!$B$1:$AD$120"),MATCH("OP-2 Denom",INDIRECT("'" &amp; $K$33 &amp; "'!$B$1:$AD$1"),0),FALSE)="0","0 cases",
(VLOOKUP($B115,INDIRECT("'" &amp; $K$33 &amp; "'!$B$1:$AD$120"),MATCH("OP-2 Num",INDIRECT("'" &amp; $K$33 &amp; "'!$B$1:$AD$1"),0),FALSE)/VLOOKUP($B115,INDIRECT("'" &amp; $K$33 &amp; "'!$B$1:$AD$120"),MATCH("OP-2 Denom",INDIRECT("'" &amp; $K$33 &amp; "'!$B$1:$AD$1"),0),FALSE)))))))</f>
        <v xml:space="preserve"> </v>
      </c>
    </row>
    <row r="116" spans="2:11" x14ac:dyDescent="0.25">
      <c r="B116" s="19">
        <f>IF('Update Master Hospital List'!D83=0,0,'Update Master Hospital List'!D83)</f>
        <v>0</v>
      </c>
      <c r="C116" s="11" t="str">
        <f>IF('Update Master Hospital List'!E83=0," ",'Update Master Hospital List'!E83)</f>
        <v xml:space="preserve"> </v>
      </c>
      <c r="D116" s="62" t="str">
        <f ca="1">IF($B116=0," ",IF(LEFT(OP2Table[[#Headers],[EnterQ1]],6)="EnterQ"," ",
IF((VLOOKUP($B116,INDIRECT("'"&amp;$D$33&amp;"'!$B$1:$AD$120"),MATCH("OP-2 Denom",INDIRECT("'" &amp; $D$33 &amp; "'!$B$1:$AD$1"),0),FALSE))="*","D/E or N/A",
IF((VLOOKUP($B116,INDIRECT("'"&amp;$D$33&amp;"'!$B$1:$AD$120"),MATCH("OP-2 Denom",INDIRECT("'" &amp; $D$33 &amp; "'!$B$1:$AD$1"),0),FALSE))="","D/E or N/A",
IF(VLOOKUP($B116,INDIRECT("'" &amp; $D$33 &amp; "'!$B$1:$AD$120"),MATCH("OP-2 Denom",INDIRECT("'" &amp; $D$33 &amp; "'!$B$1:$AD$1"),0),FALSE)="0","0 cases",
(VLOOKUP($B116,INDIRECT("'" &amp; $D$33 &amp; "'!$B$1:$AD$120"),MATCH("OP-2 Num",INDIRECT("'" &amp; $D$33 &amp; "'!$B$1:$AD$1"),0),FALSE)/VLOOKUP($B116,INDIRECT("'" &amp; $D$33 &amp; "'!$B$1:$AD$120"),MATCH("OP-2 Denom",INDIRECT("'" &amp; $D$33 &amp; "'!$B$1:$AD$1"),0),FALSE)))))))</f>
        <v xml:space="preserve"> </v>
      </c>
      <c r="E116" s="62" t="str">
        <f ca="1">IF($B116=0," ",IF(LEFT(OP2Table[[#Headers],[EnterQ2]],6)="EnterQ"," ",
IF((VLOOKUP($B116,INDIRECT("'"&amp;$E$33&amp;"'!$B$1:$AD$120"),MATCH("OP-2 Denom",INDIRECT("'" &amp; $E$33 &amp; "'!$B$1:$AD$1"),0),FALSE))="*","D/E or N/A",
IF((VLOOKUP($B116,INDIRECT("'"&amp;$E$33&amp;"'!$B$1:$AD$120"),MATCH("OP-2 Denom",INDIRECT("'" &amp; $E$33 &amp; "'!$B$1:$AD$1"),0),FALSE))="","D/E or N/A",
IF(VLOOKUP($B116,INDIRECT("'" &amp; $E$33 &amp; "'!$B$1:$AD$120"),MATCH("OP-2 Denom",INDIRECT("'" &amp; $E$33 &amp; "'!$B$1:$AD$1"),0),FALSE)="0","0 cases",
(VLOOKUP($B116,INDIRECT("'" &amp; $E$33 &amp; "'!$B$1:$AD$120"),MATCH("OP-2 Num",INDIRECT("'" &amp; $E$33 &amp; "'!$B$1:$AD$1"),0),FALSE)/VLOOKUP($B116,INDIRECT("'" &amp; $E$33 &amp; "'!$B$1:$AD$120"),MATCH("OP-2 Denom",INDIRECT("'" &amp; $E$33 &amp; "'!$B$1:$AD$1"),0),FALSE)))))))</f>
        <v xml:space="preserve"> </v>
      </c>
      <c r="F116" s="62" t="str">
        <f ca="1">IF($B116=0," ",IF(LEFT(OP2Table[[#Headers],[EnterQ3]],6)="EnterQ"," ",
IF((VLOOKUP($B116,INDIRECT("'"&amp;$F$33&amp;"'!$B$1:$AD$120"),MATCH("OP-2 Denom",INDIRECT("'" &amp; $F$33 &amp; "'!$B$1:$AD$1"),0),FALSE))="*","D/E or N/A",
IF((VLOOKUP($B116,INDIRECT("'"&amp;$F$33&amp;"'!$B$1:$AD$120"),MATCH("OP-2 Denom",INDIRECT("'" &amp; $F$33 &amp; "'!$B$1:$AD$1"),0),FALSE))="","D/E or N/A",
IF(VLOOKUP($B116,INDIRECT("'" &amp; $F$33 &amp; "'!$B$1:$AD$120"),MATCH("OP-2 Denom",INDIRECT("'" &amp; $F$33 &amp; "'!$B$1:$AD$1"),0),FALSE)="0","0 cases",
(VLOOKUP($B116,INDIRECT("'" &amp; $F$33 &amp; "'!$B$1:$AD$120"),MATCH("OP-2 Num",INDIRECT("'" &amp; $F$33 &amp; "'!$B$1:$AD$1"),0),FALSE)/VLOOKUP($B116,INDIRECT("'" &amp; $F$33 &amp; "'!$B$1:$AD$120"),MATCH("OP-2 Denom",INDIRECT("'" &amp; $F$33 &amp; "'!$B$1:$AD$1"),0),FALSE)))))))</f>
        <v xml:space="preserve"> </v>
      </c>
      <c r="G116" s="62" t="str">
        <f ca="1">IF($B116=0," ",IF(LEFT(OP2Table[[#Headers],[EnterQ4]],6)="EnterQ"," ",
IF((VLOOKUP($B116,INDIRECT("'"&amp;$G$33&amp;"'!$B$1:$AD$120"),MATCH("OP-2 Denom",INDIRECT("'" &amp; $G$33 &amp; "'!$B$1:$AD$1"),0),FALSE))="*","D/E or N/A",
IF((VLOOKUP($B116,INDIRECT("'"&amp;$G$33&amp;"'!$B$1:$AD$120"),MATCH("OP-2 Denom",INDIRECT("'" &amp; $G$33 &amp; "'!$B$1:$AD$1"),0),FALSE))="","D/E or N/A",
IF(VLOOKUP($B116,INDIRECT("'" &amp; $G$33 &amp; "'!$B$1:$AD$120"),MATCH("OP-2 Denom",INDIRECT("'" &amp; $G$33 &amp; "'!$B$1:$AD$1"),0),FALSE)="0","0 cases",
(VLOOKUP($B116,INDIRECT("'" &amp; $G$33 &amp; "'!$B$1:$AD$120"),MATCH("OP-2 Num",INDIRECT("'" &amp; $G$33 &amp; "'!$B$1:$AD$1"),0),FALSE)/VLOOKUP($B116,INDIRECT("'" &amp; $G$33 &amp; "'!$B$1:$AD$120"),MATCH("OP-2 Denom",INDIRECT("'" &amp; $G$33 &amp; "'!$B$1:$AD$1"),0),FALSE)))))))</f>
        <v xml:space="preserve"> </v>
      </c>
      <c r="H116" s="62" t="str">
        <f ca="1">IF($B116=0," ",IF(LEFT(OP2Table[[#Headers],[EnterQ5]],6)="EnterQ"," ",
IF((VLOOKUP($B116,INDIRECT("'"&amp;$H$33&amp;"'!$B$1:$AD$120"),MATCH("OP-2 Denom",INDIRECT("'" &amp; $H$33 &amp; "'!$B$1:$AD$1"),0),FALSE))="*","D/E or N/A",
IF((VLOOKUP($B116,INDIRECT("'"&amp;$H$33&amp;"'!$B$1:$AD$120"),MATCH("OP-2 Denom",INDIRECT("'" &amp; $H$33 &amp; "'!$B$1:$AD$1"),0),FALSE))="","D/E or N/A",
IF(VLOOKUP($B116,INDIRECT("'" &amp; $H$33 &amp; "'!$B$1:$AD$120"),MATCH("OP-2 Denom",INDIRECT("'" &amp; $H$33 &amp; "'!$B$1:$AD$1"),0),FALSE)="0","0 cases",
(VLOOKUP($B116,INDIRECT("'" &amp; $H$33 &amp; "'!$B$1:$AD$120"),MATCH("OP-2 Num",INDIRECT("'" &amp; $H$33 &amp; "'!$B$1:$AD$1"),0),FALSE)/VLOOKUP($B116,INDIRECT("'" &amp; $H$33 &amp; "'!$B$1:$AD$120"),MATCH("OP-2 Denom",INDIRECT("'" &amp; $H$33 &amp; "'!$B$1:$AD$1"),0),FALSE)))))))</f>
        <v xml:space="preserve"> </v>
      </c>
      <c r="I116" s="62" t="str">
        <f ca="1">IF($B116=0," ",IF(LEFT(OP2Table[[#Headers],[EnterQ6]],6)="EnterQ"," ",
IF((VLOOKUP($B116,INDIRECT("'"&amp;$I$33&amp;"'!$B$1:$AD$120"),MATCH("OP-2 Denom",INDIRECT("'" &amp; $I$33 &amp; "'!$B$1:$AD$1"),0),FALSE))="*","D/E or N/A",
IF((VLOOKUP($B116,INDIRECT("'"&amp;$I$33&amp;"'!$B$1:$AD$120"),MATCH("OP-2 Denom",INDIRECT("'" &amp; $I$33 &amp; "'!$B$1:$AD$1"),0),FALSE))="","D/E or N/A",
IF(VLOOKUP($B116,INDIRECT("'" &amp; $I$33 &amp; "'!$B$1:$AD$120"),MATCH("OP-2 Denom",INDIRECT("'" &amp; $I$33 &amp; "'!$B$1:$AD$1"),0),FALSE)="0","0 cases",
(VLOOKUP($B116,INDIRECT("'" &amp; $I$33 &amp; "'!$B$1:$AD$120"),MATCH("OP-2 Num",INDIRECT("'" &amp; $I$33 &amp; "'!$B$1:$AD$1"),0),FALSE)/VLOOKUP($B116,INDIRECT("'" &amp; $I$33 &amp; "'!$B$1:$AD$120"),MATCH("OP-2 Denom",INDIRECT("'" &amp; $I$33 &amp; "'!$B$1:$AD$1"),0),FALSE)))))))</f>
        <v xml:space="preserve"> </v>
      </c>
      <c r="J116" s="62" t="str">
        <f ca="1">IF($B116=0," ",IF(LEFT(OP2Table[[#Headers],[EnterQ7]],6)="EnterQ"," ",
IF((VLOOKUP($B116,INDIRECT("'"&amp;$J$33&amp;"'!$B$1:$AD$120"),MATCH("OP-2 Denom",INDIRECT("'" &amp; $J$33 &amp; "'!$B$1:$AD$1"),0),FALSE))="*","D/E or N/A",
IF((VLOOKUP($B116,INDIRECT("'"&amp;$J$33&amp;"'!$B$1:$AD$120"),MATCH("OP-2 Denom",INDIRECT("'" &amp; $J$33 &amp; "'!$B$1:$AD$1"),0),FALSE))="","D/E or N/A",
IF(VLOOKUP($B116,INDIRECT("'" &amp; $J$33 &amp; "'!$B$1:$AD$120"),MATCH("OP-2 Denom",INDIRECT("'" &amp; $J$33 &amp; "'!$B$1:$AD$1"),0),FALSE)="0","0 cases",
(VLOOKUP($B116,INDIRECT("'" &amp; $J$33 &amp; "'!$B$1:$AD$120"),MATCH("OP-2 Num",INDIRECT("'" &amp; $J$33 &amp; "'!$B$1:$AD$1"),0),FALSE)/VLOOKUP($B116,INDIRECT("'" &amp; $J$33 &amp; "'!$B$1:$AD$120"),MATCH("OP-2 Denom",INDIRECT("'" &amp; $J$33 &amp; "'!$B$1:$AD$1"),0),FALSE)))))))</f>
        <v xml:space="preserve"> </v>
      </c>
      <c r="K116" s="62" t="str">
        <f ca="1">IF($B116=0," ",IF(LEFT(OP2Table[[#Headers],[EnterQ8]],6)="EnterQ"," ",
IF((VLOOKUP($B116,INDIRECT("'"&amp;$K$33&amp;"'!$B$1:$AD$120"),MATCH("OP-2 Denom",INDIRECT("'" &amp; $K$33 &amp; "'!$B$1:$AD$1"),0),FALSE))="*","D/E or N/A",
IF((VLOOKUP($B116,INDIRECT("'"&amp;$K$33&amp;"'!$B$1:$AD$120"),MATCH("OP-2 Denom",INDIRECT("'" &amp; $K$33 &amp; "'!$B$1:$AD$1"),0),FALSE))="","D/E or N/A",
IF(VLOOKUP($B116,INDIRECT("'" &amp; $K$33 &amp; "'!$B$1:$AD$120"),MATCH("OP-2 Denom",INDIRECT("'" &amp; $K$33 &amp; "'!$B$1:$AD$1"),0),FALSE)="0","0 cases",
(VLOOKUP($B116,INDIRECT("'" &amp; $K$33 &amp; "'!$B$1:$AD$120"),MATCH("OP-2 Num",INDIRECT("'" &amp; $K$33 &amp; "'!$B$1:$AD$1"),0),FALSE)/VLOOKUP($B116,INDIRECT("'" &amp; $K$33 &amp; "'!$B$1:$AD$120"),MATCH("OP-2 Denom",INDIRECT("'" &amp; $K$33 &amp; "'!$B$1:$AD$1"),0),FALSE)))))))</f>
        <v xml:space="preserve"> </v>
      </c>
    </row>
    <row r="117" spans="2:11" x14ac:dyDescent="0.25">
      <c r="B117" s="19">
        <f>IF('Update Master Hospital List'!D84=0,0,'Update Master Hospital List'!D84)</f>
        <v>0</v>
      </c>
      <c r="C117" s="11" t="str">
        <f>IF('Update Master Hospital List'!E84=0," ",'Update Master Hospital List'!E84)</f>
        <v xml:space="preserve"> </v>
      </c>
      <c r="D117" s="62" t="str">
        <f ca="1">IF($B117=0," ",IF(LEFT(OP2Table[[#Headers],[EnterQ1]],6)="EnterQ"," ",
IF((VLOOKUP($B117,INDIRECT("'"&amp;$D$33&amp;"'!$B$1:$AD$120"),MATCH("OP-2 Denom",INDIRECT("'" &amp; $D$33 &amp; "'!$B$1:$AD$1"),0),FALSE))="*","D/E or N/A",
IF((VLOOKUP($B117,INDIRECT("'"&amp;$D$33&amp;"'!$B$1:$AD$120"),MATCH("OP-2 Denom",INDIRECT("'" &amp; $D$33 &amp; "'!$B$1:$AD$1"),0),FALSE))="","D/E or N/A",
IF(VLOOKUP($B117,INDIRECT("'" &amp; $D$33 &amp; "'!$B$1:$AD$120"),MATCH("OP-2 Denom",INDIRECT("'" &amp; $D$33 &amp; "'!$B$1:$AD$1"),0),FALSE)="0","0 cases",
(VLOOKUP($B117,INDIRECT("'" &amp; $D$33 &amp; "'!$B$1:$AD$120"),MATCH("OP-2 Num",INDIRECT("'" &amp; $D$33 &amp; "'!$B$1:$AD$1"),0),FALSE)/VLOOKUP($B117,INDIRECT("'" &amp; $D$33 &amp; "'!$B$1:$AD$120"),MATCH("OP-2 Denom",INDIRECT("'" &amp; $D$33 &amp; "'!$B$1:$AD$1"),0),FALSE)))))))</f>
        <v xml:space="preserve"> </v>
      </c>
      <c r="E117" s="62" t="str">
        <f ca="1">IF($B117=0," ",IF(LEFT(OP2Table[[#Headers],[EnterQ2]],6)="EnterQ"," ",
IF((VLOOKUP($B117,INDIRECT("'"&amp;$E$33&amp;"'!$B$1:$AD$120"),MATCH("OP-2 Denom",INDIRECT("'" &amp; $E$33 &amp; "'!$B$1:$AD$1"),0),FALSE))="*","D/E or N/A",
IF((VLOOKUP($B117,INDIRECT("'"&amp;$E$33&amp;"'!$B$1:$AD$120"),MATCH("OP-2 Denom",INDIRECT("'" &amp; $E$33 &amp; "'!$B$1:$AD$1"),0),FALSE))="","D/E or N/A",
IF(VLOOKUP($B117,INDIRECT("'" &amp; $E$33 &amp; "'!$B$1:$AD$120"),MATCH("OP-2 Denom",INDIRECT("'" &amp; $E$33 &amp; "'!$B$1:$AD$1"),0),FALSE)="0","0 cases",
(VLOOKUP($B117,INDIRECT("'" &amp; $E$33 &amp; "'!$B$1:$AD$120"),MATCH("OP-2 Num",INDIRECT("'" &amp; $E$33 &amp; "'!$B$1:$AD$1"),0),FALSE)/VLOOKUP($B117,INDIRECT("'" &amp; $E$33 &amp; "'!$B$1:$AD$120"),MATCH("OP-2 Denom",INDIRECT("'" &amp; $E$33 &amp; "'!$B$1:$AD$1"),0),FALSE)))))))</f>
        <v xml:space="preserve"> </v>
      </c>
      <c r="F117" s="62" t="str">
        <f ca="1">IF($B117=0," ",IF(LEFT(OP2Table[[#Headers],[EnterQ3]],6)="EnterQ"," ",
IF((VLOOKUP($B117,INDIRECT("'"&amp;$F$33&amp;"'!$B$1:$AD$120"),MATCH("OP-2 Denom",INDIRECT("'" &amp; $F$33 &amp; "'!$B$1:$AD$1"),0),FALSE))="*","D/E or N/A",
IF((VLOOKUP($B117,INDIRECT("'"&amp;$F$33&amp;"'!$B$1:$AD$120"),MATCH("OP-2 Denom",INDIRECT("'" &amp; $F$33 &amp; "'!$B$1:$AD$1"),0),FALSE))="","D/E or N/A",
IF(VLOOKUP($B117,INDIRECT("'" &amp; $F$33 &amp; "'!$B$1:$AD$120"),MATCH("OP-2 Denom",INDIRECT("'" &amp; $F$33 &amp; "'!$B$1:$AD$1"),0),FALSE)="0","0 cases",
(VLOOKUP($B117,INDIRECT("'" &amp; $F$33 &amp; "'!$B$1:$AD$120"),MATCH("OP-2 Num",INDIRECT("'" &amp; $F$33 &amp; "'!$B$1:$AD$1"),0),FALSE)/VLOOKUP($B117,INDIRECT("'" &amp; $F$33 &amp; "'!$B$1:$AD$120"),MATCH("OP-2 Denom",INDIRECT("'" &amp; $F$33 &amp; "'!$B$1:$AD$1"),0),FALSE)))))))</f>
        <v xml:space="preserve"> </v>
      </c>
      <c r="G117" s="62" t="str">
        <f ca="1">IF($B117=0," ",IF(LEFT(OP2Table[[#Headers],[EnterQ4]],6)="EnterQ"," ",
IF((VLOOKUP($B117,INDIRECT("'"&amp;$G$33&amp;"'!$B$1:$AD$120"),MATCH("OP-2 Denom",INDIRECT("'" &amp; $G$33 &amp; "'!$B$1:$AD$1"),0),FALSE))="*","D/E or N/A",
IF((VLOOKUP($B117,INDIRECT("'"&amp;$G$33&amp;"'!$B$1:$AD$120"),MATCH("OP-2 Denom",INDIRECT("'" &amp; $G$33 &amp; "'!$B$1:$AD$1"),0),FALSE))="","D/E or N/A",
IF(VLOOKUP($B117,INDIRECT("'" &amp; $G$33 &amp; "'!$B$1:$AD$120"),MATCH("OP-2 Denom",INDIRECT("'" &amp; $G$33 &amp; "'!$B$1:$AD$1"),0),FALSE)="0","0 cases",
(VLOOKUP($B117,INDIRECT("'" &amp; $G$33 &amp; "'!$B$1:$AD$120"),MATCH("OP-2 Num",INDIRECT("'" &amp; $G$33 &amp; "'!$B$1:$AD$1"),0),FALSE)/VLOOKUP($B117,INDIRECT("'" &amp; $G$33 &amp; "'!$B$1:$AD$120"),MATCH("OP-2 Denom",INDIRECT("'" &amp; $G$33 &amp; "'!$B$1:$AD$1"),0),FALSE)))))))</f>
        <v xml:space="preserve"> </v>
      </c>
      <c r="H117" s="62" t="str">
        <f ca="1">IF($B117=0," ",IF(LEFT(OP2Table[[#Headers],[EnterQ5]],6)="EnterQ"," ",
IF((VLOOKUP($B117,INDIRECT("'"&amp;$H$33&amp;"'!$B$1:$AD$120"),MATCH("OP-2 Denom",INDIRECT("'" &amp; $H$33 &amp; "'!$B$1:$AD$1"),0),FALSE))="*","D/E or N/A",
IF((VLOOKUP($B117,INDIRECT("'"&amp;$H$33&amp;"'!$B$1:$AD$120"),MATCH("OP-2 Denom",INDIRECT("'" &amp; $H$33 &amp; "'!$B$1:$AD$1"),0),FALSE))="","D/E or N/A",
IF(VLOOKUP($B117,INDIRECT("'" &amp; $H$33 &amp; "'!$B$1:$AD$120"),MATCH("OP-2 Denom",INDIRECT("'" &amp; $H$33 &amp; "'!$B$1:$AD$1"),0),FALSE)="0","0 cases",
(VLOOKUP($B117,INDIRECT("'" &amp; $H$33 &amp; "'!$B$1:$AD$120"),MATCH("OP-2 Num",INDIRECT("'" &amp; $H$33 &amp; "'!$B$1:$AD$1"),0),FALSE)/VLOOKUP($B117,INDIRECT("'" &amp; $H$33 &amp; "'!$B$1:$AD$120"),MATCH("OP-2 Denom",INDIRECT("'" &amp; $H$33 &amp; "'!$B$1:$AD$1"),0),FALSE)))))))</f>
        <v xml:space="preserve"> </v>
      </c>
      <c r="I117" s="62" t="str">
        <f ca="1">IF($B117=0," ",IF(LEFT(OP2Table[[#Headers],[EnterQ6]],6)="EnterQ"," ",
IF((VLOOKUP($B117,INDIRECT("'"&amp;$I$33&amp;"'!$B$1:$AD$120"),MATCH("OP-2 Denom",INDIRECT("'" &amp; $I$33 &amp; "'!$B$1:$AD$1"),0),FALSE))="*","D/E or N/A",
IF((VLOOKUP($B117,INDIRECT("'"&amp;$I$33&amp;"'!$B$1:$AD$120"),MATCH("OP-2 Denom",INDIRECT("'" &amp; $I$33 &amp; "'!$B$1:$AD$1"),0),FALSE))="","D/E or N/A",
IF(VLOOKUP($B117,INDIRECT("'" &amp; $I$33 &amp; "'!$B$1:$AD$120"),MATCH("OP-2 Denom",INDIRECT("'" &amp; $I$33 &amp; "'!$B$1:$AD$1"),0),FALSE)="0","0 cases",
(VLOOKUP($B117,INDIRECT("'" &amp; $I$33 &amp; "'!$B$1:$AD$120"),MATCH("OP-2 Num",INDIRECT("'" &amp; $I$33 &amp; "'!$B$1:$AD$1"),0),FALSE)/VLOOKUP($B117,INDIRECT("'" &amp; $I$33 &amp; "'!$B$1:$AD$120"),MATCH("OP-2 Denom",INDIRECT("'" &amp; $I$33 &amp; "'!$B$1:$AD$1"),0),FALSE)))))))</f>
        <v xml:space="preserve"> </v>
      </c>
      <c r="J117" s="62" t="str">
        <f ca="1">IF($B117=0," ",IF(LEFT(OP2Table[[#Headers],[EnterQ7]],6)="EnterQ"," ",
IF((VLOOKUP($B117,INDIRECT("'"&amp;$J$33&amp;"'!$B$1:$AD$120"),MATCH("OP-2 Denom",INDIRECT("'" &amp; $J$33 &amp; "'!$B$1:$AD$1"),0),FALSE))="*","D/E or N/A",
IF((VLOOKUP($B117,INDIRECT("'"&amp;$J$33&amp;"'!$B$1:$AD$120"),MATCH("OP-2 Denom",INDIRECT("'" &amp; $J$33 &amp; "'!$B$1:$AD$1"),0),FALSE))="","D/E or N/A",
IF(VLOOKUP($B117,INDIRECT("'" &amp; $J$33 &amp; "'!$B$1:$AD$120"),MATCH("OP-2 Denom",INDIRECT("'" &amp; $J$33 &amp; "'!$B$1:$AD$1"),0),FALSE)="0","0 cases",
(VLOOKUP($B117,INDIRECT("'" &amp; $J$33 &amp; "'!$B$1:$AD$120"),MATCH("OP-2 Num",INDIRECT("'" &amp; $J$33 &amp; "'!$B$1:$AD$1"),0),FALSE)/VLOOKUP($B117,INDIRECT("'" &amp; $J$33 &amp; "'!$B$1:$AD$120"),MATCH("OP-2 Denom",INDIRECT("'" &amp; $J$33 &amp; "'!$B$1:$AD$1"),0),FALSE)))))))</f>
        <v xml:space="preserve"> </v>
      </c>
      <c r="K117" s="62" t="str">
        <f ca="1">IF($B117=0," ",IF(LEFT(OP2Table[[#Headers],[EnterQ8]],6)="EnterQ"," ",
IF((VLOOKUP($B117,INDIRECT("'"&amp;$K$33&amp;"'!$B$1:$AD$120"),MATCH("OP-2 Denom",INDIRECT("'" &amp; $K$33 &amp; "'!$B$1:$AD$1"),0),FALSE))="*","D/E or N/A",
IF((VLOOKUP($B117,INDIRECT("'"&amp;$K$33&amp;"'!$B$1:$AD$120"),MATCH("OP-2 Denom",INDIRECT("'" &amp; $K$33 &amp; "'!$B$1:$AD$1"),0),FALSE))="","D/E or N/A",
IF(VLOOKUP($B117,INDIRECT("'" &amp; $K$33 &amp; "'!$B$1:$AD$120"),MATCH("OP-2 Denom",INDIRECT("'" &amp; $K$33 &amp; "'!$B$1:$AD$1"),0),FALSE)="0","0 cases",
(VLOOKUP($B117,INDIRECT("'" &amp; $K$33 &amp; "'!$B$1:$AD$120"),MATCH("OP-2 Num",INDIRECT("'" &amp; $K$33 &amp; "'!$B$1:$AD$1"),0),FALSE)/VLOOKUP($B117,INDIRECT("'" &amp; $K$33 &amp; "'!$B$1:$AD$120"),MATCH("OP-2 Denom",INDIRECT("'" &amp; $K$33 &amp; "'!$B$1:$AD$1"),0),FALSE)))))))</f>
        <v xml:space="preserve"> </v>
      </c>
    </row>
    <row r="118" spans="2:11" x14ac:dyDescent="0.25">
      <c r="B118" s="19">
        <f>IF('Update Master Hospital List'!D85=0,0,'Update Master Hospital List'!D85)</f>
        <v>0</v>
      </c>
      <c r="C118" s="11" t="str">
        <f>IF('Update Master Hospital List'!E85=0," ",'Update Master Hospital List'!E85)</f>
        <v xml:space="preserve"> </v>
      </c>
      <c r="D118" s="62" t="str">
        <f ca="1">IF($B118=0," ",IF(LEFT(OP2Table[[#Headers],[EnterQ1]],6)="EnterQ"," ",
IF((VLOOKUP($B118,INDIRECT("'"&amp;$D$33&amp;"'!$B$1:$AD$120"),MATCH("OP-2 Denom",INDIRECT("'" &amp; $D$33 &amp; "'!$B$1:$AD$1"),0),FALSE))="*","D/E or N/A",
IF((VLOOKUP($B118,INDIRECT("'"&amp;$D$33&amp;"'!$B$1:$AD$120"),MATCH("OP-2 Denom",INDIRECT("'" &amp; $D$33 &amp; "'!$B$1:$AD$1"),0),FALSE))="","D/E or N/A",
IF(VLOOKUP($B118,INDIRECT("'" &amp; $D$33 &amp; "'!$B$1:$AD$120"),MATCH("OP-2 Denom",INDIRECT("'" &amp; $D$33 &amp; "'!$B$1:$AD$1"),0),FALSE)="0","0 cases",
(VLOOKUP($B118,INDIRECT("'" &amp; $D$33 &amp; "'!$B$1:$AD$120"),MATCH("OP-2 Num",INDIRECT("'" &amp; $D$33 &amp; "'!$B$1:$AD$1"),0),FALSE)/VLOOKUP($B118,INDIRECT("'" &amp; $D$33 &amp; "'!$B$1:$AD$120"),MATCH("OP-2 Denom",INDIRECT("'" &amp; $D$33 &amp; "'!$B$1:$AD$1"),0),FALSE)))))))</f>
        <v xml:space="preserve"> </v>
      </c>
      <c r="E118" s="62" t="str">
        <f ca="1">IF($B118=0," ",IF(LEFT(OP2Table[[#Headers],[EnterQ2]],6)="EnterQ"," ",
IF((VLOOKUP($B118,INDIRECT("'"&amp;$E$33&amp;"'!$B$1:$AD$120"),MATCH("OP-2 Denom",INDIRECT("'" &amp; $E$33 &amp; "'!$B$1:$AD$1"),0),FALSE))="*","D/E or N/A",
IF((VLOOKUP($B118,INDIRECT("'"&amp;$E$33&amp;"'!$B$1:$AD$120"),MATCH("OP-2 Denom",INDIRECT("'" &amp; $E$33 &amp; "'!$B$1:$AD$1"),0),FALSE))="","D/E or N/A",
IF(VLOOKUP($B118,INDIRECT("'" &amp; $E$33 &amp; "'!$B$1:$AD$120"),MATCH("OP-2 Denom",INDIRECT("'" &amp; $E$33 &amp; "'!$B$1:$AD$1"),0),FALSE)="0","0 cases",
(VLOOKUP($B118,INDIRECT("'" &amp; $E$33 &amp; "'!$B$1:$AD$120"),MATCH("OP-2 Num",INDIRECT("'" &amp; $E$33 &amp; "'!$B$1:$AD$1"),0),FALSE)/VLOOKUP($B118,INDIRECT("'" &amp; $E$33 &amp; "'!$B$1:$AD$120"),MATCH("OP-2 Denom",INDIRECT("'" &amp; $E$33 &amp; "'!$B$1:$AD$1"),0),FALSE)))))))</f>
        <v xml:space="preserve"> </v>
      </c>
      <c r="F118" s="62" t="str">
        <f ca="1">IF($B118=0," ",IF(LEFT(OP2Table[[#Headers],[EnterQ3]],6)="EnterQ"," ",
IF((VLOOKUP($B118,INDIRECT("'"&amp;$F$33&amp;"'!$B$1:$AD$120"),MATCH("OP-2 Denom",INDIRECT("'" &amp; $F$33 &amp; "'!$B$1:$AD$1"),0),FALSE))="*","D/E or N/A",
IF((VLOOKUP($B118,INDIRECT("'"&amp;$F$33&amp;"'!$B$1:$AD$120"),MATCH("OP-2 Denom",INDIRECT("'" &amp; $F$33 &amp; "'!$B$1:$AD$1"),0),FALSE))="","D/E or N/A",
IF(VLOOKUP($B118,INDIRECT("'" &amp; $F$33 &amp; "'!$B$1:$AD$120"),MATCH("OP-2 Denom",INDIRECT("'" &amp; $F$33 &amp; "'!$B$1:$AD$1"),0),FALSE)="0","0 cases",
(VLOOKUP($B118,INDIRECT("'" &amp; $F$33 &amp; "'!$B$1:$AD$120"),MATCH("OP-2 Num",INDIRECT("'" &amp; $F$33 &amp; "'!$B$1:$AD$1"),0),FALSE)/VLOOKUP($B118,INDIRECT("'" &amp; $F$33 &amp; "'!$B$1:$AD$120"),MATCH("OP-2 Denom",INDIRECT("'" &amp; $F$33 &amp; "'!$B$1:$AD$1"),0),FALSE)))))))</f>
        <v xml:space="preserve"> </v>
      </c>
      <c r="G118" s="62" t="str">
        <f ca="1">IF($B118=0," ",IF(LEFT(OP2Table[[#Headers],[EnterQ4]],6)="EnterQ"," ",
IF((VLOOKUP($B118,INDIRECT("'"&amp;$G$33&amp;"'!$B$1:$AD$120"),MATCH("OP-2 Denom",INDIRECT("'" &amp; $G$33 &amp; "'!$B$1:$AD$1"),0),FALSE))="*","D/E or N/A",
IF((VLOOKUP($B118,INDIRECT("'"&amp;$G$33&amp;"'!$B$1:$AD$120"),MATCH("OP-2 Denom",INDIRECT("'" &amp; $G$33 &amp; "'!$B$1:$AD$1"),0),FALSE))="","D/E or N/A",
IF(VLOOKUP($B118,INDIRECT("'" &amp; $G$33 &amp; "'!$B$1:$AD$120"),MATCH("OP-2 Denom",INDIRECT("'" &amp; $G$33 &amp; "'!$B$1:$AD$1"),0),FALSE)="0","0 cases",
(VLOOKUP($B118,INDIRECT("'" &amp; $G$33 &amp; "'!$B$1:$AD$120"),MATCH("OP-2 Num",INDIRECT("'" &amp; $G$33 &amp; "'!$B$1:$AD$1"),0),FALSE)/VLOOKUP($B118,INDIRECT("'" &amp; $G$33 &amp; "'!$B$1:$AD$120"),MATCH("OP-2 Denom",INDIRECT("'" &amp; $G$33 &amp; "'!$B$1:$AD$1"),0),FALSE)))))))</f>
        <v xml:space="preserve"> </v>
      </c>
      <c r="H118" s="62" t="str">
        <f ca="1">IF($B118=0," ",IF(LEFT(OP2Table[[#Headers],[EnterQ5]],6)="EnterQ"," ",
IF((VLOOKUP($B118,INDIRECT("'"&amp;$H$33&amp;"'!$B$1:$AD$120"),MATCH("OP-2 Denom",INDIRECT("'" &amp; $H$33 &amp; "'!$B$1:$AD$1"),0),FALSE))="*","D/E or N/A",
IF((VLOOKUP($B118,INDIRECT("'"&amp;$H$33&amp;"'!$B$1:$AD$120"),MATCH("OP-2 Denom",INDIRECT("'" &amp; $H$33 &amp; "'!$B$1:$AD$1"),0),FALSE))="","D/E or N/A",
IF(VLOOKUP($B118,INDIRECT("'" &amp; $H$33 &amp; "'!$B$1:$AD$120"),MATCH("OP-2 Denom",INDIRECT("'" &amp; $H$33 &amp; "'!$B$1:$AD$1"),0),FALSE)="0","0 cases",
(VLOOKUP($B118,INDIRECT("'" &amp; $H$33 &amp; "'!$B$1:$AD$120"),MATCH("OP-2 Num",INDIRECT("'" &amp; $H$33 &amp; "'!$B$1:$AD$1"),0),FALSE)/VLOOKUP($B118,INDIRECT("'" &amp; $H$33 &amp; "'!$B$1:$AD$120"),MATCH("OP-2 Denom",INDIRECT("'" &amp; $H$33 &amp; "'!$B$1:$AD$1"),0),FALSE)))))))</f>
        <v xml:space="preserve"> </v>
      </c>
      <c r="I118" s="62" t="str">
        <f ca="1">IF($B118=0," ",IF(LEFT(OP2Table[[#Headers],[EnterQ6]],6)="EnterQ"," ",
IF((VLOOKUP($B118,INDIRECT("'"&amp;$I$33&amp;"'!$B$1:$AD$120"),MATCH("OP-2 Denom",INDIRECT("'" &amp; $I$33 &amp; "'!$B$1:$AD$1"),0),FALSE))="*","D/E or N/A",
IF((VLOOKUP($B118,INDIRECT("'"&amp;$I$33&amp;"'!$B$1:$AD$120"),MATCH("OP-2 Denom",INDIRECT("'" &amp; $I$33 &amp; "'!$B$1:$AD$1"),0),FALSE))="","D/E or N/A",
IF(VLOOKUP($B118,INDIRECT("'" &amp; $I$33 &amp; "'!$B$1:$AD$120"),MATCH("OP-2 Denom",INDIRECT("'" &amp; $I$33 &amp; "'!$B$1:$AD$1"),0),FALSE)="0","0 cases",
(VLOOKUP($B118,INDIRECT("'" &amp; $I$33 &amp; "'!$B$1:$AD$120"),MATCH("OP-2 Num",INDIRECT("'" &amp; $I$33 &amp; "'!$B$1:$AD$1"),0),FALSE)/VLOOKUP($B118,INDIRECT("'" &amp; $I$33 &amp; "'!$B$1:$AD$120"),MATCH("OP-2 Denom",INDIRECT("'" &amp; $I$33 &amp; "'!$B$1:$AD$1"),0),FALSE)))))))</f>
        <v xml:space="preserve"> </v>
      </c>
      <c r="J118" s="62" t="str">
        <f ca="1">IF($B118=0," ",IF(LEFT(OP2Table[[#Headers],[EnterQ7]],6)="EnterQ"," ",
IF((VLOOKUP($B118,INDIRECT("'"&amp;$J$33&amp;"'!$B$1:$AD$120"),MATCH("OP-2 Denom",INDIRECT("'" &amp; $J$33 &amp; "'!$B$1:$AD$1"),0),FALSE))="*","D/E or N/A",
IF((VLOOKUP($B118,INDIRECT("'"&amp;$J$33&amp;"'!$B$1:$AD$120"),MATCH("OP-2 Denom",INDIRECT("'" &amp; $J$33 &amp; "'!$B$1:$AD$1"),0),FALSE))="","D/E or N/A",
IF(VLOOKUP($B118,INDIRECT("'" &amp; $J$33 &amp; "'!$B$1:$AD$120"),MATCH("OP-2 Denom",INDIRECT("'" &amp; $J$33 &amp; "'!$B$1:$AD$1"),0),FALSE)="0","0 cases",
(VLOOKUP($B118,INDIRECT("'" &amp; $J$33 &amp; "'!$B$1:$AD$120"),MATCH("OP-2 Num",INDIRECT("'" &amp; $J$33 &amp; "'!$B$1:$AD$1"),0),FALSE)/VLOOKUP($B118,INDIRECT("'" &amp; $J$33 &amp; "'!$B$1:$AD$120"),MATCH("OP-2 Denom",INDIRECT("'" &amp; $J$33 &amp; "'!$B$1:$AD$1"),0),FALSE)))))))</f>
        <v xml:space="preserve"> </v>
      </c>
      <c r="K118" s="62" t="str">
        <f ca="1">IF($B118=0," ",IF(LEFT(OP2Table[[#Headers],[EnterQ8]],6)="EnterQ"," ",
IF((VLOOKUP($B118,INDIRECT("'"&amp;$K$33&amp;"'!$B$1:$AD$120"),MATCH("OP-2 Denom",INDIRECT("'" &amp; $K$33 &amp; "'!$B$1:$AD$1"),0),FALSE))="*","D/E or N/A",
IF((VLOOKUP($B118,INDIRECT("'"&amp;$K$33&amp;"'!$B$1:$AD$120"),MATCH("OP-2 Denom",INDIRECT("'" &amp; $K$33 &amp; "'!$B$1:$AD$1"),0),FALSE))="","D/E or N/A",
IF(VLOOKUP($B118,INDIRECT("'" &amp; $K$33 &amp; "'!$B$1:$AD$120"),MATCH("OP-2 Denom",INDIRECT("'" &amp; $K$33 &amp; "'!$B$1:$AD$1"),0),FALSE)="0","0 cases",
(VLOOKUP($B118,INDIRECT("'" &amp; $K$33 &amp; "'!$B$1:$AD$120"),MATCH("OP-2 Num",INDIRECT("'" &amp; $K$33 &amp; "'!$B$1:$AD$1"),0),FALSE)/VLOOKUP($B118,INDIRECT("'" &amp; $K$33 &amp; "'!$B$1:$AD$120"),MATCH("OP-2 Denom",INDIRECT("'" &amp; $K$33 &amp; "'!$B$1:$AD$1"),0),FALSE)))))))</f>
        <v xml:space="preserve"> </v>
      </c>
    </row>
    <row r="119" spans="2:11" x14ac:dyDescent="0.25">
      <c r="B119" s="19">
        <f>IF('Update Master Hospital List'!D86=0,0,'Update Master Hospital List'!D86)</f>
        <v>0</v>
      </c>
      <c r="C119" s="11" t="str">
        <f>IF('Update Master Hospital List'!E86=0," ",'Update Master Hospital List'!E86)</f>
        <v xml:space="preserve"> </v>
      </c>
      <c r="D119" s="62" t="str">
        <f ca="1">IF($B119=0," ",IF(LEFT(OP2Table[[#Headers],[EnterQ1]],6)="EnterQ"," ",
IF((VLOOKUP($B119,INDIRECT("'"&amp;$D$33&amp;"'!$B$1:$AD$120"),MATCH("OP-2 Denom",INDIRECT("'" &amp; $D$33 &amp; "'!$B$1:$AD$1"),0),FALSE))="*","D/E or N/A",
IF((VLOOKUP($B119,INDIRECT("'"&amp;$D$33&amp;"'!$B$1:$AD$120"),MATCH("OP-2 Denom",INDIRECT("'" &amp; $D$33 &amp; "'!$B$1:$AD$1"),0),FALSE))="","D/E or N/A",
IF(VLOOKUP($B119,INDIRECT("'" &amp; $D$33 &amp; "'!$B$1:$AD$120"),MATCH("OP-2 Denom",INDIRECT("'" &amp; $D$33 &amp; "'!$B$1:$AD$1"),0),FALSE)="0","0 cases",
(VLOOKUP($B119,INDIRECT("'" &amp; $D$33 &amp; "'!$B$1:$AD$120"),MATCH("OP-2 Num",INDIRECT("'" &amp; $D$33 &amp; "'!$B$1:$AD$1"),0),FALSE)/VLOOKUP($B119,INDIRECT("'" &amp; $D$33 &amp; "'!$B$1:$AD$120"),MATCH("OP-2 Denom",INDIRECT("'" &amp; $D$33 &amp; "'!$B$1:$AD$1"),0),FALSE)))))))</f>
        <v xml:space="preserve"> </v>
      </c>
      <c r="E119" s="62" t="str">
        <f ca="1">IF($B119=0," ",IF(LEFT(OP2Table[[#Headers],[EnterQ2]],6)="EnterQ"," ",
IF((VLOOKUP($B119,INDIRECT("'"&amp;$E$33&amp;"'!$B$1:$AD$120"),MATCH("OP-2 Denom",INDIRECT("'" &amp; $E$33 &amp; "'!$B$1:$AD$1"),0),FALSE))="*","D/E or N/A",
IF((VLOOKUP($B119,INDIRECT("'"&amp;$E$33&amp;"'!$B$1:$AD$120"),MATCH("OP-2 Denom",INDIRECT("'" &amp; $E$33 &amp; "'!$B$1:$AD$1"),0),FALSE))="","D/E or N/A",
IF(VLOOKUP($B119,INDIRECT("'" &amp; $E$33 &amp; "'!$B$1:$AD$120"),MATCH("OP-2 Denom",INDIRECT("'" &amp; $E$33 &amp; "'!$B$1:$AD$1"),0),FALSE)="0","0 cases",
(VLOOKUP($B119,INDIRECT("'" &amp; $E$33 &amp; "'!$B$1:$AD$120"),MATCH("OP-2 Num",INDIRECT("'" &amp; $E$33 &amp; "'!$B$1:$AD$1"),0),FALSE)/VLOOKUP($B119,INDIRECT("'" &amp; $E$33 &amp; "'!$B$1:$AD$120"),MATCH("OP-2 Denom",INDIRECT("'" &amp; $E$33 &amp; "'!$B$1:$AD$1"),0),FALSE)))))))</f>
        <v xml:space="preserve"> </v>
      </c>
      <c r="F119" s="62" t="str">
        <f ca="1">IF($B119=0," ",IF(LEFT(OP2Table[[#Headers],[EnterQ3]],6)="EnterQ"," ",
IF((VLOOKUP($B119,INDIRECT("'"&amp;$F$33&amp;"'!$B$1:$AD$120"),MATCH("OP-2 Denom",INDIRECT("'" &amp; $F$33 &amp; "'!$B$1:$AD$1"),0),FALSE))="*","D/E or N/A",
IF((VLOOKUP($B119,INDIRECT("'"&amp;$F$33&amp;"'!$B$1:$AD$120"),MATCH("OP-2 Denom",INDIRECT("'" &amp; $F$33 &amp; "'!$B$1:$AD$1"),0),FALSE))="","D/E or N/A",
IF(VLOOKUP($B119,INDIRECT("'" &amp; $F$33 &amp; "'!$B$1:$AD$120"),MATCH("OP-2 Denom",INDIRECT("'" &amp; $F$33 &amp; "'!$B$1:$AD$1"),0),FALSE)="0","0 cases",
(VLOOKUP($B119,INDIRECT("'" &amp; $F$33 &amp; "'!$B$1:$AD$120"),MATCH("OP-2 Num",INDIRECT("'" &amp; $F$33 &amp; "'!$B$1:$AD$1"),0),FALSE)/VLOOKUP($B119,INDIRECT("'" &amp; $F$33 &amp; "'!$B$1:$AD$120"),MATCH("OP-2 Denom",INDIRECT("'" &amp; $F$33 &amp; "'!$B$1:$AD$1"),0),FALSE)))))))</f>
        <v xml:space="preserve"> </v>
      </c>
      <c r="G119" s="62" t="str">
        <f ca="1">IF($B119=0," ",IF(LEFT(OP2Table[[#Headers],[EnterQ4]],6)="EnterQ"," ",
IF((VLOOKUP($B119,INDIRECT("'"&amp;$G$33&amp;"'!$B$1:$AD$120"),MATCH("OP-2 Denom",INDIRECT("'" &amp; $G$33 &amp; "'!$B$1:$AD$1"),0),FALSE))="*","D/E or N/A",
IF((VLOOKUP($B119,INDIRECT("'"&amp;$G$33&amp;"'!$B$1:$AD$120"),MATCH("OP-2 Denom",INDIRECT("'" &amp; $G$33 &amp; "'!$B$1:$AD$1"),0),FALSE))="","D/E or N/A",
IF(VLOOKUP($B119,INDIRECT("'" &amp; $G$33 &amp; "'!$B$1:$AD$120"),MATCH("OP-2 Denom",INDIRECT("'" &amp; $G$33 &amp; "'!$B$1:$AD$1"),0),FALSE)="0","0 cases",
(VLOOKUP($B119,INDIRECT("'" &amp; $G$33 &amp; "'!$B$1:$AD$120"),MATCH("OP-2 Num",INDIRECT("'" &amp; $G$33 &amp; "'!$B$1:$AD$1"),0),FALSE)/VLOOKUP($B119,INDIRECT("'" &amp; $G$33 &amp; "'!$B$1:$AD$120"),MATCH("OP-2 Denom",INDIRECT("'" &amp; $G$33 &amp; "'!$B$1:$AD$1"),0),FALSE)))))))</f>
        <v xml:space="preserve"> </v>
      </c>
      <c r="H119" s="62" t="str">
        <f ca="1">IF($B119=0," ",IF(LEFT(OP2Table[[#Headers],[EnterQ5]],6)="EnterQ"," ",
IF((VLOOKUP($B119,INDIRECT("'"&amp;$H$33&amp;"'!$B$1:$AD$120"),MATCH("OP-2 Denom",INDIRECT("'" &amp; $H$33 &amp; "'!$B$1:$AD$1"),0),FALSE))="*","D/E or N/A",
IF((VLOOKUP($B119,INDIRECT("'"&amp;$H$33&amp;"'!$B$1:$AD$120"),MATCH("OP-2 Denom",INDIRECT("'" &amp; $H$33 &amp; "'!$B$1:$AD$1"),0),FALSE))="","D/E or N/A",
IF(VLOOKUP($B119,INDIRECT("'" &amp; $H$33 &amp; "'!$B$1:$AD$120"),MATCH("OP-2 Denom",INDIRECT("'" &amp; $H$33 &amp; "'!$B$1:$AD$1"),0),FALSE)="0","0 cases",
(VLOOKUP($B119,INDIRECT("'" &amp; $H$33 &amp; "'!$B$1:$AD$120"),MATCH("OP-2 Num",INDIRECT("'" &amp; $H$33 &amp; "'!$B$1:$AD$1"),0),FALSE)/VLOOKUP($B119,INDIRECT("'" &amp; $H$33 &amp; "'!$B$1:$AD$120"),MATCH("OP-2 Denom",INDIRECT("'" &amp; $H$33 &amp; "'!$B$1:$AD$1"),0),FALSE)))))))</f>
        <v xml:space="preserve"> </v>
      </c>
      <c r="I119" s="62" t="str">
        <f ca="1">IF($B119=0," ",IF(LEFT(OP2Table[[#Headers],[EnterQ6]],6)="EnterQ"," ",
IF((VLOOKUP($B119,INDIRECT("'"&amp;$I$33&amp;"'!$B$1:$AD$120"),MATCH("OP-2 Denom",INDIRECT("'" &amp; $I$33 &amp; "'!$B$1:$AD$1"),0),FALSE))="*","D/E or N/A",
IF((VLOOKUP($B119,INDIRECT("'"&amp;$I$33&amp;"'!$B$1:$AD$120"),MATCH("OP-2 Denom",INDIRECT("'" &amp; $I$33 &amp; "'!$B$1:$AD$1"),0),FALSE))="","D/E or N/A",
IF(VLOOKUP($B119,INDIRECT("'" &amp; $I$33 &amp; "'!$B$1:$AD$120"),MATCH("OP-2 Denom",INDIRECT("'" &amp; $I$33 &amp; "'!$B$1:$AD$1"),0),FALSE)="0","0 cases",
(VLOOKUP($B119,INDIRECT("'" &amp; $I$33 &amp; "'!$B$1:$AD$120"),MATCH("OP-2 Num",INDIRECT("'" &amp; $I$33 &amp; "'!$B$1:$AD$1"),0),FALSE)/VLOOKUP($B119,INDIRECT("'" &amp; $I$33 &amp; "'!$B$1:$AD$120"),MATCH("OP-2 Denom",INDIRECT("'" &amp; $I$33 &amp; "'!$B$1:$AD$1"),0),FALSE)))))))</f>
        <v xml:space="preserve"> </v>
      </c>
      <c r="J119" s="62" t="str">
        <f ca="1">IF($B119=0," ",IF(LEFT(OP2Table[[#Headers],[EnterQ7]],6)="EnterQ"," ",
IF((VLOOKUP($B119,INDIRECT("'"&amp;$J$33&amp;"'!$B$1:$AD$120"),MATCH("OP-2 Denom",INDIRECT("'" &amp; $J$33 &amp; "'!$B$1:$AD$1"),0),FALSE))="*","D/E or N/A",
IF((VLOOKUP($B119,INDIRECT("'"&amp;$J$33&amp;"'!$B$1:$AD$120"),MATCH("OP-2 Denom",INDIRECT("'" &amp; $J$33 &amp; "'!$B$1:$AD$1"),0),FALSE))="","D/E or N/A",
IF(VLOOKUP($B119,INDIRECT("'" &amp; $J$33 &amp; "'!$B$1:$AD$120"),MATCH("OP-2 Denom",INDIRECT("'" &amp; $J$33 &amp; "'!$B$1:$AD$1"),0),FALSE)="0","0 cases",
(VLOOKUP($B119,INDIRECT("'" &amp; $J$33 &amp; "'!$B$1:$AD$120"),MATCH("OP-2 Num",INDIRECT("'" &amp; $J$33 &amp; "'!$B$1:$AD$1"),0),FALSE)/VLOOKUP($B119,INDIRECT("'" &amp; $J$33 &amp; "'!$B$1:$AD$120"),MATCH("OP-2 Denom",INDIRECT("'" &amp; $J$33 &amp; "'!$B$1:$AD$1"),0),FALSE)))))))</f>
        <v xml:space="preserve"> </v>
      </c>
      <c r="K119" s="62" t="str">
        <f ca="1">IF($B119=0," ",IF(LEFT(OP2Table[[#Headers],[EnterQ8]],6)="EnterQ"," ",
IF((VLOOKUP($B119,INDIRECT("'"&amp;$K$33&amp;"'!$B$1:$AD$120"),MATCH("OP-2 Denom",INDIRECT("'" &amp; $K$33 &amp; "'!$B$1:$AD$1"),0),FALSE))="*","D/E or N/A",
IF((VLOOKUP($B119,INDIRECT("'"&amp;$K$33&amp;"'!$B$1:$AD$120"),MATCH("OP-2 Denom",INDIRECT("'" &amp; $K$33 &amp; "'!$B$1:$AD$1"),0),FALSE))="","D/E or N/A",
IF(VLOOKUP($B119,INDIRECT("'" &amp; $K$33 &amp; "'!$B$1:$AD$120"),MATCH("OP-2 Denom",INDIRECT("'" &amp; $K$33 &amp; "'!$B$1:$AD$1"),0),FALSE)="0","0 cases",
(VLOOKUP($B119,INDIRECT("'" &amp; $K$33 &amp; "'!$B$1:$AD$120"),MATCH("OP-2 Num",INDIRECT("'" &amp; $K$33 &amp; "'!$B$1:$AD$1"),0),FALSE)/VLOOKUP($B119,INDIRECT("'" &amp; $K$33 &amp; "'!$B$1:$AD$120"),MATCH("OP-2 Denom",INDIRECT("'" &amp; $K$33 &amp; "'!$B$1:$AD$1"),0),FALSE)))))))</f>
        <v xml:space="preserve"> </v>
      </c>
    </row>
    <row r="120" spans="2:11" x14ac:dyDescent="0.25">
      <c r="B120" s="19">
        <f>IF('Update Master Hospital List'!D87=0,0,'Update Master Hospital List'!D87)</f>
        <v>0</v>
      </c>
      <c r="C120" s="11" t="str">
        <f>IF('Update Master Hospital List'!E87=0," ",'Update Master Hospital List'!E87)</f>
        <v xml:space="preserve"> </v>
      </c>
      <c r="D120" s="62" t="str">
        <f ca="1">IF($B120=0," ",IF(LEFT(OP2Table[[#Headers],[EnterQ1]],6)="EnterQ"," ",
IF((VLOOKUP($B120,INDIRECT("'"&amp;$D$33&amp;"'!$B$1:$AD$120"),MATCH("OP-2 Denom",INDIRECT("'" &amp; $D$33 &amp; "'!$B$1:$AD$1"),0),FALSE))="*","D/E or N/A",
IF((VLOOKUP($B120,INDIRECT("'"&amp;$D$33&amp;"'!$B$1:$AD$120"),MATCH("OP-2 Denom",INDIRECT("'" &amp; $D$33 &amp; "'!$B$1:$AD$1"),0),FALSE))="","D/E or N/A",
IF(VLOOKUP($B120,INDIRECT("'" &amp; $D$33 &amp; "'!$B$1:$AD$120"),MATCH("OP-2 Denom",INDIRECT("'" &amp; $D$33 &amp; "'!$B$1:$AD$1"),0),FALSE)="0","0 cases",
(VLOOKUP($B120,INDIRECT("'" &amp; $D$33 &amp; "'!$B$1:$AD$120"),MATCH("OP-2 Num",INDIRECT("'" &amp; $D$33 &amp; "'!$B$1:$AD$1"),0),FALSE)/VLOOKUP($B120,INDIRECT("'" &amp; $D$33 &amp; "'!$B$1:$AD$120"),MATCH("OP-2 Denom",INDIRECT("'" &amp; $D$33 &amp; "'!$B$1:$AD$1"),0),FALSE)))))))</f>
        <v xml:space="preserve"> </v>
      </c>
      <c r="E120" s="62" t="str">
        <f ca="1">IF($B120=0," ",IF(LEFT(OP2Table[[#Headers],[EnterQ2]],6)="EnterQ"," ",
IF((VLOOKUP($B120,INDIRECT("'"&amp;$E$33&amp;"'!$B$1:$AD$120"),MATCH("OP-2 Denom",INDIRECT("'" &amp; $E$33 &amp; "'!$B$1:$AD$1"),0),FALSE))="*","D/E or N/A",
IF((VLOOKUP($B120,INDIRECT("'"&amp;$E$33&amp;"'!$B$1:$AD$120"),MATCH("OP-2 Denom",INDIRECT("'" &amp; $E$33 &amp; "'!$B$1:$AD$1"),0),FALSE))="","D/E or N/A",
IF(VLOOKUP($B120,INDIRECT("'" &amp; $E$33 &amp; "'!$B$1:$AD$120"),MATCH("OP-2 Denom",INDIRECT("'" &amp; $E$33 &amp; "'!$B$1:$AD$1"),0),FALSE)="0","0 cases",
(VLOOKUP($B120,INDIRECT("'" &amp; $E$33 &amp; "'!$B$1:$AD$120"),MATCH("OP-2 Num",INDIRECT("'" &amp; $E$33 &amp; "'!$B$1:$AD$1"),0),FALSE)/VLOOKUP($B120,INDIRECT("'" &amp; $E$33 &amp; "'!$B$1:$AD$120"),MATCH("OP-2 Denom",INDIRECT("'" &amp; $E$33 &amp; "'!$B$1:$AD$1"),0),FALSE)))))))</f>
        <v xml:space="preserve"> </v>
      </c>
      <c r="F120" s="62" t="str">
        <f ca="1">IF($B120=0," ",IF(LEFT(OP2Table[[#Headers],[EnterQ3]],6)="EnterQ"," ",
IF((VLOOKUP($B120,INDIRECT("'"&amp;$F$33&amp;"'!$B$1:$AD$120"),MATCH("OP-2 Denom",INDIRECT("'" &amp; $F$33 &amp; "'!$B$1:$AD$1"),0),FALSE))="*","D/E or N/A",
IF((VLOOKUP($B120,INDIRECT("'"&amp;$F$33&amp;"'!$B$1:$AD$120"),MATCH("OP-2 Denom",INDIRECT("'" &amp; $F$33 &amp; "'!$B$1:$AD$1"),0),FALSE))="","D/E or N/A",
IF(VLOOKUP($B120,INDIRECT("'" &amp; $F$33 &amp; "'!$B$1:$AD$120"),MATCH("OP-2 Denom",INDIRECT("'" &amp; $F$33 &amp; "'!$B$1:$AD$1"),0),FALSE)="0","0 cases",
(VLOOKUP($B120,INDIRECT("'" &amp; $F$33 &amp; "'!$B$1:$AD$120"),MATCH("OP-2 Num",INDIRECT("'" &amp; $F$33 &amp; "'!$B$1:$AD$1"),0),FALSE)/VLOOKUP($B120,INDIRECT("'" &amp; $F$33 &amp; "'!$B$1:$AD$120"),MATCH("OP-2 Denom",INDIRECT("'" &amp; $F$33 &amp; "'!$B$1:$AD$1"),0),FALSE)))))))</f>
        <v xml:space="preserve"> </v>
      </c>
      <c r="G120" s="62" t="str">
        <f ca="1">IF($B120=0," ",IF(LEFT(OP2Table[[#Headers],[EnterQ4]],6)="EnterQ"," ",
IF((VLOOKUP($B120,INDIRECT("'"&amp;$G$33&amp;"'!$B$1:$AD$120"),MATCH("OP-2 Denom",INDIRECT("'" &amp; $G$33 &amp; "'!$B$1:$AD$1"),0),FALSE))="*","D/E or N/A",
IF((VLOOKUP($B120,INDIRECT("'"&amp;$G$33&amp;"'!$B$1:$AD$120"),MATCH("OP-2 Denom",INDIRECT("'" &amp; $G$33 &amp; "'!$B$1:$AD$1"),0),FALSE))="","D/E or N/A",
IF(VLOOKUP($B120,INDIRECT("'" &amp; $G$33 &amp; "'!$B$1:$AD$120"),MATCH("OP-2 Denom",INDIRECT("'" &amp; $G$33 &amp; "'!$B$1:$AD$1"),0),FALSE)="0","0 cases",
(VLOOKUP($B120,INDIRECT("'" &amp; $G$33 &amp; "'!$B$1:$AD$120"),MATCH("OP-2 Num",INDIRECT("'" &amp; $G$33 &amp; "'!$B$1:$AD$1"),0),FALSE)/VLOOKUP($B120,INDIRECT("'" &amp; $G$33 &amp; "'!$B$1:$AD$120"),MATCH("OP-2 Denom",INDIRECT("'" &amp; $G$33 &amp; "'!$B$1:$AD$1"),0),FALSE)))))))</f>
        <v xml:space="preserve"> </v>
      </c>
      <c r="H120" s="62" t="str">
        <f ca="1">IF($B120=0," ",IF(LEFT(OP2Table[[#Headers],[EnterQ5]],6)="EnterQ"," ",
IF((VLOOKUP($B120,INDIRECT("'"&amp;$H$33&amp;"'!$B$1:$AD$120"),MATCH("OP-2 Denom",INDIRECT("'" &amp; $H$33 &amp; "'!$B$1:$AD$1"),0),FALSE))="*","D/E or N/A",
IF((VLOOKUP($B120,INDIRECT("'"&amp;$H$33&amp;"'!$B$1:$AD$120"),MATCH("OP-2 Denom",INDIRECT("'" &amp; $H$33 &amp; "'!$B$1:$AD$1"),0),FALSE))="","D/E or N/A",
IF(VLOOKUP($B120,INDIRECT("'" &amp; $H$33 &amp; "'!$B$1:$AD$120"),MATCH("OP-2 Denom",INDIRECT("'" &amp; $H$33 &amp; "'!$B$1:$AD$1"),0),FALSE)="0","0 cases",
(VLOOKUP($B120,INDIRECT("'" &amp; $H$33 &amp; "'!$B$1:$AD$120"),MATCH("OP-2 Num",INDIRECT("'" &amp; $H$33 &amp; "'!$B$1:$AD$1"),0),FALSE)/VLOOKUP($B120,INDIRECT("'" &amp; $H$33 &amp; "'!$B$1:$AD$120"),MATCH("OP-2 Denom",INDIRECT("'" &amp; $H$33 &amp; "'!$B$1:$AD$1"),0),FALSE)))))))</f>
        <v xml:space="preserve"> </v>
      </c>
      <c r="I120" s="62" t="str">
        <f ca="1">IF($B120=0," ",IF(LEFT(OP2Table[[#Headers],[EnterQ6]],6)="EnterQ"," ",
IF((VLOOKUP($B120,INDIRECT("'"&amp;$I$33&amp;"'!$B$1:$AD$120"),MATCH("OP-2 Denom",INDIRECT("'" &amp; $I$33 &amp; "'!$B$1:$AD$1"),0),FALSE))="*","D/E or N/A",
IF((VLOOKUP($B120,INDIRECT("'"&amp;$I$33&amp;"'!$B$1:$AD$120"),MATCH("OP-2 Denom",INDIRECT("'" &amp; $I$33 &amp; "'!$B$1:$AD$1"),0),FALSE))="","D/E or N/A",
IF(VLOOKUP($B120,INDIRECT("'" &amp; $I$33 &amp; "'!$B$1:$AD$120"),MATCH("OP-2 Denom",INDIRECT("'" &amp; $I$33 &amp; "'!$B$1:$AD$1"),0),FALSE)="0","0 cases",
(VLOOKUP($B120,INDIRECT("'" &amp; $I$33 &amp; "'!$B$1:$AD$120"),MATCH("OP-2 Num",INDIRECT("'" &amp; $I$33 &amp; "'!$B$1:$AD$1"),0),FALSE)/VLOOKUP($B120,INDIRECT("'" &amp; $I$33 &amp; "'!$B$1:$AD$120"),MATCH("OP-2 Denom",INDIRECT("'" &amp; $I$33 &amp; "'!$B$1:$AD$1"),0),FALSE)))))))</f>
        <v xml:space="preserve"> </v>
      </c>
      <c r="J120" s="62" t="str">
        <f ca="1">IF($B120=0," ",IF(LEFT(OP2Table[[#Headers],[EnterQ7]],6)="EnterQ"," ",
IF((VLOOKUP($B120,INDIRECT("'"&amp;$J$33&amp;"'!$B$1:$AD$120"),MATCH("OP-2 Denom",INDIRECT("'" &amp; $J$33 &amp; "'!$B$1:$AD$1"),0),FALSE))="*","D/E or N/A",
IF((VLOOKUP($B120,INDIRECT("'"&amp;$J$33&amp;"'!$B$1:$AD$120"),MATCH("OP-2 Denom",INDIRECT("'" &amp; $J$33 &amp; "'!$B$1:$AD$1"),0),FALSE))="","D/E or N/A",
IF(VLOOKUP($B120,INDIRECT("'" &amp; $J$33 &amp; "'!$B$1:$AD$120"),MATCH("OP-2 Denom",INDIRECT("'" &amp; $J$33 &amp; "'!$B$1:$AD$1"),0),FALSE)="0","0 cases",
(VLOOKUP($B120,INDIRECT("'" &amp; $J$33 &amp; "'!$B$1:$AD$120"),MATCH("OP-2 Num",INDIRECT("'" &amp; $J$33 &amp; "'!$B$1:$AD$1"),0),FALSE)/VLOOKUP($B120,INDIRECT("'" &amp; $J$33 &amp; "'!$B$1:$AD$120"),MATCH("OP-2 Denom",INDIRECT("'" &amp; $J$33 &amp; "'!$B$1:$AD$1"),0),FALSE)))))))</f>
        <v xml:space="preserve"> </v>
      </c>
      <c r="K120" s="62" t="str">
        <f ca="1">IF($B120=0," ",IF(LEFT(OP2Table[[#Headers],[EnterQ8]],6)="EnterQ"," ",
IF((VLOOKUP($B120,INDIRECT("'"&amp;$K$33&amp;"'!$B$1:$AD$120"),MATCH("OP-2 Denom",INDIRECT("'" &amp; $K$33 &amp; "'!$B$1:$AD$1"),0),FALSE))="*","D/E or N/A",
IF((VLOOKUP($B120,INDIRECT("'"&amp;$K$33&amp;"'!$B$1:$AD$120"),MATCH("OP-2 Denom",INDIRECT("'" &amp; $K$33 &amp; "'!$B$1:$AD$1"),0),FALSE))="","D/E or N/A",
IF(VLOOKUP($B120,INDIRECT("'" &amp; $K$33 &amp; "'!$B$1:$AD$120"),MATCH("OP-2 Denom",INDIRECT("'" &amp; $K$33 &amp; "'!$B$1:$AD$1"),0),FALSE)="0","0 cases",
(VLOOKUP($B120,INDIRECT("'" &amp; $K$33 &amp; "'!$B$1:$AD$120"),MATCH("OP-2 Num",INDIRECT("'" &amp; $K$33 &amp; "'!$B$1:$AD$1"),0),FALSE)/VLOOKUP($B120,INDIRECT("'" &amp; $K$33 &amp; "'!$B$1:$AD$120"),MATCH("OP-2 Denom",INDIRECT("'" &amp; $K$33 &amp; "'!$B$1:$AD$1"),0),FALSE)))))))</f>
        <v xml:space="preserve"> </v>
      </c>
    </row>
    <row r="121" spans="2:11" x14ac:dyDescent="0.25">
      <c r="B121" s="19">
        <f>IF('Update Master Hospital List'!D88=0,0,'Update Master Hospital List'!D88)</f>
        <v>0</v>
      </c>
      <c r="C121" s="11" t="str">
        <f>IF('Update Master Hospital List'!E88=0," ",'Update Master Hospital List'!E88)</f>
        <v xml:space="preserve"> </v>
      </c>
      <c r="D121" s="62" t="str">
        <f ca="1">IF($B121=0," ",IF(LEFT(OP2Table[[#Headers],[EnterQ1]],6)="EnterQ"," ",
IF((VLOOKUP($B121,INDIRECT("'"&amp;$D$33&amp;"'!$B$1:$AD$120"),MATCH("OP-2 Denom",INDIRECT("'" &amp; $D$33 &amp; "'!$B$1:$AD$1"),0),FALSE))="*","D/E or N/A",
IF((VLOOKUP($B121,INDIRECT("'"&amp;$D$33&amp;"'!$B$1:$AD$120"),MATCH("OP-2 Denom",INDIRECT("'" &amp; $D$33 &amp; "'!$B$1:$AD$1"),0),FALSE))="","D/E or N/A",
IF(VLOOKUP($B121,INDIRECT("'" &amp; $D$33 &amp; "'!$B$1:$AD$120"),MATCH("OP-2 Denom",INDIRECT("'" &amp; $D$33 &amp; "'!$B$1:$AD$1"),0),FALSE)="0","0 cases",
(VLOOKUP($B121,INDIRECT("'" &amp; $D$33 &amp; "'!$B$1:$AD$120"),MATCH("OP-2 Num",INDIRECT("'" &amp; $D$33 &amp; "'!$B$1:$AD$1"),0),FALSE)/VLOOKUP($B121,INDIRECT("'" &amp; $D$33 &amp; "'!$B$1:$AD$120"),MATCH("OP-2 Denom",INDIRECT("'" &amp; $D$33 &amp; "'!$B$1:$AD$1"),0),FALSE)))))))</f>
        <v xml:space="preserve"> </v>
      </c>
      <c r="E121" s="62" t="str">
        <f ca="1">IF($B121=0," ",IF(LEFT(OP2Table[[#Headers],[EnterQ2]],6)="EnterQ"," ",
IF((VLOOKUP($B121,INDIRECT("'"&amp;$E$33&amp;"'!$B$1:$AD$120"),MATCH("OP-2 Denom",INDIRECT("'" &amp; $E$33 &amp; "'!$B$1:$AD$1"),0),FALSE))="*","D/E or N/A",
IF((VLOOKUP($B121,INDIRECT("'"&amp;$E$33&amp;"'!$B$1:$AD$120"),MATCH("OP-2 Denom",INDIRECT("'" &amp; $E$33 &amp; "'!$B$1:$AD$1"),0),FALSE))="","D/E or N/A",
IF(VLOOKUP($B121,INDIRECT("'" &amp; $E$33 &amp; "'!$B$1:$AD$120"),MATCH("OP-2 Denom",INDIRECT("'" &amp; $E$33 &amp; "'!$B$1:$AD$1"),0),FALSE)="0","0 cases",
(VLOOKUP($B121,INDIRECT("'" &amp; $E$33 &amp; "'!$B$1:$AD$120"),MATCH("OP-2 Num",INDIRECT("'" &amp; $E$33 &amp; "'!$B$1:$AD$1"),0),FALSE)/VLOOKUP($B121,INDIRECT("'" &amp; $E$33 &amp; "'!$B$1:$AD$120"),MATCH("OP-2 Denom",INDIRECT("'" &amp; $E$33 &amp; "'!$B$1:$AD$1"),0),FALSE)))))))</f>
        <v xml:space="preserve"> </v>
      </c>
      <c r="F121" s="62" t="str">
        <f ca="1">IF($B121=0," ",IF(LEFT(OP2Table[[#Headers],[EnterQ3]],6)="EnterQ"," ",
IF((VLOOKUP($B121,INDIRECT("'"&amp;$F$33&amp;"'!$B$1:$AD$120"),MATCH("OP-2 Denom",INDIRECT("'" &amp; $F$33 &amp; "'!$B$1:$AD$1"),0),FALSE))="*","D/E or N/A",
IF((VLOOKUP($B121,INDIRECT("'"&amp;$F$33&amp;"'!$B$1:$AD$120"),MATCH("OP-2 Denom",INDIRECT("'" &amp; $F$33 &amp; "'!$B$1:$AD$1"),0),FALSE))="","D/E or N/A",
IF(VLOOKUP($B121,INDIRECT("'" &amp; $F$33 &amp; "'!$B$1:$AD$120"),MATCH("OP-2 Denom",INDIRECT("'" &amp; $F$33 &amp; "'!$B$1:$AD$1"),0),FALSE)="0","0 cases",
(VLOOKUP($B121,INDIRECT("'" &amp; $F$33 &amp; "'!$B$1:$AD$120"),MATCH("OP-2 Num",INDIRECT("'" &amp; $F$33 &amp; "'!$B$1:$AD$1"),0),FALSE)/VLOOKUP($B121,INDIRECT("'" &amp; $F$33 &amp; "'!$B$1:$AD$120"),MATCH("OP-2 Denom",INDIRECT("'" &amp; $F$33 &amp; "'!$B$1:$AD$1"),0),FALSE)))))))</f>
        <v xml:space="preserve"> </v>
      </c>
      <c r="G121" s="62" t="str">
        <f ca="1">IF($B121=0," ",IF(LEFT(OP2Table[[#Headers],[EnterQ4]],6)="EnterQ"," ",
IF((VLOOKUP($B121,INDIRECT("'"&amp;$G$33&amp;"'!$B$1:$AD$120"),MATCH("OP-2 Denom",INDIRECT("'" &amp; $G$33 &amp; "'!$B$1:$AD$1"),0),FALSE))="*","D/E or N/A",
IF((VLOOKUP($B121,INDIRECT("'"&amp;$G$33&amp;"'!$B$1:$AD$120"),MATCH("OP-2 Denom",INDIRECT("'" &amp; $G$33 &amp; "'!$B$1:$AD$1"),0),FALSE))="","D/E or N/A",
IF(VLOOKUP($B121,INDIRECT("'" &amp; $G$33 &amp; "'!$B$1:$AD$120"),MATCH("OP-2 Denom",INDIRECT("'" &amp; $G$33 &amp; "'!$B$1:$AD$1"),0),FALSE)="0","0 cases",
(VLOOKUP($B121,INDIRECT("'" &amp; $G$33 &amp; "'!$B$1:$AD$120"),MATCH("OP-2 Num",INDIRECT("'" &amp; $G$33 &amp; "'!$B$1:$AD$1"),0),FALSE)/VLOOKUP($B121,INDIRECT("'" &amp; $G$33 &amp; "'!$B$1:$AD$120"),MATCH("OP-2 Denom",INDIRECT("'" &amp; $G$33 &amp; "'!$B$1:$AD$1"),0),FALSE)))))))</f>
        <v xml:space="preserve"> </v>
      </c>
      <c r="H121" s="62" t="str">
        <f ca="1">IF($B121=0," ",IF(LEFT(OP2Table[[#Headers],[EnterQ5]],6)="EnterQ"," ",
IF((VLOOKUP($B121,INDIRECT("'"&amp;$H$33&amp;"'!$B$1:$AD$120"),MATCH("OP-2 Denom",INDIRECT("'" &amp; $H$33 &amp; "'!$B$1:$AD$1"),0),FALSE))="*","D/E or N/A",
IF((VLOOKUP($B121,INDIRECT("'"&amp;$H$33&amp;"'!$B$1:$AD$120"),MATCH("OP-2 Denom",INDIRECT("'" &amp; $H$33 &amp; "'!$B$1:$AD$1"),0),FALSE))="","D/E or N/A",
IF(VLOOKUP($B121,INDIRECT("'" &amp; $H$33 &amp; "'!$B$1:$AD$120"),MATCH("OP-2 Denom",INDIRECT("'" &amp; $H$33 &amp; "'!$B$1:$AD$1"),0),FALSE)="0","0 cases",
(VLOOKUP($B121,INDIRECT("'" &amp; $H$33 &amp; "'!$B$1:$AD$120"),MATCH("OP-2 Num",INDIRECT("'" &amp; $H$33 &amp; "'!$B$1:$AD$1"),0),FALSE)/VLOOKUP($B121,INDIRECT("'" &amp; $H$33 &amp; "'!$B$1:$AD$120"),MATCH("OP-2 Denom",INDIRECT("'" &amp; $H$33 &amp; "'!$B$1:$AD$1"),0),FALSE)))))))</f>
        <v xml:space="preserve"> </v>
      </c>
      <c r="I121" s="62" t="str">
        <f ca="1">IF($B121=0," ",IF(LEFT(OP2Table[[#Headers],[EnterQ6]],6)="EnterQ"," ",
IF((VLOOKUP($B121,INDIRECT("'"&amp;$I$33&amp;"'!$B$1:$AD$120"),MATCH("OP-2 Denom",INDIRECT("'" &amp; $I$33 &amp; "'!$B$1:$AD$1"),0),FALSE))="*","D/E or N/A",
IF((VLOOKUP($B121,INDIRECT("'"&amp;$I$33&amp;"'!$B$1:$AD$120"),MATCH("OP-2 Denom",INDIRECT("'" &amp; $I$33 &amp; "'!$B$1:$AD$1"),0),FALSE))="","D/E or N/A",
IF(VLOOKUP($B121,INDIRECT("'" &amp; $I$33 &amp; "'!$B$1:$AD$120"),MATCH("OP-2 Denom",INDIRECT("'" &amp; $I$33 &amp; "'!$B$1:$AD$1"),0),FALSE)="0","0 cases",
(VLOOKUP($B121,INDIRECT("'" &amp; $I$33 &amp; "'!$B$1:$AD$120"),MATCH("OP-2 Num",INDIRECT("'" &amp; $I$33 &amp; "'!$B$1:$AD$1"),0),FALSE)/VLOOKUP($B121,INDIRECT("'" &amp; $I$33 &amp; "'!$B$1:$AD$120"),MATCH("OP-2 Denom",INDIRECT("'" &amp; $I$33 &amp; "'!$B$1:$AD$1"),0),FALSE)))))))</f>
        <v xml:space="preserve"> </v>
      </c>
      <c r="J121" s="62" t="str">
        <f ca="1">IF($B121=0," ",IF(LEFT(OP2Table[[#Headers],[EnterQ7]],6)="EnterQ"," ",
IF((VLOOKUP($B121,INDIRECT("'"&amp;$J$33&amp;"'!$B$1:$AD$120"),MATCH("OP-2 Denom",INDIRECT("'" &amp; $J$33 &amp; "'!$B$1:$AD$1"),0),FALSE))="*","D/E or N/A",
IF((VLOOKUP($B121,INDIRECT("'"&amp;$J$33&amp;"'!$B$1:$AD$120"),MATCH("OP-2 Denom",INDIRECT("'" &amp; $J$33 &amp; "'!$B$1:$AD$1"),0),FALSE))="","D/E or N/A",
IF(VLOOKUP($B121,INDIRECT("'" &amp; $J$33 &amp; "'!$B$1:$AD$120"),MATCH("OP-2 Denom",INDIRECT("'" &amp; $J$33 &amp; "'!$B$1:$AD$1"),0),FALSE)="0","0 cases",
(VLOOKUP($B121,INDIRECT("'" &amp; $J$33 &amp; "'!$B$1:$AD$120"),MATCH("OP-2 Num",INDIRECT("'" &amp; $J$33 &amp; "'!$B$1:$AD$1"),0),FALSE)/VLOOKUP($B121,INDIRECT("'" &amp; $J$33 &amp; "'!$B$1:$AD$120"),MATCH("OP-2 Denom",INDIRECT("'" &amp; $J$33 &amp; "'!$B$1:$AD$1"),0),FALSE)))))))</f>
        <v xml:space="preserve"> </v>
      </c>
      <c r="K121" s="62" t="str">
        <f ca="1">IF($B121=0," ",IF(LEFT(OP2Table[[#Headers],[EnterQ8]],6)="EnterQ"," ",
IF((VLOOKUP($B121,INDIRECT("'"&amp;$K$33&amp;"'!$B$1:$AD$120"),MATCH("OP-2 Denom",INDIRECT("'" &amp; $K$33 &amp; "'!$B$1:$AD$1"),0),FALSE))="*","D/E or N/A",
IF((VLOOKUP($B121,INDIRECT("'"&amp;$K$33&amp;"'!$B$1:$AD$120"),MATCH("OP-2 Denom",INDIRECT("'" &amp; $K$33 &amp; "'!$B$1:$AD$1"),0),FALSE))="","D/E or N/A",
IF(VLOOKUP($B121,INDIRECT("'" &amp; $K$33 &amp; "'!$B$1:$AD$120"),MATCH("OP-2 Denom",INDIRECT("'" &amp; $K$33 &amp; "'!$B$1:$AD$1"),0),FALSE)="0","0 cases",
(VLOOKUP($B121,INDIRECT("'" &amp; $K$33 &amp; "'!$B$1:$AD$120"),MATCH("OP-2 Num",INDIRECT("'" &amp; $K$33 &amp; "'!$B$1:$AD$1"),0),FALSE)/VLOOKUP($B121,INDIRECT("'" &amp; $K$33 &amp; "'!$B$1:$AD$120"),MATCH("OP-2 Denom",INDIRECT("'" &amp; $K$33 &amp; "'!$B$1:$AD$1"),0),FALSE)))))))</f>
        <v xml:space="preserve"> </v>
      </c>
    </row>
    <row r="122" spans="2:11" x14ac:dyDescent="0.25">
      <c r="B122" s="19">
        <f>IF('Update Master Hospital List'!D89=0,0,'Update Master Hospital List'!D89)</f>
        <v>0</v>
      </c>
      <c r="C122" s="11" t="str">
        <f>IF('Update Master Hospital List'!E89=0," ",'Update Master Hospital List'!E89)</f>
        <v xml:space="preserve"> </v>
      </c>
      <c r="D122" s="62" t="str">
        <f ca="1">IF($B122=0," ",IF(LEFT(OP2Table[[#Headers],[EnterQ1]],6)="EnterQ"," ",
IF((VLOOKUP($B122,INDIRECT("'"&amp;$D$33&amp;"'!$B$1:$AD$120"),MATCH("OP-2 Denom",INDIRECT("'" &amp; $D$33 &amp; "'!$B$1:$AD$1"),0),FALSE))="*","D/E or N/A",
IF((VLOOKUP($B122,INDIRECT("'"&amp;$D$33&amp;"'!$B$1:$AD$120"),MATCH("OP-2 Denom",INDIRECT("'" &amp; $D$33 &amp; "'!$B$1:$AD$1"),0),FALSE))="","D/E or N/A",
IF(VLOOKUP($B122,INDIRECT("'" &amp; $D$33 &amp; "'!$B$1:$AD$120"),MATCH("OP-2 Denom",INDIRECT("'" &amp; $D$33 &amp; "'!$B$1:$AD$1"),0),FALSE)="0","0 cases",
(VLOOKUP($B122,INDIRECT("'" &amp; $D$33 &amp; "'!$B$1:$AD$120"),MATCH("OP-2 Num",INDIRECT("'" &amp; $D$33 &amp; "'!$B$1:$AD$1"),0),FALSE)/VLOOKUP($B122,INDIRECT("'" &amp; $D$33 &amp; "'!$B$1:$AD$120"),MATCH("OP-2 Denom",INDIRECT("'" &amp; $D$33 &amp; "'!$B$1:$AD$1"),0),FALSE)))))))</f>
        <v xml:space="preserve"> </v>
      </c>
      <c r="E122" s="62" t="str">
        <f ca="1">IF($B122=0," ",IF(LEFT(OP2Table[[#Headers],[EnterQ2]],6)="EnterQ"," ",
IF((VLOOKUP($B122,INDIRECT("'"&amp;$E$33&amp;"'!$B$1:$AD$120"),MATCH("OP-2 Denom",INDIRECT("'" &amp; $E$33 &amp; "'!$B$1:$AD$1"),0),FALSE))="*","D/E or N/A",
IF((VLOOKUP($B122,INDIRECT("'"&amp;$E$33&amp;"'!$B$1:$AD$120"),MATCH("OP-2 Denom",INDIRECT("'" &amp; $E$33 &amp; "'!$B$1:$AD$1"),0),FALSE))="","D/E or N/A",
IF(VLOOKUP($B122,INDIRECT("'" &amp; $E$33 &amp; "'!$B$1:$AD$120"),MATCH("OP-2 Denom",INDIRECT("'" &amp; $E$33 &amp; "'!$B$1:$AD$1"),0),FALSE)="0","0 cases",
(VLOOKUP($B122,INDIRECT("'" &amp; $E$33 &amp; "'!$B$1:$AD$120"),MATCH("OP-2 Num",INDIRECT("'" &amp; $E$33 &amp; "'!$B$1:$AD$1"),0),FALSE)/VLOOKUP($B122,INDIRECT("'" &amp; $E$33 &amp; "'!$B$1:$AD$120"),MATCH("OP-2 Denom",INDIRECT("'" &amp; $E$33 &amp; "'!$B$1:$AD$1"),0),FALSE)))))))</f>
        <v xml:space="preserve"> </v>
      </c>
      <c r="F122" s="62" t="str">
        <f ca="1">IF($B122=0," ",IF(LEFT(OP2Table[[#Headers],[EnterQ3]],6)="EnterQ"," ",
IF((VLOOKUP($B122,INDIRECT("'"&amp;$F$33&amp;"'!$B$1:$AD$120"),MATCH("OP-2 Denom",INDIRECT("'" &amp; $F$33 &amp; "'!$B$1:$AD$1"),0),FALSE))="*","D/E or N/A",
IF((VLOOKUP($B122,INDIRECT("'"&amp;$F$33&amp;"'!$B$1:$AD$120"),MATCH("OP-2 Denom",INDIRECT("'" &amp; $F$33 &amp; "'!$B$1:$AD$1"),0),FALSE))="","D/E or N/A",
IF(VLOOKUP($B122,INDIRECT("'" &amp; $F$33 &amp; "'!$B$1:$AD$120"),MATCH("OP-2 Denom",INDIRECT("'" &amp; $F$33 &amp; "'!$B$1:$AD$1"),0),FALSE)="0","0 cases",
(VLOOKUP($B122,INDIRECT("'" &amp; $F$33 &amp; "'!$B$1:$AD$120"),MATCH("OP-2 Num",INDIRECT("'" &amp; $F$33 &amp; "'!$B$1:$AD$1"),0),FALSE)/VLOOKUP($B122,INDIRECT("'" &amp; $F$33 &amp; "'!$B$1:$AD$120"),MATCH("OP-2 Denom",INDIRECT("'" &amp; $F$33 &amp; "'!$B$1:$AD$1"),0),FALSE)))))))</f>
        <v xml:space="preserve"> </v>
      </c>
      <c r="G122" s="62" t="str">
        <f ca="1">IF($B122=0," ",IF(LEFT(OP2Table[[#Headers],[EnterQ4]],6)="EnterQ"," ",
IF((VLOOKUP($B122,INDIRECT("'"&amp;$G$33&amp;"'!$B$1:$AD$120"),MATCH("OP-2 Denom",INDIRECT("'" &amp; $G$33 &amp; "'!$B$1:$AD$1"),0),FALSE))="*","D/E or N/A",
IF((VLOOKUP($B122,INDIRECT("'"&amp;$G$33&amp;"'!$B$1:$AD$120"),MATCH("OP-2 Denom",INDIRECT("'" &amp; $G$33 &amp; "'!$B$1:$AD$1"),0),FALSE))="","D/E or N/A",
IF(VLOOKUP($B122,INDIRECT("'" &amp; $G$33 &amp; "'!$B$1:$AD$120"),MATCH("OP-2 Denom",INDIRECT("'" &amp; $G$33 &amp; "'!$B$1:$AD$1"),0),FALSE)="0","0 cases",
(VLOOKUP($B122,INDIRECT("'" &amp; $G$33 &amp; "'!$B$1:$AD$120"),MATCH("OP-2 Num",INDIRECT("'" &amp; $G$33 &amp; "'!$B$1:$AD$1"),0),FALSE)/VLOOKUP($B122,INDIRECT("'" &amp; $G$33 &amp; "'!$B$1:$AD$120"),MATCH("OP-2 Denom",INDIRECT("'" &amp; $G$33 &amp; "'!$B$1:$AD$1"),0),FALSE)))))))</f>
        <v xml:space="preserve"> </v>
      </c>
      <c r="H122" s="62" t="str">
        <f ca="1">IF($B122=0," ",IF(LEFT(OP2Table[[#Headers],[EnterQ5]],6)="EnterQ"," ",
IF((VLOOKUP($B122,INDIRECT("'"&amp;$H$33&amp;"'!$B$1:$AD$120"),MATCH("OP-2 Denom",INDIRECT("'" &amp; $H$33 &amp; "'!$B$1:$AD$1"),0),FALSE))="*","D/E or N/A",
IF((VLOOKUP($B122,INDIRECT("'"&amp;$H$33&amp;"'!$B$1:$AD$120"),MATCH("OP-2 Denom",INDIRECT("'" &amp; $H$33 &amp; "'!$B$1:$AD$1"),0),FALSE))="","D/E or N/A",
IF(VLOOKUP($B122,INDIRECT("'" &amp; $H$33 &amp; "'!$B$1:$AD$120"),MATCH("OP-2 Denom",INDIRECT("'" &amp; $H$33 &amp; "'!$B$1:$AD$1"),0),FALSE)="0","0 cases",
(VLOOKUP($B122,INDIRECT("'" &amp; $H$33 &amp; "'!$B$1:$AD$120"),MATCH("OP-2 Num",INDIRECT("'" &amp; $H$33 &amp; "'!$B$1:$AD$1"),0),FALSE)/VLOOKUP($B122,INDIRECT("'" &amp; $H$33 &amp; "'!$B$1:$AD$120"),MATCH("OP-2 Denom",INDIRECT("'" &amp; $H$33 &amp; "'!$B$1:$AD$1"),0),FALSE)))))))</f>
        <v xml:space="preserve"> </v>
      </c>
      <c r="I122" s="62" t="str">
        <f ca="1">IF($B122=0," ",IF(LEFT(OP2Table[[#Headers],[EnterQ6]],6)="EnterQ"," ",
IF((VLOOKUP($B122,INDIRECT("'"&amp;$I$33&amp;"'!$B$1:$AD$120"),MATCH("OP-2 Denom",INDIRECT("'" &amp; $I$33 &amp; "'!$B$1:$AD$1"),0),FALSE))="*","D/E or N/A",
IF((VLOOKUP($B122,INDIRECT("'"&amp;$I$33&amp;"'!$B$1:$AD$120"),MATCH("OP-2 Denom",INDIRECT("'" &amp; $I$33 &amp; "'!$B$1:$AD$1"),0),FALSE))="","D/E or N/A",
IF(VLOOKUP($B122,INDIRECT("'" &amp; $I$33 &amp; "'!$B$1:$AD$120"),MATCH("OP-2 Denom",INDIRECT("'" &amp; $I$33 &amp; "'!$B$1:$AD$1"),0),FALSE)="0","0 cases",
(VLOOKUP($B122,INDIRECT("'" &amp; $I$33 &amp; "'!$B$1:$AD$120"),MATCH("OP-2 Num",INDIRECT("'" &amp; $I$33 &amp; "'!$B$1:$AD$1"),0),FALSE)/VLOOKUP($B122,INDIRECT("'" &amp; $I$33 &amp; "'!$B$1:$AD$120"),MATCH("OP-2 Denom",INDIRECT("'" &amp; $I$33 &amp; "'!$B$1:$AD$1"),0),FALSE)))))))</f>
        <v xml:space="preserve"> </v>
      </c>
      <c r="J122" s="62" t="str">
        <f ca="1">IF($B122=0," ",IF(LEFT(OP2Table[[#Headers],[EnterQ7]],6)="EnterQ"," ",
IF((VLOOKUP($B122,INDIRECT("'"&amp;$J$33&amp;"'!$B$1:$AD$120"),MATCH("OP-2 Denom",INDIRECT("'" &amp; $J$33 &amp; "'!$B$1:$AD$1"),0),FALSE))="*","D/E or N/A",
IF((VLOOKUP($B122,INDIRECT("'"&amp;$J$33&amp;"'!$B$1:$AD$120"),MATCH("OP-2 Denom",INDIRECT("'" &amp; $J$33 &amp; "'!$B$1:$AD$1"),0),FALSE))="","D/E or N/A",
IF(VLOOKUP($B122,INDIRECT("'" &amp; $J$33 &amp; "'!$B$1:$AD$120"),MATCH("OP-2 Denom",INDIRECT("'" &amp; $J$33 &amp; "'!$B$1:$AD$1"),0),FALSE)="0","0 cases",
(VLOOKUP($B122,INDIRECT("'" &amp; $J$33 &amp; "'!$B$1:$AD$120"),MATCH("OP-2 Num",INDIRECT("'" &amp; $J$33 &amp; "'!$B$1:$AD$1"),0),FALSE)/VLOOKUP($B122,INDIRECT("'" &amp; $J$33 &amp; "'!$B$1:$AD$120"),MATCH("OP-2 Denom",INDIRECT("'" &amp; $J$33 &amp; "'!$B$1:$AD$1"),0),FALSE)))))))</f>
        <v xml:space="preserve"> </v>
      </c>
      <c r="K122" s="62" t="str">
        <f ca="1">IF($B122=0," ",IF(LEFT(OP2Table[[#Headers],[EnterQ8]],6)="EnterQ"," ",
IF((VLOOKUP($B122,INDIRECT("'"&amp;$K$33&amp;"'!$B$1:$AD$120"),MATCH("OP-2 Denom",INDIRECT("'" &amp; $K$33 &amp; "'!$B$1:$AD$1"),0),FALSE))="*","D/E or N/A",
IF((VLOOKUP($B122,INDIRECT("'"&amp;$K$33&amp;"'!$B$1:$AD$120"),MATCH("OP-2 Denom",INDIRECT("'" &amp; $K$33 &amp; "'!$B$1:$AD$1"),0),FALSE))="","D/E or N/A",
IF(VLOOKUP($B122,INDIRECT("'" &amp; $K$33 &amp; "'!$B$1:$AD$120"),MATCH("OP-2 Denom",INDIRECT("'" &amp; $K$33 &amp; "'!$B$1:$AD$1"),0),FALSE)="0","0 cases",
(VLOOKUP($B122,INDIRECT("'" &amp; $K$33 &amp; "'!$B$1:$AD$120"),MATCH("OP-2 Num",INDIRECT("'" &amp; $K$33 &amp; "'!$B$1:$AD$1"),0),FALSE)/VLOOKUP($B122,INDIRECT("'" &amp; $K$33 &amp; "'!$B$1:$AD$120"),MATCH("OP-2 Denom",INDIRECT("'" &amp; $K$33 &amp; "'!$B$1:$AD$1"),0),FALSE)))))))</f>
        <v xml:space="preserve"> </v>
      </c>
    </row>
    <row r="123" spans="2:11" x14ac:dyDescent="0.25">
      <c r="B123" s="19">
        <f>IF('Update Master Hospital List'!D90=0,0,'Update Master Hospital List'!D90)</f>
        <v>0</v>
      </c>
      <c r="C123" s="11" t="str">
        <f>IF('Update Master Hospital List'!E90=0," ",'Update Master Hospital List'!E90)</f>
        <v xml:space="preserve"> </v>
      </c>
      <c r="D123" s="62" t="str">
        <f ca="1">IF($B123=0," ",IF(LEFT(OP2Table[[#Headers],[EnterQ1]],6)="EnterQ"," ",
IF((VLOOKUP($B123,INDIRECT("'"&amp;$D$33&amp;"'!$B$1:$AD$120"),MATCH("OP-2 Denom",INDIRECT("'" &amp; $D$33 &amp; "'!$B$1:$AD$1"),0),FALSE))="*","D/E or N/A",
IF((VLOOKUP($B123,INDIRECT("'"&amp;$D$33&amp;"'!$B$1:$AD$120"),MATCH("OP-2 Denom",INDIRECT("'" &amp; $D$33 &amp; "'!$B$1:$AD$1"),0),FALSE))="","D/E or N/A",
IF(VLOOKUP($B123,INDIRECT("'" &amp; $D$33 &amp; "'!$B$1:$AD$120"),MATCH("OP-2 Denom",INDIRECT("'" &amp; $D$33 &amp; "'!$B$1:$AD$1"),0),FALSE)="0","0 cases",
(VLOOKUP($B123,INDIRECT("'" &amp; $D$33 &amp; "'!$B$1:$AD$120"),MATCH("OP-2 Num",INDIRECT("'" &amp; $D$33 &amp; "'!$B$1:$AD$1"),0),FALSE)/VLOOKUP($B123,INDIRECT("'" &amp; $D$33 &amp; "'!$B$1:$AD$120"),MATCH("OP-2 Denom",INDIRECT("'" &amp; $D$33 &amp; "'!$B$1:$AD$1"),0),FALSE)))))))</f>
        <v xml:space="preserve"> </v>
      </c>
      <c r="E123" s="62" t="str">
        <f ca="1">IF($B123=0," ",IF(LEFT(OP2Table[[#Headers],[EnterQ2]],6)="EnterQ"," ",
IF((VLOOKUP($B123,INDIRECT("'"&amp;$E$33&amp;"'!$B$1:$AD$120"),MATCH("OP-2 Denom",INDIRECT("'" &amp; $E$33 &amp; "'!$B$1:$AD$1"),0),FALSE))="*","D/E or N/A",
IF((VLOOKUP($B123,INDIRECT("'"&amp;$E$33&amp;"'!$B$1:$AD$120"),MATCH("OP-2 Denom",INDIRECT("'" &amp; $E$33 &amp; "'!$B$1:$AD$1"),0),FALSE))="","D/E or N/A",
IF(VLOOKUP($B123,INDIRECT("'" &amp; $E$33 &amp; "'!$B$1:$AD$120"),MATCH("OP-2 Denom",INDIRECT("'" &amp; $E$33 &amp; "'!$B$1:$AD$1"),0),FALSE)="0","0 cases",
(VLOOKUP($B123,INDIRECT("'" &amp; $E$33 &amp; "'!$B$1:$AD$120"),MATCH("OP-2 Num",INDIRECT("'" &amp; $E$33 &amp; "'!$B$1:$AD$1"),0),FALSE)/VLOOKUP($B123,INDIRECT("'" &amp; $E$33 &amp; "'!$B$1:$AD$120"),MATCH("OP-2 Denom",INDIRECT("'" &amp; $E$33 &amp; "'!$B$1:$AD$1"),0),FALSE)))))))</f>
        <v xml:space="preserve"> </v>
      </c>
      <c r="F123" s="62" t="str">
        <f ca="1">IF($B123=0," ",IF(LEFT(OP2Table[[#Headers],[EnterQ3]],6)="EnterQ"," ",
IF((VLOOKUP($B123,INDIRECT("'"&amp;$F$33&amp;"'!$B$1:$AD$120"),MATCH("OP-2 Denom",INDIRECT("'" &amp; $F$33 &amp; "'!$B$1:$AD$1"),0),FALSE))="*","D/E or N/A",
IF((VLOOKUP($B123,INDIRECT("'"&amp;$F$33&amp;"'!$B$1:$AD$120"),MATCH("OP-2 Denom",INDIRECT("'" &amp; $F$33 &amp; "'!$B$1:$AD$1"),0),FALSE))="","D/E or N/A",
IF(VLOOKUP($B123,INDIRECT("'" &amp; $F$33 &amp; "'!$B$1:$AD$120"),MATCH("OP-2 Denom",INDIRECT("'" &amp; $F$33 &amp; "'!$B$1:$AD$1"),0),FALSE)="0","0 cases",
(VLOOKUP($B123,INDIRECT("'" &amp; $F$33 &amp; "'!$B$1:$AD$120"),MATCH("OP-2 Num",INDIRECT("'" &amp; $F$33 &amp; "'!$B$1:$AD$1"),0),FALSE)/VLOOKUP($B123,INDIRECT("'" &amp; $F$33 &amp; "'!$B$1:$AD$120"),MATCH("OP-2 Denom",INDIRECT("'" &amp; $F$33 &amp; "'!$B$1:$AD$1"),0),FALSE)))))))</f>
        <v xml:space="preserve"> </v>
      </c>
      <c r="G123" s="62" t="str">
        <f ca="1">IF($B123=0," ",IF(LEFT(OP2Table[[#Headers],[EnterQ4]],6)="EnterQ"," ",
IF((VLOOKUP($B123,INDIRECT("'"&amp;$G$33&amp;"'!$B$1:$AD$120"),MATCH("OP-2 Denom",INDIRECT("'" &amp; $G$33 &amp; "'!$B$1:$AD$1"),0),FALSE))="*","D/E or N/A",
IF((VLOOKUP($B123,INDIRECT("'"&amp;$G$33&amp;"'!$B$1:$AD$120"),MATCH("OP-2 Denom",INDIRECT("'" &amp; $G$33 &amp; "'!$B$1:$AD$1"),0),FALSE))="","D/E or N/A",
IF(VLOOKUP($B123,INDIRECT("'" &amp; $G$33 &amp; "'!$B$1:$AD$120"),MATCH("OP-2 Denom",INDIRECT("'" &amp; $G$33 &amp; "'!$B$1:$AD$1"),0),FALSE)="0","0 cases",
(VLOOKUP($B123,INDIRECT("'" &amp; $G$33 &amp; "'!$B$1:$AD$120"),MATCH("OP-2 Num",INDIRECT("'" &amp; $G$33 &amp; "'!$B$1:$AD$1"),0),FALSE)/VLOOKUP($B123,INDIRECT("'" &amp; $G$33 &amp; "'!$B$1:$AD$120"),MATCH("OP-2 Denom",INDIRECT("'" &amp; $G$33 &amp; "'!$B$1:$AD$1"),0),FALSE)))))))</f>
        <v xml:space="preserve"> </v>
      </c>
      <c r="H123" s="62" t="str">
        <f ca="1">IF($B123=0," ",IF(LEFT(OP2Table[[#Headers],[EnterQ5]],6)="EnterQ"," ",
IF((VLOOKUP($B123,INDIRECT("'"&amp;$H$33&amp;"'!$B$1:$AD$120"),MATCH("OP-2 Denom",INDIRECT("'" &amp; $H$33 &amp; "'!$B$1:$AD$1"),0),FALSE))="*","D/E or N/A",
IF((VLOOKUP($B123,INDIRECT("'"&amp;$H$33&amp;"'!$B$1:$AD$120"),MATCH("OP-2 Denom",INDIRECT("'" &amp; $H$33 &amp; "'!$B$1:$AD$1"),0),FALSE))="","D/E or N/A",
IF(VLOOKUP($B123,INDIRECT("'" &amp; $H$33 &amp; "'!$B$1:$AD$120"),MATCH("OP-2 Denom",INDIRECT("'" &amp; $H$33 &amp; "'!$B$1:$AD$1"),0),FALSE)="0","0 cases",
(VLOOKUP($B123,INDIRECT("'" &amp; $H$33 &amp; "'!$B$1:$AD$120"),MATCH("OP-2 Num",INDIRECT("'" &amp; $H$33 &amp; "'!$B$1:$AD$1"),0),FALSE)/VLOOKUP($B123,INDIRECT("'" &amp; $H$33 &amp; "'!$B$1:$AD$120"),MATCH("OP-2 Denom",INDIRECT("'" &amp; $H$33 &amp; "'!$B$1:$AD$1"),0),FALSE)))))))</f>
        <v xml:space="preserve"> </v>
      </c>
      <c r="I123" s="62" t="str">
        <f ca="1">IF($B123=0," ",IF(LEFT(OP2Table[[#Headers],[EnterQ6]],6)="EnterQ"," ",
IF((VLOOKUP($B123,INDIRECT("'"&amp;$I$33&amp;"'!$B$1:$AD$120"),MATCH("OP-2 Denom",INDIRECT("'" &amp; $I$33 &amp; "'!$B$1:$AD$1"),0),FALSE))="*","D/E or N/A",
IF((VLOOKUP($B123,INDIRECT("'"&amp;$I$33&amp;"'!$B$1:$AD$120"),MATCH("OP-2 Denom",INDIRECT("'" &amp; $I$33 &amp; "'!$B$1:$AD$1"),0),FALSE))="","D/E or N/A",
IF(VLOOKUP($B123,INDIRECT("'" &amp; $I$33 &amp; "'!$B$1:$AD$120"),MATCH("OP-2 Denom",INDIRECT("'" &amp; $I$33 &amp; "'!$B$1:$AD$1"),0),FALSE)="0","0 cases",
(VLOOKUP($B123,INDIRECT("'" &amp; $I$33 &amp; "'!$B$1:$AD$120"),MATCH("OP-2 Num",INDIRECT("'" &amp; $I$33 &amp; "'!$B$1:$AD$1"),0),FALSE)/VLOOKUP($B123,INDIRECT("'" &amp; $I$33 &amp; "'!$B$1:$AD$120"),MATCH("OP-2 Denom",INDIRECT("'" &amp; $I$33 &amp; "'!$B$1:$AD$1"),0),FALSE)))))))</f>
        <v xml:space="preserve"> </v>
      </c>
      <c r="J123" s="62" t="str">
        <f ca="1">IF($B123=0," ",IF(LEFT(OP2Table[[#Headers],[EnterQ7]],6)="EnterQ"," ",
IF((VLOOKUP($B123,INDIRECT("'"&amp;$J$33&amp;"'!$B$1:$AD$120"),MATCH("OP-2 Denom",INDIRECT("'" &amp; $J$33 &amp; "'!$B$1:$AD$1"),0),FALSE))="*","D/E or N/A",
IF((VLOOKUP($B123,INDIRECT("'"&amp;$J$33&amp;"'!$B$1:$AD$120"),MATCH("OP-2 Denom",INDIRECT("'" &amp; $J$33 &amp; "'!$B$1:$AD$1"),0),FALSE))="","D/E or N/A",
IF(VLOOKUP($B123,INDIRECT("'" &amp; $J$33 &amp; "'!$B$1:$AD$120"),MATCH("OP-2 Denom",INDIRECT("'" &amp; $J$33 &amp; "'!$B$1:$AD$1"),0),FALSE)="0","0 cases",
(VLOOKUP($B123,INDIRECT("'" &amp; $J$33 &amp; "'!$B$1:$AD$120"),MATCH("OP-2 Num",INDIRECT("'" &amp; $J$33 &amp; "'!$B$1:$AD$1"),0),FALSE)/VLOOKUP($B123,INDIRECT("'" &amp; $J$33 &amp; "'!$B$1:$AD$120"),MATCH("OP-2 Denom",INDIRECT("'" &amp; $J$33 &amp; "'!$B$1:$AD$1"),0),FALSE)))))))</f>
        <v xml:space="preserve"> </v>
      </c>
      <c r="K123" s="62" t="str">
        <f ca="1">IF($B123=0," ",IF(LEFT(OP2Table[[#Headers],[EnterQ8]],6)="EnterQ"," ",
IF((VLOOKUP($B123,INDIRECT("'"&amp;$K$33&amp;"'!$B$1:$AD$120"),MATCH("OP-2 Denom",INDIRECT("'" &amp; $K$33 &amp; "'!$B$1:$AD$1"),0),FALSE))="*","D/E or N/A",
IF((VLOOKUP($B123,INDIRECT("'"&amp;$K$33&amp;"'!$B$1:$AD$120"),MATCH("OP-2 Denom",INDIRECT("'" &amp; $K$33 &amp; "'!$B$1:$AD$1"),0),FALSE))="","D/E or N/A",
IF(VLOOKUP($B123,INDIRECT("'" &amp; $K$33 &amp; "'!$B$1:$AD$120"),MATCH("OP-2 Denom",INDIRECT("'" &amp; $K$33 &amp; "'!$B$1:$AD$1"),0),FALSE)="0","0 cases",
(VLOOKUP($B123,INDIRECT("'" &amp; $K$33 &amp; "'!$B$1:$AD$120"),MATCH("OP-2 Num",INDIRECT("'" &amp; $K$33 &amp; "'!$B$1:$AD$1"),0),FALSE)/VLOOKUP($B123,INDIRECT("'" &amp; $K$33 &amp; "'!$B$1:$AD$120"),MATCH("OP-2 Denom",INDIRECT("'" &amp; $K$33 &amp; "'!$B$1:$AD$1"),0),FALSE)))))))</f>
        <v xml:space="preserve"> </v>
      </c>
    </row>
    <row r="124" spans="2:11" x14ac:dyDescent="0.25">
      <c r="B124" s="19">
        <f>IF('Update Master Hospital List'!D91=0,0,'Update Master Hospital List'!D91)</f>
        <v>0</v>
      </c>
      <c r="C124" s="11" t="str">
        <f>IF('Update Master Hospital List'!E91=0," ",'Update Master Hospital List'!E91)</f>
        <v xml:space="preserve"> </v>
      </c>
      <c r="D124" s="62" t="str">
        <f ca="1">IF($B124=0," ",IF(LEFT(OP2Table[[#Headers],[EnterQ1]],6)="EnterQ"," ",
IF((VLOOKUP($B124,INDIRECT("'"&amp;$D$33&amp;"'!$B$1:$AD$120"),MATCH("OP-2 Denom",INDIRECT("'" &amp; $D$33 &amp; "'!$B$1:$AD$1"),0),FALSE))="*","D/E or N/A",
IF((VLOOKUP($B124,INDIRECT("'"&amp;$D$33&amp;"'!$B$1:$AD$120"),MATCH("OP-2 Denom",INDIRECT("'" &amp; $D$33 &amp; "'!$B$1:$AD$1"),0),FALSE))="","D/E or N/A",
IF(VLOOKUP($B124,INDIRECT("'" &amp; $D$33 &amp; "'!$B$1:$AD$120"),MATCH("OP-2 Denom",INDIRECT("'" &amp; $D$33 &amp; "'!$B$1:$AD$1"),0),FALSE)="0","0 cases",
(VLOOKUP($B124,INDIRECT("'" &amp; $D$33 &amp; "'!$B$1:$AD$120"),MATCH("OP-2 Num",INDIRECT("'" &amp; $D$33 &amp; "'!$B$1:$AD$1"),0),FALSE)/VLOOKUP($B124,INDIRECT("'" &amp; $D$33 &amp; "'!$B$1:$AD$120"),MATCH("OP-2 Denom",INDIRECT("'" &amp; $D$33 &amp; "'!$B$1:$AD$1"),0),FALSE)))))))</f>
        <v xml:space="preserve"> </v>
      </c>
      <c r="E124" s="62" t="str">
        <f ca="1">IF($B124=0," ",IF(LEFT(OP2Table[[#Headers],[EnterQ2]],6)="EnterQ"," ",
IF((VLOOKUP($B124,INDIRECT("'"&amp;$E$33&amp;"'!$B$1:$AD$120"),MATCH("OP-2 Denom",INDIRECT("'" &amp; $E$33 &amp; "'!$B$1:$AD$1"),0),FALSE))="*","D/E or N/A",
IF((VLOOKUP($B124,INDIRECT("'"&amp;$E$33&amp;"'!$B$1:$AD$120"),MATCH("OP-2 Denom",INDIRECT("'" &amp; $E$33 &amp; "'!$B$1:$AD$1"),0),FALSE))="","D/E or N/A",
IF(VLOOKUP($B124,INDIRECT("'" &amp; $E$33 &amp; "'!$B$1:$AD$120"),MATCH("OP-2 Denom",INDIRECT("'" &amp; $E$33 &amp; "'!$B$1:$AD$1"),0),FALSE)="0","0 cases",
(VLOOKUP($B124,INDIRECT("'" &amp; $E$33 &amp; "'!$B$1:$AD$120"),MATCH("OP-2 Num",INDIRECT("'" &amp; $E$33 &amp; "'!$B$1:$AD$1"),0),FALSE)/VLOOKUP($B124,INDIRECT("'" &amp; $E$33 &amp; "'!$B$1:$AD$120"),MATCH("OP-2 Denom",INDIRECT("'" &amp; $E$33 &amp; "'!$B$1:$AD$1"),0),FALSE)))))))</f>
        <v xml:space="preserve"> </v>
      </c>
      <c r="F124" s="62" t="str">
        <f ca="1">IF($B124=0," ",IF(LEFT(OP2Table[[#Headers],[EnterQ3]],6)="EnterQ"," ",
IF((VLOOKUP($B124,INDIRECT("'"&amp;$F$33&amp;"'!$B$1:$AD$120"),MATCH("OP-2 Denom",INDIRECT("'" &amp; $F$33 &amp; "'!$B$1:$AD$1"),0),FALSE))="*","D/E or N/A",
IF((VLOOKUP($B124,INDIRECT("'"&amp;$F$33&amp;"'!$B$1:$AD$120"),MATCH("OP-2 Denom",INDIRECT("'" &amp; $F$33 &amp; "'!$B$1:$AD$1"),0),FALSE))="","D/E or N/A",
IF(VLOOKUP($B124,INDIRECT("'" &amp; $F$33 &amp; "'!$B$1:$AD$120"),MATCH("OP-2 Denom",INDIRECT("'" &amp; $F$33 &amp; "'!$B$1:$AD$1"),0),FALSE)="0","0 cases",
(VLOOKUP($B124,INDIRECT("'" &amp; $F$33 &amp; "'!$B$1:$AD$120"),MATCH("OP-2 Num",INDIRECT("'" &amp; $F$33 &amp; "'!$B$1:$AD$1"),0),FALSE)/VLOOKUP($B124,INDIRECT("'" &amp; $F$33 &amp; "'!$B$1:$AD$120"),MATCH("OP-2 Denom",INDIRECT("'" &amp; $F$33 &amp; "'!$B$1:$AD$1"),0),FALSE)))))))</f>
        <v xml:space="preserve"> </v>
      </c>
      <c r="G124" s="62" t="str">
        <f ca="1">IF($B124=0," ",IF(LEFT(OP2Table[[#Headers],[EnterQ4]],6)="EnterQ"," ",
IF((VLOOKUP($B124,INDIRECT("'"&amp;$G$33&amp;"'!$B$1:$AD$120"),MATCH("OP-2 Denom",INDIRECT("'" &amp; $G$33 &amp; "'!$B$1:$AD$1"),0),FALSE))="*","D/E or N/A",
IF((VLOOKUP($B124,INDIRECT("'"&amp;$G$33&amp;"'!$B$1:$AD$120"),MATCH("OP-2 Denom",INDIRECT("'" &amp; $G$33 &amp; "'!$B$1:$AD$1"),0),FALSE))="","D/E or N/A",
IF(VLOOKUP($B124,INDIRECT("'" &amp; $G$33 &amp; "'!$B$1:$AD$120"),MATCH("OP-2 Denom",INDIRECT("'" &amp; $G$33 &amp; "'!$B$1:$AD$1"),0),FALSE)="0","0 cases",
(VLOOKUP($B124,INDIRECT("'" &amp; $G$33 &amp; "'!$B$1:$AD$120"),MATCH("OP-2 Num",INDIRECT("'" &amp; $G$33 &amp; "'!$B$1:$AD$1"),0),FALSE)/VLOOKUP($B124,INDIRECT("'" &amp; $G$33 &amp; "'!$B$1:$AD$120"),MATCH("OP-2 Denom",INDIRECT("'" &amp; $G$33 &amp; "'!$B$1:$AD$1"),0),FALSE)))))))</f>
        <v xml:space="preserve"> </v>
      </c>
      <c r="H124" s="62" t="str">
        <f ca="1">IF($B124=0," ",IF(LEFT(OP2Table[[#Headers],[EnterQ5]],6)="EnterQ"," ",
IF((VLOOKUP($B124,INDIRECT("'"&amp;$H$33&amp;"'!$B$1:$AD$120"),MATCH("OP-2 Denom",INDIRECT("'" &amp; $H$33 &amp; "'!$B$1:$AD$1"),0),FALSE))="*","D/E or N/A",
IF((VLOOKUP($B124,INDIRECT("'"&amp;$H$33&amp;"'!$B$1:$AD$120"),MATCH("OP-2 Denom",INDIRECT("'" &amp; $H$33 &amp; "'!$B$1:$AD$1"),0),FALSE))="","D/E or N/A",
IF(VLOOKUP($B124,INDIRECT("'" &amp; $H$33 &amp; "'!$B$1:$AD$120"),MATCH("OP-2 Denom",INDIRECT("'" &amp; $H$33 &amp; "'!$B$1:$AD$1"),0),FALSE)="0","0 cases",
(VLOOKUP($B124,INDIRECT("'" &amp; $H$33 &amp; "'!$B$1:$AD$120"),MATCH("OP-2 Num",INDIRECT("'" &amp; $H$33 &amp; "'!$B$1:$AD$1"),0),FALSE)/VLOOKUP($B124,INDIRECT("'" &amp; $H$33 &amp; "'!$B$1:$AD$120"),MATCH("OP-2 Denom",INDIRECT("'" &amp; $H$33 &amp; "'!$B$1:$AD$1"),0),FALSE)))))))</f>
        <v xml:space="preserve"> </v>
      </c>
      <c r="I124" s="62" t="str">
        <f ca="1">IF($B124=0," ",IF(LEFT(OP2Table[[#Headers],[EnterQ6]],6)="EnterQ"," ",
IF((VLOOKUP($B124,INDIRECT("'"&amp;$I$33&amp;"'!$B$1:$AD$120"),MATCH("OP-2 Denom",INDIRECT("'" &amp; $I$33 &amp; "'!$B$1:$AD$1"),0),FALSE))="*","D/E or N/A",
IF((VLOOKUP($B124,INDIRECT("'"&amp;$I$33&amp;"'!$B$1:$AD$120"),MATCH("OP-2 Denom",INDIRECT("'" &amp; $I$33 &amp; "'!$B$1:$AD$1"),0),FALSE))="","D/E or N/A",
IF(VLOOKUP($B124,INDIRECT("'" &amp; $I$33 &amp; "'!$B$1:$AD$120"),MATCH("OP-2 Denom",INDIRECT("'" &amp; $I$33 &amp; "'!$B$1:$AD$1"),0),FALSE)="0","0 cases",
(VLOOKUP($B124,INDIRECT("'" &amp; $I$33 &amp; "'!$B$1:$AD$120"),MATCH("OP-2 Num",INDIRECT("'" &amp; $I$33 &amp; "'!$B$1:$AD$1"),0),FALSE)/VLOOKUP($B124,INDIRECT("'" &amp; $I$33 &amp; "'!$B$1:$AD$120"),MATCH("OP-2 Denom",INDIRECT("'" &amp; $I$33 &amp; "'!$B$1:$AD$1"),0),FALSE)))))))</f>
        <v xml:space="preserve"> </v>
      </c>
      <c r="J124" s="62" t="str">
        <f ca="1">IF($B124=0," ",IF(LEFT(OP2Table[[#Headers],[EnterQ7]],6)="EnterQ"," ",
IF((VLOOKUP($B124,INDIRECT("'"&amp;$J$33&amp;"'!$B$1:$AD$120"),MATCH("OP-2 Denom",INDIRECT("'" &amp; $J$33 &amp; "'!$B$1:$AD$1"),0),FALSE))="*","D/E or N/A",
IF((VLOOKUP($B124,INDIRECT("'"&amp;$J$33&amp;"'!$B$1:$AD$120"),MATCH("OP-2 Denom",INDIRECT("'" &amp; $J$33 &amp; "'!$B$1:$AD$1"),0),FALSE))="","D/E or N/A",
IF(VLOOKUP($B124,INDIRECT("'" &amp; $J$33 &amp; "'!$B$1:$AD$120"),MATCH("OP-2 Denom",INDIRECT("'" &amp; $J$33 &amp; "'!$B$1:$AD$1"),0),FALSE)="0","0 cases",
(VLOOKUP($B124,INDIRECT("'" &amp; $J$33 &amp; "'!$B$1:$AD$120"),MATCH("OP-2 Num",INDIRECT("'" &amp; $J$33 &amp; "'!$B$1:$AD$1"),0),FALSE)/VLOOKUP($B124,INDIRECT("'" &amp; $J$33 &amp; "'!$B$1:$AD$120"),MATCH("OP-2 Denom",INDIRECT("'" &amp; $J$33 &amp; "'!$B$1:$AD$1"),0),FALSE)))))))</f>
        <v xml:space="preserve"> </v>
      </c>
      <c r="K124" s="62" t="str">
        <f ca="1">IF($B124=0," ",IF(LEFT(OP2Table[[#Headers],[EnterQ8]],6)="EnterQ"," ",
IF((VLOOKUP($B124,INDIRECT("'"&amp;$K$33&amp;"'!$B$1:$AD$120"),MATCH("OP-2 Denom",INDIRECT("'" &amp; $K$33 &amp; "'!$B$1:$AD$1"),0),FALSE))="*","D/E or N/A",
IF((VLOOKUP($B124,INDIRECT("'"&amp;$K$33&amp;"'!$B$1:$AD$120"),MATCH("OP-2 Denom",INDIRECT("'" &amp; $K$33 &amp; "'!$B$1:$AD$1"),0),FALSE))="","D/E or N/A",
IF(VLOOKUP($B124,INDIRECT("'" &amp; $K$33 &amp; "'!$B$1:$AD$120"),MATCH("OP-2 Denom",INDIRECT("'" &amp; $K$33 &amp; "'!$B$1:$AD$1"),0),FALSE)="0","0 cases",
(VLOOKUP($B124,INDIRECT("'" &amp; $K$33 &amp; "'!$B$1:$AD$120"),MATCH("OP-2 Num",INDIRECT("'" &amp; $K$33 &amp; "'!$B$1:$AD$1"),0),FALSE)/VLOOKUP($B124,INDIRECT("'" &amp; $K$33 &amp; "'!$B$1:$AD$120"),MATCH("OP-2 Denom",INDIRECT("'" &amp; $K$33 &amp; "'!$B$1:$AD$1"),0),FALSE)))))))</f>
        <v xml:space="preserve"> </v>
      </c>
    </row>
    <row r="125" spans="2:11" x14ac:dyDescent="0.25">
      <c r="B125" s="19">
        <f>IF('Update Master Hospital List'!D92=0,0,'Update Master Hospital List'!D92)</f>
        <v>0</v>
      </c>
      <c r="C125" s="11" t="str">
        <f>IF('Update Master Hospital List'!E92=0," ",'Update Master Hospital List'!E92)</f>
        <v xml:space="preserve"> </v>
      </c>
      <c r="D125" s="62" t="str">
        <f ca="1">IF($B125=0," ",IF(LEFT(OP2Table[[#Headers],[EnterQ1]],6)="EnterQ"," ",
IF((VLOOKUP($B125,INDIRECT("'"&amp;$D$33&amp;"'!$B$1:$AD$120"),MATCH("OP-2 Denom",INDIRECT("'" &amp; $D$33 &amp; "'!$B$1:$AD$1"),0),FALSE))="*","D/E or N/A",
IF((VLOOKUP($B125,INDIRECT("'"&amp;$D$33&amp;"'!$B$1:$AD$120"),MATCH("OP-2 Denom",INDIRECT("'" &amp; $D$33 &amp; "'!$B$1:$AD$1"),0),FALSE))="","D/E or N/A",
IF(VLOOKUP($B125,INDIRECT("'" &amp; $D$33 &amp; "'!$B$1:$AD$120"),MATCH("OP-2 Denom",INDIRECT("'" &amp; $D$33 &amp; "'!$B$1:$AD$1"),0),FALSE)="0","0 cases",
(VLOOKUP($B125,INDIRECT("'" &amp; $D$33 &amp; "'!$B$1:$AD$120"),MATCH("OP-2 Num",INDIRECT("'" &amp; $D$33 &amp; "'!$B$1:$AD$1"),0),FALSE)/VLOOKUP($B125,INDIRECT("'" &amp; $D$33 &amp; "'!$B$1:$AD$120"),MATCH("OP-2 Denom",INDIRECT("'" &amp; $D$33 &amp; "'!$B$1:$AD$1"),0),FALSE)))))))</f>
        <v xml:space="preserve"> </v>
      </c>
      <c r="E125" s="62" t="str">
        <f ca="1">IF($B125=0," ",IF(LEFT(OP2Table[[#Headers],[EnterQ2]],6)="EnterQ"," ",
IF((VLOOKUP($B125,INDIRECT("'"&amp;$E$33&amp;"'!$B$1:$AD$120"),MATCH("OP-2 Denom",INDIRECT("'" &amp; $E$33 &amp; "'!$B$1:$AD$1"),0),FALSE))="*","D/E or N/A",
IF((VLOOKUP($B125,INDIRECT("'"&amp;$E$33&amp;"'!$B$1:$AD$120"),MATCH("OP-2 Denom",INDIRECT("'" &amp; $E$33 &amp; "'!$B$1:$AD$1"),0),FALSE))="","D/E or N/A",
IF(VLOOKUP($B125,INDIRECT("'" &amp; $E$33 &amp; "'!$B$1:$AD$120"),MATCH("OP-2 Denom",INDIRECT("'" &amp; $E$33 &amp; "'!$B$1:$AD$1"),0),FALSE)="0","0 cases",
(VLOOKUP($B125,INDIRECT("'" &amp; $E$33 &amp; "'!$B$1:$AD$120"),MATCH("OP-2 Num",INDIRECT("'" &amp; $E$33 &amp; "'!$B$1:$AD$1"),0),FALSE)/VLOOKUP($B125,INDIRECT("'" &amp; $E$33 &amp; "'!$B$1:$AD$120"),MATCH("OP-2 Denom",INDIRECT("'" &amp; $E$33 &amp; "'!$B$1:$AD$1"),0),FALSE)))))))</f>
        <v xml:space="preserve"> </v>
      </c>
      <c r="F125" s="62" t="str">
        <f ca="1">IF($B125=0," ",IF(LEFT(OP2Table[[#Headers],[EnterQ3]],6)="EnterQ"," ",
IF((VLOOKUP($B125,INDIRECT("'"&amp;$F$33&amp;"'!$B$1:$AD$120"),MATCH("OP-2 Denom",INDIRECT("'" &amp; $F$33 &amp; "'!$B$1:$AD$1"),0),FALSE))="*","D/E or N/A",
IF((VLOOKUP($B125,INDIRECT("'"&amp;$F$33&amp;"'!$B$1:$AD$120"),MATCH("OP-2 Denom",INDIRECT("'" &amp; $F$33 &amp; "'!$B$1:$AD$1"),0),FALSE))="","D/E or N/A",
IF(VLOOKUP($B125,INDIRECT("'" &amp; $F$33 &amp; "'!$B$1:$AD$120"),MATCH("OP-2 Denom",INDIRECT("'" &amp; $F$33 &amp; "'!$B$1:$AD$1"),0),FALSE)="0","0 cases",
(VLOOKUP($B125,INDIRECT("'" &amp; $F$33 &amp; "'!$B$1:$AD$120"),MATCH("OP-2 Num",INDIRECT("'" &amp; $F$33 &amp; "'!$B$1:$AD$1"),0),FALSE)/VLOOKUP($B125,INDIRECT("'" &amp; $F$33 &amp; "'!$B$1:$AD$120"),MATCH("OP-2 Denom",INDIRECT("'" &amp; $F$33 &amp; "'!$B$1:$AD$1"),0),FALSE)))))))</f>
        <v xml:space="preserve"> </v>
      </c>
      <c r="G125" s="62" t="str">
        <f ca="1">IF($B125=0," ",IF(LEFT(OP2Table[[#Headers],[EnterQ4]],6)="EnterQ"," ",
IF((VLOOKUP($B125,INDIRECT("'"&amp;$G$33&amp;"'!$B$1:$AD$120"),MATCH("OP-2 Denom",INDIRECT("'" &amp; $G$33 &amp; "'!$B$1:$AD$1"),0),FALSE))="*","D/E or N/A",
IF((VLOOKUP($B125,INDIRECT("'"&amp;$G$33&amp;"'!$B$1:$AD$120"),MATCH("OP-2 Denom",INDIRECT("'" &amp; $G$33 &amp; "'!$B$1:$AD$1"),0),FALSE))="","D/E or N/A",
IF(VLOOKUP($B125,INDIRECT("'" &amp; $G$33 &amp; "'!$B$1:$AD$120"),MATCH("OP-2 Denom",INDIRECT("'" &amp; $G$33 &amp; "'!$B$1:$AD$1"),0),FALSE)="0","0 cases",
(VLOOKUP($B125,INDIRECT("'" &amp; $G$33 &amp; "'!$B$1:$AD$120"),MATCH("OP-2 Num",INDIRECT("'" &amp; $G$33 &amp; "'!$B$1:$AD$1"),0),FALSE)/VLOOKUP($B125,INDIRECT("'" &amp; $G$33 &amp; "'!$B$1:$AD$120"),MATCH("OP-2 Denom",INDIRECT("'" &amp; $G$33 &amp; "'!$B$1:$AD$1"),0),FALSE)))))))</f>
        <v xml:space="preserve"> </v>
      </c>
      <c r="H125" s="62" t="str">
        <f ca="1">IF($B125=0," ",IF(LEFT(OP2Table[[#Headers],[EnterQ5]],6)="EnterQ"," ",
IF((VLOOKUP($B125,INDIRECT("'"&amp;$H$33&amp;"'!$B$1:$AD$120"),MATCH("OP-2 Denom",INDIRECT("'" &amp; $H$33 &amp; "'!$B$1:$AD$1"),0),FALSE))="*","D/E or N/A",
IF((VLOOKUP($B125,INDIRECT("'"&amp;$H$33&amp;"'!$B$1:$AD$120"),MATCH("OP-2 Denom",INDIRECT("'" &amp; $H$33 &amp; "'!$B$1:$AD$1"),0),FALSE))="","D/E or N/A",
IF(VLOOKUP($B125,INDIRECT("'" &amp; $H$33 &amp; "'!$B$1:$AD$120"),MATCH("OP-2 Denom",INDIRECT("'" &amp; $H$33 &amp; "'!$B$1:$AD$1"),0),FALSE)="0","0 cases",
(VLOOKUP($B125,INDIRECT("'" &amp; $H$33 &amp; "'!$B$1:$AD$120"),MATCH("OP-2 Num",INDIRECT("'" &amp; $H$33 &amp; "'!$B$1:$AD$1"),0),FALSE)/VLOOKUP($B125,INDIRECT("'" &amp; $H$33 &amp; "'!$B$1:$AD$120"),MATCH("OP-2 Denom",INDIRECT("'" &amp; $H$33 &amp; "'!$B$1:$AD$1"),0),FALSE)))))))</f>
        <v xml:space="preserve"> </v>
      </c>
      <c r="I125" s="62" t="str">
        <f ca="1">IF($B125=0," ",IF(LEFT(OP2Table[[#Headers],[EnterQ6]],6)="EnterQ"," ",
IF((VLOOKUP($B125,INDIRECT("'"&amp;$I$33&amp;"'!$B$1:$AD$120"),MATCH("OP-2 Denom",INDIRECT("'" &amp; $I$33 &amp; "'!$B$1:$AD$1"),0),FALSE))="*","D/E or N/A",
IF((VLOOKUP($B125,INDIRECT("'"&amp;$I$33&amp;"'!$B$1:$AD$120"),MATCH("OP-2 Denom",INDIRECT("'" &amp; $I$33 &amp; "'!$B$1:$AD$1"),0),FALSE))="","D/E or N/A",
IF(VLOOKUP($B125,INDIRECT("'" &amp; $I$33 &amp; "'!$B$1:$AD$120"),MATCH("OP-2 Denom",INDIRECT("'" &amp; $I$33 &amp; "'!$B$1:$AD$1"),0),FALSE)="0","0 cases",
(VLOOKUP($B125,INDIRECT("'" &amp; $I$33 &amp; "'!$B$1:$AD$120"),MATCH("OP-2 Num",INDIRECT("'" &amp; $I$33 &amp; "'!$B$1:$AD$1"),0),FALSE)/VLOOKUP($B125,INDIRECT("'" &amp; $I$33 &amp; "'!$B$1:$AD$120"),MATCH("OP-2 Denom",INDIRECT("'" &amp; $I$33 &amp; "'!$B$1:$AD$1"),0),FALSE)))))))</f>
        <v xml:space="preserve"> </v>
      </c>
      <c r="J125" s="62" t="str">
        <f ca="1">IF($B125=0," ",IF(LEFT(OP2Table[[#Headers],[EnterQ7]],6)="EnterQ"," ",
IF((VLOOKUP($B125,INDIRECT("'"&amp;$J$33&amp;"'!$B$1:$AD$120"),MATCH("OP-2 Denom",INDIRECT("'" &amp; $J$33 &amp; "'!$B$1:$AD$1"),0),FALSE))="*","D/E or N/A",
IF((VLOOKUP($B125,INDIRECT("'"&amp;$J$33&amp;"'!$B$1:$AD$120"),MATCH("OP-2 Denom",INDIRECT("'" &amp; $J$33 &amp; "'!$B$1:$AD$1"),0),FALSE))="","D/E or N/A",
IF(VLOOKUP($B125,INDIRECT("'" &amp; $J$33 &amp; "'!$B$1:$AD$120"),MATCH("OP-2 Denom",INDIRECT("'" &amp; $J$33 &amp; "'!$B$1:$AD$1"),0),FALSE)="0","0 cases",
(VLOOKUP($B125,INDIRECT("'" &amp; $J$33 &amp; "'!$B$1:$AD$120"),MATCH("OP-2 Num",INDIRECT("'" &amp; $J$33 &amp; "'!$B$1:$AD$1"),0),FALSE)/VLOOKUP($B125,INDIRECT("'" &amp; $J$33 &amp; "'!$B$1:$AD$120"),MATCH("OP-2 Denom",INDIRECT("'" &amp; $J$33 &amp; "'!$B$1:$AD$1"),0),FALSE)))))))</f>
        <v xml:space="preserve"> </v>
      </c>
      <c r="K125" s="62" t="str">
        <f ca="1">IF($B125=0," ",IF(LEFT(OP2Table[[#Headers],[EnterQ8]],6)="EnterQ"," ",
IF((VLOOKUP($B125,INDIRECT("'"&amp;$K$33&amp;"'!$B$1:$AD$120"),MATCH("OP-2 Denom",INDIRECT("'" &amp; $K$33 &amp; "'!$B$1:$AD$1"),0),FALSE))="*","D/E or N/A",
IF((VLOOKUP($B125,INDIRECT("'"&amp;$K$33&amp;"'!$B$1:$AD$120"),MATCH("OP-2 Denom",INDIRECT("'" &amp; $K$33 &amp; "'!$B$1:$AD$1"),0),FALSE))="","D/E or N/A",
IF(VLOOKUP($B125,INDIRECT("'" &amp; $K$33 &amp; "'!$B$1:$AD$120"),MATCH("OP-2 Denom",INDIRECT("'" &amp; $K$33 &amp; "'!$B$1:$AD$1"),0),FALSE)="0","0 cases",
(VLOOKUP($B125,INDIRECT("'" &amp; $K$33 &amp; "'!$B$1:$AD$120"),MATCH("OP-2 Num",INDIRECT("'" &amp; $K$33 &amp; "'!$B$1:$AD$1"),0),FALSE)/VLOOKUP($B125,INDIRECT("'" &amp; $K$33 &amp; "'!$B$1:$AD$120"),MATCH("OP-2 Denom",INDIRECT("'" &amp; $K$33 &amp; "'!$B$1:$AD$1"),0),FALSE)))))))</f>
        <v xml:space="preserve"> </v>
      </c>
    </row>
    <row r="126" spans="2:11" x14ac:dyDescent="0.25">
      <c r="B126" s="19">
        <f>IF('Update Master Hospital List'!D93=0,0,'Update Master Hospital List'!D93)</f>
        <v>0</v>
      </c>
      <c r="C126" s="11" t="str">
        <f>IF('Update Master Hospital List'!E93=0," ",'Update Master Hospital List'!E93)</f>
        <v xml:space="preserve"> </v>
      </c>
      <c r="D126" s="62" t="str">
        <f ca="1">IF($B126=0," ",IF(LEFT(OP2Table[[#Headers],[EnterQ1]],6)="EnterQ"," ",
IF((VLOOKUP($B126,INDIRECT("'"&amp;$D$33&amp;"'!$B$1:$AD$120"),MATCH("OP-2 Denom",INDIRECT("'" &amp; $D$33 &amp; "'!$B$1:$AD$1"),0),FALSE))="*","D/E or N/A",
IF((VLOOKUP($B126,INDIRECT("'"&amp;$D$33&amp;"'!$B$1:$AD$120"),MATCH("OP-2 Denom",INDIRECT("'" &amp; $D$33 &amp; "'!$B$1:$AD$1"),0),FALSE))="","D/E or N/A",
IF(VLOOKUP($B126,INDIRECT("'" &amp; $D$33 &amp; "'!$B$1:$AD$120"),MATCH("OP-2 Denom",INDIRECT("'" &amp; $D$33 &amp; "'!$B$1:$AD$1"),0),FALSE)="0","0 cases",
(VLOOKUP($B126,INDIRECT("'" &amp; $D$33 &amp; "'!$B$1:$AD$120"),MATCH("OP-2 Num",INDIRECT("'" &amp; $D$33 &amp; "'!$B$1:$AD$1"),0),FALSE)/VLOOKUP($B126,INDIRECT("'" &amp; $D$33 &amp; "'!$B$1:$AD$120"),MATCH("OP-2 Denom",INDIRECT("'" &amp; $D$33 &amp; "'!$B$1:$AD$1"),0),FALSE)))))))</f>
        <v xml:space="preserve"> </v>
      </c>
      <c r="E126" s="62" t="str">
        <f ca="1">IF($B126=0," ",IF(LEFT(OP2Table[[#Headers],[EnterQ2]],6)="EnterQ"," ",
IF((VLOOKUP($B126,INDIRECT("'"&amp;$E$33&amp;"'!$B$1:$AD$120"),MATCH("OP-2 Denom",INDIRECT("'" &amp; $E$33 &amp; "'!$B$1:$AD$1"),0),FALSE))="*","D/E or N/A",
IF((VLOOKUP($B126,INDIRECT("'"&amp;$E$33&amp;"'!$B$1:$AD$120"),MATCH("OP-2 Denom",INDIRECT("'" &amp; $E$33 &amp; "'!$B$1:$AD$1"),0),FALSE))="","D/E or N/A",
IF(VLOOKUP($B126,INDIRECT("'" &amp; $E$33 &amp; "'!$B$1:$AD$120"),MATCH("OP-2 Denom",INDIRECT("'" &amp; $E$33 &amp; "'!$B$1:$AD$1"),0),FALSE)="0","0 cases",
(VLOOKUP($B126,INDIRECT("'" &amp; $E$33 &amp; "'!$B$1:$AD$120"),MATCH("OP-2 Num",INDIRECT("'" &amp; $E$33 &amp; "'!$B$1:$AD$1"),0),FALSE)/VLOOKUP($B126,INDIRECT("'" &amp; $E$33 &amp; "'!$B$1:$AD$120"),MATCH("OP-2 Denom",INDIRECT("'" &amp; $E$33 &amp; "'!$B$1:$AD$1"),0),FALSE)))))))</f>
        <v xml:space="preserve"> </v>
      </c>
      <c r="F126" s="62" t="str">
        <f ca="1">IF($B126=0," ",IF(LEFT(OP2Table[[#Headers],[EnterQ3]],6)="EnterQ"," ",
IF((VLOOKUP($B126,INDIRECT("'"&amp;$F$33&amp;"'!$B$1:$AD$120"),MATCH("OP-2 Denom",INDIRECT("'" &amp; $F$33 &amp; "'!$B$1:$AD$1"),0),FALSE))="*","D/E or N/A",
IF((VLOOKUP($B126,INDIRECT("'"&amp;$F$33&amp;"'!$B$1:$AD$120"),MATCH("OP-2 Denom",INDIRECT("'" &amp; $F$33 &amp; "'!$B$1:$AD$1"),0),FALSE))="","D/E or N/A",
IF(VLOOKUP($B126,INDIRECT("'" &amp; $F$33 &amp; "'!$B$1:$AD$120"),MATCH("OP-2 Denom",INDIRECT("'" &amp; $F$33 &amp; "'!$B$1:$AD$1"),0),FALSE)="0","0 cases",
(VLOOKUP($B126,INDIRECT("'" &amp; $F$33 &amp; "'!$B$1:$AD$120"),MATCH("OP-2 Num",INDIRECT("'" &amp; $F$33 &amp; "'!$B$1:$AD$1"),0),FALSE)/VLOOKUP($B126,INDIRECT("'" &amp; $F$33 &amp; "'!$B$1:$AD$120"),MATCH("OP-2 Denom",INDIRECT("'" &amp; $F$33 &amp; "'!$B$1:$AD$1"),0),FALSE)))))))</f>
        <v xml:space="preserve"> </v>
      </c>
      <c r="G126" s="62" t="str">
        <f ca="1">IF($B126=0," ",IF(LEFT(OP2Table[[#Headers],[EnterQ4]],6)="EnterQ"," ",
IF((VLOOKUP($B126,INDIRECT("'"&amp;$G$33&amp;"'!$B$1:$AD$120"),MATCH("OP-2 Denom",INDIRECT("'" &amp; $G$33 &amp; "'!$B$1:$AD$1"),0),FALSE))="*","D/E or N/A",
IF((VLOOKUP($B126,INDIRECT("'"&amp;$G$33&amp;"'!$B$1:$AD$120"),MATCH("OP-2 Denom",INDIRECT("'" &amp; $G$33 &amp; "'!$B$1:$AD$1"),0),FALSE))="","D/E or N/A",
IF(VLOOKUP($B126,INDIRECT("'" &amp; $G$33 &amp; "'!$B$1:$AD$120"),MATCH("OP-2 Denom",INDIRECT("'" &amp; $G$33 &amp; "'!$B$1:$AD$1"),0),FALSE)="0","0 cases",
(VLOOKUP($B126,INDIRECT("'" &amp; $G$33 &amp; "'!$B$1:$AD$120"),MATCH("OP-2 Num",INDIRECT("'" &amp; $G$33 &amp; "'!$B$1:$AD$1"),0),FALSE)/VLOOKUP($B126,INDIRECT("'" &amp; $G$33 &amp; "'!$B$1:$AD$120"),MATCH("OP-2 Denom",INDIRECT("'" &amp; $G$33 &amp; "'!$B$1:$AD$1"),0),FALSE)))))))</f>
        <v xml:space="preserve"> </v>
      </c>
      <c r="H126" s="62" t="str">
        <f ca="1">IF($B126=0," ",IF(LEFT(OP2Table[[#Headers],[EnterQ5]],6)="EnterQ"," ",
IF((VLOOKUP($B126,INDIRECT("'"&amp;$H$33&amp;"'!$B$1:$AD$120"),MATCH("OP-2 Denom",INDIRECT("'" &amp; $H$33 &amp; "'!$B$1:$AD$1"),0),FALSE))="*","D/E or N/A",
IF((VLOOKUP($B126,INDIRECT("'"&amp;$H$33&amp;"'!$B$1:$AD$120"),MATCH("OP-2 Denom",INDIRECT("'" &amp; $H$33 &amp; "'!$B$1:$AD$1"),0),FALSE))="","D/E or N/A",
IF(VLOOKUP($B126,INDIRECT("'" &amp; $H$33 &amp; "'!$B$1:$AD$120"),MATCH("OP-2 Denom",INDIRECT("'" &amp; $H$33 &amp; "'!$B$1:$AD$1"),0),FALSE)="0","0 cases",
(VLOOKUP($B126,INDIRECT("'" &amp; $H$33 &amp; "'!$B$1:$AD$120"),MATCH("OP-2 Num",INDIRECT("'" &amp; $H$33 &amp; "'!$B$1:$AD$1"),0),FALSE)/VLOOKUP($B126,INDIRECT("'" &amp; $H$33 &amp; "'!$B$1:$AD$120"),MATCH("OP-2 Denom",INDIRECT("'" &amp; $H$33 &amp; "'!$B$1:$AD$1"),0),FALSE)))))))</f>
        <v xml:space="preserve"> </v>
      </c>
      <c r="I126" s="62" t="str">
        <f ca="1">IF($B126=0," ",IF(LEFT(OP2Table[[#Headers],[EnterQ6]],6)="EnterQ"," ",
IF((VLOOKUP($B126,INDIRECT("'"&amp;$I$33&amp;"'!$B$1:$AD$120"),MATCH("OP-2 Denom",INDIRECT("'" &amp; $I$33 &amp; "'!$B$1:$AD$1"),0),FALSE))="*","D/E or N/A",
IF((VLOOKUP($B126,INDIRECT("'"&amp;$I$33&amp;"'!$B$1:$AD$120"),MATCH("OP-2 Denom",INDIRECT("'" &amp; $I$33 &amp; "'!$B$1:$AD$1"),0),FALSE))="","D/E or N/A",
IF(VLOOKUP($B126,INDIRECT("'" &amp; $I$33 &amp; "'!$B$1:$AD$120"),MATCH("OP-2 Denom",INDIRECT("'" &amp; $I$33 &amp; "'!$B$1:$AD$1"),0),FALSE)="0","0 cases",
(VLOOKUP($B126,INDIRECT("'" &amp; $I$33 &amp; "'!$B$1:$AD$120"),MATCH("OP-2 Num",INDIRECT("'" &amp; $I$33 &amp; "'!$B$1:$AD$1"),0),FALSE)/VLOOKUP($B126,INDIRECT("'" &amp; $I$33 &amp; "'!$B$1:$AD$120"),MATCH("OP-2 Denom",INDIRECT("'" &amp; $I$33 &amp; "'!$B$1:$AD$1"),0),FALSE)))))))</f>
        <v xml:space="preserve"> </v>
      </c>
      <c r="J126" s="62" t="str">
        <f ca="1">IF($B126=0," ",IF(LEFT(OP2Table[[#Headers],[EnterQ7]],6)="EnterQ"," ",
IF((VLOOKUP($B126,INDIRECT("'"&amp;$J$33&amp;"'!$B$1:$AD$120"),MATCH("OP-2 Denom",INDIRECT("'" &amp; $J$33 &amp; "'!$B$1:$AD$1"),0),FALSE))="*","D/E or N/A",
IF((VLOOKUP($B126,INDIRECT("'"&amp;$J$33&amp;"'!$B$1:$AD$120"),MATCH("OP-2 Denom",INDIRECT("'" &amp; $J$33 &amp; "'!$B$1:$AD$1"),0),FALSE))="","D/E or N/A",
IF(VLOOKUP($B126,INDIRECT("'" &amp; $J$33 &amp; "'!$B$1:$AD$120"),MATCH("OP-2 Denom",INDIRECT("'" &amp; $J$33 &amp; "'!$B$1:$AD$1"),0),FALSE)="0","0 cases",
(VLOOKUP($B126,INDIRECT("'" &amp; $J$33 &amp; "'!$B$1:$AD$120"),MATCH("OP-2 Num",INDIRECT("'" &amp; $J$33 &amp; "'!$B$1:$AD$1"),0),FALSE)/VLOOKUP($B126,INDIRECT("'" &amp; $J$33 &amp; "'!$B$1:$AD$120"),MATCH("OP-2 Denom",INDIRECT("'" &amp; $J$33 &amp; "'!$B$1:$AD$1"),0),FALSE)))))))</f>
        <v xml:space="preserve"> </v>
      </c>
      <c r="K126" s="62" t="str">
        <f ca="1">IF($B126=0," ",IF(LEFT(OP2Table[[#Headers],[EnterQ8]],6)="EnterQ"," ",
IF((VLOOKUP($B126,INDIRECT("'"&amp;$K$33&amp;"'!$B$1:$AD$120"),MATCH("OP-2 Denom",INDIRECT("'" &amp; $K$33 &amp; "'!$B$1:$AD$1"),0),FALSE))="*","D/E or N/A",
IF((VLOOKUP($B126,INDIRECT("'"&amp;$K$33&amp;"'!$B$1:$AD$120"),MATCH("OP-2 Denom",INDIRECT("'" &amp; $K$33 &amp; "'!$B$1:$AD$1"),0),FALSE))="","D/E or N/A",
IF(VLOOKUP($B126,INDIRECT("'" &amp; $K$33 &amp; "'!$B$1:$AD$120"),MATCH("OP-2 Denom",INDIRECT("'" &amp; $K$33 &amp; "'!$B$1:$AD$1"),0),FALSE)="0","0 cases",
(VLOOKUP($B126,INDIRECT("'" &amp; $K$33 &amp; "'!$B$1:$AD$120"),MATCH("OP-2 Num",INDIRECT("'" &amp; $K$33 &amp; "'!$B$1:$AD$1"),0),FALSE)/VLOOKUP($B126,INDIRECT("'" &amp; $K$33 &amp; "'!$B$1:$AD$120"),MATCH("OP-2 Denom",INDIRECT("'" &amp; $K$33 &amp; "'!$B$1:$AD$1"),0),FALSE)))))))</f>
        <v xml:space="preserve"> </v>
      </c>
    </row>
    <row r="127" spans="2:11" x14ac:dyDescent="0.25">
      <c r="B127" s="19">
        <f>IF('Update Master Hospital List'!D94=0,0,'Update Master Hospital List'!D94)</f>
        <v>0</v>
      </c>
      <c r="C127" s="11" t="str">
        <f>IF('Update Master Hospital List'!E94=0," ",'Update Master Hospital List'!E94)</f>
        <v xml:space="preserve"> </v>
      </c>
      <c r="D127" s="62" t="str">
        <f ca="1">IF($B127=0," ",IF(LEFT(OP2Table[[#Headers],[EnterQ1]],6)="EnterQ"," ",
IF((VLOOKUP($B127,INDIRECT("'"&amp;$D$33&amp;"'!$B$1:$AD$120"),MATCH("OP-2 Denom",INDIRECT("'" &amp; $D$33 &amp; "'!$B$1:$AD$1"),0),FALSE))="*","D/E or N/A",
IF((VLOOKUP($B127,INDIRECT("'"&amp;$D$33&amp;"'!$B$1:$AD$120"),MATCH("OP-2 Denom",INDIRECT("'" &amp; $D$33 &amp; "'!$B$1:$AD$1"),0),FALSE))="","D/E or N/A",
IF(VLOOKUP($B127,INDIRECT("'" &amp; $D$33 &amp; "'!$B$1:$AD$120"),MATCH("OP-2 Denom",INDIRECT("'" &amp; $D$33 &amp; "'!$B$1:$AD$1"),0),FALSE)="0","0 cases",
(VLOOKUP($B127,INDIRECT("'" &amp; $D$33 &amp; "'!$B$1:$AD$120"),MATCH("OP-2 Num",INDIRECT("'" &amp; $D$33 &amp; "'!$B$1:$AD$1"),0),FALSE)/VLOOKUP($B127,INDIRECT("'" &amp; $D$33 &amp; "'!$B$1:$AD$120"),MATCH("OP-2 Denom",INDIRECT("'" &amp; $D$33 &amp; "'!$B$1:$AD$1"),0),FALSE)))))))</f>
        <v xml:space="preserve"> </v>
      </c>
      <c r="E127" s="62" t="str">
        <f ca="1">IF($B127=0," ",IF(LEFT(OP2Table[[#Headers],[EnterQ2]],6)="EnterQ"," ",
IF((VLOOKUP($B127,INDIRECT("'"&amp;$E$33&amp;"'!$B$1:$AD$120"),MATCH("OP-2 Denom",INDIRECT("'" &amp; $E$33 &amp; "'!$B$1:$AD$1"),0),FALSE))="*","D/E or N/A",
IF((VLOOKUP($B127,INDIRECT("'"&amp;$E$33&amp;"'!$B$1:$AD$120"),MATCH("OP-2 Denom",INDIRECT("'" &amp; $E$33 &amp; "'!$B$1:$AD$1"),0),FALSE))="","D/E or N/A",
IF(VLOOKUP($B127,INDIRECT("'" &amp; $E$33 &amp; "'!$B$1:$AD$120"),MATCH("OP-2 Denom",INDIRECT("'" &amp; $E$33 &amp; "'!$B$1:$AD$1"),0),FALSE)="0","0 cases",
(VLOOKUP($B127,INDIRECT("'" &amp; $E$33 &amp; "'!$B$1:$AD$120"),MATCH("OP-2 Num",INDIRECT("'" &amp; $E$33 &amp; "'!$B$1:$AD$1"),0),FALSE)/VLOOKUP($B127,INDIRECT("'" &amp; $E$33 &amp; "'!$B$1:$AD$120"),MATCH("OP-2 Denom",INDIRECT("'" &amp; $E$33 &amp; "'!$B$1:$AD$1"),0),FALSE)))))))</f>
        <v xml:space="preserve"> </v>
      </c>
      <c r="F127" s="62" t="str">
        <f ca="1">IF($B127=0," ",IF(LEFT(OP2Table[[#Headers],[EnterQ3]],6)="EnterQ"," ",
IF((VLOOKUP($B127,INDIRECT("'"&amp;$F$33&amp;"'!$B$1:$AD$120"),MATCH("OP-2 Denom",INDIRECT("'" &amp; $F$33 &amp; "'!$B$1:$AD$1"),0),FALSE))="*","D/E or N/A",
IF((VLOOKUP($B127,INDIRECT("'"&amp;$F$33&amp;"'!$B$1:$AD$120"),MATCH("OP-2 Denom",INDIRECT("'" &amp; $F$33 &amp; "'!$B$1:$AD$1"),0),FALSE))="","D/E or N/A",
IF(VLOOKUP($B127,INDIRECT("'" &amp; $F$33 &amp; "'!$B$1:$AD$120"),MATCH("OP-2 Denom",INDIRECT("'" &amp; $F$33 &amp; "'!$B$1:$AD$1"),0),FALSE)="0","0 cases",
(VLOOKUP($B127,INDIRECT("'" &amp; $F$33 &amp; "'!$B$1:$AD$120"),MATCH("OP-2 Num",INDIRECT("'" &amp; $F$33 &amp; "'!$B$1:$AD$1"),0),FALSE)/VLOOKUP($B127,INDIRECT("'" &amp; $F$33 &amp; "'!$B$1:$AD$120"),MATCH("OP-2 Denom",INDIRECT("'" &amp; $F$33 &amp; "'!$B$1:$AD$1"),0),FALSE)))))))</f>
        <v xml:space="preserve"> </v>
      </c>
      <c r="G127" s="62" t="str">
        <f ca="1">IF($B127=0," ",IF(LEFT(OP2Table[[#Headers],[EnterQ4]],6)="EnterQ"," ",
IF((VLOOKUP($B127,INDIRECT("'"&amp;$G$33&amp;"'!$B$1:$AD$120"),MATCH("OP-2 Denom",INDIRECT("'" &amp; $G$33 &amp; "'!$B$1:$AD$1"),0),FALSE))="*","D/E or N/A",
IF((VLOOKUP($B127,INDIRECT("'"&amp;$G$33&amp;"'!$B$1:$AD$120"),MATCH("OP-2 Denom",INDIRECT("'" &amp; $G$33 &amp; "'!$B$1:$AD$1"),0),FALSE))="","D/E or N/A",
IF(VLOOKUP($B127,INDIRECT("'" &amp; $G$33 &amp; "'!$B$1:$AD$120"),MATCH("OP-2 Denom",INDIRECT("'" &amp; $G$33 &amp; "'!$B$1:$AD$1"),0),FALSE)="0","0 cases",
(VLOOKUP($B127,INDIRECT("'" &amp; $G$33 &amp; "'!$B$1:$AD$120"),MATCH("OP-2 Num",INDIRECT("'" &amp; $G$33 &amp; "'!$B$1:$AD$1"),0),FALSE)/VLOOKUP($B127,INDIRECT("'" &amp; $G$33 &amp; "'!$B$1:$AD$120"),MATCH("OP-2 Denom",INDIRECT("'" &amp; $G$33 &amp; "'!$B$1:$AD$1"),0),FALSE)))))))</f>
        <v xml:space="preserve"> </v>
      </c>
      <c r="H127" s="62" t="str">
        <f ca="1">IF($B127=0," ",IF(LEFT(OP2Table[[#Headers],[EnterQ5]],6)="EnterQ"," ",
IF((VLOOKUP($B127,INDIRECT("'"&amp;$H$33&amp;"'!$B$1:$AD$120"),MATCH("OP-2 Denom",INDIRECT("'" &amp; $H$33 &amp; "'!$B$1:$AD$1"),0),FALSE))="*","D/E or N/A",
IF((VLOOKUP($B127,INDIRECT("'"&amp;$H$33&amp;"'!$B$1:$AD$120"),MATCH("OP-2 Denom",INDIRECT("'" &amp; $H$33 &amp; "'!$B$1:$AD$1"),0),FALSE))="","D/E or N/A",
IF(VLOOKUP($B127,INDIRECT("'" &amp; $H$33 &amp; "'!$B$1:$AD$120"),MATCH("OP-2 Denom",INDIRECT("'" &amp; $H$33 &amp; "'!$B$1:$AD$1"),0),FALSE)="0","0 cases",
(VLOOKUP($B127,INDIRECT("'" &amp; $H$33 &amp; "'!$B$1:$AD$120"),MATCH("OP-2 Num",INDIRECT("'" &amp; $H$33 &amp; "'!$B$1:$AD$1"),0),FALSE)/VLOOKUP($B127,INDIRECT("'" &amp; $H$33 &amp; "'!$B$1:$AD$120"),MATCH("OP-2 Denom",INDIRECT("'" &amp; $H$33 &amp; "'!$B$1:$AD$1"),0),FALSE)))))))</f>
        <v xml:space="preserve"> </v>
      </c>
      <c r="I127" s="62" t="str">
        <f ca="1">IF($B127=0," ",IF(LEFT(OP2Table[[#Headers],[EnterQ6]],6)="EnterQ"," ",
IF((VLOOKUP($B127,INDIRECT("'"&amp;$I$33&amp;"'!$B$1:$AD$120"),MATCH("OP-2 Denom",INDIRECT("'" &amp; $I$33 &amp; "'!$B$1:$AD$1"),0),FALSE))="*","D/E or N/A",
IF((VLOOKUP($B127,INDIRECT("'"&amp;$I$33&amp;"'!$B$1:$AD$120"),MATCH("OP-2 Denom",INDIRECT("'" &amp; $I$33 &amp; "'!$B$1:$AD$1"),0),FALSE))="","D/E or N/A",
IF(VLOOKUP($B127,INDIRECT("'" &amp; $I$33 &amp; "'!$B$1:$AD$120"),MATCH("OP-2 Denom",INDIRECT("'" &amp; $I$33 &amp; "'!$B$1:$AD$1"),0),FALSE)="0","0 cases",
(VLOOKUP($B127,INDIRECT("'" &amp; $I$33 &amp; "'!$B$1:$AD$120"),MATCH("OP-2 Num",INDIRECT("'" &amp; $I$33 &amp; "'!$B$1:$AD$1"),0),FALSE)/VLOOKUP($B127,INDIRECT("'" &amp; $I$33 &amp; "'!$B$1:$AD$120"),MATCH("OP-2 Denom",INDIRECT("'" &amp; $I$33 &amp; "'!$B$1:$AD$1"),0),FALSE)))))))</f>
        <v xml:space="preserve"> </v>
      </c>
      <c r="J127" s="62" t="str">
        <f ca="1">IF($B127=0," ",IF(LEFT(OP2Table[[#Headers],[EnterQ7]],6)="EnterQ"," ",
IF((VLOOKUP($B127,INDIRECT("'"&amp;$J$33&amp;"'!$B$1:$AD$120"),MATCH("OP-2 Denom",INDIRECT("'" &amp; $J$33 &amp; "'!$B$1:$AD$1"),0),FALSE))="*","D/E or N/A",
IF((VLOOKUP($B127,INDIRECT("'"&amp;$J$33&amp;"'!$B$1:$AD$120"),MATCH("OP-2 Denom",INDIRECT("'" &amp; $J$33 &amp; "'!$B$1:$AD$1"),0),FALSE))="","D/E or N/A",
IF(VLOOKUP($B127,INDIRECT("'" &amp; $J$33 &amp; "'!$B$1:$AD$120"),MATCH("OP-2 Denom",INDIRECT("'" &amp; $J$33 &amp; "'!$B$1:$AD$1"),0),FALSE)="0","0 cases",
(VLOOKUP($B127,INDIRECT("'" &amp; $J$33 &amp; "'!$B$1:$AD$120"),MATCH("OP-2 Num",INDIRECT("'" &amp; $J$33 &amp; "'!$B$1:$AD$1"),0),FALSE)/VLOOKUP($B127,INDIRECT("'" &amp; $J$33 &amp; "'!$B$1:$AD$120"),MATCH("OP-2 Denom",INDIRECT("'" &amp; $J$33 &amp; "'!$B$1:$AD$1"),0),FALSE)))))))</f>
        <v xml:space="preserve"> </v>
      </c>
      <c r="K127" s="62" t="str">
        <f ca="1">IF($B127=0," ",IF(LEFT(OP2Table[[#Headers],[EnterQ8]],6)="EnterQ"," ",
IF((VLOOKUP($B127,INDIRECT("'"&amp;$K$33&amp;"'!$B$1:$AD$120"),MATCH("OP-2 Denom",INDIRECT("'" &amp; $K$33 &amp; "'!$B$1:$AD$1"),0),FALSE))="*","D/E or N/A",
IF((VLOOKUP($B127,INDIRECT("'"&amp;$K$33&amp;"'!$B$1:$AD$120"),MATCH("OP-2 Denom",INDIRECT("'" &amp; $K$33 &amp; "'!$B$1:$AD$1"),0),FALSE))="","D/E or N/A",
IF(VLOOKUP($B127,INDIRECT("'" &amp; $K$33 &amp; "'!$B$1:$AD$120"),MATCH("OP-2 Denom",INDIRECT("'" &amp; $K$33 &amp; "'!$B$1:$AD$1"),0),FALSE)="0","0 cases",
(VLOOKUP($B127,INDIRECT("'" &amp; $K$33 &amp; "'!$B$1:$AD$120"),MATCH("OP-2 Num",INDIRECT("'" &amp; $K$33 &amp; "'!$B$1:$AD$1"),0),FALSE)/VLOOKUP($B127,INDIRECT("'" &amp; $K$33 &amp; "'!$B$1:$AD$120"),MATCH("OP-2 Denom",INDIRECT("'" &amp; $K$33 &amp; "'!$B$1:$AD$1"),0),FALSE)))))))</f>
        <v xml:space="preserve"> </v>
      </c>
    </row>
    <row r="128" spans="2:11" x14ac:dyDescent="0.25">
      <c r="B128" s="19">
        <f>IF('Update Master Hospital List'!D95=0,0,'Update Master Hospital List'!D95)</f>
        <v>0</v>
      </c>
      <c r="C128" s="11" t="str">
        <f>IF('Update Master Hospital List'!E95=0," ",'Update Master Hospital List'!E95)</f>
        <v xml:space="preserve"> </v>
      </c>
      <c r="D128" s="62" t="str">
        <f ca="1">IF($B128=0," ",IF(LEFT(OP2Table[[#Headers],[EnterQ1]],6)="EnterQ"," ",
IF((VLOOKUP($B128,INDIRECT("'"&amp;$D$33&amp;"'!$B$1:$AD$120"),MATCH("OP-2 Denom",INDIRECT("'" &amp; $D$33 &amp; "'!$B$1:$AD$1"),0),FALSE))="*","D/E or N/A",
IF((VLOOKUP($B128,INDIRECT("'"&amp;$D$33&amp;"'!$B$1:$AD$120"),MATCH("OP-2 Denom",INDIRECT("'" &amp; $D$33 &amp; "'!$B$1:$AD$1"),0),FALSE))="","D/E or N/A",
IF(VLOOKUP($B128,INDIRECT("'" &amp; $D$33 &amp; "'!$B$1:$AD$120"),MATCH("OP-2 Denom",INDIRECT("'" &amp; $D$33 &amp; "'!$B$1:$AD$1"),0),FALSE)="0","0 cases",
(VLOOKUP($B128,INDIRECT("'" &amp; $D$33 &amp; "'!$B$1:$AD$120"),MATCH("OP-2 Num",INDIRECT("'" &amp; $D$33 &amp; "'!$B$1:$AD$1"),0),FALSE)/VLOOKUP($B128,INDIRECT("'" &amp; $D$33 &amp; "'!$B$1:$AD$120"),MATCH("OP-2 Denom",INDIRECT("'" &amp; $D$33 &amp; "'!$B$1:$AD$1"),0),FALSE)))))))</f>
        <v xml:space="preserve"> </v>
      </c>
      <c r="E128" s="62" t="str">
        <f ca="1">IF($B128=0," ",IF(LEFT(OP2Table[[#Headers],[EnterQ2]],6)="EnterQ"," ",
IF((VLOOKUP($B128,INDIRECT("'"&amp;$E$33&amp;"'!$B$1:$AD$120"),MATCH("OP-2 Denom",INDIRECT("'" &amp; $E$33 &amp; "'!$B$1:$AD$1"),0),FALSE))="*","D/E or N/A",
IF((VLOOKUP($B128,INDIRECT("'"&amp;$E$33&amp;"'!$B$1:$AD$120"),MATCH("OP-2 Denom",INDIRECT("'" &amp; $E$33 &amp; "'!$B$1:$AD$1"),0),FALSE))="","D/E or N/A",
IF(VLOOKUP($B128,INDIRECT("'" &amp; $E$33 &amp; "'!$B$1:$AD$120"),MATCH("OP-2 Denom",INDIRECT("'" &amp; $E$33 &amp; "'!$B$1:$AD$1"),0),FALSE)="0","0 cases",
(VLOOKUP($B128,INDIRECT("'" &amp; $E$33 &amp; "'!$B$1:$AD$120"),MATCH("OP-2 Num",INDIRECT("'" &amp; $E$33 &amp; "'!$B$1:$AD$1"),0),FALSE)/VLOOKUP($B128,INDIRECT("'" &amp; $E$33 &amp; "'!$B$1:$AD$120"),MATCH("OP-2 Denom",INDIRECT("'" &amp; $E$33 &amp; "'!$B$1:$AD$1"),0),FALSE)))))))</f>
        <v xml:space="preserve"> </v>
      </c>
      <c r="F128" s="62" t="str">
        <f ca="1">IF($B128=0," ",IF(LEFT(OP2Table[[#Headers],[EnterQ3]],6)="EnterQ"," ",
IF((VLOOKUP($B128,INDIRECT("'"&amp;$F$33&amp;"'!$B$1:$AD$120"),MATCH("OP-2 Denom",INDIRECT("'" &amp; $F$33 &amp; "'!$B$1:$AD$1"),0),FALSE))="*","D/E or N/A",
IF((VLOOKUP($B128,INDIRECT("'"&amp;$F$33&amp;"'!$B$1:$AD$120"),MATCH("OP-2 Denom",INDIRECT("'" &amp; $F$33 &amp; "'!$B$1:$AD$1"),0),FALSE))="","D/E or N/A",
IF(VLOOKUP($B128,INDIRECT("'" &amp; $F$33 &amp; "'!$B$1:$AD$120"),MATCH("OP-2 Denom",INDIRECT("'" &amp; $F$33 &amp; "'!$B$1:$AD$1"),0),FALSE)="0","0 cases",
(VLOOKUP($B128,INDIRECT("'" &amp; $F$33 &amp; "'!$B$1:$AD$120"),MATCH("OP-2 Num",INDIRECT("'" &amp; $F$33 &amp; "'!$B$1:$AD$1"),0),FALSE)/VLOOKUP($B128,INDIRECT("'" &amp; $F$33 &amp; "'!$B$1:$AD$120"),MATCH("OP-2 Denom",INDIRECT("'" &amp; $F$33 &amp; "'!$B$1:$AD$1"),0),FALSE)))))))</f>
        <v xml:space="preserve"> </v>
      </c>
      <c r="G128" s="62" t="str">
        <f ca="1">IF($B128=0," ",IF(LEFT(OP2Table[[#Headers],[EnterQ4]],6)="EnterQ"," ",
IF((VLOOKUP($B128,INDIRECT("'"&amp;$G$33&amp;"'!$B$1:$AD$120"),MATCH("OP-2 Denom",INDIRECT("'" &amp; $G$33 &amp; "'!$B$1:$AD$1"),0),FALSE))="*","D/E or N/A",
IF((VLOOKUP($B128,INDIRECT("'"&amp;$G$33&amp;"'!$B$1:$AD$120"),MATCH("OP-2 Denom",INDIRECT("'" &amp; $G$33 &amp; "'!$B$1:$AD$1"),0),FALSE))="","D/E or N/A",
IF(VLOOKUP($B128,INDIRECT("'" &amp; $G$33 &amp; "'!$B$1:$AD$120"),MATCH("OP-2 Denom",INDIRECT("'" &amp; $G$33 &amp; "'!$B$1:$AD$1"),0),FALSE)="0","0 cases",
(VLOOKUP($B128,INDIRECT("'" &amp; $G$33 &amp; "'!$B$1:$AD$120"),MATCH("OP-2 Num",INDIRECT("'" &amp; $G$33 &amp; "'!$B$1:$AD$1"),0),FALSE)/VLOOKUP($B128,INDIRECT("'" &amp; $G$33 &amp; "'!$B$1:$AD$120"),MATCH("OP-2 Denom",INDIRECT("'" &amp; $G$33 &amp; "'!$B$1:$AD$1"),0),FALSE)))))))</f>
        <v xml:space="preserve"> </v>
      </c>
      <c r="H128" s="62" t="str">
        <f ca="1">IF($B128=0," ",IF(LEFT(OP2Table[[#Headers],[EnterQ5]],6)="EnterQ"," ",
IF((VLOOKUP($B128,INDIRECT("'"&amp;$H$33&amp;"'!$B$1:$AD$120"),MATCH("OP-2 Denom",INDIRECT("'" &amp; $H$33 &amp; "'!$B$1:$AD$1"),0),FALSE))="*","D/E or N/A",
IF((VLOOKUP($B128,INDIRECT("'"&amp;$H$33&amp;"'!$B$1:$AD$120"),MATCH("OP-2 Denom",INDIRECT("'" &amp; $H$33 &amp; "'!$B$1:$AD$1"),0),FALSE))="","D/E or N/A",
IF(VLOOKUP($B128,INDIRECT("'" &amp; $H$33 &amp; "'!$B$1:$AD$120"),MATCH("OP-2 Denom",INDIRECT("'" &amp; $H$33 &amp; "'!$B$1:$AD$1"),0),FALSE)="0","0 cases",
(VLOOKUP($B128,INDIRECT("'" &amp; $H$33 &amp; "'!$B$1:$AD$120"),MATCH("OP-2 Num",INDIRECT("'" &amp; $H$33 &amp; "'!$B$1:$AD$1"),0),FALSE)/VLOOKUP($B128,INDIRECT("'" &amp; $H$33 &amp; "'!$B$1:$AD$120"),MATCH("OP-2 Denom",INDIRECT("'" &amp; $H$33 &amp; "'!$B$1:$AD$1"),0),FALSE)))))))</f>
        <v xml:space="preserve"> </v>
      </c>
      <c r="I128" s="62" t="str">
        <f ca="1">IF($B128=0," ",IF(LEFT(OP2Table[[#Headers],[EnterQ6]],6)="EnterQ"," ",
IF((VLOOKUP($B128,INDIRECT("'"&amp;$I$33&amp;"'!$B$1:$AD$120"),MATCH("OP-2 Denom",INDIRECT("'" &amp; $I$33 &amp; "'!$B$1:$AD$1"),0),FALSE))="*","D/E or N/A",
IF((VLOOKUP($B128,INDIRECT("'"&amp;$I$33&amp;"'!$B$1:$AD$120"),MATCH("OP-2 Denom",INDIRECT("'" &amp; $I$33 &amp; "'!$B$1:$AD$1"),0),FALSE))="","D/E or N/A",
IF(VLOOKUP($B128,INDIRECT("'" &amp; $I$33 &amp; "'!$B$1:$AD$120"),MATCH("OP-2 Denom",INDIRECT("'" &amp; $I$33 &amp; "'!$B$1:$AD$1"),0),FALSE)="0","0 cases",
(VLOOKUP($B128,INDIRECT("'" &amp; $I$33 &amp; "'!$B$1:$AD$120"),MATCH("OP-2 Num",INDIRECT("'" &amp; $I$33 &amp; "'!$B$1:$AD$1"),0),FALSE)/VLOOKUP($B128,INDIRECT("'" &amp; $I$33 &amp; "'!$B$1:$AD$120"),MATCH("OP-2 Denom",INDIRECT("'" &amp; $I$33 &amp; "'!$B$1:$AD$1"),0),FALSE)))))))</f>
        <v xml:space="preserve"> </v>
      </c>
      <c r="J128" s="62" t="str">
        <f ca="1">IF($B128=0," ",IF(LEFT(OP2Table[[#Headers],[EnterQ7]],6)="EnterQ"," ",
IF((VLOOKUP($B128,INDIRECT("'"&amp;$J$33&amp;"'!$B$1:$AD$120"),MATCH("OP-2 Denom",INDIRECT("'" &amp; $J$33 &amp; "'!$B$1:$AD$1"),0),FALSE))="*","D/E or N/A",
IF((VLOOKUP($B128,INDIRECT("'"&amp;$J$33&amp;"'!$B$1:$AD$120"),MATCH("OP-2 Denom",INDIRECT("'" &amp; $J$33 &amp; "'!$B$1:$AD$1"),0),FALSE))="","D/E or N/A",
IF(VLOOKUP($B128,INDIRECT("'" &amp; $J$33 &amp; "'!$B$1:$AD$120"),MATCH("OP-2 Denom",INDIRECT("'" &amp; $J$33 &amp; "'!$B$1:$AD$1"),0),FALSE)="0","0 cases",
(VLOOKUP($B128,INDIRECT("'" &amp; $J$33 &amp; "'!$B$1:$AD$120"),MATCH("OP-2 Num",INDIRECT("'" &amp; $J$33 &amp; "'!$B$1:$AD$1"),0),FALSE)/VLOOKUP($B128,INDIRECT("'" &amp; $J$33 &amp; "'!$B$1:$AD$120"),MATCH("OP-2 Denom",INDIRECT("'" &amp; $J$33 &amp; "'!$B$1:$AD$1"),0),FALSE)))))))</f>
        <v xml:space="preserve"> </v>
      </c>
      <c r="K128" s="62" t="str">
        <f ca="1">IF($B128=0," ",IF(LEFT(OP2Table[[#Headers],[EnterQ8]],6)="EnterQ"," ",
IF((VLOOKUP($B128,INDIRECT("'"&amp;$K$33&amp;"'!$B$1:$AD$120"),MATCH("OP-2 Denom",INDIRECT("'" &amp; $K$33 &amp; "'!$B$1:$AD$1"),0),FALSE))="*","D/E or N/A",
IF((VLOOKUP($B128,INDIRECT("'"&amp;$K$33&amp;"'!$B$1:$AD$120"),MATCH("OP-2 Denom",INDIRECT("'" &amp; $K$33 &amp; "'!$B$1:$AD$1"),0),FALSE))="","D/E or N/A",
IF(VLOOKUP($B128,INDIRECT("'" &amp; $K$33 &amp; "'!$B$1:$AD$120"),MATCH("OP-2 Denom",INDIRECT("'" &amp; $K$33 &amp; "'!$B$1:$AD$1"),0),FALSE)="0","0 cases",
(VLOOKUP($B128,INDIRECT("'" &amp; $K$33 &amp; "'!$B$1:$AD$120"),MATCH("OP-2 Num",INDIRECT("'" &amp; $K$33 &amp; "'!$B$1:$AD$1"),0),FALSE)/VLOOKUP($B128,INDIRECT("'" &amp; $K$33 &amp; "'!$B$1:$AD$120"),MATCH("OP-2 Denom",INDIRECT("'" &amp; $K$33 &amp; "'!$B$1:$AD$1"),0),FALSE)))))))</f>
        <v xml:space="preserve"> </v>
      </c>
    </row>
    <row r="129" spans="2:11" x14ac:dyDescent="0.25">
      <c r="B129" s="19">
        <f>IF('Update Master Hospital List'!D96=0,0,'Update Master Hospital List'!D96)</f>
        <v>0</v>
      </c>
      <c r="C129" s="11" t="str">
        <f>IF('Update Master Hospital List'!E96=0," ",'Update Master Hospital List'!E96)</f>
        <v xml:space="preserve"> </v>
      </c>
      <c r="D129" s="62" t="str">
        <f ca="1">IF($B129=0," ",IF(LEFT(OP2Table[[#Headers],[EnterQ1]],6)="EnterQ"," ",
IF((VLOOKUP($B129,INDIRECT("'"&amp;$D$33&amp;"'!$B$1:$AD$120"),MATCH("OP-2 Denom",INDIRECT("'" &amp; $D$33 &amp; "'!$B$1:$AD$1"),0),FALSE))="*","D/E or N/A",
IF((VLOOKUP($B129,INDIRECT("'"&amp;$D$33&amp;"'!$B$1:$AD$120"),MATCH("OP-2 Denom",INDIRECT("'" &amp; $D$33 &amp; "'!$B$1:$AD$1"),0),FALSE))="","D/E or N/A",
IF(VLOOKUP($B129,INDIRECT("'" &amp; $D$33 &amp; "'!$B$1:$AD$120"),MATCH("OP-2 Denom",INDIRECT("'" &amp; $D$33 &amp; "'!$B$1:$AD$1"),0),FALSE)="0","0 cases",
(VLOOKUP($B129,INDIRECT("'" &amp; $D$33 &amp; "'!$B$1:$AD$120"),MATCH("OP-2 Num",INDIRECT("'" &amp; $D$33 &amp; "'!$B$1:$AD$1"),0),FALSE)/VLOOKUP($B129,INDIRECT("'" &amp; $D$33 &amp; "'!$B$1:$AD$120"),MATCH("OP-2 Denom",INDIRECT("'" &amp; $D$33 &amp; "'!$B$1:$AD$1"),0),FALSE)))))))</f>
        <v xml:space="preserve"> </v>
      </c>
      <c r="E129" s="62" t="str">
        <f ca="1">IF($B129=0," ",IF(LEFT(OP2Table[[#Headers],[EnterQ2]],6)="EnterQ"," ",
IF((VLOOKUP($B129,INDIRECT("'"&amp;$E$33&amp;"'!$B$1:$AD$120"),MATCH("OP-2 Denom",INDIRECT("'" &amp; $E$33 &amp; "'!$B$1:$AD$1"),0),FALSE))="*","D/E or N/A",
IF((VLOOKUP($B129,INDIRECT("'"&amp;$E$33&amp;"'!$B$1:$AD$120"),MATCH("OP-2 Denom",INDIRECT("'" &amp; $E$33 &amp; "'!$B$1:$AD$1"),0),FALSE))="","D/E or N/A",
IF(VLOOKUP($B129,INDIRECT("'" &amp; $E$33 &amp; "'!$B$1:$AD$120"),MATCH("OP-2 Denom",INDIRECT("'" &amp; $E$33 &amp; "'!$B$1:$AD$1"),0),FALSE)="0","0 cases",
(VLOOKUP($B129,INDIRECT("'" &amp; $E$33 &amp; "'!$B$1:$AD$120"),MATCH("OP-2 Num",INDIRECT("'" &amp; $E$33 &amp; "'!$B$1:$AD$1"),0),FALSE)/VLOOKUP($B129,INDIRECT("'" &amp; $E$33 &amp; "'!$B$1:$AD$120"),MATCH("OP-2 Denom",INDIRECT("'" &amp; $E$33 &amp; "'!$B$1:$AD$1"),0),FALSE)))))))</f>
        <v xml:space="preserve"> </v>
      </c>
      <c r="F129" s="62" t="str">
        <f ca="1">IF($B129=0," ",IF(LEFT(OP2Table[[#Headers],[EnterQ3]],6)="EnterQ"," ",
IF((VLOOKUP($B129,INDIRECT("'"&amp;$F$33&amp;"'!$B$1:$AD$120"),MATCH("OP-2 Denom",INDIRECT("'" &amp; $F$33 &amp; "'!$B$1:$AD$1"),0),FALSE))="*","D/E or N/A",
IF((VLOOKUP($B129,INDIRECT("'"&amp;$F$33&amp;"'!$B$1:$AD$120"),MATCH("OP-2 Denom",INDIRECT("'" &amp; $F$33 &amp; "'!$B$1:$AD$1"),0),FALSE))="","D/E or N/A",
IF(VLOOKUP($B129,INDIRECT("'" &amp; $F$33 &amp; "'!$B$1:$AD$120"),MATCH("OP-2 Denom",INDIRECT("'" &amp; $F$33 &amp; "'!$B$1:$AD$1"),0),FALSE)="0","0 cases",
(VLOOKUP($B129,INDIRECT("'" &amp; $F$33 &amp; "'!$B$1:$AD$120"),MATCH("OP-2 Num",INDIRECT("'" &amp; $F$33 &amp; "'!$B$1:$AD$1"),0),FALSE)/VLOOKUP($B129,INDIRECT("'" &amp; $F$33 &amp; "'!$B$1:$AD$120"),MATCH("OP-2 Denom",INDIRECT("'" &amp; $F$33 &amp; "'!$B$1:$AD$1"),0),FALSE)))))))</f>
        <v xml:space="preserve"> </v>
      </c>
      <c r="G129" s="62" t="str">
        <f ca="1">IF($B129=0," ",IF(LEFT(OP2Table[[#Headers],[EnterQ4]],6)="EnterQ"," ",
IF((VLOOKUP($B129,INDIRECT("'"&amp;$G$33&amp;"'!$B$1:$AD$120"),MATCH("OP-2 Denom",INDIRECT("'" &amp; $G$33 &amp; "'!$B$1:$AD$1"),0),FALSE))="*","D/E or N/A",
IF((VLOOKUP($B129,INDIRECT("'"&amp;$G$33&amp;"'!$B$1:$AD$120"),MATCH("OP-2 Denom",INDIRECT("'" &amp; $G$33 &amp; "'!$B$1:$AD$1"),0),FALSE))="","D/E or N/A",
IF(VLOOKUP($B129,INDIRECT("'" &amp; $G$33 &amp; "'!$B$1:$AD$120"),MATCH("OP-2 Denom",INDIRECT("'" &amp; $G$33 &amp; "'!$B$1:$AD$1"),0),FALSE)="0","0 cases",
(VLOOKUP($B129,INDIRECT("'" &amp; $G$33 &amp; "'!$B$1:$AD$120"),MATCH("OP-2 Num",INDIRECT("'" &amp; $G$33 &amp; "'!$B$1:$AD$1"),0),FALSE)/VLOOKUP($B129,INDIRECT("'" &amp; $G$33 &amp; "'!$B$1:$AD$120"),MATCH("OP-2 Denom",INDIRECT("'" &amp; $G$33 &amp; "'!$B$1:$AD$1"),0),FALSE)))))))</f>
        <v xml:space="preserve"> </v>
      </c>
      <c r="H129" s="62" t="str">
        <f ca="1">IF($B129=0," ",IF(LEFT(OP2Table[[#Headers],[EnterQ5]],6)="EnterQ"," ",
IF((VLOOKUP($B129,INDIRECT("'"&amp;$H$33&amp;"'!$B$1:$AD$120"),MATCH("OP-2 Denom",INDIRECT("'" &amp; $H$33 &amp; "'!$B$1:$AD$1"),0),FALSE))="*","D/E or N/A",
IF((VLOOKUP($B129,INDIRECT("'"&amp;$H$33&amp;"'!$B$1:$AD$120"),MATCH("OP-2 Denom",INDIRECT("'" &amp; $H$33 &amp; "'!$B$1:$AD$1"),0),FALSE))="","D/E or N/A",
IF(VLOOKUP($B129,INDIRECT("'" &amp; $H$33 &amp; "'!$B$1:$AD$120"),MATCH("OP-2 Denom",INDIRECT("'" &amp; $H$33 &amp; "'!$B$1:$AD$1"),0),FALSE)="0","0 cases",
(VLOOKUP($B129,INDIRECT("'" &amp; $H$33 &amp; "'!$B$1:$AD$120"),MATCH("OP-2 Num",INDIRECT("'" &amp; $H$33 &amp; "'!$B$1:$AD$1"),0),FALSE)/VLOOKUP($B129,INDIRECT("'" &amp; $H$33 &amp; "'!$B$1:$AD$120"),MATCH("OP-2 Denom",INDIRECT("'" &amp; $H$33 &amp; "'!$B$1:$AD$1"),0),FALSE)))))))</f>
        <v xml:space="preserve"> </v>
      </c>
      <c r="I129" s="62" t="str">
        <f ca="1">IF($B129=0," ",IF(LEFT(OP2Table[[#Headers],[EnterQ6]],6)="EnterQ"," ",
IF((VLOOKUP($B129,INDIRECT("'"&amp;$I$33&amp;"'!$B$1:$AD$120"),MATCH("OP-2 Denom",INDIRECT("'" &amp; $I$33 &amp; "'!$B$1:$AD$1"),0),FALSE))="*","D/E or N/A",
IF((VLOOKUP($B129,INDIRECT("'"&amp;$I$33&amp;"'!$B$1:$AD$120"),MATCH("OP-2 Denom",INDIRECT("'" &amp; $I$33 &amp; "'!$B$1:$AD$1"),0),FALSE))="","D/E or N/A",
IF(VLOOKUP($B129,INDIRECT("'" &amp; $I$33 &amp; "'!$B$1:$AD$120"),MATCH("OP-2 Denom",INDIRECT("'" &amp; $I$33 &amp; "'!$B$1:$AD$1"),0),FALSE)="0","0 cases",
(VLOOKUP($B129,INDIRECT("'" &amp; $I$33 &amp; "'!$B$1:$AD$120"),MATCH("OP-2 Num",INDIRECT("'" &amp; $I$33 &amp; "'!$B$1:$AD$1"),0),FALSE)/VLOOKUP($B129,INDIRECT("'" &amp; $I$33 &amp; "'!$B$1:$AD$120"),MATCH("OP-2 Denom",INDIRECT("'" &amp; $I$33 &amp; "'!$B$1:$AD$1"),0),FALSE)))))))</f>
        <v xml:space="preserve"> </v>
      </c>
      <c r="J129" s="62" t="str">
        <f ca="1">IF($B129=0," ",IF(LEFT(OP2Table[[#Headers],[EnterQ7]],6)="EnterQ"," ",
IF((VLOOKUP($B129,INDIRECT("'"&amp;$J$33&amp;"'!$B$1:$AD$120"),MATCH("OP-2 Denom",INDIRECT("'" &amp; $J$33 &amp; "'!$B$1:$AD$1"),0),FALSE))="*","D/E or N/A",
IF((VLOOKUP($B129,INDIRECT("'"&amp;$J$33&amp;"'!$B$1:$AD$120"),MATCH("OP-2 Denom",INDIRECT("'" &amp; $J$33 &amp; "'!$B$1:$AD$1"),0),FALSE))="","D/E or N/A",
IF(VLOOKUP($B129,INDIRECT("'" &amp; $J$33 &amp; "'!$B$1:$AD$120"),MATCH("OP-2 Denom",INDIRECT("'" &amp; $J$33 &amp; "'!$B$1:$AD$1"),0),FALSE)="0","0 cases",
(VLOOKUP($B129,INDIRECT("'" &amp; $J$33 &amp; "'!$B$1:$AD$120"),MATCH("OP-2 Num",INDIRECT("'" &amp; $J$33 &amp; "'!$B$1:$AD$1"),0),FALSE)/VLOOKUP($B129,INDIRECT("'" &amp; $J$33 &amp; "'!$B$1:$AD$120"),MATCH("OP-2 Denom",INDIRECT("'" &amp; $J$33 &amp; "'!$B$1:$AD$1"),0),FALSE)))))))</f>
        <v xml:space="preserve"> </v>
      </c>
      <c r="K129" s="62" t="str">
        <f ca="1">IF($B129=0," ",IF(LEFT(OP2Table[[#Headers],[EnterQ8]],6)="EnterQ"," ",
IF((VLOOKUP($B129,INDIRECT("'"&amp;$K$33&amp;"'!$B$1:$AD$120"),MATCH("OP-2 Denom",INDIRECT("'" &amp; $K$33 &amp; "'!$B$1:$AD$1"),0),FALSE))="*","D/E or N/A",
IF((VLOOKUP($B129,INDIRECT("'"&amp;$K$33&amp;"'!$B$1:$AD$120"),MATCH("OP-2 Denom",INDIRECT("'" &amp; $K$33 &amp; "'!$B$1:$AD$1"),0),FALSE))="","D/E or N/A",
IF(VLOOKUP($B129,INDIRECT("'" &amp; $K$33 &amp; "'!$B$1:$AD$120"),MATCH("OP-2 Denom",INDIRECT("'" &amp; $K$33 &amp; "'!$B$1:$AD$1"),0),FALSE)="0","0 cases",
(VLOOKUP($B129,INDIRECT("'" &amp; $K$33 &amp; "'!$B$1:$AD$120"),MATCH("OP-2 Num",INDIRECT("'" &amp; $K$33 &amp; "'!$B$1:$AD$1"),0),FALSE)/VLOOKUP($B129,INDIRECT("'" &amp; $K$33 &amp; "'!$B$1:$AD$120"),MATCH("OP-2 Denom",INDIRECT("'" &amp; $K$33 &amp; "'!$B$1:$AD$1"),0),FALSE)))))))</f>
        <v xml:space="preserve"> </v>
      </c>
    </row>
    <row r="130" spans="2:11" x14ac:dyDescent="0.25">
      <c r="B130" s="19">
        <f>IF('Update Master Hospital List'!D97=0,0,'Update Master Hospital List'!D97)</f>
        <v>0</v>
      </c>
      <c r="C130" s="11" t="str">
        <f>IF('Update Master Hospital List'!E97=0," ",'Update Master Hospital List'!E97)</f>
        <v xml:space="preserve"> </v>
      </c>
      <c r="D130" s="62" t="str">
        <f ca="1">IF($B130=0," ",IF(LEFT(OP2Table[[#Headers],[EnterQ1]],6)="EnterQ"," ",
IF((VLOOKUP($B130,INDIRECT("'"&amp;$D$33&amp;"'!$B$1:$AD$120"),MATCH("OP-2 Denom",INDIRECT("'" &amp; $D$33 &amp; "'!$B$1:$AD$1"),0),FALSE))="*","D/E or N/A",
IF((VLOOKUP($B130,INDIRECT("'"&amp;$D$33&amp;"'!$B$1:$AD$120"),MATCH("OP-2 Denom",INDIRECT("'" &amp; $D$33 &amp; "'!$B$1:$AD$1"),0),FALSE))="","D/E or N/A",
IF(VLOOKUP($B130,INDIRECT("'" &amp; $D$33 &amp; "'!$B$1:$AD$120"),MATCH("OP-2 Denom",INDIRECT("'" &amp; $D$33 &amp; "'!$B$1:$AD$1"),0),FALSE)="0","0 cases",
(VLOOKUP($B130,INDIRECT("'" &amp; $D$33 &amp; "'!$B$1:$AD$120"),MATCH("OP-2 Num",INDIRECT("'" &amp; $D$33 &amp; "'!$B$1:$AD$1"),0),FALSE)/VLOOKUP($B130,INDIRECT("'" &amp; $D$33 &amp; "'!$B$1:$AD$120"),MATCH("OP-2 Denom",INDIRECT("'" &amp; $D$33 &amp; "'!$B$1:$AD$1"),0),FALSE)))))))</f>
        <v xml:space="preserve"> </v>
      </c>
      <c r="E130" s="62" t="str">
        <f ca="1">IF($B130=0," ",IF(LEFT(OP2Table[[#Headers],[EnterQ2]],6)="EnterQ"," ",
IF((VLOOKUP($B130,INDIRECT("'"&amp;$E$33&amp;"'!$B$1:$AD$120"),MATCH("OP-2 Denom",INDIRECT("'" &amp; $E$33 &amp; "'!$B$1:$AD$1"),0),FALSE))="*","D/E or N/A",
IF((VLOOKUP($B130,INDIRECT("'"&amp;$E$33&amp;"'!$B$1:$AD$120"),MATCH("OP-2 Denom",INDIRECT("'" &amp; $E$33 &amp; "'!$B$1:$AD$1"),0),FALSE))="","D/E or N/A",
IF(VLOOKUP($B130,INDIRECT("'" &amp; $E$33 &amp; "'!$B$1:$AD$120"),MATCH("OP-2 Denom",INDIRECT("'" &amp; $E$33 &amp; "'!$B$1:$AD$1"),0),FALSE)="0","0 cases",
(VLOOKUP($B130,INDIRECT("'" &amp; $E$33 &amp; "'!$B$1:$AD$120"),MATCH("OP-2 Num",INDIRECT("'" &amp; $E$33 &amp; "'!$B$1:$AD$1"),0),FALSE)/VLOOKUP($B130,INDIRECT("'" &amp; $E$33 &amp; "'!$B$1:$AD$120"),MATCH("OP-2 Denom",INDIRECT("'" &amp; $E$33 &amp; "'!$B$1:$AD$1"),0),FALSE)))))))</f>
        <v xml:space="preserve"> </v>
      </c>
      <c r="F130" s="62" t="str">
        <f ca="1">IF($B130=0," ",IF(LEFT(OP2Table[[#Headers],[EnterQ3]],6)="EnterQ"," ",
IF((VLOOKUP($B130,INDIRECT("'"&amp;$F$33&amp;"'!$B$1:$AD$120"),MATCH("OP-2 Denom",INDIRECT("'" &amp; $F$33 &amp; "'!$B$1:$AD$1"),0),FALSE))="*","D/E or N/A",
IF((VLOOKUP($B130,INDIRECT("'"&amp;$F$33&amp;"'!$B$1:$AD$120"),MATCH("OP-2 Denom",INDIRECT("'" &amp; $F$33 &amp; "'!$B$1:$AD$1"),0),FALSE))="","D/E or N/A",
IF(VLOOKUP($B130,INDIRECT("'" &amp; $F$33 &amp; "'!$B$1:$AD$120"),MATCH("OP-2 Denom",INDIRECT("'" &amp; $F$33 &amp; "'!$B$1:$AD$1"),0),FALSE)="0","0 cases",
(VLOOKUP($B130,INDIRECT("'" &amp; $F$33 &amp; "'!$B$1:$AD$120"),MATCH("OP-2 Num",INDIRECT("'" &amp; $F$33 &amp; "'!$B$1:$AD$1"),0),FALSE)/VLOOKUP($B130,INDIRECT("'" &amp; $F$33 &amp; "'!$B$1:$AD$120"),MATCH("OP-2 Denom",INDIRECT("'" &amp; $F$33 &amp; "'!$B$1:$AD$1"),0),FALSE)))))))</f>
        <v xml:space="preserve"> </v>
      </c>
      <c r="G130" s="62" t="str">
        <f ca="1">IF($B130=0," ",IF(LEFT(OP2Table[[#Headers],[EnterQ4]],6)="EnterQ"," ",
IF((VLOOKUP($B130,INDIRECT("'"&amp;$G$33&amp;"'!$B$1:$AD$120"),MATCH("OP-2 Denom",INDIRECT("'" &amp; $G$33 &amp; "'!$B$1:$AD$1"),0),FALSE))="*","D/E or N/A",
IF((VLOOKUP($B130,INDIRECT("'"&amp;$G$33&amp;"'!$B$1:$AD$120"),MATCH("OP-2 Denom",INDIRECT("'" &amp; $G$33 &amp; "'!$B$1:$AD$1"),0),FALSE))="","D/E or N/A",
IF(VLOOKUP($B130,INDIRECT("'" &amp; $G$33 &amp; "'!$B$1:$AD$120"),MATCH("OP-2 Denom",INDIRECT("'" &amp; $G$33 &amp; "'!$B$1:$AD$1"),0),FALSE)="0","0 cases",
(VLOOKUP($B130,INDIRECT("'" &amp; $G$33 &amp; "'!$B$1:$AD$120"),MATCH("OP-2 Num",INDIRECT("'" &amp; $G$33 &amp; "'!$B$1:$AD$1"),0),FALSE)/VLOOKUP($B130,INDIRECT("'" &amp; $G$33 &amp; "'!$B$1:$AD$120"),MATCH("OP-2 Denom",INDIRECT("'" &amp; $G$33 &amp; "'!$B$1:$AD$1"),0),FALSE)))))))</f>
        <v xml:space="preserve"> </v>
      </c>
      <c r="H130" s="62" t="str">
        <f ca="1">IF($B130=0," ",IF(LEFT(OP2Table[[#Headers],[EnterQ5]],6)="EnterQ"," ",
IF((VLOOKUP($B130,INDIRECT("'"&amp;$H$33&amp;"'!$B$1:$AD$120"),MATCH("OP-2 Denom",INDIRECT("'" &amp; $H$33 &amp; "'!$B$1:$AD$1"),0),FALSE))="*","D/E or N/A",
IF((VLOOKUP($B130,INDIRECT("'"&amp;$H$33&amp;"'!$B$1:$AD$120"),MATCH("OP-2 Denom",INDIRECT("'" &amp; $H$33 &amp; "'!$B$1:$AD$1"),0),FALSE))="","D/E or N/A",
IF(VLOOKUP($B130,INDIRECT("'" &amp; $H$33 &amp; "'!$B$1:$AD$120"),MATCH("OP-2 Denom",INDIRECT("'" &amp; $H$33 &amp; "'!$B$1:$AD$1"),0),FALSE)="0","0 cases",
(VLOOKUP($B130,INDIRECT("'" &amp; $H$33 &amp; "'!$B$1:$AD$120"),MATCH("OP-2 Num",INDIRECT("'" &amp; $H$33 &amp; "'!$B$1:$AD$1"),0),FALSE)/VLOOKUP($B130,INDIRECT("'" &amp; $H$33 &amp; "'!$B$1:$AD$120"),MATCH("OP-2 Denom",INDIRECT("'" &amp; $H$33 &amp; "'!$B$1:$AD$1"),0),FALSE)))))))</f>
        <v xml:space="preserve"> </v>
      </c>
      <c r="I130" s="62" t="str">
        <f ca="1">IF($B130=0," ",IF(LEFT(OP2Table[[#Headers],[EnterQ6]],6)="EnterQ"," ",
IF((VLOOKUP($B130,INDIRECT("'"&amp;$I$33&amp;"'!$B$1:$AD$120"),MATCH("OP-2 Denom",INDIRECT("'" &amp; $I$33 &amp; "'!$B$1:$AD$1"),0),FALSE))="*","D/E or N/A",
IF((VLOOKUP($B130,INDIRECT("'"&amp;$I$33&amp;"'!$B$1:$AD$120"),MATCH("OP-2 Denom",INDIRECT("'" &amp; $I$33 &amp; "'!$B$1:$AD$1"),0),FALSE))="","D/E or N/A",
IF(VLOOKUP($B130,INDIRECT("'" &amp; $I$33 &amp; "'!$B$1:$AD$120"),MATCH("OP-2 Denom",INDIRECT("'" &amp; $I$33 &amp; "'!$B$1:$AD$1"),0),FALSE)="0","0 cases",
(VLOOKUP($B130,INDIRECT("'" &amp; $I$33 &amp; "'!$B$1:$AD$120"),MATCH("OP-2 Num",INDIRECT("'" &amp; $I$33 &amp; "'!$B$1:$AD$1"),0),FALSE)/VLOOKUP($B130,INDIRECT("'" &amp; $I$33 &amp; "'!$B$1:$AD$120"),MATCH("OP-2 Denom",INDIRECT("'" &amp; $I$33 &amp; "'!$B$1:$AD$1"),0),FALSE)))))))</f>
        <v xml:space="preserve"> </v>
      </c>
      <c r="J130" s="62" t="str">
        <f ca="1">IF($B130=0," ",IF(LEFT(OP2Table[[#Headers],[EnterQ7]],6)="EnterQ"," ",
IF((VLOOKUP($B130,INDIRECT("'"&amp;$J$33&amp;"'!$B$1:$AD$120"),MATCH("OP-2 Denom",INDIRECT("'" &amp; $J$33 &amp; "'!$B$1:$AD$1"),0),FALSE))="*","D/E or N/A",
IF((VLOOKUP($B130,INDIRECT("'"&amp;$J$33&amp;"'!$B$1:$AD$120"),MATCH("OP-2 Denom",INDIRECT("'" &amp; $J$33 &amp; "'!$B$1:$AD$1"),0),FALSE))="","D/E or N/A",
IF(VLOOKUP($B130,INDIRECT("'" &amp; $J$33 &amp; "'!$B$1:$AD$120"),MATCH("OP-2 Denom",INDIRECT("'" &amp; $J$33 &amp; "'!$B$1:$AD$1"),0),FALSE)="0","0 cases",
(VLOOKUP($B130,INDIRECT("'" &amp; $J$33 &amp; "'!$B$1:$AD$120"),MATCH("OP-2 Num",INDIRECT("'" &amp; $J$33 &amp; "'!$B$1:$AD$1"),0),FALSE)/VLOOKUP($B130,INDIRECT("'" &amp; $J$33 &amp; "'!$B$1:$AD$120"),MATCH("OP-2 Denom",INDIRECT("'" &amp; $J$33 &amp; "'!$B$1:$AD$1"),0),FALSE)))))))</f>
        <v xml:space="preserve"> </v>
      </c>
      <c r="K130" s="62" t="str">
        <f ca="1">IF($B130=0," ",IF(LEFT(OP2Table[[#Headers],[EnterQ8]],6)="EnterQ"," ",
IF((VLOOKUP($B130,INDIRECT("'"&amp;$K$33&amp;"'!$B$1:$AD$120"),MATCH("OP-2 Denom",INDIRECT("'" &amp; $K$33 &amp; "'!$B$1:$AD$1"),0),FALSE))="*","D/E or N/A",
IF((VLOOKUP($B130,INDIRECT("'"&amp;$K$33&amp;"'!$B$1:$AD$120"),MATCH("OP-2 Denom",INDIRECT("'" &amp; $K$33 &amp; "'!$B$1:$AD$1"),0),FALSE))="","D/E or N/A",
IF(VLOOKUP($B130,INDIRECT("'" &amp; $K$33 &amp; "'!$B$1:$AD$120"),MATCH("OP-2 Denom",INDIRECT("'" &amp; $K$33 &amp; "'!$B$1:$AD$1"),0),FALSE)="0","0 cases",
(VLOOKUP($B130,INDIRECT("'" &amp; $K$33 &amp; "'!$B$1:$AD$120"),MATCH("OP-2 Num",INDIRECT("'" &amp; $K$33 &amp; "'!$B$1:$AD$1"),0),FALSE)/VLOOKUP($B130,INDIRECT("'" &amp; $K$33 &amp; "'!$B$1:$AD$120"),MATCH("OP-2 Denom",INDIRECT("'" &amp; $K$33 &amp; "'!$B$1:$AD$1"),0),FALSE)))))))</f>
        <v xml:space="preserve"> </v>
      </c>
    </row>
    <row r="131" spans="2:11" x14ac:dyDescent="0.25">
      <c r="B131" s="19">
        <f>IF('Update Master Hospital List'!D98=0,0,'Update Master Hospital List'!D98)</f>
        <v>0</v>
      </c>
      <c r="C131" s="11" t="str">
        <f>IF('Update Master Hospital List'!E98=0," ",'Update Master Hospital List'!E98)</f>
        <v xml:space="preserve"> </v>
      </c>
      <c r="D131" s="62" t="str">
        <f ca="1">IF($B131=0," ",IF(LEFT(OP2Table[[#Headers],[EnterQ1]],6)="EnterQ"," ",
IF((VLOOKUP($B131,INDIRECT("'"&amp;$D$33&amp;"'!$B$1:$AD$120"),MATCH("OP-2 Denom",INDIRECT("'" &amp; $D$33 &amp; "'!$B$1:$AD$1"),0),FALSE))="*","D/E or N/A",
IF((VLOOKUP($B131,INDIRECT("'"&amp;$D$33&amp;"'!$B$1:$AD$120"),MATCH("OP-2 Denom",INDIRECT("'" &amp; $D$33 &amp; "'!$B$1:$AD$1"),0),FALSE))="","D/E or N/A",
IF(VLOOKUP($B131,INDIRECT("'" &amp; $D$33 &amp; "'!$B$1:$AD$120"),MATCH("OP-2 Denom",INDIRECT("'" &amp; $D$33 &amp; "'!$B$1:$AD$1"),0),FALSE)="0","0 cases",
(VLOOKUP($B131,INDIRECT("'" &amp; $D$33 &amp; "'!$B$1:$AD$120"),MATCH("OP-2 Num",INDIRECT("'" &amp; $D$33 &amp; "'!$B$1:$AD$1"),0),FALSE)/VLOOKUP($B131,INDIRECT("'" &amp; $D$33 &amp; "'!$B$1:$AD$120"),MATCH("OP-2 Denom",INDIRECT("'" &amp; $D$33 &amp; "'!$B$1:$AD$1"),0),FALSE)))))))</f>
        <v xml:space="preserve"> </v>
      </c>
      <c r="E131" s="62" t="str">
        <f ca="1">IF($B131=0," ",IF(LEFT(OP2Table[[#Headers],[EnterQ2]],6)="EnterQ"," ",
IF((VLOOKUP($B131,INDIRECT("'"&amp;$E$33&amp;"'!$B$1:$AD$120"),MATCH("OP-2 Denom",INDIRECT("'" &amp; $E$33 &amp; "'!$B$1:$AD$1"),0),FALSE))="*","D/E or N/A",
IF((VLOOKUP($B131,INDIRECT("'"&amp;$E$33&amp;"'!$B$1:$AD$120"),MATCH("OP-2 Denom",INDIRECT("'" &amp; $E$33 &amp; "'!$B$1:$AD$1"),0),FALSE))="","D/E or N/A",
IF(VLOOKUP($B131,INDIRECT("'" &amp; $E$33 &amp; "'!$B$1:$AD$120"),MATCH("OP-2 Denom",INDIRECT("'" &amp; $E$33 &amp; "'!$B$1:$AD$1"),0),FALSE)="0","0 cases",
(VLOOKUP($B131,INDIRECT("'" &amp; $E$33 &amp; "'!$B$1:$AD$120"),MATCH("OP-2 Num",INDIRECT("'" &amp; $E$33 &amp; "'!$B$1:$AD$1"),0),FALSE)/VLOOKUP($B131,INDIRECT("'" &amp; $E$33 &amp; "'!$B$1:$AD$120"),MATCH("OP-2 Denom",INDIRECT("'" &amp; $E$33 &amp; "'!$B$1:$AD$1"),0),FALSE)))))))</f>
        <v xml:space="preserve"> </v>
      </c>
      <c r="F131" s="62" t="str">
        <f ca="1">IF($B131=0," ",IF(LEFT(OP2Table[[#Headers],[EnterQ3]],6)="EnterQ"," ",
IF((VLOOKUP($B131,INDIRECT("'"&amp;$F$33&amp;"'!$B$1:$AD$120"),MATCH("OP-2 Denom",INDIRECT("'" &amp; $F$33 &amp; "'!$B$1:$AD$1"),0),FALSE))="*","D/E or N/A",
IF((VLOOKUP($B131,INDIRECT("'"&amp;$F$33&amp;"'!$B$1:$AD$120"),MATCH("OP-2 Denom",INDIRECT("'" &amp; $F$33 &amp; "'!$B$1:$AD$1"),0),FALSE))="","D/E or N/A",
IF(VLOOKUP($B131,INDIRECT("'" &amp; $F$33 &amp; "'!$B$1:$AD$120"),MATCH("OP-2 Denom",INDIRECT("'" &amp; $F$33 &amp; "'!$B$1:$AD$1"),0),FALSE)="0","0 cases",
(VLOOKUP($B131,INDIRECT("'" &amp; $F$33 &amp; "'!$B$1:$AD$120"),MATCH("OP-2 Num",INDIRECT("'" &amp; $F$33 &amp; "'!$B$1:$AD$1"),0),FALSE)/VLOOKUP($B131,INDIRECT("'" &amp; $F$33 &amp; "'!$B$1:$AD$120"),MATCH("OP-2 Denom",INDIRECT("'" &amp; $F$33 &amp; "'!$B$1:$AD$1"),0),FALSE)))))))</f>
        <v xml:space="preserve"> </v>
      </c>
      <c r="G131" s="62" t="str">
        <f ca="1">IF($B131=0," ",IF(LEFT(OP2Table[[#Headers],[EnterQ4]],6)="EnterQ"," ",
IF((VLOOKUP($B131,INDIRECT("'"&amp;$G$33&amp;"'!$B$1:$AD$120"),MATCH("OP-2 Denom",INDIRECT("'" &amp; $G$33 &amp; "'!$B$1:$AD$1"),0),FALSE))="*","D/E or N/A",
IF((VLOOKUP($B131,INDIRECT("'"&amp;$G$33&amp;"'!$B$1:$AD$120"),MATCH("OP-2 Denom",INDIRECT("'" &amp; $G$33 &amp; "'!$B$1:$AD$1"),0),FALSE))="","D/E or N/A",
IF(VLOOKUP($B131,INDIRECT("'" &amp; $G$33 &amp; "'!$B$1:$AD$120"),MATCH("OP-2 Denom",INDIRECT("'" &amp; $G$33 &amp; "'!$B$1:$AD$1"),0),FALSE)="0","0 cases",
(VLOOKUP($B131,INDIRECT("'" &amp; $G$33 &amp; "'!$B$1:$AD$120"),MATCH("OP-2 Num",INDIRECT("'" &amp; $G$33 &amp; "'!$B$1:$AD$1"),0),FALSE)/VLOOKUP($B131,INDIRECT("'" &amp; $G$33 &amp; "'!$B$1:$AD$120"),MATCH("OP-2 Denom",INDIRECT("'" &amp; $G$33 &amp; "'!$B$1:$AD$1"),0),FALSE)))))))</f>
        <v xml:space="preserve"> </v>
      </c>
      <c r="H131" s="62" t="str">
        <f ca="1">IF($B131=0," ",IF(LEFT(OP2Table[[#Headers],[EnterQ5]],6)="EnterQ"," ",
IF((VLOOKUP($B131,INDIRECT("'"&amp;$H$33&amp;"'!$B$1:$AD$120"),MATCH("OP-2 Denom",INDIRECT("'" &amp; $H$33 &amp; "'!$B$1:$AD$1"),0),FALSE))="*","D/E or N/A",
IF((VLOOKUP($B131,INDIRECT("'"&amp;$H$33&amp;"'!$B$1:$AD$120"),MATCH("OP-2 Denom",INDIRECT("'" &amp; $H$33 &amp; "'!$B$1:$AD$1"),0),FALSE))="","D/E or N/A",
IF(VLOOKUP($B131,INDIRECT("'" &amp; $H$33 &amp; "'!$B$1:$AD$120"),MATCH("OP-2 Denom",INDIRECT("'" &amp; $H$33 &amp; "'!$B$1:$AD$1"),0),FALSE)="0","0 cases",
(VLOOKUP($B131,INDIRECT("'" &amp; $H$33 &amp; "'!$B$1:$AD$120"),MATCH("OP-2 Num",INDIRECT("'" &amp; $H$33 &amp; "'!$B$1:$AD$1"),0),FALSE)/VLOOKUP($B131,INDIRECT("'" &amp; $H$33 &amp; "'!$B$1:$AD$120"),MATCH("OP-2 Denom",INDIRECT("'" &amp; $H$33 &amp; "'!$B$1:$AD$1"),0),FALSE)))))))</f>
        <v xml:space="preserve"> </v>
      </c>
      <c r="I131" s="62" t="str">
        <f ca="1">IF($B131=0," ",IF(LEFT(OP2Table[[#Headers],[EnterQ6]],6)="EnterQ"," ",
IF((VLOOKUP($B131,INDIRECT("'"&amp;$I$33&amp;"'!$B$1:$AD$120"),MATCH("OP-2 Denom",INDIRECT("'" &amp; $I$33 &amp; "'!$B$1:$AD$1"),0),FALSE))="*","D/E or N/A",
IF((VLOOKUP($B131,INDIRECT("'"&amp;$I$33&amp;"'!$B$1:$AD$120"),MATCH("OP-2 Denom",INDIRECT("'" &amp; $I$33 &amp; "'!$B$1:$AD$1"),0),FALSE))="","D/E or N/A",
IF(VLOOKUP($B131,INDIRECT("'" &amp; $I$33 &amp; "'!$B$1:$AD$120"),MATCH("OP-2 Denom",INDIRECT("'" &amp; $I$33 &amp; "'!$B$1:$AD$1"),0),FALSE)="0","0 cases",
(VLOOKUP($B131,INDIRECT("'" &amp; $I$33 &amp; "'!$B$1:$AD$120"),MATCH("OP-2 Num",INDIRECT("'" &amp; $I$33 &amp; "'!$B$1:$AD$1"),0),FALSE)/VLOOKUP($B131,INDIRECT("'" &amp; $I$33 &amp; "'!$B$1:$AD$120"),MATCH("OP-2 Denom",INDIRECT("'" &amp; $I$33 &amp; "'!$B$1:$AD$1"),0),FALSE)))))))</f>
        <v xml:space="preserve"> </v>
      </c>
      <c r="J131" s="62" t="str">
        <f ca="1">IF($B131=0," ",IF(LEFT(OP2Table[[#Headers],[EnterQ7]],6)="EnterQ"," ",
IF((VLOOKUP($B131,INDIRECT("'"&amp;$J$33&amp;"'!$B$1:$AD$120"),MATCH("OP-2 Denom",INDIRECT("'" &amp; $J$33 &amp; "'!$B$1:$AD$1"),0),FALSE))="*","D/E or N/A",
IF((VLOOKUP($B131,INDIRECT("'"&amp;$J$33&amp;"'!$B$1:$AD$120"),MATCH("OP-2 Denom",INDIRECT("'" &amp; $J$33 &amp; "'!$B$1:$AD$1"),0),FALSE))="","D/E or N/A",
IF(VLOOKUP($B131,INDIRECT("'" &amp; $J$33 &amp; "'!$B$1:$AD$120"),MATCH("OP-2 Denom",INDIRECT("'" &amp; $J$33 &amp; "'!$B$1:$AD$1"),0),FALSE)="0","0 cases",
(VLOOKUP($B131,INDIRECT("'" &amp; $J$33 &amp; "'!$B$1:$AD$120"),MATCH("OP-2 Num",INDIRECT("'" &amp; $J$33 &amp; "'!$B$1:$AD$1"),0),FALSE)/VLOOKUP($B131,INDIRECT("'" &amp; $J$33 &amp; "'!$B$1:$AD$120"),MATCH("OP-2 Denom",INDIRECT("'" &amp; $J$33 &amp; "'!$B$1:$AD$1"),0),FALSE)))))))</f>
        <v xml:space="preserve"> </v>
      </c>
      <c r="K131" s="62" t="str">
        <f ca="1">IF($B131=0," ",IF(LEFT(OP2Table[[#Headers],[EnterQ8]],6)="EnterQ"," ",
IF((VLOOKUP($B131,INDIRECT("'"&amp;$K$33&amp;"'!$B$1:$AD$120"),MATCH("OP-2 Denom",INDIRECT("'" &amp; $K$33 &amp; "'!$B$1:$AD$1"),0),FALSE))="*","D/E or N/A",
IF((VLOOKUP($B131,INDIRECT("'"&amp;$K$33&amp;"'!$B$1:$AD$120"),MATCH("OP-2 Denom",INDIRECT("'" &amp; $K$33 &amp; "'!$B$1:$AD$1"),0),FALSE))="","D/E or N/A",
IF(VLOOKUP($B131,INDIRECT("'" &amp; $K$33 &amp; "'!$B$1:$AD$120"),MATCH("OP-2 Denom",INDIRECT("'" &amp; $K$33 &amp; "'!$B$1:$AD$1"),0),FALSE)="0","0 cases",
(VLOOKUP($B131,INDIRECT("'" &amp; $K$33 &amp; "'!$B$1:$AD$120"),MATCH("OP-2 Num",INDIRECT("'" &amp; $K$33 &amp; "'!$B$1:$AD$1"),0),FALSE)/VLOOKUP($B131,INDIRECT("'" &amp; $K$33 &amp; "'!$B$1:$AD$120"),MATCH("OP-2 Denom",INDIRECT("'" &amp; $K$33 &amp; "'!$B$1:$AD$1"),0),FALSE)))))))</f>
        <v xml:space="preserve"> </v>
      </c>
    </row>
    <row r="132" spans="2:11" x14ac:dyDescent="0.25">
      <c r="B132" s="19">
        <f>IF('Update Master Hospital List'!D99=0,0,'Update Master Hospital List'!D99)</f>
        <v>0</v>
      </c>
      <c r="C132" s="11" t="str">
        <f>IF('Update Master Hospital List'!E99=0," ",'Update Master Hospital List'!E99)</f>
        <v xml:space="preserve"> </v>
      </c>
      <c r="D132" s="62" t="str">
        <f ca="1">IF($B132=0," ",IF(LEFT(OP2Table[[#Headers],[EnterQ1]],6)="EnterQ"," ",
IF((VLOOKUP($B132,INDIRECT("'"&amp;$D$33&amp;"'!$B$1:$AD$120"),MATCH("OP-2 Denom",INDIRECT("'" &amp; $D$33 &amp; "'!$B$1:$AD$1"),0),FALSE))="*","D/E or N/A",
IF((VLOOKUP($B132,INDIRECT("'"&amp;$D$33&amp;"'!$B$1:$AD$120"),MATCH("OP-2 Denom",INDIRECT("'" &amp; $D$33 &amp; "'!$B$1:$AD$1"),0),FALSE))="","D/E or N/A",
IF(VLOOKUP($B132,INDIRECT("'" &amp; $D$33 &amp; "'!$B$1:$AD$120"),MATCH("OP-2 Denom",INDIRECT("'" &amp; $D$33 &amp; "'!$B$1:$AD$1"),0),FALSE)="0","0 cases",
(VLOOKUP($B132,INDIRECT("'" &amp; $D$33 &amp; "'!$B$1:$AD$120"),MATCH("OP-2 Num",INDIRECT("'" &amp; $D$33 &amp; "'!$B$1:$AD$1"),0),FALSE)/VLOOKUP($B132,INDIRECT("'" &amp; $D$33 &amp; "'!$B$1:$AD$120"),MATCH("OP-2 Denom",INDIRECT("'" &amp; $D$33 &amp; "'!$B$1:$AD$1"),0),FALSE)))))))</f>
        <v xml:space="preserve"> </v>
      </c>
      <c r="E132" s="62" t="str">
        <f ca="1">IF($B132=0," ",IF(LEFT(OP2Table[[#Headers],[EnterQ2]],6)="EnterQ"," ",
IF((VLOOKUP($B132,INDIRECT("'"&amp;$E$33&amp;"'!$B$1:$AD$120"),MATCH("OP-2 Denom",INDIRECT("'" &amp; $E$33 &amp; "'!$B$1:$AD$1"),0),FALSE))="*","D/E or N/A",
IF((VLOOKUP($B132,INDIRECT("'"&amp;$E$33&amp;"'!$B$1:$AD$120"),MATCH("OP-2 Denom",INDIRECT("'" &amp; $E$33 &amp; "'!$B$1:$AD$1"),0),FALSE))="","D/E or N/A",
IF(VLOOKUP($B132,INDIRECT("'" &amp; $E$33 &amp; "'!$B$1:$AD$120"),MATCH("OP-2 Denom",INDIRECT("'" &amp; $E$33 &amp; "'!$B$1:$AD$1"),0),FALSE)="0","0 cases",
(VLOOKUP($B132,INDIRECT("'" &amp; $E$33 &amp; "'!$B$1:$AD$120"),MATCH("OP-2 Num",INDIRECT("'" &amp; $E$33 &amp; "'!$B$1:$AD$1"),0),FALSE)/VLOOKUP($B132,INDIRECT("'" &amp; $E$33 &amp; "'!$B$1:$AD$120"),MATCH("OP-2 Denom",INDIRECT("'" &amp; $E$33 &amp; "'!$B$1:$AD$1"),0),FALSE)))))))</f>
        <v xml:space="preserve"> </v>
      </c>
      <c r="F132" s="62" t="str">
        <f ca="1">IF($B132=0," ",IF(LEFT(OP2Table[[#Headers],[EnterQ3]],6)="EnterQ"," ",
IF((VLOOKUP($B132,INDIRECT("'"&amp;$F$33&amp;"'!$B$1:$AD$120"),MATCH("OP-2 Denom",INDIRECT("'" &amp; $F$33 &amp; "'!$B$1:$AD$1"),0),FALSE))="*","D/E or N/A",
IF((VLOOKUP($B132,INDIRECT("'"&amp;$F$33&amp;"'!$B$1:$AD$120"),MATCH("OP-2 Denom",INDIRECT("'" &amp; $F$33 &amp; "'!$B$1:$AD$1"),0),FALSE))="","D/E or N/A",
IF(VLOOKUP($B132,INDIRECT("'" &amp; $F$33 &amp; "'!$B$1:$AD$120"),MATCH("OP-2 Denom",INDIRECT("'" &amp; $F$33 &amp; "'!$B$1:$AD$1"),0),FALSE)="0","0 cases",
(VLOOKUP($B132,INDIRECT("'" &amp; $F$33 &amp; "'!$B$1:$AD$120"),MATCH("OP-2 Num",INDIRECT("'" &amp; $F$33 &amp; "'!$B$1:$AD$1"),0),FALSE)/VLOOKUP($B132,INDIRECT("'" &amp; $F$33 &amp; "'!$B$1:$AD$120"),MATCH("OP-2 Denom",INDIRECT("'" &amp; $F$33 &amp; "'!$B$1:$AD$1"),0),FALSE)))))))</f>
        <v xml:space="preserve"> </v>
      </c>
      <c r="G132" s="62" t="str">
        <f ca="1">IF($B132=0," ",IF(LEFT(OP2Table[[#Headers],[EnterQ4]],6)="EnterQ"," ",
IF((VLOOKUP($B132,INDIRECT("'"&amp;$G$33&amp;"'!$B$1:$AD$120"),MATCH("OP-2 Denom",INDIRECT("'" &amp; $G$33 &amp; "'!$B$1:$AD$1"),0),FALSE))="*","D/E or N/A",
IF((VLOOKUP($B132,INDIRECT("'"&amp;$G$33&amp;"'!$B$1:$AD$120"),MATCH("OP-2 Denom",INDIRECT("'" &amp; $G$33 &amp; "'!$B$1:$AD$1"),0),FALSE))="","D/E or N/A",
IF(VLOOKUP($B132,INDIRECT("'" &amp; $G$33 &amp; "'!$B$1:$AD$120"),MATCH("OP-2 Denom",INDIRECT("'" &amp; $G$33 &amp; "'!$B$1:$AD$1"),0),FALSE)="0","0 cases",
(VLOOKUP($B132,INDIRECT("'" &amp; $G$33 &amp; "'!$B$1:$AD$120"),MATCH("OP-2 Num",INDIRECT("'" &amp; $G$33 &amp; "'!$B$1:$AD$1"),0),FALSE)/VLOOKUP($B132,INDIRECT("'" &amp; $G$33 &amp; "'!$B$1:$AD$120"),MATCH("OP-2 Denom",INDIRECT("'" &amp; $G$33 &amp; "'!$B$1:$AD$1"),0),FALSE)))))))</f>
        <v xml:space="preserve"> </v>
      </c>
      <c r="H132" s="62" t="str">
        <f ca="1">IF($B132=0," ",IF(LEFT(OP2Table[[#Headers],[EnterQ5]],6)="EnterQ"," ",
IF((VLOOKUP($B132,INDIRECT("'"&amp;$H$33&amp;"'!$B$1:$AD$120"),MATCH("OP-2 Denom",INDIRECT("'" &amp; $H$33 &amp; "'!$B$1:$AD$1"),0),FALSE))="*","D/E or N/A",
IF((VLOOKUP($B132,INDIRECT("'"&amp;$H$33&amp;"'!$B$1:$AD$120"),MATCH("OP-2 Denom",INDIRECT("'" &amp; $H$33 &amp; "'!$B$1:$AD$1"),0),FALSE))="","D/E or N/A",
IF(VLOOKUP($B132,INDIRECT("'" &amp; $H$33 &amp; "'!$B$1:$AD$120"),MATCH("OP-2 Denom",INDIRECT("'" &amp; $H$33 &amp; "'!$B$1:$AD$1"),0),FALSE)="0","0 cases",
(VLOOKUP($B132,INDIRECT("'" &amp; $H$33 &amp; "'!$B$1:$AD$120"),MATCH("OP-2 Num",INDIRECT("'" &amp; $H$33 &amp; "'!$B$1:$AD$1"),0),FALSE)/VLOOKUP($B132,INDIRECT("'" &amp; $H$33 &amp; "'!$B$1:$AD$120"),MATCH("OP-2 Denom",INDIRECT("'" &amp; $H$33 &amp; "'!$B$1:$AD$1"),0),FALSE)))))))</f>
        <v xml:space="preserve"> </v>
      </c>
      <c r="I132" s="62" t="str">
        <f ca="1">IF($B132=0," ",IF(LEFT(OP2Table[[#Headers],[EnterQ6]],6)="EnterQ"," ",
IF((VLOOKUP($B132,INDIRECT("'"&amp;$I$33&amp;"'!$B$1:$AD$120"),MATCH("OP-2 Denom",INDIRECT("'" &amp; $I$33 &amp; "'!$B$1:$AD$1"),0),FALSE))="*","D/E or N/A",
IF((VLOOKUP($B132,INDIRECT("'"&amp;$I$33&amp;"'!$B$1:$AD$120"),MATCH("OP-2 Denom",INDIRECT("'" &amp; $I$33 &amp; "'!$B$1:$AD$1"),0),FALSE))="","D/E or N/A",
IF(VLOOKUP($B132,INDIRECT("'" &amp; $I$33 &amp; "'!$B$1:$AD$120"),MATCH("OP-2 Denom",INDIRECT("'" &amp; $I$33 &amp; "'!$B$1:$AD$1"),0),FALSE)="0","0 cases",
(VLOOKUP($B132,INDIRECT("'" &amp; $I$33 &amp; "'!$B$1:$AD$120"),MATCH("OP-2 Num",INDIRECT("'" &amp; $I$33 &amp; "'!$B$1:$AD$1"),0),FALSE)/VLOOKUP($B132,INDIRECT("'" &amp; $I$33 &amp; "'!$B$1:$AD$120"),MATCH("OP-2 Denom",INDIRECT("'" &amp; $I$33 &amp; "'!$B$1:$AD$1"),0),FALSE)))))))</f>
        <v xml:space="preserve"> </v>
      </c>
      <c r="J132" s="62" t="str">
        <f ca="1">IF($B132=0," ",IF(LEFT(OP2Table[[#Headers],[EnterQ7]],6)="EnterQ"," ",
IF((VLOOKUP($B132,INDIRECT("'"&amp;$J$33&amp;"'!$B$1:$AD$120"),MATCH("OP-2 Denom",INDIRECT("'" &amp; $J$33 &amp; "'!$B$1:$AD$1"),0),FALSE))="*","D/E or N/A",
IF((VLOOKUP($B132,INDIRECT("'"&amp;$J$33&amp;"'!$B$1:$AD$120"),MATCH("OP-2 Denom",INDIRECT("'" &amp; $J$33 &amp; "'!$B$1:$AD$1"),0),FALSE))="","D/E or N/A",
IF(VLOOKUP($B132,INDIRECT("'" &amp; $J$33 &amp; "'!$B$1:$AD$120"),MATCH("OP-2 Denom",INDIRECT("'" &amp; $J$33 &amp; "'!$B$1:$AD$1"),0),FALSE)="0","0 cases",
(VLOOKUP($B132,INDIRECT("'" &amp; $J$33 &amp; "'!$B$1:$AD$120"),MATCH("OP-2 Num",INDIRECT("'" &amp; $J$33 &amp; "'!$B$1:$AD$1"),0),FALSE)/VLOOKUP($B132,INDIRECT("'" &amp; $J$33 &amp; "'!$B$1:$AD$120"),MATCH("OP-2 Denom",INDIRECT("'" &amp; $J$33 &amp; "'!$B$1:$AD$1"),0),FALSE)))))))</f>
        <v xml:space="preserve"> </v>
      </c>
      <c r="K132" s="62" t="str">
        <f ca="1">IF($B132=0," ",IF(LEFT(OP2Table[[#Headers],[EnterQ8]],6)="EnterQ"," ",
IF((VLOOKUP($B132,INDIRECT("'"&amp;$K$33&amp;"'!$B$1:$AD$120"),MATCH("OP-2 Denom",INDIRECT("'" &amp; $K$33 &amp; "'!$B$1:$AD$1"),0),FALSE))="*","D/E or N/A",
IF((VLOOKUP($B132,INDIRECT("'"&amp;$K$33&amp;"'!$B$1:$AD$120"),MATCH("OP-2 Denom",INDIRECT("'" &amp; $K$33 &amp; "'!$B$1:$AD$1"),0),FALSE))="","D/E or N/A",
IF(VLOOKUP($B132,INDIRECT("'" &amp; $K$33 &amp; "'!$B$1:$AD$120"),MATCH("OP-2 Denom",INDIRECT("'" &amp; $K$33 &amp; "'!$B$1:$AD$1"),0),FALSE)="0","0 cases",
(VLOOKUP($B132,INDIRECT("'" &amp; $K$33 &amp; "'!$B$1:$AD$120"),MATCH("OP-2 Num",INDIRECT("'" &amp; $K$33 &amp; "'!$B$1:$AD$1"),0),FALSE)/VLOOKUP($B132,INDIRECT("'" &amp; $K$33 &amp; "'!$B$1:$AD$120"),MATCH("OP-2 Denom",INDIRECT("'" &amp; $K$33 &amp; "'!$B$1:$AD$1"),0),FALSE)))))))</f>
        <v xml:space="preserve"> </v>
      </c>
    </row>
    <row r="133" spans="2:11" x14ac:dyDescent="0.25">
      <c r="B133" s="19">
        <f>IF('Update Master Hospital List'!D100=0,0,'Update Master Hospital List'!D100)</f>
        <v>0</v>
      </c>
      <c r="C133" s="11" t="str">
        <f>IF('Update Master Hospital List'!E100=0," ",'Update Master Hospital List'!E100)</f>
        <v xml:space="preserve"> </v>
      </c>
      <c r="D133" s="62" t="str">
        <f ca="1">IF($B133=0," ",IF(LEFT(OP2Table[[#Headers],[EnterQ1]],6)="EnterQ"," ",
IF((VLOOKUP($B133,INDIRECT("'"&amp;$D$33&amp;"'!$B$1:$AD$120"),MATCH("OP-2 Denom",INDIRECT("'" &amp; $D$33 &amp; "'!$B$1:$AD$1"),0),FALSE))="*","D/E or N/A",
IF((VLOOKUP($B133,INDIRECT("'"&amp;$D$33&amp;"'!$B$1:$AD$120"),MATCH("OP-2 Denom",INDIRECT("'" &amp; $D$33 &amp; "'!$B$1:$AD$1"),0),FALSE))="","D/E or N/A",
IF(VLOOKUP($B133,INDIRECT("'" &amp; $D$33 &amp; "'!$B$1:$AD$120"),MATCH("OP-2 Denom",INDIRECT("'" &amp; $D$33 &amp; "'!$B$1:$AD$1"),0),FALSE)="0","0 cases",
(VLOOKUP($B133,INDIRECT("'" &amp; $D$33 &amp; "'!$B$1:$AD$120"),MATCH("OP-2 Num",INDIRECT("'" &amp; $D$33 &amp; "'!$B$1:$AD$1"),0),FALSE)/VLOOKUP($B133,INDIRECT("'" &amp; $D$33 &amp; "'!$B$1:$AD$120"),MATCH("OP-2 Denom",INDIRECT("'" &amp; $D$33 &amp; "'!$B$1:$AD$1"),0),FALSE)))))))</f>
        <v xml:space="preserve"> </v>
      </c>
      <c r="E133" s="62" t="str">
        <f ca="1">IF($B133=0," ",IF(LEFT(OP2Table[[#Headers],[EnterQ2]],6)="EnterQ"," ",
IF((VLOOKUP($B133,INDIRECT("'"&amp;$E$33&amp;"'!$B$1:$AD$120"),MATCH("OP-2 Denom",INDIRECT("'" &amp; $E$33 &amp; "'!$B$1:$AD$1"),0),FALSE))="*","D/E or N/A",
IF((VLOOKUP($B133,INDIRECT("'"&amp;$E$33&amp;"'!$B$1:$AD$120"),MATCH("OP-2 Denom",INDIRECT("'" &amp; $E$33 &amp; "'!$B$1:$AD$1"),0),FALSE))="","D/E or N/A",
IF(VLOOKUP($B133,INDIRECT("'" &amp; $E$33 &amp; "'!$B$1:$AD$120"),MATCH("OP-2 Denom",INDIRECT("'" &amp; $E$33 &amp; "'!$B$1:$AD$1"),0),FALSE)="0","0 cases",
(VLOOKUP($B133,INDIRECT("'" &amp; $E$33 &amp; "'!$B$1:$AD$120"),MATCH("OP-2 Num",INDIRECT("'" &amp; $E$33 &amp; "'!$B$1:$AD$1"),0),FALSE)/VLOOKUP($B133,INDIRECT("'" &amp; $E$33 &amp; "'!$B$1:$AD$120"),MATCH("OP-2 Denom",INDIRECT("'" &amp; $E$33 &amp; "'!$B$1:$AD$1"),0),FALSE)))))))</f>
        <v xml:space="preserve"> </v>
      </c>
      <c r="F133" s="62" t="str">
        <f ca="1">IF($B133=0," ",IF(LEFT(OP2Table[[#Headers],[EnterQ3]],6)="EnterQ"," ",
IF((VLOOKUP($B133,INDIRECT("'"&amp;$F$33&amp;"'!$B$1:$AD$120"),MATCH("OP-2 Denom",INDIRECT("'" &amp; $F$33 &amp; "'!$B$1:$AD$1"),0),FALSE))="*","D/E or N/A",
IF((VLOOKUP($B133,INDIRECT("'"&amp;$F$33&amp;"'!$B$1:$AD$120"),MATCH("OP-2 Denom",INDIRECT("'" &amp; $F$33 &amp; "'!$B$1:$AD$1"),0),FALSE))="","D/E or N/A",
IF(VLOOKUP($B133,INDIRECT("'" &amp; $F$33 &amp; "'!$B$1:$AD$120"),MATCH("OP-2 Denom",INDIRECT("'" &amp; $F$33 &amp; "'!$B$1:$AD$1"),0),FALSE)="0","0 cases",
(VLOOKUP($B133,INDIRECT("'" &amp; $F$33 &amp; "'!$B$1:$AD$120"),MATCH("OP-2 Num",INDIRECT("'" &amp; $F$33 &amp; "'!$B$1:$AD$1"),0),FALSE)/VLOOKUP($B133,INDIRECT("'" &amp; $F$33 &amp; "'!$B$1:$AD$120"),MATCH("OP-2 Denom",INDIRECT("'" &amp; $F$33 &amp; "'!$B$1:$AD$1"),0),FALSE)))))))</f>
        <v xml:space="preserve"> </v>
      </c>
      <c r="G133" s="62" t="str">
        <f ca="1">IF($B133=0," ",IF(LEFT(OP2Table[[#Headers],[EnterQ4]],6)="EnterQ"," ",
IF((VLOOKUP($B133,INDIRECT("'"&amp;$G$33&amp;"'!$B$1:$AD$120"),MATCH("OP-2 Denom",INDIRECT("'" &amp; $G$33 &amp; "'!$B$1:$AD$1"),0),FALSE))="*","D/E or N/A",
IF((VLOOKUP($B133,INDIRECT("'"&amp;$G$33&amp;"'!$B$1:$AD$120"),MATCH("OP-2 Denom",INDIRECT("'" &amp; $G$33 &amp; "'!$B$1:$AD$1"),0),FALSE))="","D/E or N/A",
IF(VLOOKUP($B133,INDIRECT("'" &amp; $G$33 &amp; "'!$B$1:$AD$120"),MATCH("OP-2 Denom",INDIRECT("'" &amp; $G$33 &amp; "'!$B$1:$AD$1"),0),FALSE)="0","0 cases",
(VLOOKUP($B133,INDIRECT("'" &amp; $G$33 &amp; "'!$B$1:$AD$120"),MATCH("OP-2 Num",INDIRECT("'" &amp; $G$33 &amp; "'!$B$1:$AD$1"),0),FALSE)/VLOOKUP($B133,INDIRECT("'" &amp; $G$33 &amp; "'!$B$1:$AD$120"),MATCH("OP-2 Denom",INDIRECT("'" &amp; $G$33 &amp; "'!$B$1:$AD$1"),0),FALSE)))))))</f>
        <v xml:space="preserve"> </v>
      </c>
      <c r="H133" s="62" t="str">
        <f ca="1">IF($B133=0," ",IF(LEFT(OP2Table[[#Headers],[EnterQ5]],6)="EnterQ"," ",
IF((VLOOKUP($B133,INDIRECT("'"&amp;$H$33&amp;"'!$B$1:$AD$120"),MATCH("OP-2 Denom",INDIRECT("'" &amp; $H$33 &amp; "'!$B$1:$AD$1"),0),FALSE))="*","D/E or N/A",
IF((VLOOKUP($B133,INDIRECT("'"&amp;$H$33&amp;"'!$B$1:$AD$120"),MATCH("OP-2 Denom",INDIRECT("'" &amp; $H$33 &amp; "'!$B$1:$AD$1"),0),FALSE))="","D/E or N/A",
IF(VLOOKUP($B133,INDIRECT("'" &amp; $H$33 &amp; "'!$B$1:$AD$120"),MATCH("OP-2 Denom",INDIRECT("'" &amp; $H$33 &amp; "'!$B$1:$AD$1"),0),FALSE)="0","0 cases",
(VLOOKUP($B133,INDIRECT("'" &amp; $H$33 &amp; "'!$B$1:$AD$120"),MATCH("OP-2 Num",INDIRECT("'" &amp; $H$33 &amp; "'!$B$1:$AD$1"),0),FALSE)/VLOOKUP($B133,INDIRECT("'" &amp; $H$33 &amp; "'!$B$1:$AD$120"),MATCH("OP-2 Denom",INDIRECT("'" &amp; $H$33 &amp; "'!$B$1:$AD$1"),0),FALSE)))))))</f>
        <v xml:space="preserve"> </v>
      </c>
      <c r="I133" s="62" t="str">
        <f ca="1">IF($B133=0," ",IF(LEFT(OP2Table[[#Headers],[EnterQ6]],6)="EnterQ"," ",
IF((VLOOKUP($B133,INDIRECT("'"&amp;$I$33&amp;"'!$B$1:$AD$120"),MATCH("OP-2 Denom",INDIRECT("'" &amp; $I$33 &amp; "'!$B$1:$AD$1"),0),FALSE))="*","D/E or N/A",
IF((VLOOKUP($B133,INDIRECT("'"&amp;$I$33&amp;"'!$B$1:$AD$120"),MATCH("OP-2 Denom",INDIRECT("'" &amp; $I$33 &amp; "'!$B$1:$AD$1"),0),FALSE))="","D/E or N/A",
IF(VLOOKUP($B133,INDIRECT("'" &amp; $I$33 &amp; "'!$B$1:$AD$120"),MATCH("OP-2 Denom",INDIRECT("'" &amp; $I$33 &amp; "'!$B$1:$AD$1"),0),FALSE)="0","0 cases",
(VLOOKUP($B133,INDIRECT("'" &amp; $I$33 &amp; "'!$B$1:$AD$120"),MATCH("OP-2 Num",INDIRECT("'" &amp; $I$33 &amp; "'!$B$1:$AD$1"),0),FALSE)/VLOOKUP($B133,INDIRECT("'" &amp; $I$33 &amp; "'!$B$1:$AD$120"),MATCH("OP-2 Denom",INDIRECT("'" &amp; $I$33 &amp; "'!$B$1:$AD$1"),0),FALSE)))))))</f>
        <v xml:space="preserve"> </v>
      </c>
      <c r="J133" s="62" t="str">
        <f ca="1">IF($B133=0," ",IF(LEFT(OP2Table[[#Headers],[EnterQ7]],6)="EnterQ"," ",
IF((VLOOKUP($B133,INDIRECT("'"&amp;$J$33&amp;"'!$B$1:$AD$120"),MATCH("OP-2 Denom",INDIRECT("'" &amp; $J$33 &amp; "'!$B$1:$AD$1"),0),FALSE))="*","D/E or N/A",
IF((VLOOKUP($B133,INDIRECT("'"&amp;$J$33&amp;"'!$B$1:$AD$120"),MATCH("OP-2 Denom",INDIRECT("'" &amp; $J$33 &amp; "'!$B$1:$AD$1"),0),FALSE))="","D/E or N/A",
IF(VLOOKUP($B133,INDIRECT("'" &amp; $J$33 &amp; "'!$B$1:$AD$120"),MATCH("OP-2 Denom",INDIRECT("'" &amp; $J$33 &amp; "'!$B$1:$AD$1"),0),FALSE)="0","0 cases",
(VLOOKUP($B133,INDIRECT("'" &amp; $J$33 &amp; "'!$B$1:$AD$120"),MATCH("OP-2 Num",INDIRECT("'" &amp; $J$33 &amp; "'!$B$1:$AD$1"),0),FALSE)/VLOOKUP($B133,INDIRECT("'" &amp; $J$33 &amp; "'!$B$1:$AD$120"),MATCH("OP-2 Denom",INDIRECT("'" &amp; $J$33 &amp; "'!$B$1:$AD$1"),0),FALSE)))))))</f>
        <v xml:space="preserve"> </v>
      </c>
      <c r="K133" s="62" t="str">
        <f ca="1">IF($B133=0," ",IF(LEFT(OP2Table[[#Headers],[EnterQ8]],6)="EnterQ"," ",
IF((VLOOKUP($B133,INDIRECT("'"&amp;$K$33&amp;"'!$B$1:$AD$120"),MATCH("OP-2 Denom",INDIRECT("'" &amp; $K$33 &amp; "'!$B$1:$AD$1"),0),FALSE))="*","D/E or N/A",
IF((VLOOKUP($B133,INDIRECT("'"&amp;$K$33&amp;"'!$B$1:$AD$120"),MATCH("OP-2 Denom",INDIRECT("'" &amp; $K$33 &amp; "'!$B$1:$AD$1"),0),FALSE))="","D/E or N/A",
IF(VLOOKUP($B133,INDIRECT("'" &amp; $K$33 &amp; "'!$B$1:$AD$120"),MATCH("OP-2 Denom",INDIRECT("'" &amp; $K$33 &amp; "'!$B$1:$AD$1"),0),FALSE)="0","0 cases",
(VLOOKUP($B133,INDIRECT("'" &amp; $K$33 &amp; "'!$B$1:$AD$120"),MATCH("OP-2 Num",INDIRECT("'" &amp; $K$33 &amp; "'!$B$1:$AD$1"),0),FALSE)/VLOOKUP($B133,INDIRECT("'" &amp; $K$33 &amp; "'!$B$1:$AD$120"),MATCH("OP-2 Denom",INDIRECT("'" &amp; $K$33 &amp; "'!$B$1:$AD$1"),0),FALSE)))))))</f>
        <v xml:space="preserve"> </v>
      </c>
    </row>
    <row r="134" spans="2:11" x14ac:dyDescent="0.25">
      <c r="B134" s="19">
        <f>IF('Update Master Hospital List'!D101=0,0,'Update Master Hospital List'!D101)</f>
        <v>0</v>
      </c>
      <c r="C134" s="11" t="str">
        <f>IF('Update Master Hospital List'!E101=0," ",'Update Master Hospital List'!E101)</f>
        <v xml:space="preserve"> </v>
      </c>
      <c r="D134" s="62" t="str">
        <f ca="1">IF($B134=0," ",IF(LEFT(OP2Table[[#Headers],[EnterQ1]],6)="EnterQ"," ",
IF((VLOOKUP($B134,INDIRECT("'"&amp;$D$33&amp;"'!$B$1:$AD$120"),MATCH("OP-2 Denom",INDIRECT("'" &amp; $D$33 &amp; "'!$B$1:$AD$1"),0),FALSE))="*","D/E or N/A",
IF((VLOOKUP($B134,INDIRECT("'"&amp;$D$33&amp;"'!$B$1:$AD$120"),MATCH("OP-2 Denom",INDIRECT("'" &amp; $D$33 &amp; "'!$B$1:$AD$1"),0),FALSE))="","D/E or N/A",
IF(VLOOKUP($B134,INDIRECT("'" &amp; $D$33 &amp; "'!$B$1:$AD$120"),MATCH("OP-2 Denom",INDIRECT("'" &amp; $D$33 &amp; "'!$B$1:$AD$1"),0),FALSE)="0","0 cases",
(VLOOKUP($B134,INDIRECT("'" &amp; $D$33 &amp; "'!$B$1:$AD$120"),MATCH("OP-2 Num",INDIRECT("'" &amp; $D$33 &amp; "'!$B$1:$AD$1"),0),FALSE)/VLOOKUP($B134,INDIRECT("'" &amp; $D$33 &amp; "'!$B$1:$AD$120"),MATCH("OP-2 Denom",INDIRECT("'" &amp; $D$33 &amp; "'!$B$1:$AD$1"),0),FALSE)))))))</f>
        <v xml:space="preserve"> </v>
      </c>
      <c r="E134" s="62" t="str">
        <f ca="1">IF($B134=0," ",IF(LEFT(OP2Table[[#Headers],[EnterQ2]],6)="EnterQ"," ",
IF((VLOOKUP($B134,INDIRECT("'"&amp;$E$33&amp;"'!$B$1:$AD$120"),MATCH("OP-2 Denom",INDIRECT("'" &amp; $E$33 &amp; "'!$B$1:$AD$1"),0),FALSE))="*","D/E or N/A",
IF((VLOOKUP($B134,INDIRECT("'"&amp;$E$33&amp;"'!$B$1:$AD$120"),MATCH("OP-2 Denom",INDIRECT("'" &amp; $E$33 &amp; "'!$B$1:$AD$1"),0),FALSE))="","D/E or N/A",
IF(VLOOKUP($B134,INDIRECT("'" &amp; $E$33 &amp; "'!$B$1:$AD$120"),MATCH("OP-2 Denom",INDIRECT("'" &amp; $E$33 &amp; "'!$B$1:$AD$1"),0),FALSE)="0","0 cases",
(VLOOKUP($B134,INDIRECT("'" &amp; $E$33 &amp; "'!$B$1:$AD$120"),MATCH("OP-2 Num",INDIRECT("'" &amp; $E$33 &amp; "'!$B$1:$AD$1"),0),FALSE)/VLOOKUP($B134,INDIRECT("'" &amp; $E$33 &amp; "'!$B$1:$AD$120"),MATCH("OP-2 Denom",INDIRECT("'" &amp; $E$33 &amp; "'!$B$1:$AD$1"),0),FALSE)))))))</f>
        <v xml:space="preserve"> </v>
      </c>
      <c r="F134" s="62" t="str">
        <f ca="1">IF($B134=0," ",IF(LEFT(OP2Table[[#Headers],[EnterQ3]],6)="EnterQ"," ",
IF((VLOOKUP($B134,INDIRECT("'"&amp;$F$33&amp;"'!$B$1:$AD$120"),MATCH("OP-2 Denom",INDIRECT("'" &amp; $F$33 &amp; "'!$B$1:$AD$1"),0),FALSE))="*","D/E or N/A",
IF((VLOOKUP($B134,INDIRECT("'"&amp;$F$33&amp;"'!$B$1:$AD$120"),MATCH("OP-2 Denom",INDIRECT("'" &amp; $F$33 &amp; "'!$B$1:$AD$1"),0),FALSE))="","D/E or N/A",
IF(VLOOKUP($B134,INDIRECT("'" &amp; $F$33 &amp; "'!$B$1:$AD$120"),MATCH("OP-2 Denom",INDIRECT("'" &amp; $F$33 &amp; "'!$B$1:$AD$1"),0),FALSE)="0","0 cases",
(VLOOKUP($B134,INDIRECT("'" &amp; $F$33 &amp; "'!$B$1:$AD$120"),MATCH("OP-2 Num",INDIRECT("'" &amp; $F$33 &amp; "'!$B$1:$AD$1"),0),FALSE)/VLOOKUP($B134,INDIRECT("'" &amp; $F$33 &amp; "'!$B$1:$AD$120"),MATCH("OP-2 Denom",INDIRECT("'" &amp; $F$33 &amp; "'!$B$1:$AD$1"),0),FALSE)))))))</f>
        <v xml:space="preserve"> </v>
      </c>
      <c r="G134" s="62" t="str">
        <f ca="1">IF($B134=0," ",IF(LEFT(OP2Table[[#Headers],[EnterQ4]],6)="EnterQ"," ",
IF((VLOOKUP($B134,INDIRECT("'"&amp;$G$33&amp;"'!$B$1:$AD$120"),MATCH("OP-2 Denom",INDIRECT("'" &amp; $G$33 &amp; "'!$B$1:$AD$1"),0),FALSE))="*","D/E or N/A",
IF((VLOOKUP($B134,INDIRECT("'"&amp;$G$33&amp;"'!$B$1:$AD$120"),MATCH("OP-2 Denom",INDIRECT("'" &amp; $G$33 &amp; "'!$B$1:$AD$1"),0),FALSE))="","D/E or N/A",
IF(VLOOKUP($B134,INDIRECT("'" &amp; $G$33 &amp; "'!$B$1:$AD$120"),MATCH("OP-2 Denom",INDIRECT("'" &amp; $G$33 &amp; "'!$B$1:$AD$1"),0),FALSE)="0","0 cases",
(VLOOKUP($B134,INDIRECT("'" &amp; $G$33 &amp; "'!$B$1:$AD$120"),MATCH("OP-2 Num",INDIRECT("'" &amp; $G$33 &amp; "'!$B$1:$AD$1"),0),FALSE)/VLOOKUP($B134,INDIRECT("'" &amp; $G$33 &amp; "'!$B$1:$AD$120"),MATCH("OP-2 Denom",INDIRECT("'" &amp; $G$33 &amp; "'!$B$1:$AD$1"),0),FALSE)))))))</f>
        <v xml:space="preserve"> </v>
      </c>
      <c r="H134" s="62" t="str">
        <f ca="1">IF($B134=0," ",IF(LEFT(OP2Table[[#Headers],[EnterQ5]],6)="EnterQ"," ",
IF((VLOOKUP($B134,INDIRECT("'"&amp;$H$33&amp;"'!$B$1:$AD$120"),MATCH("OP-2 Denom",INDIRECT("'" &amp; $H$33 &amp; "'!$B$1:$AD$1"),0),FALSE))="*","D/E or N/A",
IF((VLOOKUP($B134,INDIRECT("'"&amp;$H$33&amp;"'!$B$1:$AD$120"),MATCH("OP-2 Denom",INDIRECT("'" &amp; $H$33 &amp; "'!$B$1:$AD$1"),0),FALSE))="","D/E or N/A",
IF(VLOOKUP($B134,INDIRECT("'" &amp; $H$33 &amp; "'!$B$1:$AD$120"),MATCH("OP-2 Denom",INDIRECT("'" &amp; $H$33 &amp; "'!$B$1:$AD$1"),0),FALSE)="0","0 cases",
(VLOOKUP($B134,INDIRECT("'" &amp; $H$33 &amp; "'!$B$1:$AD$120"),MATCH("OP-2 Num",INDIRECT("'" &amp; $H$33 &amp; "'!$B$1:$AD$1"),0),FALSE)/VLOOKUP($B134,INDIRECT("'" &amp; $H$33 &amp; "'!$B$1:$AD$120"),MATCH("OP-2 Denom",INDIRECT("'" &amp; $H$33 &amp; "'!$B$1:$AD$1"),0),FALSE)))))))</f>
        <v xml:space="preserve"> </v>
      </c>
      <c r="I134" s="62" t="str">
        <f ca="1">IF($B134=0," ",IF(LEFT(OP2Table[[#Headers],[EnterQ6]],6)="EnterQ"," ",
IF((VLOOKUP($B134,INDIRECT("'"&amp;$I$33&amp;"'!$B$1:$AD$120"),MATCH("OP-2 Denom",INDIRECT("'" &amp; $I$33 &amp; "'!$B$1:$AD$1"),0),FALSE))="*","D/E or N/A",
IF((VLOOKUP($B134,INDIRECT("'"&amp;$I$33&amp;"'!$B$1:$AD$120"),MATCH("OP-2 Denom",INDIRECT("'" &amp; $I$33 &amp; "'!$B$1:$AD$1"),0),FALSE))="","D/E or N/A",
IF(VLOOKUP($B134,INDIRECT("'" &amp; $I$33 &amp; "'!$B$1:$AD$120"),MATCH("OP-2 Denom",INDIRECT("'" &amp; $I$33 &amp; "'!$B$1:$AD$1"),0),FALSE)="0","0 cases",
(VLOOKUP($B134,INDIRECT("'" &amp; $I$33 &amp; "'!$B$1:$AD$120"),MATCH("OP-2 Num",INDIRECT("'" &amp; $I$33 &amp; "'!$B$1:$AD$1"),0),FALSE)/VLOOKUP($B134,INDIRECT("'" &amp; $I$33 &amp; "'!$B$1:$AD$120"),MATCH("OP-2 Denom",INDIRECT("'" &amp; $I$33 &amp; "'!$B$1:$AD$1"),0),FALSE)))))))</f>
        <v xml:space="preserve"> </v>
      </c>
      <c r="J134" s="62" t="str">
        <f ca="1">IF($B134=0," ",IF(LEFT(OP2Table[[#Headers],[EnterQ7]],6)="EnterQ"," ",
IF((VLOOKUP($B134,INDIRECT("'"&amp;$J$33&amp;"'!$B$1:$AD$120"),MATCH("OP-2 Denom",INDIRECT("'" &amp; $J$33 &amp; "'!$B$1:$AD$1"),0),FALSE))="*","D/E or N/A",
IF((VLOOKUP($B134,INDIRECT("'"&amp;$J$33&amp;"'!$B$1:$AD$120"),MATCH("OP-2 Denom",INDIRECT("'" &amp; $J$33 &amp; "'!$B$1:$AD$1"),0),FALSE))="","D/E or N/A",
IF(VLOOKUP($B134,INDIRECT("'" &amp; $J$33 &amp; "'!$B$1:$AD$120"),MATCH("OP-2 Denom",INDIRECT("'" &amp; $J$33 &amp; "'!$B$1:$AD$1"),0),FALSE)="0","0 cases",
(VLOOKUP($B134,INDIRECT("'" &amp; $J$33 &amp; "'!$B$1:$AD$120"),MATCH("OP-2 Num",INDIRECT("'" &amp; $J$33 &amp; "'!$B$1:$AD$1"),0),FALSE)/VLOOKUP($B134,INDIRECT("'" &amp; $J$33 &amp; "'!$B$1:$AD$120"),MATCH("OP-2 Denom",INDIRECT("'" &amp; $J$33 &amp; "'!$B$1:$AD$1"),0),FALSE)))))))</f>
        <v xml:space="preserve"> </v>
      </c>
      <c r="K134" s="62" t="str">
        <f ca="1">IF($B134=0," ",IF(LEFT(OP2Table[[#Headers],[EnterQ8]],6)="EnterQ"," ",
IF((VLOOKUP($B134,INDIRECT("'"&amp;$K$33&amp;"'!$B$1:$AD$120"),MATCH("OP-2 Denom",INDIRECT("'" &amp; $K$33 &amp; "'!$B$1:$AD$1"),0),FALSE))="*","D/E or N/A",
IF((VLOOKUP($B134,INDIRECT("'"&amp;$K$33&amp;"'!$B$1:$AD$120"),MATCH("OP-2 Denom",INDIRECT("'" &amp; $K$33 &amp; "'!$B$1:$AD$1"),0),FALSE))="","D/E or N/A",
IF(VLOOKUP($B134,INDIRECT("'" &amp; $K$33 &amp; "'!$B$1:$AD$120"),MATCH("OP-2 Denom",INDIRECT("'" &amp; $K$33 &amp; "'!$B$1:$AD$1"),0),FALSE)="0","0 cases",
(VLOOKUP($B134,INDIRECT("'" &amp; $K$33 &amp; "'!$B$1:$AD$120"),MATCH("OP-2 Num",INDIRECT("'" &amp; $K$33 &amp; "'!$B$1:$AD$1"),0),FALSE)/VLOOKUP($B134,INDIRECT("'" &amp; $K$33 &amp; "'!$B$1:$AD$120"),MATCH("OP-2 Denom",INDIRECT("'" &amp; $K$33 &amp; "'!$B$1:$AD$1"),0),FALSE)))))))</f>
        <v xml:space="preserve"> </v>
      </c>
    </row>
    <row r="135" spans="2:11" x14ac:dyDescent="0.25">
      <c r="B135" s="19">
        <f>IF('Update Master Hospital List'!D102=0,0,'Update Master Hospital List'!D102)</f>
        <v>0</v>
      </c>
      <c r="C135" s="11" t="str">
        <f>IF('Update Master Hospital List'!E102=0," ",'Update Master Hospital List'!E102)</f>
        <v xml:space="preserve"> </v>
      </c>
      <c r="D135" s="62" t="str">
        <f ca="1">IF($B135=0," ",IF(LEFT(OP2Table[[#Headers],[EnterQ1]],6)="EnterQ"," ",
IF((VLOOKUP($B135,INDIRECT("'"&amp;$D$33&amp;"'!$B$1:$AD$120"),MATCH("OP-2 Denom",INDIRECT("'" &amp; $D$33 &amp; "'!$B$1:$AD$1"),0),FALSE))="*","D/E or N/A",
IF((VLOOKUP($B135,INDIRECT("'"&amp;$D$33&amp;"'!$B$1:$AD$120"),MATCH("OP-2 Denom",INDIRECT("'" &amp; $D$33 &amp; "'!$B$1:$AD$1"),0),FALSE))="","D/E or N/A",
IF(VLOOKUP($B135,INDIRECT("'" &amp; $D$33 &amp; "'!$B$1:$AD$120"),MATCH("OP-2 Denom",INDIRECT("'" &amp; $D$33 &amp; "'!$B$1:$AD$1"),0),FALSE)="0","0 cases",
(VLOOKUP($B135,INDIRECT("'" &amp; $D$33 &amp; "'!$B$1:$AD$120"),MATCH("OP-2 Num",INDIRECT("'" &amp; $D$33 &amp; "'!$B$1:$AD$1"),0),FALSE)/VLOOKUP($B135,INDIRECT("'" &amp; $D$33 &amp; "'!$B$1:$AD$120"),MATCH("OP-2 Denom",INDIRECT("'" &amp; $D$33 &amp; "'!$B$1:$AD$1"),0),FALSE)))))))</f>
        <v xml:space="preserve"> </v>
      </c>
      <c r="E135" s="62" t="str">
        <f ca="1">IF($B135=0," ",IF(LEFT(OP2Table[[#Headers],[EnterQ2]],6)="EnterQ"," ",
IF((VLOOKUP($B135,INDIRECT("'"&amp;$E$33&amp;"'!$B$1:$AD$120"),MATCH("OP-2 Denom",INDIRECT("'" &amp; $E$33 &amp; "'!$B$1:$AD$1"),0),FALSE))="*","D/E or N/A",
IF((VLOOKUP($B135,INDIRECT("'"&amp;$E$33&amp;"'!$B$1:$AD$120"),MATCH("OP-2 Denom",INDIRECT("'" &amp; $E$33 &amp; "'!$B$1:$AD$1"),0),FALSE))="","D/E or N/A",
IF(VLOOKUP($B135,INDIRECT("'" &amp; $E$33 &amp; "'!$B$1:$AD$120"),MATCH("OP-2 Denom",INDIRECT("'" &amp; $E$33 &amp; "'!$B$1:$AD$1"),0),FALSE)="0","0 cases",
(VLOOKUP($B135,INDIRECT("'" &amp; $E$33 &amp; "'!$B$1:$AD$120"),MATCH("OP-2 Num",INDIRECT("'" &amp; $E$33 &amp; "'!$B$1:$AD$1"),0),FALSE)/VLOOKUP($B135,INDIRECT("'" &amp; $E$33 &amp; "'!$B$1:$AD$120"),MATCH("OP-2 Denom",INDIRECT("'" &amp; $E$33 &amp; "'!$B$1:$AD$1"),0),FALSE)))))))</f>
        <v xml:space="preserve"> </v>
      </c>
      <c r="F135" s="62" t="str">
        <f ca="1">IF($B135=0," ",IF(LEFT(OP2Table[[#Headers],[EnterQ3]],6)="EnterQ"," ",
IF((VLOOKUP($B135,INDIRECT("'"&amp;$F$33&amp;"'!$B$1:$AD$120"),MATCH("OP-2 Denom",INDIRECT("'" &amp; $F$33 &amp; "'!$B$1:$AD$1"),0),FALSE))="*","D/E or N/A",
IF((VLOOKUP($B135,INDIRECT("'"&amp;$F$33&amp;"'!$B$1:$AD$120"),MATCH("OP-2 Denom",INDIRECT("'" &amp; $F$33 &amp; "'!$B$1:$AD$1"),0),FALSE))="","D/E or N/A",
IF(VLOOKUP($B135,INDIRECT("'" &amp; $F$33 &amp; "'!$B$1:$AD$120"),MATCH("OP-2 Denom",INDIRECT("'" &amp; $F$33 &amp; "'!$B$1:$AD$1"),0),FALSE)="0","0 cases",
(VLOOKUP($B135,INDIRECT("'" &amp; $F$33 &amp; "'!$B$1:$AD$120"),MATCH("OP-2 Num",INDIRECT("'" &amp; $F$33 &amp; "'!$B$1:$AD$1"),0),FALSE)/VLOOKUP($B135,INDIRECT("'" &amp; $F$33 &amp; "'!$B$1:$AD$120"),MATCH("OP-2 Denom",INDIRECT("'" &amp; $F$33 &amp; "'!$B$1:$AD$1"),0),FALSE)))))))</f>
        <v xml:space="preserve"> </v>
      </c>
      <c r="G135" s="62" t="str">
        <f ca="1">IF($B135=0," ",IF(LEFT(OP2Table[[#Headers],[EnterQ4]],6)="EnterQ"," ",
IF((VLOOKUP($B135,INDIRECT("'"&amp;$G$33&amp;"'!$B$1:$AD$120"),MATCH("OP-2 Denom",INDIRECT("'" &amp; $G$33 &amp; "'!$B$1:$AD$1"),0),FALSE))="*","D/E or N/A",
IF((VLOOKUP($B135,INDIRECT("'"&amp;$G$33&amp;"'!$B$1:$AD$120"),MATCH("OP-2 Denom",INDIRECT("'" &amp; $G$33 &amp; "'!$B$1:$AD$1"),0),FALSE))="","D/E or N/A",
IF(VLOOKUP($B135,INDIRECT("'" &amp; $G$33 &amp; "'!$B$1:$AD$120"),MATCH("OP-2 Denom",INDIRECT("'" &amp; $G$33 &amp; "'!$B$1:$AD$1"),0),FALSE)="0","0 cases",
(VLOOKUP($B135,INDIRECT("'" &amp; $G$33 &amp; "'!$B$1:$AD$120"),MATCH("OP-2 Num",INDIRECT("'" &amp; $G$33 &amp; "'!$B$1:$AD$1"),0),FALSE)/VLOOKUP($B135,INDIRECT("'" &amp; $G$33 &amp; "'!$B$1:$AD$120"),MATCH("OP-2 Denom",INDIRECT("'" &amp; $G$33 &amp; "'!$B$1:$AD$1"),0),FALSE)))))))</f>
        <v xml:space="preserve"> </v>
      </c>
      <c r="H135" s="62" t="str">
        <f ca="1">IF($B135=0," ",IF(LEFT(OP2Table[[#Headers],[EnterQ5]],6)="EnterQ"," ",
IF((VLOOKUP($B135,INDIRECT("'"&amp;$H$33&amp;"'!$B$1:$AD$120"),MATCH("OP-2 Denom",INDIRECT("'" &amp; $H$33 &amp; "'!$B$1:$AD$1"),0),FALSE))="*","D/E or N/A",
IF((VLOOKUP($B135,INDIRECT("'"&amp;$H$33&amp;"'!$B$1:$AD$120"),MATCH("OP-2 Denom",INDIRECT("'" &amp; $H$33 &amp; "'!$B$1:$AD$1"),0),FALSE))="","D/E or N/A",
IF(VLOOKUP($B135,INDIRECT("'" &amp; $H$33 &amp; "'!$B$1:$AD$120"),MATCH("OP-2 Denom",INDIRECT("'" &amp; $H$33 &amp; "'!$B$1:$AD$1"),0),FALSE)="0","0 cases",
(VLOOKUP($B135,INDIRECT("'" &amp; $H$33 &amp; "'!$B$1:$AD$120"),MATCH("OP-2 Num",INDIRECT("'" &amp; $H$33 &amp; "'!$B$1:$AD$1"),0),FALSE)/VLOOKUP($B135,INDIRECT("'" &amp; $H$33 &amp; "'!$B$1:$AD$120"),MATCH("OP-2 Denom",INDIRECT("'" &amp; $H$33 &amp; "'!$B$1:$AD$1"),0),FALSE)))))))</f>
        <v xml:space="preserve"> </v>
      </c>
      <c r="I135" s="62" t="str">
        <f ca="1">IF($B135=0," ",IF(LEFT(OP2Table[[#Headers],[EnterQ6]],6)="EnterQ"," ",
IF((VLOOKUP($B135,INDIRECT("'"&amp;$I$33&amp;"'!$B$1:$AD$120"),MATCH("OP-2 Denom",INDIRECT("'" &amp; $I$33 &amp; "'!$B$1:$AD$1"),0),FALSE))="*","D/E or N/A",
IF((VLOOKUP($B135,INDIRECT("'"&amp;$I$33&amp;"'!$B$1:$AD$120"),MATCH("OP-2 Denom",INDIRECT("'" &amp; $I$33 &amp; "'!$B$1:$AD$1"),0),FALSE))="","D/E or N/A",
IF(VLOOKUP($B135,INDIRECT("'" &amp; $I$33 &amp; "'!$B$1:$AD$120"),MATCH("OP-2 Denom",INDIRECT("'" &amp; $I$33 &amp; "'!$B$1:$AD$1"),0),FALSE)="0","0 cases",
(VLOOKUP($B135,INDIRECT("'" &amp; $I$33 &amp; "'!$B$1:$AD$120"),MATCH("OP-2 Num",INDIRECT("'" &amp; $I$33 &amp; "'!$B$1:$AD$1"),0),FALSE)/VLOOKUP($B135,INDIRECT("'" &amp; $I$33 &amp; "'!$B$1:$AD$120"),MATCH("OP-2 Denom",INDIRECT("'" &amp; $I$33 &amp; "'!$B$1:$AD$1"),0),FALSE)))))))</f>
        <v xml:space="preserve"> </v>
      </c>
      <c r="J135" s="62" t="str">
        <f ca="1">IF($B135=0," ",IF(LEFT(OP2Table[[#Headers],[EnterQ7]],6)="EnterQ"," ",
IF((VLOOKUP($B135,INDIRECT("'"&amp;$J$33&amp;"'!$B$1:$AD$120"),MATCH("OP-2 Denom",INDIRECT("'" &amp; $J$33 &amp; "'!$B$1:$AD$1"),0),FALSE))="*","D/E or N/A",
IF((VLOOKUP($B135,INDIRECT("'"&amp;$J$33&amp;"'!$B$1:$AD$120"),MATCH("OP-2 Denom",INDIRECT("'" &amp; $J$33 &amp; "'!$B$1:$AD$1"),0),FALSE))="","D/E or N/A",
IF(VLOOKUP($B135,INDIRECT("'" &amp; $J$33 &amp; "'!$B$1:$AD$120"),MATCH("OP-2 Denom",INDIRECT("'" &amp; $J$33 &amp; "'!$B$1:$AD$1"),0),FALSE)="0","0 cases",
(VLOOKUP($B135,INDIRECT("'" &amp; $J$33 &amp; "'!$B$1:$AD$120"),MATCH("OP-2 Num",INDIRECT("'" &amp; $J$33 &amp; "'!$B$1:$AD$1"),0),FALSE)/VLOOKUP($B135,INDIRECT("'" &amp; $J$33 &amp; "'!$B$1:$AD$120"),MATCH("OP-2 Denom",INDIRECT("'" &amp; $J$33 &amp; "'!$B$1:$AD$1"),0),FALSE)))))))</f>
        <v xml:space="preserve"> </v>
      </c>
      <c r="K135" s="62" t="str">
        <f ca="1">IF($B135=0," ",IF(LEFT(OP2Table[[#Headers],[EnterQ8]],6)="EnterQ"," ",
IF((VLOOKUP($B135,INDIRECT("'"&amp;$K$33&amp;"'!$B$1:$AD$120"),MATCH("OP-2 Denom",INDIRECT("'" &amp; $K$33 &amp; "'!$B$1:$AD$1"),0),FALSE))="*","D/E or N/A",
IF((VLOOKUP($B135,INDIRECT("'"&amp;$K$33&amp;"'!$B$1:$AD$120"),MATCH("OP-2 Denom",INDIRECT("'" &amp; $K$33 &amp; "'!$B$1:$AD$1"),0),FALSE))="","D/E or N/A",
IF(VLOOKUP($B135,INDIRECT("'" &amp; $K$33 &amp; "'!$B$1:$AD$120"),MATCH("OP-2 Denom",INDIRECT("'" &amp; $K$33 &amp; "'!$B$1:$AD$1"),0),FALSE)="0","0 cases",
(VLOOKUP($B135,INDIRECT("'" &amp; $K$33 &amp; "'!$B$1:$AD$120"),MATCH("OP-2 Num",INDIRECT("'" &amp; $K$33 &amp; "'!$B$1:$AD$1"),0),FALSE)/VLOOKUP($B135,INDIRECT("'" &amp; $K$33 &amp; "'!$B$1:$AD$120"),MATCH("OP-2 Denom",INDIRECT("'" &amp; $K$33 &amp; "'!$B$1:$AD$1"),0),FALSE)))))))</f>
        <v xml:space="preserve"> </v>
      </c>
    </row>
    <row r="136" spans="2:11" x14ac:dyDescent="0.25">
      <c r="B136" s="19">
        <f>IF('Update Master Hospital List'!D103=0,0,'Update Master Hospital List'!D103)</f>
        <v>0</v>
      </c>
      <c r="C136" s="11" t="str">
        <f>IF('Update Master Hospital List'!E103=0," ",'Update Master Hospital List'!E103)</f>
        <v xml:space="preserve"> </v>
      </c>
      <c r="D136" s="62" t="str">
        <f ca="1">IF($B136=0," ",IF(LEFT(OP2Table[[#Headers],[EnterQ1]],6)="EnterQ"," ",
IF((VLOOKUP($B136,INDIRECT("'"&amp;$D$33&amp;"'!$B$1:$AD$120"),MATCH("OP-2 Denom",INDIRECT("'" &amp; $D$33 &amp; "'!$B$1:$AD$1"),0),FALSE))="*","D/E or N/A",
IF((VLOOKUP($B136,INDIRECT("'"&amp;$D$33&amp;"'!$B$1:$AD$120"),MATCH("OP-2 Denom",INDIRECT("'" &amp; $D$33 &amp; "'!$B$1:$AD$1"),0),FALSE))="","D/E or N/A",
IF(VLOOKUP($B136,INDIRECT("'" &amp; $D$33 &amp; "'!$B$1:$AD$120"),MATCH("OP-2 Denom",INDIRECT("'" &amp; $D$33 &amp; "'!$B$1:$AD$1"),0),FALSE)="0","0 cases",
(VLOOKUP($B136,INDIRECT("'" &amp; $D$33 &amp; "'!$B$1:$AD$120"),MATCH("OP-2 Num",INDIRECT("'" &amp; $D$33 &amp; "'!$B$1:$AD$1"),0),FALSE)/VLOOKUP($B136,INDIRECT("'" &amp; $D$33 &amp; "'!$B$1:$AD$120"),MATCH("OP-2 Denom",INDIRECT("'" &amp; $D$33 &amp; "'!$B$1:$AD$1"),0),FALSE)))))))</f>
        <v xml:space="preserve"> </v>
      </c>
      <c r="E136" s="62" t="str">
        <f ca="1">IF($B136=0," ",IF(LEFT(OP2Table[[#Headers],[EnterQ2]],6)="EnterQ"," ",
IF((VLOOKUP($B136,INDIRECT("'"&amp;$E$33&amp;"'!$B$1:$AD$120"),MATCH("OP-2 Denom",INDIRECT("'" &amp; $E$33 &amp; "'!$B$1:$AD$1"),0),FALSE))="*","D/E or N/A",
IF((VLOOKUP($B136,INDIRECT("'"&amp;$E$33&amp;"'!$B$1:$AD$120"),MATCH("OP-2 Denom",INDIRECT("'" &amp; $E$33 &amp; "'!$B$1:$AD$1"),0),FALSE))="","D/E or N/A",
IF(VLOOKUP($B136,INDIRECT("'" &amp; $E$33 &amp; "'!$B$1:$AD$120"),MATCH("OP-2 Denom",INDIRECT("'" &amp; $E$33 &amp; "'!$B$1:$AD$1"),0),FALSE)="0","0 cases",
(VLOOKUP($B136,INDIRECT("'" &amp; $E$33 &amp; "'!$B$1:$AD$120"),MATCH("OP-2 Num",INDIRECT("'" &amp; $E$33 &amp; "'!$B$1:$AD$1"),0),FALSE)/VLOOKUP($B136,INDIRECT("'" &amp; $E$33 &amp; "'!$B$1:$AD$120"),MATCH("OP-2 Denom",INDIRECT("'" &amp; $E$33 &amp; "'!$B$1:$AD$1"),0),FALSE)))))))</f>
        <v xml:space="preserve"> </v>
      </c>
      <c r="F136" s="62" t="str">
        <f ca="1">IF($B136=0," ",IF(LEFT(OP2Table[[#Headers],[EnterQ3]],6)="EnterQ"," ",
IF((VLOOKUP($B136,INDIRECT("'"&amp;$F$33&amp;"'!$B$1:$AD$120"),MATCH("OP-2 Denom",INDIRECT("'" &amp; $F$33 &amp; "'!$B$1:$AD$1"),0),FALSE))="*","D/E or N/A",
IF((VLOOKUP($B136,INDIRECT("'"&amp;$F$33&amp;"'!$B$1:$AD$120"),MATCH("OP-2 Denom",INDIRECT("'" &amp; $F$33 &amp; "'!$B$1:$AD$1"),0),FALSE))="","D/E or N/A",
IF(VLOOKUP($B136,INDIRECT("'" &amp; $F$33 &amp; "'!$B$1:$AD$120"),MATCH("OP-2 Denom",INDIRECT("'" &amp; $F$33 &amp; "'!$B$1:$AD$1"),0),FALSE)="0","0 cases",
(VLOOKUP($B136,INDIRECT("'" &amp; $F$33 &amp; "'!$B$1:$AD$120"),MATCH("OP-2 Num",INDIRECT("'" &amp; $F$33 &amp; "'!$B$1:$AD$1"),0),FALSE)/VLOOKUP($B136,INDIRECT("'" &amp; $F$33 &amp; "'!$B$1:$AD$120"),MATCH("OP-2 Denom",INDIRECT("'" &amp; $F$33 &amp; "'!$B$1:$AD$1"),0),FALSE)))))))</f>
        <v xml:space="preserve"> </v>
      </c>
      <c r="G136" s="62" t="str">
        <f ca="1">IF($B136=0," ",IF(LEFT(OP2Table[[#Headers],[EnterQ4]],6)="EnterQ"," ",
IF((VLOOKUP($B136,INDIRECT("'"&amp;$G$33&amp;"'!$B$1:$AD$120"),MATCH("OP-2 Denom",INDIRECT("'" &amp; $G$33 &amp; "'!$B$1:$AD$1"),0),FALSE))="*","D/E or N/A",
IF((VLOOKUP($B136,INDIRECT("'"&amp;$G$33&amp;"'!$B$1:$AD$120"),MATCH("OP-2 Denom",INDIRECT("'" &amp; $G$33 &amp; "'!$B$1:$AD$1"),0),FALSE))="","D/E or N/A",
IF(VLOOKUP($B136,INDIRECT("'" &amp; $G$33 &amp; "'!$B$1:$AD$120"),MATCH("OP-2 Denom",INDIRECT("'" &amp; $G$33 &amp; "'!$B$1:$AD$1"),0),FALSE)="0","0 cases",
(VLOOKUP($B136,INDIRECT("'" &amp; $G$33 &amp; "'!$B$1:$AD$120"),MATCH("OP-2 Num",INDIRECT("'" &amp; $G$33 &amp; "'!$B$1:$AD$1"),0),FALSE)/VLOOKUP($B136,INDIRECT("'" &amp; $G$33 &amp; "'!$B$1:$AD$120"),MATCH("OP-2 Denom",INDIRECT("'" &amp; $G$33 &amp; "'!$B$1:$AD$1"),0),FALSE)))))))</f>
        <v xml:space="preserve"> </v>
      </c>
      <c r="H136" s="62" t="str">
        <f ca="1">IF($B136=0," ",IF(LEFT(OP2Table[[#Headers],[EnterQ5]],6)="EnterQ"," ",
IF((VLOOKUP($B136,INDIRECT("'"&amp;$H$33&amp;"'!$B$1:$AD$120"),MATCH("OP-2 Denom",INDIRECT("'" &amp; $H$33 &amp; "'!$B$1:$AD$1"),0),FALSE))="*","D/E or N/A",
IF((VLOOKUP($B136,INDIRECT("'"&amp;$H$33&amp;"'!$B$1:$AD$120"),MATCH("OP-2 Denom",INDIRECT("'" &amp; $H$33 &amp; "'!$B$1:$AD$1"),0),FALSE))="","D/E or N/A",
IF(VLOOKUP($B136,INDIRECT("'" &amp; $H$33 &amp; "'!$B$1:$AD$120"),MATCH("OP-2 Denom",INDIRECT("'" &amp; $H$33 &amp; "'!$B$1:$AD$1"),0),FALSE)="0","0 cases",
(VLOOKUP($B136,INDIRECT("'" &amp; $H$33 &amp; "'!$B$1:$AD$120"),MATCH("OP-2 Num",INDIRECT("'" &amp; $H$33 &amp; "'!$B$1:$AD$1"),0),FALSE)/VLOOKUP($B136,INDIRECT("'" &amp; $H$33 &amp; "'!$B$1:$AD$120"),MATCH("OP-2 Denom",INDIRECT("'" &amp; $H$33 &amp; "'!$B$1:$AD$1"),0),FALSE)))))))</f>
        <v xml:space="preserve"> </v>
      </c>
      <c r="I136" s="62" t="str">
        <f ca="1">IF($B136=0," ",IF(LEFT(OP2Table[[#Headers],[EnterQ6]],6)="EnterQ"," ",
IF((VLOOKUP($B136,INDIRECT("'"&amp;$I$33&amp;"'!$B$1:$AD$120"),MATCH("OP-2 Denom",INDIRECT("'" &amp; $I$33 &amp; "'!$B$1:$AD$1"),0),FALSE))="*","D/E or N/A",
IF((VLOOKUP($B136,INDIRECT("'"&amp;$I$33&amp;"'!$B$1:$AD$120"),MATCH("OP-2 Denom",INDIRECT("'" &amp; $I$33 &amp; "'!$B$1:$AD$1"),0),FALSE))="","D/E or N/A",
IF(VLOOKUP($B136,INDIRECT("'" &amp; $I$33 &amp; "'!$B$1:$AD$120"),MATCH("OP-2 Denom",INDIRECT("'" &amp; $I$33 &amp; "'!$B$1:$AD$1"),0),FALSE)="0","0 cases",
(VLOOKUP($B136,INDIRECT("'" &amp; $I$33 &amp; "'!$B$1:$AD$120"),MATCH("OP-2 Num",INDIRECT("'" &amp; $I$33 &amp; "'!$B$1:$AD$1"),0),FALSE)/VLOOKUP($B136,INDIRECT("'" &amp; $I$33 &amp; "'!$B$1:$AD$120"),MATCH("OP-2 Denom",INDIRECT("'" &amp; $I$33 &amp; "'!$B$1:$AD$1"),0),FALSE)))))))</f>
        <v xml:space="preserve"> </v>
      </c>
      <c r="J136" s="62" t="str">
        <f ca="1">IF($B136=0," ",IF(LEFT(OP2Table[[#Headers],[EnterQ7]],6)="EnterQ"," ",
IF((VLOOKUP($B136,INDIRECT("'"&amp;$J$33&amp;"'!$B$1:$AD$120"),MATCH("OP-2 Denom",INDIRECT("'" &amp; $J$33 &amp; "'!$B$1:$AD$1"),0),FALSE))="*","D/E or N/A",
IF((VLOOKUP($B136,INDIRECT("'"&amp;$J$33&amp;"'!$B$1:$AD$120"),MATCH("OP-2 Denom",INDIRECT("'" &amp; $J$33 &amp; "'!$B$1:$AD$1"),0),FALSE))="","D/E or N/A",
IF(VLOOKUP($B136,INDIRECT("'" &amp; $J$33 &amp; "'!$B$1:$AD$120"),MATCH("OP-2 Denom",INDIRECT("'" &amp; $J$33 &amp; "'!$B$1:$AD$1"),0),FALSE)="0","0 cases",
(VLOOKUP($B136,INDIRECT("'" &amp; $J$33 &amp; "'!$B$1:$AD$120"),MATCH("OP-2 Num",INDIRECT("'" &amp; $J$33 &amp; "'!$B$1:$AD$1"),0),FALSE)/VLOOKUP($B136,INDIRECT("'" &amp; $J$33 &amp; "'!$B$1:$AD$120"),MATCH("OP-2 Denom",INDIRECT("'" &amp; $J$33 &amp; "'!$B$1:$AD$1"),0),FALSE)))))))</f>
        <v xml:space="preserve"> </v>
      </c>
      <c r="K136" s="62" t="str">
        <f ca="1">IF($B136=0," ",IF(LEFT(OP2Table[[#Headers],[EnterQ8]],6)="EnterQ"," ",
IF((VLOOKUP($B136,INDIRECT("'"&amp;$K$33&amp;"'!$B$1:$AD$120"),MATCH("OP-2 Denom",INDIRECT("'" &amp; $K$33 &amp; "'!$B$1:$AD$1"),0),FALSE))="*","D/E or N/A",
IF((VLOOKUP($B136,INDIRECT("'"&amp;$K$33&amp;"'!$B$1:$AD$120"),MATCH("OP-2 Denom",INDIRECT("'" &amp; $K$33 &amp; "'!$B$1:$AD$1"),0),FALSE))="","D/E or N/A",
IF(VLOOKUP($B136,INDIRECT("'" &amp; $K$33 &amp; "'!$B$1:$AD$120"),MATCH("OP-2 Denom",INDIRECT("'" &amp; $K$33 &amp; "'!$B$1:$AD$1"),0),FALSE)="0","0 cases",
(VLOOKUP($B136,INDIRECT("'" &amp; $K$33 &amp; "'!$B$1:$AD$120"),MATCH("OP-2 Num",INDIRECT("'" &amp; $K$33 &amp; "'!$B$1:$AD$1"),0),FALSE)/VLOOKUP($B136,INDIRECT("'" &amp; $K$33 &amp; "'!$B$1:$AD$120"),MATCH("OP-2 Denom",INDIRECT("'" &amp; $K$33 &amp; "'!$B$1:$AD$1"),0),FALSE)))))))</f>
        <v xml:space="preserve"> </v>
      </c>
    </row>
    <row r="137" spans="2:11" x14ac:dyDescent="0.25">
      <c r="B137" s="19">
        <f>IF('Update Master Hospital List'!D104=0,0,'Update Master Hospital List'!D104)</f>
        <v>0</v>
      </c>
      <c r="C137" s="11" t="str">
        <f>IF('Update Master Hospital List'!E104=0," ",'Update Master Hospital List'!E104)</f>
        <v xml:space="preserve"> </v>
      </c>
      <c r="D137" s="62" t="str">
        <f ca="1">IF($B137=0," ",IF(LEFT(OP2Table[[#Headers],[EnterQ1]],6)="EnterQ"," ",
IF((VLOOKUP($B137,INDIRECT("'"&amp;$D$33&amp;"'!$B$1:$AD$120"),MATCH("OP-2 Denom",INDIRECT("'" &amp; $D$33 &amp; "'!$B$1:$AD$1"),0),FALSE))="*","D/E or N/A",
IF((VLOOKUP($B137,INDIRECT("'"&amp;$D$33&amp;"'!$B$1:$AD$120"),MATCH("OP-2 Denom",INDIRECT("'" &amp; $D$33 &amp; "'!$B$1:$AD$1"),0),FALSE))="","D/E or N/A",
IF(VLOOKUP($B137,INDIRECT("'" &amp; $D$33 &amp; "'!$B$1:$AD$120"),MATCH("OP-2 Denom",INDIRECT("'" &amp; $D$33 &amp; "'!$B$1:$AD$1"),0),FALSE)="0","0 cases",
(VLOOKUP($B137,INDIRECT("'" &amp; $D$33 &amp; "'!$B$1:$AD$120"),MATCH("OP-2 Num",INDIRECT("'" &amp; $D$33 &amp; "'!$B$1:$AD$1"),0),FALSE)/VLOOKUP($B137,INDIRECT("'" &amp; $D$33 &amp; "'!$B$1:$AD$120"),MATCH("OP-2 Denom",INDIRECT("'" &amp; $D$33 &amp; "'!$B$1:$AD$1"),0),FALSE)))))))</f>
        <v xml:space="preserve"> </v>
      </c>
      <c r="E137" s="62" t="str">
        <f ca="1">IF($B137=0," ",IF(LEFT(OP2Table[[#Headers],[EnterQ2]],6)="EnterQ"," ",
IF((VLOOKUP($B137,INDIRECT("'"&amp;$E$33&amp;"'!$B$1:$AD$120"),MATCH("OP-2 Denom",INDIRECT("'" &amp; $E$33 &amp; "'!$B$1:$AD$1"),0),FALSE))="*","D/E or N/A",
IF((VLOOKUP($B137,INDIRECT("'"&amp;$E$33&amp;"'!$B$1:$AD$120"),MATCH("OP-2 Denom",INDIRECT("'" &amp; $E$33 &amp; "'!$B$1:$AD$1"),0),FALSE))="","D/E or N/A",
IF(VLOOKUP($B137,INDIRECT("'" &amp; $E$33 &amp; "'!$B$1:$AD$120"),MATCH("OP-2 Denom",INDIRECT("'" &amp; $E$33 &amp; "'!$B$1:$AD$1"),0),FALSE)="0","0 cases",
(VLOOKUP($B137,INDIRECT("'" &amp; $E$33 &amp; "'!$B$1:$AD$120"),MATCH("OP-2 Num",INDIRECT("'" &amp; $E$33 &amp; "'!$B$1:$AD$1"),0),FALSE)/VLOOKUP($B137,INDIRECT("'" &amp; $E$33 &amp; "'!$B$1:$AD$120"),MATCH("OP-2 Denom",INDIRECT("'" &amp; $E$33 &amp; "'!$B$1:$AD$1"),0),FALSE)))))))</f>
        <v xml:space="preserve"> </v>
      </c>
      <c r="F137" s="62" t="str">
        <f ca="1">IF($B137=0," ",IF(LEFT(OP2Table[[#Headers],[EnterQ3]],6)="EnterQ"," ",
IF((VLOOKUP($B137,INDIRECT("'"&amp;$F$33&amp;"'!$B$1:$AD$120"),MATCH("OP-2 Denom",INDIRECT("'" &amp; $F$33 &amp; "'!$B$1:$AD$1"),0),FALSE))="*","D/E or N/A",
IF((VLOOKUP($B137,INDIRECT("'"&amp;$F$33&amp;"'!$B$1:$AD$120"),MATCH("OP-2 Denom",INDIRECT("'" &amp; $F$33 &amp; "'!$B$1:$AD$1"),0),FALSE))="","D/E or N/A",
IF(VLOOKUP($B137,INDIRECT("'" &amp; $F$33 &amp; "'!$B$1:$AD$120"),MATCH("OP-2 Denom",INDIRECT("'" &amp; $F$33 &amp; "'!$B$1:$AD$1"),0),FALSE)="0","0 cases",
(VLOOKUP($B137,INDIRECT("'" &amp; $F$33 &amp; "'!$B$1:$AD$120"),MATCH("OP-2 Num",INDIRECT("'" &amp; $F$33 &amp; "'!$B$1:$AD$1"),0),FALSE)/VLOOKUP($B137,INDIRECT("'" &amp; $F$33 &amp; "'!$B$1:$AD$120"),MATCH("OP-2 Denom",INDIRECT("'" &amp; $F$33 &amp; "'!$B$1:$AD$1"),0),FALSE)))))))</f>
        <v xml:space="preserve"> </v>
      </c>
      <c r="G137" s="62" t="str">
        <f ca="1">IF($B137=0," ",IF(LEFT(OP2Table[[#Headers],[EnterQ4]],6)="EnterQ"," ",
IF((VLOOKUP($B137,INDIRECT("'"&amp;$G$33&amp;"'!$B$1:$AD$120"),MATCH("OP-2 Denom",INDIRECT("'" &amp; $G$33 &amp; "'!$B$1:$AD$1"),0),FALSE))="*","D/E or N/A",
IF((VLOOKUP($B137,INDIRECT("'"&amp;$G$33&amp;"'!$B$1:$AD$120"),MATCH("OP-2 Denom",INDIRECT("'" &amp; $G$33 &amp; "'!$B$1:$AD$1"),0),FALSE))="","D/E or N/A",
IF(VLOOKUP($B137,INDIRECT("'" &amp; $G$33 &amp; "'!$B$1:$AD$120"),MATCH("OP-2 Denom",INDIRECT("'" &amp; $G$33 &amp; "'!$B$1:$AD$1"),0),FALSE)="0","0 cases",
(VLOOKUP($B137,INDIRECT("'" &amp; $G$33 &amp; "'!$B$1:$AD$120"),MATCH("OP-2 Num",INDIRECT("'" &amp; $G$33 &amp; "'!$B$1:$AD$1"),0),FALSE)/VLOOKUP($B137,INDIRECT("'" &amp; $G$33 &amp; "'!$B$1:$AD$120"),MATCH("OP-2 Denom",INDIRECT("'" &amp; $G$33 &amp; "'!$B$1:$AD$1"),0),FALSE)))))))</f>
        <v xml:space="preserve"> </v>
      </c>
      <c r="H137" s="62" t="str">
        <f ca="1">IF($B137=0," ",IF(LEFT(OP2Table[[#Headers],[EnterQ5]],6)="EnterQ"," ",
IF((VLOOKUP($B137,INDIRECT("'"&amp;$H$33&amp;"'!$B$1:$AD$120"),MATCH("OP-2 Denom",INDIRECT("'" &amp; $H$33 &amp; "'!$B$1:$AD$1"),0),FALSE))="*","D/E or N/A",
IF((VLOOKUP($B137,INDIRECT("'"&amp;$H$33&amp;"'!$B$1:$AD$120"),MATCH("OP-2 Denom",INDIRECT("'" &amp; $H$33 &amp; "'!$B$1:$AD$1"),0),FALSE))="","D/E or N/A",
IF(VLOOKUP($B137,INDIRECT("'" &amp; $H$33 &amp; "'!$B$1:$AD$120"),MATCH("OP-2 Denom",INDIRECT("'" &amp; $H$33 &amp; "'!$B$1:$AD$1"),0),FALSE)="0","0 cases",
(VLOOKUP($B137,INDIRECT("'" &amp; $H$33 &amp; "'!$B$1:$AD$120"),MATCH("OP-2 Num",INDIRECT("'" &amp; $H$33 &amp; "'!$B$1:$AD$1"),0),FALSE)/VLOOKUP($B137,INDIRECT("'" &amp; $H$33 &amp; "'!$B$1:$AD$120"),MATCH("OP-2 Denom",INDIRECT("'" &amp; $H$33 &amp; "'!$B$1:$AD$1"),0),FALSE)))))))</f>
        <v xml:space="preserve"> </v>
      </c>
      <c r="I137" s="62" t="str">
        <f ca="1">IF($B137=0," ",IF(LEFT(OP2Table[[#Headers],[EnterQ6]],6)="EnterQ"," ",
IF((VLOOKUP($B137,INDIRECT("'"&amp;$I$33&amp;"'!$B$1:$AD$120"),MATCH("OP-2 Denom",INDIRECT("'" &amp; $I$33 &amp; "'!$B$1:$AD$1"),0),FALSE))="*","D/E or N/A",
IF((VLOOKUP($B137,INDIRECT("'"&amp;$I$33&amp;"'!$B$1:$AD$120"),MATCH("OP-2 Denom",INDIRECT("'" &amp; $I$33 &amp; "'!$B$1:$AD$1"),0),FALSE))="","D/E or N/A",
IF(VLOOKUP($B137,INDIRECT("'" &amp; $I$33 &amp; "'!$B$1:$AD$120"),MATCH("OP-2 Denom",INDIRECT("'" &amp; $I$33 &amp; "'!$B$1:$AD$1"),0),FALSE)="0","0 cases",
(VLOOKUP($B137,INDIRECT("'" &amp; $I$33 &amp; "'!$B$1:$AD$120"),MATCH("OP-2 Num",INDIRECT("'" &amp; $I$33 &amp; "'!$B$1:$AD$1"),0),FALSE)/VLOOKUP($B137,INDIRECT("'" &amp; $I$33 &amp; "'!$B$1:$AD$120"),MATCH("OP-2 Denom",INDIRECT("'" &amp; $I$33 &amp; "'!$B$1:$AD$1"),0),FALSE)))))))</f>
        <v xml:space="preserve"> </v>
      </c>
      <c r="J137" s="62" t="str">
        <f ca="1">IF($B137=0," ",IF(LEFT(OP2Table[[#Headers],[EnterQ7]],6)="EnterQ"," ",
IF((VLOOKUP($B137,INDIRECT("'"&amp;$J$33&amp;"'!$B$1:$AD$120"),MATCH("OP-2 Denom",INDIRECT("'" &amp; $J$33 &amp; "'!$B$1:$AD$1"),0),FALSE))="*","D/E or N/A",
IF((VLOOKUP($B137,INDIRECT("'"&amp;$J$33&amp;"'!$B$1:$AD$120"),MATCH("OP-2 Denom",INDIRECT("'" &amp; $J$33 &amp; "'!$B$1:$AD$1"),0),FALSE))="","D/E or N/A",
IF(VLOOKUP($B137,INDIRECT("'" &amp; $J$33 &amp; "'!$B$1:$AD$120"),MATCH("OP-2 Denom",INDIRECT("'" &amp; $J$33 &amp; "'!$B$1:$AD$1"),0),FALSE)="0","0 cases",
(VLOOKUP($B137,INDIRECT("'" &amp; $J$33 &amp; "'!$B$1:$AD$120"),MATCH("OP-2 Num",INDIRECT("'" &amp; $J$33 &amp; "'!$B$1:$AD$1"),0),FALSE)/VLOOKUP($B137,INDIRECT("'" &amp; $J$33 &amp; "'!$B$1:$AD$120"),MATCH("OP-2 Denom",INDIRECT("'" &amp; $J$33 &amp; "'!$B$1:$AD$1"),0),FALSE)))))))</f>
        <v xml:space="preserve"> </v>
      </c>
      <c r="K137" s="62" t="str">
        <f ca="1">IF($B137=0," ",IF(LEFT(OP2Table[[#Headers],[EnterQ8]],6)="EnterQ"," ",
IF((VLOOKUP($B137,INDIRECT("'"&amp;$K$33&amp;"'!$B$1:$AD$120"),MATCH("OP-2 Denom",INDIRECT("'" &amp; $K$33 &amp; "'!$B$1:$AD$1"),0),FALSE))="*","D/E or N/A",
IF((VLOOKUP($B137,INDIRECT("'"&amp;$K$33&amp;"'!$B$1:$AD$120"),MATCH("OP-2 Denom",INDIRECT("'" &amp; $K$33 &amp; "'!$B$1:$AD$1"),0),FALSE))="","D/E or N/A",
IF(VLOOKUP($B137,INDIRECT("'" &amp; $K$33 &amp; "'!$B$1:$AD$120"),MATCH("OP-2 Denom",INDIRECT("'" &amp; $K$33 &amp; "'!$B$1:$AD$1"),0),FALSE)="0","0 cases",
(VLOOKUP($B137,INDIRECT("'" &amp; $K$33 &amp; "'!$B$1:$AD$120"),MATCH("OP-2 Num",INDIRECT("'" &amp; $K$33 &amp; "'!$B$1:$AD$1"),0),FALSE)/VLOOKUP($B137,INDIRECT("'" &amp; $K$33 &amp; "'!$B$1:$AD$120"),MATCH("OP-2 Denom",INDIRECT("'" &amp; $K$33 &amp; "'!$B$1:$AD$1"),0),FALSE)))))))</f>
        <v xml:space="preserve"> </v>
      </c>
    </row>
    <row r="138" spans="2:11" x14ac:dyDescent="0.25">
      <c r="B138" s="19">
        <f>IF('Update Master Hospital List'!D105=0,0,'Update Master Hospital List'!D105)</f>
        <v>0</v>
      </c>
      <c r="C138" s="11" t="str">
        <f>IF('Update Master Hospital List'!E105=0," ",'Update Master Hospital List'!E105)</f>
        <v xml:space="preserve"> </v>
      </c>
      <c r="D138" s="62" t="str">
        <f ca="1">IF($B138=0," ",IF(LEFT(OP2Table[[#Headers],[EnterQ1]],6)="EnterQ"," ",
IF((VLOOKUP($B138,INDIRECT("'"&amp;$D$33&amp;"'!$B$1:$AD$120"),MATCH("OP-2 Denom",INDIRECT("'" &amp; $D$33 &amp; "'!$B$1:$AD$1"),0),FALSE))="*","D/E or N/A",
IF((VLOOKUP($B138,INDIRECT("'"&amp;$D$33&amp;"'!$B$1:$AD$120"),MATCH("OP-2 Denom",INDIRECT("'" &amp; $D$33 &amp; "'!$B$1:$AD$1"),0),FALSE))="","D/E or N/A",
IF(VLOOKUP($B138,INDIRECT("'" &amp; $D$33 &amp; "'!$B$1:$AD$120"),MATCH("OP-2 Denom",INDIRECT("'" &amp; $D$33 &amp; "'!$B$1:$AD$1"),0),FALSE)="0","0 cases",
(VLOOKUP($B138,INDIRECT("'" &amp; $D$33 &amp; "'!$B$1:$AD$120"),MATCH("OP-2 Num",INDIRECT("'" &amp; $D$33 &amp; "'!$B$1:$AD$1"),0),FALSE)/VLOOKUP($B138,INDIRECT("'" &amp; $D$33 &amp; "'!$B$1:$AD$120"),MATCH("OP-2 Denom",INDIRECT("'" &amp; $D$33 &amp; "'!$B$1:$AD$1"),0),FALSE)))))))</f>
        <v xml:space="preserve"> </v>
      </c>
      <c r="E138" s="62" t="str">
        <f ca="1">IF($B138=0," ",IF(LEFT(OP2Table[[#Headers],[EnterQ2]],6)="EnterQ"," ",
IF((VLOOKUP($B138,INDIRECT("'"&amp;$E$33&amp;"'!$B$1:$AD$120"),MATCH("OP-2 Denom",INDIRECT("'" &amp; $E$33 &amp; "'!$B$1:$AD$1"),0),FALSE))="*","D/E or N/A",
IF((VLOOKUP($B138,INDIRECT("'"&amp;$E$33&amp;"'!$B$1:$AD$120"),MATCH("OP-2 Denom",INDIRECT("'" &amp; $E$33 &amp; "'!$B$1:$AD$1"),0),FALSE))="","D/E or N/A",
IF(VLOOKUP($B138,INDIRECT("'" &amp; $E$33 &amp; "'!$B$1:$AD$120"),MATCH("OP-2 Denom",INDIRECT("'" &amp; $E$33 &amp; "'!$B$1:$AD$1"),0),FALSE)="0","0 cases",
(VLOOKUP($B138,INDIRECT("'" &amp; $E$33 &amp; "'!$B$1:$AD$120"),MATCH("OP-2 Num",INDIRECT("'" &amp; $E$33 &amp; "'!$B$1:$AD$1"),0),FALSE)/VLOOKUP($B138,INDIRECT("'" &amp; $E$33 &amp; "'!$B$1:$AD$120"),MATCH("OP-2 Denom",INDIRECT("'" &amp; $E$33 &amp; "'!$B$1:$AD$1"),0),FALSE)))))))</f>
        <v xml:space="preserve"> </v>
      </c>
      <c r="F138" s="62" t="str">
        <f ca="1">IF($B138=0," ",IF(LEFT(OP2Table[[#Headers],[EnterQ3]],6)="EnterQ"," ",
IF((VLOOKUP($B138,INDIRECT("'"&amp;$F$33&amp;"'!$B$1:$AD$120"),MATCH("OP-2 Denom",INDIRECT("'" &amp; $F$33 &amp; "'!$B$1:$AD$1"),0),FALSE))="*","D/E or N/A",
IF((VLOOKUP($B138,INDIRECT("'"&amp;$F$33&amp;"'!$B$1:$AD$120"),MATCH("OP-2 Denom",INDIRECT("'" &amp; $F$33 &amp; "'!$B$1:$AD$1"),0),FALSE))="","D/E or N/A",
IF(VLOOKUP($B138,INDIRECT("'" &amp; $F$33 &amp; "'!$B$1:$AD$120"),MATCH("OP-2 Denom",INDIRECT("'" &amp; $F$33 &amp; "'!$B$1:$AD$1"),0),FALSE)="0","0 cases",
(VLOOKUP($B138,INDIRECT("'" &amp; $F$33 &amp; "'!$B$1:$AD$120"),MATCH("OP-2 Num",INDIRECT("'" &amp; $F$33 &amp; "'!$B$1:$AD$1"),0),FALSE)/VLOOKUP($B138,INDIRECT("'" &amp; $F$33 &amp; "'!$B$1:$AD$120"),MATCH("OP-2 Denom",INDIRECT("'" &amp; $F$33 &amp; "'!$B$1:$AD$1"),0),FALSE)))))))</f>
        <v xml:space="preserve"> </v>
      </c>
      <c r="G138" s="62" t="str">
        <f ca="1">IF($B138=0," ",IF(LEFT(OP2Table[[#Headers],[EnterQ4]],6)="EnterQ"," ",
IF((VLOOKUP($B138,INDIRECT("'"&amp;$G$33&amp;"'!$B$1:$AD$120"),MATCH("OP-2 Denom",INDIRECT("'" &amp; $G$33 &amp; "'!$B$1:$AD$1"),0),FALSE))="*","D/E or N/A",
IF((VLOOKUP($B138,INDIRECT("'"&amp;$G$33&amp;"'!$B$1:$AD$120"),MATCH("OP-2 Denom",INDIRECT("'" &amp; $G$33 &amp; "'!$B$1:$AD$1"),0),FALSE))="","D/E or N/A",
IF(VLOOKUP($B138,INDIRECT("'" &amp; $G$33 &amp; "'!$B$1:$AD$120"),MATCH("OP-2 Denom",INDIRECT("'" &amp; $G$33 &amp; "'!$B$1:$AD$1"),0),FALSE)="0","0 cases",
(VLOOKUP($B138,INDIRECT("'" &amp; $G$33 &amp; "'!$B$1:$AD$120"),MATCH("OP-2 Num",INDIRECT("'" &amp; $G$33 &amp; "'!$B$1:$AD$1"),0),FALSE)/VLOOKUP($B138,INDIRECT("'" &amp; $G$33 &amp; "'!$B$1:$AD$120"),MATCH("OP-2 Denom",INDIRECT("'" &amp; $G$33 &amp; "'!$B$1:$AD$1"),0),FALSE)))))))</f>
        <v xml:space="preserve"> </v>
      </c>
      <c r="H138" s="62" t="str">
        <f ca="1">IF($B138=0," ",IF(LEFT(OP2Table[[#Headers],[EnterQ5]],6)="EnterQ"," ",
IF((VLOOKUP($B138,INDIRECT("'"&amp;$H$33&amp;"'!$B$1:$AD$120"),MATCH("OP-2 Denom",INDIRECT("'" &amp; $H$33 &amp; "'!$B$1:$AD$1"),0),FALSE))="*","D/E or N/A",
IF((VLOOKUP($B138,INDIRECT("'"&amp;$H$33&amp;"'!$B$1:$AD$120"),MATCH("OP-2 Denom",INDIRECT("'" &amp; $H$33 &amp; "'!$B$1:$AD$1"),0),FALSE))="","D/E or N/A",
IF(VLOOKUP($B138,INDIRECT("'" &amp; $H$33 &amp; "'!$B$1:$AD$120"),MATCH("OP-2 Denom",INDIRECT("'" &amp; $H$33 &amp; "'!$B$1:$AD$1"),0),FALSE)="0","0 cases",
(VLOOKUP($B138,INDIRECT("'" &amp; $H$33 &amp; "'!$B$1:$AD$120"),MATCH("OP-2 Num",INDIRECT("'" &amp; $H$33 &amp; "'!$B$1:$AD$1"),0),FALSE)/VLOOKUP($B138,INDIRECT("'" &amp; $H$33 &amp; "'!$B$1:$AD$120"),MATCH("OP-2 Denom",INDIRECT("'" &amp; $H$33 &amp; "'!$B$1:$AD$1"),0),FALSE)))))))</f>
        <v xml:space="preserve"> </v>
      </c>
      <c r="I138" s="62" t="str">
        <f ca="1">IF($B138=0," ",IF(LEFT(OP2Table[[#Headers],[EnterQ6]],6)="EnterQ"," ",
IF((VLOOKUP($B138,INDIRECT("'"&amp;$I$33&amp;"'!$B$1:$AD$120"),MATCH("OP-2 Denom",INDIRECT("'" &amp; $I$33 &amp; "'!$B$1:$AD$1"),0),FALSE))="*","D/E or N/A",
IF((VLOOKUP($B138,INDIRECT("'"&amp;$I$33&amp;"'!$B$1:$AD$120"),MATCH("OP-2 Denom",INDIRECT("'" &amp; $I$33 &amp; "'!$B$1:$AD$1"),0),FALSE))="","D/E or N/A",
IF(VLOOKUP($B138,INDIRECT("'" &amp; $I$33 &amp; "'!$B$1:$AD$120"),MATCH("OP-2 Denom",INDIRECT("'" &amp; $I$33 &amp; "'!$B$1:$AD$1"),0),FALSE)="0","0 cases",
(VLOOKUP($B138,INDIRECT("'" &amp; $I$33 &amp; "'!$B$1:$AD$120"),MATCH("OP-2 Num",INDIRECT("'" &amp; $I$33 &amp; "'!$B$1:$AD$1"),0),FALSE)/VLOOKUP($B138,INDIRECT("'" &amp; $I$33 &amp; "'!$B$1:$AD$120"),MATCH("OP-2 Denom",INDIRECT("'" &amp; $I$33 &amp; "'!$B$1:$AD$1"),0),FALSE)))))))</f>
        <v xml:space="preserve"> </v>
      </c>
      <c r="J138" s="62" t="str">
        <f ca="1">IF($B138=0," ",IF(LEFT(OP2Table[[#Headers],[EnterQ7]],6)="EnterQ"," ",
IF((VLOOKUP($B138,INDIRECT("'"&amp;$J$33&amp;"'!$B$1:$AD$120"),MATCH("OP-2 Denom",INDIRECT("'" &amp; $J$33 &amp; "'!$B$1:$AD$1"),0),FALSE))="*","D/E or N/A",
IF((VLOOKUP($B138,INDIRECT("'"&amp;$J$33&amp;"'!$B$1:$AD$120"),MATCH("OP-2 Denom",INDIRECT("'" &amp; $J$33 &amp; "'!$B$1:$AD$1"),0),FALSE))="","D/E or N/A",
IF(VLOOKUP($B138,INDIRECT("'" &amp; $J$33 &amp; "'!$B$1:$AD$120"),MATCH("OP-2 Denom",INDIRECT("'" &amp; $J$33 &amp; "'!$B$1:$AD$1"),0),FALSE)="0","0 cases",
(VLOOKUP($B138,INDIRECT("'" &amp; $J$33 &amp; "'!$B$1:$AD$120"),MATCH("OP-2 Num",INDIRECT("'" &amp; $J$33 &amp; "'!$B$1:$AD$1"),0),FALSE)/VLOOKUP($B138,INDIRECT("'" &amp; $J$33 &amp; "'!$B$1:$AD$120"),MATCH("OP-2 Denom",INDIRECT("'" &amp; $J$33 &amp; "'!$B$1:$AD$1"),0),FALSE)))))))</f>
        <v xml:space="preserve"> </v>
      </c>
      <c r="K138" s="62" t="str">
        <f ca="1">IF($B138=0," ",IF(LEFT(OP2Table[[#Headers],[EnterQ8]],6)="EnterQ"," ",
IF((VLOOKUP($B138,INDIRECT("'"&amp;$K$33&amp;"'!$B$1:$AD$120"),MATCH("OP-2 Denom",INDIRECT("'" &amp; $K$33 &amp; "'!$B$1:$AD$1"),0),FALSE))="*","D/E or N/A",
IF((VLOOKUP($B138,INDIRECT("'"&amp;$K$33&amp;"'!$B$1:$AD$120"),MATCH("OP-2 Denom",INDIRECT("'" &amp; $K$33 &amp; "'!$B$1:$AD$1"),0),FALSE))="","D/E or N/A",
IF(VLOOKUP($B138,INDIRECT("'" &amp; $K$33 &amp; "'!$B$1:$AD$120"),MATCH("OP-2 Denom",INDIRECT("'" &amp; $K$33 &amp; "'!$B$1:$AD$1"),0),FALSE)="0","0 cases",
(VLOOKUP($B138,INDIRECT("'" &amp; $K$33 &amp; "'!$B$1:$AD$120"),MATCH("OP-2 Num",INDIRECT("'" &amp; $K$33 &amp; "'!$B$1:$AD$1"),0),FALSE)/VLOOKUP($B138,INDIRECT("'" &amp; $K$33 &amp; "'!$B$1:$AD$120"),MATCH("OP-2 Denom",INDIRECT("'" &amp; $K$33 &amp; "'!$B$1:$AD$1"),0),FALSE)))))))</f>
        <v xml:space="preserve"> </v>
      </c>
    </row>
    <row r="139" spans="2:11" x14ac:dyDescent="0.25">
      <c r="B139" s="19">
        <f>IF('Update Master Hospital List'!D106=0,0,'Update Master Hospital List'!D106)</f>
        <v>0</v>
      </c>
      <c r="C139" s="11" t="str">
        <f>IF('Update Master Hospital List'!E106=0," ",'Update Master Hospital List'!E106)</f>
        <v xml:space="preserve"> </v>
      </c>
      <c r="D139" s="62" t="str">
        <f ca="1">IF($B139=0," ",IF(LEFT(OP2Table[[#Headers],[EnterQ1]],6)="EnterQ"," ",
IF((VLOOKUP($B139,INDIRECT("'"&amp;$D$33&amp;"'!$B$1:$AD$120"),MATCH("OP-2 Denom",INDIRECT("'" &amp; $D$33 &amp; "'!$B$1:$AD$1"),0),FALSE))="*","D/E or N/A",
IF((VLOOKUP($B139,INDIRECT("'"&amp;$D$33&amp;"'!$B$1:$AD$120"),MATCH("OP-2 Denom",INDIRECT("'" &amp; $D$33 &amp; "'!$B$1:$AD$1"),0),FALSE))="","D/E or N/A",
IF(VLOOKUP($B139,INDIRECT("'" &amp; $D$33 &amp; "'!$B$1:$AD$120"),MATCH("OP-2 Denom",INDIRECT("'" &amp; $D$33 &amp; "'!$B$1:$AD$1"),0),FALSE)="0","0 cases",
(VLOOKUP($B139,INDIRECT("'" &amp; $D$33 &amp; "'!$B$1:$AD$120"),MATCH("OP-2 Num",INDIRECT("'" &amp; $D$33 &amp; "'!$B$1:$AD$1"),0),FALSE)/VLOOKUP($B139,INDIRECT("'" &amp; $D$33 &amp; "'!$B$1:$AD$120"),MATCH("OP-2 Denom",INDIRECT("'" &amp; $D$33 &amp; "'!$B$1:$AD$1"),0),FALSE)))))))</f>
        <v xml:space="preserve"> </v>
      </c>
      <c r="E139" s="62" t="str">
        <f ca="1">IF($B139=0," ",IF(LEFT(OP2Table[[#Headers],[EnterQ2]],6)="EnterQ"," ",
IF((VLOOKUP($B139,INDIRECT("'"&amp;$E$33&amp;"'!$B$1:$AD$120"),MATCH("OP-2 Denom",INDIRECT("'" &amp; $E$33 &amp; "'!$B$1:$AD$1"),0),FALSE))="*","D/E or N/A",
IF((VLOOKUP($B139,INDIRECT("'"&amp;$E$33&amp;"'!$B$1:$AD$120"),MATCH("OP-2 Denom",INDIRECT("'" &amp; $E$33 &amp; "'!$B$1:$AD$1"),0),FALSE))="","D/E or N/A",
IF(VLOOKUP($B139,INDIRECT("'" &amp; $E$33 &amp; "'!$B$1:$AD$120"),MATCH("OP-2 Denom",INDIRECT("'" &amp; $E$33 &amp; "'!$B$1:$AD$1"),0),FALSE)="0","0 cases",
(VLOOKUP($B139,INDIRECT("'" &amp; $E$33 &amp; "'!$B$1:$AD$120"),MATCH("OP-2 Num",INDIRECT("'" &amp; $E$33 &amp; "'!$B$1:$AD$1"),0),FALSE)/VLOOKUP($B139,INDIRECT("'" &amp; $E$33 &amp; "'!$B$1:$AD$120"),MATCH("OP-2 Denom",INDIRECT("'" &amp; $E$33 &amp; "'!$B$1:$AD$1"),0),FALSE)))))))</f>
        <v xml:space="preserve"> </v>
      </c>
      <c r="F139" s="62" t="str">
        <f ca="1">IF($B139=0," ",IF(LEFT(OP2Table[[#Headers],[EnterQ3]],6)="EnterQ"," ",
IF((VLOOKUP($B139,INDIRECT("'"&amp;$F$33&amp;"'!$B$1:$AD$120"),MATCH("OP-2 Denom",INDIRECT("'" &amp; $F$33 &amp; "'!$B$1:$AD$1"),0),FALSE))="*","D/E or N/A",
IF((VLOOKUP($B139,INDIRECT("'"&amp;$F$33&amp;"'!$B$1:$AD$120"),MATCH("OP-2 Denom",INDIRECT("'" &amp; $F$33 &amp; "'!$B$1:$AD$1"),0),FALSE))="","D/E or N/A",
IF(VLOOKUP($B139,INDIRECT("'" &amp; $F$33 &amp; "'!$B$1:$AD$120"),MATCH("OP-2 Denom",INDIRECT("'" &amp; $F$33 &amp; "'!$B$1:$AD$1"),0),FALSE)="0","0 cases",
(VLOOKUP($B139,INDIRECT("'" &amp; $F$33 &amp; "'!$B$1:$AD$120"),MATCH("OP-2 Num",INDIRECT("'" &amp; $F$33 &amp; "'!$B$1:$AD$1"),0),FALSE)/VLOOKUP($B139,INDIRECT("'" &amp; $F$33 &amp; "'!$B$1:$AD$120"),MATCH("OP-2 Denom",INDIRECT("'" &amp; $F$33 &amp; "'!$B$1:$AD$1"),0),FALSE)))))))</f>
        <v xml:space="preserve"> </v>
      </c>
      <c r="G139" s="62" t="str">
        <f ca="1">IF($B139=0," ",IF(LEFT(OP2Table[[#Headers],[EnterQ4]],6)="EnterQ"," ",
IF((VLOOKUP($B139,INDIRECT("'"&amp;$G$33&amp;"'!$B$1:$AD$120"),MATCH("OP-2 Denom",INDIRECT("'" &amp; $G$33 &amp; "'!$B$1:$AD$1"),0),FALSE))="*","D/E or N/A",
IF((VLOOKUP($B139,INDIRECT("'"&amp;$G$33&amp;"'!$B$1:$AD$120"),MATCH("OP-2 Denom",INDIRECT("'" &amp; $G$33 &amp; "'!$B$1:$AD$1"),0),FALSE))="","D/E or N/A",
IF(VLOOKUP($B139,INDIRECT("'" &amp; $G$33 &amp; "'!$B$1:$AD$120"),MATCH("OP-2 Denom",INDIRECT("'" &amp; $G$33 &amp; "'!$B$1:$AD$1"),0),FALSE)="0","0 cases",
(VLOOKUP($B139,INDIRECT("'" &amp; $G$33 &amp; "'!$B$1:$AD$120"),MATCH("OP-2 Num",INDIRECT("'" &amp; $G$33 &amp; "'!$B$1:$AD$1"),0),FALSE)/VLOOKUP($B139,INDIRECT("'" &amp; $G$33 &amp; "'!$B$1:$AD$120"),MATCH("OP-2 Denom",INDIRECT("'" &amp; $G$33 &amp; "'!$B$1:$AD$1"),0),FALSE)))))))</f>
        <v xml:space="preserve"> </v>
      </c>
      <c r="H139" s="62" t="str">
        <f ca="1">IF($B139=0," ",IF(LEFT(OP2Table[[#Headers],[EnterQ5]],6)="EnterQ"," ",
IF((VLOOKUP($B139,INDIRECT("'"&amp;$H$33&amp;"'!$B$1:$AD$120"),MATCH("OP-2 Denom",INDIRECT("'" &amp; $H$33 &amp; "'!$B$1:$AD$1"),0),FALSE))="*","D/E or N/A",
IF((VLOOKUP($B139,INDIRECT("'"&amp;$H$33&amp;"'!$B$1:$AD$120"),MATCH("OP-2 Denom",INDIRECT("'" &amp; $H$33 &amp; "'!$B$1:$AD$1"),0),FALSE))="","D/E or N/A",
IF(VLOOKUP($B139,INDIRECT("'" &amp; $H$33 &amp; "'!$B$1:$AD$120"),MATCH("OP-2 Denom",INDIRECT("'" &amp; $H$33 &amp; "'!$B$1:$AD$1"),0),FALSE)="0","0 cases",
(VLOOKUP($B139,INDIRECT("'" &amp; $H$33 &amp; "'!$B$1:$AD$120"),MATCH("OP-2 Num",INDIRECT("'" &amp; $H$33 &amp; "'!$B$1:$AD$1"),0),FALSE)/VLOOKUP($B139,INDIRECT("'" &amp; $H$33 &amp; "'!$B$1:$AD$120"),MATCH("OP-2 Denom",INDIRECT("'" &amp; $H$33 &amp; "'!$B$1:$AD$1"),0),FALSE)))))))</f>
        <v xml:space="preserve"> </v>
      </c>
      <c r="I139" s="62" t="str">
        <f ca="1">IF($B139=0," ",IF(LEFT(OP2Table[[#Headers],[EnterQ6]],6)="EnterQ"," ",
IF((VLOOKUP($B139,INDIRECT("'"&amp;$I$33&amp;"'!$B$1:$AD$120"),MATCH("OP-2 Denom",INDIRECT("'" &amp; $I$33 &amp; "'!$B$1:$AD$1"),0),FALSE))="*","D/E or N/A",
IF((VLOOKUP($B139,INDIRECT("'"&amp;$I$33&amp;"'!$B$1:$AD$120"),MATCH("OP-2 Denom",INDIRECT("'" &amp; $I$33 &amp; "'!$B$1:$AD$1"),0),FALSE))="","D/E or N/A",
IF(VLOOKUP($B139,INDIRECT("'" &amp; $I$33 &amp; "'!$B$1:$AD$120"),MATCH("OP-2 Denom",INDIRECT("'" &amp; $I$33 &amp; "'!$B$1:$AD$1"),0),FALSE)="0","0 cases",
(VLOOKUP($B139,INDIRECT("'" &amp; $I$33 &amp; "'!$B$1:$AD$120"),MATCH("OP-2 Num",INDIRECT("'" &amp; $I$33 &amp; "'!$B$1:$AD$1"),0),FALSE)/VLOOKUP($B139,INDIRECT("'" &amp; $I$33 &amp; "'!$B$1:$AD$120"),MATCH("OP-2 Denom",INDIRECT("'" &amp; $I$33 &amp; "'!$B$1:$AD$1"),0),FALSE)))))))</f>
        <v xml:space="preserve"> </v>
      </c>
      <c r="J139" s="62" t="str">
        <f ca="1">IF($B139=0," ",IF(LEFT(OP2Table[[#Headers],[EnterQ7]],6)="EnterQ"," ",
IF((VLOOKUP($B139,INDIRECT("'"&amp;$J$33&amp;"'!$B$1:$AD$120"),MATCH("OP-2 Denom",INDIRECT("'" &amp; $J$33 &amp; "'!$B$1:$AD$1"),0),FALSE))="*","D/E or N/A",
IF((VLOOKUP($B139,INDIRECT("'"&amp;$J$33&amp;"'!$B$1:$AD$120"),MATCH("OP-2 Denom",INDIRECT("'" &amp; $J$33 &amp; "'!$B$1:$AD$1"),0),FALSE))="","D/E or N/A",
IF(VLOOKUP($B139,INDIRECT("'" &amp; $J$33 &amp; "'!$B$1:$AD$120"),MATCH("OP-2 Denom",INDIRECT("'" &amp; $J$33 &amp; "'!$B$1:$AD$1"),0),FALSE)="0","0 cases",
(VLOOKUP($B139,INDIRECT("'" &amp; $J$33 &amp; "'!$B$1:$AD$120"),MATCH("OP-2 Num",INDIRECT("'" &amp; $J$33 &amp; "'!$B$1:$AD$1"),0),FALSE)/VLOOKUP($B139,INDIRECT("'" &amp; $J$33 &amp; "'!$B$1:$AD$120"),MATCH("OP-2 Denom",INDIRECT("'" &amp; $J$33 &amp; "'!$B$1:$AD$1"),0),FALSE)))))))</f>
        <v xml:space="preserve"> </v>
      </c>
      <c r="K139" s="62" t="str">
        <f ca="1">IF($B139=0," ",IF(LEFT(OP2Table[[#Headers],[EnterQ8]],6)="EnterQ"," ",
IF((VLOOKUP($B139,INDIRECT("'"&amp;$K$33&amp;"'!$B$1:$AD$120"),MATCH("OP-2 Denom",INDIRECT("'" &amp; $K$33 &amp; "'!$B$1:$AD$1"),0),FALSE))="*","D/E or N/A",
IF((VLOOKUP($B139,INDIRECT("'"&amp;$K$33&amp;"'!$B$1:$AD$120"),MATCH("OP-2 Denom",INDIRECT("'" &amp; $K$33 &amp; "'!$B$1:$AD$1"),0),FALSE))="","D/E or N/A",
IF(VLOOKUP($B139,INDIRECT("'" &amp; $K$33 &amp; "'!$B$1:$AD$120"),MATCH("OP-2 Denom",INDIRECT("'" &amp; $K$33 &amp; "'!$B$1:$AD$1"),0),FALSE)="0","0 cases",
(VLOOKUP($B139,INDIRECT("'" &amp; $K$33 &amp; "'!$B$1:$AD$120"),MATCH("OP-2 Num",INDIRECT("'" &amp; $K$33 &amp; "'!$B$1:$AD$1"),0),FALSE)/VLOOKUP($B139,INDIRECT("'" &amp; $K$33 &amp; "'!$B$1:$AD$120"),MATCH("OP-2 Denom",INDIRECT("'" &amp; $K$33 &amp; "'!$B$1:$AD$1"),0),FALSE)))))))</f>
        <v xml:space="preserve"> </v>
      </c>
    </row>
    <row r="140" spans="2:11" x14ac:dyDescent="0.25">
      <c r="B140" s="19">
        <f>IF('Update Master Hospital List'!D107=0,0,'Update Master Hospital List'!D107)</f>
        <v>0</v>
      </c>
      <c r="C140" s="11" t="str">
        <f>IF('Update Master Hospital List'!E107=0," ",'Update Master Hospital List'!E107)</f>
        <v xml:space="preserve"> </v>
      </c>
      <c r="D140" s="62" t="str">
        <f ca="1">IF($B140=0," ",IF(LEFT(OP2Table[[#Headers],[EnterQ1]],6)="EnterQ"," ",
IF((VLOOKUP($B140,INDIRECT("'"&amp;$D$33&amp;"'!$B$1:$AD$120"),MATCH("OP-2 Denom",INDIRECT("'" &amp; $D$33 &amp; "'!$B$1:$AD$1"),0),FALSE))="*","D/E or N/A",
IF((VLOOKUP($B140,INDIRECT("'"&amp;$D$33&amp;"'!$B$1:$AD$120"),MATCH("OP-2 Denom",INDIRECT("'" &amp; $D$33 &amp; "'!$B$1:$AD$1"),0),FALSE))="","D/E or N/A",
IF(VLOOKUP($B140,INDIRECT("'" &amp; $D$33 &amp; "'!$B$1:$AD$120"),MATCH("OP-2 Denom",INDIRECT("'" &amp; $D$33 &amp; "'!$B$1:$AD$1"),0),FALSE)="0","0 cases",
(VLOOKUP($B140,INDIRECT("'" &amp; $D$33 &amp; "'!$B$1:$AD$120"),MATCH("OP-2 Num",INDIRECT("'" &amp; $D$33 &amp; "'!$B$1:$AD$1"),0),FALSE)/VLOOKUP($B140,INDIRECT("'" &amp; $D$33 &amp; "'!$B$1:$AD$120"),MATCH("OP-2 Denom",INDIRECT("'" &amp; $D$33 &amp; "'!$B$1:$AD$1"),0),FALSE)))))))</f>
        <v xml:space="preserve"> </v>
      </c>
      <c r="E140" s="62" t="str">
        <f ca="1">IF($B140=0," ",IF(LEFT(OP2Table[[#Headers],[EnterQ2]],6)="EnterQ"," ",
IF((VLOOKUP($B140,INDIRECT("'"&amp;$E$33&amp;"'!$B$1:$AD$120"),MATCH("OP-2 Denom",INDIRECT("'" &amp; $E$33 &amp; "'!$B$1:$AD$1"),0),FALSE))="*","D/E or N/A",
IF((VLOOKUP($B140,INDIRECT("'"&amp;$E$33&amp;"'!$B$1:$AD$120"),MATCH("OP-2 Denom",INDIRECT("'" &amp; $E$33 &amp; "'!$B$1:$AD$1"),0),FALSE))="","D/E or N/A",
IF(VLOOKUP($B140,INDIRECT("'" &amp; $E$33 &amp; "'!$B$1:$AD$120"),MATCH("OP-2 Denom",INDIRECT("'" &amp; $E$33 &amp; "'!$B$1:$AD$1"),0),FALSE)="0","0 cases",
(VLOOKUP($B140,INDIRECT("'" &amp; $E$33 &amp; "'!$B$1:$AD$120"),MATCH("OP-2 Num",INDIRECT("'" &amp; $E$33 &amp; "'!$B$1:$AD$1"),0),FALSE)/VLOOKUP($B140,INDIRECT("'" &amp; $E$33 &amp; "'!$B$1:$AD$120"),MATCH("OP-2 Denom",INDIRECT("'" &amp; $E$33 &amp; "'!$B$1:$AD$1"),0),FALSE)))))))</f>
        <v xml:space="preserve"> </v>
      </c>
      <c r="F140" s="62" t="str">
        <f ca="1">IF($B140=0," ",IF(LEFT(OP2Table[[#Headers],[EnterQ3]],6)="EnterQ"," ",
IF((VLOOKUP($B140,INDIRECT("'"&amp;$F$33&amp;"'!$B$1:$AD$120"),MATCH("OP-2 Denom",INDIRECT("'" &amp; $F$33 &amp; "'!$B$1:$AD$1"),0),FALSE))="*","D/E or N/A",
IF((VLOOKUP($B140,INDIRECT("'"&amp;$F$33&amp;"'!$B$1:$AD$120"),MATCH("OP-2 Denom",INDIRECT("'" &amp; $F$33 &amp; "'!$B$1:$AD$1"),0),FALSE))="","D/E or N/A",
IF(VLOOKUP($B140,INDIRECT("'" &amp; $F$33 &amp; "'!$B$1:$AD$120"),MATCH("OP-2 Denom",INDIRECT("'" &amp; $F$33 &amp; "'!$B$1:$AD$1"),0),FALSE)="0","0 cases",
(VLOOKUP($B140,INDIRECT("'" &amp; $F$33 &amp; "'!$B$1:$AD$120"),MATCH("OP-2 Num",INDIRECT("'" &amp; $F$33 &amp; "'!$B$1:$AD$1"),0),FALSE)/VLOOKUP($B140,INDIRECT("'" &amp; $F$33 &amp; "'!$B$1:$AD$120"),MATCH("OP-2 Denom",INDIRECT("'" &amp; $F$33 &amp; "'!$B$1:$AD$1"),0),FALSE)))))))</f>
        <v xml:space="preserve"> </v>
      </c>
      <c r="G140" s="62" t="str">
        <f ca="1">IF($B140=0," ",IF(LEFT(OP2Table[[#Headers],[EnterQ4]],6)="EnterQ"," ",
IF((VLOOKUP($B140,INDIRECT("'"&amp;$G$33&amp;"'!$B$1:$AD$120"),MATCH("OP-2 Denom",INDIRECT("'" &amp; $G$33 &amp; "'!$B$1:$AD$1"),0),FALSE))="*","D/E or N/A",
IF((VLOOKUP($B140,INDIRECT("'"&amp;$G$33&amp;"'!$B$1:$AD$120"),MATCH("OP-2 Denom",INDIRECT("'" &amp; $G$33 &amp; "'!$B$1:$AD$1"),0),FALSE))="","D/E or N/A",
IF(VLOOKUP($B140,INDIRECT("'" &amp; $G$33 &amp; "'!$B$1:$AD$120"),MATCH("OP-2 Denom",INDIRECT("'" &amp; $G$33 &amp; "'!$B$1:$AD$1"),0),FALSE)="0","0 cases",
(VLOOKUP($B140,INDIRECT("'" &amp; $G$33 &amp; "'!$B$1:$AD$120"),MATCH("OP-2 Num",INDIRECT("'" &amp; $G$33 &amp; "'!$B$1:$AD$1"),0),FALSE)/VLOOKUP($B140,INDIRECT("'" &amp; $G$33 &amp; "'!$B$1:$AD$120"),MATCH("OP-2 Denom",INDIRECT("'" &amp; $G$33 &amp; "'!$B$1:$AD$1"),0),FALSE)))))))</f>
        <v xml:space="preserve"> </v>
      </c>
      <c r="H140" s="62" t="str">
        <f ca="1">IF($B140=0," ",IF(LEFT(OP2Table[[#Headers],[EnterQ5]],6)="EnterQ"," ",
IF((VLOOKUP($B140,INDIRECT("'"&amp;$H$33&amp;"'!$B$1:$AD$120"),MATCH("OP-2 Denom",INDIRECT("'" &amp; $H$33 &amp; "'!$B$1:$AD$1"),0),FALSE))="*","D/E or N/A",
IF((VLOOKUP($B140,INDIRECT("'"&amp;$H$33&amp;"'!$B$1:$AD$120"),MATCH("OP-2 Denom",INDIRECT("'" &amp; $H$33 &amp; "'!$B$1:$AD$1"),0),FALSE))="","D/E or N/A",
IF(VLOOKUP($B140,INDIRECT("'" &amp; $H$33 &amp; "'!$B$1:$AD$120"),MATCH("OP-2 Denom",INDIRECT("'" &amp; $H$33 &amp; "'!$B$1:$AD$1"),0),FALSE)="0","0 cases",
(VLOOKUP($B140,INDIRECT("'" &amp; $H$33 &amp; "'!$B$1:$AD$120"),MATCH("OP-2 Num",INDIRECT("'" &amp; $H$33 &amp; "'!$B$1:$AD$1"),0),FALSE)/VLOOKUP($B140,INDIRECT("'" &amp; $H$33 &amp; "'!$B$1:$AD$120"),MATCH("OP-2 Denom",INDIRECT("'" &amp; $H$33 &amp; "'!$B$1:$AD$1"),0),FALSE)))))))</f>
        <v xml:space="preserve"> </v>
      </c>
      <c r="I140" s="62" t="str">
        <f ca="1">IF($B140=0," ",IF(LEFT(OP2Table[[#Headers],[EnterQ6]],6)="EnterQ"," ",
IF((VLOOKUP($B140,INDIRECT("'"&amp;$I$33&amp;"'!$B$1:$AD$120"),MATCH("OP-2 Denom",INDIRECT("'" &amp; $I$33 &amp; "'!$B$1:$AD$1"),0),FALSE))="*","D/E or N/A",
IF((VLOOKUP($B140,INDIRECT("'"&amp;$I$33&amp;"'!$B$1:$AD$120"),MATCH("OP-2 Denom",INDIRECT("'" &amp; $I$33 &amp; "'!$B$1:$AD$1"),0),FALSE))="","D/E or N/A",
IF(VLOOKUP($B140,INDIRECT("'" &amp; $I$33 &amp; "'!$B$1:$AD$120"),MATCH("OP-2 Denom",INDIRECT("'" &amp; $I$33 &amp; "'!$B$1:$AD$1"),0),FALSE)="0","0 cases",
(VLOOKUP($B140,INDIRECT("'" &amp; $I$33 &amp; "'!$B$1:$AD$120"),MATCH("OP-2 Num",INDIRECT("'" &amp; $I$33 &amp; "'!$B$1:$AD$1"),0),FALSE)/VLOOKUP($B140,INDIRECT("'" &amp; $I$33 &amp; "'!$B$1:$AD$120"),MATCH("OP-2 Denom",INDIRECT("'" &amp; $I$33 &amp; "'!$B$1:$AD$1"),0),FALSE)))))))</f>
        <v xml:space="preserve"> </v>
      </c>
      <c r="J140" s="62" t="str">
        <f ca="1">IF($B140=0," ",IF(LEFT(OP2Table[[#Headers],[EnterQ7]],6)="EnterQ"," ",
IF((VLOOKUP($B140,INDIRECT("'"&amp;$J$33&amp;"'!$B$1:$AD$120"),MATCH("OP-2 Denom",INDIRECT("'" &amp; $J$33 &amp; "'!$B$1:$AD$1"),0),FALSE))="*","D/E or N/A",
IF((VLOOKUP($B140,INDIRECT("'"&amp;$J$33&amp;"'!$B$1:$AD$120"),MATCH("OP-2 Denom",INDIRECT("'" &amp; $J$33 &amp; "'!$B$1:$AD$1"),0),FALSE))="","D/E or N/A",
IF(VLOOKUP($B140,INDIRECT("'" &amp; $J$33 &amp; "'!$B$1:$AD$120"),MATCH("OP-2 Denom",INDIRECT("'" &amp; $J$33 &amp; "'!$B$1:$AD$1"),0),FALSE)="0","0 cases",
(VLOOKUP($B140,INDIRECT("'" &amp; $J$33 &amp; "'!$B$1:$AD$120"),MATCH("OP-2 Num",INDIRECT("'" &amp; $J$33 &amp; "'!$B$1:$AD$1"),0),FALSE)/VLOOKUP($B140,INDIRECT("'" &amp; $J$33 &amp; "'!$B$1:$AD$120"),MATCH("OP-2 Denom",INDIRECT("'" &amp; $J$33 &amp; "'!$B$1:$AD$1"),0),FALSE)))))))</f>
        <v xml:space="preserve"> </v>
      </c>
      <c r="K140" s="62" t="str">
        <f ca="1">IF($B140=0," ",IF(LEFT(OP2Table[[#Headers],[EnterQ8]],6)="EnterQ"," ",
IF((VLOOKUP($B140,INDIRECT("'"&amp;$K$33&amp;"'!$B$1:$AD$120"),MATCH("OP-2 Denom",INDIRECT("'" &amp; $K$33 &amp; "'!$B$1:$AD$1"),0),FALSE))="*","D/E or N/A",
IF((VLOOKUP($B140,INDIRECT("'"&amp;$K$33&amp;"'!$B$1:$AD$120"),MATCH("OP-2 Denom",INDIRECT("'" &amp; $K$33 &amp; "'!$B$1:$AD$1"),0),FALSE))="","D/E or N/A",
IF(VLOOKUP($B140,INDIRECT("'" &amp; $K$33 &amp; "'!$B$1:$AD$120"),MATCH("OP-2 Denom",INDIRECT("'" &amp; $K$33 &amp; "'!$B$1:$AD$1"),0),FALSE)="0","0 cases",
(VLOOKUP($B140,INDIRECT("'" &amp; $K$33 &amp; "'!$B$1:$AD$120"),MATCH("OP-2 Num",INDIRECT("'" &amp; $K$33 &amp; "'!$B$1:$AD$1"),0),FALSE)/VLOOKUP($B140,INDIRECT("'" &amp; $K$33 &amp; "'!$B$1:$AD$120"),MATCH("OP-2 Denom",INDIRECT("'" &amp; $K$33 &amp; "'!$B$1:$AD$1"),0),FALSE)))))))</f>
        <v xml:space="preserve"> </v>
      </c>
    </row>
    <row r="141" spans="2:11" x14ac:dyDescent="0.25">
      <c r="B141" s="19">
        <f>IF('Update Master Hospital List'!D108=0,0,'Update Master Hospital List'!D108)</f>
        <v>0</v>
      </c>
      <c r="C141" s="11" t="str">
        <f>IF('Update Master Hospital List'!E108=0," ",'Update Master Hospital List'!E108)</f>
        <v xml:space="preserve"> </v>
      </c>
      <c r="D141" s="62" t="str">
        <f ca="1">IF($B141=0," ",IF(LEFT(OP2Table[[#Headers],[EnterQ1]],6)="EnterQ"," ",
IF((VLOOKUP($B141,INDIRECT("'"&amp;$D$33&amp;"'!$B$1:$AD$120"),MATCH("OP-2 Denom",INDIRECT("'" &amp; $D$33 &amp; "'!$B$1:$AD$1"),0),FALSE))="*","D/E or N/A",
IF((VLOOKUP($B141,INDIRECT("'"&amp;$D$33&amp;"'!$B$1:$AD$120"),MATCH("OP-2 Denom",INDIRECT("'" &amp; $D$33 &amp; "'!$B$1:$AD$1"),0),FALSE))="","D/E or N/A",
IF(VLOOKUP($B141,INDIRECT("'" &amp; $D$33 &amp; "'!$B$1:$AD$120"),MATCH("OP-2 Denom",INDIRECT("'" &amp; $D$33 &amp; "'!$B$1:$AD$1"),0),FALSE)="0","0 cases",
(VLOOKUP($B141,INDIRECT("'" &amp; $D$33 &amp; "'!$B$1:$AD$120"),MATCH("OP-2 Num",INDIRECT("'" &amp; $D$33 &amp; "'!$B$1:$AD$1"),0),FALSE)/VLOOKUP($B141,INDIRECT("'" &amp; $D$33 &amp; "'!$B$1:$AD$120"),MATCH("OP-2 Denom",INDIRECT("'" &amp; $D$33 &amp; "'!$B$1:$AD$1"),0),FALSE)))))))</f>
        <v xml:space="preserve"> </v>
      </c>
      <c r="E141" s="62" t="str">
        <f ca="1">IF($B141=0," ",IF(LEFT(OP2Table[[#Headers],[EnterQ2]],6)="EnterQ"," ",
IF((VLOOKUP($B141,INDIRECT("'"&amp;$E$33&amp;"'!$B$1:$AD$120"),MATCH("OP-2 Denom",INDIRECT("'" &amp; $E$33 &amp; "'!$B$1:$AD$1"),0),FALSE))="*","D/E or N/A",
IF((VLOOKUP($B141,INDIRECT("'"&amp;$E$33&amp;"'!$B$1:$AD$120"),MATCH("OP-2 Denom",INDIRECT("'" &amp; $E$33 &amp; "'!$B$1:$AD$1"),0),FALSE))="","D/E or N/A",
IF(VLOOKUP($B141,INDIRECT("'" &amp; $E$33 &amp; "'!$B$1:$AD$120"),MATCH("OP-2 Denom",INDIRECT("'" &amp; $E$33 &amp; "'!$B$1:$AD$1"),0),FALSE)="0","0 cases",
(VLOOKUP($B141,INDIRECT("'" &amp; $E$33 &amp; "'!$B$1:$AD$120"),MATCH("OP-2 Num",INDIRECT("'" &amp; $E$33 &amp; "'!$B$1:$AD$1"),0),FALSE)/VLOOKUP($B141,INDIRECT("'" &amp; $E$33 &amp; "'!$B$1:$AD$120"),MATCH("OP-2 Denom",INDIRECT("'" &amp; $E$33 &amp; "'!$B$1:$AD$1"),0),FALSE)))))))</f>
        <v xml:space="preserve"> </v>
      </c>
      <c r="F141" s="62" t="str">
        <f ca="1">IF($B141=0," ",IF(LEFT(OP2Table[[#Headers],[EnterQ3]],6)="EnterQ"," ",
IF((VLOOKUP($B141,INDIRECT("'"&amp;$F$33&amp;"'!$B$1:$AD$120"),MATCH("OP-2 Denom",INDIRECT("'" &amp; $F$33 &amp; "'!$B$1:$AD$1"),0),FALSE))="*","D/E or N/A",
IF((VLOOKUP($B141,INDIRECT("'"&amp;$F$33&amp;"'!$B$1:$AD$120"),MATCH("OP-2 Denom",INDIRECT("'" &amp; $F$33 &amp; "'!$B$1:$AD$1"),0),FALSE))="","D/E or N/A",
IF(VLOOKUP($B141,INDIRECT("'" &amp; $F$33 &amp; "'!$B$1:$AD$120"),MATCH("OP-2 Denom",INDIRECT("'" &amp; $F$33 &amp; "'!$B$1:$AD$1"),0),FALSE)="0","0 cases",
(VLOOKUP($B141,INDIRECT("'" &amp; $F$33 &amp; "'!$B$1:$AD$120"),MATCH("OP-2 Num",INDIRECT("'" &amp; $F$33 &amp; "'!$B$1:$AD$1"),0),FALSE)/VLOOKUP($B141,INDIRECT("'" &amp; $F$33 &amp; "'!$B$1:$AD$120"),MATCH("OP-2 Denom",INDIRECT("'" &amp; $F$33 &amp; "'!$B$1:$AD$1"),0),FALSE)))))))</f>
        <v xml:space="preserve"> </v>
      </c>
      <c r="G141" s="62" t="str">
        <f ca="1">IF($B141=0," ",IF(LEFT(OP2Table[[#Headers],[EnterQ4]],6)="EnterQ"," ",
IF((VLOOKUP($B141,INDIRECT("'"&amp;$G$33&amp;"'!$B$1:$AD$120"),MATCH("OP-2 Denom",INDIRECT("'" &amp; $G$33 &amp; "'!$B$1:$AD$1"),0),FALSE))="*","D/E or N/A",
IF((VLOOKUP($B141,INDIRECT("'"&amp;$G$33&amp;"'!$B$1:$AD$120"),MATCH("OP-2 Denom",INDIRECT("'" &amp; $G$33 &amp; "'!$B$1:$AD$1"),0),FALSE))="","D/E or N/A",
IF(VLOOKUP($B141,INDIRECT("'" &amp; $G$33 &amp; "'!$B$1:$AD$120"),MATCH("OP-2 Denom",INDIRECT("'" &amp; $G$33 &amp; "'!$B$1:$AD$1"),0),FALSE)="0","0 cases",
(VLOOKUP($B141,INDIRECT("'" &amp; $G$33 &amp; "'!$B$1:$AD$120"),MATCH("OP-2 Num",INDIRECT("'" &amp; $G$33 &amp; "'!$B$1:$AD$1"),0),FALSE)/VLOOKUP($B141,INDIRECT("'" &amp; $G$33 &amp; "'!$B$1:$AD$120"),MATCH("OP-2 Denom",INDIRECT("'" &amp; $G$33 &amp; "'!$B$1:$AD$1"),0),FALSE)))))))</f>
        <v xml:space="preserve"> </v>
      </c>
      <c r="H141" s="62" t="str">
        <f ca="1">IF($B141=0," ",IF(LEFT(OP2Table[[#Headers],[EnterQ5]],6)="EnterQ"," ",
IF((VLOOKUP($B141,INDIRECT("'"&amp;$H$33&amp;"'!$B$1:$AD$120"),MATCH("OP-2 Denom",INDIRECT("'" &amp; $H$33 &amp; "'!$B$1:$AD$1"),0),FALSE))="*","D/E or N/A",
IF((VLOOKUP($B141,INDIRECT("'"&amp;$H$33&amp;"'!$B$1:$AD$120"),MATCH("OP-2 Denom",INDIRECT("'" &amp; $H$33 &amp; "'!$B$1:$AD$1"),0),FALSE))="","D/E or N/A",
IF(VLOOKUP($B141,INDIRECT("'" &amp; $H$33 &amp; "'!$B$1:$AD$120"),MATCH("OP-2 Denom",INDIRECT("'" &amp; $H$33 &amp; "'!$B$1:$AD$1"),0),FALSE)="0","0 cases",
(VLOOKUP($B141,INDIRECT("'" &amp; $H$33 &amp; "'!$B$1:$AD$120"),MATCH("OP-2 Num",INDIRECT("'" &amp; $H$33 &amp; "'!$B$1:$AD$1"),0),FALSE)/VLOOKUP($B141,INDIRECT("'" &amp; $H$33 &amp; "'!$B$1:$AD$120"),MATCH("OP-2 Denom",INDIRECT("'" &amp; $H$33 &amp; "'!$B$1:$AD$1"),0),FALSE)))))))</f>
        <v xml:space="preserve"> </v>
      </c>
      <c r="I141" s="62" t="str">
        <f ca="1">IF($B141=0," ",IF(LEFT(OP2Table[[#Headers],[EnterQ6]],6)="EnterQ"," ",
IF((VLOOKUP($B141,INDIRECT("'"&amp;$I$33&amp;"'!$B$1:$AD$120"),MATCH("OP-2 Denom",INDIRECT("'" &amp; $I$33 &amp; "'!$B$1:$AD$1"),0),FALSE))="*","D/E or N/A",
IF((VLOOKUP($B141,INDIRECT("'"&amp;$I$33&amp;"'!$B$1:$AD$120"),MATCH("OP-2 Denom",INDIRECT("'" &amp; $I$33 &amp; "'!$B$1:$AD$1"),0),FALSE))="","D/E or N/A",
IF(VLOOKUP($B141,INDIRECT("'" &amp; $I$33 &amp; "'!$B$1:$AD$120"),MATCH("OP-2 Denom",INDIRECT("'" &amp; $I$33 &amp; "'!$B$1:$AD$1"),0),FALSE)="0","0 cases",
(VLOOKUP($B141,INDIRECT("'" &amp; $I$33 &amp; "'!$B$1:$AD$120"),MATCH("OP-2 Num",INDIRECT("'" &amp; $I$33 &amp; "'!$B$1:$AD$1"),0),FALSE)/VLOOKUP($B141,INDIRECT("'" &amp; $I$33 &amp; "'!$B$1:$AD$120"),MATCH("OP-2 Denom",INDIRECT("'" &amp; $I$33 &amp; "'!$B$1:$AD$1"),0),FALSE)))))))</f>
        <v xml:space="preserve"> </v>
      </c>
      <c r="J141" s="62" t="str">
        <f ca="1">IF($B141=0," ",IF(LEFT(OP2Table[[#Headers],[EnterQ7]],6)="EnterQ"," ",
IF((VLOOKUP($B141,INDIRECT("'"&amp;$J$33&amp;"'!$B$1:$AD$120"),MATCH("OP-2 Denom",INDIRECT("'" &amp; $J$33 &amp; "'!$B$1:$AD$1"),0),FALSE))="*","D/E or N/A",
IF((VLOOKUP($B141,INDIRECT("'"&amp;$J$33&amp;"'!$B$1:$AD$120"),MATCH("OP-2 Denom",INDIRECT("'" &amp; $J$33 &amp; "'!$B$1:$AD$1"),0),FALSE))="","D/E or N/A",
IF(VLOOKUP($B141,INDIRECT("'" &amp; $J$33 &amp; "'!$B$1:$AD$120"),MATCH("OP-2 Denom",INDIRECT("'" &amp; $J$33 &amp; "'!$B$1:$AD$1"),0),FALSE)="0","0 cases",
(VLOOKUP($B141,INDIRECT("'" &amp; $J$33 &amp; "'!$B$1:$AD$120"),MATCH("OP-2 Num",INDIRECT("'" &amp; $J$33 &amp; "'!$B$1:$AD$1"),0),FALSE)/VLOOKUP($B141,INDIRECT("'" &amp; $J$33 &amp; "'!$B$1:$AD$120"),MATCH("OP-2 Denom",INDIRECT("'" &amp; $J$33 &amp; "'!$B$1:$AD$1"),0),FALSE)))))))</f>
        <v xml:space="preserve"> </v>
      </c>
      <c r="K141" s="62" t="str">
        <f ca="1">IF($B141=0," ",IF(LEFT(OP2Table[[#Headers],[EnterQ8]],6)="EnterQ"," ",
IF((VLOOKUP($B141,INDIRECT("'"&amp;$K$33&amp;"'!$B$1:$AD$120"),MATCH("OP-2 Denom",INDIRECT("'" &amp; $K$33 &amp; "'!$B$1:$AD$1"),0),FALSE))="*","D/E or N/A",
IF((VLOOKUP($B141,INDIRECT("'"&amp;$K$33&amp;"'!$B$1:$AD$120"),MATCH("OP-2 Denom",INDIRECT("'" &amp; $K$33 &amp; "'!$B$1:$AD$1"),0),FALSE))="","D/E or N/A",
IF(VLOOKUP($B141,INDIRECT("'" &amp; $K$33 &amp; "'!$B$1:$AD$120"),MATCH("OP-2 Denom",INDIRECT("'" &amp; $K$33 &amp; "'!$B$1:$AD$1"),0),FALSE)="0","0 cases",
(VLOOKUP($B141,INDIRECT("'" &amp; $K$33 &amp; "'!$B$1:$AD$120"),MATCH("OP-2 Num",INDIRECT("'" &amp; $K$33 &amp; "'!$B$1:$AD$1"),0),FALSE)/VLOOKUP($B141,INDIRECT("'" &amp; $K$33 &amp; "'!$B$1:$AD$120"),MATCH("OP-2 Denom",INDIRECT("'" &amp; $K$33 &amp; "'!$B$1:$AD$1"),0),FALSE)))))))</f>
        <v xml:space="preserve"> </v>
      </c>
    </row>
  </sheetData>
  <sheetProtection sheet="1" objects="1" scenarios="1"/>
  <protectedRanges>
    <protectedRange sqref="D33:K35" name="Range1"/>
  </protectedRanges>
  <mergeCells count="1">
    <mergeCell ref="B32:C32"/>
  </mergeCells>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B15:M141"/>
  <sheetViews>
    <sheetView workbookViewId="0">
      <selection activeCell="H34" sqref="H34"/>
    </sheetView>
  </sheetViews>
  <sheetFormatPr defaultRowHeight="15" x14ac:dyDescent="0.25"/>
  <cols>
    <col min="1" max="1" width="5.140625" style="37" customWidth="1"/>
    <col min="2" max="2" width="17" style="37" bestFit="1" customWidth="1"/>
    <col min="3" max="3" width="53.140625" style="37" customWidth="1"/>
    <col min="4" max="4" width="13.28515625" style="41" customWidth="1"/>
    <col min="5" max="10" width="13.28515625" style="40" customWidth="1"/>
    <col min="11" max="11" width="13.28515625" style="37" customWidth="1"/>
    <col min="12" max="12" width="7.28515625" style="37" customWidth="1"/>
    <col min="13" max="13" width="54.7109375" style="37" bestFit="1" customWidth="1"/>
    <col min="14" max="16384" width="9.140625" style="37"/>
  </cols>
  <sheetData>
    <row r="15" spans="4:13" s="18" customFormat="1" x14ac:dyDescent="0.25">
      <c r="D15" s="39"/>
      <c r="E15" s="40"/>
      <c r="F15" s="40"/>
      <c r="G15" s="40"/>
      <c r="H15" s="40"/>
      <c r="I15" s="40"/>
      <c r="J15" s="40"/>
      <c r="K15" s="37"/>
      <c r="L15" s="37"/>
      <c r="M15" s="37"/>
    </row>
    <row r="24" spans="2:13" x14ac:dyDescent="0.25">
      <c r="C24" s="21"/>
    </row>
    <row r="32" spans="2:13" ht="15" customHeight="1" x14ac:dyDescent="0.25">
      <c r="B32" s="71" t="s">
        <v>13</v>
      </c>
      <c r="C32" s="72"/>
      <c r="D32" s="52" t="s">
        <v>22</v>
      </c>
      <c r="E32" s="53"/>
      <c r="F32" s="53"/>
      <c r="G32" s="53"/>
      <c r="H32" s="53"/>
      <c r="I32" s="53"/>
      <c r="J32" s="53"/>
      <c r="K32" s="54"/>
      <c r="M32" s="24" t="str">
        <f>$D$32&amp;" Medians: "&amp;'Update Master Hospital List'!F2&amp;" CAHs"</f>
        <v>OP-3b Medians:   CAHs</v>
      </c>
    </row>
    <row r="33" spans="2:11" x14ac:dyDescent="0.25">
      <c r="B33" s="26" t="s">
        <v>1</v>
      </c>
      <c r="C33" s="25" t="s">
        <v>2</v>
      </c>
      <c r="D33" s="43" t="s">
        <v>24</v>
      </c>
      <c r="E33" s="44" t="s">
        <v>25</v>
      </c>
      <c r="F33" s="44" t="s">
        <v>16</v>
      </c>
      <c r="G33" s="44" t="s">
        <v>17</v>
      </c>
      <c r="H33" s="44" t="s">
        <v>18</v>
      </c>
      <c r="I33" s="44" t="s">
        <v>19</v>
      </c>
      <c r="J33" s="45" t="s">
        <v>20</v>
      </c>
      <c r="K33" s="56" t="s">
        <v>21</v>
      </c>
    </row>
    <row r="34" spans="2:11" x14ac:dyDescent="0.25">
      <c r="B34" s="38" t="s">
        <v>29</v>
      </c>
      <c r="C34" s="22" t="s">
        <v>29</v>
      </c>
      <c r="D34" s="47"/>
      <c r="E34" s="73"/>
      <c r="F34" s="73"/>
      <c r="G34" s="73"/>
      <c r="H34" s="73"/>
      <c r="I34" s="73"/>
      <c r="J34" s="74"/>
      <c r="K34" s="75"/>
    </row>
    <row r="35" spans="2:11" x14ac:dyDescent="0.25">
      <c r="B35" s="38" t="s">
        <v>0</v>
      </c>
      <c r="C35" s="22" t="str">
        <f>IF('Update Master Hospital List'!E2=0," ",'Update Master Hospital List'!E2)</f>
        <v xml:space="preserve"> </v>
      </c>
      <c r="D35" s="47"/>
      <c r="E35" s="47"/>
      <c r="F35" s="47"/>
      <c r="G35" s="47"/>
      <c r="H35" s="47"/>
      <c r="I35" s="47"/>
      <c r="J35" s="48"/>
      <c r="K35" s="76"/>
    </row>
    <row r="36" spans="2:11" x14ac:dyDescent="0.25">
      <c r="B36" s="19">
        <f>IF('Update Master Hospital List'!D3=0,0,'Update Master Hospital List'!D3)</f>
        <v>0</v>
      </c>
      <c r="C36" s="11" t="str">
        <f>IF('Update Master Hospital List'!E3=0," ",'Update Master Hospital List'!E3)</f>
        <v xml:space="preserve"> </v>
      </c>
      <c r="D36" s="42" t="str">
        <f ca="1">IF($B36=0," ",
IF(LEFT(OP3Table[[#Headers],[EnterQ1]],6)="EnterQ"," ",
IF((VLOOKUP($B36,INDIRECT("'" &amp; $D$33 &amp; "'!$B$1:$AD$120"),MATCH("OP-3b Median",INDIRECT("'" &amp; $D$33 &amp; "'!$B$1:$AD$1"),0),FALSE))="*","D/E or N/A",
IF((VLOOKUP($B36,INDIRECT("'" &amp; $D$33 &amp; "'!$B$1:$AD$120"),MATCH("OP-3b Count",INDIRECT("'" &amp; $D$33 &amp; "'!$B$1:$AD$1"),0),FALSE))="","D/E or N/A",
IF(VLOOKUP($B36,INDIRECT("'" &amp; $D$33 &amp; "'!$B$1:$AD$120"),MATCH("OP-3b Count",INDIRECT("'" &amp; $D$33 &amp; "'!$B$1:$AD$1"),0),FALSE)=0,"0 cases",
(VLOOKUP($B36,INDIRECT("'" &amp; $D$33 &amp; "'!$B$1:$AD$120"),MATCH("OP-3b Median",INDIRECT("'" &amp; $D$33 &amp; "'!$B$1:$AD$1"),0),FALSE)*1))))))</f>
        <v xml:space="preserve"> </v>
      </c>
      <c r="E36" s="42" t="str">
        <f ca="1">IF($B36=0," ",
IF(LEFT(OP3Table[[#Headers],[EnterQ2]],6)="EnterQ"," ",
IF((VLOOKUP($B36,INDIRECT("'" &amp; $E$33 &amp; "'!$B$1:$AD$120"),MATCH("OP-3b Median",INDIRECT("'" &amp; $E$33 &amp; "'!$B$1:$AD$1"),0),FALSE))="*","D/E or N/A",
IF((VLOOKUP($B36,INDIRECT("'" &amp; $E$33 &amp; "'!$B$1:$AD$120"),MATCH("OP-3b Count",INDIRECT("'" &amp; $E$33 &amp; "'!$B$1:$AD$1"),0),FALSE))="","D/E or N/A",
IF(VLOOKUP($B36,INDIRECT("'" &amp; $E$33 &amp; "'!$B$1:$AD$120"),MATCH("OP-3b Count",INDIRECT("'" &amp; $E$33 &amp; "'!$B$1:$AD$1"),0),FALSE)=0,"0 cases",
(VLOOKUP($B36,INDIRECT("'" &amp; $E$33 &amp; "'!$B$1:$AD$120"),MATCH("OP-3b Median",INDIRECT("'" &amp; $E$33 &amp; "'!$B$1:$AD$1"),0),FALSE)*1))))))</f>
        <v xml:space="preserve"> </v>
      </c>
      <c r="F36" s="42" t="str">
        <f ca="1">IF($B36=0," ",
IF(LEFT(OP3Table[[#Headers],[EnterQ3]],6)="EnterQ"," ",
IF((VLOOKUP($B36,INDIRECT("'" &amp; $F$33 &amp; "'!$B$1:$AD$120"),MATCH("OP-3b Median",INDIRECT("'" &amp; $F$33 &amp; "'!$B$1:$AD$1"),0),FALSE))="*","D/E or N/A",
IF((VLOOKUP($B36,INDIRECT("'" &amp; $F$33 &amp; "'!$B$1:$AD$120"),MATCH("OP-3b Count",INDIRECT("'" &amp; $F$33 &amp; "'!$B$1:$AD$1"),0),FALSE))="","D/E or N/A",
IF(VLOOKUP($B36,INDIRECT("'" &amp; $F$33 &amp; "'!$B$1:$AD$120"),MATCH("OP-3b Count",INDIRECT("'" &amp; $F$33 &amp; "'!$B$1:$AD$1"),0),FALSE)=0,"0 cases",
(VLOOKUP($B36,INDIRECT("'" &amp; $F$33 &amp; "'!$B$1:$AD$120"),MATCH("OP-3b Median",INDIRECT("'" &amp; $F$33 &amp; "'!$B$1:$AD$1"),0),FALSE)*1))))))</f>
        <v xml:space="preserve"> </v>
      </c>
      <c r="G36" s="42" t="str">
        <f ca="1">IF($B36=0," ",
IF(LEFT(OP3Table[[#Headers],[EnterQ4]],6)="EnterQ"," ",
IF((VLOOKUP($B36,INDIRECT("'" &amp; $G$33 &amp; "'!$B$1:$AD$120"),MATCH("OP-3b Median",INDIRECT("'" &amp; $G$33 &amp; "'!$B$1:$AD$1"),0),FALSE))="*","D/E or N/A",
IF((VLOOKUP($B36,INDIRECT("'" &amp; $G$33 &amp; "'!$B$1:$AD$120"),MATCH("OP-3b Count",INDIRECT("'" &amp; $G$33 &amp; "'!$B$1:$AD$1"),0),FALSE))="","D/E or N/A",
IF(VLOOKUP($B36,INDIRECT("'" &amp; $G$33 &amp; "'!$B$1:$AD$120"),MATCH("OP-3b Count",INDIRECT("'" &amp; $G$33 &amp; "'!$B$1:$AD$1"),0),FALSE)=0,"0 cases",
(VLOOKUP($B36,INDIRECT("'" &amp; $G$33 &amp; "'!$B$1:$AD$120"),MATCH("OP-3b Median",INDIRECT("'" &amp; $G$33 &amp; "'!$B$1:$AD$1"),0),FALSE)*1))))))</f>
        <v xml:space="preserve"> </v>
      </c>
      <c r="H36" s="42" t="str">
        <f ca="1">IF($B36=0," ",
IF(LEFT(OP3Table[[#Headers],[EnterQ5]],6)="EnterQ"," ",
IF((VLOOKUP($B36,INDIRECT("'" &amp; $H$33 &amp; "'!$B$1:$AD$120"),MATCH("OP-3b Median",INDIRECT("'" &amp; $H$33 &amp; "'!$B$1:$AD$1"),0),FALSE))="*","D/E or N/A",
IF((VLOOKUP($B36,INDIRECT("'" &amp; $H$33 &amp; "'!$B$1:$AD$120"),MATCH("OP-3b Count",INDIRECT("'" &amp; $H$33 &amp; "'!$B$1:$AD$1"),0),FALSE))="","D/E or N/A",
IF(VLOOKUP($B36,INDIRECT("'" &amp; $H$33 &amp; "'!$B$1:$AD$120"),MATCH("OP-3b Count",INDIRECT("'" &amp; $H$33 &amp; "'!$B$1:$AD$1"),0),FALSE)=0,"0 cases",
(VLOOKUP($B36,INDIRECT("'" &amp; $H$33 &amp; "'!$B$1:$AD$120"),MATCH("OP-3b Median",INDIRECT("'" &amp; $H$33 &amp; "'!$B$1:$AD$1"),0),FALSE)*1))))))</f>
        <v xml:space="preserve"> </v>
      </c>
      <c r="I36" s="42" t="str">
        <f ca="1">IF($B36=0," ",
IF(LEFT(OP3Table[[#Headers],[EnterQ6]],6)="EnterQ"," ",
IF((VLOOKUP($B36,INDIRECT("'" &amp; $I$33 &amp; "'!$B$1:$AD$120"),MATCH("OP-3b Median",INDIRECT("'" &amp; $I$33 &amp; "'!$B$1:$AD$1"),0),FALSE))="*","D/E or N/A",
IF((VLOOKUP($B36,INDIRECT("'" &amp; $I$33 &amp; "'!$B$1:$AD$120"),MATCH("OP-3b Count",INDIRECT("'" &amp; $I$33 &amp; "'!$B$1:$AD$1"),0),FALSE))="","D/E or N/A",
IF(VLOOKUP($B36,INDIRECT("'" &amp; $I$33 &amp; "'!$B$1:$AD$120"),MATCH("OP-3b Count",INDIRECT("'" &amp; $I$33 &amp; "'!$B$1:$AD$1"),0),FALSE)=0,"0 cases",
(VLOOKUP($B36,INDIRECT("'" &amp; $I$33 &amp; "'!$B$1:$AD$120"),MATCH("OP-3b Median",INDIRECT("'" &amp; $I$33 &amp; "'!$B$1:$AD$1"),0),FALSE)*1))))))</f>
        <v xml:space="preserve"> </v>
      </c>
      <c r="J36" s="42" t="str">
        <f ca="1">IF($B36=0," ",
IF(LEFT(OP3Table[[#Headers],[EnterQ7]],6)="EnterQ"," ",
IF((VLOOKUP($B36,INDIRECT("'" &amp; $J$33 &amp; "'!$B$1:$AD$120"),MATCH("OP-3b Median",INDIRECT("'" &amp; $J$33 &amp; "'!$B$1:$AD$1"),0),FALSE))="*","D/E or N/A",
IF((VLOOKUP($B36,INDIRECT("'" &amp; $J$33 &amp; "'!$B$1:$AD$120"),MATCH("OP-3b Count",INDIRECT("'" &amp; $J$33 &amp; "'!$B$1:$AD$1"),0),FALSE))="","D/E or N/A",
IF(VLOOKUP($B36,INDIRECT("'" &amp; $J$33 &amp; "'!$B$1:$AD$120"),MATCH("OP-3b Count",INDIRECT("'" &amp; $J$33 &amp; "'!$B$1:$AD$1"),0),FALSE)=0,"0 cases",
(VLOOKUP($B36,INDIRECT("'" &amp; $J$33 &amp; "'!$B$1:$AD$120"),MATCH("OP-3b Median",INDIRECT("'" &amp; $J$33 &amp; "'!$B$1:$AD$1"),0),FALSE)*1))))))</f>
        <v xml:space="preserve"> </v>
      </c>
      <c r="K36" s="42" t="str">
        <f ca="1">IF($B36=0," ",
IF(LEFT(OP3Table[[#Headers],[EnterQ8]],6)="EnterQ"," ",
IF((VLOOKUP($B36,INDIRECT("'" &amp; $K$33 &amp; "'!$B$1:$AD$120"),MATCH("OP-3b Median",INDIRECT("'" &amp; $K$33 &amp; "'!$B$1:$AD$1"),0),FALSE))="*","D/E or N/A",
IF((VLOOKUP($B36,INDIRECT("'" &amp; $K$33 &amp; "'!$B$1:$AD$120"),MATCH("OP-3b Count",INDIRECT("'" &amp; $K$33 &amp; "'!$B$1:$AD$1"),0),FALSE))="","D/E or N/A",
IF(VLOOKUP($B36,INDIRECT("'" &amp; $K$33 &amp; "'!$B$1:$AD$120"),MATCH("OP-3b Count",INDIRECT("'" &amp; $K$33 &amp; "'!$B$1:$AD$1"),0),FALSE)=0,"0 cases",
(VLOOKUP($B36,INDIRECT("'" &amp; $K$33 &amp; "'!$B$1:$AD$120"),MATCH("OP-3b Median",INDIRECT("'" &amp; $K$33 &amp; "'!$B$1:$AD$1"),0),FALSE)*1))))))</f>
        <v xml:space="preserve"> </v>
      </c>
    </row>
    <row r="37" spans="2:11" x14ac:dyDescent="0.25">
      <c r="B37" s="19">
        <f>IF('Update Master Hospital List'!D4=0,0,'Update Master Hospital List'!D4)</f>
        <v>0</v>
      </c>
      <c r="C37" s="11" t="str">
        <f>IF('Update Master Hospital List'!E4=0," ",'Update Master Hospital List'!E4)</f>
        <v xml:space="preserve"> </v>
      </c>
      <c r="D37" s="61" t="str">
        <f ca="1">IF($B37=0," ",
IF(LEFT(OP3Table[[#Headers],[EnterQ1]],6)="EnterQ"," ",
IF((VLOOKUP($B37,INDIRECT("'" &amp; $D$33 &amp; "'!$B$1:$AD$120"),MATCH("OP-3b Median",INDIRECT("'" &amp; $D$33 &amp; "'!$B$1:$AD$1"),0),FALSE))="*","D/E or N/A",
IF((VLOOKUP($B37,INDIRECT("'" &amp; $D$33 &amp; "'!$B$1:$AD$120"),MATCH("OP-3b Count",INDIRECT("'" &amp; $D$33 &amp; "'!$B$1:$AD$1"),0),FALSE))="","D/E or N/A",
IF(VLOOKUP($B37,INDIRECT("'" &amp; $D$33 &amp; "'!$B$1:$AD$120"),MATCH("OP-3b Count",INDIRECT("'" &amp; $D$33 &amp; "'!$B$1:$AD$1"),0),FALSE)=0,"0 cases",
(VLOOKUP($B37,INDIRECT("'" &amp; $D$33 &amp; "'!$B$1:$AD$120"),MATCH("OP-3b Median",INDIRECT("'" &amp; $D$33 &amp; "'!$B$1:$AD$1"),0),FALSE)*1))))))</f>
        <v xml:space="preserve"> </v>
      </c>
      <c r="E37" s="61" t="str">
        <f ca="1">IF($B37=0," ",
IF(LEFT(OP3Table[[#Headers],[EnterQ2]],6)="EnterQ"," ",
IF((VLOOKUP($B37,INDIRECT("'" &amp; $E$33 &amp; "'!$B$1:$AD$120"),MATCH("OP-3b Median",INDIRECT("'" &amp; $E$33 &amp; "'!$B$1:$AD$1"),0),FALSE))="*","D/E or N/A",
IF((VLOOKUP($B37,INDIRECT("'" &amp; $E$33 &amp; "'!$B$1:$AD$120"),MATCH("OP-3b Count",INDIRECT("'" &amp; $E$33 &amp; "'!$B$1:$AD$1"),0),FALSE))="","D/E or N/A",
IF(VLOOKUP($B37,INDIRECT("'" &amp; $E$33 &amp; "'!$B$1:$AD$120"),MATCH("OP-3b Count",INDIRECT("'" &amp; $E$33 &amp; "'!$B$1:$AD$1"),0),FALSE)=0,"0 cases",
(VLOOKUP($B37,INDIRECT("'" &amp; $E$33 &amp; "'!$B$1:$AD$120"),MATCH("OP-3b Median",INDIRECT("'" &amp; $E$33 &amp; "'!$B$1:$AD$1"),0),FALSE)*1))))))</f>
        <v xml:space="preserve"> </v>
      </c>
      <c r="F37" s="61" t="str">
        <f ca="1">IF($B37=0," ",
IF(LEFT(OP3Table[[#Headers],[EnterQ3]],6)="EnterQ"," ",
IF((VLOOKUP($B37,INDIRECT("'" &amp; $F$33 &amp; "'!$B$1:$AD$120"),MATCH("OP-3b Median",INDIRECT("'" &amp; $F$33 &amp; "'!$B$1:$AD$1"),0),FALSE))="*","D/E or N/A",
IF((VLOOKUP($B37,INDIRECT("'" &amp; $F$33 &amp; "'!$B$1:$AD$120"),MATCH("OP-3b Count",INDIRECT("'" &amp; $F$33 &amp; "'!$B$1:$AD$1"),0),FALSE))="","D/E or N/A",
IF(VLOOKUP($B37,INDIRECT("'" &amp; $F$33 &amp; "'!$B$1:$AD$120"),MATCH("OP-3b Count",INDIRECT("'" &amp; $F$33 &amp; "'!$B$1:$AD$1"),0),FALSE)=0,"0 cases",
(VLOOKUP($B37,INDIRECT("'" &amp; $F$33 &amp; "'!$B$1:$AD$120"),MATCH("OP-3b Median",INDIRECT("'" &amp; $F$33 &amp; "'!$B$1:$AD$1"),0),FALSE)*1))))))</f>
        <v xml:space="preserve"> </v>
      </c>
      <c r="G37" s="61" t="str">
        <f ca="1">IF($B37=0," ",
IF(LEFT(OP3Table[[#Headers],[EnterQ4]],6)="EnterQ"," ",
IF((VLOOKUP($B37,INDIRECT("'" &amp; $G$33 &amp; "'!$B$1:$AD$120"),MATCH("OP-3b Median",INDIRECT("'" &amp; $G$33 &amp; "'!$B$1:$AD$1"),0),FALSE))="*","D/E or N/A",
IF((VLOOKUP($B37,INDIRECT("'" &amp; $G$33 &amp; "'!$B$1:$AD$120"),MATCH("OP-3b Count",INDIRECT("'" &amp; $G$33 &amp; "'!$B$1:$AD$1"),0),FALSE))="","D/E or N/A",
IF(VLOOKUP($B37,INDIRECT("'" &amp; $G$33 &amp; "'!$B$1:$AD$120"),MATCH("OP-3b Count",INDIRECT("'" &amp; $G$33 &amp; "'!$B$1:$AD$1"),0),FALSE)=0,"0 cases",
(VLOOKUP($B37,INDIRECT("'" &amp; $G$33 &amp; "'!$B$1:$AD$120"),MATCH("OP-3b Median",INDIRECT("'" &amp; $G$33 &amp; "'!$B$1:$AD$1"),0),FALSE)*1))))))</f>
        <v xml:space="preserve"> </v>
      </c>
      <c r="H37" s="61" t="str">
        <f ca="1">IF($B37=0," ",
IF(LEFT(OP3Table[[#Headers],[EnterQ5]],6)="EnterQ"," ",
IF((VLOOKUP($B37,INDIRECT("'" &amp; $H$33 &amp; "'!$B$1:$AD$120"),MATCH("OP-3b Median",INDIRECT("'" &amp; $H$33 &amp; "'!$B$1:$AD$1"),0),FALSE))="*","D/E or N/A",
IF((VLOOKUP($B37,INDIRECT("'" &amp; $H$33 &amp; "'!$B$1:$AD$120"),MATCH("OP-3b Count",INDIRECT("'" &amp; $H$33 &amp; "'!$B$1:$AD$1"),0),FALSE))="","D/E or N/A",
IF(VLOOKUP($B37,INDIRECT("'" &amp; $H$33 &amp; "'!$B$1:$AD$120"),MATCH("OP-3b Count",INDIRECT("'" &amp; $H$33 &amp; "'!$B$1:$AD$1"),0),FALSE)=0,"0 cases",
(VLOOKUP($B37,INDIRECT("'" &amp; $H$33 &amp; "'!$B$1:$AD$120"),MATCH("OP-3b Median",INDIRECT("'" &amp; $H$33 &amp; "'!$B$1:$AD$1"),0),FALSE)*1))))))</f>
        <v xml:space="preserve"> </v>
      </c>
      <c r="I37" s="61" t="str">
        <f ca="1">IF($B37=0," ",
IF(LEFT(OP3Table[[#Headers],[EnterQ6]],6)="EnterQ"," ",
IF((VLOOKUP($B37,INDIRECT("'" &amp; $I$33 &amp; "'!$B$1:$AD$120"),MATCH("OP-3b Median",INDIRECT("'" &amp; $I$33 &amp; "'!$B$1:$AD$1"),0),FALSE))="*","D/E or N/A",
IF((VLOOKUP($B37,INDIRECT("'" &amp; $I$33 &amp; "'!$B$1:$AD$120"),MATCH("OP-3b Count",INDIRECT("'" &amp; $I$33 &amp; "'!$B$1:$AD$1"),0),FALSE))="","D/E or N/A",
IF(VLOOKUP($B37,INDIRECT("'" &amp; $I$33 &amp; "'!$B$1:$AD$120"),MATCH("OP-3b Count",INDIRECT("'" &amp; $I$33 &amp; "'!$B$1:$AD$1"),0),FALSE)=0,"0 cases",
(VLOOKUP($B37,INDIRECT("'" &amp; $I$33 &amp; "'!$B$1:$AD$120"),MATCH("OP-3b Median",INDIRECT("'" &amp; $I$33 &amp; "'!$B$1:$AD$1"),0),FALSE)*1))))))</f>
        <v xml:space="preserve"> </v>
      </c>
      <c r="J37" s="61" t="str">
        <f ca="1">IF($B37=0," ",
IF(LEFT(OP3Table[[#Headers],[EnterQ7]],6)="EnterQ"," ",
IF((VLOOKUP($B37,INDIRECT("'" &amp; $J$33 &amp; "'!$B$1:$AD$120"),MATCH("OP-3b Median",INDIRECT("'" &amp; $J$33 &amp; "'!$B$1:$AD$1"),0),FALSE))="*","D/E or N/A",
IF((VLOOKUP($B37,INDIRECT("'" &amp; $J$33 &amp; "'!$B$1:$AD$120"),MATCH("OP-3b Count",INDIRECT("'" &amp; $J$33 &amp; "'!$B$1:$AD$1"),0),FALSE))="","D/E or N/A",
IF(VLOOKUP($B37,INDIRECT("'" &amp; $J$33 &amp; "'!$B$1:$AD$120"),MATCH("OP-3b Count",INDIRECT("'" &amp; $J$33 &amp; "'!$B$1:$AD$1"),0),FALSE)=0,"0 cases",
(VLOOKUP($B37,INDIRECT("'" &amp; $J$33 &amp; "'!$B$1:$AD$120"),MATCH("OP-3b Median",INDIRECT("'" &amp; $J$33 &amp; "'!$B$1:$AD$1"),0),FALSE)*1))))))</f>
        <v xml:space="preserve"> </v>
      </c>
      <c r="K37" s="61" t="str">
        <f ca="1">IF($B37=0," ",
IF(LEFT(OP3Table[[#Headers],[EnterQ8]],6)="EnterQ"," ",
IF((VLOOKUP($B37,INDIRECT("'" &amp; $K$33 &amp; "'!$B$1:$AD$120"),MATCH("OP-3b Median",INDIRECT("'" &amp; $K$33 &amp; "'!$B$1:$AD$1"),0),FALSE))="*","D/E or N/A",
IF((VLOOKUP($B37,INDIRECT("'" &amp; $K$33 &amp; "'!$B$1:$AD$120"),MATCH("OP-3b Count",INDIRECT("'" &amp; $K$33 &amp; "'!$B$1:$AD$1"),0),FALSE))="","D/E or N/A",
IF(VLOOKUP($B37,INDIRECT("'" &amp; $K$33 &amp; "'!$B$1:$AD$120"),MATCH("OP-3b Count",INDIRECT("'" &amp; $K$33 &amp; "'!$B$1:$AD$1"),0),FALSE)=0,"0 cases",
(VLOOKUP($B37,INDIRECT("'" &amp; $K$33 &amp; "'!$B$1:$AD$120"),MATCH("OP-3b Median",INDIRECT("'" &amp; $K$33 &amp; "'!$B$1:$AD$1"),0),FALSE)*1))))))</f>
        <v xml:space="preserve"> </v>
      </c>
    </row>
    <row r="38" spans="2:11" x14ac:dyDescent="0.25">
      <c r="B38" s="19">
        <f>IF('Update Master Hospital List'!D5=0,0,'Update Master Hospital List'!D5)</f>
        <v>0</v>
      </c>
      <c r="C38" s="11" t="str">
        <f>IF('Update Master Hospital List'!E5=0," ",'Update Master Hospital List'!E5)</f>
        <v xml:space="preserve"> </v>
      </c>
      <c r="D38" s="61" t="str">
        <f ca="1">IF($B38=0," ",
IF(LEFT(OP3Table[[#Headers],[EnterQ1]],6)="EnterQ"," ",
IF((VLOOKUP($B38,INDIRECT("'" &amp; $D$33 &amp; "'!$B$1:$AD$120"),MATCH("OP-3b Median",INDIRECT("'" &amp; $D$33 &amp; "'!$B$1:$AD$1"),0),FALSE))="*","D/E or N/A",
IF((VLOOKUP($B38,INDIRECT("'" &amp; $D$33 &amp; "'!$B$1:$AD$120"),MATCH("OP-3b Count",INDIRECT("'" &amp; $D$33 &amp; "'!$B$1:$AD$1"),0),FALSE))="","D/E or N/A",
IF(VLOOKUP($B38,INDIRECT("'" &amp; $D$33 &amp; "'!$B$1:$AD$120"),MATCH("OP-3b Count",INDIRECT("'" &amp; $D$33 &amp; "'!$B$1:$AD$1"),0),FALSE)=0,"0 cases",
(VLOOKUP($B38,INDIRECT("'" &amp; $D$33 &amp; "'!$B$1:$AD$120"),MATCH("OP-3b Median",INDIRECT("'" &amp; $D$33 &amp; "'!$B$1:$AD$1"),0),FALSE)*1))))))</f>
        <v xml:space="preserve"> </v>
      </c>
      <c r="E38" s="61" t="str">
        <f ca="1">IF($B38=0," ",
IF(LEFT(OP3Table[[#Headers],[EnterQ2]],6)="EnterQ"," ",
IF((VLOOKUP($B38,INDIRECT("'" &amp; $E$33 &amp; "'!$B$1:$AD$120"),MATCH("OP-3b Median",INDIRECT("'" &amp; $E$33 &amp; "'!$B$1:$AD$1"),0),FALSE))="*","D/E or N/A",
IF((VLOOKUP($B38,INDIRECT("'" &amp; $E$33 &amp; "'!$B$1:$AD$120"),MATCH("OP-3b Count",INDIRECT("'" &amp; $E$33 &amp; "'!$B$1:$AD$1"),0),FALSE))="","D/E or N/A",
IF(VLOOKUP($B38,INDIRECT("'" &amp; $E$33 &amp; "'!$B$1:$AD$120"),MATCH("OP-3b Count",INDIRECT("'" &amp; $E$33 &amp; "'!$B$1:$AD$1"),0),FALSE)=0,"0 cases",
(VLOOKUP($B38,INDIRECT("'" &amp; $E$33 &amp; "'!$B$1:$AD$120"),MATCH("OP-3b Median",INDIRECT("'" &amp; $E$33 &amp; "'!$B$1:$AD$1"),0),FALSE)*1))))))</f>
        <v xml:space="preserve"> </v>
      </c>
      <c r="F38" s="61" t="str">
        <f ca="1">IF($B38=0," ",
IF(LEFT(OP3Table[[#Headers],[EnterQ3]],6)="EnterQ"," ",
IF((VLOOKUP($B38,INDIRECT("'" &amp; $F$33 &amp; "'!$B$1:$AD$120"),MATCH("OP-3b Median",INDIRECT("'" &amp; $F$33 &amp; "'!$B$1:$AD$1"),0),FALSE))="*","D/E or N/A",
IF((VLOOKUP($B38,INDIRECT("'" &amp; $F$33 &amp; "'!$B$1:$AD$120"),MATCH("OP-3b Count",INDIRECT("'" &amp; $F$33 &amp; "'!$B$1:$AD$1"),0),FALSE))="","D/E or N/A",
IF(VLOOKUP($B38,INDIRECT("'" &amp; $F$33 &amp; "'!$B$1:$AD$120"),MATCH("OP-3b Count",INDIRECT("'" &amp; $F$33 &amp; "'!$B$1:$AD$1"),0),FALSE)=0,"0 cases",
(VLOOKUP($B38,INDIRECT("'" &amp; $F$33 &amp; "'!$B$1:$AD$120"),MATCH("OP-3b Median",INDIRECT("'" &amp; $F$33 &amp; "'!$B$1:$AD$1"),0),FALSE)*1))))))</f>
        <v xml:space="preserve"> </v>
      </c>
      <c r="G38" s="61" t="str">
        <f ca="1">IF($B38=0," ",
IF(LEFT(OP3Table[[#Headers],[EnterQ4]],6)="EnterQ"," ",
IF((VLOOKUP($B38,INDIRECT("'" &amp; $G$33 &amp; "'!$B$1:$AD$120"),MATCH("OP-3b Median",INDIRECT("'" &amp; $G$33 &amp; "'!$B$1:$AD$1"),0),FALSE))="*","D/E or N/A",
IF((VLOOKUP($B38,INDIRECT("'" &amp; $G$33 &amp; "'!$B$1:$AD$120"),MATCH("OP-3b Count",INDIRECT("'" &amp; $G$33 &amp; "'!$B$1:$AD$1"),0),FALSE))="","D/E or N/A",
IF(VLOOKUP($B38,INDIRECT("'" &amp; $G$33 &amp; "'!$B$1:$AD$120"),MATCH("OP-3b Count",INDIRECT("'" &amp; $G$33 &amp; "'!$B$1:$AD$1"),0),FALSE)=0,"0 cases",
(VLOOKUP($B38,INDIRECT("'" &amp; $G$33 &amp; "'!$B$1:$AD$120"),MATCH("OP-3b Median",INDIRECT("'" &amp; $G$33 &amp; "'!$B$1:$AD$1"),0),FALSE)*1))))))</f>
        <v xml:space="preserve"> </v>
      </c>
      <c r="H38" s="61" t="str">
        <f ca="1">IF($B38=0," ",
IF(LEFT(OP3Table[[#Headers],[EnterQ5]],6)="EnterQ"," ",
IF((VLOOKUP($B38,INDIRECT("'" &amp; $H$33 &amp; "'!$B$1:$AD$120"),MATCH("OP-3b Median",INDIRECT("'" &amp; $H$33 &amp; "'!$B$1:$AD$1"),0),FALSE))="*","D/E or N/A",
IF((VLOOKUP($B38,INDIRECT("'" &amp; $H$33 &amp; "'!$B$1:$AD$120"),MATCH("OP-3b Count",INDIRECT("'" &amp; $H$33 &amp; "'!$B$1:$AD$1"),0),FALSE))="","D/E or N/A",
IF(VLOOKUP($B38,INDIRECT("'" &amp; $H$33 &amp; "'!$B$1:$AD$120"),MATCH("OP-3b Count",INDIRECT("'" &amp; $H$33 &amp; "'!$B$1:$AD$1"),0),FALSE)=0,"0 cases",
(VLOOKUP($B38,INDIRECT("'" &amp; $H$33 &amp; "'!$B$1:$AD$120"),MATCH("OP-3b Median",INDIRECT("'" &amp; $H$33 &amp; "'!$B$1:$AD$1"),0),FALSE)*1))))))</f>
        <v xml:space="preserve"> </v>
      </c>
      <c r="I38" s="61" t="str">
        <f ca="1">IF($B38=0," ",
IF(LEFT(OP3Table[[#Headers],[EnterQ6]],6)="EnterQ"," ",
IF((VLOOKUP($B38,INDIRECT("'" &amp; $I$33 &amp; "'!$B$1:$AD$120"),MATCH("OP-3b Median",INDIRECT("'" &amp; $I$33 &amp; "'!$B$1:$AD$1"),0),FALSE))="*","D/E or N/A",
IF((VLOOKUP($B38,INDIRECT("'" &amp; $I$33 &amp; "'!$B$1:$AD$120"),MATCH("OP-3b Count",INDIRECT("'" &amp; $I$33 &amp; "'!$B$1:$AD$1"),0),FALSE))="","D/E or N/A",
IF(VLOOKUP($B38,INDIRECT("'" &amp; $I$33 &amp; "'!$B$1:$AD$120"),MATCH("OP-3b Count",INDIRECT("'" &amp; $I$33 &amp; "'!$B$1:$AD$1"),0),FALSE)=0,"0 cases",
(VLOOKUP($B38,INDIRECT("'" &amp; $I$33 &amp; "'!$B$1:$AD$120"),MATCH("OP-3b Median",INDIRECT("'" &amp; $I$33 &amp; "'!$B$1:$AD$1"),0),FALSE)*1))))))</f>
        <v xml:space="preserve"> </v>
      </c>
      <c r="J38" s="61" t="str">
        <f ca="1">IF($B38=0," ",
IF(LEFT(OP3Table[[#Headers],[EnterQ7]],6)="EnterQ"," ",
IF((VLOOKUP($B38,INDIRECT("'" &amp; $J$33 &amp; "'!$B$1:$AD$120"),MATCH("OP-3b Median",INDIRECT("'" &amp; $J$33 &amp; "'!$B$1:$AD$1"),0),FALSE))="*","D/E or N/A",
IF((VLOOKUP($B38,INDIRECT("'" &amp; $J$33 &amp; "'!$B$1:$AD$120"),MATCH("OP-3b Count",INDIRECT("'" &amp; $J$33 &amp; "'!$B$1:$AD$1"),0),FALSE))="","D/E or N/A",
IF(VLOOKUP($B38,INDIRECT("'" &amp; $J$33 &amp; "'!$B$1:$AD$120"),MATCH("OP-3b Count",INDIRECT("'" &amp; $J$33 &amp; "'!$B$1:$AD$1"),0),FALSE)=0,"0 cases",
(VLOOKUP($B38,INDIRECT("'" &amp; $J$33 &amp; "'!$B$1:$AD$120"),MATCH("OP-3b Median",INDIRECT("'" &amp; $J$33 &amp; "'!$B$1:$AD$1"),0),FALSE)*1))))))</f>
        <v xml:space="preserve"> </v>
      </c>
      <c r="K38" s="61" t="str">
        <f ca="1">IF($B38=0," ",
IF(LEFT(OP3Table[[#Headers],[EnterQ8]],6)="EnterQ"," ",
IF((VLOOKUP($B38,INDIRECT("'" &amp; $K$33 &amp; "'!$B$1:$AD$120"),MATCH("OP-3b Median",INDIRECT("'" &amp; $K$33 &amp; "'!$B$1:$AD$1"),0),FALSE))="*","D/E or N/A",
IF((VLOOKUP($B38,INDIRECT("'" &amp; $K$33 &amp; "'!$B$1:$AD$120"),MATCH("OP-3b Count",INDIRECT("'" &amp; $K$33 &amp; "'!$B$1:$AD$1"),0),FALSE))="","D/E or N/A",
IF(VLOOKUP($B38,INDIRECT("'" &amp; $K$33 &amp; "'!$B$1:$AD$120"),MATCH("OP-3b Count",INDIRECT("'" &amp; $K$33 &amp; "'!$B$1:$AD$1"),0),FALSE)=0,"0 cases",
(VLOOKUP($B38,INDIRECT("'" &amp; $K$33 &amp; "'!$B$1:$AD$120"),MATCH("OP-3b Median",INDIRECT("'" &amp; $K$33 &amp; "'!$B$1:$AD$1"),0),FALSE)*1))))))</f>
        <v xml:space="preserve"> </v>
      </c>
    </row>
    <row r="39" spans="2:11" x14ac:dyDescent="0.25">
      <c r="B39" s="19">
        <f>IF('Update Master Hospital List'!D6=0,0,'Update Master Hospital List'!D6)</f>
        <v>0</v>
      </c>
      <c r="C39" s="11" t="str">
        <f>IF('Update Master Hospital List'!E6=0," ",'Update Master Hospital List'!E6)</f>
        <v xml:space="preserve"> </v>
      </c>
      <c r="D39" s="61" t="str">
        <f ca="1">IF($B39=0," ",
IF(LEFT(OP3Table[[#Headers],[EnterQ1]],6)="EnterQ"," ",
IF((VLOOKUP($B39,INDIRECT("'" &amp; $D$33 &amp; "'!$B$1:$AD$120"),MATCH("OP-3b Median",INDIRECT("'" &amp; $D$33 &amp; "'!$B$1:$AD$1"),0),FALSE))="*","D/E or N/A",
IF((VLOOKUP($B39,INDIRECT("'" &amp; $D$33 &amp; "'!$B$1:$AD$120"),MATCH("OP-3b Count",INDIRECT("'" &amp; $D$33 &amp; "'!$B$1:$AD$1"),0),FALSE))="","D/E or N/A",
IF(VLOOKUP($B39,INDIRECT("'" &amp; $D$33 &amp; "'!$B$1:$AD$120"),MATCH("OP-3b Count",INDIRECT("'" &amp; $D$33 &amp; "'!$B$1:$AD$1"),0),FALSE)=0,"0 cases",
(VLOOKUP($B39,INDIRECT("'" &amp; $D$33 &amp; "'!$B$1:$AD$120"),MATCH("OP-3b Median",INDIRECT("'" &amp; $D$33 &amp; "'!$B$1:$AD$1"),0),FALSE)*1))))))</f>
        <v xml:space="preserve"> </v>
      </c>
      <c r="E39" s="61" t="str">
        <f ca="1">IF($B39=0," ",
IF(LEFT(OP3Table[[#Headers],[EnterQ2]],6)="EnterQ"," ",
IF((VLOOKUP($B39,INDIRECT("'" &amp; $E$33 &amp; "'!$B$1:$AD$120"),MATCH("OP-3b Median",INDIRECT("'" &amp; $E$33 &amp; "'!$B$1:$AD$1"),0),FALSE))="*","D/E or N/A",
IF((VLOOKUP($B39,INDIRECT("'" &amp; $E$33 &amp; "'!$B$1:$AD$120"),MATCH("OP-3b Count",INDIRECT("'" &amp; $E$33 &amp; "'!$B$1:$AD$1"),0),FALSE))="","D/E or N/A",
IF(VLOOKUP($B39,INDIRECT("'" &amp; $E$33 &amp; "'!$B$1:$AD$120"),MATCH("OP-3b Count",INDIRECT("'" &amp; $E$33 &amp; "'!$B$1:$AD$1"),0),FALSE)=0,"0 cases",
(VLOOKUP($B39,INDIRECT("'" &amp; $E$33 &amp; "'!$B$1:$AD$120"),MATCH("OP-3b Median",INDIRECT("'" &amp; $E$33 &amp; "'!$B$1:$AD$1"),0),FALSE)*1))))))</f>
        <v xml:space="preserve"> </v>
      </c>
      <c r="F39" s="61" t="str">
        <f ca="1">IF($B39=0," ",
IF(LEFT(OP3Table[[#Headers],[EnterQ3]],6)="EnterQ"," ",
IF((VLOOKUP($B39,INDIRECT("'" &amp; $F$33 &amp; "'!$B$1:$AD$120"),MATCH("OP-3b Median",INDIRECT("'" &amp; $F$33 &amp; "'!$B$1:$AD$1"),0),FALSE))="*","D/E or N/A",
IF((VLOOKUP($B39,INDIRECT("'" &amp; $F$33 &amp; "'!$B$1:$AD$120"),MATCH("OP-3b Count",INDIRECT("'" &amp; $F$33 &amp; "'!$B$1:$AD$1"),0),FALSE))="","D/E or N/A",
IF(VLOOKUP($B39,INDIRECT("'" &amp; $F$33 &amp; "'!$B$1:$AD$120"),MATCH("OP-3b Count",INDIRECT("'" &amp; $F$33 &amp; "'!$B$1:$AD$1"),0),FALSE)=0,"0 cases",
(VLOOKUP($B39,INDIRECT("'" &amp; $F$33 &amp; "'!$B$1:$AD$120"),MATCH("OP-3b Median",INDIRECT("'" &amp; $F$33 &amp; "'!$B$1:$AD$1"),0),FALSE)*1))))))</f>
        <v xml:space="preserve"> </v>
      </c>
      <c r="G39" s="61" t="str">
        <f ca="1">IF($B39=0," ",
IF(LEFT(OP3Table[[#Headers],[EnterQ4]],6)="EnterQ"," ",
IF((VLOOKUP($B39,INDIRECT("'" &amp; $G$33 &amp; "'!$B$1:$AD$120"),MATCH("OP-3b Median",INDIRECT("'" &amp; $G$33 &amp; "'!$B$1:$AD$1"),0),FALSE))="*","D/E or N/A",
IF((VLOOKUP($B39,INDIRECT("'" &amp; $G$33 &amp; "'!$B$1:$AD$120"),MATCH("OP-3b Count",INDIRECT("'" &amp; $G$33 &amp; "'!$B$1:$AD$1"),0),FALSE))="","D/E or N/A",
IF(VLOOKUP($B39,INDIRECT("'" &amp; $G$33 &amp; "'!$B$1:$AD$120"),MATCH("OP-3b Count",INDIRECT("'" &amp; $G$33 &amp; "'!$B$1:$AD$1"),0),FALSE)=0,"0 cases",
(VLOOKUP($B39,INDIRECT("'" &amp; $G$33 &amp; "'!$B$1:$AD$120"),MATCH("OP-3b Median",INDIRECT("'" &amp; $G$33 &amp; "'!$B$1:$AD$1"),0),FALSE)*1))))))</f>
        <v xml:space="preserve"> </v>
      </c>
      <c r="H39" s="61" t="str">
        <f ca="1">IF($B39=0," ",
IF(LEFT(OP3Table[[#Headers],[EnterQ5]],6)="EnterQ"," ",
IF((VLOOKUP($B39,INDIRECT("'" &amp; $H$33 &amp; "'!$B$1:$AD$120"),MATCH("OP-3b Median",INDIRECT("'" &amp; $H$33 &amp; "'!$B$1:$AD$1"),0),FALSE))="*","D/E or N/A",
IF((VLOOKUP($B39,INDIRECT("'" &amp; $H$33 &amp; "'!$B$1:$AD$120"),MATCH("OP-3b Count",INDIRECT("'" &amp; $H$33 &amp; "'!$B$1:$AD$1"),0),FALSE))="","D/E or N/A",
IF(VLOOKUP($B39,INDIRECT("'" &amp; $H$33 &amp; "'!$B$1:$AD$120"),MATCH("OP-3b Count",INDIRECT("'" &amp; $H$33 &amp; "'!$B$1:$AD$1"),0),FALSE)=0,"0 cases",
(VLOOKUP($B39,INDIRECT("'" &amp; $H$33 &amp; "'!$B$1:$AD$120"),MATCH("OP-3b Median",INDIRECT("'" &amp; $H$33 &amp; "'!$B$1:$AD$1"),0),FALSE)*1))))))</f>
        <v xml:space="preserve"> </v>
      </c>
      <c r="I39" s="61" t="str">
        <f ca="1">IF($B39=0," ",
IF(LEFT(OP3Table[[#Headers],[EnterQ6]],6)="EnterQ"," ",
IF((VLOOKUP($B39,INDIRECT("'" &amp; $I$33 &amp; "'!$B$1:$AD$120"),MATCH("OP-3b Median",INDIRECT("'" &amp; $I$33 &amp; "'!$B$1:$AD$1"),0),FALSE))="*","D/E or N/A",
IF((VLOOKUP($B39,INDIRECT("'" &amp; $I$33 &amp; "'!$B$1:$AD$120"),MATCH("OP-3b Count",INDIRECT("'" &amp; $I$33 &amp; "'!$B$1:$AD$1"),0),FALSE))="","D/E or N/A",
IF(VLOOKUP($B39,INDIRECT("'" &amp; $I$33 &amp; "'!$B$1:$AD$120"),MATCH("OP-3b Count",INDIRECT("'" &amp; $I$33 &amp; "'!$B$1:$AD$1"),0),FALSE)=0,"0 cases",
(VLOOKUP($B39,INDIRECT("'" &amp; $I$33 &amp; "'!$B$1:$AD$120"),MATCH("OP-3b Median",INDIRECT("'" &amp; $I$33 &amp; "'!$B$1:$AD$1"),0),FALSE)*1))))))</f>
        <v xml:space="preserve"> </v>
      </c>
      <c r="J39" s="61" t="str">
        <f ca="1">IF($B39=0," ",
IF(LEFT(OP3Table[[#Headers],[EnterQ7]],6)="EnterQ"," ",
IF((VLOOKUP($B39,INDIRECT("'" &amp; $J$33 &amp; "'!$B$1:$AD$120"),MATCH("OP-3b Median",INDIRECT("'" &amp; $J$33 &amp; "'!$B$1:$AD$1"),0),FALSE))="*","D/E or N/A",
IF((VLOOKUP($B39,INDIRECT("'" &amp; $J$33 &amp; "'!$B$1:$AD$120"),MATCH("OP-3b Count",INDIRECT("'" &amp; $J$33 &amp; "'!$B$1:$AD$1"),0),FALSE))="","D/E or N/A",
IF(VLOOKUP($B39,INDIRECT("'" &amp; $J$33 &amp; "'!$B$1:$AD$120"),MATCH("OP-3b Count",INDIRECT("'" &amp; $J$33 &amp; "'!$B$1:$AD$1"),0),FALSE)=0,"0 cases",
(VLOOKUP($B39,INDIRECT("'" &amp; $J$33 &amp; "'!$B$1:$AD$120"),MATCH("OP-3b Median",INDIRECT("'" &amp; $J$33 &amp; "'!$B$1:$AD$1"),0),FALSE)*1))))))</f>
        <v xml:space="preserve"> </v>
      </c>
      <c r="K39" s="61" t="str">
        <f ca="1">IF($B39=0," ",
IF(LEFT(OP3Table[[#Headers],[EnterQ8]],6)="EnterQ"," ",
IF((VLOOKUP($B39,INDIRECT("'" &amp; $K$33 &amp; "'!$B$1:$AD$120"),MATCH("OP-3b Median",INDIRECT("'" &amp; $K$33 &amp; "'!$B$1:$AD$1"),0),FALSE))="*","D/E or N/A",
IF((VLOOKUP($B39,INDIRECT("'" &amp; $K$33 &amp; "'!$B$1:$AD$120"),MATCH("OP-3b Count",INDIRECT("'" &amp; $K$33 &amp; "'!$B$1:$AD$1"),0),FALSE))="","D/E or N/A",
IF(VLOOKUP($B39,INDIRECT("'" &amp; $K$33 &amp; "'!$B$1:$AD$120"),MATCH("OP-3b Count",INDIRECT("'" &amp; $K$33 &amp; "'!$B$1:$AD$1"),0),FALSE)=0,"0 cases",
(VLOOKUP($B39,INDIRECT("'" &amp; $K$33 &amp; "'!$B$1:$AD$120"),MATCH("OP-3b Median",INDIRECT("'" &amp; $K$33 &amp; "'!$B$1:$AD$1"),0),FALSE)*1))))))</f>
        <v xml:space="preserve"> </v>
      </c>
    </row>
    <row r="40" spans="2:11" x14ac:dyDescent="0.25">
      <c r="B40" s="19">
        <f>IF('Update Master Hospital List'!D7=0,0,'Update Master Hospital List'!D7)</f>
        <v>0</v>
      </c>
      <c r="C40" s="11" t="str">
        <f>IF('Update Master Hospital List'!E7=0," ",'Update Master Hospital List'!E7)</f>
        <v xml:space="preserve"> </v>
      </c>
      <c r="D40" s="61" t="str">
        <f ca="1">IF($B40=0," ",
IF(LEFT(OP3Table[[#Headers],[EnterQ1]],6)="EnterQ"," ",
IF((VLOOKUP($B40,INDIRECT("'" &amp; $D$33 &amp; "'!$B$1:$AD$120"),MATCH("OP-3b Median",INDIRECT("'" &amp; $D$33 &amp; "'!$B$1:$AD$1"),0),FALSE))="*","D/E or N/A",
IF((VLOOKUP($B40,INDIRECT("'" &amp; $D$33 &amp; "'!$B$1:$AD$120"),MATCH("OP-3b Count",INDIRECT("'" &amp; $D$33 &amp; "'!$B$1:$AD$1"),0),FALSE))="","D/E or N/A",
IF(VLOOKUP($B40,INDIRECT("'" &amp; $D$33 &amp; "'!$B$1:$AD$120"),MATCH("OP-3b Count",INDIRECT("'" &amp; $D$33 &amp; "'!$B$1:$AD$1"),0),FALSE)=0,"0 cases",
(VLOOKUP($B40,INDIRECT("'" &amp; $D$33 &amp; "'!$B$1:$AD$120"),MATCH("OP-3b Median",INDIRECT("'" &amp; $D$33 &amp; "'!$B$1:$AD$1"),0),FALSE)*1))))))</f>
        <v xml:space="preserve"> </v>
      </c>
      <c r="E40" s="61" t="str">
        <f ca="1">IF($B40=0," ",
IF(LEFT(OP3Table[[#Headers],[EnterQ2]],6)="EnterQ"," ",
IF((VLOOKUP($B40,INDIRECT("'" &amp; $E$33 &amp; "'!$B$1:$AD$120"),MATCH("OP-3b Median",INDIRECT("'" &amp; $E$33 &amp; "'!$B$1:$AD$1"),0),FALSE))="*","D/E or N/A",
IF((VLOOKUP($B40,INDIRECT("'" &amp; $E$33 &amp; "'!$B$1:$AD$120"),MATCH("OP-3b Count",INDIRECT("'" &amp; $E$33 &amp; "'!$B$1:$AD$1"),0),FALSE))="","D/E or N/A",
IF(VLOOKUP($B40,INDIRECT("'" &amp; $E$33 &amp; "'!$B$1:$AD$120"),MATCH("OP-3b Count",INDIRECT("'" &amp; $E$33 &amp; "'!$B$1:$AD$1"),0),FALSE)=0,"0 cases",
(VLOOKUP($B40,INDIRECT("'" &amp; $E$33 &amp; "'!$B$1:$AD$120"),MATCH("OP-3b Median",INDIRECT("'" &amp; $E$33 &amp; "'!$B$1:$AD$1"),0),FALSE)*1))))))</f>
        <v xml:space="preserve"> </v>
      </c>
      <c r="F40" s="61" t="str">
        <f ca="1">IF($B40=0," ",
IF(LEFT(OP3Table[[#Headers],[EnterQ3]],6)="EnterQ"," ",
IF((VLOOKUP($B40,INDIRECT("'" &amp; $F$33 &amp; "'!$B$1:$AD$120"),MATCH("OP-3b Median",INDIRECT("'" &amp; $F$33 &amp; "'!$B$1:$AD$1"),0),FALSE))="*","D/E or N/A",
IF((VLOOKUP($B40,INDIRECT("'" &amp; $F$33 &amp; "'!$B$1:$AD$120"),MATCH("OP-3b Count",INDIRECT("'" &amp; $F$33 &amp; "'!$B$1:$AD$1"),0),FALSE))="","D/E or N/A",
IF(VLOOKUP($B40,INDIRECT("'" &amp; $F$33 &amp; "'!$B$1:$AD$120"),MATCH("OP-3b Count",INDIRECT("'" &amp; $F$33 &amp; "'!$B$1:$AD$1"),0),FALSE)=0,"0 cases",
(VLOOKUP($B40,INDIRECT("'" &amp; $F$33 &amp; "'!$B$1:$AD$120"),MATCH("OP-3b Median",INDIRECT("'" &amp; $F$33 &amp; "'!$B$1:$AD$1"),0),FALSE)*1))))))</f>
        <v xml:space="preserve"> </v>
      </c>
      <c r="G40" s="61" t="str">
        <f ca="1">IF($B40=0," ",
IF(LEFT(OP3Table[[#Headers],[EnterQ4]],6)="EnterQ"," ",
IF((VLOOKUP($B40,INDIRECT("'" &amp; $G$33 &amp; "'!$B$1:$AD$120"),MATCH("OP-3b Median",INDIRECT("'" &amp; $G$33 &amp; "'!$B$1:$AD$1"),0),FALSE))="*","D/E or N/A",
IF((VLOOKUP($B40,INDIRECT("'" &amp; $G$33 &amp; "'!$B$1:$AD$120"),MATCH("OP-3b Count",INDIRECT("'" &amp; $G$33 &amp; "'!$B$1:$AD$1"),0),FALSE))="","D/E or N/A",
IF(VLOOKUP($B40,INDIRECT("'" &amp; $G$33 &amp; "'!$B$1:$AD$120"),MATCH("OP-3b Count",INDIRECT("'" &amp; $G$33 &amp; "'!$B$1:$AD$1"),0),FALSE)=0,"0 cases",
(VLOOKUP($B40,INDIRECT("'" &amp; $G$33 &amp; "'!$B$1:$AD$120"),MATCH("OP-3b Median",INDIRECT("'" &amp; $G$33 &amp; "'!$B$1:$AD$1"),0),FALSE)*1))))))</f>
        <v xml:space="preserve"> </v>
      </c>
      <c r="H40" s="61" t="str">
        <f ca="1">IF($B40=0," ",
IF(LEFT(OP3Table[[#Headers],[EnterQ5]],6)="EnterQ"," ",
IF((VLOOKUP($B40,INDIRECT("'" &amp; $H$33 &amp; "'!$B$1:$AD$120"),MATCH("OP-3b Median",INDIRECT("'" &amp; $H$33 &amp; "'!$B$1:$AD$1"),0),FALSE))="*","D/E or N/A",
IF((VLOOKUP($B40,INDIRECT("'" &amp; $H$33 &amp; "'!$B$1:$AD$120"),MATCH("OP-3b Count",INDIRECT("'" &amp; $H$33 &amp; "'!$B$1:$AD$1"),0),FALSE))="","D/E or N/A",
IF(VLOOKUP($B40,INDIRECT("'" &amp; $H$33 &amp; "'!$B$1:$AD$120"),MATCH("OP-3b Count",INDIRECT("'" &amp; $H$33 &amp; "'!$B$1:$AD$1"),0),FALSE)=0,"0 cases",
(VLOOKUP($B40,INDIRECT("'" &amp; $H$33 &amp; "'!$B$1:$AD$120"),MATCH("OP-3b Median",INDIRECT("'" &amp; $H$33 &amp; "'!$B$1:$AD$1"),0),FALSE)*1))))))</f>
        <v xml:space="preserve"> </v>
      </c>
      <c r="I40" s="61" t="str">
        <f ca="1">IF($B40=0," ",
IF(LEFT(OP3Table[[#Headers],[EnterQ6]],6)="EnterQ"," ",
IF((VLOOKUP($B40,INDIRECT("'" &amp; $I$33 &amp; "'!$B$1:$AD$120"),MATCH("OP-3b Median",INDIRECT("'" &amp; $I$33 &amp; "'!$B$1:$AD$1"),0),FALSE))="*","D/E or N/A",
IF((VLOOKUP($B40,INDIRECT("'" &amp; $I$33 &amp; "'!$B$1:$AD$120"),MATCH("OP-3b Count",INDIRECT("'" &amp; $I$33 &amp; "'!$B$1:$AD$1"),0),FALSE))="","D/E or N/A",
IF(VLOOKUP($B40,INDIRECT("'" &amp; $I$33 &amp; "'!$B$1:$AD$120"),MATCH("OP-3b Count",INDIRECT("'" &amp; $I$33 &amp; "'!$B$1:$AD$1"),0),FALSE)=0,"0 cases",
(VLOOKUP($B40,INDIRECT("'" &amp; $I$33 &amp; "'!$B$1:$AD$120"),MATCH("OP-3b Median",INDIRECT("'" &amp; $I$33 &amp; "'!$B$1:$AD$1"),0),FALSE)*1))))))</f>
        <v xml:space="preserve"> </v>
      </c>
      <c r="J40" s="61" t="str">
        <f ca="1">IF($B40=0," ",
IF(LEFT(OP3Table[[#Headers],[EnterQ7]],6)="EnterQ"," ",
IF((VLOOKUP($B40,INDIRECT("'" &amp; $J$33 &amp; "'!$B$1:$AD$120"),MATCH("OP-3b Median",INDIRECT("'" &amp; $J$33 &amp; "'!$B$1:$AD$1"),0),FALSE))="*","D/E or N/A",
IF((VLOOKUP($B40,INDIRECT("'" &amp; $J$33 &amp; "'!$B$1:$AD$120"),MATCH("OP-3b Count",INDIRECT("'" &amp; $J$33 &amp; "'!$B$1:$AD$1"),0),FALSE))="","D/E or N/A",
IF(VLOOKUP($B40,INDIRECT("'" &amp; $J$33 &amp; "'!$B$1:$AD$120"),MATCH("OP-3b Count",INDIRECT("'" &amp; $J$33 &amp; "'!$B$1:$AD$1"),0),FALSE)=0,"0 cases",
(VLOOKUP($B40,INDIRECT("'" &amp; $J$33 &amp; "'!$B$1:$AD$120"),MATCH("OP-3b Median",INDIRECT("'" &amp; $J$33 &amp; "'!$B$1:$AD$1"),0),FALSE)*1))))))</f>
        <v xml:space="preserve"> </v>
      </c>
      <c r="K40" s="61" t="str">
        <f ca="1">IF($B40=0," ",
IF(LEFT(OP3Table[[#Headers],[EnterQ8]],6)="EnterQ"," ",
IF((VLOOKUP($B40,INDIRECT("'" &amp; $K$33 &amp; "'!$B$1:$AD$120"),MATCH("OP-3b Median",INDIRECT("'" &amp; $K$33 &amp; "'!$B$1:$AD$1"),0),FALSE))="*","D/E or N/A",
IF((VLOOKUP($B40,INDIRECT("'" &amp; $K$33 &amp; "'!$B$1:$AD$120"),MATCH("OP-3b Count",INDIRECT("'" &amp; $K$33 &amp; "'!$B$1:$AD$1"),0),FALSE))="","D/E or N/A",
IF(VLOOKUP($B40,INDIRECT("'" &amp; $K$33 &amp; "'!$B$1:$AD$120"),MATCH("OP-3b Count",INDIRECT("'" &amp; $K$33 &amp; "'!$B$1:$AD$1"),0),FALSE)=0,"0 cases",
(VLOOKUP($B40,INDIRECT("'" &amp; $K$33 &amp; "'!$B$1:$AD$120"),MATCH("OP-3b Median",INDIRECT("'" &amp; $K$33 &amp; "'!$B$1:$AD$1"),0),FALSE)*1))))))</f>
        <v xml:space="preserve"> </v>
      </c>
    </row>
    <row r="41" spans="2:11" x14ac:dyDescent="0.25">
      <c r="B41" s="19">
        <f>IF('Update Master Hospital List'!D8=0,0,'Update Master Hospital List'!D8)</f>
        <v>0</v>
      </c>
      <c r="C41" s="11" t="str">
        <f>IF('Update Master Hospital List'!E8=0," ",'Update Master Hospital List'!E8)</f>
        <v xml:space="preserve"> </v>
      </c>
      <c r="D41" s="61" t="str">
        <f ca="1">IF($B41=0," ",
IF(LEFT(OP3Table[[#Headers],[EnterQ1]],6)="EnterQ"," ",
IF((VLOOKUP($B41,INDIRECT("'" &amp; $D$33 &amp; "'!$B$1:$AD$120"),MATCH("OP-3b Median",INDIRECT("'" &amp; $D$33 &amp; "'!$B$1:$AD$1"),0),FALSE))="*","D/E or N/A",
IF((VLOOKUP($B41,INDIRECT("'" &amp; $D$33 &amp; "'!$B$1:$AD$120"),MATCH("OP-3b Count",INDIRECT("'" &amp; $D$33 &amp; "'!$B$1:$AD$1"),0),FALSE))="","D/E or N/A",
IF(VLOOKUP($B41,INDIRECT("'" &amp; $D$33 &amp; "'!$B$1:$AD$120"),MATCH("OP-3b Count",INDIRECT("'" &amp; $D$33 &amp; "'!$B$1:$AD$1"),0),FALSE)=0,"0 cases",
(VLOOKUP($B41,INDIRECT("'" &amp; $D$33 &amp; "'!$B$1:$AD$120"),MATCH("OP-3b Median",INDIRECT("'" &amp; $D$33 &amp; "'!$B$1:$AD$1"),0),FALSE)*1))))))</f>
        <v xml:space="preserve"> </v>
      </c>
      <c r="E41" s="61" t="str">
        <f ca="1">IF($B41=0," ",
IF(LEFT(OP3Table[[#Headers],[EnterQ2]],6)="EnterQ"," ",
IF((VLOOKUP($B41,INDIRECT("'" &amp; $E$33 &amp; "'!$B$1:$AD$120"),MATCH("OP-3b Median",INDIRECT("'" &amp; $E$33 &amp; "'!$B$1:$AD$1"),0),FALSE))="*","D/E or N/A",
IF((VLOOKUP($B41,INDIRECT("'" &amp; $E$33 &amp; "'!$B$1:$AD$120"),MATCH("OP-3b Count",INDIRECT("'" &amp; $E$33 &amp; "'!$B$1:$AD$1"),0),FALSE))="","D/E or N/A",
IF(VLOOKUP($B41,INDIRECT("'" &amp; $E$33 &amp; "'!$B$1:$AD$120"),MATCH("OP-3b Count",INDIRECT("'" &amp; $E$33 &amp; "'!$B$1:$AD$1"),0),FALSE)=0,"0 cases",
(VLOOKUP($B41,INDIRECT("'" &amp; $E$33 &amp; "'!$B$1:$AD$120"),MATCH("OP-3b Median",INDIRECT("'" &amp; $E$33 &amp; "'!$B$1:$AD$1"),0),FALSE)*1))))))</f>
        <v xml:space="preserve"> </v>
      </c>
      <c r="F41" s="61" t="str">
        <f ca="1">IF($B41=0," ",
IF(LEFT(OP3Table[[#Headers],[EnterQ3]],6)="EnterQ"," ",
IF((VLOOKUP($B41,INDIRECT("'" &amp; $F$33 &amp; "'!$B$1:$AD$120"),MATCH("OP-3b Median",INDIRECT("'" &amp; $F$33 &amp; "'!$B$1:$AD$1"),0),FALSE))="*","D/E or N/A",
IF((VLOOKUP($B41,INDIRECT("'" &amp; $F$33 &amp; "'!$B$1:$AD$120"),MATCH("OP-3b Count",INDIRECT("'" &amp; $F$33 &amp; "'!$B$1:$AD$1"),0),FALSE))="","D/E or N/A",
IF(VLOOKUP($B41,INDIRECT("'" &amp; $F$33 &amp; "'!$B$1:$AD$120"),MATCH("OP-3b Count",INDIRECT("'" &amp; $F$33 &amp; "'!$B$1:$AD$1"),0),FALSE)=0,"0 cases",
(VLOOKUP($B41,INDIRECT("'" &amp; $F$33 &amp; "'!$B$1:$AD$120"),MATCH("OP-3b Median",INDIRECT("'" &amp; $F$33 &amp; "'!$B$1:$AD$1"),0),FALSE)*1))))))</f>
        <v xml:space="preserve"> </v>
      </c>
      <c r="G41" s="61" t="str">
        <f ca="1">IF($B41=0," ",
IF(LEFT(OP3Table[[#Headers],[EnterQ4]],6)="EnterQ"," ",
IF((VLOOKUP($B41,INDIRECT("'" &amp; $G$33 &amp; "'!$B$1:$AD$120"),MATCH("OP-3b Median",INDIRECT("'" &amp; $G$33 &amp; "'!$B$1:$AD$1"),0),FALSE))="*","D/E or N/A",
IF((VLOOKUP($B41,INDIRECT("'" &amp; $G$33 &amp; "'!$B$1:$AD$120"),MATCH("OP-3b Count",INDIRECT("'" &amp; $G$33 &amp; "'!$B$1:$AD$1"),0),FALSE))="","D/E or N/A",
IF(VLOOKUP($B41,INDIRECT("'" &amp; $G$33 &amp; "'!$B$1:$AD$120"),MATCH("OP-3b Count",INDIRECT("'" &amp; $G$33 &amp; "'!$B$1:$AD$1"),0),FALSE)=0,"0 cases",
(VLOOKUP($B41,INDIRECT("'" &amp; $G$33 &amp; "'!$B$1:$AD$120"),MATCH("OP-3b Median",INDIRECT("'" &amp; $G$33 &amp; "'!$B$1:$AD$1"),0),FALSE)*1))))))</f>
        <v xml:space="preserve"> </v>
      </c>
      <c r="H41" s="61" t="str">
        <f ca="1">IF($B41=0," ",
IF(LEFT(OP3Table[[#Headers],[EnterQ5]],6)="EnterQ"," ",
IF((VLOOKUP($B41,INDIRECT("'" &amp; $H$33 &amp; "'!$B$1:$AD$120"),MATCH("OP-3b Median",INDIRECT("'" &amp; $H$33 &amp; "'!$B$1:$AD$1"),0),FALSE))="*","D/E or N/A",
IF((VLOOKUP($B41,INDIRECT("'" &amp; $H$33 &amp; "'!$B$1:$AD$120"),MATCH("OP-3b Count",INDIRECT("'" &amp; $H$33 &amp; "'!$B$1:$AD$1"),0),FALSE))="","D/E or N/A",
IF(VLOOKUP($B41,INDIRECT("'" &amp; $H$33 &amp; "'!$B$1:$AD$120"),MATCH("OP-3b Count",INDIRECT("'" &amp; $H$33 &amp; "'!$B$1:$AD$1"),0),FALSE)=0,"0 cases",
(VLOOKUP($B41,INDIRECT("'" &amp; $H$33 &amp; "'!$B$1:$AD$120"),MATCH("OP-3b Median",INDIRECT("'" &amp; $H$33 &amp; "'!$B$1:$AD$1"),0),FALSE)*1))))))</f>
        <v xml:space="preserve"> </v>
      </c>
      <c r="I41" s="61" t="str">
        <f ca="1">IF($B41=0," ",
IF(LEFT(OP3Table[[#Headers],[EnterQ6]],6)="EnterQ"," ",
IF((VLOOKUP($B41,INDIRECT("'" &amp; $I$33 &amp; "'!$B$1:$AD$120"),MATCH("OP-3b Median",INDIRECT("'" &amp; $I$33 &amp; "'!$B$1:$AD$1"),0),FALSE))="*","D/E or N/A",
IF((VLOOKUP($B41,INDIRECT("'" &amp; $I$33 &amp; "'!$B$1:$AD$120"),MATCH("OP-3b Count",INDIRECT("'" &amp; $I$33 &amp; "'!$B$1:$AD$1"),0),FALSE))="","D/E or N/A",
IF(VLOOKUP($B41,INDIRECT("'" &amp; $I$33 &amp; "'!$B$1:$AD$120"),MATCH("OP-3b Count",INDIRECT("'" &amp; $I$33 &amp; "'!$B$1:$AD$1"),0),FALSE)=0,"0 cases",
(VLOOKUP($B41,INDIRECT("'" &amp; $I$33 &amp; "'!$B$1:$AD$120"),MATCH("OP-3b Median",INDIRECT("'" &amp; $I$33 &amp; "'!$B$1:$AD$1"),0),FALSE)*1))))))</f>
        <v xml:space="preserve"> </v>
      </c>
      <c r="J41" s="61" t="str">
        <f ca="1">IF($B41=0," ",
IF(LEFT(OP3Table[[#Headers],[EnterQ7]],6)="EnterQ"," ",
IF((VLOOKUP($B41,INDIRECT("'" &amp; $J$33 &amp; "'!$B$1:$AD$120"),MATCH("OP-3b Median",INDIRECT("'" &amp; $J$33 &amp; "'!$B$1:$AD$1"),0),FALSE))="*","D/E or N/A",
IF((VLOOKUP($B41,INDIRECT("'" &amp; $J$33 &amp; "'!$B$1:$AD$120"),MATCH("OP-3b Count",INDIRECT("'" &amp; $J$33 &amp; "'!$B$1:$AD$1"),0),FALSE))="","D/E or N/A",
IF(VLOOKUP($B41,INDIRECT("'" &amp; $J$33 &amp; "'!$B$1:$AD$120"),MATCH("OP-3b Count",INDIRECT("'" &amp; $J$33 &amp; "'!$B$1:$AD$1"),0),FALSE)=0,"0 cases",
(VLOOKUP($B41,INDIRECT("'" &amp; $J$33 &amp; "'!$B$1:$AD$120"),MATCH("OP-3b Median",INDIRECT("'" &amp; $J$33 &amp; "'!$B$1:$AD$1"),0),FALSE)*1))))))</f>
        <v xml:space="preserve"> </v>
      </c>
      <c r="K41" s="61" t="str">
        <f ca="1">IF($B41=0," ",
IF(LEFT(OP3Table[[#Headers],[EnterQ8]],6)="EnterQ"," ",
IF((VLOOKUP($B41,INDIRECT("'" &amp; $K$33 &amp; "'!$B$1:$AD$120"),MATCH("OP-3b Median",INDIRECT("'" &amp; $K$33 &amp; "'!$B$1:$AD$1"),0),FALSE))="*","D/E or N/A",
IF((VLOOKUP($B41,INDIRECT("'" &amp; $K$33 &amp; "'!$B$1:$AD$120"),MATCH("OP-3b Count",INDIRECT("'" &amp; $K$33 &amp; "'!$B$1:$AD$1"),0),FALSE))="","D/E or N/A",
IF(VLOOKUP($B41,INDIRECT("'" &amp; $K$33 &amp; "'!$B$1:$AD$120"),MATCH("OP-3b Count",INDIRECT("'" &amp; $K$33 &amp; "'!$B$1:$AD$1"),0),FALSE)=0,"0 cases",
(VLOOKUP($B41,INDIRECT("'" &amp; $K$33 &amp; "'!$B$1:$AD$120"),MATCH("OP-3b Median",INDIRECT("'" &amp; $K$33 &amp; "'!$B$1:$AD$1"),0),FALSE)*1))))))</f>
        <v xml:space="preserve"> </v>
      </c>
    </row>
    <row r="42" spans="2:11" x14ac:dyDescent="0.25">
      <c r="B42" s="19">
        <f>IF('Update Master Hospital List'!D9=0,0,'Update Master Hospital List'!D9)</f>
        <v>0</v>
      </c>
      <c r="C42" s="11" t="str">
        <f>IF('Update Master Hospital List'!E9=0," ",'Update Master Hospital List'!E9)</f>
        <v xml:space="preserve"> </v>
      </c>
      <c r="D42" s="61" t="str">
        <f ca="1">IF($B42=0," ",
IF(LEFT(OP3Table[[#Headers],[EnterQ1]],6)="EnterQ"," ",
IF((VLOOKUP($B42,INDIRECT("'" &amp; $D$33 &amp; "'!$B$1:$AD$120"),MATCH("OP-3b Median",INDIRECT("'" &amp; $D$33 &amp; "'!$B$1:$AD$1"),0),FALSE))="*","D/E or N/A",
IF((VLOOKUP($B42,INDIRECT("'" &amp; $D$33 &amp; "'!$B$1:$AD$120"),MATCH("OP-3b Count",INDIRECT("'" &amp; $D$33 &amp; "'!$B$1:$AD$1"),0),FALSE))="","D/E or N/A",
IF(VLOOKUP($B42,INDIRECT("'" &amp; $D$33 &amp; "'!$B$1:$AD$120"),MATCH("OP-3b Count",INDIRECT("'" &amp; $D$33 &amp; "'!$B$1:$AD$1"),0),FALSE)=0,"0 cases",
(VLOOKUP($B42,INDIRECT("'" &amp; $D$33 &amp; "'!$B$1:$AD$120"),MATCH("OP-3b Median",INDIRECT("'" &amp; $D$33 &amp; "'!$B$1:$AD$1"),0),FALSE)*1))))))</f>
        <v xml:space="preserve"> </v>
      </c>
      <c r="E42" s="61" t="str">
        <f ca="1">IF($B42=0," ",
IF(LEFT(OP3Table[[#Headers],[EnterQ2]],6)="EnterQ"," ",
IF((VLOOKUP($B42,INDIRECT("'" &amp; $E$33 &amp; "'!$B$1:$AD$120"),MATCH("OP-3b Median",INDIRECT("'" &amp; $E$33 &amp; "'!$B$1:$AD$1"),0),FALSE))="*","D/E or N/A",
IF((VLOOKUP($B42,INDIRECT("'" &amp; $E$33 &amp; "'!$B$1:$AD$120"),MATCH("OP-3b Count",INDIRECT("'" &amp; $E$33 &amp; "'!$B$1:$AD$1"),0),FALSE))="","D/E or N/A",
IF(VLOOKUP($B42,INDIRECT("'" &amp; $E$33 &amp; "'!$B$1:$AD$120"),MATCH("OP-3b Count",INDIRECT("'" &amp; $E$33 &amp; "'!$B$1:$AD$1"),0),FALSE)=0,"0 cases",
(VLOOKUP($B42,INDIRECT("'" &amp; $E$33 &amp; "'!$B$1:$AD$120"),MATCH("OP-3b Median",INDIRECT("'" &amp; $E$33 &amp; "'!$B$1:$AD$1"),0),FALSE)*1))))))</f>
        <v xml:space="preserve"> </v>
      </c>
      <c r="F42" s="61" t="str">
        <f ca="1">IF($B42=0," ",
IF(LEFT(OP3Table[[#Headers],[EnterQ3]],6)="EnterQ"," ",
IF((VLOOKUP($B42,INDIRECT("'" &amp; $F$33 &amp; "'!$B$1:$AD$120"),MATCH("OP-3b Median",INDIRECT("'" &amp; $F$33 &amp; "'!$B$1:$AD$1"),0),FALSE))="*","D/E or N/A",
IF((VLOOKUP($B42,INDIRECT("'" &amp; $F$33 &amp; "'!$B$1:$AD$120"),MATCH("OP-3b Count",INDIRECT("'" &amp; $F$33 &amp; "'!$B$1:$AD$1"),0),FALSE))="","D/E or N/A",
IF(VLOOKUP($B42,INDIRECT("'" &amp; $F$33 &amp; "'!$B$1:$AD$120"),MATCH("OP-3b Count",INDIRECT("'" &amp; $F$33 &amp; "'!$B$1:$AD$1"),0),FALSE)=0,"0 cases",
(VLOOKUP($B42,INDIRECT("'" &amp; $F$33 &amp; "'!$B$1:$AD$120"),MATCH("OP-3b Median",INDIRECT("'" &amp; $F$33 &amp; "'!$B$1:$AD$1"),0),FALSE)*1))))))</f>
        <v xml:space="preserve"> </v>
      </c>
      <c r="G42" s="61" t="str">
        <f ca="1">IF($B42=0," ",
IF(LEFT(OP3Table[[#Headers],[EnterQ4]],6)="EnterQ"," ",
IF((VLOOKUP($B42,INDIRECT("'" &amp; $G$33 &amp; "'!$B$1:$AD$120"),MATCH("OP-3b Median",INDIRECT("'" &amp; $G$33 &amp; "'!$B$1:$AD$1"),0),FALSE))="*","D/E or N/A",
IF((VLOOKUP($B42,INDIRECT("'" &amp; $G$33 &amp; "'!$B$1:$AD$120"),MATCH("OP-3b Count",INDIRECT("'" &amp; $G$33 &amp; "'!$B$1:$AD$1"),0),FALSE))="","D/E or N/A",
IF(VLOOKUP($B42,INDIRECT("'" &amp; $G$33 &amp; "'!$B$1:$AD$120"),MATCH("OP-3b Count",INDIRECT("'" &amp; $G$33 &amp; "'!$B$1:$AD$1"),0),FALSE)=0,"0 cases",
(VLOOKUP($B42,INDIRECT("'" &amp; $G$33 &amp; "'!$B$1:$AD$120"),MATCH("OP-3b Median",INDIRECT("'" &amp; $G$33 &amp; "'!$B$1:$AD$1"),0),FALSE)*1))))))</f>
        <v xml:space="preserve"> </v>
      </c>
      <c r="H42" s="61" t="str">
        <f ca="1">IF($B42=0," ",
IF(LEFT(OP3Table[[#Headers],[EnterQ5]],6)="EnterQ"," ",
IF((VLOOKUP($B42,INDIRECT("'" &amp; $H$33 &amp; "'!$B$1:$AD$120"),MATCH("OP-3b Median",INDIRECT("'" &amp; $H$33 &amp; "'!$B$1:$AD$1"),0),FALSE))="*","D/E or N/A",
IF((VLOOKUP($B42,INDIRECT("'" &amp; $H$33 &amp; "'!$B$1:$AD$120"),MATCH("OP-3b Count",INDIRECT("'" &amp; $H$33 &amp; "'!$B$1:$AD$1"),0),FALSE))="","D/E or N/A",
IF(VLOOKUP($B42,INDIRECT("'" &amp; $H$33 &amp; "'!$B$1:$AD$120"),MATCH("OP-3b Count",INDIRECT("'" &amp; $H$33 &amp; "'!$B$1:$AD$1"),0),FALSE)=0,"0 cases",
(VLOOKUP($B42,INDIRECT("'" &amp; $H$33 &amp; "'!$B$1:$AD$120"),MATCH("OP-3b Median",INDIRECT("'" &amp; $H$33 &amp; "'!$B$1:$AD$1"),0),FALSE)*1))))))</f>
        <v xml:space="preserve"> </v>
      </c>
      <c r="I42" s="61" t="str">
        <f ca="1">IF($B42=0," ",
IF(LEFT(OP3Table[[#Headers],[EnterQ6]],6)="EnterQ"," ",
IF((VLOOKUP($B42,INDIRECT("'" &amp; $I$33 &amp; "'!$B$1:$AD$120"),MATCH("OP-3b Median",INDIRECT("'" &amp; $I$33 &amp; "'!$B$1:$AD$1"),0),FALSE))="*","D/E or N/A",
IF((VLOOKUP($B42,INDIRECT("'" &amp; $I$33 &amp; "'!$B$1:$AD$120"),MATCH("OP-3b Count",INDIRECT("'" &amp; $I$33 &amp; "'!$B$1:$AD$1"),0),FALSE))="","D/E or N/A",
IF(VLOOKUP($B42,INDIRECT("'" &amp; $I$33 &amp; "'!$B$1:$AD$120"),MATCH("OP-3b Count",INDIRECT("'" &amp; $I$33 &amp; "'!$B$1:$AD$1"),0),FALSE)=0,"0 cases",
(VLOOKUP($B42,INDIRECT("'" &amp; $I$33 &amp; "'!$B$1:$AD$120"),MATCH("OP-3b Median",INDIRECT("'" &amp; $I$33 &amp; "'!$B$1:$AD$1"),0),FALSE)*1))))))</f>
        <v xml:space="preserve"> </v>
      </c>
      <c r="J42" s="61" t="str">
        <f ca="1">IF($B42=0," ",
IF(LEFT(OP3Table[[#Headers],[EnterQ7]],6)="EnterQ"," ",
IF((VLOOKUP($B42,INDIRECT("'" &amp; $J$33 &amp; "'!$B$1:$AD$120"),MATCH("OP-3b Median",INDIRECT("'" &amp; $J$33 &amp; "'!$B$1:$AD$1"),0),FALSE))="*","D/E or N/A",
IF((VLOOKUP($B42,INDIRECT("'" &amp; $J$33 &amp; "'!$B$1:$AD$120"),MATCH("OP-3b Count",INDIRECT("'" &amp; $J$33 &amp; "'!$B$1:$AD$1"),0),FALSE))="","D/E or N/A",
IF(VLOOKUP($B42,INDIRECT("'" &amp; $J$33 &amp; "'!$B$1:$AD$120"),MATCH("OP-3b Count",INDIRECT("'" &amp; $J$33 &amp; "'!$B$1:$AD$1"),0),FALSE)=0,"0 cases",
(VLOOKUP($B42,INDIRECT("'" &amp; $J$33 &amp; "'!$B$1:$AD$120"),MATCH("OP-3b Median",INDIRECT("'" &amp; $J$33 &amp; "'!$B$1:$AD$1"),0),FALSE)*1))))))</f>
        <v xml:space="preserve"> </v>
      </c>
      <c r="K42" s="61" t="str">
        <f ca="1">IF($B42=0," ",
IF(LEFT(OP3Table[[#Headers],[EnterQ8]],6)="EnterQ"," ",
IF((VLOOKUP($B42,INDIRECT("'" &amp; $K$33 &amp; "'!$B$1:$AD$120"),MATCH("OP-3b Median",INDIRECT("'" &amp; $K$33 &amp; "'!$B$1:$AD$1"),0),FALSE))="*","D/E or N/A",
IF((VLOOKUP($B42,INDIRECT("'" &amp; $K$33 &amp; "'!$B$1:$AD$120"),MATCH("OP-3b Count",INDIRECT("'" &amp; $K$33 &amp; "'!$B$1:$AD$1"),0),FALSE))="","D/E or N/A",
IF(VLOOKUP($B42,INDIRECT("'" &amp; $K$33 &amp; "'!$B$1:$AD$120"),MATCH("OP-3b Count",INDIRECT("'" &amp; $K$33 &amp; "'!$B$1:$AD$1"),0),FALSE)=0,"0 cases",
(VLOOKUP($B42,INDIRECT("'" &amp; $K$33 &amp; "'!$B$1:$AD$120"),MATCH("OP-3b Median",INDIRECT("'" &amp; $K$33 &amp; "'!$B$1:$AD$1"),0),FALSE)*1))))))</f>
        <v xml:space="preserve"> </v>
      </c>
    </row>
    <row r="43" spans="2:11" x14ac:dyDescent="0.25">
      <c r="B43" s="19">
        <f>IF('Update Master Hospital List'!D10=0,0,'Update Master Hospital List'!D10)</f>
        <v>0</v>
      </c>
      <c r="C43" s="11" t="str">
        <f>IF('Update Master Hospital List'!E10=0," ",'Update Master Hospital List'!E10)</f>
        <v xml:space="preserve"> </v>
      </c>
      <c r="D43" s="61" t="str">
        <f ca="1">IF($B43=0," ",
IF(LEFT(OP3Table[[#Headers],[EnterQ1]],6)="EnterQ"," ",
IF((VLOOKUP($B43,INDIRECT("'" &amp; $D$33 &amp; "'!$B$1:$AD$120"),MATCH("OP-3b Median",INDIRECT("'" &amp; $D$33 &amp; "'!$B$1:$AD$1"),0),FALSE))="*","D/E or N/A",
IF((VLOOKUP($B43,INDIRECT("'" &amp; $D$33 &amp; "'!$B$1:$AD$120"),MATCH("OP-3b Count",INDIRECT("'" &amp; $D$33 &amp; "'!$B$1:$AD$1"),0),FALSE))="","D/E or N/A",
IF(VLOOKUP($B43,INDIRECT("'" &amp; $D$33 &amp; "'!$B$1:$AD$120"),MATCH("OP-3b Count",INDIRECT("'" &amp; $D$33 &amp; "'!$B$1:$AD$1"),0),FALSE)=0,"0 cases",
(VLOOKUP($B43,INDIRECT("'" &amp; $D$33 &amp; "'!$B$1:$AD$120"),MATCH("OP-3b Median",INDIRECT("'" &amp; $D$33 &amp; "'!$B$1:$AD$1"),0),FALSE)*1))))))</f>
        <v xml:space="preserve"> </v>
      </c>
      <c r="E43" s="61" t="str">
        <f ca="1">IF($B43=0," ",
IF(LEFT(OP3Table[[#Headers],[EnterQ2]],6)="EnterQ"," ",
IF((VLOOKUP($B43,INDIRECT("'" &amp; $E$33 &amp; "'!$B$1:$AD$120"),MATCH("OP-3b Median",INDIRECT("'" &amp; $E$33 &amp; "'!$B$1:$AD$1"),0),FALSE))="*","D/E or N/A",
IF((VLOOKUP($B43,INDIRECT("'" &amp; $E$33 &amp; "'!$B$1:$AD$120"),MATCH("OP-3b Count",INDIRECT("'" &amp; $E$33 &amp; "'!$B$1:$AD$1"),0),FALSE))="","D/E or N/A",
IF(VLOOKUP($B43,INDIRECT("'" &amp; $E$33 &amp; "'!$B$1:$AD$120"),MATCH("OP-3b Count",INDIRECT("'" &amp; $E$33 &amp; "'!$B$1:$AD$1"),0),FALSE)=0,"0 cases",
(VLOOKUP($B43,INDIRECT("'" &amp; $E$33 &amp; "'!$B$1:$AD$120"),MATCH("OP-3b Median",INDIRECT("'" &amp; $E$33 &amp; "'!$B$1:$AD$1"),0),FALSE)*1))))))</f>
        <v xml:space="preserve"> </v>
      </c>
      <c r="F43" s="61" t="str">
        <f ca="1">IF($B43=0," ",
IF(LEFT(OP3Table[[#Headers],[EnterQ3]],6)="EnterQ"," ",
IF((VLOOKUP($B43,INDIRECT("'" &amp; $F$33 &amp; "'!$B$1:$AD$120"),MATCH("OP-3b Median",INDIRECT("'" &amp; $F$33 &amp; "'!$B$1:$AD$1"),0),FALSE))="*","D/E or N/A",
IF((VLOOKUP($B43,INDIRECT("'" &amp; $F$33 &amp; "'!$B$1:$AD$120"),MATCH("OP-3b Count",INDIRECT("'" &amp; $F$33 &amp; "'!$B$1:$AD$1"),0),FALSE))="","D/E or N/A",
IF(VLOOKUP($B43,INDIRECT("'" &amp; $F$33 &amp; "'!$B$1:$AD$120"),MATCH("OP-3b Count",INDIRECT("'" &amp; $F$33 &amp; "'!$B$1:$AD$1"),0),FALSE)=0,"0 cases",
(VLOOKUP($B43,INDIRECT("'" &amp; $F$33 &amp; "'!$B$1:$AD$120"),MATCH("OP-3b Median",INDIRECT("'" &amp; $F$33 &amp; "'!$B$1:$AD$1"),0),FALSE)*1))))))</f>
        <v xml:space="preserve"> </v>
      </c>
      <c r="G43" s="61" t="str">
        <f ca="1">IF($B43=0," ",
IF(LEFT(OP3Table[[#Headers],[EnterQ4]],6)="EnterQ"," ",
IF((VLOOKUP($B43,INDIRECT("'" &amp; $G$33 &amp; "'!$B$1:$AD$120"),MATCH("OP-3b Median",INDIRECT("'" &amp; $G$33 &amp; "'!$B$1:$AD$1"),0),FALSE))="*","D/E or N/A",
IF((VLOOKUP($B43,INDIRECT("'" &amp; $G$33 &amp; "'!$B$1:$AD$120"),MATCH("OP-3b Count",INDIRECT("'" &amp; $G$33 &amp; "'!$B$1:$AD$1"),0),FALSE))="","D/E or N/A",
IF(VLOOKUP($B43,INDIRECT("'" &amp; $G$33 &amp; "'!$B$1:$AD$120"),MATCH("OP-3b Count",INDIRECT("'" &amp; $G$33 &amp; "'!$B$1:$AD$1"),0),FALSE)=0,"0 cases",
(VLOOKUP($B43,INDIRECT("'" &amp; $G$33 &amp; "'!$B$1:$AD$120"),MATCH("OP-3b Median",INDIRECT("'" &amp; $G$33 &amp; "'!$B$1:$AD$1"),0),FALSE)*1))))))</f>
        <v xml:space="preserve"> </v>
      </c>
      <c r="H43" s="61" t="str">
        <f ca="1">IF($B43=0," ",
IF(LEFT(OP3Table[[#Headers],[EnterQ5]],6)="EnterQ"," ",
IF((VLOOKUP($B43,INDIRECT("'" &amp; $H$33 &amp; "'!$B$1:$AD$120"),MATCH("OP-3b Median",INDIRECT("'" &amp; $H$33 &amp; "'!$B$1:$AD$1"),0),FALSE))="*","D/E or N/A",
IF((VLOOKUP($B43,INDIRECT("'" &amp; $H$33 &amp; "'!$B$1:$AD$120"),MATCH("OP-3b Count",INDIRECT("'" &amp; $H$33 &amp; "'!$B$1:$AD$1"),0),FALSE))="","D/E or N/A",
IF(VLOOKUP($B43,INDIRECT("'" &amp; $H$33 &amp; "'!$B$1:$AD$120"),MATCH("OP-3b Count",INDIRECT("'" &amp; $H$33 &amp; "'!$B$1:$AD$1"),0),FALSE)=0,"0 cases",
(VLOOKUP($B43,INDIRECT("'" &amp; $H$33 &amp; "'!$B$1:$AD$120"),MATCH("OP-3b Median",INDIRECT("'" &amp; $H$33 &amp; "'!$B$1:$AD$1"),0),FALSE)*1))))))</f>
        <v xml:space="preserve"> </v>
      </c>
      <c r="I43" s="61" t="str">
        <f ca="1">IF($B43=0," ",
IF(LEFT(OP3Table[[#Headers],[EnterQ6]],6)="EnterQ"," ",
IF((VLOOKUP($B43,INDIRECT("'" &amp; $I$33 &amp; "'!$B$1:$AD$120"),MATCH("OP-3b Median",INDIRECT("'" &amp; $I$33 &amp; "'!$B$1:$AD$1"),0),FALSE))="*","D/E or N/A",
IF((VLOOKUP($B43,INDIRECT("'" &amp; $I$33 &amp; "'!$B$1:$AD$120"),MATCH("OP-3b Count",INDIRECT("'" &amp; $I$33 &amp; "'!$B$1:$AD$1"),0),FALSE))="","D/E or N/A",
IF(VLOOKUP($B43,INDIRECT("'" &amp; $I$33 &amp; "'!$B$1:$AD$120"),MATCH("OP-3b Count",INDIRECT("'" &amp; $I$33 &amp; "'!$B$1:$AD$1"),0),FALSE)=0,"0 cases",
(VLOOKUP($B43,INDIRECT("'" &amp; $I$33 &amp; "'!$B$1:$AD$120"),MATCH("OP-3b Median",INDIRECT("'" &amp; $I$33 &amp; "'!$B$1:$AD$1"),0),FALSE)*1))))))</f>
        <v xml:space="preserve"> </v>
      </c>
      <c r="J43" s="61" t="str">
        <f ca="1">IF($B43=0," ",
IF(LEFT(OP3Table[[#Headers],[EnterQ7]],6)="EnterQ"," ",
IF((VLOOKUP($B43,INDIRECT("'" &amp; $J$33 &amp; "'!$B$1:$AD$120"),MATCH("OP-3b Median",INDIRECT("'" &amp; $J$33 &amp; "'!$B$1:$AD$1"),0),FALSE))="*","D/E or N/A",
IF((VLOOKUP($B43,INDIRECT("'" &amp; $J$33 &amp; "'!$B$1:$AD$120"),MATCH("OP-3b Count",INDIRECT("'" &amp; $J$33 &amp; "'!$B$1:$AD$1"),0),FALSE))="","D/E or N/A",
IF(VLOOKUP($B43,INDIRECT("'" &amp; $J$33 &amp; "'!$B$1:$AD$120"),MATCH("OP-3b Count",INDIRECT("'" &amp; $J$33 &amp; "'!$B$1:$AD$1"),0),FALSE)=0,"0 cases",
(VLOOKUP($B43,INDIRECT("'" &amp; $J$33 &amp; "'!$B$1:$AD$120"),MATCH("OP-3b Median",INDIRECT("'" &amp; $J$33 &amp; "'!$B$1:$AD$1"),0),FALSE)*1))))))</f>
        <v xml:space="preserve"> </v>
      </c>
      <c r="K43" s="61" t="str">
        <f ca="1">IF($B43=0," ",
IF(LEFT(OP3Table[[#Headers],[EnterQ8]],6)="EnterQ"," ",
IF((VLOOKUP($B43,INDIRECT("'" &amp; $K$33 &amp; "'!$B$1:$AD$120"),MATCH("OP-3b Median",INDIRECT("'" &amp; $K$33 &amp; "'!$B$1:$AD$1"),0),FALSE))="*","D/E or N/A",
IF((VLOOKUP($B43,INDIRECT("'" &amp; $K$33 &amp; "'!$B$1:$AD$120"),MATCH("OP-3b Count",INDIRECT("'" &amp; $K$33 &amp; "'!$B$1:$AD$1"),0),FALSE))="","D/E or N/A",
IF(VLOOKUP($B43,INDIRECT("'" &amp; $K$33 &amp; "'!$B$1:$AD$120"),MATCH("OP-3b Count",INDIRECT("'" &amp; $K$33 &amp; "'!$B$1:$AD$1"),0),FALSE)=0,"0 cases",
(VLOOKUP($B43,INDIRECT("'" &amp; $K$33 &amp; "'!$B$1:$AD$120"),MATCH("OP-3b Median",INDIRECT("'" &amp; $K$33 &amp; "'!$B$1:$AD$1"),0),FALSE)*1))))))</f>
        <v xml:space="preserve"> </v>
      </c>
    </row>
    <row r="44" spans="2:11" x14ac:dyDescent="0.25">
      <c r="B44" s="19">
        <f>IF('Update Master Hospital List'!D11=0,0,'Update Master Hospital List'!D11)</f>
        <v>0</v>
      </c>
      <c r="C44" s="11" t="str">
        <f>IF('Update Master Hospital List'!E11=0," ",'Update Master Hospital List'!E11)</f>
        <v xml:space="preserve"> </v>
      </c>
      <c r="D44" s="61" t="str">
        <f ca="1">IF($B44=0," ",
IF(LEFT(OP3Table[[#Headers],[EnterQ1]],6)="EnterQ"," ",
IF((VLOOKUP($B44,INDIRECT("'" &amp; $D$33 &amp; "'!$B$1:$AD$120"),MATCH("OP-3b Median",INDIRECT("'" &amp; $D$33 &amp; "'!$B$1:$AD$1"),0),FALSE))="*","D/E or N/A",
IF((VLOOKUP($B44,INDIRECT("'" &amp; $D$33 &amp; "'!$B$1:$AD$120"),MATCH("OP-3b Count",INDIRECT("'" &amp; $D$33 &amp; "'!$B$1:$AD$1"),0),FALSE))="","D/E or N/A",
IF(VLOOKUP($B44,INDIRECT("'" &amp; $D$33 &amp; "'!$B$1:$AD$120"),MATCH("OP-3b Count",INDIRECT("'" &amp; $D$33 &amp; "'!$B$1:$AD$1"),0),FALSE)=0,"0 cases",
(VLOOKUP($B44,INDIRECT("'" &amp; $D$33 &amp; "'!$B$1:$AD$120"),MATCH("OP-3b Median",INDIRECT("'" &amp; $D$33 &amp; "'!$B$1:$AD$1"),0),FALSE)*1))))))</f>
        <v xml:space="preserve"> </v>
      </c>
      <c r="E44" s="61" t="str">
        <f ca="1">IF($B44=0," ",
IF(LEFT(OP3Table[[#Headers],[EnterQ2]],6)="EnterQ"," ",
IF((VLOOKUP($B44,INDIRECT("'" &amp; $E$33 &amp; "'!$B$1:$AD$120"),MATCH("OP-3b Median",INDIRECT("'" &amp; $E$33 &amp; "'!$B$1:$AD$1"),0),FALSE))="*","D/E or N/A",
IF((VLOOKUP($B44,INDIRECT("'" &amp; $E$33 &amp; "'!$B$1:$AD$120"),MATCH("OP-3b Count",INDIRECT("'" &amp; $E$33 &amp; "'!$B$1:$AD$1"),0),FALSE))="","D/E or N/A",
IF(VLOOKUP($B44,INDIRECT("'" &amp; $E$33 &amp; "'!$B$1:$AD$120"),MATCH("OP-3b Count",INDIRECT("'" &amp; $E$33 &amp; "'!$B$1:$AD$1"),0),FALSE)=0,"0 cases",
(VLOOKUP($B44,INDIRECT("'" &amp; $E$33 &amp; "'!$B$1:$AD$120"),MATCH("OP-3b Median",INDIRECT("'" &amp; $E$33 &amp; "'!$B$1:$AD$1"),0),FALSE)*1))))))</f>
        <v xml:space="preserve"> </v>
      </c>
      <c r="F44" s="61" t="str">
        <f ca="1">IF($B44=0," ",
IF(LEFT(OP3Table[[#Headers],[EnterQ3]],6)="EnterQ"," ",
IF((VLOOKUP($B44,INDIRECT("'" &amp; $F$33 &amp; "'!$B$1:$AD$120"),MATCH("OP-3b Median",INDIRECT("'" &amp; $F$33 &amp; "'!$B$1:$AD$1"),0),FALSE))="*","D/E or N/A",
IF((VLOOKUP($B44,INDIRECT("'" &amp; $F$33 &amp; "'!$B$1:$AD$120"),MATCH("OP-3b Count",INDIRECT("'" &amp; $F$33 &amp; "'!$B$1:$AD$1"),0),FALSE))="","D/E or N/A",
IF(VLOOKUP($B44,INDIRECT("'" &amp; $F$33 &amp; "'!$B$1:$AD$120"),MATCH("OP-3b Count",INDIRECT("'" &amp; $F$33 &amp; "'!$B$1:$AD$1"),0),FALSE)=0,"0 cases",
(VLOOKUP($B44,INDIRECT("'" &amp; $F$33 &amp; "'!$B$1:$AD$120"),MATCH("OP-3b Median",INDIRECT("'" &amp; $F$33 &amp; "'!$B$1:$AD$1"),0),FALSE)*1))))))</f>
        <v xml:space="preserve"> </v>
      </c>
      <c r="G44" s="61" t="str">
        <f ca="1">IF($B44=0," ",
IF(LEFT(OP3Table[[#Headers],[EnterQ4]],6)="EnterQ"," ",
IF((VLOOKUP($B44,INDIRECT("'" &amp; $G$33 &amp; "'!$B$1:$AD$120"),MATCH("OP-3b Median",INDIRECT("'" &amp; $G$33 &amp; "'!$B$1:$AD$1"),0),FALSE))="*","D/E or N/A",
IF((VLOOKUP($B44,INDIRECT("'" &amp; $G$33 &amp; "'!$B$1:$AD$120"),MATCH("OP-3b Count",INDIRECT("'" &amp; $G$33 &amp; "'!$B$1:$AD$1"),0),FALSE))="","D/E or N/A",
IF(VLOOKUP($B44,INDIRECT("'" &amp; $G$33 &amp; "'!$B$1:$AD$120"),MATCH("OP-3b Count",INDIRECT("'" &amp; $G$33 &amp; "'!$B$1:$AD$1"),0),FALSE)=0,"0 cases",
(VLOOKUP($B44,INDIRECT("'" &amp; $G$33 &amp; "'!$B$1:$AD$120"),MATCH("OP-3b Median",INDIRECT("'" &amp; $G$33 &amp; "'!$B$1:$AD$1"),0),FALSE)*1))))))</f>
        <v xml:space="preserve"> </v>
      </c>
      <c r="H44" s="61" t="str">
        <f ca="1">IF($B44=0," ",
IF(LEFT(OP3Table[[#Headers],[EnterQ5]],6)="EnterQ"," ",
IF((VLOOKUP($B44,INDIRECT("'" &amp; $H$33 &amp; "'!$B$1:$AD$120"),MATCH("OP-3b Median",INDIRECT("'" &amp; $H$33 &amp; "'!$B$1:$AD$1"),0),FALSE))="*","D/E or N/A",
IF((VLOOKUP($B44,INDIRECT("'" &amp; $H$33 &amp; "'!$B$1:$AD$120"),MATCH("OP-3b Count",INDIRECT("'" &amp; $H$33 &amp; "'!$B$1:$AD$1"),0),FALSE))="","D/E or N/A",
IF(VLOOKUP($B44,INDIRECT("'" &amp; $H$33 &amp; "'!$B$1:$AD$120"),MATCH("OP-3b Count",INDIRECT("'" &amp; $H$33 &amp; "'!$B$1:$AD$1"),0),FALSE)=0,"0 cases",
(VLOOKUP($B44,INDIRECT("'" &amp; $H$33 &amp; "'!$B$1:$AD$120"),MATCH("OP-3b Median",INDIRECT("'" &amp; $H$33 &amp; "'!$B$1:$AD$1"),0),FALSE)*1))))))</f>
        <v xml:space="preserve"> </v>
      </c>
      <c r="I44" s="61" t="str">
        <f ca="1">IF($B44=0," ",
IF(LEFT(OP3Table[[#Headers],[EnterQ6]],6)="EnterQ"," ",
IF((VLOOKUP($B44,INDIRECT("'" &amp; $I$33 &amp; "'!$B$1:$AD$120"),MATCH("OP-3b Median",INDIRECT("'" &amp; $I$33 &amp; "'!$B$1:$AD$1"),0),FALSE))="*","D/E or N/A",
IF((VLOOKUP($B44,INDIRECT("'" &amp; $I$33 &amp; "'!$B$1:$AD$120"),MATCH("OP-3b Count",INDIRECT("'" &amp; $I$33 &amp; "'!$B$1:$AD$1"),0),FALSE))="","D/E or N/A",
IF(VLOOKUP($B44,INDIRECT("'" &amp; $I$33 &amp; "'!$B$1:$AD$120"),MATCH("OP-3b Count",INDIRECT("'" &amp; $I$33 &amp; "'!$B$1:$AD$1"),0),FALSE)=0,"0 cases",
(VLOOKUP($B44,INDIRECT("'" &amp; $I$33 &amp; "'!$B$1:$AD$120"),MATCH("OP-3b Median",INDIRECT("'" &amp; $I$33 &amp; "'!$B$1:$AD$1"),0),FALSE)*1))))))</f>
        <v xml:space="preserve"> </v>
      </c>
      <c r="J44" s="61" t="str">
        <f ca="1">IF($B44=0," ",
IF(LEFT(OP3Table[[#Headers],[EnterQ7]],6)="EnterQ"," ",
IF((VLOOKUP($B44,INDIRECT("'" &amp; $J$33 &amp; "'!$B$1:$AD$120"),MATCH("OP-3b Median",INDIRECT("'" &amp; $J$33 &amp; "'!$B$1:$AD$1"),0),FALSE))="*","D/E or N/A",
IF((VLOOKUP($B44,INDIRECT("'" &amp; $J$33 &amp; "'!$B$1:$AD$120"),MATCH("OP-3b Count",INDIRECT("'" &amp; $J$33 &amp; "'!$B$1:$AD$1"),0),FALSE))="","D/E or N/A",
IF(VLOOKUP($B44,INDIRECT("'" &amp; $J$33 &amp; "'!$B$1:$AD$120"),MATCH("OP-3b Count",INDIRECT("'" &amp; $J$33 &amp; "'!$B$1:$AD$1"),0),FALSE)=0,"0 cases",
(VLOOKUP($B44,INDIRECT("'" &amp; $J$33 &amp; "'!$B$1:$AD$120"),MATCH("OP-3b Median",INDIRECT("'" &amp; $J$33 &amp; "'!$B$1:$AD$1"),0),FALSE)*1))))))</f>
        <v xml:space="preserve"> </v>
      </c>
      <c r="K44" s="61" t="str">
        <f ca="1">IF($B44=0," ",
IF(LEFT(OP3Table[[#Headers],[EnterQ8]],6)="EnterQ"," ",
IF((VLOOKUP($B44,INDIRECT("'" &amp; $K$33 &amp; "'!$B$1:$AD$120"),MATCH("OP-3b Median",INDIRECT("'" &amp; $K$33 &amp; "'!$B$1:$AD$1"),0),FALSE))="*","D/E or N/A",
IF((VLOOKUP($B44,INDIRECT("'" &amp; $K$33 &amp; "'!$B$1:$AD$120"),MATCH("OP-3b Count",INDIRECT("'" &amp; $K$33 &amp; "'!$B$1:$AD$1"),0),FALSE))="","D/E or N/A",
IF(VLOOKUP($B44,INDIRECT("'" &amp; $K$33 &amp; "'!$B$1:$AD$120"),MATCH("OP-3b Count",INDIRECT("'" &amp; $K$33 &amp; "'!$B$1:$AD$1"),0),FALSE)=0,"0 cases",
(VLOOKUP($B44,INDIRECT("'" &amp; $K$33 &amp; "'!$B$1:$AD$120"),MATCH("OP-3b Median",INDIRECT("'" &amp; $K$33 &amp; "'!$B$1:$AD$1"),0),FALSE)*1))))))</f>
        <v xml:space="preserve"> </v>
      </c>
    </row>
    <row r="45" spans="2:11" x14ac:dyDescent="0.25">
      <c r="B45" s="19">
        <f>IF('Update Master Hospital List'!D12=0,0,'Update Master Hospital List'!D12)</f>
        <v>0</v>
      </c>
      <c r="C45" s="11" t="str">
        <f>IF('Update Master Hospital List'!E12=0," ",'Update Master Hospital List'!E12)</f>
        <v xml:space="preserve"> </v>
      </c>
      <c r="D45" s="61" t="str">
        <f ca="1">IF($B45=0," ",
IF(LEFT(OP3Table[[#Headers],[EnterQ1]],6)="EnterQ"," ",
IF((VLOOKUP($B45,INDIRECT("'" &amp; $D$33 &amp; "'!$B$1:$AD$120"),MATCH("OP-3b Median",INDIRECT("'" &amp; $D$33 &amp; "'!$B$1:$AD$1"),0),FALSE))="*","D/E or N/A",
IF((VLOOKUP($B45,INDIRECT("'" &amp; $D$33 &amp; "'!$B$1:$AD$120"),MATCH("OP-3b Count",INDIRECT("'" &amp; $D$33 &amp; "'!$B$1:$AD$1"),0),FALSE))="","D/E or N/A",
IF(VLOOKUP($B45,INDIRECT("'" &amp; $D$33 &amp; "'!$B$1:$AD$120"),MATCH("OP-3b Count",INDIRECT("'" &amp; $D$33 &amp; "'!$B$1:$AD$1"),0),FALSE)=0,"0 cases",
(VLOOKUP($B45,INDIRECT("'" &amp; $D$33 &amp; "'!$B$1:$AD$120"),MATCH("OP-3b Median",INDIRECT("'" &amp; $D$33 &amp; "'!$B$1:$AD$1"),0),FALSE)*1))))))</f>
        <v xml:space="preserve"> </v>
      </c>
      <c r="E45" s="61" t="str">
        <f ca="1">IF($B45=0," ",
IF(LEFT(OP3Table[[#Headers],[EnterQ2]],6)="EnterQ"," ",
IF((VLOOKUP($B45,INDIRECT("'" &amp; $E$33 &amp; "'!$B$1:$AD$120"),MATCH("OP-3b Median",INDIRECT("'" &amp; $E$33 &amp; "'!$B$1:$AD$1"),0),FALSE))="*","D/E or N/A",
IF((VLOOKUP($B45,INDIRECT("'" &amp; $E$33 &amp; "'!$B$1:$AD$120"),MATCH("OP-3b Count",INDIRECT("'" &amp; $E$33 &amp; "'!$B$1:$AD$1"),0),FALSE))="","D/E or N/A",
IF(VLOOKUP($B45,INDIRECT("'" &amp; $E$33 &amp; "'!$B$1:$AD$120"),MATCH("OP-3b Count",INDIRECT("'" &amp; $E$33 &amp; "'!$B$1:$AD$1"),0),FALSE)=0,"0 cases",
(VLOOKUP($B45,INDIRECT("'" &amp; $E$33 &amp; "'!$B$1:$AD$120"),MATCH("OP-3b Median",INDIRECT("'" &amp; $E$33 &amp; "'!$B$1:$AD$1"),0),FALSE)*1))))))</f>
        <v xml:space="preserve"> </v>
      </c>
      <c r="F45" s="61" t="str">
        <f ca="1">IF($B45=0," ",
IF(LEFT(OP3Table[[#Headers],[EnterQ3]],6)="EnterQ"," ",
IF((VLOOKUP($B45,INDIRECT("'" &amp; $F$33 &amp; "'!$B$1:$AD$120"),MATCH("OP-3b Median",INDIRECT("'" &amp; $F$33 &amp; "'!$B$1:$AD$1"),0),FALSE))="*","D/E or N/A",
IF((VLOOKUP($B45,INDIRECT("'" &amp; $F$33 &amp; "'!$B$1:$AD$120"),MATCH("OP-3b Count",INDIRECT("'" &amp; $F$33 &amp; "'!$B$1:$AD$1"),0),FALSE))="","D/E or N/A",
IF(VLOOKUP($B45,INDIRECT("'" &amp; $F$33 &amp; "'!$B$1:$AD$120"),MATCH("OP-3b Count",INDIRECT("'" &amp; $F$33 &amp; "'!$B$1:$AD$1"),0),FALSE)=0,"0 cases",
(VLOOKUP($B45,INDIRECT("'" &amp; $F$33 &amp; "'!$B$1:$AD$120"),MATCH("OP-3b Median",INDIRECT("'" &amp; $F$33 &amp; "'!$B$1:$AD$1"),0),FALSE)*1))))))</f>
        <v xml:space="preserve"> </v>
      </c>
      <c r="G45" s="61" t="str">
        <f ca="1">IF($B45=0," ",
IF(LEFT(OP3Table[[#Headers],[EnterQ4]],6)="EnterQ"," ",
IF((VLOOKUP($B45,INDIRECT("'" &amp; $G$33 &amp; "'!$B$1:$AD$120"),MATCH("OP-3b Median",INDIRECT("'" &amp; $G$33 &amp; "'!$B$1:$AD$1"),0),FALSE))="*","D/E or N/A",
IF((VLOOKUP($B45,INDIRECT("'" &amp; $G$33 &amp; "'!$B$1:$AD$120"),MATCH("OP-3b Count",INDIRECT("'" &amp; $G$33 &amp; "'!$B$1:$AD$1"),0),FALSE))="","D/E or N/A",
IF(VLOOKUP($B45,INDIRECT("'" &amp; $G$33 &amp; "'!$B$1:$AD$120"),MATCH("OP-3b Count",INDIRECT("'" &amp; $G$33 &amp; "'!$B$1:$AD$1"),0),FALSE)=0,"0 cases",
(VLOOKUP($B45,INDIRECT("'" &amp; $G$33 &amp; "'!$B$1:$AD$120"),MATCH("OP-3b Median",INDIRECT("'" &amp; $G$33 &amp; "'!$B$1:$AD$1"),0),FALSE)*1))))))</f>
        <v xml:space="preserve"> </v>
      </c>
      <c r="H45" s="61" t="str">
        <f ca="1">IF($B45=0," ",
IF(LEFT(OP3Table[[#Headers],[EnterQ5]],6)="EnterQ"," ",
IF((VLOOKUP($B45,INDIRECT("'" &amp; $H$33 &amp; "'!$B$1:$AD$120"),MATCH("OP-3b Median",INDIRECT("'" &amp; $H$33 &amp; "'!$B$1:$AD$1"),0),FALSE))="*","D/E or N/A",
IF((VLOOKUP($B45,INDIRECT("'" &amp; $H$33 &amp; "'!$B$1:$AD$120"),MATCH("OP-3b Count",INDIRECT("'" &amp; $H$33 &amp; "'!$B$1:$AD$1"),0),FALSE))="","D/E or N/A",
IF(VLOOKUP($B45,INDIRECT("'" &amp; $H$33 &amp; "'!$B$1:$AD$120"),MATCH("OP-3b Count",INDIRECT("'" &amp; $H$33 &amp; "'!$B$1:$AD$1"),0),FALSE)=0,"0 cases",
(VLOOKUP($B45,INDIRECT("'" &amp; $H$33 &amp; "'!$B$1:$AD$120"),MATCH("OP-3b Median",INDIRECT("'" &amp; $H$33 &amp; "'!$B$1:$AD$1"),0),FALSE)*1))))))</f>
        <v xml:space="preserve"> </v>
      </c>
      <c r="I45" s="61" t="str">
        <f ca="1">IF($B45=0," ",
IF(LEFT(OP3Table[[#Headers],[EnterQ6]],6)="EnterQ"," ",
IF((VLOOKUP($B45,INDIRECT("'" &amp; $I$33 &amp; "'!$B$1:$AD$120"),MATCH("OP-3b Median",INDIRECT("'" &amp; $I$33 &amp; "'!$B$1:$AD$1"),0),FALSE))="*","D/E or N/A",
IF((VLOOKUP($B45,INDIRECT("'" &amp; $I$33 &amp; "'!$B$1:$AD$120"),MATCH("OP-3b Count",INDIRECT("'" &amp; $I$33 &amp; "'!$B$1:$AD$1"),0),FALSE))="","D/E or N/A",
IF(VLOOKUP($B45,INDIRECT("'" &amp; $I$33 &amp; "'!$B$1:$AD$120"),MATCH("OP-3b Count",INDIRECT("'" &amp; $I$33 &amp; "'!$B$1:$AD$1"),0),FALSE)=0,"0 cases",
(VLOOKUP($B45,INDIRECT("'" &amp; $I$33 &amp; "'!$B$1:$AD$120"),MATCH("OP-3b Median",INDIRECT("'" &amp; $I$33 &amp; "'!$B$1:$AD$1"),0),FALSE)*1))))))</f>
        <v xml:space="preserve"> </v>
      </c>
      <c r="J45" s="61" t="str">
        <f ca="1">IF($B45=0," ",
IF(LEFT(OP3Table[[#Headers],[EnterQ7]],6)="EnterQ"," ",
IF((VLOOKUP($B45,INDIRECT("'" &amp; $J$33 &amp; "'!$B$1:$AD$120"),MATCH("OP-3b Median",INDIRECT("'" &amp; $J$33 &amp; "'!$B$1:$AD$1"),0),FALSE))="*","D/E or N/A",
IF((VLOOKUP($B45,INDIRECT("'" &amp; $J$33 &amp; "'!$B$1:$AD$120"),MATCH("OP-3b Count",INDIRECT("'" &amp; $J$33 &amp; "'!$B$1:$AD$1"),0),FALSE))="","D/E or N/A",
IF(VLOOKUP($B45,INDIRECT("'" &amp; $J$33 &amp; "'!$B$1:$AD$120"),MATCH("OP-3b Count",INDIRECT("'" &amp; $J$33 &amp; "'!$B$1:$AD$1"),0),FALSE)=0,"0 cases",
(VLOOKUP($B45,INDIRECT("'" &amp; $J$33 &amp; "'!$B$1:$AD$120"),MATCH("OP-3b Median",INDIRECT("'" &amp; $J$33 &amp; "'!$B$1:$AD$1"),0),FALSE)*1))))))</f>
        <v xml:space="preserve"> </v>
      </c>
      <c r="K45" s="61" t="str">
        <f ca="1">IF($B45=0," ",
IF(LEFT(OP3Table[[#Headers],[EnterQ8]],6)="EnterQ"," ",
IF((VLOOKUP($B45,INDIRECT("'" &amp; $K$33 &amp; "'!$B$1:$AD$120"),MATCH("OP-3b Median",INDIRECT("'" &amp; $K$33 &amp; "'!$B$1:$AD$1"),0),FALSE))="*","D/E or N/A",
IF((VLOOKUP($B45,INDIRECT("'" &amp; $K$33 &amp; "'!$B$1:$AD$120"),MATCH("OP-3b Count",INDIRECT("'" &amp; $K$33 &amp; "'!$B$1:$AD$1"),0),FALSE))="","D/E or N/A",
IF(VLOOKUP($B45,INDIRECT("'" &amp; $K$33 &amp; "'!$B$1:$AD$120"),MATCH("OP-3b Count",INDIRECT("'" &amp; $K$33 &amp; "'!$B$1:$AD$1"),0),FALSE)=0,"0 cases",
(VLOOKUP($B45,INDIRECT("'" &amp; $K$33 &amp; "'!$B$1:$AD$120"),MATCH("OP-3b Median",INDIRECT("'" &amp; $K$33 &amp; "'!$B$1:$AD$1"),0),FALSE)*1))))))</f>
        <v xml:space="preserve"> </v>
      </c>
    </row>
    <row r="46" spans="2:11" x14ac:dyDescent="0.25">
      <c r="B46" s="19">
        <f>IF('Update Master Hospital List'!D13=0,0,'Update Master Hospital List'!D13)</f>
        <v>0</v>
      </c>
      <c r="C46" s="11" t="str">
        <f>IF('Update Master Hospital List'!E13=0," ",'Update Master Hospital List'!E13)</f>
        <v xml:space="preserve"> </v>
      </c>
      <c r="D46" s="61" t="str">
        <f ca="1">IF($B46=0," ",
IF(LEFT(OP3Table[[#Headers],[EnterQ1]],6)="EnterQ"," ",
IF((VLOOKUP($B46,INDIRECT("'" &amp; $D$33 &amp; "'!$B$1:$AD$120"),MATCH("OP-3b Median",INDIRECT("'" &amp; $D$33 &amp; "'!$B$1:$AD$1"),0),FALSE))="*","D/E or N/A",
IF((VLOOKUP($B46,INDIRECT("'" &amp; $D$33 &amp; "'!$B$1:$AD$120"),MATCH("OP-3b Count",INDIRECT("'" &amp; $D$33 &amp; "'!$B$1:$AD$1"),0),FALSE))="","D/E or N/A",
IF(VLOOKUP($B46,INDIRECT("'" &amp; $D$33 &amp; "'!$B$1:$AD$120"),MATCH("OP-3b Count",INDIRECT("'" &amp; $D$33 &amp; "'!$B$1:$AD$1"),0),FALSE)=0,"0 cases",
(VLOOKUP($B46,INDIRECT("'" &amp; $D$33 &amp; "'!$B$1:$AD$120"),MATCH("OP-3b Median",INDIRECT("'" &amp; $D$33 &amp; "'!$B$1:$AD$1"),0),FALSE)*1))))))</f>
        <v xml:space="preserve"> </v>
      </c>
      <c r="E46" s="61" t="str">
        <f ca="1">IF($B46=0," ",
IF(LEFT(OP3Table[[#Headers],[EnterQ2]],6)="EnterQ"," ",
IF((VLOOKUP($B46,INDIRECT("'" &amp; $E$33 &amp; "'!$B$1:$AD$120"),MATCH("OP-3b Median",INDIRECT("'" &amp; $E$33 &amp; "'!$B$1:$AD$1"),0),FALSE))="*","D/E or N/A",
IF((VLOOKUP($B46,INDIRECT("'" &amp; $E$33 &amp; "'!$B$1:$AD$120"),MATCH("OP-3b Count",INDIRECT("'" &amp; $E$33 &amp; "'!$B$1:$AD$1"),0),FALSE))="","D/E or N/A",
IF(VLOOKUP($B46,INDIRECT("'" &amp; $E$33 &amp; "'!$B$1:$AD$120"),MATCH("OP-3b Count",INDIRECT("'" &amp; $E$33 &amp; "'!$B$1:$AD$1"),0),FALSE)=0,"0 cases",
(VLOOKUP($B46,INDIRECT("'" &amp; $E$33 &amp; "'!$B$1:$AD$120"),MATCH("OP-3b Median",INDIRECT("'" &amp; $E$33 &amp; "'!$B$1:$AD$1"),0),FALSE)*1))))))</f>
        <v xml:space="preserve"> </v>
      </c>
      <c r="F46" s="61" t="str">
        <f ca="1">IF($B46=0," ",
IF(LEFT(OP3Table[[#Headers],[EnterQ3]],6)="EnterQ"," ",
IF((VLOOKUP($B46,INDIRECT("'" &amp; $F$33 &amp; "'!$B$1:$AD$120"),MATCH("OP-3b Median",INDIRECT("'" &amp; $F$33 &amp; "'!$B$1:$AD$1"),0),FALSE))="*","D/E or N/A",
IF((VLOOKUP($B46,INDIRECT("'" &amp; $F$33 &amp; "'!$B$1:$AD$120"),MATCH("OP-3b Count",INDIRECT("'" &amp; $F$33 &amp; "'!$B$1:$AD$1"),0),FALSE))="","D/E or N/A",
IF(VLOOKUP($B46,INDIRECT("'" &amp; $F$33 &amp; "'!$B$1:$AD$120"),MATCH("OP-3b Count",INDIRECT("'" &amp; $F$33 &amp; "'!$B$1:$AD$1"),0),FALSE)=0,"0 cases",
(VLOOKUP($B46,INDIRECT("'" &amp; $F$33 &amp; "'!$B$1:$AD$120"),MATCH("OP-3b Median",INDIRECT("'" &amp; $F$33 &amp; "'!$B$1:$AD$1"),0),FALSE)*1))))))</f>
        <v xml:space="preserve"> </v>
      </c>
      <c r="G46" s="61" t="str">
        <f ca="1">IF($B46=0," ",
IF(LEFT(OP3Table[[#Headers],[EnterQ4]],6)="EnterQ"," ",
IF((VLOOKUP($B46,INDIRECT("'" &amp; $G$33 &amp; "'!$B$1:$AD$120"),MATCH("OP-3b Median",INDIRECT("'" &amp; $G$33 &amp; "'!$B$1:$AD$1"),0),FALSE))="*","D/E or N/A",
IF((VLOOKUP($B46,INDIRECT("'" &amp; $G$33 &amp; "'!$B$1:$AD$120"),MATCH("OP-3b Count",INDIRECT("'" &amp; $G$33 &amp; "'!$B$1:$AD$1"),0),FALSE))="","D/E or N/A",
IF(VLOOKUP($B46,INDIRECT("'" &amp; $G$33 &amp; "'!$B$1:$AD$120"),MATCH("OP-3b Count",INDIRECT("'" &amp; $G$33 &amp; "'!$B$1:$AD$1"),0),FALSE)=0,"0 cases",
(VLOOKUP($B46,INDIRECT("'" &amp; $G$33 &amp; "'!$B$1:$AD$120"),MATCH("OP-3b Median",INDIRECT("'" &amp; $G$33 &amp; "'!$B$1:$AD$1"),0),FALSE)*1))))))</f>
        <v xml:space="preserve"> </v>
      </c>
      <c r="H46" s="61" t="str">
        <f ca="1">IF($B46=0," ",
IF(LEFT(OP3Table[[#Headers],[EnterQ5]],6)="EnterQ"," ",
IF((VLOOKUP($B46,INDIRECT("'" &amp; $H$33 &amp; "'!$B$1:$AD$120"),MATCH("OP-3b Median",INDIRECT("'" &amp; $H$33 &amp; "'!$B$1:$AD$1"),0),FALSE))="*","D/E or N/A",
IF((VLOOKUP($B46,INDIRECT("'" &amp; $H$33 &amp; "'!$B$1:$AD$120"),MATCH("OP-3b Count",INDIRECT("'" &amp; $H$33 &amp; "'!$B$1:$AD$1"),0),FALSE))="","D/E or N/A",
IF(VLOOKUP($B46,INDIRECT("'" &amp; $H$33 &amp; "'!$B$1:$AD$120"),MATCH("OP-3b Count",INDIRECT("'" &amp; $H$33 &amp; "'!$B$1:$AD$1"),0),FALSE)=0,"0 cases",
(VLOOKUP($B46,INDIRECT("'" &amp; $H$33 &amp; "'!$B$1:$AD$120"),MATCH("OP-3b Median",INDIRECT("'" &amp; $H$33 &amp; "'!$B$1:$AD$1"),0),FALSE)*1))))))</f>
        <v xml:space="preserve"> </v>
      </c>
      <c r="I46" s="61" t="str">
        <f ca="1">IF($B46=0," ",
IF(LEFT(OP3Table[[#Headers],[EnterQ6]],6)="EnterQ"," ",
IF((VLOOKUP($B46,INDIRECT("'" &amp; $I$33 &amp; "'!$B$1:$AD$120"),MATCH("OP-3b Median",INDIRECT("'" &amp; $I$33 &amp; "'!$B$1:$AD$1"),0),FALSE))="*","D/E or N/A",
IF((VLOOKUP($B46,INDIRECT("'" &amp; $I$33 &amp; "'!$B$1:$AD$120"),MATCH("OP-3b Count",INDIRECT("'" &amp; $I$33 &amp; "'!$B$1:$AD$1"),0),FALSE))="","D/E or N/A",
IF(VLOOKUP($B46,INDIRECT("'" &amp; $I$33 &amp; "'!$B$1:$AD$120"),MATCH("OP-3b Count",INDIRECT("'" &amp; $I$33 &amp; "'!$B$1:$AD$1"),0),FALSE)=0,"0 cases",
(VLOOKUP($B46,INDIRECT("'" &amp; $I$33 &amp; "'!$B$1:$AD$120"),MATCH("OP-3b Median",INDIRECT("'" &amp; $I$33 &amp; "'!$B$1:$AD$1"),0),FALSE)*1))))))</f>
        <v xml:space="preserve"> </v>
      </c>
      <c r="J46" s="61" t="str">
        <f ca="1">IF($B46=0," ",
IF(LEFT(OP3Table[[#Headers],[EnterQ7]],6)="EnterQ"," ",
IF((VLOOKUP($B46,INDIRECT("'" &amp; $J$33 &amp; "'!$B$1:$AD$120"),MATCH("OP-3b Median",INDIRECT("'" &amp; $J$33 &amp; "'!$B$1:$AD$1"),0),FALSE))="*","D/E or N/A",
IF((VLOOKUP($B46,INDIRECT("'" &amp; $J$33 &amp; "'!$B$1:$AD$120"),MATCH("OP-3b Count",INDIRECT("'" &amp; $J$33 &amp; "'!$B$1:$AD$1"),0),FALSE))="","D/E or N/A",
IF(VLOOKUP($B46,INDIRECT("'" &amp; $J$33 &amp; "'!$B$1:$AD$120"),MATCH("OP-3b Count",INDIRECT("'" &amp; $J$33 &amp; "'!$B$1:$AD$1"),0),FALSE)=0,"0 cases",
(VLOOKUP($B46,INDIRECT("'" &amp; $J$33 &amp; "'!$B$1:$AD$120"),MATCH("OP-3b Median",INDIRECT("'" &amp; $J$33 &amp; "'!$B$1:$AD$1"),0),FALSE)*1))))))</f>
        <v xml:space="preserve"> </v>
      </c>
      <c r="K46" s="61" t="str">
        <f ca="1">IF($B46=0," ",
IF(LEFT(OP3Table[[#Headers],[EnterQ8]],6)="EnterQ"," ",
IF((VLOOKUP($B46,INDIRECT("'" &amp; $K$33 &amp; "'!$B$1:$AD$120"),MATCH("OP-3b Median",INDIRECT("'" &amp; $K$33 &amp; "'!$B$1:$AD$1"),0),FALSE))="*","D/E or N/A",
IF((VLOOKUP($B46,INDIRECT("'" &amp; $K$33 &amp; "'!$B$1:$AD$120"),MATCH("OP-3b Count",INDIRECT("'" &amp; $K$33 &amp; "'!$B$1:$AD$1"),0),FALSE))="","D/E or N/A",
IF(VLOOKUP($B46,INDIRECT("'" &amp; $K$33 &amp; "'!$B$1:$AD$120"),MATCH("OP-3b Count",INDIRECT("'" &amp; $K$33 &amp; "'!$B$1:$AD$1"),0),FALSE)=0,"0 cases",
(VLOOKUP($B46,INDIRECT("'" &amp; $K$33 &amp; "'!$B$1:$AD$120"),MATCH("OP-3b Median",INDIRECT("'" &amp; $K$33 &amp; "'!$B$1:$AD$1"),0),FALSE)*1))))))</f>
        <v xml:space="preserve"> </v>
      </c>
    </row>
    <row r="47" spans="2:11" x14ac:dyDescent="0.25">
      <c r="B47" s="19">
        <f>IF('Update Master Hospital List'!D14=0,0,'Update Master Hospital List'!D14)</f>
        <v>0</v>
      </c>
      <c r="C47" s="11" t="str">
        <f>IF('Update Master Hospital List'!E14=0," ",'Update Master Hospital List'!E14)</f>
        <v xml:space="preserve"> </v>
      </c>
      <c r="D47" s="61" t="str">
        <f ca="1">IF($B47=0," ",
IF(LEFT(OP3Table[[#Headers],[EnterQ1]],6)="EnterQ"," ",
IF((VLOOKUP($B47,INDIRECT("'" &amp; $D$33 &amp; "'!$B$1:$AD$120"),MATCH("OP-3b Median",INDIRECT("'" &amp; $D$33 &amp; "'!$B$1:$AD$1"),0),FALSE))="*","D/E or N/A",
IF((VLOOKUP($B47,INDIRECT("'" &amp; $D$33 &amp; "'!$B$1:$AD$120"),MATCH("OP-3b Count",INDIRECT("'" &amp; $D$33 &amp; "'!$B$1:$AD$1"),0),FALSE))="","D/E or N/A",
IF(VLOOKUP($B47,INDIRECT("'" &amp; $D$33 &amp; "'!$B$1:$AD$120"),MATCH("OP-3b Count",INDIRECT("'" &amp; $D$33 &amp; "'!$B$1:$AD$1"),0),FALSE)=0,"0 cases",
(VLOOKUP($B47,INDIRECT("'" &amp; $D$33 &amp; "'!$B$1:$AD$120"),MATCH("OP-3b Median",INDIRECT("'" &amp; $D$33 &amp; "'!$B$1:$AD$1"),0),FALSE)*1))))))</f>
        <v xml:space="preserve"> </v>
      </c>
      <c r="E47" s="61" t="str">
        <f ca="1">IF($B47=0," ",
IF(LEFT(OP3Table[[#Headers],[EnterQ2]],6)="EnterQ"," ",
IF((VLOOKUP($B47,INDIRECT("'" &amp; $E$33 &amp; "'!$B$1:$AD$120"),MATCH("OP-3b Median",INDIRECT("'" &amp; $E$33 &amp; "'!$B$1:$AD$1"),0),FALSE))="*","D/E or N/A",
IF((VLOOKUP($B47,INDIRECT("'" &amp; $E$33 &amp; "'!$B$1:$AD$120"),MATCH("OP-3b Count",INDIRECT("'" &amp; $E$33 &amp; "'!$B$1:$AD$1"),0),FALSE))="","D/E or N/A",
IF(VLOOKUP($B47,INDIRECT("'" &amp; $E$33 &amp; "'!$B$1:$AD$120"),MATCH("OP-3b Count",INDIRECT("'" &amp; $E$33 &amp; "'!$B$1:$AD$1"),0),FALSE)=0,"0 cases",
(VLOOKUP($B47,INDIRECT("'" &amp; $E$33 &amp; "'!$B$1:$AD$120"),MATCH("OP-3b Median",INDIRECT("'" &amp; $E$33 &amp; "'!$B$1:$AD$1"),0),FALSE)*1))))))</f>
        <v xml:space="preserve"> </v>
      </c>
      <c r="F47" s="61" t="str">
        <f ca="1">IF($B47=0," ",
IF(LEFT(OP3Table[[#Headers],[EnterQ3]],6)="EnterQ"," ",
IF((VLOOKUP($B47,INDIRECT("'" &amp; $F$33 &amp; "'!$B$1:$AD$120"),MATCH("OP-3b Median",INDIRECT("'" &amp; $F$33 &amp; "'!$B$1:$AD$1"),0),FALSE))="*","D/E or N/A",
IF((VLOOKUP($B47,INDIRECT("'" &amp; $F$33 &amp; "'!$B$1:$AD$120"),MATCH("OP-3b Count",INDIRECT("'" &amp; $F$33 &amp; "'!$B$1:$AD$1"),0),FALSE))="","D/E or N/A",
IF(VLOOKUP($B47,INDIRECT("'" &amp; $F$33 &amp; "'!$B$1:$AD$120"),MATCH("OP-3b Count",INDIRECT("'" &amp; $F$33 &amp; "'!$B$1:$AD$1"),0),FALSE)=0,"0 cases",
(VLOOKUP($B47,INDIRECT("'" &amp; $F$33 &amp; "'!$B$1:$AD$120"),MATCH("OP-3b Median",INDIRECT("'" &amp; $F$33 &amp; "'!$B$1:$AD$1"),0),FALSE)*1))))))</f>
        <v xml:space="preserve"> </v>
      </c>
      <c r="G47" s="61" t="str">
        <f ca="1">IF($B47=0," ",
IF(LEFT(OP3Table[[#Headers],[EnterQ4]],6)="EnterQ"," ",
IF((VLOOKUP($B47,INDIRECT("'" &amp; $G$33 &amp; "'!$B$1:$AD$120"),MATCH("OP-3b Median",INDIRECT("'" &amp; $G$33 &amp; "'!$B$1:$AD$1"),0),FALSE))="*","D/E or N/A",
IF((VLOOKUP($B47,INDIRECT("'" &amp; $G$33 &amp; "'!$B$1:$AD$120"),MATCH("OP-3b Count",INDIRECT("'" &amp; $G$33 &amp; "'!$B$1:$AD$1"),0),FALSE))="","D/E or N/A",
IF(VLOOKUP($B47,INDIRECT("'" &amp; $G$33 &amp; "'!$B$1:$AD$120"),MATCH("OP-3b Count",INDIRECT("'" &amp; $G$33 &amp; "'!$B$1:$AD$1"),0),FALSE)=0,"0 cases",
(VLOOKUP($B47,INDIRECT("'" &amp; $G$33 &amp; "'!$B$1:$AD$120"),MATCH("OP-3b Median",INDIRECT("'" &amp; $G$33 &amp; "'!$B$1:$AD$1"),0),FALSE)*1))))))</f>
        <v xml:space="preserve"> </v>
      </c>
      <c r="H47" s="61" t="str">
        <f ca="1">IF($B47=0," ",
IF(LEFT(OP3Table[[#Headers],[EnterQ5]],6)="EnterQ"," ",
IF((VLOOKUP($B47,INDIRECT("'" &amp; $H$33 &amp; "'!$B$1:$AD$120"),MATCH("OP-3b Median",INDIRECT("'" &amp; $H$33 &amp; "'!$B$1:$AD$1"),0),FALSE))="*","D/E or N/A",
IF((VLOOKUP($B47,INDIRECT("'" &amp; $H$33 &amp; "'!$B$1:$AD$120"),MATCH("OP-3b Count",INDIRECT("'" &amp; $H$33 &amp; "'!$B$1:$AD$1"),0),FALSE))="","D/E or N/A",
IF(VLOOKUP($B47,INDIRECT("'" &amp; $H$33 &amp; "'!$B$1:$AD$120"),MATCH("OP-3b Count",INDIRECT("'" &amp; $H$33 &amp; "'!$B$1:$AD$1"),0),FALSE)=0,"0 cases",
(VLOOKUP($B47,INDIRECT("'" &amp; $H$33 &amp; "'!$B$1:$AD$120"),MATCH("OP-3b Median",INDIRECT("'" &amp; $H$33 &amp; "'!$B$1:$AD$1"),0),FALSE)*1))))))</f>
        <v xml:space="preserve"> </v>
      </c>
      <c r="I47" s="61" t="str">
        <f ca="1">IF($B47=0," ",
IF(LEFT(OP3Table[[#Headers],[EnterQ6]],6)="EnterQ"," ",
IF((VLOOKUP($B47,INDIRECT("'" &amp; $I$33 &amp; "'!$B$1:$AD$120"),MATCH("OP-3b Median",INDIRECT("'" &amp; $I$33 &amp; "'!$B$1:$AD$1"),0),FALSE))="*","D/E or N/A",
IF((VLOOKUP($B47,INDIRECT("'" &amp; $I$33 &amp; "'!$B$1:$AD$120"),MATCH("OP-3b Count",INDIRECT("'" &amp; $I$33 &amp; "'!$B$1:$AD$1"),0),FALSE))="","D/E or N/A",
IF(VLOOKUP($B47,INDIRECT("'" &amp; $I$33 &amp; "'!$B$1:$AD$120"),MATCH("OP-3b Count",INDIRECT("'" &amp; $I$33 &amp; "'!$B$1:$AD$1"),0),FALSE)=0,"0 cases",
(VLOOKUP($B47,INDIRECT("'" &amp; $I$33 &amp; "'!$B$1:$AD$120"),MATCH("OP-3b Median",INDIRECT("'" &amp; $I$33 &amp; "'!$B$1:$AD$1"),0),FALSE)*1))))))</f>
        <v xml:space="preserve"> </v>
      </c>
      <c r="J47" s="61" t="str">
        <f ca="1">IF($B47=0," ",
IF(LEFT(OP3Table[[#Headers],[EnterQ7]],6)="EnterQ"," ",
IF((VLOOKUP($B47,INDIRECT("'" &amp; $J$33 &amp; "'!$B$1:$AD$120"),MATCH("OP-3b Median",INDIRECT("'" &amp; $J$33 &amp; "'!$B$1:$AD$1"),0),FALSE))="*","D/E or N/A",
IF((VLOOKUP($B47,INDIRECT("'" &amp; $J$33 &amp; "'!$B$1:$AD$120"),MATCH("OP-3b Count",INDIRECT("'" &amp; $J$33 &amp; "'!$B$1:$AD$1"),0),FALSE))="","D/E or N/A",
IF(VLOOKUP($B47,INDIRECT("'" &amp; $J$33 &amp; "'!$B$1:$AD$120"),MATCH("OP-3b Count",INDIRECT("'" &amp; $J$33 &amp; "'!$B$1:$AD$1"),0),FALSE)=0,"0 cases",
(VLOOKUP($B47,INDIRECT("'" &amp; $J$33 &amp; "'!$B$1:$AD$120"),MATCH("OP-3b Median",INDIRECT("'" &amp; $J$33 &amp; "'!$B$1:$AD$1"),0),FALSE)*1))))))</f>
        <v xml:space="preserve"> </v>
      </c>
      <c r="K47" s="61" t="str">
        <f ca="1">IF($B47=0," ",
IF(LEFT(OP3Table[[#Headers],[EnterQ8]],6)="EnterQ"," ",
IF((VLOOKUP($B47,INDIRECT("'" &amp; $K$33 &amp; "'!$B$1:$AD$120"),MATCH("OP-3b Median",INDIRECT("'" &amp; $K$33 &amp; "'!$B$1:$AD$1"),0),FALSE))="*","D/E or N/A",
IF((VLOOKUP($B47,INDIRECT("'" &amp; $K$33 &amp; "'!$B$1:$AD$120"),MATCH("OP-3b Count",INDIRECT("'" &amp; $K$33 &amp; "'!$B$1:$AD$1"),0),FALSE))="","D/E or N/A",
IF(VLOOKUP($B47,INDIRECT("'" &amp; $K$33 &amp; "'!$B$1:$AD$120"),MATCH("OP-3b Count",INDIRECT("'" &amp; $K$33 &amp; "'!$B$1:$AD$1"),0),FALSE)=0,"0 cases",
(VLOOKUP($B47,INDIRECT("'" &amp; $K$33 &amp; "'!$B$1:$AD$120"),MATCH("OP-3b Median",INDIRECT("'" &amp; $K$33 &amp; "'!$B$1:$AD$1"),0),FALSE)*1))))))</f>
        <v xml:space="preserve"> </v>
      </c>
    </row>
    <row r="48" spans="2:11" x14ac:dyDescent="0.25">
      <c r="B48" s="19">
        <f>IF('Update Master Hospital List'!D15=0,0,'Update Master Hospital List'!D15)</f>
        <v>0</v>
      </c>
      <c r="C48" s="11" t="str">
        <f>IF('Update Master Hospital List'!E15=0," ",'Update Master Hospital List'!E15)</f>
        <v xml:space="preserve"> </v>
      </c>
      <c r="D48" s="61" t="str">
        <f ca="1">IF($B48=0," ",
IF(LEFT(OP3Table[[#Headers],[EnterQ1]],6)="EnterQ"," ",
IF((VLOOKUP($B48,INDIRECT("'" &amp; $D$33 &amp; "'!$B$1:$AD$120"),MATCH("OP-3b Median",INDIRECT("'" &amp; $D$33 &amp; "'!$B$1:$AD$1"),0),FALSE))="*","D/E or N/A",
IF((VLOOKUP($B48,INDIRECT("'" &amp; $D$33 &amp; "'!$B$1:$AD$120"),MATCH("OP-3b Count",INDIRECT("'" &amp; $D$33 &amp; "'!$B$1:$AD$1"),0),FALSE))="","D/E or N/A",
IF(VLOOKUP($B48,INDIRECT("'" &amp; $D$33 &amp; "'!$B$1:$AD$120"),MATCH("OP-3b Count",INDIRECT("'" &amp; $D$33 &amp; "'!$B$1:$AD$1"),0),FALSE)=0,"0 cases",
(VLOOKUP($B48,INDIRECT("'" &amp; $D$33 &amp; "'!$B$1:$AD$120"),MATCH("OP-3b Median",INDIRECT("'" &amp; $D$33 &amp; "'!$B$1:$AD$1"),0),FALSE)*1))))))</f>
        <v xml:space="preserve"> </v>
      </c>
      <c r="E48" s="61" t="str">
        <f ca="1">IF($B48=0," ",
IF(LEFT(OP3Table[[#Headers],[EnterQ2]],6)="EnterQ"," ",
IF((VLOOKUP($B48,INDIRECT("'" &amp; $E$33 &amp; "'!$B$1:$AD$120"),MATCH("OP-3b Median",INDIRECT("'" &amp; $E$33 &amp; "'!$B$1:$AD$1"),0),FALSE))="*","D/E or N/A",
IF((VLOOKUP($B48,INDIRECT("'" &amp; $E$33 &amp; "'!$B$1:$AD$120"),MATCH("OP-3b Count",INDIRECT("'" &amp; $E$33 &amp; "'!$B$1:$AD$1"),0),FALSE))="","D/E or N/A",
IF(VLOOKUP($B48,INDIRECT("'" &amp; $E$33 &amp; "'!$B$1:$AD$120"),MATCH("OP-3b Count",INDIRECT("'" &amp; $E$33 &amp; "'!$B$1:$AD$1"),0),FALSE)=0,"0 cases",
(VLOOKUP($B48,INDIRECT("'" &amp; $E$33 &amp; "'!$B$1:$AD$120"),MATCH("OP-3b Median",INDIRECT("'" &amp; $E$33 &amp; "'!$B$1:$AD$1"),0),FALSE)*1))))))</f>
        <v xml:space="preserve"> </v>
      </c>
      <c r="F48" s="61" t="str">
        <f ca="1">IF($B48=0," ",
IF(LEFT(OP3Table[[#Headers],[EnterQ3]],6)="EnterQ"," ",
IF((VLOOKUP($B48,INDIRECT("'" &amp; $F$33 &amp; "'!$B$1:$AD$120"),MATCH("OP-3b Median",INDIRECT("'" &amp; $F$33 &amp; "'!$B$1:$AD$1"),0),FALSE))="*","D/E or N/A",
IF((VLOOKUP($B48,INDIRECT("'" &amp; $F$33 &amp; "'!$B$1:$AD$120"),MATCH("OP-3b Count",INDIRECT("'" &amp; $F$33 &amp; "'!$B$1:$AD$1"),0),FALSE))="","D/E or N/A",
IF(VLOOKUP($B48,INDIRECT("'" &amp; $F$33 &amp; "'!$B$1:$AD$120"),MATCH("OP-3b Count",INDIRECT("'" &amp; $F$33 &amp; "'!$B$1:$AD$1"),0),FALSE)=0,"0 cases",
(VLOOKUP($B48,INDIRECT("'" &amp; $F$33 &amp; "'!$B$1:$AD$120"),MATCH("OP-3b Median",INDIRECT("'" &amp; $F$33 &amp; "'!$B$1:$AD$1"),0),FALSE)*1))))))</f>
        <v xml:space="preserve"> </v>
      </c>
      <c r="G48" s="61" t="str">
        <f ca="1">IF($B48=0," ",
IF(LEFT(OP3Table[[#Headers],[EnterQ4]],6)="EnterQ"," ",
IF((VLOOKUP($B48,INDIRECT("'" &amp; $G$33 &amp; "'!$B$1:$AD$120"),MATCH("OP-3b Median",INDIRECT("'" &amp; $G$33 &amp; "'!$B$1:$AD$1"),0),FALSE))="*","D/E or N/A",
IF((VLOOKUP($B48,INDIRECT("'" &amp; $G$33 &amp; "'!$B$1:$AD$120"),MATCH("OP-3b Count",INDIRECT("'" &amp; $G$33 &amp; "'!$B$1:$AD$1"),0),FALSE))="","D/E or N/A",
IF(VLOOKUP($B48,INDIRECT("'" &amp; $G$33 &amp; "'!$B$1:$AD$120"),MATCH("OP-3b Count",INDIRECT("'" &amp; $G$33 &amp; "'!$B$1:$AD$1"),0),FALSE)=0,"0 cases",
(VLOOKUP($B48,INDIRECT("'" &amp; $G$33 &amp; "'!$B$1:$AD$120"),MATCH("OP-3b Median",INDIRECT("'" &amp; $G$33 &amp; "'!$B$1:$AD$1"),0),FALSE)*1))))))</f>
        <v xml:space="preserve"> </v>
      </c>
      <c r="H48" s="61" t="str">
        <f ca="1">IF($B48=0," ",
IF(LEFT(OP3Table[[#Headers],[EnterQ5]],6)="EnterQ"," ",
IF((VLOOKUP($B48,INDIRECT("'" &amp; $H$33 &amp; "'!$B$1:$AD$120"),MATCH("OP-3b Median",INDIRECT("'" &amp; $H$33 &amp; "'!$B$1:$AD$1"),0),FALSE))="*","D/E or N/A",
IF((VLOOKUP($B48,INDIRECT("'" &amp; $H$33 &amp; "'!$B$1:$AD$120"),MATCH("OP-3b Count",INDIRECT("'" &amp; $H$33 &amp; "'!$B$1:$AD$1"),0),FALSE))="","D/E or N/A",
IF(VLOOKUP($B48,INDIRECT("'" &amp; $H$33 &amp; "'!$B$1:$AD$120"),MATCH("OP-3b Count",INDIRECT("'" &amp; $H$33 &amp; "'!$B$1:$AD$1"),0),FALSE)=0,"0 cases",
(VLOOKUP($B48,INDIRECT("'" &amp; $H$33 &amp; "'!$B$1:$AD$120"),MATCH("OP-3b Median",INDIRECT("'" &amp; $H$33 &amp; "'!$B$1:$AD$1"),0),FALSE)*1))))))</f>
        <v xml:space="preserve"> </v>
      </c>
      <c r="I48" s="61" t="str">
        <f ca="1">IF($B48=0," ",
IF(LEFT(OP3Table[[#Headers],[EnterQ6]],6)="EnterQ"," ",
IF((VLOOKUP($B48,INDIRECT("'" &amp; $I$33 &amp; "'!$B$1:$AD$120"),MATCH("OP-3b Median",INDIRECT("'" &amp; $I$33 &amp; "'!$B$1:$AD$1"),0),FALSE))="*","D/E or N/A",
IF((VLOOKUP($B48,INDIRECT("'" &amp; $I$33 &amp; "'!$B$1:$AD$120"),MATCH("OP-3b Count",INDIRECT("'" &amp; $I$33 &amp; "'!$B$1:$AD$1"),0),FALSE))="","D/E or N/A",
IF(VLOOKUP($B48,INDIRECT("'" &amp; $I$33 &amp; "'!$B$1:$AD$120"),MATCH("OP-3b Count",INDIRECT("'" &amp; $I$33 &amp; "'!$B$1:$AD$1"),0),FALSE)=0,"0 cases",
(VLOOKUP($B48,INDIRECT("'" &amp; $I$33 &amp; "'!$B$1:$AD$120"),MATCH("OP-3b Median",INDIRECT("'" &amp; $I$33 &amp; "'!$B$1:$AD$1"),0),FALSE)*1))))))</f>
        <v xml:space="preserve"> </v>
      </c>
      <c r="J48" s="61" t="str">
        <f ca="1">IF($B48=0," ",
IF(LEFT(OP3Table[[#Headers],[EnterQ7]],6)="EnterQ"," ",
IF((VLOOKUP($B48,INDIRECT("'" &amp; $J$33 &amp; "'!$B$1:$AD$120"),MATCH("OP-3b Median",INDIRECT("'" &amp; $J$33 &amp; "'!$B$1:$AD$1"),0),FALSE))="*","D/E or N/A",
IF((VLOOKUP($B48,INDIRECT("'" &amp; $J$33 &amp; "'!$B$1:$AD$120"),MATCH("OP-3b Count",INDIRECT("'" &amp; $J$33 &amp; "'!$B$1:$AD$1"),0),FALSE))="","D/E or N/A",
IF(VLOOKUP($B48,INDIRECT("'" &amp; $J$33 &amp; "'!$B$1:$AD$120"),MATCH("OP-3b Count",INDIRECT("'" &amp; $J$33 &amp; "'!$B$1:$AD$1"),0),FALSE)=0,"0 cases",
(VLOOKUP($B48,INDIRECT("'" &amp; $J$33 &amp; "'!$B$1:$AD$120"),MATCH("OP-3b Median",INDIRECT("'" &amp; $J$33 &amp; "'!$B$1:$AD$1"),0),FALSE)*1))))))</f>
        <v xml:space="preserve"> </v>
      </c>
      <c r="K48" s="61" t="str">
        <f ca="1">IF($B48=0," ",
IF(LEFT(OP3Table[[#Headers],[EnterQ8]],6)="EnterQ"," ",
IF((VLOOKUP($B48,INDIRECT("'" &amp; $K$33 &amp; "'!$B$1:$AD$120"),MATCH("OP-3b Median",INDIRECT("'" &amp; $K$33 &amp; "'!$B$1:$AD$1"),0),FALSE))="*","D/E or N/A",
IF((VLOOKUP($B48,INDIRECT("'" &amp; $K$33 &amp; "'!$B$1:$AD$120"),MATCH("OP-3b Count",INDIRECT("'" &amp; $K$33 &amp; "'!$B$1:$AD$1"),0),FALSE))="","D/E or N/A",
IF(VLOOKUP($B48,INDIRECT("'" &amp; $K$33 &amp; "'!$B$1:$AD$120"),MATCH("OP-3b Count",INDIRECT("'" &amp; $K$33 &amp; "'!$B$1:$AD$1"),0),FALSE)=0,"0 cases",
(VLOOKUP($B48,INDIRECT("'" &amp; $K$33 &amp; "'!$B$1:$AD$120"),MATCH("OP-3b Median",INDIRECT("'" &amp; $K$33 &amp; "'!$B$1:$AD$1"),0),FALSE)*1))))))</f>
        <v xml:space="preserve"> </v>
      </c>
    </row>
    <row r="49" spans="2:11" x14ac:dyDescent="0.25">
      <c r="B49" s="19">
        <f>IF('Update Master Hospital List'!D16=0,0,'Update Master Hospital List'!D16)</f>
        <v>0</v>
      </c>
      <c r="C49" s="11" t="str">
        <f>IF('Update Master Hospital List'!E16=0," ",'Update Master Hospital List'!E16)</f>
        <v xml:space="preserve"> </v>
      </c>
      <c r="D49" s="61" t="str">
        <f ca="1">IF($B49=0," ",
IF(LEFT(OP3Table[[#Headers],[EnterQ1]],6)="EnterQ"," ",
IF((VLOOKUP($B49,INDIRECT("'" &amp; $D$33 &amp; "'!$B$1:$AD$120"),MATCH("OP-3b Median",INDIRECT("'" &amp; $D$33 &amp; "'!$B$1:$AD$1"),0),FALSE))="*","D/E or N/A",
IF((VLOOKUP($B49,INDIRECT("'" &amp; $D$33 &amp; "'!$B$1:$AD$120"),MATCH("OP-3b Count",INDIRECT("'" &amp; $D$33 &amp; "'!$B$1:$AD$1"),0),FALSE))="","D/E or N/A",
IF(VLOOKUP($B49,INDIRECT("'" &amp; $D$33 &amp; "'!$B$1:$AD$120"),MATCH("OP-3b Count",INDIRECT("'" &amp; $D$33 &amp; "'!$B$1:$AD$1"),0),FALSE)=0,"0 cases",
(VLOOKUP($B49,INDIRECT("'" &amp; $D$33 &amp; "'!$B$1:$AD$120"),MATCH("OP-3b Median",INDIRECT("'" &amp; $D$33 &amp; "'!$B$1:$AD$1"),0),FALSE)*1))))))</f>
        <v xml:space="preserve"> </v>
      </c>
      <c r="E49" s="61" t="str">
        <f ca="1">IF($B49=0," ",
IF(LEFT(OP3Table[[#Headers],[EnterQ2]],6)="EnterQ"," ",
IF((VLOOKUP($B49,INDIRECT("'" &amp; $E$33 &amp; "'!$B$1:$AD$120"),MATCH("OP-3b Median",INDIRECT("'" &amp; $E$33 &amp; "'!$B$1:$AD$1"),0),FALSE))="*","D/E or N/A",
IF((VLOOKUP($B49,INDIRECT("'" &amp; $E$33 &amp; "'!$B$1:$AD$120"),MATCH("OP-3b Count",INDIRECT("'" &amp; $E$33 &amp; "'!$B$1:$AD$1"),0),FALSE))="","D/E or N/A",
IF(VLOOKUP($B49,INDIRECT("'" &amp; $E$33 &amp; "'!$B$1:$AD$120"),MATCH("OP-3b Count",INDIRECT("'" &amp; $E$33 &amp; "'!$B$1:$AD$1"),0),FALSE)=0,"0 cases",
(VLOOKUP($B49,INDIRECT("'" &amp; $E$33 &amp; "'!$B$1:$AD$120"),MATCH("OP-3b Median",INDIRECT("'" &amp; $E$33 &amp; "'!$B$1:$AD$1"),0),FALSE)*1))))))</f>
        <v xml:space="preserve"> </v>
      </c>
      <c r="F49" s="61" t="str">
        <f ca="1">IF($B49=0," ",
IF(LEFT(OP3Table[[#Headers],[EnterQ3]],6)="EnterQ"," ",
IF((VLOOKUP($B49,INDIRECT("'" &amp; $F$33 &amp; "'!$B$1:$AD$120"),MATCH("OP-3b Median",INDIRECT("'" &amp; $F$33 &amp; "'!$B$1:$AD$1"),0),FALSE))="*","D/E or N/A",
IF((VLOOKUP($B49,INDIRECT("'" &amp; $F$33 &amp; "'!$B$1:$AD$120"),MATCH("OP-3b Count",INDIRECT("'" &amp; $F$33 &amp; "'!$B$1:$AD$1"),0),FALSE))="","D/E or N/A",
IF(VLOOKUP($B49,INDIRECT("'" &amp; $F$33 &amp; "'!$B$1:$AD$120"),MATCH("OP-3b Count",INDIRECT("'" &amp; $F$33 &amp; "'!$B$1:$AD$1"),0),FALSE)=0,"0 cases",
(VLOOKUP($B49,INDIRECT("'" &amp; $F$33 &amp; "'!$B$1:$AD$120"),MATCH("OP-3b Median",INDIRECT("'" &amp; $F$33 &amp; "'!$B$1:$AD$1"),0),FALSE)*1))))))</f>
        <v xml:space="preserve"> </v>
      </c>
      <c r="G49" s="61" t="str">
        <f ca="1">IF($B49=0," ",
IF(LEFT(OP3Table[[#Headers],[EnterQ4]],6)="EnterQ"," ",
IF((VLOOKUP($B49,INDIRECT("'" &amp; $G$33 &amp; "'!$B$1:$AD$120"),MATCH("OP-3b Median",INDIRECT("'" &amp; $G$33 &amp; "'!$B$1:$AD$1"),0),FALSE))="*","D/E or N/A",
IF((VLOOKUP($B49,INDIRECT("'" &amp; $G$33 &amp; "'!$B$1:$AD$120"),MATCH("OP-3b Count",INDIRECT("'" &amp; $G$33 &amp; "'!$B$1:$AD$1"),0),FALSE))="","D/E or N/A",
IF(VLOOKUP($B49,INDIRECT("'" &amp; $G$33 &amp; "'!$B$1:$AD$120"),MATCH("OP-3b Count",INDIRECT("'" &amp; $G$33 &amp; "'!$B$1:$AD$1"),0),FALSE)=0,"0 cases",
(VLOOKUP($B49,INDIRECT("'" &amp; $G$33 &amp; "'!$B$1:$AD$120"),MATCH("OP-3b Median",INDIRECT("'" &amp; $G$33 &amp; "'!$B$1:$AD$1"),0),FALSE)*1))))))</f>
        <v xml:space="preserve"> </v>
      </c>
      <c r="H49" s="61" t="str">
        <f ca="1">IF($B49=0," ",
IF(LEFT(OP3Table[[#Headers],[EnterQ5]],6)="EnterQ"," ",
IF((VLOOKUP($B49,INDIRECT("'" &amp; $H$33 &amp; "'!$B$1:$AD$120"),MATCH("OP-3b Median",INDIRECT("'" &amp; $H$33 &amp; "'!$B$1:$AD$1"),0),FALSE))="*","D/E or N/A",
IF((VLOOKUP($B49,INDIRECT("'" &amp; $H$33 &amp; "'!$B$1:$AD$120"),MATCH("OP-3b Count",INDIRECT("'" &amp; $H$33 &amp; "'!$B$1:$AD$1"),0),FALSE))="","D/E or N/A",
IF(VLOOKUP($B49,INDIRECT("'" &amp; $H$33 &amp; "'!$B$1:$AD$120"),MATCH("OP-3b Count",INDIRECT("'" &amp; $H$33 &amp; "'!$B$1:$AD$1"),0),FALSE)=0,"0 cases",
(VLOOKUP($B49,INDIRECT("'" &amp; $H$33 &amp; "'!$B$1:$AD$120"),MATCH("OP-3b Median",INDIRECT("'" &amp; $H$33 &amp; "'!$B$1:$AD$1"),0),FALSE)*1))))))</f>
        <v xml:space="preserve"> </v>
      </c>
      <c r="I49" s="61" t="str">
        <f ca="1">IF($B49=0," ",
IF(LEFT(OP3Table[[#Headers],[EnterQ6]],6)="EnterQ"," ",
IF((VLOOKUP($B49,INDIRECT("'" &amp; $I$33 &amp; "'!$B$1:$AD$120"),MATCH("OP-3b Median",INDIRECT("'" &amp; $I$33 &amp; "'!$B$1:$AD$1"),0),FALSE))="*","D/E or N/A",
IF((VLOOKUP($B49,INDIRECT("'" &amp; $I$33 &amp; "'!$B$1:$AD$120"),MATCH("OP-3b Count",INDIRECT("'" &amp; $I$33 &amp; "'!$B$1:$AD$1"),0),FALSE))="","D/E or N/A",
IF(VLOOKUP($B49,INDIRECT("'" &amp; $I$33 &amp; "'!$B$1:$AD$120"),MATCH("OP-3b Count",INDIRECT("'" &amp; $I$33 &amp; "'!$B$1:$AD$1"),0),FALSE)=0,"0 cases",
(VLOOKUP($B49,INDIRECT("'" &amp; $I$33 &amp; "'!$B$1:$AD$120"),MATCH("OP-3b Median",INDIRECT("'" &amp; $I$33 &amp; "'!$B$1:$AD$1"),0),FALSE)*1))))))</f>
        <v xml:space="preserve"> </v>
      </c>
      <c r="J49" s="61" t="str">
        <f ca="1">IF($B49=0," ",
IF(LEFT(OP3Table[[#Headers],[EnterQ7]],6)="EnterQ"," ",
IF((VLOOKUP($B49,INDIRECT("'" &amp; $J$33 &amp; "'!$B$1:$AD$120"),MATCH("OP-3b Median",INDIRECT("'" &amp; $J$33 &amp; "'!$B$1:$AD$1"),0),FALSE))="*","D/E or N/A",
IF((VLOOKUP($B49,INDIRECT("'" &amp; $J$33 &amp; "'!$B$1:$AD$120"),MATCH("OP-3b Count",INDIRECT("'" &amp; $J$33 &amp; "'!$B$1:$AD$1"),0),FALSE))="","D/E or N/A",
IF(VLOOKUP($B49,INDIRECT("'" &amp; $J$33 &amp; "'!$B$1:$AD$120"),MATCH("OP-3b Count",INDIRECT("'" &amp; $J$33 &amp; "'!$B$1:$AD$1"),0),FALSE)=0,"0 cases",
(VLOOKUP($B49,INDIRECT("'" &amp; $J$33 &amp; "'!$B$1:$AD$120"),MATCH("OP-3b Median",INDIRECT("'" &amp; $J$33 &amp; "'!$B$1:$AD$1"),0),FALSE)*1))))))</f>
        <v xml:space="preserve"> </v>
      </c>
      <c r="K49" s="61" t="str">
        <f ca="1">IF($B49=0," ",
IF(LEFT(OP3Table[[#Headers],[EnterQ8]],6)="EnterQ"," ",
IF((VLOOKUP($B49,INDIRECT("'" &amp; $K$33 &amp; "'!$B$1:$AD$120"),MATCH("OP-3b Median",INDIRECT("'" &amp; $K$33 &amp; "'!$B$1:$AD$1"),0),FALSE))="*","D/E or N/A",
IF((VLOOKUP($B49,INDIRECT("'" &amp; $K$33 &amp; "'!$B$1:$AD$120"),MATCH("OP-3b Count",INDIRECT("'" &amp; $K$33 &amp; "'!$B$1:$AD$1"),0),FALSE))="","D/E or N/A",
IF(VLOOKUP($B49,INDIRECT("'" &amp; $K$33 &amp; "'!$B$1:$AD$120"),MATCH("OP-3b Count",INDIRECT("'" &amp; $K$33 &amp; "'!$B$1:$AD$1"),0),FALSE)=0,"0 cases",
(VLOOKUP($B49,INDIRECT("'" &amp; $K$33 &amp; "'!$B$1:$AD$120"),MATCH("OP-3b Median",INDIRECT("'" &amp; $K$33 &amp; "'!$B$1:$AD$1"),0),FALSE)*1))))))</f>
        <v xml:space="preserve"> </v>
      </c>
    </row>
    <row r="50" spans="2:11" x14ac:dyDescent="0.25">
      <c r="B50" s="19">
        <f>IF('Update Master Hospital List'!D17=0,0,'Update Master Hospital List'!D17)</f>
        <v>0</v>
      </c>
      <c r="C50" s="11" t="str">
        <f>IF('Update Master Hospital List'!E17=0," ",'Update Master Hospital List'!E17)</f>
        <v xml:space="preserve"> </v>
      </c>
      <c r="D50" s="61" t="str">
        <f ca="1">IF($B50=0," ",
IF(LEFT(OP3Table[[#Headers],[EnterQ1]],6)="EnterQ"," ",
IF((VLOOKUP($B50,INDIRECT("'" &amp; $D$33 &amp; "'!$B$1:$AD$120"),MATCH("OP-3b Median",INDIRECT("'" &amp; $D$33 &amp; "'!$B$1:$AD$1"),0),FALSE))="*","D/E or N/A",
IF((VLOOKUP($B50,INDIRECT("'" &amp; $D$33 &amp; "'!$B$1:$AD$120"),MATCH("OP-3b Count",INDIRECT("'" &amp; $D$33 &amp; "'!$B$1:$AD$1"),0),FALSE))="","D/E or N/A",
IF(VLOOKUP($B50,INDIRECT("'" &amp; $D$33 &amp; "'!$B$1:$AD$120"),MATCH("OP-3b Count",INDIRECT("'" &amp; $D$33 &amp; "'!$B$1:$AD$1"),0),FALSE)=0,"0 cases",
(VLOOKUP($B50,INDIRECT("'" &amp; $D$33 &amp; "'!$B$1:$AD$120"),MATCH("OP-3b Median",INDIRECT("'" &amp; $D$33 &amp; "'!$B$1:$AD$1"),0),FALSE)*1))))))</f>
        <v xml:space="preserve"> </v>
      </c>
      <c r="E50" s="61" t="str">
        <f ca="1">IF($B50=0," ",
IF(LEFT(OP3Table[[#Headers],[EnterQ2]],6)="EnterQ"," ",
IF((VLOOKUP($B50,INDIRECT("'" &amp; $E$33 &amp; "'!$B$1:$AD$120"),MATCH("OP-3b Median",INDIRECT("'" &amp; $E$33 &amp; "'!$B$1:$AD$1"),0),FALSE))="*","D/E or N/A",
IF((VLOOKUP($B50,INDIRECT("'" &amp; $E$33 &amp; "'!$B$1:$AD$120"),MATCH("OP-3b Count",INDIRECT("'" &amp; $E$33 &amp; "'!$B$1:$AD$1"),0),FALSE))="","D/E or N/A",
IF(VLOOKUP($B50,INDIRECT("'" &amp; $E$33 &amp; "'!$B$1:$AD$120"),MATCH("OP-3b Count",INDIRECT("'" &amp; $E$33 &amp; "'!$B$1:$AD$1"),0),FALSE)=0,"0 cases",
(VLOOKUP($B50,INDIRECT("'" &amp; $E$33 &amp; "'!$B$1:$AD$120"),MATCH("OP-3b Median",INDIRECT("'" &amp; $E$33 &amp; "'!$B$1:$AD$1"),0),FALSE)*1))))))</f>
        <v xml:space="preserve"> </v>
      </c>
      <c r="F50" s="61" t="str">
        <f ca="1">IF($B50=0," ",
IF(LEFT(OP3Table[[#Headers],[EnterQ3]],6)="EnterQ"," ",
IF((VLOOKUP($B50,INDIRECT("'" &amp; $F$33 &amp; "'!$B$1:$AD$120"),MATCH("OP-3b Median",INDIRECT("'" &amp; $F$33 &amp; "'!$B$1:$AD$1"),0),FALSE))="*","D/E or N/A",
IF((VLOOKUP($B50,INDIRECT("'" &amp; $F$33 &amp; "'!$B$1:$AD$120"),MATCH("OP-3b Count",INDIRECT("'" &amp; $F$33 &amp; "'!$B$1:$AD$1"),0),FALSE))="","D/E or N/A",
IF(VLOOKUP($B50,INDIRECT("'" &amp; $F$33 &amp; "'!$B$1:$AD$120"),MATCH("OP-3b Count",INDIRECT("'" &amp; $F$33 &amp; "'!$B$1:$AD$1"),0),FALSE)=0,"0 cases",
(VLOOKUP($B50,INDIRECT("'" &amp; $F$33 &amp; "'!$B$1:$AD$120"),MATCH("OP-3b Median",INDIRECT("'" &amp; $F$33 &amp; "'!$B$1:$AD$1"),0),FALSE)*1))))))</f>
        <v xml:space="preserve"> </v>
      </c>
      <c r="G50" s="61" t="str">
        <f ca="1">IF($B50=0," ",
IF(LEFT(OP3Table[[#Headers],[EnterQ4]],6)="EnterQ"," ",
IF((VLOOKUP($B50,INDIRECT("'" &amp; $G$33 &amp; "'!$B$1:$AD$120"),MATCH("OP-3b Median",INDIRECT("'" &amp; $G$33 &amp; "'!$B$1:$AD$1"),0),FALSE))="*","D/E or N/A",
IF((VLOOKUP($B50,INDIRECT("'" &amp; $G$33 &amp; "'!$B$1:$AD$120"),MATCH("OP-3b Count",INDIRECT("'" &amp; $G$33 &amp; "'!$B$1:$AD$1"),0),FALSE))="","D/E or N/A",
IF(VLOOKUP($B50,INDIRECT("'" &amp; $G$33 &amp; "'!$B$1:$AD$120"),MATCH("OP-3b Count",INDIRECT("'" &amp; $G$33 &amp; "'!$B$1:$AD$1"),0),FALSE)=0,"0 cases",
(VLOOKUP($B50,INDIRECT("'" &amp; $G$33 &amp; "'!$B$1:$AD$120"),MATCH("OP-3b Median",INDIRECT("'" &amp; $G$33 &amp; "'!$B$1:$AD$1"),0),FALSE)*1))))))</f>
        <v xml:space="preserve"> </v>
      </c>
      <c r="H50" s="61" t="str">
        <f ca="1">IF($B50=0," ",
IF(LEFT(OP3Table[[#Headers],[EnterQ5]],6)="EnterQ"," ",
IF((VLOOKUP($B50,INDIRECT("'" &amp; $H$33 &amp; "'!$B$1:$AD$120"),MATCH("OP-3b Median",INDIRECT("'" &amp; $H$33 &amp; "'!$B$1:$AD$1"),0),FALSE))="*","D/E or N/A",
IF((VLOOKUP($B50,INDIRECT("'" &amp; $H$33 &amp; "'!$B$1:$AD$120"),MATCH("OP-3b Count",INDIRECT("'" &amp; $H$33 &amp; "'!$B$1:$AD$1"),0),FALSE))="","D/E or N/A",
IF(VLOOKUP($B50,INDIRECT("'" &amp; $H$33 &amp; "'!$B$1:$AD$120"),MATCH("OP-3b Count",INDIRECT("'" &amp; $H$33 &amp; "'!$B$1:$AD$1"),0),FALSE)=0,"0 cases",
(VLOOKUP($B50,INDIRECT("'" &amp; $H$33 &amp; "'!$B$1:$AD$120"),MATCH("OP-3b Median",INDIRECT("'" &amp; $H$33 &amp; "'!$B$1:$AD$1"),0),FALSE)*1))))))</f>
        <v xml:space="preserve"> </v>
      </c>
      <c r="I50" s="61" t="str">
        <f ca="1">IF($B50=0," ",
IF(LEFT(OP3Table[[#Headers],[EnterQ6]],6)="EnterQ"," ",
IF((VLOOKUP($B50,INDIRECT("'" &amp; $I$33 &amp; "'!$B$1:$AD$120"),MATCH("OP-3b Median",INDIRECT("'" &amp; $I$33 &amp; "'!$B$1:$AD$1"),0),FALSE))="*","D/E or N/A",
IF((VLOOKUP($B50,INDIRECT("'" &amp; $I$33 &amp; "'!$B$1:$AD$120"),MATCH("OP-3b Count",INDIRECT("'" &amp; $I$33 &amp; "'!$B$1:$AD$1"),0),FALSE))="","D/E or N/A",
IF(VLOOKUP($B50,INDIRECT("'" &amp; $I$33 &amp; "'!$B$1:$AD$120"),MATCH("OP-3b Count",INDIRECT("'" &amp; $I$33 &amp; "'!$B$1:$AD$1"),0),FALSE)=0,"0 cases",
(VLOOKUP($B50,INDIRECT("'" &amp; $I$33 &amp; "'!$B$1:$AD$120"),MATCH("OP-3b Median",INDIRECT("'" &amp; $I$33 &amp; "'!$B$1:$AD$1"),0),FALSE)*1))))))</f>
        <v xml:space="preserve"> </v>
      </c>
      <c r="J50" s="61" t="str">
        <f ca="1">IF($B50=0," ",
IF(LEFT(OP3Table[[#Headers],[EnterQ7]],6)="EnterQ"," ",
IF((VLOOKUP($B50,INDIRECT("'" &amp; $J$33 &amp; "'!$B$1:$AD$120"),MATCH("OP-3b Median",INDIRECT("'" &amp; $J$33 &amp; "'!$B$1:$AD$1"),0),FALSE))="*","D/E or N/A",
IF((VLOOKUP($B50,INDIRECT("'" &amp; $J$33 &amp; "'!$B$1:$AD$120"),MATCH("OP-3b Count",INDIRECT("'" &amp; $J$33 &amp; "'!$B$1:$AD$1"),0),FALSE))="","D/E or N/A",
IF(VLOOKUP($B50,INDIRECT("'" &amp; $J$33 &amp; "'!$B$1:$AD$120"),MATCH("OP-3b Count",INDIRECT("'" &amp; $J$33 &amp; "'!$B$1:$AD$1"),0),FALSE)=0,"0 cases",
(VLOOKUP($B50,INDIRECT("'" &amp; $J$33 &amp; "'!$B$1:$AD$120"),MATCH("OP-3b Median",INDIRECT("'" &amp; $J$33 &amp; "'!$B$1:$AD$1"),0),FALSE)*1))))))</f>
        <v xml:space="preserve"> </v>
      </c>
      <c r="K50" s="61" t="str">
        <f ca="1">IF($B50=0," ",
IF(LEFT(OP3Table[[#Headers],[EnterQ8]],6)="EnterQ"," ",
IF((VLOOKUP($B50,INDIRECT("'" &amp; $K$33 &amp; "'!$B$1:$AD$120"),MATCH("OP-3b Median",INDIRECT("'" &amp; $K$33 &amp; "'!$B$1:$AD$1"),0),FALSE))="*","D/E or N/A",
IF((VLOOKUP($B50,INDIRECT("'" &amp; $K$33 &amp; "'!$B$1:$AD$120"),MATCH("OP-3b Count",INDIRECT("'" &amp; $K$33 &amp; "'!$B$1:$AD$1"),0),FALSE))="","D/E or N/A",
IF(VLOOKUP($B50,INDIRECT("'" &amp; $K$33 &amp; "'!$B$1:$AD$120"),MATCH("OP-3b Count",INDIRECT("'" &amp; $K$33 &amp; "'!$B$1:$AD$1"),0),FALSE)=0,"0 cases",
(VLOOKUP($B50,INDIRECT("'" &amp; $K$33 &amp; "'!$B$1:$AD$120"),MATCH("OP-3b Median",INDIRECT("'" &amp; $K$33 &amp; "'!$B$1:$AD$1"),0),FALSE)*1))))))</f>
        <v xml:space="preserve"> </v>
      </c>
    </row>
    <row r="51" spans="2:11" x14ac:dyDescent="0.25">
      <c r="B51" s="19">
        <f>IF('Update Master Hospital List'!D18=0,0,'Update Master Hospital List'!D18)</f>
        <v>0</v>
      </c>
      <c r="C51" s="11" t="str">
        <f>IF('Update Master Hospital List'!E18=0," ",'Update Master Hospital List'!E18)</f>
        <v xml:space="preserve"> </v>
      </c>
      <c r="D51" s="61" t="str">
        <f ca="1">IF($B51=0," ",
IF(LEFT(OP3Table[[#Headers],[EnterQ1]],6)="EnterQ"," ",
IF((VLOOKUP($B51,INDIRECT("'" &amp; $D$33 &amp; "'!$B$1:$AD$120"),MATCH("OP-3b Median",INDIRECT("'" &amp; $D$33 &amp; "'!$B$1:$AD$1"),0),FALSE))="*","D/E or N/A",
IF((VLOOKUP($B51,INDIRECT("'" &amp; $D$33 &amp; "'!$B$1:$AD$120"),MATCH("OP-3b Count",INDIRECT("'" &amp; $D$33 &amp; "'!$B$1:$AD$1"),0),FALSE))="","D/E or N/A",
IF(VLOOKUP($B51,INDIRECT("'" &amp; $D$33 &amp; "'!$B$1:$AD$120"),MATCH("OP-3b Count",INDIRECT("'" &amp; $D$33 &amp; "'!$B$1:$AD$1"),0),FALSE)=0,"0 cases",
(VLOOKUP($B51,INDIRECT("'" &amp; $D$33 &amp; "'!$B$1:$AD$120"),MATCH("OP-3b Median",INDIRECT("'" &amp; $D$33 &amp; "'!$B$1:$AD$1"),0),FALSE)*1))))))</f>
        <v xml:space="preserve"> </v>
      </c>
      <c r="E51" s="61" t="str">
        <f ca="1">IF($B51=0," ",
IF(LEFT(OP3Table[[#Headers],[EnterQ2]],6)="EnterQ"," ",
IF((VLOOKUP($B51,INDIRECT("'" &amp; $E$33 &amp; "'!$B$1:$AD$120"),MATCH("OP-3b Median",INDIRECT("'" &amp; $E$33 &amp; "'!$B$1:$AD$1"),0),FALSE))="*","D/E or N/A",
IF((VLOOKUP($B51,INDIRECT("'" &amp; $E$33 &amp; "'!$B$1:$AD$120"),MATCH("OP-3b Count",INDIRECT("'" &amp; $E$33 &amp; "'!$B$1:$AD$1"),0),FALSE))="","D/E or N/A",
IF(VLOOKUP($B51,INDIRECT("'" &amp; $E$33 &amp; "'!$B$1:$AD$120"),MATCH("OP-3b Count",INDIRECT("'" &amp; $E$33 &amp; "'!$B$1:$AD$1"),0),FALSE)=0,"0 cases",
(VLOOKUP($B51,INDIRECT("'" &amp; $E$33 &amp; "'!$B$1:$AD$120"),MATCH("OP-3b Median",INDIRECT("'" &amp; $E$33 &amp; "'!$B$1:$AD$1"),0),FALSE)*1))))))</f>
        <v xml:space="preserve"> </v>
      </c>
      <c r="F51" s="61" t="str">
        <f ca="1">IF($B51=0," ",
IF(LEFT(OP3Table[[#Headers],[EnterQ3]],6)="EnterQ"," ",
IF((VLOOKUP($B51,INDIRECT("'" &amp; $F$33 &amp; "'!$B$1:$AD$120"),MATCH("OP-3b Median",INDIRECT("'" &amp; $F$33 &amp; "'!$B$1:$AD$1"),0),FALSE))="*","D/E or N/A",
IF((VLOOKUP($B51,INDIRECT("'" &amp; $F$33 &amp; "'!$B$1:$AD$120"),MATCH("OP-3b Count",INDIRECT("'" &amp; $F$33 &amp; "'!$B$1:$AD$1"),0),FALSE))="","D/E or N/A",
IF(VLOOKUP($B51,INDIRECT("'" &amp; $F$33 &amp; "'!$B$1:$AD$120"),MATCH("OP-3b Count",INDIRECT("'" &amp; $F$33 &amp; "'!$B$1:$AD$1"),0),FALSE)=0,"0 cases",
(VLOOKUP($B51,INDIRECT("'" &amp; $F$33 &amp; "'!$B$1:$AD$120"),MATCH("OP-3b Median",INDIRECT("'" &amp; $F$33 &amp; "'!$B$1:$AD$1"),0),FALSE)*1))))))</f>
        <v xml:space="preserve"> </v>
      </c>
      <c r="G51" s="61" t="str">
        <f ca="1">IF($B51=0," ",
IF(LEFT(OP3Table[[#Headers],[EnterQ4]],6)="EnterQ"," ",
IF((VLOOKUP($B51,INDIRECT("'" &amp; $G$33 &amp; "'!$B$1:$AD$120"),MATCH("OP-3b Median",INDIRECT("'" &amp; $G$33 &amp; "'!$B$1:$AD$1"),0),FALSE))="*","D/E or N/A",
IF((VLOOKUP($B51,INDIRECT("'" &amp; $G$33 &amp; "'!$B$1:$AD$120"),MATCH("OP-3b Count",INDIRECT("'" &amp; $G$33 &amp; "'!$B$1:$AD$1"),0),FALSE))="","D/E or N/A",
IF(VLOOKUP($B51,INDIRECT("'" &amp; $G$33 &amp; "'!$B$1:$AD$120"),MATCH("OP-3b Count",INDIRECT("'" &amp; $G$33 &amp; "'!$B$1:$AD$1"),0),FALSE)=0,"0 cases",
(VLOOKUP($B51,INDIRECT("'" &amp; $G$33 &amp; "'!$B$1:$AD$120"),MATCH("OP-3b Median",INDIRECT("'" &amp; $G$33 &amp; "'!$B$1:$AD$1"),0),FALSE)*1))))))</f>
        <v xml:space="preserve"> </v>
      </c>
      <c r="H51" s="61" t="str">
        <f ca="1">IF($B51=0," ",
IF(LEFT(OP3Table[[#Headers],[EnterQ5]],6)="EnterQ"," ",
IF((VLOOKUP($B51,INDIRECT("'" &amp; $H$33 &amp; "'!$B$1:$AD$120"),MATCH("OP-3b Median",INDIRECT("'" &amp; $H$33 &amp; "'!$B$1:$AD$1"),0),FALSE))="*","D/E or N/A",
IF((VLOOKUP($B51,INDIRECT("'" &amp; $H$33 &amp; "'!$B$1:$AD$120"),MATCH("OP-3b Count",INDIRECT("'" &amp; $H$33 &amp; "'!$B$1:$AD$1"),0),FALSE))="","D/E or N/A",
IF(VLOOKUP($B51,INDIRECT("'" &amp; $H$33 &amp; "'!$B$1:$AD$120"),MATCH("OP-3b Count",INDIRECT("'" &amp; $H$33 &amp; "'!$B$1:$AD$1"),0),FALSE)=0,"0 cases",
(VLOOKUP($B51,INDIRECT("'" &amp; $H$33 &amp; "'!$B$1:$AD$120"),MATCH("OP-3b Median",INDIRECT("'" &amp; $H$33 &amp; "'!$B$1:$AD$1"),0),FALSE)*1))))))</f>
        <v xml:space="preserve"> </v>
      </c>
      <c r="I51" s="61" t="str">
        <f ca="1">IF($B51=0," ",
IF(LEFT(OP3Table[[#Headers],[EnterQ6]],6)="EnterQ"," ",
IF((VLOOKUP($B51,INDIRECT("'" &amp; $I$33 &amp; "'!$B$1:$AD$120"),MATCH("OP-3b Median",INDIRECT("'" &amp; $I$33 &amp; "'!$B$1:$AD$1"),0),FALSE))="*","D/E or N/A",
IF((VLOOKUP($B51,INDIRECT("'" &amp; $I$33 &amp; "'!$B$1:$AD$120"),MATCH("OP-3b Count",INDIRECT("'" &amp; $I$33 &amp; "'!$B$1:$AD$1"),0),FALSE))="","D/E or N/A",
IF(VLOOKUP($B51,INDIRECT("'" &amp; $I$33 &amp; "'!$B$1:$AD$120"),MATCH("OP-3b Count",INDIRECT("'" &amp; $I$33 &amp; "'!$B$1:$AD$1"),0),FALSE)=0,"0 cases",
(VLOOKUP($B51,INDIRECT("'" &amp; $I$33 &amp; "'!$B$1:$AD$120"),MATCH("OP-3b Median",INDIRECT("'" &amp; $I$33 &amp; "'!$B$1:$AD$1"),0),FALSE)*1))))))</f>
        <v xml:space="preserve"> </v>
      </c>
      <c r="J51" s="61" t="str">
        <f ca="1">IF($B51=0," ",
IF(LEFT(OP3Table[[#Headers],[EnterQ7]],6)="EnterQ"," ",
IF((VLOOKUP($B51,INDIRECT("'" &amp; $J$33 &amp; "'!$B$1:$AD$120"),MATCH("OP-3b Median",INDIRECT("'" &amp; $J$33 &amp; "'!$B$1:$AD$1"),0),FALSE))="*","D/E or N/A",
IF((VLOOKUP($B51,INDIRECT("'" &amp; $J$33 &amp; "'!$B$1:$AD$120"),MATCH("OP-3b Count",INDIRECT("'" &amp; $J$33 &amp; "'!$B$1:$AD$1"),0),FALSE))="","D/E or N/A",
IF(VLOOKUP($B51,INDIRECT("'" &amp; $J$33 &amp; "'!$B$1:$AD$120"),MATCH("OP-3b Count",INDIRECT("'" &amp; $J$33 &amp; "'!$B$1:$AD$1"),0),FALSE)=0,"0 cases",
(VLOOKUP($B51,INDIRECT("'" &amp; $J$33 &amp; "'!$B$1:$AD$120"),MATCH("OP-3b Median",INDIRECT("'" &amp; $J$33 &amp; "'!$B$1:$AD$1"),0),FALSE)*1))))))</f>
        <v xml:space="preserve"> </v>
      </c>
      <c r="K51" s="61" t="str">
        <f ca="1">IF($B51=0," ",
IF(LEFT(OP3Table[[#Headers],[EnterQ8]],6)="EnterQ"," ",
IF((VLOOKUP($B51,INDIRECT("'" &amp; $K$33 &amp; "'!$B$1:$AD$120"),MATCH("OP-3b Median",INDIRECT("'" &amp; $K$33 &amp; "'!$B$1:$AD$1"),0),FALSE))="*","D/E or N/A",
IF((VLOOKUP($B51,INDIRECT("'" &amp; $K$33 &amp; "'!$B$1:$AD$120"),MATCH("OP-3b Count",INDIRECT("'" &amp; $K$33 &amp; "'!$B$1:$AD$1"),0),FALSE))="","D/E or N/A",
IF(VLOOKUP($B51,INDIRECT("'" &amp; $K$33 &amp; "'!$B$1:$AD$120"),MATCH("OP-3b Count",INDIRECT("'" &amp; $K$33 &amp; "'!$B$1:$AD$1"),0),FALSE)=0,"0 cases",
(VLOOKUP($B51,INDIRECT("'" &amp; $K$33 &amp; "'!$B$1:$AD$120"),MATCH("OP-3b Median",INDIRECT("'" &amp; $K$33 &amp; "'!$B$1:$AD$1"),0),FALSE)*1))))))</f>
        <v xml:space="preserve"> </v>
      </c>
    </row>
    <row r="52" spans="2:11" x14ac:dyDescent="0.25">
      <c r="B52" s="19">
        <f>IF('Update Master Hospital List'!D19=0,0,'Update Master Hospital List'!D19)</f>
        <v>0</v>
      </c>
      <c r="C52" s="11" t="str">
        <f>IF('Update Master Hospital List'!E19=0," ",'Update Master Hospital List'!E19)</f>
        <v xml:space="preserve"> </v>
      </c>
      <c r="D52" s="61" t="str">
        <f ca="1">IF($B52=0," ",
IF(LEFT(OP3Table[[#Headers],[EnterQ1]],6)="EnterQ"," ",
IF((VLOOKUP($B52,INDIRECT("'" &amp; $D$33 &amp; "'!$B$1:$AD$120"),MATCH("OP-3b Median",INDIRECT("'" &amp; $D$33 &amp; "'!$B$1:$AD$1"),0),FALSE))="*","D/E or N/A",
IF((VLOOKUP($B52,INDIRECT("'" &amp; $D$33 &amp; "'!$B$1:$AD$120"),MATCH("OP-3b Count",INDIRECT("'" &amp; $D$33 &amp; "'!$B$1:$AD$1"),0),FALSE))="","D/E or N/A",
IF(VLOOKUP($B52,INDIRECT("'" &amp; $D$33 &amp; "'!$B$1:$AD$120"),MATCH("OP-3b Count",INDIRECT("'" &amp; $D$33 &amp; "'!$B$1:$AD$1"),0),FALSE)=0,"0 cases",
(VLOOKUP($B52,INDIRECT("'" &amp; $D$33 &amp; "'!$B$1:$AD$120"),MATCH("OP-3b Median",INDIRECT("'" &amp; $D$33 &amp; "'!$B$1:$AD$1"),0),FALSE)*1))))))</f>
        <v xml:space="preserve"> </v>
      </c>
      <c r="E52" s="61" t="str">
        <f ca="1">IF($B52=0," ",
IF(LEFT(OP3Table[[#Headers],[EnterQ2]],6)="EnterQ"," ",
IF((VLOOKUP($B52,INDIRECT("'" &amp; $E$33 &amp; "'!$B$1:$AD$120"),MATCH("OP-3b Median",INDIRECT("'" &amp; $E$33 &amp; "'!$B$1:$AD$1"),0),FALSE))="*","D/E or N/A",
IF((VLOOKUP($B52,INDIRECT("'" &amp; $E$33 &amp; "'!$B$1:$AD$120"),MATCH("OP-3b Count",INDIRECT("'" &amp; $E$33 &amp; "'!$B$1:$AD$1"),0),FALSE))="","D/E or N/A",
IF(VLOOKUP($B52,INDIRECT("'" &amp; $E$33 &amp; "'!$B$1:$AD$120"),MATCH("OP-3b Count",INDIRECT("'" &amp; $E$33 &amp; "'!$B$1:$AD$1"),0),FALSE)=0,"0 cases",
(VLOOKUP($B52,INDIRECT("'" &amp; $E$33 &amp; "'!$B$1:$AD$120"),MATCH("OP-3b Median",INDIRECT("'" &amp; $E$33 &amp; "'!$B$1:$AD$1"),0),FALSE)*1))))))</f>
        <v xml:space="preserve"> </v>
      </c>
      <c r="F52" s="61" t="str">
        <f ca="1">IF($B52=0," ",
IF(LEFT(OP3Table[[#Headers],[EnterQ3]],6)="EnterQ"," ",
IF((VLOOKUP($B52,INDIRECT("'" &amp; $F$33 &amp; "'!$B$1:$AD$120"),MATCH("OP-3b Median",INDIRECT("'" &amp; $F$33 &amp; "'!$B$1:$AD$1"),0),FALSE))="*","D/E or N/A",
IF((VLOOKUP($B52,INDIRECT("'" &amp; $F$33 &amp; "'!$B$1:$AD$120"),MATCH("OP-3b Count",INDIRECT("'" &amp; $F$33 &amp; "'!$B$1:$AD$1"),0),FALSE))="","D/E or N/A",
IF(VLOOKUP($B52,INDIRECT("'" &amp; $F$33 &amp; "'!$B$1:$AD$120"),MATCH("OP-3b Count",INDIRECT("'" &amp; $F$33 &amp; "'!$B$1:$AD$1"),0),FALSE)=0,"0 cases",
(VLOOKUP($B52,INDIRECT("'" &amp; $F$33 &amp; "'!$B$1:$AD$120"),MATCH("OP-3b Median",INDIRECT("'" &amp; $F$33 &amp; "'!$B$1:$AD$1"),0),FALSE)*1))))))</f>
        <v xml:space="preserve"> </v>
      </c>
      <c r="G52" s="61" t="str">
        <f ca="1">IF($B52=0," ",
IF(LEFT(OP3Table[[#Headers],[EnterQ4]],6)="EnterQ"," ",
IF((VLOOKUP($B52,INDIRECT("'" &amp; $G$33 &amp; "'!$B$1:$AD$120"),MATCH("OP-3b Median",INDIRECT("'" &amp; $G$33 &amp; "'!$B$1:$AD$1"),0),FALSE))="*","D/E or N/A",
IF((VLOOKUP($B52,INDIRECT("'" &amp; $G$33 &amp; "'!$B$1:$AD$120"),MATCH("OP-3b Count",INDIRECT("'" &amp; $G$33 &amp; "'!$B$1:$AD$1"),0),FALSE))="","D/E or N/A",
IF(VLOOKUP($B52,INDIRECT("'" &amp; $G$33 &amp; "'!$B$1:$AD$120"),MATCH("OP-3b Count",INDIRECT("'" &amp; $G$33 &amp; "'!$B$1:$AD$1"),0),FALSE)=0,"0 cases",
(VLOOKUP($B52,INDIRECT("'" &amp; $G$33 &amp; "'!$B$1:$AD$120"),MATCH("OP-3b Median",INDIRECT("'" &amp; $G$33 &amp; "'!$B$1:$AD$1"),0),FALSE)*1))))))</f>
        <v xml:space="preserve"> </v>
      </c>
      <c r="H52" s="61" t="str">
        <f ca="1">IF($B52=0," ",
IF(LEFT(OP3Table[[#Headers],[EnterQ5]],6)="EnterQ"," ",
IF((VLOOKUP($B52,INDIRECT("'" &amp; $H$33 &amp; "'!$B$1:$AD$120"),MATCH("OP-3b Median",INDIRECT("'" &amp; $H$33 &amp; "'!$B$1:$AD$1"),0),FALSE))="*","D/E or N/A",
IF((VLOOKUP($B52,INDIRECT("'" &amp; $H$33 &amp; "'!$B$1:$AD$120"),MATCH("OP-3b Count",INDIRECT("'" &amp; $H$33 &amp; "'!$B$1:$AD$1"),0),FALSE))="","D/E or N/A",
IF(VLOOKUP($B52,INDIRECT("'" &amp; $H$33 &amp; "'!$B$1:$AD$120"),MATCH("OP-3b Count",INDIRECT("'" &amp; $H$33 &amp; "'!$B$1:$AD$1"),0),FALSE)=0,"0 cases",
(VLOOKUP($B52,INDIRECT("'" &amp; $H$33 &amp; "'!$B$1:$AD$120"),MATCH("OP-3b Median",INDIRECT("'" &amp; $H$33 &amp; "'!$B$1:$AD$1"),0),FALSE)*1))))))</f>
        <v xml:space="preserve"> </v>
      </c>
      <c r="I52" s="61" t="str">
        <f ca="1">IF($B52=0," ",
IF(LEFT(OP3Table[[#Headers],[EnterQ6]],6)="EnterQ"," ",
IF((VLOOKUP($B52,INDIRECT("'" &amp; $I$33 &amp; "'!$B$1:$AD$120"),MATCH("OP-3b Median",INDIRECT("'" &amp; $I$33 &amp; "'!$B$1:$AD$1"),0),FALSE))="*","D/E or N/A",
IF((VLOOKUP($B52,INDIRECT("'" &amp; $I$33 &amp; "'!$B$1:$AD$120"),MATCH("OP-3b Count",INDIRECT("'" &amp; $I$33 &amp; "'!$B$1:$AD$1"),0),FALSE))="","D/E or N/A",
IF(VLOOKUP($B52,INDIRECT("'" &amp; $I$33 &amp; "'!$B$1:$AD$120"),MATCH("OP-3b Count",INDIRECT("'" &amp; $I$33 &amp; "'!$B$1:$AD$1"),0),FALSE)=0,"0 cases",
(VLOOKUP($B52,INDIRECT("'" &amp; $I$33 &amp; "'!$B$1:$AD$120"),MATCH("OP-3b Median",INDIRECT("'" &amp; $I$33 &amp; "'!$B$1:$AD$1"),0),FALSE)*1))))))</f>
        <v xml:space="preserve"> </v>
      </c>
      <c r="J52" s="61" t="str">
        <f ca="1">IF($B52=0," ",
IF(LEFT(OP3Table[[#Headers],[EnterQ7]],6)="EnterQ"," ",
IF((VLOOKUP($B52,INDIRECT("'" &amp; $J$33 &amp; "'!$B$1:$AD$120"),MATCH("OP-3b Median",INDIRECT("'" &amp; $J$33 &amp; "'!$B$1:$AD$1"),0),FALSE))="*","D/E or N/A",
IF((VLOOKUP($B52,INDIRECT("'" &amp; $J$33 &amp; "'!$B$1:$AD$120"),MATCH("OP-3b Count",INDIRECT("'" &amp; $J$33 &amp; "'!$B$1:$AD$1"),0),FALSE))="","D/E or N/A",
IF(VLOOKUP($B52,INDIRECT("'" &amp; $J$33 &amp; "'!$B$1:$AD$120"),MATCH("OP-3b Count",INDIRECT("'" &amp; $J$33 &amp; "'!$B$1:$AD$1"),0),FALSE)=0,"0 cases",
(VLOOKUP($B52,INDIRECT("'" &amp; $J$33 &amp; "'!$B$1:$AD$120"),MATCH("OP-3b Median",INDIRECT("'" &amp; $J$33 &amp; "'!$B$1:$AD$1"),0),FALSE)*1))))))</f>
        <v xml:space="preserve"> </v>
      </c>
      <c r="K52" s="61" t="str">
        <f ca="1">IF($B52=0," ",
IF(LEFT(OP3Table[[#Headers],[EnterQ8]],6)="EnterQ"," ",
IF((VLOOKUP($B52,INDIRECT("'" &amp; $K$33 &amp; "'!$B$1:$AD$120"),MATCH("OP-3b Median",INDIRECT("'" &amp; $K$33 &amp; "'!$B$1:$AD$1"),0),FALSE))="*","D/E or N/A",
IF((VLOOKUP($B52,INDIRECT("'" &amp; $K$33 &amp; "'!$B$1:$AD$120"),MATCH("OP-3b Count",INDIRECT("'" &amp; $K$33 &amp; "'!$B$1:$AD$1"),0),FALSE))="","D/E or N/A",
IF(VLOOKUP($B52,INDIRECT("'" &amp; $K$33 &amp; "'!$B$1:$AD$120"),MATCH("OP-3b Count",INDIRECT("'" &amp; $K$33 &amp; "'!$B$1:$AD$1"),0),FALSE)=0,"0 cases",
(VLOOKUP($B52,INDIRECT("'" &amp; $K$33 &amp; "'!$B$1:$AD$120"),MATCH("OP-3b Median",INDIRECT("'" &amp; $K$33 &amp; "'!$B$1:$AD$1"),0),FALSE)*1))))))</f>
        <v xml:space="preserve"> </v>
      </c>
    </row>
    <row r="53" spans="2:11" x14ac:dyDescent="0.25">
      <c r="B53" s="19">
        <f>IF('Update Master Hospital List'!D20=0,0,'Update Master Hospital List'!D20)</f>
        <v>0</v>
      </c>
      <c r="C53" s="11" t="str">
        <f>IF('Update Master Hospital List'!E20=0," ",'Update Master Hospital List'!E20)</f>
        <v xml:space="preserve"> </v>
      </c>
      <c r="D53" s="61" t="str">
        <f ca="1">IF($B53=0," ",
IF(LEFT(OP3Table[[#Headers],[EnterQ1]],6)="EnterQ"," ",
IF((VLOOKUP($B53,INDIRECT("'" &amp; $D$33 &amp; "'!$B$1:$AD$120"),MATCH("OP-3b Median",INDIRECT("'" &amp; $D$33 &amp; "'!$B$1:$AD$1"),0),FALSE))="*","D/E or N/A",
IF((VLOOKUP($B53,INDIRECT("'" &amp; $D$33 &amp; "'!$B$1:$AD$120"),MATCH("OP-3b Count",INDIRECT("'" &amp; $D$33 &amp; "'!$B$1:$AD$1"),0),FALSE))="","D/E or N/A",
IF(VLOOKUP($B53,INDIRECT("'" &amp; $D$33 &amp; "'!$B$1:$AD$120"),MATCH("OP-3b Count",INDIRECT("'" &amp; $D$33 &amp; "'!$B$1:$AD$1"),0),FALSE)=0,"0 cases",
(VLOOKUP($B53,INDIRECT("'" &amp; $D$33 &amp; "'!$B$1:$AD$120"),MATCH("OP-3b Median",INDIRECT("'" &amp; $D$33 &amp; "'!$B$1:$AD$1"),0),FALSE)*1))))))</f>
        <v xml:space="preserve"> </v>
      </c>
      <c r="E53" s="61" t="str">
        <f ca="1">IF($B53=0," ",
IF(LEFT(OP3Table[[#Headers],[EnterQ2]],6)="EnterQ"," ",
IF((VLOOKUP($B53,INDIRECT("'" &amp; $E$33 &amp; "'!$B$1:$AD$120"),MATCH("OP-3b Median",INDIRECT("'" &amp; $E$33 &amp; "'!$B$1:$AD$1"),0),FALSE))="*","D/E or N/A",
IF((VLOOKUP($B53,INDIRECT("'" &amp; $E$33 &amp; "'!$B$1:$AD$120"),MATCH("OP-3b Count",INDIRECT("'" &amp; $E$33 &amp; "'!$B$1:$AD$1"),0),FALSE))="","D/E or N/A",
IF(VLOOKUP($B53,INDIRECT("'" &amp; $E$33 &amp; "'!$B$1:$AD$120"),MATCH("OP-3b Count",INDIRECT("'" &amp; $E$33 &amp; "'!$B$1:$AD$1"),0),FALSE)=0,"0 cases",
(VLOOKUP($B53,INDIRECT("'" &amp; $E$33 &amp; "'!$B$1:$AD$120"),MATCH("OP-3b Median",INDIRECT("'" &amp; $E$33 &amp; "'!$B$1:$AD$1"),0),FALSE)*1))))))</f>
        <v xml:space="preserve"> </v>
      </c>
      <c r="F53" s="61" t="str">
        <f ca="1">IF($B53=0," ",
IF(LEFT(OP3Table[[#Headers],[EnterQ3]],6)="EnterQ"," ",
IF((VLOOKUP($B53,INDIRECT("'" &amp; $F$33 &amp; "'!$B$1:$AD$120"),MATCH("OP-3b Median",INDIRECT("'" &amp; $F$33 &amp; "'!$B$1:$AD$1"),0),FALSE))="*","D/E or N/A",
IF((VLOOKUP($B53,INDIRECT("'" &amp; $F$33 &amp; "'!$B$1:$AD$120"),MATCH("OP-3b Count",INDIRECT("'" &amp; $F$33 &amp; "'!$B$1:$AD$1"),0),FALSE))="","D/E or N/A",
IF(VLOOKUP($B53,INDIRECT("'" &amp; $F$33 &amp; "'!$B$1:$AD$120"),MATCH("OP-3b Count",INDIRECT("'" &amp; $F$33 &amp; "'!$B$1:$AD$1"),0),FALSE)=0,"0 cases",
(VLOOKUP($B53,INDIRECT("'" &amp; $F$33 &amp; "'!$B$1:$AD$120"),MATCH("OP-3b Median",INDIRECT("'" &amp; $F$33 &amp; "'!$B$1:$AD$1"),0),FALSE)*1))))))</f>
        <v xml:space="preserve"> </v>
      </c>
      <c r="G53" s="61" t="str">
        <f ca="1">IF($B53=0," ",
IF(LEFT(OP3Table[[#Headers],[EnterQ4]],6)="EnterQ"," ",
IF((VLOOKUP($B53,INDIRECT("'" &amp; $G$33 &amp; "'!$B$1:$AD$120"),MATCH("OP-3b Median",INDIRECT("'" &amp; $G$33 &amp; "'!$B$1:$AD$1"),0),FALSE))="*","D/E or N/A",
IF((VLOOKUP($B53,INDIRECT("'" &amp; $G$33 &amp; "'!$B$1:$AD$120"),MATCH("OP-3b Count",INDIRECT("'" &amp; $G$33 &amp; "'!$B$1:$AD$1"),0),FALSE))="","D/E or N/A",
IF(VLOOKUP($B53,INDIRECT("'" &amp; $G$33 &amp; "'!$B$1:$AD$120"),MATCH("OP-3b Count",INDIRECT("'" &amp; $G$33 &amp; "'!$B$1:$AD$1"),0),FALSE)=0,"0 cases",
(VLOOKUP($B53,INDIRECT("'" &amp; $G$33 &amp; "'!$B$1:$AD$120"),MATCH("OP-3b Median",INDIRECT("'" &amp; $G$33 &amp; "'!$B$1:$AD$1"),0),FALSE)*1))))))</f>
        <v xml:space="preserve"> </v>
      </c>
      <c r="H53" s="61" t="str">
        <f ca="1">IF($B53=0," ",
IF(LEFT(OP3Table[[#Headers],[EnterQ5]],6)="EnterQ"," ",
IF((VLOOKUP($B53,INDIRECT("'" &amp; $H$33 &amp; "'!$B$1:$AD$120"),MATCH("OP-3b Median",INDIRECT("'" &amp; $H$33 &amp; "'!$B$1:$AD$1"),0),FALSE))="*","D/E or N/A",
IF((VLOOKUP($B53,INDIRECT("'" &amp; $H$33 &amp; "'!$B$1:$AD$120"),MATCH("OP-3b Count",INDIRECT("'" &amp; $H$33 &amp; "'!$B$1:$AD$1"),0),FALSE))="","D/E or N/A",
IF(VLOOKUP($B53,INDIRECT("'" &amp; $H$33 &amp; "'!$B$1:$AD$120"),MATCH("OP-3b Count",INDIRECT("'" &amp; $H$33 &amp; "'!$B$1:$AD$1"),0),FALSE)=0,"0 cases",
(VLOOKUP($B53,INDIRECT("'" &amp; $H$33 &amp; "'!$B$1:$AD$120"),MATCH("OP-3b Median",INDIRECT("'" &amp; $H$33 &amp; "'!$B$1:$AD$1"),0),FALSE)*1))))))</f>
        <v xml:space="preserve"> </v>
      </c>
      <c r="I53" s="61" t="str">
        <f ca="1">IF($B53=0," ",
IF(LEFT(OP3Table[[#Headers],[EnterQ6]],6)="EnterQ"," ",
IF((VLOOKUP($B53,INDIRECT("'" &amp; $I$33 &amp; "'!$B$1:$AD$120"),MATCH("OP-3b Median",INDIRECT("'" &amp; $I$33 &amp; "'!$B$1:$AD$1"),0),FALSE))="*","D/E or N/A",
IF((VLOOKUP($B53,INDIRECT("'" &amp; $I$33 &amp; "'!$B$1:$AD$120"),MATCH("OP-3b Count",INDIRECT("'" &amp; $I$33 &amp; "'!$B$1:$AD$1"),0),FALSE))="","D/E or N/A",
IF(VLOOKUP($B53,INDIRECT("'" &amp; $I$33 &amp; "'!$B$1:$AD$120"),MATCH("OP-3b Count",INDIRECT("'" &amp; $I$33 &amp; "'!$B$1:$AD$1"),0),FALSE)=0,"0 cases",
(VLOOKUP($B53,INDIRECT("'" &amp; $I$33 &amp; "'!$B$1:$AD$120"),MATCH("OP-3b Median",INDIRECT("'" &amp; $I$33 &amp; "'!$B$1:$AD$1"),0),FALSE)*1))))))</f>
        <v xml:space="preserve"> </v>
      </c>
      <c r="J53" s="61" t="str">
        <f ca="1">IF($B53=0," ",
IF(LEFT(OP3Table[[#Headers],[EnterQ7]],6)="EnterQ"," ",
IF((VLOOKUP($B53,INDIRECT("'" &amp; $J$33 &amp; "'!$B$1:$AD$120"),MATCH("OP-3b Median",INDIRECT("'" &amp; $J$33 &amp; "'!$B$1:$AD$1"),0),FALSE))="*","D/E or N/A",
IF((VLOOKUP($B53,INDIRECT("'" &amp; $J$33 &amp; "'!$B$1:$AD$120"),MATCH("OP-3b Count",INDIRECT("'" &amp; $J$33 &amp; "'!$B$1:$AD$1"),0),FALSE))="","D/E or N/A",
IF(VLOOKUP($B53,INDIRECT("'" &amp; $J$33 &amp; "'!$B$1:$AD$120"),MATCH("OP-3b Count",INDIRECT("'" &amp; $J$33 &amp; "'!$B$1:$AD$1"),0),FALSE)=0,"0 cases",
(VLOOKUP($B53,INDIRECT("'" &amp; $J$33 &amp; "'!$B$1:$AD$120"),MATCH("OP-3b Median",INDIRECT("'" &amp; $J$33 &amp; "'!$B$1:$AD$1"),0),FALSE)*1))))))</f>
        <v xml:space="preserve"> </v>
      </c>
      <c r="K53" s="61" t="str">
        <f ca="1">IF($B53=0," ",
IF(LEFT(OP3Table[[#Headers],[EnterQ8]],6)="EnterQ"," ",
IF((VLOOKUP($B53,INDIRECT("'" &amp; $K$33 &amp; "'!$B$1:$AD$120"),MATCH("OP-3b Median",INDIRECT("'" &amp; $K$33 &amp; "'!$B$1:$AD$1"),0),FALSE))="*","D/E or N/A",
IF((VLOOKUP($B53,INDIRECT("'" &amp; $K$33 &amp; "'!$B$1:$AD$120"),MATCH("OP-3b Count",INDIRECT("'" &amp; $K$33 &amp; "'!$B$1:$AD$1"),0),FALSE))="","D/E or N/A",
IF(VLOOKUP($B53,INDIRECT("'" &amp; $K$33 &amp; "'!$B$1:$AD$120"),MATCH("OP-3b Count",INDIRECT("'" &amp; $K$33 &amp; "'!$B$1:$AD$1"),0),FALSE)=0,"0 cases",
(VLOOKUP($B53,INDIRECT("'" &amp; $K$33 &amp; "'!$B$1:$AD$120"),MATCH("OP-3b Median",INDIRECT("'" &amp; $K$33 &amp; "'!$B$1:$AD$1"),0),FALSE)*1))))))</f>
        <v xml:space="preserve"> </v>
      </c>
    </row>
    <row r="54" spans="2:11" x14ac:dyDescent="0.25">
      <c r="B54" s="19">
        <f>IF('Update Master Hospital List'!D21=0,0,'Update Master Hospital List'!D21)</f>
        <v>0</v>
      </c>
      <c r="C54" s="11" t="str">
        <f>IF('Update Master Hospital List'!E21=0," ",'Update Master Hospital List'!E21)</f>
        <v xml:space="preserve"> </v>
      </c>
      <c r="D54" s="61" t="str">
        <f ca="1">IF($B54=0," ",
IF(LEFT(OP3Table[[#Headers],[EnterQ1]],6)="EnterQ"," ",
IF((VLOOKUP($B54,INDIRECT("'" &amp; $D$33 &amp; "'!$B$1:$AD$120"),MATCH("OP-3b Median",INDIRECT("'" &amp; $D$33 &amp; "'!$B$1:$AD$1"),0),FALSE))="*","D/E or N/A",
IF((VLOOKUP($B54,INDIRECT("'" &amp; $D$33 &amp; "'!$B$1:$AD$120"),MATCH("OP-3b Count",INDIRECT("'" &amp; $D$33 &amp; "'!$B$1:$AD$1"),0),FALSE))="","D/E or N/A",
IF(VLOOKUP($B54,INDIRECT("'" &amp; $D$33 &amp; "'!$B$1:$AD$120"),MATCH("OP-3b Count",INDIRECT("'" &amp; $D$33 &amp; "'!$B$1:$AD$1"),0),FALSE)=0,"0 cases",
(VLOOKUP($B54,INDIRECT("'" &amp; $D$33 &amp; "'!$B$1:$AD$120"),MATCH("OP-3b Median",INDIRECT("'" &amp; $D$33 &amp; "'!$B$1:$AD$1"),0),FALSE)*1))))))</f>
        <v xml:space="preserve"> </v>
      </c>
      <c r="E54" s="61" t="str">
        <f ca="1">IF($B54=0," ",
IF(LEFT(OP3Table[[#Headers],[EnterQ2]],6)="EnterQ"," ",
IF((VLOOKUP($B54,INDIRECT("'" &amp; $E$33 &amp; "'!$B$1:$AD$120"),MATCH("OP-3b Median",INDIRECT("'" &amp; $E$33 &amp; "'!$B$1:$AD$1"),0),FALSE))="*","D/E or N/A",
IF((VLOOKUP($B54,INDIRECT("'" &amp; $E$33 &amp; "'!$B$1:$AD$120"),MATCH("OP-3b Count",INDIRECT("'" &amp; $E$33 &amp; "'!$B$1:$AD$1"),0),FALSE))="","D/E or N/A",
IF(VLOOKUP($B54,INDIRECT("'" &amp; $E$33 &amp; "'!$B$1:$AD$120"),MATCH("OP-3b Count",INDIRECT("'" &amp; $E$33 &amp; "'!$B$1:$AD$1"),0),FALSE)=0,"0 cases",
(VLOOKUP($B54,INDIRECT("'" &amp; $E$33 &amp; "'!$B$1:$AD$120"),MATCH("OP-3b Median",INDIRECT("'" &amp; $E$33 &amp; "'!$B$1:$AD$1"),0),FALSE)*1))))))</f>
        <v xml:space="preserve"> </v>
      </c>
      <c r="F54" s="61" t="str">
        <f ca="1">IF($B54=0," ",
IF(LEFT(OP3Table[[#Headers],[EnterQ3]],6)="EnterQ"," ",
IF((VLOOKUP($B54,INDIRECT("'" &amp; $F$33 &amp; "'!$B$1:$AD$120"),MATCH("OP-3b Median",INDIRECT("'" &amp; $F$33 &amp; "'!$B$1:$AD$1"),0),FALSE))="*","D/E or N/A",
IF((VLOOKUP($B54,INDIRECT("'" &amp; $F$33 &amp; "'!$B$1:$AD$120"),MATCH("OP-3b Count",INDIRECT("'" &amp; $F$33 &amp; "'!$B$1:$AD$1"),0),FALSE))="","D/E or N/A",
IF(VLOOKUP($B54,INDIRECT("'" &amp; $F$33 &amp; "'!$B$1:$AD$120"),MATCH("OP-3b Count",INDIRECT("'" &amp; $F$33 &amp; "'!$B$1:$AD$1"),0),FALSE)=0,"0 cases",
(VLOOKUP($B54,INDIRECT("'" &amp; $F$33 &amp; "'!$B$1:$AD$120"),MATCH("OP-3b Median",INDIRECT("'" &amp; $F$33 &amp; "'!$B$1:$AD$1"),0),FALSE)*1))))))</f>
        <v xml:space="preserve"> </v>
      </c>
      <c r="G54" s="61" t="str">
        <f ca="1">IF($B54=0," ",
IF(LEFT(OP3Table[[#Headers],[EnterQ4]],6)="EnterQ"," ",
IF((VLOOKUP($B54,INDIRECT("'" &amp; $G$33 &amp; "'!$B$1:$AD$120"),MATCH("OP-3b Median",INDIRECT("'" &amp; $G$33 &amp; "'!$B$1:$AD$1"),0),FALSE))="*","D/E or N/A",
IF((VLOOKUP($B54,INDIRECT("'" &amp; $G$33 &amp; "'!$B$1:$AD$120"),MATCH("OP-3b Count",INDIRECT("'" &amp; $G$33 &amp; "'!$B$1:$AD$1"),0),FALSE))="","D/E or N/A",
IF(VLOOKUP($B54,INDIRECT("'" &amp; $G$33 &amp; "'!$B$1:$AD$120"),MATCH("OP-3b Count",INDIRECT("'" &amp; $G$33 &amp; "'!$B$1:$AD$1"),0),FALSE)=0,"0 cases",
(VLOOKUP($B54,INDIRECT("'" &amp; $G$33 &amp; "'!$B$1:$AD$120"),MATCH("OP-3b Median",INDIRECT("'" &amp; $G$33 &amp; "'!$B$1:$AD$1"),0),FALSE)*1))))))</f>
        <v xml:space="preserve"> </v>
      </c>
      <c r="H54" s="61" t="str">
        <f ca="1">IF($B54=0," ",
IF(LEFT(OP3Table[[#Headers],[EnterQ5]],6)="EnterQ"," ",
IF((VLOOKUP($B54,INDIRECT("'" &amp; $H$33 &amp; "'!$B$1:$AD$120"),MATCH("OP-3b Median",INDIRECT("'" &amp; $H$33 &amp; "'!$B$1:$AD$1"),0),FALSE))="*","D/E or N/A",
IF((VLOOKUP($B54,INDIRECT("'" &amp; $H$33 &amp; "'!$B$1:$AD$120"),MATCH("OP-3b Count",INDIRECT("'" &amp; $H$33 &amp; "'!$B$1:$AD$1"),0),FALSE))="","D/E or N/A",
IF(VLOOKUP($B54,INDIRECT("'" &amp; $H$33 &amp; "'!$B$1:$AD$120"),MATCH("OP-3b Count",INDIRECT("'" &amp; $H$33 &amp; "'!$B$1:$AD$1"),0),FALSE)=0,"0 cases",
(VLOOKUP($B54,INDIRECT("'" &amp; $H$33 &amp; "'!$B$1:$AD$120"),MATCH("OP-3b Median",INDIRECT("'" &amp; $H$33 &amp; "'!$B$1:$AD$1"),0),FALSE)*1))))))</f>
        <v xml:space="preserve"> </v>
      </c>
      <c r="I54" s="61" t="str">
        <f ca="1">IF($B54=0," ",
IF(LEFT(OP3Table[[#Headers],[EnterQ6]],6)="EnterQ"," ",
IF((VLOOKUP($B54,INDIRECT("'" &amp; $I$33 &amp; "'!$B$1:$AD$120"),MATCH("OP-3b Median",INDIRECT("'" &amp; $I$33 &amp; "'!$B$1:$AD$1"),0),FALSE))="*","D/E or N/A",
IF((VLOOKUP($B54,INDIRECT("'" &amp; $I$33 &amp; "'!$B$1:$AD$120"),MATCH("OP-3b Count",INDIRECT("'" &amp; $I$33 &amp; "'!$B$1:$AD$1"),0),FALSE))="","D/E or N/A",
IF(VLOOKUP($B54,INDIRECT("'" &amp; $I$33 &amp; "'!$B$1:$AD$120"),MATCH("OP-3b Count",INDIRECT("'" &amp; $I$33 &amp; "'!$B$1:$AD$1"),0),FALSE)=0,"0 cases",
(VLOOKUP($B54,INDIRECT("'" &amp; $I$33 &amp; "'!$B$1:$AD$120"),MATCH("OP-3b Median",INDIRECT("'" &amp; $I$33 &amp; "'!$B$1:$AD$1"),0),FALSE)*1))))))</f>
        <v xml:space="preserve"> </v>
      </c>
      <c r="J54" s="61" t="str">
        <f ca="1">IF($B54=0," ",
IF(LEFT(OP3Table[[#Headers],[EnterQ7]],6)="EnterQ"," ",
IF((VLOOKUP($B54,INDIRECT("'" &amp; $J$33 &amp; "'!$B$1:$AD$120"),MATCH("OP-3b Median",INDIRECT("'" &amp; $J$33 &amp; "'!$B$1:$AD$1"),0),FALSE))="*","D/E or N/A",
IF((VLOOKUP($B54,INDIRECT("'" &amp; $J$33 &amp; "'!$B$1:$AD$120"),MATCH("OP-3b Count",INDIRECT("'" &amp; $J$33 &amp; "'!$B$1:$AD$1"),0),FALSE))="","D/E or N/A",
IF(VLOOKUP($B54,INDIRECT("'" &amp; $J$33 &amp; "'!$B$1:$AD$120"),MATCH("OP-3b Count",INDIRECT("'" &amp; $J$33 &amp; "'!$B$1:$AD$1"),0),FALSE)=0,"0 cases",
(VLOOKUP($B54,INDIRECT("'" &amp; $J$33 &amp; "'!$B$1:$AD$120"),MATCH("OP-3b Median",INDIRECT("'" &amp; $J$33 &amp; "'!$B$1:$AD$1"),0),FALSE)*1))))))</f>
        <v xml:space="preserve"> </v>
      </c>
      <c r="K54" s="61" t="str">
        <f ca="1">IF($B54=0," ",
IF(LEFT(OP3Table[[#Headers],[EnterQ8]],6)="EnterQ"," ",
IF((VLOOKUP($B54,INDIRECT("'" &amp; $K$33 &amp; "'!$B$1:$AD$120"),MATCH("OP-3b Median",INDIRECT("'" &amp; $K$33 &amp; "'!$B$1:$AD$1"),0),FALSE))="*","D/E or N/A",
IF((VLOOKUP($B54,INDIRECT("'" &amp; $K$33 &amp; "'!$B$1:$AD$120"),MATCH("OP-3b Count",INDIRECT("'" &amp; $K$33 &amp; "'!$B$1:$AD$1"),0),FALSE))="","D/E or N/A",
IF(VLOOKUP($B54,INDIRECT("'" &amp; $K$33 &amp; "'!$B$1:$AD$120"),MATCH("OP-3b Count",INDIRECT("'" &amp; $K$33 &amp; "'!$B$1:$AD$1"),0),FALSE)=0,"0 cases",
(VLOOKUP($B54,INDIRECT("'" &amp; $K$33 &amp; "'!$B$1:$AD$120"),MATCH("OP-3b Median",INDIRECT("'" &amp; $K$33 &amp; "'!$B$1:$AD$1"),0),FALSE)*1))))))</f>
        <v xml:space="preserve"> </v>
      </c>
    </row>
    <row r="55" spans="2:11" x14ac:dyDescent="0.25">
      <c r="B55" s="19">
        <f>IF('Update Master Hospital List'!D22=0,0,'Update Master Hospital List'!D22)</f>
        <v>0</v>
      </c>
      <c r="C55" s="11" t="str">
        <f>IF('Update Master Hospital List'!E22=0," ",'Update Master Hospital List'!E22)</f>
        <v xml:space="preserve"> </v>
      </c>
      <c r="D55" s="61" t="str">
        <f ca="1">IF($B55=0," ",
IF(LEFT(OP3Table[[#Headers],[EnterQ1]],6)="EnterQ"," ",
IF((VLOOKUP($B55,INDIRECT("'" &amp; $D$33 &amp; "'!$B$1:$AD$120"),MATCH("OP-3b Median",INDIRECT("'" &amp; $D$33 &amp; "'!$B$1:$AD$1"),0),FALSE))="*","D/E or N/A",
IF((VLOOKUP($B55,INDIRECT("'" &amp; $D$33 &amp; "'!$B$1:$AD$120"),MATCH("OP-3b Count",INDIRECT("'" &amp; $D$33 &amp; "'!$B$1:$AD$1"),0),FALSE))="","D/E or N/A",
IF(VLOOKUP($B55,INDIRECT("'" &amp; $D$33 &amp; "'!$B$1:$AD$120"),MATCH("OP-3b Count",INDIRECT("'" &amp; $D$33 &amp; "'!$B$1:$AD$1"),0),FALSE)=0,"0 cases",
(VLOOKUP($B55,INDIRECT("'" &amp; $D$33 &amp; "'!$B$1:$AD$120"),MATCH("OP-3b Median",INDIRECT("'" &amp; $D$33 &amp; "'!$B$1:$AD$1"),0),FALSE)*1))))))</f>
        <v xml:space="preserve"> </v>
      </c>
      <c r="E55" s="61" t="str">
        <f ca="1">IF($B55=0," ",
IF(LEFT(OP3Table[[#Headers],[EnterQ2]],6)="EnterQ"," ",
IF((VLOOKUP($B55,INDIRECT("'" &amp; $E$33 &amp; "'!$B$1:$AD$120"),MATCH("OP-3b Median",INDIRECT("'" &amp; $E$33 &amp; "'!$B$1:$AD$1"),0),FALSE))="*","D/E or N/A",
IF((VLOOKUP($B55,INDIRECT("'" &amp; $E$33 &amp; "'!$B$1:$AD$120"),MATCH("OP-3b Count",INDIRECT("'" &amp; $E$33 &amp; "'!$B$1:$AD$1"),0),FALSE))="","D/E or N/A",
IF(VLOOKUP($B55,INDIRECT("'" &amp; $E$33 &amp; "'!$B$1:$AD$120"),MATCH("OP-3b Count",INDIRECT("'" &amp; $E$33 &amp; "'!$B$1:$AD$1"),0),FALSE)=0,"0 cases",
(VLOOKUP($B55,INDIRECT("'" &amp; $E$33 &amp; "'!$B$1:$AD$120"),MATCH("OP-3b Median",INDIRECT("'" &amp; $E$33 &amp; "'!$B$1:$AD$1"),0),FALSE)*1))))))</f>
        <v xml:space="preserve"> </v>
      </c>
      <c r="F55" s="61" t="str">
        <f ca="1">IF($B55=0," ",
IF(LEFT(OP3Table[[#Headers],[EnterQ3]],6)="EnterQ"," ",
IF((VLOOKUP($B55,INDIRECT("'" &amp; $F$33 &amp; "'!$B$1:$AD$120"),MATCH("OP-3b Median",INDIRECT("'" &amp; $F$33 &amp; "'!$B$1:$AD$1"),0),FALSE))="*","D/E or N/A",
IF((VLOOKUP($B55,INDIRECT("'" &amp; $F$33 &amp; "'!$B$1:$AD$120"),MATCH("OP-3b Count",INDIRECT("'" &amp; $F$33 &amp; "'!$B$1:$AD$1"),0),FALSE))="","D/E or N/A",
IF(VLOOKUP($B55,INDIRECT("'" &amp; $F$33 &amp; "'!$B$1:$AD$120"),MATCH("OP-3b Count",INDIRECT("'" &amp; $F$33 &amp; "'!$B$1:$AD$1"),0),FALSE)=0,"0 cases",
(VLOOKUP($B55,INDIRECT("'" &amp; $F$33 &amp; "'!$B$1:$AD$120"),MATCH("OP-3b Median",INDIRECT("'" &amp; $F$33 &amp; "'!$B$1:$AD$1"),0),FALSE)*1))))))</f>
        <v xml:space="preserve"> </v>
      </c>
      <c r="G55" s="61" t="str">
        <f ca="1">IF($B55=0," ",
IF(LEFT(OP3Table[[#Headers],[EnterQ4]],6)="EnterQ"," ",
IF((VLOOKUP($B55,INDIRECT("'" &amp; $G$33 &amp; "'!$B$1:$AD$120"),MATCH("OP-3b Median",INDIRECT("'" &amp; $G$33 &amp; "'!$B$1:$AD$1"),0),FALSE))="*","D/E or N/A",
IF((VLOOKUP($B55,INDIRECT("'" &amp; $G$33 &amp; "'!$B$1:$AD$120"),MATCH("OP-3b Count",INDIRECT("'" &amp; $G$33 &amp; "'!$B$1:$AD$1"),0),FALSE))="","D/E or N/A",
IF(VLOOKUP($B55,INDIRECT("'" &amp; $G$33 &amp; "'!$B$1:$AD$120"),MATCH("OP-3b Count",INDIRECT("'" &amp; $G$33 &amp; "'!$B$1:$AD$1"),0),FALSE)=0,"0 cases",
(VLOOKUP($B55,INDIRECT("'" &amp; $G$33 &amp; "'!$B$1:$AD$120"),MATCH("OP-3b Median",INDIRECT("'" &amp; $G$33 &amp; "'!$B$1:$AD$1"),0),FALSE)*1))))))</f>
        <v xml:space="preserve"> </v>
      </c>
      <c r="H55" s="61" t="str">
        <f ca="1">IF($B55=0," ",
IF(LEFT(OP3Table[[#Headers],[EnterQ5]],6)="EnterQ"," ",
IF((VLOOKUP($B55,INDIRECT("'" &amp; $H$33 &amp; "'!$B$1:$AD$120"),MATCH("OP-3b Median",INDIRECT("'" &amp; $H$33 &amp; "'!$B$1:$AD$1"),0),FALSE))="*","D/E or N/A",
IF((VLOOKUP($B55,INDIRECT("'" &amp; $H$33 &amp; "'!$B$1:$AD$120"),MATCH("OP-3b Count",INDIRECT("'" &amp; $H$33 &amp; "'!$B$1:$AD$1"),0),FALSE))="","D/E or N/A",
IF(VLOOKUP($B55,INDIRECT("'" &amp; $H$33 &amp; "'!$B$1:$AD$120"),MATCH("OP-3b Count",INDIRECT("'" &amp; $H$33 &amp; "'!$B$1:$AD$1"),0),FALSE)=0,"0 cases",
(VLOOKUP($B55,INDIRECT("'" &amp; $H$33 &amp; "'!$B$1:$AD$120"),MATCH("OP-3b Median",INDIRECT("'" &amp; $H$33 &amp; "'!$B$1:$AD$1"),0),FALSE)*1))))))</f>
        <v xml:space="preserve"> </v>
      </c>
      <c r="I55" s="61" t="str">
        <f ca="1">IF($B55=0," ",
IF(LEFT(OP3Table[[#Headers],[EnterQ6]],6)="EnterQ"," ",
IF((VLOOKUP($B55,INDIRECT("'" &amp; $I$33 &amp; "'!$B$1:$AD$120"),MATCH("OP-3b Median",INDIRECT("'" &amp; $I$33 &amp; "'!$B$1:$AD$1"),0),FALSE))="*","D/E or N/A",
IF((VLOOKUP($B55,INDIRECT("'" &amp; $I$33 &amp; "'!$B$1:$AD$120"),MATCH("OP-3b Count",INDIRECT("'" &amp; $I$33 &amp; "'!$B$1:$AD$1"),0),FALSE))="","D/E or N/A",
IF(VLOOKUP($B55,INDIRECT("'" &amp; $I$33 &amp; "'!$B$1:$AD$120"),MATCH("OP-3b Count",INDIRECT("'" &amp; $I$33 &amp; "'!$B$1:$AD$1"),0),FALSE)=0,"0 cases",
(VLOOKUP($B55,INDIRECT("'" &amp; $I$33 &amp; "'!$B$1:$AD$120"),MATCH("OP-3b Median",INDIRECT("'" &amp; $I$33 &amp; "'!$B$1:$AD$1"),0),FALSE)*1))))))</f>
        <v xml:space="preserve"> </v>
      </c>
      <c r="J55" s="61" t="str">
        <f ca="1">IF($B55=0," ",
IF(LEFT(OP3Table[[#Headers],[EnterQ7]],6)="EnterQ"," ",
IF((VLOOKUP($B55,INDIRECT("'" &amp; $J$33 &amp; "'!$B$1:$AD$120"),MATCH("OP-3b Median",INDIRECT("'" &amp; $J$33 &amp; "'!$B$1:$AD$1"),0),FALSE))="*","D/E or N/A",
IF((VLOOKUP($B55,INDIRECT("'" &amp; $J$33 &amp; "'!$B$1:$AD$120"),MATCH("OP-3b Count",INDIRECT("'" &amp; $J$33 &amp; "'!$B$1:$AD$1"),0),FALSE))="","D/E or N/A",
IF(VLOOKUP($B55,INDIRECT("'" &amp; $J$33 &amp; "'!$B$1:$AD$120"),MATCH("OP-3b Count",INDIRECT("'" &amp; $J$33 &amp; "'!$B$1:$AD$1"),0),FALSE)=0,"0 cases",
(VLOOKUP($B55,INDIRECT("'" &amp; $J$33 &amp; "'!$B$1:$AD$120"),MATCH("OP-3b Median",INDIRECT("'" &amp; $J$33 &amp; "'!$B$1:$AD$1"),0),FALSE)*1))))))</f>
        <v xml:space="preserve"> </v>
      </c>
      <c r="K55" s="61" t="str">
        <f ca="1">IF($B55=0," ",
IF(LEFT(OP3Table[[#Headers],[EnterQ8]],6)="EnterQ"," ",
IF((VLOOKUP($B55,INDIRECT("'" &amp; $K$33 &amp; "'!$B$1:$AD$120"),MATCH("OP-3b Median",INDIRECT("'" &amp; $K$33 &amp; "'!$B$1:$AD$1"),0),FALSE))="*","D/E or N/A",
IF((VLOOKUP($B55,INDIRECT("'" &amp; $K$33 &amp; "'!$B$1:$AD$120"),MATCH("OP-3b Count",INDIRECT("'" &amp; $K$33 &amp; "'!$B$1:$AD$1"),0),FALSE))="","D/E or N/A",
IF(VLOOKUP($B55,INDIRECT("'" &amp; $K$33 &amp; "'!$B$1:$AD$120"),MATCH("OP-3b Count",INDIRECT("'" &amp; $K$33 &amp; "'!$B$1:$AD$1"),0),FALSE)=0,"0 cases",
(VLOOKUP($B55,INDIRECT("'" &amp; $K$33 &amp; "'!$B$1:$AD$120"),MATCH("OP-3b Median",INDIRECT("'" &amp; $K$33 &amp; "'!$B$1:$AD$1"),0),FALSE)*1))))))</f>
        <v xml:space="preserve"> </v>
      </c>
    </row>
    <row r="56" spans="2:11" x14ac:dyDescent="0.25">
      <c r="B56" s="19">
        <f>IF('Update Master Hospital List'!D23=0,0,'Update Master Hospital List'!D23)</f>
        <v>0</v>
      </c>
      <c r="C56" s="11" t="str">
        <f>IF('Update Master Hospital List'!E23=0," ",'Update Master Hospital List'!E23)</f>
        <v xml:space="preserve"> </v>
      </c>
      <c r="D56" s="61" t="str">
        <f ca="1">IF($B56=0," ",
IF(LEFT(OP3Table[[#Headers],[EnterQ1]],6)="EnterQ"," ",
IF((VLOOKUP($B56,INDIRECT("'" &amp; $D$33 &amp; "'!$B$1:$AD$120"),MATCH("OP-3b Median",INDIRECT("'" &amp; $D$33 &amp; "'!$B$1:$AD$1"),0),FALSE))="*","D/E or N/A",
IF((VLOOKUP($B56,INDIRECT("'" &amp; $D$33 &amp; "'!$B$1:$AD$120"),MATCH("OP-3b Count",INDIRECT("'" &amp; $D$33 &amp; "'!$B$1:$AD$1"),0),FALSE))="","D/E or N/A",
IF(VLOOKUP($B56,INDIRECT("'" &amp; $D$33 &amp; "'!$B$1:$AD$120"),MATCH("OP-3b Count",INDIRECT("'" &amp; $D$33 &amp; "'!$B$1:$AD$1"),0),FALSE)=0,"0 cases",
(VLOOKUP($B56,INDIRECT("'" &amp; $D$33 &amp; "'!$B$1:$AD$120"),MATCH("OP-3b Median",INDIRECT("'" &amp; $D$33 &amp; "'!$B$1:$AD$1"),0),FALSE)*1))))))</f>
        <v xml:space="preserve"> </v>
      </c>
      <c r="E56" s="61" t="str">
        <f ca="1">IF($B56=0," ",
IF(LEFT(OP3Table[[#Headers],[EnterQ2]],6)="EnterQ"," ",
IF((VLOOKUP($B56,INDIRECT("'" &amp; $E$33 &amp; "'!$B$1:$AD$120"),MATCH("OP-3b Median",INDIRECT("'" &amp; $E$33 &amp; "'!$B$1:$AD$1"),0),FALSE))="*","D/E or N/A",
IF((VLOOKUP($B56,INDIRECT("'" &amp; $E$33 &amp; "'!$B$1:$AD$120"),MATCH("OP-3b Count",INDIRECT("'" &amp; $E$33 &amp; "'!$B$1:$AD$1"),0),FALSE))="","D/E or N/A",
IF(VLOOKUP($B56,INDIRECT("'" &amp; $E$33 &amp; "'!$B$1:$AD$120"),MATCH("OP-3b Count",INDIRECT("'" &amp; $E$33 &amp; "'!$B$1:$AD$1"),0),FALSE)=0,"0 cases",
(VLOOKUP($B56,INDIRECT("'" &amp; $E$33 &amp; "'!$B$1:$AD$120"),MATCH("OP-3b Median",INDIRECT("'" &amp; $E$33 &amp; "'!$B$1:$AD$1"),0),FALSE)*1))))))</f>
        <v xml:space="preserve"> </v>
      </c>
      <c r="F56" s="61" t="str">
        <f ca="1">IF($B56=0," ",
IF(LEFT(OP3Table[[#Headers],[EnterQ3]],6)="EnterQ"," ",
IF((VLOOKUP($B56,INDIRECT("'" &amp; $F$33 &amp; "'!$B$1:$AD$120"),MATCH("OP-3b Median",INDIRECT("'" &amp; $F$33 &amp; "'!$B$1:$AD$1"),0),FALSE))="*","D/E or N/A",
IF((VLOOKUP($B56,INDIRECT("'" &amp; $F$33 &amp; "'!$B$1:$AD$120"),MATCH("OP-3b Count",INDIRECT("'" &amp; $F$33 &amp; "'!$B$1:$AD$1"),0),FALSE))="","D/E or N/A",
IF(VLOOKUP($B56,INDIRECT("'" &amp; $F$33 &amp; "'!$B$1:$AD$120"),MATCH("OP-3b Count",INDIRECT("'" &amp; $F$33 &amp; "'!$B$1:$AD$1"),0),FALSE)=0,"0 cases",
(VLOOKUP($B56,INDIRECT("'" &amp; $F$33 &amp; "'!$B$1:$AD$120"),MATCH("OP-3b Median",INDIRECT("'" &amp; $F$33 &amp; "'!$B$1:$AD$1"),0),FALSE)*1))))))</f>
        <v xml:space="preserve"> </v>
      </c>
      <c r="G56" s="61" t="str">
        <f ca="1">IF($B56=0," ",
IF(LEFT(OP3Table[[#Headers],[EnterQ4]],6)="EnterQ"," ",
IF((VLOOKUP($B56,INDIRECT("'" &amp; $G$33 &amp; "'!$B$1:$AD$120"),MATCH("OP-3b Median",INDIRECT("'" &amp; $G$33 &amp; "'!$B$1:$AD$1"),0),FALSE))="*","D/E or N/A",
IF((VLOOKUP($B56,INDIRECT("'" &amp; $G$33 &amp; "'!$B$1:$AD$120"),MATCH("OP-3b Count",INDIRECT("'" &amp; $G$33 &amp; "'!$B$1:$AD$1"),0),FALSE))="","D/E or N/A",
IF(VLOOKUP($B56,INDIRECT("'" &amp; $G$33 &amp; "'!$B$1:$AD$120"),MATCH("OP-3b Count",INDIRECT("'" &amp; $G$33 &amp; "'!$B$1:$AD$1"),0),FALSE)=0,"0 cases",
(VLOOKUP($B56,INDIRECT("'" &amp; $G$33 &amp; "'!$B$1:$AD$120"),MATCH("OP-3b Median",INDIRECT("'" &amp; $G$33 &amp; "'!$B$1:$AD$1"),0),FALSE)*1))))))</f>
        <v xml:space="preserve"> </v>
      </c>
      <c r="H56" s="61" t="str">
        <f ca="1">IF($B56=0," ",
IF(LEFT(OP3Table[[#Headers],[EnterQ5]],6)="EnterQ"," ",
IF((VLOOKUP($B56,INDIRECT("'" &amp; $H$33 &amp; "'!$B$1:$AD$120"),MATCH("OP-3b Median",INDIRECT("'" &amp; $H$33 &amp; "'!$B$1:$AD$1"),0),FALSE))="*","D/E or N/A",
IF((VLOOKUP($B56,INDIRECT("'" &amp; $H$33 &amp; "'!$B$1:$AD$120"),MATCH("OP-3b Count",INDIRECT("'" &amp; $H$33 &amp; "'!$B$1:$AD$1"),0),FALSE))="","D/E or N/A",
IF(VLOOKUP($B56,INDIRECT("'" &amp; $H$33 &amp; "'!$B$1:$AD$120"),MATCH("OP-3b Count",INDIRECT("'" &amp; $H$33 &amp; "'!$B$1:$AD$1"),0),FALSE)=0,"0 cases",
(VLOOKUP($B56,INDIRECT("'" &amp; $H$33 &amp; "'!$B$1:$AD$120"),MATCH("OP-3b Median",INDIRECT("'" &amp; $H$33 &amp; "'!$B$1:$AD$1"),0),FALSE)*1))))))</f>
        <v xml:space="preserve"> </v>
      </c>
      <c r="I56" s="61" t="str">
        <f ca="1">IF($B56=0," ",
IF(LEFT(OP3Table[[#Headers],[EnterQ6]],6)="EnterQ"," ",
IF((VLOOKUP($B56,INDIRECT("'" &amp; $I$33 &amp; "'!$B$1:$AD$120"),MATCH("OP-3b Median",INDIRECT("'" &amp; $I$33 &amp; "'!$B$1:$AD$1"),0),FALSE))="*","D/E or N/A",
IF((VLOOKUP($B56,INDIRECT("'" &amp; $I$33 &amp; "'!$B$1:$AD$120"),MATCH("OP-3b Count",INDIRECT("'" &amp; $I$33 &amp; "'!$B$1:$AD$1"),0),FALSE))="","D/E or N/A",
IF(VLOOKUP($B56,INDIRECT("'" &amp; $I$33 &amp; "'!$B$1:$AD$120"),MATCH("OP-3b Count",INDIRECT("'" &amp; $I$33 &amp; "'!$B$1:$AD$1"),0),FALSE)=0,"0 cases",
(VLOOKUP($B56,INDIRECT("'" &amp; $I$33 &amp; "'!$B$1:$AD$120"),MATCH("OP-3b Median",INDIRECT("'" &amp; $I$33 &amp; "'!$B$1:$AD$1"),0),FALSE)*1))))))</f>
        <v xml:space="preserve"> </v>
      </c>
      <c r="J56" s="61" t="str">
        <f ca="1">IF($B56=0," ",
IF(LEFT(OP3Table[[#Headers],[EnterQ7]],6)="EnterQ"," ",
IF((VLOOKUP($B56,INDIRECT("'" &amp; $J$33 &amp; "'!$B$1:$AD$120"),MATCH("OP-3b Median",INDIRECT("'" &amp; $J$33 &amp; "'!$B$1:$AD$1"),0),FALSE))="*","D/E or N/A",
IF((VLOOKUP($B56,INDIRECT("'" &amp; $J$33 &amp; "'!$B$1:$AD$120"),MATCH("OP-3b Count",INDIRECT("'" &amp; $J$33 &amp; "'!$B$1:$AD$1"),0),FALSE))="","D/E or N/A",
IF(VLOOKUP($B56,INDIRECT("'" &amp; $J$33 &amp; "'!$B$1:$AD$120"),MATCH("OP-3b Count",INDIRECT("'" &amp; $J$33 &amp; "'!$B$1:$AD$1"),0),FALSE)=0,"0 cases",
(VLOOKUP($B56,INDIRECT("'" &amp; $J$33 &amp; "'!$B$1:$AD$120"),MATCH("OP-3b Median",INDIRECT("'" &amp; $J$33 &amp; "'!$B$1:$AD$1"),0),FALSE)*1))))))</f>
        <v xml:space="preserve"> </v>
      </c>
      <c r="K56" s="61" t="str">
        <f ca="1">IF($B56=0," ",
IF(LEFT(OP3Table[[#Headers],[EnterQ8]],6)="EnterQ"," ",
IF((VLOOKUP($B56,INDIRECT("'" &amp; $K$33 &amp; "'!$B$1:$AD$120"),MATCH("OP-3b Median",INDIRECT("'" &amp; $K$33 &amp; "'!$B$1:$AD$1"),0),FALSE))="*","D/E or N/A",
IF((VLOOKUP($B56,INDIRECT("'" &amp; $K$33 &amp; "'!$B$1:$AD$120"),MATCH("OP-3b Count",INDIRECT("'" &amp; $K$33 &amp; "'!$B$1:$AD$1"),0),FALSE))="","D/E or N/A",
IF(VLOOKUP($B56,INDIRECT("'" &amp; $K$33 &amp; "'!$B$1:$AD$120"),MATCH("OP-3b Count",INDIRECT("'" &amp; $K$33 &amp; "'!$B$1:$AD$1"),0),FALSE)=0,"0 cases",
(VLOOKUP($B56,INDIRECT("'" &amp; $K$33 &amp; "'!$B$1:$AD$120"),MATCH("OP-3b Median",INDIRECT("'" &amp; $K$33 &amp; "'!$B$1:$AD$1"),0),FALSE)*1))))))</f>
        <v xml:space="preserve"> </v>
      </c>
    </row>
    <row r="57" spans="2:11" x14ac:dyDescent="0.25">
      <c r="B57" s="19">
        <f>IF('Update Master Hospital List'!D24=0,0,'Update Master Hospital List'!D24)</f>
        <v>0</v>
      </c>
      <c r="C57" s="11" t="str">
        <f>IF('Update Master Hospital List'!E24=0," ",'Update Master Hospital List'!E24)</f>
        <v xml:space="preserve"> </v>
      </c>
      <c r="D57" s="61" t="str">
        <f ca="1">IF($B57=0," ",
IF(LEFT(OP3Table[[#Headers],[EnterQ1]],6)="EnterQ"," ",
IF((VLOOKUP($B57,INDIRECT("'" &amp; $D$33 &amp; "'!$B$1:$AD$120"),MATCH("OP-3b Median",INDIRECT("'" &amp; $D$33 &amp; "'!$B$1:$AD$1"),0),FALSE))="*","D/E or N/A",
IF((VLOOKUP($B57,INDIRECT("'" &amp; $D$33 &amp; "'!$B$1:$AD$120"),MATCH("OP-3b Count",INDIRECT("'" &amp; $D$33 &amp; "'!$B$1:$AD$1"),0),FALSE))="","D/E or N/A",
IF(VLOOKUP($B57,INDIRECT("'" &amp; $D$33 &amp; "'!$B$1:$AD$120"),MATCH("OP-3b Count",INDIRECT("'" &amp; $D$33 &amp; "'!$B$1:$AD$1"),0),FALSE)=0,"0 cases",
(VLOOKUP($B57,INDIRECT("'" &amp; $D$33 &amp; "'!$B$1:$AD$120"),MATCH("OP-3b Median",INDIRECT("'" &amp; $D$33 &amp; "'!$B$1:$AD$1"),0),FALSE)*1))))))</f>
        <v xml:space="preserve"> </v>
      </c>
      <c r="E57" s="61" t="str">
        <f ca="1">IF($B57=0," ",
IF(LEFT(OP3Table[[#Headers],[EnterQ2]],6)="EnterQ"," ",
IF((VLOOKUP($B57,INDIRECT("'" &amp; $E$33 &amp; "'!$B$1:$AD$120"),MATCH("OP-3b Median",INDIRECT("'" &amp; $E$33 &amp; "'!$B$1:$AD$1"),0),FALSE))="*","D/E or N/A",
IF((VLOOKUP($B57,INDIRECT("'" &amp; $E$33 &amp; "'!$B$1:$AD$120"),MATCH("OP-3b Count",INDIRECT("'" &amp; $E$33 &amp; "'!$B$1:$AD$1"),0),FALSE))="","D/E or N/A",
IF(VLOOKUP($B57,INDIRECT("'" &amp; $E$33 &amp; "'!$B$1:$AD$120"),MATCH("OP-3b Count",INDIRECT("'" &amp; $E$33 &amp; "'!$B$1:$AD$1"),0),FALSE)=0,"0 cases",
(VLOOKUP($B57,INDIRECT("'" &amp; $E$33 &amp; "'!$B$1:$AD$120"),MATCH("OP-3b Median",INDIRECT("'" &amp; $E$33 &amp; "'!$B$1:$AD$1"),0),FALSE)*1))))))</f>
        <v xml:space="preserve"> </v>
      </c>
      <c r="F57" s="61" t="str">
        <f ca="1">IF($B57=0," ",
IF(LEFT(OP3Table[[#Headers],[EnterQ3]],6)="EnterQ"," ",
IF((VLOOKUP($B57,INDIRECT("'" &amp; $F$33 &amp; "'!$B$1:$AD$120"),MATCH("OP-3b Median",INDIRECT("'" &amp; $F$33 &amp; "'!$B$1:$AD$1"),0),FALSE))="*","D/E or N/A",
IF((VLOOKUP($B57,INDIRECT("'" &amp; $F$33 &amp; "'!$B$1:$AD$120"),MATCH("OP-3b Count",INDIRECT("'" &amp; $F$33 &amp; "'!$B$1:$AD$1"),0),FALSE))="","D/E or N/A",
IF(VLOOKUP($B57,INDIRECT("'" &amp; $F$33 &amp; "'!$B$1:$AD$120"),MATCH("OP-3b Count",INDIRECT("'" &amp; $F$33 &amp; "'!$B$1:$AD$1"),0),FALSE)=0,"0 cases",
(VLOOKUP($B57,INDIRECT("'" &amp; $F$33 &amp; "'!$B$1:$AD$120"),MATCH("OP-3b Median",INDIRECT("'" &amp; $F$33 &amp; "'!$B$1:$AD$1"),0),FALSE)*1))))))</f>
        <v xml:space="preserve"> </v>
      </c>
      <c r="G57" s="61" t="str">
        <f ca="1">IF($B57=0," ",
IF(LEFT(OP3Table[[#Headers],[EnterQ4]],6)="EnterQ"," ",
IF((VLOOKUP($B57,INDIRECT("'" &amp; $G$33 &amp; "'!$B$1:$AD$120"),MATCH("OP-3b Median",INDIRECT("'" &amp; $G$33 &amp; "'!$B$1:$AD$1"),0),FALSE))="*","D/E or N/A",
IF((VLOOKUP($B57,INDIRECT("'" &amp; $G$33 &amp; "'!$B$1:$AD$120"),MATCH("OP-3b Count",INDIRECT("'" &amp; $G$33 &amp; "'!$B$1:$AD$1"),0),FALSE))="","D/E or N/A",
IF(VLOOKUP($B57,INDIRECT("'" &amp; $G$33 &amp; "'!$B$1:$AD$120"),MATCH("OP-3b Count",INDIRECT("'" &amp; $G$33 &amp; "'!$B$1:$AD$1"),0),FALSE)=0,"0 cases",
(VLOOKUP($B57,INDIRECT("'" &amp; $G$33 &amp; "'!$B$1:$AD$120"),MATCH("OP-3b Median",INDIRECT("'" &amp; $G$33 &amp; "'!$B$1:$AD$1"),0),FALSE)*1))))))</f>
        <v xml:space="preserve"> </v>
      </c>
      <c r="H57" s="61" t="str">
        <f ca="1">IF($B57=0," ",
IF(LEFT(OP3Table[[#Headers],[EnterQ5]],6)="EnterQ"," ",
IF((VLOOKUP($B57,INDIRECT("'" &amp; $H$33 &amp; "'!$B$1:$AD$120"),MATCH("OP-3b Median",INDIRECT("'" &amp; $H$33 &amp; "'!$B$1:$AD$1"),0),FALSE))="*","D/E or N/A",
IF((VLOOKUP($B57,INDIRECT("'" &amp; $H$33 &amp; "'!$B$1:$AD$120"),MATCH("OP-3b Count",INDIRECT("'" &amp; $H$33 &amp; "'!$B$1:$AD$1"),0),FALSE))="","D/E or N/A",
IF(VLOOKUP($B57,INDIRECT("'" &amp; $H$33 &amp; "'!$B$1:$AD$120"),MATCH("OP-3b Count",INDIRECT("'" &amp; $H$33 &amp; "'!$B$1:$AD$1"),0),FALSE)=0,"0 cases",
(VLOOKUP($B57,INDIRECT("'" &amp; $H$33 &amp; "'!$B$1:$AD$120"),MATCH("OP-3b Median",INDIRECT("'" &amp; $H$33 &amp; "'!$B$1:$AD$1"),0),FALSE)*1))))))</f>
        <v xml:space="preserve"> </v>
      </c>
      <c r="I57" s="61" t="str">
        <f ca="1">IF($B57=0," ",
IF(LEFT(OP3Table[[#Headers],[EnterQ6]],6)="EnterQ"," ",
IF((VLOOKUP($B57,INDIRECT("'" &amp; $I$33 &amp; "'!$B$1:$AD$120"),MATCH("OP-3b Median",INDIRECT("'" &amp; $I$33 &amp; "'!$B$1:$AD$1"),0),FALSE))="*","D/E or N/A",
IF((VLOOKUP($B57,INDIRECT("'" &amp; $I$33 &amp; "'!$B$1:$AD$120"),MATCH("OP-3b Count",INDIRECT("'" &amp; $I$33 &amp; "'!$B$1:$AD$1"),0),FALSE))="","D/E or N/A",
IF(VLOOKUP($B57,INDIRECT("'" &amp; $I$33 &amp; "'!$B$1:$AD$120"),MATCH("OP-3b Count",INDIRECT("'" &amp; $I$33 &amp; "'!$B$1:$AD$1"),0),FALSE)=0,"0 cases",
(VLOOKUP($B57,INDIRECT("'" &amp; $I$33 &amp; "'!$B$1:$AD$120"),MATCH("OP-3b Median",INDIRECT("'" &amp; $I$33 &amp; "'!$B$1:$AD$1"),0),FALSE)*1))))))</f>
        <v xml:space="preserve"> </v>
      </c>
      <c r="J57" s="61" t="str">
        <f ca="1">IF($B57=0," ",
IF(LEFT(OP3Table[[#Headers],[EnterQ7]],6)="EnterQ"," ",
IF((VLOOKUP($B57,INDIRECT("'" &amp; $J$33 &amp; "'!$B$1:$AD$120"),MATCH("OP-3b Median",INDIRECT("'" &amp; $J$33 &amp; "'!$B$1:$AD$1"),0),FALSE))="*","D/E or N/A",
IF((VLOOKUP($B57,INDIRECT("'" &amp; $J$33 &amp; "'!$B$1:$AD$120"),MATCH("OP-3b Count",INDIRECT("'" &amp; $J$33 &amp; "'!$B$1:$AD$1"),0),FALSE))="","D/E or N/A",
IF(VLOOKUP($B57,INDIRECT("'" &amp; $J$33 &amp; "'!$B$1:$AD$120"),MATCH("OP-3b Count",INDIRECT("'" &amp; $J$33 &amp; "'!$B$1:$AD$1"),0),FALSE)=0,"0 cases",
(VLOOKUP($B57,INDIRECT("'" &amp; $J$33 &amp; "'!$B$1:$AD$120"),MATCH("OP-3b Median",INDIRECT("'" &amp; $J$33 &amp; "'!$B$1:$AD$1"),0),FALSE)*1))))))</f>
        <v xml:space="preserve"> </v>
      </c>
      <c r="K57" s="61" t="str">
        <f ca="1">IF($B57=0," ",
IF(LEFT(OP3Table[[#Headers],[EnterQ8]],6)="EnterQ"," ",
IF((VLOOKUP($B57,INDIRECT("'" &amp; $K$33 &amp; "'!$B$1:$AD$120"),MATCH("OP-3b Median",INDIRECT("'" &amp; $K$33 &amp; "'!$B$1:$AD$1"),0),FALSE))="*","D/E or N/A",
IF((VLOOKUP($B57,INDIRECT("'" &amp; $K$33 &amp; "'!$B$1:$AD$120"),MATCH("OP-3b Count",INDIRECT("'" &amp; $K$33 &amp; "'!$B$1:$AD$1"),0),FALSE))="","D/E or N/A",
IF(VLOOKUP($B57,INDIRECT("'" &amp; $K$33 &amp; "'!$B$1:$AD$120"),MATCH("OP-3b Count",INDIRECT("'" &amp; $K$33 &amp; "'!$B$1:$AD$1"),0),FALSE)=0,"0 cases",
(VLOOKUP($B57,INDIRECT("'" &amp; $K$33 &amp; "'!$B$1:$AD$120"),MATCH("OP-3b Median",INDIRECT("'" &amp; $K$33 &amp; "'!$B$1:$AD$1"),0),FALSE)*1))))))</f>
        <v xml:space="preserve"> </v>
      </c>
    </row>
    <row r="58" spans="2:11" x14ac:dyDescent="0.25">
      <c r="B58" s="19">
        <f>IF('Update Master Hospital List'!D25=0,0,'Update Master Hospital List'!D25)</f>
        <v>0</v>
      </c>
      <c r="C58" s="11" t="str">
        <f>IF('Update Master Hospital List'!E25=0," ",'Update Master Hospital List'!E25)</f>
        <v xml:space="preserve"> </v>
      </c>
      <c r="D58" s="61" t="str">
        <f ca="1">IF($B58=0," ",
IF(LEFT(OP3Table[[#Headers],[EnterQ1]],6)="EnterQ"," ",
IF((VLOOKUP($B58,INDIRECT("'" &amp; $D$33 &amp; "'!$B$1:$AD$120"),MATCH("OP-3b Median",INDIRECT("'" &amp; $D$33 &amp; "'!$B$1:$AD$1"),0),FALSE))="*","D/E or N/A",
IF((VLOOKUP($B58,INDIRECT("'" &amp; $D$33 &amp; "'!$B$1:$AD$120"),MATCH("OP-3b Count",INDIRECT("'" &amp; $D$33 &amp; "'!$B$1:$AD$1"),0),FALSE))="","D/E or N/A",
IF(VLOOKUP($B58,INDIRECT("'" &amp; $D$33 &amp; "'!$B$1:$AD$120"),MATCH("OP-3b Count",INDIRECT("'" &amp; $D$33 &amp; "'!$B$1:$AD$1"),0),FALSE)=0,"0 cases",
(VLOOKUP($B58,INDIRECT("'" &amp; $D$33 &amp; "'!$B$1:$AD$120"),MATCH("OP-3b Median",INDIRECT("'" &amp; $D$33 &amp; "'!$B$1:$AD$1"),0),FALSE)*1))))))</f>
        <v xml:space="preserve"> </v>
      </c>
      <c r="E58" s="61" t="str">
        <f ca="1">IF($B58=0," ",
IF(LEFT(OP3Table[[#Headers],[EnterQ2]],6)="EnterQ"," ",
IF((VLOOKUP($B58,INDIRECT("'" &amp; $E$33 &amp; "'!$B$1:$AD$120"),MATCH("OP-3b Median",INDIRECT("'" &amp; $E$33 &amp; "'!$B$1:$AD$1"),0),FALSE))="*","D/E or N/A",
IF((VLOOKUP($B58,INDIRECT("'" &amp; $E$33 &amp; "'!$B$1:$AD$120"),MATCH("OP-3b Count",INDIRECT("'" &amp; $E$33 &amp; "'!$B$1:$AD$1"),0),FALSE))="","D/E or N/A",
IF(VLOOKUP($B58,INDIRECT("'" &amp; $E$33 &amp; "'!$B$1:$AD$120"),MATCH("OP-3b Count",INDIRECT("'" &amp; $E$33 &amp; "'!$B$1:$AD$1"),0),FALSE)=0,"0 cases",
(VLOOKUP($B58,INDIRECT("'" &amp; $E$33 &amp; "'!$B$1:$AD$120"),MATCH("OP-3b Median",INDIRECT("'" &amp; $E$33 &amp; "'!$B$1:$AD$1"),0),FALSE)*1))))))</f>
        <v xml:space="preserve"> </v>
      </c>
      <c r="F58" s="61" t="str">
        <f ca="1">IF($B58=0," ",
IF(LEFT(OP3Table[[#Headers],[EnterQ3]],6)="EnterQ"," ",
IF((VLOOKUP($B58,INDIRECT("'" &amp; $F$33 &amp; "'!$B$1:$AD$120"),MATCH("OP-3b Median",INDIRECT("'" &amp; $F$33 &amp; "'!$B$1:$AD$1"),0),FALSE))="*","D/E or N/A",
IF((VLOOKUP($B58,INDIRECT("'" &amp; $F$33 &amp; "'!$B$1:$AD$120"),MATCH("OP-3b Count",INDIRECT("'" &amp; $F$33 &amp; "'!$B$1:$AD$1"),0),FALSE))="","D/E or N/A",
IF(VLOOKUP($B58,INDIRECT("'" &amp; $F$33 &amp; "'!$B$1:$AD$120"),MATCH("OP-3b Count",INDIRECT("'" &amp; $F$33 &amp; "'!$B$1:$AD$1"),0),FALSE)=0,"0 cases",
(VLOOKUP($B58,INDIRECT("'" &amp; $F$33 &amp; "'!$B$1:$AD$120"),MATCH("OP-3b Median",INDIRECT("'" &amp; $F$33 &amp; "'!$B$1:$AD$1"),0),FALSE)*1))))))</f>
        <v xml:space="preserve"> </v>
      </c>
      <c r="G58" s="61" t="str">
        <f ca="1">IF($B58=0," ",
IF(LEFT(OP3Table[[#Headers],[EnterQ4]],6)="EnterQ"," ",
IF((VLOOKUP($B58,INDIRECT("'" &amp; $G$33 &amp; "'!$B$1:$AD$120"),MATCH("OP-3b Median",INDIRECT("'" &amp; $G$33 &amp; "'!$B$1:$AD$1"),0),FALSE))="*","D/E or N/A",
IF((VLOOKUP($B58,INDIRECT("'" &amp; $G$33 &amp; "'!$B$1:$AD$120"),MATCH("OP-3b Count",INDIRECT("'" &amp; $G$33 &amp; "'!$B$1:$AD$1"),0),FALSE))="","D/E or N/A",
IF(VLOOKUP($B58,INDIRECT("'" &amp; $G$33 &amp; "'!$B$1:$AD$120"),MATCH("OP-3b Count",INDIRECT("'" &amp; $G$33 &amp; "'!$B$1:$AD$1"),0),FALSE)=0,"0 cases",
(VLOOKUP($B58,INDIRECT("'" &amp; $G$33 &amp; "'!$B$1:$AD$120"),MATCH("OP-3b Median",INDIRECT("'" &amp; $G$33 &amp; "'!$B$1:$AD$1"),0),FALSE)*1))))))</f>
        <v xml:space="preserve"> </v>
      </c>
      <c r="H58" s="61" t="str">
        <f ca="1">IF($B58=0," ",
IF(LEFT(OP3Table[[#Headers],[EnterQ5]],6)="EnterQ"," ",
IF((VLOOKUP($B58,INDIRECT("'" &amp; $H$33 &amp; "'!$B$1:$AD$120"),MATCH("OP-3b Median",INDIRECT("'" &amp; $H$33 &amp; "'!$B$1:$AD$1"),0),FALSE))="*","D/E or N/A",
IF((VLOOKUP($B58,INDIRECT("'" &amp; $H$33 &amp; "'!$B$1:$AD$120"),MATCH("OP-3b Count",INDIRECT("'" &amp; $H$33 &amp; "'!$B$1:$AD$1"),0),FALSE))="","D/E or N/A",
IF(VLOOKUP($B58,INDIRECT("'" &amp; $H$33 &amp; "'!$B$1:$AD$120"),MATCH("OP-3b Count",INDIRECT("'" &amp; $H$33 &amp; "'!$B$1:$AD$1"),0),FALSE)=0,"0 cases",
(VLOOKUP($B58,INDIRECT("'" &amp; $H$33 &amp; "'!$B$1:$AD$120"),MATCH("OP-3b Median",INDIRECT("'" &amp; $H$33 &amp; "'!$B$1:$AD$1"),0),FALSE)*1))))))</f>
        <v xml:space="preserve"> </v>
      </c>
      <c r="I58" s="61" t="str">
        <f ca="1">IF($B58=0," ",
IF(LEFT(OP3Table[[#Headers],[EnterQ6]],6)="EnterQ"," ",
IF((VLOOKUP($B58,INDIRECT("'" &amp; $I$33 &amp; "'!$B$1:$AD$120"),MATCH("OP-3b Median",INDIRECT("'" &amp; $I$33 &amp; "'!$B$1:$AD$1"),0),FALSE))="*","D/E or N/A",
IF((VLOOKUP($B58,INDIRECT("'" &amp; $I$33 &amp; "'!$B$1:$AD$120"),MATCH("OP-3b Count",INDIRECT("'" &amp; $I$33 &amp; "'!$B$1:$AD$1"),0),FALSE))="","D/E or N/A",
IF(VLOOKUP($B58,INDIRECT("'" &amp; $I$33 &amp; "'!$B$1:$AD$120"),MATCH("OP-3b Count",INDIRECT("'" &amp; $I$33 &amp; "'!$B$1:$AD$1"),0),FALSE)=0,"0 cases",
(VLOOKUP($B58,INDIRECT("'" &amp; $I$33 &amp; "'!$B$1:$AD$120"),MATCH("OP-3b Median",INDIRECT("'" &amp; $I$33 &amp; "'!$B$1:$AD$1"),0),FALSE)*1))))))</f>
        <v xml:space="preserve"> </v>
      </c>
      <c r="J58" s="61" t="str">
        <f ca="1">IF($B58=0," ",
IF(LEFT(OP3Table[[#Headers],[EnterQ7]],6)="EnterQ"," ",
IF((VLOOKUP($B58,INDIRECT("'" &amp; $J$33 &amp; "'!$B$1:$AD$120"),MATCH("OP-3b Median",INDIRECT("'" &amp; $J$33 &amp; "'!$B$1:$AD$1"),0),FALSE))="*","D/E or N/A",
IF((VLOOKUP($B58,INDIRECT("'" &amp; $J$33 &amp; "'!$B$1:$AD$120"),MATCH("OP-3b Count",INDIRECT("'" &amp; $J$33 &amp; "'!$B$1:$AD$1"),0),FALSE))="","D/E or N/A",
IF(VLOOKUP($B58,INDIRECT("'" &amp; $J$33 &amp; "'!$B$1:$AD$120"),MATCH("OP-3b Count",INDIRECT("'" &amp; $J$33 &amp; "'!$B$1:$AD$1"),0),FALSE)=0,"0 cases",
(VLOOKUP($B58,INDIRECT("'" &amp; $J$33 &amp; "'!$B$1:$AD$120"),MATCH("OP-3b Median",INDIRECT("'" &amp; $J$33 &amp; "'!$B$1:$AD$1"),0),FALSE)*1))))))</f>
        <v xml:space="preserve"> </v>
      </c>
      <c r="K58" s="61" t="str">
        <f ca="1">IF($B58=0," ",
IF(LEFT(OP3Table[[#Headers],[EnterQ8]],6)="EnterQ"," ",
IF((VLOOKUP($B58,INDIRECT("'" &amp; $K$33 &amp; "'!$B$1:$AD$120"),MATCH("OP-3b Median",INDIRECT("'" &amp; $K$33 &amp; "'!$B$1:$AD$1"),0),FALSE))="*","D/E or N/A",
IF((VLOOKUP($B58,INDIRECT("'" &amp; $K$33 &amp; "'!$B$1:$AD$120"),MATCH("OP-3b Count",INDIRECT("'" &amp; $K$33 &amp; "'!$B$1:$AD$1"),0),FALSE))="","D/E or N/A",
IF(VLOOKUP($B58,INDIRECT("'" &amp; $K$33 &amp; "'!$B$1:$AD$120"),MATCH("OP-3b Count",INDIRECT("'" &amp; $K$33 &amp; "'!$B$1:$AD$1"),0),FALSE)=0,"0 cases",
(VLOOKUP($B58,INDIRECT("'" &amp; $K$33 &amp; "'!$B$1:$AD$120"),MATCH("OP-3b Median",INDIRECT("'" &amp; $K$33 &amp; "'!$B$1:$AD$1"),0),FALSE)*1))))))</f>
        <v xml:space="preserve"> </v>
      </c>
    </row>
    <row r="59" spans="2:11" x14ac:dyDescent="0.25">
      <c r="B59" s="19">
        <f>IF('Update Master Hospital List'!D26=0,0,'Update Master Hospital List'!D26)</f>
        <v>0</v>
      </c>
      <c r="C59" s="11" t="str">
        <f>IF('Update Master Hospital List'!E26=0," ",'Update Master Hospital List'!E26)</f>
        <v xml:space="preserve"> </v>
      </c>
      <c r="D59" s="61" t="str">
        <f ca="1">IF($B59=0," ",
IF(LEFT(OP3Table[[#Headers],[EnterQ1]],6)="EnterQ"," ",
IF((VLOOKUP($B59,INDIRECT("'" &amp; $D$33 &amp; "'!$B$1:$AD$120"),MATCH("OP-3b Median",INDIRECT("'" &amp; $D$33 &amp; "'!$B$1:$AD$1"),0),FALSE))="*","D/E or N/A",
IF((VLOOKUP($B59,INDIRECT("'" &amp; $D$33 &amp; "'!$B$1:$AD$120"),MATCH("OP-3b Count",INDIRECT("'" &amp; $D$33 &amp; "'!$B$1:$AD$1"),0),FALSE))="","D/E or N/A",
IF(VLOOKUP($B59,INDIRECT("'" &amp; $D$33 &amp; "'!$B$1:$AD$120"),MATCH("OP-3b Count",INDIRECT("'" &amp; $D$33 &amp; "'!$B$1:$AD$1"),0),FALSE)=0,"0 cases",
(VLOOKUP($B59,INDIRECT("'" &amp; $D$33 &amp; "'!$B$1:$AD$120"),MATCH("OP-3b Median",INDIRECT("'" &amp; $D$33 &amp; "'!$B$1:$AD$1"),0),FALSE)*1))))))</f>
        <v xml:space="preserve"> </v>
      </c>
      <c r="E59" s="61" t="str">
        <f ca="1">IF($B59=0," ",
IF(LEFT(OP3Table[[#Headers],[EnterQ2]],6)="EnterQ"," ",
IF((VLOOKUP($B59,INDIRECT("'" &amp; $E$33 &amp; "'!$B$1:$AD$120"),MATCH("OP-3b Median",INDIRECT("'" &amp; $E$33 &amp; "'!$B$1:$AD$1"),0),FALSE))="*","D/E or N/A",
IF((VLOOKUP($B59,INDIRECT("'" &amp; $E$33 &amp; "'!$B$1:$AD$120"),MATCH("OP-3b Count",INDIRECT("'" &amp; $E$33 &amp; "'!$B$1:$AD$1"),0),FALSE))="","D/E or N/A",
IF(VLOOKUP($B59,INDIRECT("'" &amp; $E$33 &amp; "'!$B$1:$AD$120"),MATCH("OP-3b Count",INDIRECT("'" &amp; $E$33 &amp; "'!$B$1:$AD$1"),0),FALSE)=0,"0 cases",
(VLOOKUP($B59,INDIRECT("'" &amp; $E$33 &amp; "'!$B$1:$AD$120"),MATCH("OP-3b Median",INDIRECT("'" &amp; $E$33 &amp; "'!$B$1:$AD$1"),0),FALSE)*1))))))</f>
        <v xml:space="preserve"> </v>
      </c>
      <c r="F59" s="61" t="str">
        <f ca="1">IF($B59=0," ",
IF(LEFT(OP3Table[[#Headers],[EnterQ3]],6)="EnterQ"," ",
IF((VLOOKUP($B59,INDIRECT("'" &amp; $F$33 &amp; "'!$B$1:$AD$120"),MATCH("OP-3b Median",INDIRECT("'" &amp; $F$33 &amp; "'!$B$1:$AD$1"),0),FALSE))="*","D/E or N/A",
IF((VLOOKUP($B59,INDIRECT("'" &amp; $F$33 &amp; "'!$B$1:$AD$120"),MATCH("OP-3b Count",INDIRECT("'" &amp; $F$33 &amp; "'!$B$1:$AD$1"),0),FALSE))="","D/E or N/A",
IF(VLOOKUP($B59,INDIRECT("'" &amp; $F$33 &amp; "'!$B$1:$AD$120"),MATCH("OP-3b Count",INDIRECT("'" &amp; $F$33 &amp; "'!$B$1:$AD$1"),0),FALSE)=0,"0 cases",
(VLOOKUP($B59,INDIRECT("'" &amp; $F$33 &amp; "'!$B$1:$AD$120"),MATCH("OP-3b Median",INDIRECT("'" &amp; $F$33 &amp; "'!$B$1:$AD$1"),0),FALSE)*1))))))</f>
        <v xml:space="preserve"> </v>
      </c>
      <c r="G59" s="61" t="str">
        <f ca="1">IF($B59=0," ",
IF(LEFT(OP3Table[[#Headers],[EnterQ4]],6)="EnterQ"," ",
IF((VLOOKUP($B59,INDIRECT("'" &amp; $G$33 &amp; "'!$B$1:$AD$120"),MATCH("OP-3b Median",INDIRECT("'" &amp; $G$33 &amp; "'!$B$1:$AD$1"),0),FALSE))="*","D/E or N/A",
IF((VLOOKUP($B59,INDIRECT("'" &amp; $G$33 &amp; "'!$B$1:$AD$120"),MATCH("OP-3b Count",INDIRECT("'" &amp; $G$33 &amp; "'!$B$1:$AD$1"),0),FALSE))="","D/E or N/A",
IF(VLOOKUP($B59,INDIRECT("'" &amp; $G$33 &amp; "'!$B$1:$AD$120"),MATCH("OP-3b Count",INDIRECT("'" &amp; $G$33 &amp; "'!$B$1:$AD$1"),0),FALSE)=0,"0 cases",
(VLOOKUP($B59,INDIRECT("'" &amp; $G$33 &amp; "'!$B$1:$AD$120"),MATCH("OP-3b Median",INDIRECT("'" &amp; $G$33 &amp; "'!$B$1:$AD$1"),0),FALSE)*1))))))</f>
        <v xml:space="preserve"> </v>
      </c>
      <c r="H59" s="61" t="str">
        <f ca="1">IF($B59=0," ",
IF(LEFT(OP3Table[[#Headers],[EnterQ5]],6)="EnterQ"," ",
IF((VLOOKUP($B59,INDIRECT("'" &amp; $H$33 &amp; "'!$B$1:$AD$120"),MATCH("OP-3b Median",INDIRECT("'" &amp; $H$33 &amp; "'!$B$1:$AD$1"),0),FALSE))="*","D/E or N/A",
IF((VLOOKUP($B59,INDIRECT("'" &amp; $H$33 &amp; "'!$B$1:$AD$120"),MATCH("OP-3b Count",INDIRECT("'" &amp; $H$33 &amp; "'!$B$1:$AD$1"),0),FALSE))="","D/E or N/A",
IF(VLOOKUP($B59,INDIRECT("'" &amp; $H$33 &amp; "'!$B$1:$AD$120"),MATCH("OP-3b Count",INDIRECT("'" &amp; $H$33 &amp; "'!$B$1:$AD$1"),0),FALSE)=0,"0 cases",
(VLOOKUP($B59,INDIRECT("'" &amp; $H$33 &amp; "'!$B$1:$AD$120"),MATCH("OP-3b Median",INDIRECT("'" &amp; $H$33 &amp; "'!$B$1:$AD$1"),0),FALSE)*1))))))</f>
        <v xml:space="preserve"> </v>
      </c>
      <c r="I59" s="61" t="str">
        <f ca="1">IF($B59=0," ",
IF(LEFT(OP3Table[[#Headers],[EnterQ6]],6)="EnterQ"," ",
IF((VLOOKUP($B59,INDIRECT("'" &amp; $I$33 &amp; "'!$B$1:$AD$120"),MATCH("OP-3b Median",INDIRECT("'" &amp; $I$33 &amp; "'!$B$1:$AD$1"),0),FALSE))="*","D/E or N/A",
IF((VLOOKUP($B59,INDIRECT("'" &amp; $I$33 &amp; "'!$B$1:$AD$120"),MATCH("OP-3b Count",INDIRECT("'" &amp; $I$33 &amp; "'!$B$1:$AD$1"),0),FALSE))="","D/E or N/A",
IF(VLOOKUP($B59,INDIRECT("'" &amp; $I$33 &amp; "'!$B$1:$AD$120"),MATCH("OP-3b Count",INDIRECT("'" &amp; $I$33 &amp; "'!$B$1:$AD$1"),0),FALSE)=0,"0 cases",
(VLOOKUP($B59,INDIRECT("'" &amp; $I$33 &amp; "'!$B$1:$AD$120"),MATCH("OP-3b Median",INDIRECT("'" &amp; $I$33 &amp; "'!$B$1:$AD$1"),0),FALSE)*1))))))</f>
        <v xml:space="preserve"> </v>
      </c>
      <c r="J59" s="61" t="str">
        <f ca="1">IF($B59=0," ",
IF(LEFT(OP3Table[[#Headers],[EnterQ7]],6)="EnterQ"," ",
IF((VLOOKUP($B59,INDIRECT("'" &amp; $J$33 &amp; "'!$B$1:$AD$120"),MATCH("OP-3b Median",INDIRECT("'" &amp; $J$33 &amp; "'!$B$1:$AD$1"),0),FALSE))="*","D/E or N/A",
IF((VLOOKUP($B59,INDIRECT("'" &amp; $J$33 &amp; "'!$B$1:$AD$120"),MATCH("OP-3b Count",INDIRECT("'" &amp; $J$33 &amp; "'!$B$1:$AD$1"),0),FALSE))="","D/E or N/A",
IF(VLOOKUP($B59,INDIRECT("'" &amp; $J$33 &amp; "'!$B$1:$AD$120"),MATCH("OP-3b Count",INDIRECT("'" &amp; $J$33 &amp; "'!$B$1:$AD$1"),0),FALSE)=0,"0 cases",
(VLOOKUP($B59,INDIRECT("'" &amp; $J$33 &amp; "'!$B$1:$AD$120"),MATCH("OP-3b Median",INDIRECT("'" &amp; $J$33 &amp; "'!$B$1:$AD$1"),0),FALSE)*1))))))</f>
        <v xml:space="preserve"> </v>
      </c>
      <c r="K59" s="61" t="str">
        <f ca="1">IF($B59=0," ",
IF(LEFT(OP3Table[[#Headers],[EnterQ8]],6)="EnterQ"," ",
IF((VLOOKUP($B59,INDIRECT("'" &amp; $K$33 &amp; "'!$B$1:$AD$120"),MATCH("OP-3b Median",INDIRECT("'" &amp; $K$33 &amp; "'!$B$1:$AD$1"),0),FALSE))="*","D/E or N/A",
IF((VLOOKUP($B59,INDIRECT("'" &amp; $K$33 &amp; "'!$B$1:$AD$120"),MATCH("OP-3b Count",INDIRECT("'" &amp; $K$33 &amp; "'!$B$1:$AD$1"),0),FALSE))="","D/E or N/A",
IF(VLOOKUP($B59,INDIRECT("'" &amp; $K$33 &amp; "'!$B$1:$AD$120"),MATCH("OP-3b Count",INDIRECT("'" &amp; $K$33 &amp; "'!$B$1:$AD$1"),0),FALSE)=0,"0 cases",
(VLOOKUP($B59,INDIRECT("'" &amp; $K$33 &amp; "'!$B$1:$AD$120"),MATCH("OP-3b Median",INDIRECT("'" &amp; $K$33 &amp; "'!$B$1:$AD$1"),0),FALSE)*1))))))</f>
        <v xml:space="preserve"> </v>
      </c>
    </row>
    <row r="60" spans="2:11" x14ac:dyDescent="0.25">
      <c r="B60" s="19">
        <f>IF('Update Master Hospital List'!D27=0,0,'Update Master Hospital List'!D27)</f>
        <v>0</v>
      </c>
      <c r="C60" s="11" t="str">
        <f>IF('Update Master Hospital List'!E27=0," ",'Update Master Hospital List'!E27)</f>
        <v xml:space="preserve"> </v>
      </c>
      <c r="D60" s="61" t="str">
        <f ca="1">IF($B60=0," ",
IF(LEFT(OP3Table[[#Headers],[EnterQ1]],6)="EnterQ"," ",
IF((VLOOKUP($B60,INDIRECT("'" &amp; $D$33 &amp; "'!$B$1:$AD$120"),MATCH("OP-3b Median",INDIRECT("'" &amp; $D$33 &amp; "'!$B$1:$AD$1"),0),FALSE))="*","D/E or N/A",
IF((VLOOKUP($B60,INDIRECT("'" &amp; $D$33 &amp; "'!$B$1:$AD$120"),MATCH("OP-3b Count",INDIRECT("'" &amp; $D$33 &amp; "'!$B$1:$AD$1"),0),FALSE))="","D/E or N/A",
IF(VLOOKUP($B60,INDIRECT("'" &amp; $D$33 &amp; "'!$B$1:$AD$120"),MATCH("OP-3b Count",INDIRECT("'" &amp; $D$33 &amp; "'!$B$1:$AD$1"),0),FALSE)=0,"0 cases",
(VLOOKUP($B60,INDIRECT("'" &amp; $D$33 &amp; "'!$B$1:$AD$120"),MATCH("OP-3b Median",INDIRECT("'" &amp; $D$33 &amp; "'!$B$1:$AD$1"),0),FALSE)*1))))))</f>
        <v xml:space="preserve"> </v>
      </c>
      <c r="E60" s="61" t="str">
        <f ca="1">IF($B60=0," ",
IF(LEFT(OP3Table[[#Headers],[EnterQ2]],6)="EnterQ"," ",
IF((VLOOKUP($B60,INDIRECT("'" &amp; $E$33 &amp; "'!$B$1:$AD$120"),MATCH("OP-3b Median",INDIRECT("'" &amp; $E$33 &amp; "'!$B$1:$AD$1"),0),FALSE))="*","D/E or N/A",
IF((VLOOKUP($B60,INDIRECT("'" &amp; $E$33 &amp; "'!$B$1:$AD$120"),MATCH("OP-3b Count",INDIRECT("'" &amp; $E$33 &amp; "'!$B$1:$AD$1"),0),FALSE))="","D/E or N/A",
IF(VLOOKUP($B60,INDIRECT("'" &amp; $E$33 &amp; "'!$B$1:$AD$120"),MATCH("OP-3b Count",INDIRECT("'" &amp; $E$33 &amp; "'!$B$1:$AD$1"),0),FALSE)=0,"0 cases",
(VLOOKUP($B60,INDIRECT("'" &amp; $E$33 &amp; "'!$B$1:$AD$120"),MATCH("OP-3b Median",INDIRECT("'" &amp; $E$33 &amp; "'!$B$1:$AD$1"),0),FALSE)*1))))))</f>
        <v xml:space="preserve"> </v>
      </c>
      <c r="F60" s="61" t="str">
        <f ca="1">IF($B60=0," ",
IF(LEFT(OP3Table[[#Headers],[EnterQ3]],6)="EnterQ"," ",
IF((VLOOKUP($B60,INDIRECT("'" &amp; $F$33 &amp; "'!$B$1:$AD$120"),MATCH("OP-3b Median",INDIRECT("'" &amp; $F$33 &amp; "'!$B$1:$AD$1"),0),FALSE))="*","D/E or N/A",
IF((VLOOKUP($B60,INDIRECT("'" &amp; $F$33 &amp; "'!$B$1:$AD$120"),MATCH("OP-3b Count",INDIRECT("'" &amp; $F$33 &amp; "'!$B$1:$AD$1"),0),FALSE))="","D/E or N/A",
IF(VLOOKUP($B60,INDIRECT("'" &amp; $F$33 &amp; "'!$B$1:$AD$120"),MATCH("OP-3b Count",INDIRECT("'" &amp; $F$33 &amp; "'!$B$1:$AD$1"),0),FALSE)=0,"0 cases",
(VLOOKUP($B60,INDIRECT("'" &amp; $F$33 &amp; "'!$B$1:$AD$120"),MATCH("OP-3b Median",INDIRECT("'" &amp; $F$33 &amp; "'!$B$1:$AD$1"),0),FALSE)*1))))))</f>
        <v xml:space="preserve"> </v>
      </c>
      <c r="G60" s="61" t="str">
        <f ca="1">IF($B60=0," ",
IF(LEFT(OP3Table[[#Headers],[EnterQ4]],6)="EnterQ"," ",
IF((VLOOKUP($B60,INDIRECT("'" &amp; $G$33 &amp; "'!$B$1:$AD$120"),MATCH("OP-3b Median",INDIRECT("'" &amp; $G$33 &amp; "'!$B$1:$AD$1"),0),FALSE))="*","D/E or N/A",
IF((VLOOKUP($B60,INDIRECT("'" &amp; $G$33 &amp; "'!$B$1:$AD$120"),MATCH("OP-3b Count",INDIRECT("'" &amp; $G$33 &amp; "'!$B$1:$AD$1"),0),FALSE))="","D/E or N/A",
IF(VLOOKUP($B60,INDIRECT("'" &amp; $G$33 &amp; "'!$B$1:$AD$120"),MATCH("OP-3b Count",INDIRECT("'" &amp; $G$33 &amp; "'!$B$1:$AD$1"),0),FALSE)=0,"0 cases",
(VLOOKUP($B60,INDIRECT("'" &amp; $G$33 &amp; "'!$B$1:$AD$120"),MATCH("OP-3b Median",INDIRECT("'" &amp; $G$33 &amp; "'!$B$1:$AD$1"),0),FALSE)*1))))))</f>
        <v xml:space="preserve"> </v>
      </c>
      <c r="H60" s="61" t="str">
        <f ca="1">IF($B60=0," ",
IF(LEFT(OP3Table[[#Headers],[EnterQ5]],6)="EnterQ"," ",
IF((VLOOKUP($B60,INDIRECT("'" &amp; $H$33 &amp; "'!$B$1:$AD$120"),MATCH("OP-3b Median",INDIRECT("'" &amp; $H$33 &amp; "'!$B$1:$AD$1"),0),FALSE))="*","D/E or N/A",
IF((VLOOKUP($B60,INDIRECT("'" &amp; $H$33 &amp; "'!$B$1:$AD$120"),MATCH("OP-3b Count",INDIRECT("'" &amp; $H$33 &amp; "'!$B$1:$AD$1"),0),FALSE))="","D/E or N/A",
IF(VLOOKUP($B60,INDIRECT("'" &amp; $H$33 &amp; "'!$B$1:$AD$120"),MATCH("OP-3b Count",INDIRECT("'" &amp; $H$33 &amp; "'!$B$1:$AD$1"),0),FALSE)=0,"0 cases",
(VLOOKUP($B60,INDIRECT("'" &amp; $H$33 &amp; "'!$B$1:$AD$120"),MATCH("OP-3b Median",INDIRECT("'" &amp; $H$33 &amp; "'!$B$1:$AD$1"),0),FALSE)*1))))))</f>
        <v xml:space="preserve"> </v>
      </c>
      <c r="I60" s="61" t="str">
        <f ca="1">IF($B60=0," ",
IF(LEFT(OP3Table[[#Headers],[EnterQ6]],6)="EnterQ"," ",
IF((VLOOKUP($B60,INDIRECT("'" &amp; $I$33 &amp; "'!$B$1:$AD$120"),MATCH("OP-3b Median",INDIRECT("'" &amp; $I$33 &amp; "'!$B$1:$AD$1"),0),FALSE))="*","D/E or N/A",
IF((VLOOKUP($B60,INDIRECT("'" &amp; $I$33 &amp; "'!$B$1:$AD$120"),MATCH("OP-3b Count",INDIRECT("'" &amp; $I$33 &amp; "'!$B$1:$AD$1"),0),FALSE))="","D/E or N/A",
IF(VLOOKUP($B60,INDIRECT("'" &amp; $I$33 &amp; "'!$B$1:$AD$120"),MATCH("OP-3b Count",INDIRECT("'" &amp; $I$33 &amp; "'!$B$1:$AD$1"),0),FALSE)=0,"0 cases",
(VLOOKUP($B60,INDIRECT("'" &amp; $I$33 &amp; "'!$B$1:$AD$120"),MATCH("OP-3b Median",INDIRECT("'" &amp; $I$33 &amp; "'!$B$1:$AD$1"),0),FALSE)*1))))))</f>
        <v xml:space="preserve"> </v>
      </c>
      <c r="J60" s="61" t="str">
        <f ca="1">IF($B60=0," ",
IF(LEFT(OP3Table[[#Headers],[EnterQ7]],6)="EnterQ"," ",
IF((VLOOKUP($B60,INDIRECT("'" &amp; $J$33 &amp; "'!$B$1:$AD$120"),MATCH("OP-3b Median",INDIRECT("'" &amp; $J$33 &amp; "'!$B$1:$AD$1"),0),FALSE))="*","D/E or N/A",
IF((VLOOKUP($B60,INDIRECT("'" &amp; $J$33 &amp; "'!$B$1:$AD$120"),MATCH("OP-3b Count",INDIRECT("'" &amp; $J$33 &amp; "'!$B$1:$AD$1"),0),FALSE))="","D/E or N/A",
IF(VLOOKUP($B60,INDIRECT("'" &amp; $J$33 &amp; "'!$B$1:$AD$120"),MATCH("OP-3b Count",INDIRECT("'" &amp; $J$33 &amp; "'!$B$1:$AD$1"),0),FALSE)=0,"0 cases",
(VLOOKUP($B60,INDIRECT("'" &amp; $J$33 &amp; "'!$B$1:$AD$120"),MATCH("OP-3b Median",INDIRECT("'" &amp; $J$33 &amp; "'!$B$1:$AD$1"),0),FALSE)*1))))))</f>
        <v xml:space="preserve"> </v>
      </c>
      <c r="K60" s="61" t="str">
        <f ca="1">IF($B60=0," ",
IF(LEFT(OP3Table[[#Headers],[EnterQ8]],6)="EnterQ"," ",
IF((VLOOKUP($B60,INDIRECT("'" &amp; $K$33 &amp; "'!$B$1:$AD$120"),MATCH("OP-3b Median",INDIRECT("'" &amp; $K$33 &amp; "'!$B$1:$AD$1"),0),FALSE))="*","D/E or N/A",
IF((VLOOKUP($B60,INDIRECT("'" &amp; $K$33 &amp; "'!$B$1:$AD$120"),MATCH("OP-3b Count",INDIRECT("'" &amp; $K$33 &amp; "'!$B$1:$AD$1"),0),FALSE))="","D/E or N/A",
IF(VLOOKUP($B60,INDIRECT("'" &amp; $K$33 &amp; "'!$B$1:$AD$120"),MATCH("OP-3b Count",INDIRECT("'" &amp; $K$33 &amp; "'!$B$1:$AD$1"),0),FALSE)=0,"0 cases",
(VLOOKUP($B60,INDIRECT("'" &amp; $K$33 &amp; "'!$B$1:$AD$120"),MATCH("OP-3b Median",INDIRECT("'" &amp; $K$33 &amp; "'!$B$1:$AD$1"),0),FALSE)*1))))))</f>
        <v xml:space="preserve"> </v>
      </c>
    </row>
    <row r="61" spans="2:11" x14ac:dyDescent="0.25">
      <c r="B61" s="19">
        <f>IF('Update Master Hospital List'!D28=0,0,'Update Master Hospital List'!D28)</f>
        <v>0</v>
      </c>
      <c r="C61" s="11" t="str">
        <f>IF('Update Master Hospital List'!E28=0," ",'Update Master Hospital List'!E28)</f>
        <v xml:space="preserve"> </v>
      </c>
      <c r="D61" s="61" t="str">
        <f ca="1">IF($B61=0," ",
IF(LEFT(OP3Table[[#Headers],[EnterQ1]],6)="EnterQ"," ",
IF((VLOOKUP($B61,INDIRECT("'" &amp; $D$33 &amp; "'!$B$1:$AD$120"),MATCH("OP-3b Median",INDIRECT("'" &amp; $D$33 &amp; "'!$B$1:$AD$1"),0),FALSE))="*","D/E or N/A",
IF((VLOOKUP($B61,INDIRECT("'" &amp; $D$33 &amp; "'!$B$1:$AD$120"),MATCH("OP-3b Count",INDIRECT("'" &amp; $D$33 &amp; "'!$B$1:$AD$1"),0),FALSE))="","D/E or N/A",
IF(VLOOKUP($B61,INDIRECT("'" &amp; $D$33 &amp; "'!$B$1:$AD$120"),MATCH("OP-3b Count",INDIRECT("'" &amp; $D$33 &amp; "'!$B$1:$AD$1"),0),FALSE)=0,"0 cases",
(VLOOKUP($B61,INDIRECT("'" &amp; $D$33 &amp; "'!$B$1:$AD$120"),MATCH("OP-3b Median",INDIRECT("'" &amp; $D$33 &amp; "'!$B$1:$AD$1"),0),FALSE)*1))))))</f>
        <v xml:space="preserve"> </v>
      </c>
      <c r="E61" s="61" t="str">
        <f ca="1">IF($B61=0," ",
IF(LEFT(OP3Table[[#Headers],[EnterQ2]],6)="EnterQ"," ",
IF((VLOOKUP($B61,INDIRECT("'" &amp; $E$33 &amp; "'!$B$1:$AD$120"),MATCH("OP-3b Median",INDIRECT("'" &amp; $E$33 &amp; "'!$B$1:$AD$1"),0),FALSE))="*","D/E or N/A",
IF((VLOOKUP($B61,INDIRECT("'" &amp; $E$33 &amp; "'!$B$1:$AD$120"),MATCH("OP-3b Count",INDIRECT("'" &amp; $E$33 &amp; "'!$B$1:$AD$1"),0),FALSE))="","D/E or N/A",
IF(VLOOKUP($B61,INDIRECT("'" &amp; $E$33 &amp; "'!$B$1:$AD$120"),MATCH("OP-3b Count",INDIRECT("'" &amp; $E$33 &amp; "'!$B$1:$AD$1"),0),FALSE)=0,"0 cases",
(VLOOKUP($B61,INDIRECT("'" &amp; $E$33 &amp; "'!$B$1:$AD$120"),MATCH("OP-3b Median",INDIRECT("'" &amp; $E$33 &amp; "'!$B$1:$AD$1"),0),FALSE)*1))))))</f>
        <v xml:space="preserve"> </v>
      </c>
      <c r="F61" s="61" t="str">
        <f ca="1">IF($B61=0," ",
IF(LEFT(OP3Table[[#Headers],[EnterQ3]],6)="EnterQ"," ",
IF((VLOOKUP($B61,INDIRECT("'" &amp; $F$33 &amp; "'!$B$1:$AD$120"),MATCH("OP-3b Median",INDIRECT("'" &amp; $F$33 &amp; "'!$B$1:$AD$1"),0),FALSE))="*","D/E or N/A",
IF((VLOOKUP($B61,INDIRECT("'" &amp; $F$33 &amp; "'!$B$1:$AD$120"),MATCH("OP-3b Count",INDIRECT("'" &amp; $F$33 &amp; "'!$B$1:$AD$1"),0),FALSE))="","D/E or N/A",
IF(VLOOKUP($B61,INDIRECT("'" &amp; $F$33 &amp; "'!$B$1:$AD$120"),MATCH("OP-3b Count",INDIRECT("'" &amp; $F$33 &amp; "'!$B$1:$AD$1"),0),FALSE)=0,"0 cases",
(VLOOKUP($B61,INDIRECT("'" &amp; $F$33 &amp; "'!$B$1:$AD$120"),MATCH("OP-3b Median",INDIRECT("'" &amp; $F$33 &amp; "'!$B$1:$AD$1"),0),FALSE)*1))))))</f>
        <v xml:space="preserve"> </v>
      </c>
      <c r="G61" s="61" t="str">
        <f ca="1">IF($B61=0," ",
IF(LEFT(OP3Table[[#Headers],[EnterQ4]],6)="EnterQ"," ",
IF((VLOOKUP($B61,INDIRECT("'" &amp; $G$33 &amp; "'!$B$1:$AD$120"),MATCH("OP-3b Median",INDIRECT("'" &amp; $G$33 &amp; "'!$B$1:$AD$1"),0),FALSE))="*","D/E or N/A",
IF((VLOOKUP($B61,INDIRECT("'" &amp; $G$33 &amp; "'!$B$1:$AD$120"),MATCH("OP-3b Count",INDIRECT("'" &amp; $G$33 &amp; "'!$B$1:$AD$1"),0),FALSE))="","D/E or N/A",
IF(VLOOKUP($B61,INDIRECT("'" &amp; $G$33 &amp; "'!$B$1:$AD$120"),MATCH("OP-3b Count",INDIRECT("'" &amp; $G$33 &amp; "'!$B$1:$AD$1"),0),FALSE)=0,"0 cases",
(VLOOKUP($B61,INDIRECT("'" &amp; $G$33 &amp; "'!$B$1:$AD$120"),MATCH("OP-3b Median",INDIRECT("'" &amp; $G$33 &amp; "'!$B$1:$AD$1"),0),FALSE)*1))))))</f>
        <v xml:space="preserve"> </v>
      </c>
      <c r="H61" s="61" t="str">
        <f ca="1">IF($B61=0," ",
IF(LEFT(OP3Table[[#Headers],[EnterQ5]],6)="EnterQ"," ",
IF((VLOOKUP($B61,INDIRECT("'" &amp; $H$33 &amp; "'!$B$1:$AD$120"),MATCH("OP-3b Median",INDIRECT("'" &amp; $H$33 &amp; "'!$B$1:$AD$1"),0),FALSE))="*","D/E or N/A",
IF((VLOOKUP($B61,INDIRECT("'" &amp; $H$33 &amp; "'!$B$1:$AD$120"),MATCH("OP-3b Count",INDIRECT("'" &amp; $H$33 &amp; "'!$B$1:$AD$1"),0),FALSE))="","D/E or N/A",
IF(VLOOKUP($B61,INDIRECT("'" &amp; $H$33 &amp; "'!$B$1:$AD$120"),MATCH("OP-3b Count",INDIRECT("'" &amp; $H$33 &amp; "'!$B$1:$AD$1"),0),FALSE)=0,"0 cases",
(VLOOKUP($B61,INDIRECT("'" &amp; $H$33 &amp; "'!$B$1:$AD$120"),MATCH("OP-3b Median",INDIRECT("'" &amp; $H$33 &amp; "'!$B$1:$AD$1"),0),FALSE)*1))))))</f>
        <v xml:space="preserve"> </v>
      </c>
      <c r="I61" s="61" t="str">
        <f ca="1">IF($B61=0," ",
IF(LEFT(OP3Table[[#Headers],[EnterQ6]],6)="EnterQ"," ",
IF((VLOOKUP($B61,INDIRECT("'" &amp; $I$33 &amp; "'!$B$1:$AD$120"),MATCH("OP-3b Median",INDIRECT("'" &amp; $I$33 &amp; "'!$B$1:$AD$1"),0),FALSE))="*","D/E or N/A",
IF((VLOOKUP($B61,INDIRECT("'" &amp; $I$33 &amp; "'!$B$1:$AD$120"),MATCH("OP-3b Count",INDIRECT("'" &amp; $I$33 &amp; "'!$B$1:$AD$1"),0),FALSE))="","D/E or N/A",
IF(VLOOKUP($B61,INDIRECT("'" &amp; $I$33 &amp; "'!$B$1:$AD$120"),MATCH("OP-3b Count",INDIRECT("'" &amp; $I$33 &amp; "'!$B$1:$AD$1"),0),FALSE)=0,"0 cases",
(VLOOKUP($B61,INDIRECT("'" &amp; $I$33 &amp; "'!$B$1:$AD$120"),MATCH("OP-3b Median",INDIRECT("'" &amp; $I$33 &amp; "'!$B$1:$AD$1"),0),FALSE)*1))))))</f>
        <v xml:space="preserve"> </v>
      </c>
      <c r="J61" s="61" t="str">
        <f ca="1">IF($B61=0," ",
IF(LEFT(OP3Table[[#Headers],[EnterQ7]],6)="EnterQ"," ",
IF((VLOOKUP($B61,INDIRECT("'" &amp; $J$33 &amp; "'!$B$1:$AD$120"),MATCH("OP-3b Median",INDIRECT("'" &amp; $J$33 &amp; "'!$B$1:$AD$1"),0),FALSE))="*","D/E or N/A",
IF((VLOOKUP($B61,INDIRECT("'" &amp; $J$33 &amp; "'!$B$1:$AD$120"),MATCH("OP-3b Count",INDIRECT("'" &amp; $J$33 &amp; "'!$B$1:$AD$1"),0),FALSE))="","D/E or N/A",
IF(VLOOKUP($B61,INDIRECT("'" &amp; $J$33 &amp; "'!$B$1:$AD$120"),MATCH("OP-3b Count",INDIRECT("'" &amp; $J$33 &amp; "'!$B$1:$AD$1"),0),FALSE)=0,"0 cases",
(VLOOKUP($B61,INDIRECT("'" &amp; $J$33 &amp; "'!$B$1:$AD$120"),MATCH("OP-3b Median",INDIRECT("'" &amp; $J$33 &amp; "'!$B$1:$AD$1"),0),FALSE)*1))))))</f>
        <v xml:space="preserve"> </v>
      </c>
      <c r="K61" s="61" t="str">
        <f ca="1">IF($B61=0," ",
IF(LEFT(OP3Table[[#Headers],[EnterQ8]],6)="EnterQ"," ",
IF((VLOOKUP($B61,INDIRECT("'" &amp; $K$33 &amp; "'!$B$1:$AD$120"),MATCH("OP-3b Median",INDIRECT("'" &amp; $K$33 &amp; "'!$B$1:$AD$1"),0),FALSE))="*","D/E or N/A",
IF((VLOOKUP($B61,INDIRECT("'" &amp; $K$33 &amp; "'!$B$1:$AD$120"),MATCH("OP-3b Count",INDIRECT("'" &amp; $K$33 &amp; "'!$B$1:$AD$1"),0),FALSE))="","D/E or N/A",
IF(VLOOKUP($B61,INDIRECT("'" &amp; $K$33 &amp; "'!$B$1:$AD$120"),MATCH("OP-3b Count",INDIRECT("'" &amp; $K$33 &amp; "'!$B$1:$AD$1"),0),FALSE)=0,"0 cases",
(VLOOKUP($B61,INDIRECT("'" &amp; $K$33 &amp; "'!$B$1:$AD$120"),MATCH("OP-3b Median",INDIRECT("'" &amp; $K$33 &amp; "'!$B$1:$AD$1"),0),FALSE)*1))))))</f>
        <v xml:space="preserve"> </v>
      </c>
    </row>
    <row r="62" spans="2:11" x14ac:dyDescent="0.25">
      <c r="B62" s="19">
        <f>IF('Update Master Hospital List'!D29=0,0,'Update Master Hospital List'!D29)</f>
        <v>0</v>
      </c>
      <c r="C62" s="11" t="str">
        <f>IF('Update Master Hospital List'!E29=0," ",'Update Master Hospital List'!E29)</f>
        <v xml:space="preserve"> </v>
      </c>
      <c r="D62" s="61" t="str">
        <f ca="1">IF($B62=0," ",
IF(LEFT(OP3Table[[#Headers],[EnterQ1]],6)="EnterQ"," ",
IF((VLOOKUP($B62,INDIRECT("'" &amp; $D$33 &amp; "'!$B$1:$AD$120"),MATCH("OP-3b Median",INDIRECT("'" &amp; $D$33 &amp; "'!$B$1:$AD$1"),0),FALSE))="*","D/E or N/A",
IF((VLOOKUP($B62,INDIRECT("'" &amp; $D$33 &amp; "'!$B$1:$AD$120"),MATCH("OP-3b Count",INDIRECT("'" &amp; $D$33 &amp; "'!$B$1:$AD$1"),0),FALSE))="","D/E or N/A",
IF(VLOOKUP($B62,INDIRECT("'" &amp; $D$33 &amp; "'!$B$1:$AD$120"),MATCH("OP-3b Count",INDIRECT("'" &amp; $D$33 &amp; "'!$B$1:$AD$1"),0),FALSE)=0,"0 cases",
(VLOOKUP($B62,INDIRECT("'" &amp; $D$33 &amp; "'!$B$1:$AD$120"),MATCH("OP-3b Median",INDIRECT("'" &amp; $D$33 &amp; "'!$B$1:$AD$1"),0),FALSE)*1))))))</f>
        <v xml:space="preserve"> </v>
      </c>
      <c r="E62" s="61" t="str">
        <f ca="1">IF($B62=0," ",
IF(LEFT(OP3Table[[#Headers],[EnterQ2]],6)="EnterQ"," ",
IF((VLOOKUP($B62,INDIRECT("'" &amp; $E$33 &amp; "'!$B$1:$AD$120"),MATCH("OP-3b Median",INDIRECT("'" &amp; $E$33 &amp; "'!$B$1:$AD$1"),0),FALSE))="*","D/E or N/A",
IF((VLOOKUP($B62,INDIRECT("'" &amp; $E$33 &amp; "'!$B$1:$AD$120"),MATCH("OP-3b Count",INDIRECT("'" &amp; $E$33 &amp; "'!$B$1:$AD$1"),0),FALSE))="","D/E or N/A",
IF(VLOOKUP($B62,INDIRECT("'" &amp; $E$33 &amp; "'!$B$1:$AD$120"),MATCH("OP-3b Count",INDIRECT("'" &amp; $E$33 &amp; "'!$B$1:$AD$1"),0),FALSE)=0,"0 cases",
(VLOOKUP($B62,INDIRECT("'" &amp; $E$33 &amp; "'!$B$1:$AD$120"),MATCH("OP-3b Median",INDIRECT("'" &amp; $E$33 &amp; "'!$B$1:$AD$1"),0),FALSE)*1))))))</f>
        <v xml:space="preserve"> </v>
      </c>
      <c r="F62" s="61" t="str">
        <f ca="1">IF($B62=0," ",
IF(LEFT(OP3Table[[#Headers],[EnterQ3]],6)="EnterQ"," ",
IF((VLOOKUP($B62,INDIRECT("'" &amp; $F$33 &amp; "'!$B$1:$AD$120"),MATCH("OP-3b Median",INDIRECT("'" &amp; $F$33 &amp; "'!$B$1:$AD$1"),0),FALSE))="*","D/E or N/A",
IF((VLOOKUP($B62,INDIRECT("'" &amp; $F$33 &amp; "'!$B$1:$AD$120"),MATCH("OP-3b Count",INDIRECT("'" &amp; $F$33 &amp; "'!$B$1:$AD$1"),0),FALSE))="","D/E or N/A",
IF(VLOOKUP($B62,INDIRECT("'" &amp; $F$33 &amp; "'!$B$1:$AD$120"),MATCH("OP-3b Count",INDIRECT("'" &amp; $F$33 &amp; "'!$B$1:$AD$1"),0),FALSE)=0,"0 cases",
(VLOOKUP($B62,INDIRECT("'" &amp; $F$33 &amp; "'!$B$1:$AD$120"),MATCH("OP-3b Median",INDIRECT("'" &amp; $F$33 &amp; "'!$B$1:$AD$1"),0),FALSE)*1))))))</f>
        <v xml:space="preserve"> </v>
      </c>
      <c r="G62" s="61" t="str">
        <f ca="1">IF($B62=0," ",
IF(LEFT(OP3Table[[#Headers],[EnterQ4]],6)="EnterQ"," ",
IF((VLOOKUP($B62,INDIRECT("'" &amp; $G$33 &amp; "'!$B$1:$AD$120"),MATCH("OP-3b Median",INDIRECT("'" &amp; $G$33 &amp; "'!$B$1:$AD$1"),0),FALSE))="*","D/E or N/A",
IF((VLOOKUP($B62,INDIRECT("'" &amp; $G$33 &amp; "'!$B$1:$AD$120"),MATCH("OP-3b Count",INDIRECT("'" &amp; $G$33 &amp; "'!$B$1:$AD$1"),0),FALSE))="","D/E or N/A",
IF(VLOOKUP($B62,INDIRECT("'" &amp; $G$33 &amp; "'!$B$1:$AD$120"),MATCH("OP-3b Count",INDIRECT("'" &amp; $G$33 &amp; "'!$B$1:$AD$1"),0),FALSE)=0,"0 cases",
(VLOOKUP($B62,INDIRECT("'" &amp; $G$33 &amp; "'!$B$1:$AD$120"),MATCH("OP-3b Median",INDIRECT("'" &amp; $G$33 &amp; "'!$B$1:$AD$1"),0),FALSE)*1))))))</f>
        <v xml:space="preserve"> </v>
      </c>
      <c r="H62" s="61" t="str">
        <f ca="1">IF($B62=0," ",
IF(LEFT(OP3Table[[#Headers],[EnterQ5]],6)="EnterQ"," ",
IF((VLOOKUP($B62,INDIRECT("'" &amp; $H$33 &amp; "'!$B$1:$AD$120"),MATCH("OP-3b Median",INDIRECT("'" &amp; $H$33 &amp; "'!$B$1:$AD$1"),0),FALSE))="*","D/E or N/A",
IF((VLOOKUP($B62,INDIRECT("'" &amp; $H$33 &amp; "'!$B$1:$AD$120"),MATCH("OP-3b Count",INDIRECT("'" &amp; $H$33 &amp; "'!$B$1:$AD$1"),0),FALSE))="","D/E or N/A",
IF(VLOOKUP($B62,INDIRECT("'" &amp; $H$33 &amp; "'!$B$1:$AD$120"),MATCH("OP-3b Count",INDIRECT("'" &amp; $H$33 &amp; "'!$B$1:$AD$1"),0),FALSE)=0,"0 cases",
(VLOOKUP($B62,INDIRECT("'" &amp; $H$33 &amp; "'!$B$1:$AD$120"),MATCH("OP-3b Median",INDIRECT("'" &amp; $H$33 &amp; "'!$B$1:$AD$1"),0),FALSE)*1))))))</f>
        <v xml:space="preserve"> </v>
      </c>
      <c r="I62" s="61" t="str">
        <f ca="1">IF($B62=0," ",
IF(LEFT(OP3Table[[#Headers],[EnterQ6]],6)="EnterQ"," ",
IF((VLOOKUP($B62,INDIRECT("'" &amp; $I$33 &amp; "'!$B$1:$AD$120"),MATCH("OP-3b Median",INDIRECT("'" &amp; $I$33 &amp; "'!$B$1:$AD$1"),0),FALSE))="*","D/E or N/A",
IF((VLOOKUP($B62,INDIRECT("'" &amp; $I$33 &amp; "'!$B$1:$AD$120"),MATCH("OP-3b Count",INDIRECT("'" &amp; $I$33 &amp; "'!$B$1:$AD$1"),0),FALSE))="","D/E or N/A",
IF(VLOOKUP($B62,INDIRECT("'" &amp; $I$33 &amp; "'!$B$1:$AD$120"),MATCH("OP-3b Count",INDIRECT("'" &amp; $I$33 &amp; "'!$B$1:$AD$1"),0),FALSE)=0,"0 cases",
(VLOOKUP($B62,INDIRECT("'" &amp; $I$33 &amp; "'!$B$1:$AD$120"),MATCH("OP-3b Median",INDIRECT("'" &amp; $I$33 &amp; "'!$B$1:$AD$1"),0),FALSE)*1))))))</f>
        <v xml:space="preserve"> </v>
      </c>
      <c r="J62" s="61" t="str">
        <f ca="1">IF($B62=0," ",
IF(LEFT(OP3Table[[#Headers],[EnterQ7]],6)="EnterQ"," ",
IF((VLOOKUP($B62,INDIRECT("'" &amp; $J$33 &amp; "'!$B$1:$AD$120"),MATCH("OP-3b Median",INDIRECT("'" &amp; $J$33 &amp; "'!$B$1:$AD$1"),0),FALSE))="*","D/E or N/A",
IF((VLOOKUP($B62,INDIRECT("'" &amp; $J$33 &amp; "'!$B$1:$AD$120"),MATCH("OP-3b Count",INDIRECT("'" &amp; $J$33 &amp; "'!$B$1:$AD$1"),0),FALSE))="","D/E or N/A",
IF(VLOOKUP($B62,INDIRECT("'" &amp; $J$33 &amp; "'!$B$1:$AD$120"),MATCH("OP-3b Count",INDIRECT("'" &amp; $J$33 &amp; "'!$B$1:$AD$1"),0),FALSE)=0,"0 cases",
(VLOOKUP($B62,INDIRECT("'" &amp; $J$33 &amp; "'!$B$1:$AD$120"),MATCH("OP-3b Median",INDIRECT("'" &amp; $J$33 &amp; "'!$B$1:$AD$1"),0),FALSE)*1))))))</f>
        <v xml:space="preserve"> </v>
      </c>
      <c r="K62" s="61" t="str">
        <f ca="1">IF($B62=0," ",
IF(LEFT(OP3Table[[#Headers],[EnterQ8]],6)="EnterQ"," ",
IF((VLOOKUP($B62,INDIRECT("'" &amp; $K$33 &amp; "'!$B$1:$AD$120"),MATCH("OP-3b Median",INDIRECT("'" &amp; $K$33 &amp; "'!$B$1:$AD$1"),0),FALSE))="*","D/E or N/A",
IF((VLOOKUP($B62,INDIRECT("'" &amp; $K$33 &amp; "'!$B$1:$AD$120"),MATCH("OP-3b Count",INDIRECT("'" &amp; $K$33 &amp; "'!$B$1:$AD$1"),0),FALSE))="","D/E or N/A",
IF(VLOOKUP($B62,INDIRECT("'" &amp; $K$33 &amp; "'!$B$1:$AD$120"),MATCH("OP-3b Count",INDIRECT("'" &amp; $K$33 &amp; "'!$B$1:$AD$1"),0),FALSE)=0,"0 cases",
(VLOOKUP($B62,INDIRECT("'" &amp; $K$33 &amp; "'!$B$1:$AD$120"),MATCH("OP-3b Median",INDIRECT("'" &amp; $K$33 &amp; "'!$B$1:$AD$1"),0),FALSE)*1))))))</f>
        <v xml:space="preserve"> </v>
      </c>
    </row>
    <row r="63" spans="2:11" x14ac:dyDescent="0.25">
      <c r="B63" s="19">
        <f>IF('Update Master Hospital List'!D30=0,0,'Update Master Hospital List'!D30)</f>
        <v>0</v>
      </c>
      <c r="C63" s="11" t="str">
        <f>IF('Update Master Hospital List'!E30=0," ",'Update Master Hospital List'!E30)</f>
        <v xml:space="preserve"> </v>
      </c>
      <c r="D63" s="61" t="str">
        <f ca="1">IF($B63=0," ",
IF(LEFT(OP3Table[[#Headers],[EnterQ1]],6)="EnterQ"," ",
IF((VLOOKUP($B63,INDIRECT("'" &amp; $D$33 &amp; "'!$B$1:$AD$120"),MATCH("OP-3b Median",INDIRECT("'" &amp; $D$33 &amp; "'!$B$1:$AD$1"),0),FALSE))="*","D/E or N/A",
IF((VLOOKUP($B63,INDIRECT("'" &amp; $D$33 &amp; "'!$B$1:$AD$120"),MATCH("OP-3b Count",INDIRECT("'" &amp; $D$33 &amp; "'!$B$1:$AD$1"),0),FALSE))="","D/E or N/A",
IF(VLOOKUP($B63,INDIRECT("'" &amp; $D$33 &amp; "'!$B$1:$AD$120"),MATCH("OP-3b Count",INDIRECT("'" &amp; $D$33 &amp; "'!$B$1:$AD$1"),0),FALSE)=0,"0 cases",
(VLOOKUP($B63,INDIRECT("'" &amp; $D$33 &amp; "'!$B$1:$AD$120"),MATCH("OP-3b Median",INDIRECT("'" &amp; $D$33 &amp; "'!$B$1:$AD$1"),0),FALSE)*1))))))</f>
        <v xml:space="preserve"> </v>
      </c>
      <c r="E63" s="61" t="str">
        <f ca="1">IF($B63=0," ",
IF(LEFT(OP3Table[[#Headers],[EnterQ2]],6)="EnterQ"," ",
IF((VLOOKUP($B63,INDIRECT("'" &amp; $E$33 &amp; "'!$B$1:$AD$120"),MATCH("OP-3b Median",INDIRECT("'" &amp; $E$33 &amp; "'!$B$1:$AD$1"),0),FALSE))="*","D/E or N/A",
IF((VLOOKUP($B63,INDIRECT("'" &amp; $E$33 &amp; "'!$B$1:$AD$120"),MATCH("OP-3b Count",INDIRECT("'" &amp; $E$33 &amp; "'!$B$1:$AD$1"),0),FALSE))="","D/E or N/A",
IF(VLOOKUP($B63,INDIRECT("'" &amp; $E$33 &amp; "'!$B$1:$AD$120"),MATCH("OP-3b Count",INDIRECT("'" &amp; $E$33 &amp; "'!$B$1:$AD$1"),0),FALSE)=0,"0 cases",
(VLOOKUP($B63,INDIRECT("'" &amp; $E$33 &amp; "'!$B$1:$AD$120"),MATCH("OP-3b Median",INDIRECT("'" &amp; $E$33 &amp; "'!$B$1:$AD$1"),0),FALSE)*1))))))</f>
        <v xml:space="preserve"> </v>
      </c>
      <c r="F63" s="61" t="str">
        <f ca="1">IF($B63=0," ",
IF(LEFT(OP3Table[[#Headers],[EnterQ3]],6)="EnterQ"," ",
IF((VLOOKUP($B63,INDIRECT("'" &amp; $F$33 &amp; "'!$B$1:$AD$120"),MATCH("OP-3b Median",INDIRECT("'" &amp; $F$33 &amp; "'!$B$1:$AD$1"),0),FALSE))="*","D/E or N/A",
IF((VLOOKUP($B63,INDIRECT("'" &amp; $F$33 &amp; "'!$B$1:$AD$120"),MATCH("OP-3b Count",INDIRECT("'" &amp; $F$33 &amp; "'!$B$1:$AD$1"),0),FALSE))="","D/E or N/A",
IF(VLOOKUP($B63,INDIRECT("'" &amp; $F$33 &amp; "'!$B$1:$AD$120"),MATCH("OP-3b Count",INDIRECT("'" &amp; $F$33 &amp; "'!$B$1:$AD$1"),0),FALSE)=0,"0 cases",
(VLOOKUP($B63,INDIRECT("'" &amp; $F$33 &amp; "'!$B$1:$AD$120"),MATCH("OP-3b Median",INDIRECT("'" &amp; $F$33 &amp; "'!$B$1:$AD$1"),0),FALSE)*1))))))</f>
        <v xml:space="preserve"> </v>
      </c>
      <c r="G63" s="61" t="str">
        <f ca="1">IF($B63=0," ",
IF(LEFT(OP3Table[[#Headers],[EnterQ4]],6)="EnterQ"," ",
IF((VLOOKUP($B63,INDIRECT("'" &amp; $G$33 &amp; "'!$B$1:$AD$120"),MATCH("OP-3b Median",INDIRECT("'" &amp; $G$33 &amp; "'!$B$1:$AD$1"),0),FALSE))="*","D/E or N/A",
IF((VLOOKUP($B63,INDIRECT("'" &amp; $G$33 &amp; "'!$B$1:$AD$120"),MATCH("OP-3b Count",INDIRECT("'" &amp; $G$33 &amp; "'!$B$1:$AD$1"),0),FALSE))="","D/E or N/A",
IF(VLOOKUP($B63,INDIRECT("'" &amp; $G$33 &amp; "'!$B$1:$AD$120"),MATCH("OP-3b Count",INDIRECT("'" &amp; $G$33 &amp; "'!$B$1:$AD$1"),0),FALSE)=0,"0 cases",
(VLOOKUP($B63,INDIRECT("'" &amp; $G$33 &amp; "'!$B$1:$AD$120"),MATCH("OP-3b Median",INDIRECT("'" &amp; $G$33 &amp; "'!$B$1:$AD$1"),0),FALSE)*1))))))</f>
        <v xml:space="preserve"> </v>
      </c>
      <c r="H63" s="61" t="str">
        <f ca="1">IF($B63=0," ",
IF(LEFT(OP3Table[[#Headers],[EnterQ5]],6)="EnterQ"," ",
IF((VLOOKUP($B63,INDIRECT("'" &amp; $H$33 &amp; "'!$B$1:$AD$120"),MATCH("OP-3b Median",INDIRECT("'" &amp; $H$33 &amp; "'!$B$1:$AD$1"),0),FALSE))="*","D/E or N/A",
IF((VLOOKUP($B63,INDIRECT("'" &amp; $H$33 &amp; "'!$B$1:$AD$120"),MATCH("OP-3b Count",INDIRECT("'" &amp; $H$33 &amp; "'!$B$1:$AD$1"),0),FALSE))="","D/E or N/A",
IF(VLOOKUP($B63,INDIRECT("'" &amp; $H$33 &amp; "'!$B$1:$AD$120"),MATCH("OP-3b Count",INDIRECT("'" &amp; $H$33 &amp; "'!$B$1:$AD$1"),0),FALSE)=0,"0 cases",
(VLOOKUP($B63,INDIRECT("'" &amp; $H$33 &amp; "'!$B$1:$AD$120"),MATCH("OP-3b Median",INDIRECT("'" &amp; $H$33 &amp; "'!$B$1:$AD$1"),0),FALSE)*1))))))</f>
        <v xml:space="preserve"> </v>
      </c>
      <c r="I63" s="61" t="str">
        <f ca="1">IF($B63=0," ",
IF(LEFT(OP3Table[[#Headers],[EnterQ6]],6)="EnterQ"," ",
IF((VLOOKUP($B63,INDIRECT("'" &amp; $I$33 &amp; "'!$B$1:$AD$120"),MATCH("OP-3b Median",INDIRECT("'" &amp; $I$33 &amp; "'!$B$1:$AD$1"),0),FALSE))="*","D/E or N/A",
IF((VLOOKUP($B63,INDIRECT("'" &amp; $I$33 &amp; "'!$B$1:$AD$120"),MATCH("OP-3b Count",INDIRECT("'" &amp; $I$33 &amp; "'!$B$1:$AD$1"),0),FALSE))="","D/E or N/A",
IF(VLOOKUP($B63,INDIRECT("'" &amp; $I$33 &amp; "'!$B$1:$AD$120"),MATCH("OP-3b Count",INDIRECT("'" &amp; $I$33 &amp; "'!$B$1:$AD$1"),0),FALSE)=0,"0 cases",
(VLOOKUP($B63,INDIRECT("'" &amp; $I$33 &amp; "'!$B$1:$AD$120"),MATCH("OP-3b Median",INDIRECT("'" &amp; $I$33 &amp; "'!$B$1:$AD$1"),0),FALSE)*1))))))</f>
        <v xml:space="preserve"> </v>
      </c>
      <c r="J63" s="61" t="str">
        <f ca="1">IF($B63=0," ",
IF(LEFT(OP3Table[[#Headers],[EnterQ7]],6)="EnterQ"," ",
IF((VLOOKUP($B63,INDIRECT("'" &amp; $J$33 &amp; "'!$B$1:$AD$120"),MATCH("OP-3b Median",INDIRECT("'" &amp; $J$33 &amp; "'!$B$1:$AD$1"),0),FALSE))="*","D/E or N/A",
IF((VLOOKUP($B63,INDIRECT("'" &amp; $J$33 &amp; "'!$B$1:$AD$120"),MATCH("OP-3b Count",INDIRECT("'" &amp; $J$33 &amp; "'!$B$1:$AD$1"),0),FALSE))="","D/E or N/A",
IF(VLOOKUP($B63,INDIRECT("'" &amp; $J$33 &amp; "'!$B$1:$AD$120"),MATCH("OP-3b Count",INDIRECT("'" &amp; $J$33 &amp; "'!$B$1:$AD$1"),0),FALSE)=0,"0 cases",
(VLOOKUP($B63,INDIRECT("'" &amp; $J$33 &amp; "'!$B$1:$AD$120"),MATCH("OP-3b Median",INDIRECT("'" &amp; $J$33 &amp; "'!$B$1:$AD$1"),0),FALSE)*1))))))</f>
        <v xml:space="preserve"> </v>
      </c>
      <c r="K63" s="61" t="str">
        <f ca="1">IF($B63=0," ",
IF(LEFT(OP3Table[[#Headers],[EnterQ8]],6)="EnterQ"," ",
IF((VLOOKUP($B63,INDIRECT("'" &amp; $K$33 &amp; "'!$B$1:$AD$120"),MATCH("OP-3b Median",INDIRECT("'" &amp; $K$33 &amp; "'!$B$1:$AD$1"),0),FALSE))="*","D/E or N/A",
IF((VLOOKUP($B63,INDIRECT("'" &amp; $K$33 &amp; "'!$B$1:$AD$120"),MATCH("OP-3b Count",INDIRECT("'" &amp; $K$33 &amp; "'!$B$1:$AD$1"),0),FALSE))="","D/E or N/A",
IF(VLOOKUP($B63,INDIRECT("'" &amp; $K$33 &amp; "'!$B$1:$AD$120"),MATCH("OP-3b Count",INDIRECT("'" &amp; $K$33 &amp; "'!$B$1:$AD$1"),0),FALSE)=0,"0 cases",
(VLOOKUP($B63,INDIRECT("'" &amp; $K$33 &amp; "'!$B$1:$AD$120"),MATCH("OP-3b Median",INDIRECT("'" &amp; $K$33 &amp; "'!$B$1:$AD$1"),0),FALSE)*1))))))</f>
        <v xml:space="preserve"> </v>
      </c>
    </row>
    <row r="64" spans="2:11" x14ac:dyDescent="0.25">
      <c r="B64" s="19">
        <f>IF('Update Master Hospital List'!D31=0,0,'Update Master Hospital List'!D31)</f>
        <v>0</v>
      </c>
      <c r="C64" s="11" t="str">
        <f>IF('Update Master Hospital List'!E31=0," ",'Update Master Hospital List'!E31)</f>
        <v xml:space="preserve"> </v>
      </c>
      <c r="D64" s="61" t="str">
        <f ca="1">IF($B64=0," ",
IF(LEFT(OP3Table[[#Headers],[EnterQ1]],6)="EnterQ"," ",
IF((VLOOKUP($B64,INDIRECT("'" &amp; $D$33 &amp; "'!$B$1:$AD$120"),MATCH("OP-3b Median",INDIRECT("'" &amp; $D$33 &amp; "'!$B$1:$AD$1"),0),FALSE))="*","D/E or N/A",
IF((VLOOKUP($B64,INDIRECT("'" &amp; $D$33 &amp; "'!$B$1:$AD$120"),MATCH("OP-3b Count",INDIRECT("'" &amp; $D$33 &amp; "'!$B$1:$AD$1"),0),FALSE))="","D/E or N/A",
IF(VLOOKUP($B64,INDIRECT("'" &amp; $D$33 &amp; "'!$B$1:$AD$120"),MATCH("OP-3b Count",INDIRECT("'" &amp; $D$33 &amp; "'!$B$1:$AD$1"),0),FALSE)=0,"0 cases",
(VLOOKUP($B64,INDIRECT("'" &amp; $D$33 &amp; "'!$B$1:$AD$120"),MATCH("OP-3b Median",INDIRECT("'" &amp; $D$33 &amp; "'!$B$1:$AD$1"),0),FALSE)*1))))))</f>
        <v xml:space="preserve"> </v>
      </c>
      <c r="E64" s="61" t="str">
        <f ca="1">IF($B64=0," ",
IF(LEFT(OP3Table[[#Headers],[EnterQ2]],6)="EnterQ"," ",
IF((VLOOKUP($B64,INDIRECT("'" &amp; $E$33 &amp; "'!$B$1:$AD$120"),MATCH("OP-3b Median",INDIRECT("'" &amp; $E$33 &amp; "'!$B$1:$AD$1"),0),FALSE))="*","D/E or N/A",
IF((VLOOKUP($B64,INDIRECT("'" &amp; $E$33 &amp; "'!$B$1:$AD$120"),MATCH("OP-3b Count",INDIRECT("'" &amp; $E$33 &amp; "'!$B$1:$AD$1"),0),FALSE))="","D/E or N/A",
IF(VLOOKUP($B64,INDIRECT("'" &amp; $E$33 &amp; "'!$B$1:$AD$120"),MATCH("OP-3b Count",INDIRECT("'" &amp; $E$33 &amp; "'!$B$1:$AD$1"),0),FALSE)=0,"0 cases",
(VLOOKUP($B64,INDIRECT("'" &amp; $E$33 &amp; "'!$B$1:$AD$120"),MATCH("OP-3b Median",INDIRECT("'" &amp; $E$33 &amp; "'!$B$1:$AD$1"),0),FALSE)*1))))))</f>
        <v xml:space="preserve"> </v>
      </c>
      <c r="F64" s="61" t="str">
        <f ca="1">IF($B64=0," ",
IF(LEFT(OP3Table[[#Headers],[EnterQ3]],6)="EnterQ"," ",
IF((VLOOKUP($B64,INDIRECT("'" &amp; $F$33 &amp; "'!$B$1:$AD$120"),MATCH("OP-3b Median",INDIRECT("'" &amp; $F$33 &amp; "'!$B$1:$AD$1"),0),FALSE))="*","D/E or N/A",
IF((VLOOKUP($B64,INDIRECT("'" &amp; $F$33 &amp; "'!$B$1:$AD$120"),MATCH("OP-3b Count",INDIRECT("'" &amp; $F$33 &amp; "'!$B$1:$AD$1"),0),FALSE))="","D/E or N/A",
IF(VLOOKUP($B64,INDIRECT("'" &amp; $F$33 &amp; "'!$B$1:$AD$120"),MATCH("OP-3b Count",INDIRECT("'" &amp; $F$33 &amp; "'!$B$1:$AD$1"),0),FALSE)=0,"0 cases",
(VLOOKUP($B64,INDIRECT("'" &amp; $F$33 &amp; "'!$B$1:$AD$120"),MATCH("OP-3b Median",INDIRECT("'" &amp; $F$33 &amp; "'!$B$1:$AD$1"),0),FALSE)*1))))))</f>
        <v xml:space="preserve"> </v>
      </c>
      <c r="G64" s="61" t="str">
        <f ca="1">IF($B64=0," ",
IF(LEFT(OP3Table[[#Headers],[EnterQ4]],6)="EnterQ"," ",
IF((VLOOKUP($B64,INDIRECT("'" &amp; $G$33 &amp; "'!$B$1:$AD$120"),MATCH("OP-3b Median",INDIRECT("'" &amp; $G$33 &amp; "'!$B$1:$AD$1"),0),FALSE))="*","D/E or N/A",
IF((VLOOKUP($B64,INDIRECT("'" &amp; $G$33 &amp; "'!$B$1:$AD$120"),MATCH("OP-3b Count",INDIRECT("'" &amp; $G$33 &amp; "'!$B$1:$AD$1"),0),FALSE))="","D/E or N/A",
IF(VLOOKUP($B64,INDIRECT("'" &amp; $G$33 &amp; "'!$B$1:$AD$120"),MATCH("OP-3b Count",INDIRECT("'" &amp; $G$33 &amp; "'!$B$1:$AD$1"),0),FALSE)=0,"0 cases",
(VLOOKUP($B64,INDIRECT("'" &amp; $G$33 &amp; "'!$B$1:$AD$120"),MATCH("OP-3b Median",INDIRECT("'" &amp; $G$33 &amp; "'!$B$1:$AD$1"),0),FALSE)*1))))))</f>
        <v xml:space="preserve"> </v>
      </c>
      <c r="H64" s="61" t="str">
        <f ca="1">IF($B64=0," ",
IF(LEFT(OP3Table[[#Headers],[EnterQ5]],6)="EnterQ"," ",
IF((VLOOKUP($B64,INDIRECT("'" &amp; $H$33 &amp; "'!$B$1:$AD$120"),MATCH("OP-3b Median",INDIRECT("'" &amp; $H$33 &amp; "'!$B$1:$AD$1"),0),FALSE))="*","D/E or N/A",
IF((VLOOKUP($B64,INDIRECT("'" &amp; $H$33 &amp; "'!$B$1:$AD$120"),MATCH("OP-3b Count",INDIRECT("'" &amp; $H$33 &amp; "'!$B$1:$AD$1"),0),FALSE))="","D/E or N/A",
IF(VLOOKUP($B64,INDIRECT("'" &amp; $H$33 &amp; "'!$B$1:$AD$120"),MATCH("OP-3b Count",INDIRECT("'" &amp; $H$33 &amp; "'!$B$1:$AD$1"),0),FALSE)=0,"0 cases",
(VLOOKUP($B64,INDIRECT("'" &amp; $H$33 &amp; "'!$B$1:$AD$120"),MATCH("OP-3b Median",INDIRECT("'" &amp; $H$33 &amp; "'!$B$1:$AD$1"),0),FALSE)*1))))))</f>
        <v xml:space="preserve"> </v>
      </c>
      <c r="I64" s="61" t="str">
        <f ca="1">IF($B64=0," ",
IF(LEFT(OP3Table[[#Headers],[EnterQ6]],6)="EnterQ"," ",
IF((VLOOKUP($B64,INDIRECT("'" &amp; $I$33 &amp; "'!$B$1:$AD$120"),MATCH("OP-3b Median",INDIRECT("'" &amp; $I$33 &amp; "'!$B$1:$AD$1"),0),FALSE))="*","D/E or N/A",
IF((VLOOKUP($B64,INDIRECT("'" &amp; $I$33 &amp; "'!$B$1:$AD$120"),MATCH("OP-3b Count",INDIRECT("'" &amp; $I$33 &amp; "'!$B$1:$AD$1"),0),FALSE))="","D/E or N/A",
IF(VLOOKUP($B64,INDIRECT("'" &amp; $I$33 &amp; "'!$B$1:$AD$120"),MATCH("OP-3b Count",INDIRECT("'" &amp; $I$33 &amp; "'!$B$1:$AD$1"),0),FALSE)=0,"0 cases",
(VLOOKUP($B64,INDIRECT("'" &amp; $I$33 &amp; "'!$B$1:$AD$120"),MATCH("OP-3b Median",INDIRECT("'" &amp; $I$33 &amp; "'!$B$1:$AD$1"),0),FALSE)*1))))))</f>
        <v xml:space="preserve"> </v>
      </c>
      <c r="J64" s="61" t="str">
        <f ca="1">IF($B64=0," ",
IF(LEFT(OP3Table[[#Headers],[EnterQ7]],6)="EnterQ"," ",
IF((VLOOKUP($B64,INDIRECT("'" &amp; $J$33 &amp; "'!$B$1:$AD$120"),MATCH("OP-3b Median",INDIRECT("'" &amp; $J$33 &amp; "'!$B$1:$AD$1"),0),FALSE))="*","D/E or N/A",
IF((VLOOKUP($B64,INDIRECT("'" &amp; $J$33 &amp; "'!$B$1:$AD$120"),MATCH("OP-3b Count",INDIRECT("'" &amp; $J$33 &amp; "'!$B$1:$AD$1"),0),FALSE))="","D/E or N/A",
IF(VLOOKUP($B64,INDIRECT("'" &amp; $J$33 &amp; "'!$B$1:$AD$120"),MATCH("OP-3b Count",INDIRECT("'" &amp; $J$33 &amp; "'!$B$1:$AD$1"),0),FALSE)=0,"0 cases",
(VLOOKUP($B64,INDIRECT("'" &amp; $J$33 &amp; "'!$B$1:$AD$120"),MATCH("OP-3b Median",INDIRECT("'" &amp; $J$33 &amp; "'!$B$1:$AD$1"),0),FALSE)*1))))))</f>
        <v xml:space="preserve"> </v>
      </c>
      <c r="K64" s="61" t="str">
        <f ca="1">IF($B64=0," ",
IF(LEFT(OP3Table[[#Headers],[EnterQ8]],6)="EnterQ"," ",
IF((VLOOKUP($B64,INDIRECT("'" &amp; $K$33 &amp; "'!$B$1:$AD$120"),MATCH("OP-3b Median",INDIRECT("'" &amp; $K$33 &amp; "'!$B$1:$AD$1"),0),FALSE))="*","D/E or N/A",
IF((VLOOKUP($B64,INDIRECT("'" &amp; $K$33 &amp; "'!$B$1:$AD$120"),MATCH("OP-3b Count",INDIRECT("'" &amp; $K$33 &amp; "'!$B$1:$AD$1"),0),FALSE))="","D/E or N/A",
IF(VLOOKUP($B64,INDIRECT("'" &amp; $K$33 &amp; "'!$B$1:$AD$120"),MATCH("OP-3b Count",INDIRECT("'" &amp; $K$33 &amp; "'!$B$1:$AD$1"),0),FALSE)=0,"0 cases",
(VLOOKUP($B64,INDIRECT("'" &amp; $K$33 &amp; "'!$B$1:$AD$120"),MATCH("OP-3b Median",INDIRECT("'" &amp; $K$33 &amp; "'!$B$1:$AD$1"),0),FALSE)*1))))))</f>
        <v xml:space="preserve"> </v>
      </c>
    </row>
    <row r="65" spans="2:11" x14ac:dyDescent="0.25">
      <c r="B65" s="19">
        <f>IF('Update Master Hospital List'!D32=0,0,'Update Master Hospital List'!D32)</f>
        <v>0</v>
      </c>
      <c r="C65" s="11" t="str">
        <f>IF('Update Master Hospital List'!E32=0," ",'Update Master Hospital List'!E32)</f>
        <v xml:space="preserve"> </v>
      </c>
      <c r="D65" s="61" t="str">
        <f ca="1">IF($B65=0," ",
IF(LEFT(OP3Table[[#Headers],[EnterQ1]],6)="EnterQ"," ",
IF((VLOOKUP($B65,INDIRECT("'" &amp; $D$33 &amp; "'!$B$1:$AD$120"),MATCH("OP-3b Median",INDIRECT("'" &amp; $D$33 &amp; "'!$B$1:$AD$1"),0),FALSE))="*","D/E or N/A",
IF((VLOOKUP($B65,INDIRECT("'" &amp; $D$33 &amp; "'!$B$1:$AD$120"),MATCH("OP-3b Count",INDIRECT("'" &amp; $D$33 &amp; "'!$B$1:$AD$1"),0),FALSE))="","D/E or N/A",
IF(VLOOKUP($B65,INDIRECT("'" &amp; $D$33 &amp; "'!$B$1:$AD$120"),MATCH("OP-3b Count",INDIRECT("'" &amp; $D$33 &amp; "'!$B$1:$AD$1"),0),FALSE)=0,"0 cases",
(VLOOKUP($B65,INDIRECT("'" &amp; $D$33 &amp; "'!$B$1:$AD$120"),MATCH("OP-3b Median",INDIRECT("'" &amp; $D$33 &amp; "'!$B$1:$AD$1"),0),FALSE)*1))))))</f>
        <v xml:space="preserve"> </v>
      </c>
      <c r="E65" s="61" t="str">
        <f ca="1">IF($B65=0," ",
IF(LEFT(OP3Table[[#Headers],[EnterQ2]],6)="EnterQ"," ",
IF((VLOOKUP($B65,INDIRECT("'" &amp; $E$33 &amp; "'!$B$1:$AD$120"),MATCH("OP-3b Median",INDIRECT("'" &amp; $E$33 &amp; "'!$B$1:$AD$1"),0),FALSE))="*","D/E or N/A",
IF((VLOOKUP($B65,INDIRECT("'" &amp; $E$33 &amp; "'!$B$1:$AD$120"),MATCH("OP-3b Count",INDIRECT("'" &amp; $E$33 &amp; "'!$B$1:$AD$1"),0),FALSE))="","D/E or N/A",
IF(VLOOKUP($B65,INDIRECT("'" &amp; $E$33 &amp; "'!$B$1:$AD$120"),MATCH("OP-3b Count",INDIRECT("'" &amp; $E$33 &amp; "'!$B$1:$AD$1"),0),FALSE)=0,"0 cases",
(VLOOKUP($B65,INDIRECT("'" &amp; $E$33 &amp; "'!$B$1:$AD$120"),MATCH("OP-3b Median",INDIRECT("'" &amp; $E$33 &amp; "'!$B$1:$AD$1"),0),FALSE)*1))))))</f>
        <v xml:space="preserve"> </v>
      </c>
      <c r="F65" s="61" t="str">
        <f ca="1">IF($B65=0," ",
IF(LEFT(OP3Table[[#Headers],[EnterQ3]],6)="EnterQ"," ",
IF((VLOOKUP($B65,INDIRECT("'" &amp; $F$33 &amp; "'!$B$1:$AD$120"),MATCH("OP-3b Median",INDIRECT("'" &amp; $F$33 &amp; "'!$B$1:$AD$1"),0),FALSE))="*","D/E or N/A",
IF((VLOOKUP($B65,INDIRECT("'" &amp; $F$33 &amp; "'!$B$1:$AD$120"),MATCH("OP-3b Count",INDIRECT("'" &amp; $F$33 &amp; "'!$B$1:$AD$1"),0),FALSE))="","D/E or N/A",
IF(VLOOKUP($B65,INDIRECT("'" &amp; $F$33 &amp; "'!$B$1:$AD$120"),MATCH("OP-3b Count",INDIRECT("'" &amp; $F$33 &amp; "'!$B$1:$AD$1"),0),FALSE)=0,"0 cases",
(VLOOKUP($B65,INDIRECT("'" &amp; $F$33 &amp; "'!$B$1:$AD$120"),MATCH("OP-3b Median",INDIRECT("'" &amp; $F$33 &amp; "'!$B$1:$AD$1"),0),FALSE)*1))))))</f>
        <v xml:space="preserve"> </v>
      </c>
      <c r="G65" s="61" t="str">
        <f ca="1">IF($B65=0," ",
IF(LEFT(OP3Table[[#Headers],[EnterQ4]],6)="EnterQ"," ",
IF((VLOOKUP($B65,INDIRECT("'" &amp; $G$33 &amp; "'!$B$1:$AD$120"),MATCH("OP-3b Median",INDIRECT("'" &amp; $G$33 &amp; "'!$B$1:$AD$1"),0),FALSE))="*","D/E or N/A",
IF((VLOOKUP($B65,INDIRECT("'" &amp; $G$33 &amp; "'!$B$1:$AD$120"),MATCH("OP-3b Count",INDIRECT("'" &amp; $G$33 &amp; "'!$B$1:$AD$1"),0),FALSE))="","D/E or N/A",
IF(VLOOKUP($B65,INDIRECT("'" &amp; $G$33 &amp; "'!$B$1:$AD$120"),MATCH("OP-3b Count",INDIRECT("'" &amp; $G$33 &amp; "'!$B$1:$AD$1"),0),FALSE)=0,"0 cases",
(VLOOKUP($B65,INDIRECT("'" &amp; $G$33 &amp; "'!$B$1:$AD$120"),MATCH("OP-3b Median",INDIRECT("'" &amp; $G$33 &amp; "'!$B$1:$AD$1"),0),FALSE)*1))))))</f>
        <v xml:space="preserve"> </v>
      </c>
      <c r="H65" s="61" t="str">
        <f ca="1">IF($B65=0," ",
IF(LEFT(OP3Table[[#Headers],[EnterQ5]],6)="EnterQ"," ",
IF((VLOOKUP($B65,INDIRECT("'" &amp; $H$33 &amp; "'!$B$1:$AD$120"),MATCH("OP-3b Median",INDIRECT("'" &amp; $H$33 &amp; "'!$B$1:$AD$1"),0),FALSE))="*","D/E or N/A",
IF((VLOOKUP($B65,INDIRECT("'" &amp; $H$33 &amp; "'!$B$1:$AD$120"),MATCH("OP-3b Count",INDIRECT("'" &amp; $H$33 &amp; "'!$B$1:$AD$1"),0),FALSE))="","D/E or N/A",
IF(VLOOKUP($B65,INDIRECT("'" &amp; $H$33 &amp; "'!$B$1:$AD$120"),MATCH("OP-3b Count",INDIRECT("'" &amp; $H$33 &amp; "'!$B$1:$AD$1"),0),FALSE)=0,"0 cases",
(VLOOKUP($B65,INDIRECT("'" &amp; $H$33 &amp; "'!$B$1:$AD$120"),MATCH("OP-3b Median",INDIRECT("'" &amp; $H$33 &amp; "'!$B$1:$AD$1"),0),FALSE)*1))))))</f>
        <v xml:space="preserve"> </v>
      </c>
      <c r="I65" s="61" t="str">
        <f ca="1">IF($B65=0," ",
IF(LEFT(OP3Table[[#Headers],[EnterQ6]],6)="EnterQ"," ",
IF((VLOOKUP($B65,INDIRECT("'" &amp; $I$33 &amp; "'!$B$1:$AD$120"),MATCH("OP-3b Median",INDIRECT("'" &amp; $I$33 &amp; "'!$B$1:$AD$1"),0),FALSE))="*","D/E or N/A",
IF((VLOOKUP($B65,INDIRECT("'" &amp; $I$33 &amp; "'!$B$1:$AD$120"),MATCH("OP-3b Count",INDIRECT("'" &amp; $I$33 &amp; "'!$B$1:$AD$1"),0),FALSE))="","D/E or N/A",
IF(VLOOKUP($B65,INDIRECT("'" &amp; $I$33 &amp; "'!$B$1:$AD$120"),MATCH("OP-3b Count",INDIRECT("'" &amp; $I$33 &amp; "'!$B$1:$AD$1"),0),FALSE)=0,"0 cases",
(VLOOKUP($B65,INDIRECT("'" &amp; $I$33 &amp; "'!$B$1:$AD$120"),MATCH("OP-3b Median",INDIRECT("'" &amp; $I$33 &amp; "'!$B$1:$AD$1"),0),FALSE)*1))))))</f>
        <v xml:space="preserve"> </v>
      </c>
      <c r="J65" s="61" t="str">
        <f ca="1">IF($B65=0," ",
IF(LEFT(OP3Table[[#Headers],[EnterQ7]],6)="EnterQ"," ",
IF((VLOOKUP($B65,INDIRECT("'" &amp; $J$33 &amp; "'!$B$1:$AD$120"),MATCH("OP-3b Median",INDIRECT("'" &amp; $J$33 &amp; "'!$B$1:$AD$1"),0),FALSE))="*","D/E or N/A",
IF((VLOOKUP($B65,INDIRECT("'" &amp; $J$33 &amp; "'!$B$1:$AD$120"),MATCH("OP-3b Count",INDIRECT("'" &amp; $J$33 &amp; "'!$B$1:$AD$1"),0),FALSE))="","D/E or N/A",
IF(VLOOKUP($B65,INDIRECT("'" &amp; $J$33 &amp; "'!$B$1:$AD$120"),MATCH("OP-3b Count",INDIRECT("'" &amp; $J$33 &amp; "'!$B$1:$AD$1"),0),FALSE)=0,"0 cases",
(VLOOKUP($B65,INDIRECT("'" &amp; $J$33 &amp; "'!$B$1:$AD$120"),MATCH("OP-3b Median",INDIRECT("'" &amp; $J$33 &amp; "'!$B$1:$AD$1"),0),FALSE)*1))))))</f>
        <v xml:space="preserve"> </v>
      </c>
      <c r="K65" s="61" t="str">
        <f ca="1">IF($B65=0," ",
IF(LEFT(OP3Table[[#Headers],[EnterQ8]],6)="EnterQ"," ",
IF((VLOOKUP($B65,INDIRECT("'" &amp; $K$33 &amp; "'!$B$1:$AD$120"),MATCH("OP-3b Median",INDIRECT("'" &amp; $K$33 &amp; "'!$B$1:$AD$1"),0),FALSE))="*","D/E or N/A",
IF((VLOOKUP($B65,INDIRECT("'" &amp; $K$33 &amp; "'!$B$1:$AD$120"),MATCH("OP-3b Count",INDIRECT("'" &amp; $K$33 &amp; "'!$B$1:$AD$1"),0),FALSE))="","D/E or N/A",
IF(VLOOKUP($B65,INDIRECT("'" &amp; $K$33 &amp; "'!$B$1:$AD$120"),MATCH("OP-3b Count",INDIRECT("'" &amp; $K$33 &amp; "'!$B$1:$AD$1"),0),FALSE)=0,"0 cases",
(VLOOKUP($B65,INDIRECT("'" &amp; $K$33 &amp; "'!$B$1:$AD$120"),MATCH("OP-3b Median",INDIRECT("'" &amp; $K$33 &amp; "'!$B$1:$AD$1"),0),FALSE)*1))))))</f>
        <v xml:space="preserve"> </v>
      </c>
    </row>
    <row r="66" spans="2:11" x14ac:dyDescent="0.25">
      <c r="B66" s="19">
        <f>IF('Update Master Hospital List'!D33=0,0,'Update Master Hospital List'!D33)</f>
        <v>0</v>
      </c>
      <c r="C66" s="11" t="str">
        <f>IF('Update Master Hospital List'!E33=0," ",'Update Master Hospital List'!E33)</f>
        <v xml:space="preserve"> </v>
      </c>
      <c r="D66" s="61" t="str">
        <f ca="1">IF($B66=0," ",
IF(LEFT(OP3Table[[#Headers],[EnterQ1]],6)="EnterQ"," ",
IF((VLOOKUP($B66,INDIRECT("'" &amp; $D$33 &amp; "'!$B$1:$AD$120"),MATCH("OP-3b Median",INDIRECT("'" &amp; $D$33 &amp; "'!$B$1:$AD$1"),0),FALSE))="*","D/E or N/A",
IF((VLOOKUP($B66,INDIRECT("'" &amp; $D$33 &amp; "'!$B$1:$AD$120"),MATCH("OP-3b Count",INDIRECT("'" &amp; $D$33 &amp; "'!$B$1:$AD$1"),0),FALSE))="","D/E or N/A",
IF(VLOOKUP($B66,INDIRECT("'" &amp; $D$33 &amp; "'!$B$1:$AD$120"),MATCH("OP-3b Count",INDIRECT("'" &amp; $D$33 &amp; "'!$B$1:$AD$1"),0),FALSE)=0,"0 cases",
(VLOOKUP($B66,INDIRECT("'" &amp; $D$33 &amp; "'!$B$1:$AD$120"),MATCH("OP-3b Median",INDIRECT("'" &amp; $D$33 &amp; "'!$B$1:$AD$1"),0),FALSE)*1))))))</f>
        <v xml:space="preserve"> </v>
      </c>
      <c r="E66" s="61" t="str">
        <f ca="1">IF($B66=0," ",
IF(LEFT(OP3Table[[#Headers],[EnterQ2]],6)="EnterQ"," ",
IF((VLOOKUP($B66,INDIRECT("'" &amp; $E$33 &amp; "'!$B$1:$AD$120"),MATCH("OP-3b Median",INDIRECT("'" &amp; $E$33 &amp; "'!$B$1:$AD$1"),0),FALSE))="*","D/E or N/A",
IF((VLOOKUP($B66,INDIRECT("'" &amp; $E$33 &amp; "'!$B$1:$AD$120"),MATCH("OP-3b Count",INDIRECT("'" &amp; $E$33 &amp; "'!$B$1:$AD$1"),0),FALSE))="","D/E or N/A",
IF(VLOOKUP($B66,INDIRECT("'" &amp; $E$33 &amp; "'!$B$1:$AD$120"),MATCH("OP-3b Count",INDIRECT("'" &amp; $E$33 &amp; "'!$B$1:$AD$1"),0),FALSE)=0,"0 cases",
(VLOOKUP($B66,INDIRECT("'" &amp; $E$33 &amp; "'!$B$1:$AD$120"),MATCH("OP-3b Median",INDIRECT("'" &amp; $E$33 &amp; "'!$B$1:$AD$1"),0),FALSE)*1))))))</f>
        <v xml:space="preserve"> </v>
      </c>
      <c r="F66" s="61" t="str">
        <f ca="1">IF($B66=0," ",
IF(LEFT(OP3Table[[#Headers],[EnterQ3]],6)="EnterQ"," ",
IF((VLOOKUP($B66,INDIRECT("'" &amp; $F$33 &amp; "'!$B$1:$AD$120"),MATCH("OP-3b Median",INDIRECT("'" &amp; $F$33 &amp; "'!$B$1:$AD$1"),0),FALSE))="*","D/E or N/A",
IF((VLOOKUP($B66,INDIRECT("'" &amp; $F$33 &amp; "'!$B$1:$AD$120"),MATCH("OP-3b Count",INDIRECT("'" &amp; $F$33 &amp; "'!$B$1:$AD$1"),0),FALSE))="","D/E or N/A",
IF(VLOOKUP($B66,INDIRECT("'" &amp; $F$33 &amp; "'!$B$1:$AD$120"),MATCH("OP-3b Count",INDIRECT("'" &amp; $F$33 &amp; "'!$B$1:$AD$1"),0),FALSE)=0,"0 cases",
(VLOOKUP($B66,INDIRECT("'" &amp; $F$33 &amp; "'!$B$1:$AD$120"),MATCH("OP-3b Median",INDIRECT("'" &amp; $F$33 &amp; "'!$B$1:$AD$1"),0),FALSE)*1))))))</f>
        <v xml:space="preserve"> </v>
      </c>
      <c r="G66" s="61" t="str">
        <f ca="1">IF($B66=0," ",
IF(LEFT(OP3Table[[#Headers],[EnterQ4]],6)="EnterQ"," ",
IF((VLOOKUP($B66,INDIRECT("'" &amp; $G$33 &amp; "'!$B$1:$AD$120"),MATCH("OP-3b Median",INDIRECT("'" &amp; $G$33 &amp; "'!$B$1:$AD$1"),0),FALSE))="*","D/E or N/A",
IF((VLOOKUP($B66,INDIRECT("'" &amp; $G$33 &amp; "'!$B$1:$AD$120"),MATCH("OP-3b Count",INDIRECT("'" &amp; $G$33 &amp; "'!$B$1:$AD$1"),0),FALSE))="","D/E or N/A",
IF(VLOOKUP($B66,INDIRECT("'" &amp; $G$33 &amp; "'!$B$1:$AD$120"),MATCH("OP-3b Count",INDIRECT("'" &amp; $G$33 &amp; "'!$B$1:$AD$1"),0),FALSE)=0,"0 cases",
(VLOOKUP($B66,INDIRECT("'" &amp; $G$33 &amp; "'!$B$1:$AD$120"),MATCH("OP-3b Median",INDIRECT("'" &amp; $G$33 &amp; "'!$B$1:$AD$1"),0),FALSE)*1))))))</f>
        <v xml:space="preserve"> </v>
      </c>
      <c r="H66" s="61" t="str">
        <f ca="1">IF($B66=0," ",
IF(LEFT(OP3Table[[#Headers],[EnterQ5]],6)="EnterQ"," ",
IF((VLOOKUP($B66,INDIRECT("'" &amp; $H$33 &amp; "'!$B$1:$AD$120"),MATCH("OP-3b Median",INDIRECT("'" &amp; $H$33 &amp; "'!$B$1:$AD$1"),0),FALSE))="*","D/E or N/A",
IF((VLOOKUP($B66,INDIRECT("'" &amp; $H$33 &amp; "'!$B$1:$AD$120"),MATCH("OP-3b Count",INDIRECT("'" &amp; $H$33 &amp; "'!$B$1:$AD$1"),0),FALSE))="","D/E or N/A",
IF(VLOOKUP($B66,INDIRECT("'" &amp; $H$33 &amp; "'!$B$1:$AD$120"),MATCH("OP-3b Count",INDIRECT("'" &amp; $H$33 &amp; "'!$B$1:$AD$1"),0),FALSE)=0,"0 cases",
(VLOOKUP($B66,INDIRECT("'" &amp; $H$33 &amp; "'!$B$1:$AD$120"),MATCH("OP-3b Median",INDIRECT("'" &amp; $H$33 &amp; "'!$B$1:$AD$1"),0),FALSE)*1))))))</f>
        <v xml:space="preserve"> </v>
      </c>
      <c r="I66" s="61" t="str">
        <f ca="1">IF($B66=0," ",
IF(LEFT(OP3Table[[#Headers],[EnterQ6]],6)="EnterQ"," ",
IF((VLOOKUP($B66,INDIRECT("'" &amp; $I$33 &amp; "'!$B$1:$AD$120"),MATCH("OP-3b Median",INDIRECT("'" &amp; $I$33 &amp; "'!$B$1:$AD$1"),0),FALSE))="*","D/E or N/A",
IF((VLOOKUP($B66,INDIRECT("'" &amp; $I$33 &amp; "'!$B$1:$AD$120"),MATCH("OP-3b Count",INDIRECT("'" &amp; $I$33 &amp; "'!$B$1:$AD$1"),0),FALSE))="","D/E or N/A",
IF(VLOOKUP($B66,INDIRECT("'" &amp; $I$33 &amp; "'!$B$1:$AD$120"),MATCH("OP-3b Count",INDIRECT("'" &amp; $I$33 &amp; "'!$B$1:$AD$1"),0),FALSE)=0,"0 cases",
(VLOOKUP($B66,INDIRECT("'" &amp; $I$33 &amp; "'!$B$1:$AD$120"),MATCH("OP-3b Median",INDIRECT("'" &amp; $I$33 &amp; "'!$B$1:$AD$1"),0),FALSE)*1))))))</f>
        <v xml:space="preserve"> </v>
      </c>
      <c r="J66" s="61" t="str">
        <f ca="1">IF($B66=0," ",
IF(LEFT(OP3Table[[#Headers],[EnterQ7]],6)="EnterQ"," ",
IF((VLOOKUP($B66,INDIRECT("'" &amp; $J$33 &amp; "'!$B$1:$AD$120"),MATCH("OP-3b Median",INDIRECT("'" &amp; $J$33 &amp; "'!$B$1:$AD$1"),0),FALSE))="*","D/E or N/A",
IF((VLOOKUP($B66,INDIRECT("'" &amp; $J$33 &amp; "'!$B$1:$AD$120"),MATCH("OP-3b Count",INDIRECT("'" &amp; $J$33 &amp; "'!$B$1:$AD$1"),0),FALSE))="","D/E or N/A",
IF(VLOOKUP($B66,INDIRECT("'" &amp; $J$33 &amp; "'!$B$1:$AD$120"),MATCH("OP-3b Count",INDIRECT("'" &amp; $J$33 &amp; "'!$B$1:$AD$1"),0),FALSE)=0,"0 cases",
(VLOOKUP($B66,INDIRECT("'" &amp; $J$33 &amp; "'!$B$1:$AD$120"),MATCH("OP-3b Median",INDIRECT("'" &amp; $J$33 &amp; "'!$B$1:$AD$1"),0),FALSE)*1))))))</f>
        <v xml:space="preserve"> </v>
      </c>
      <c r="K66" s="61" t="str">
        <f ca="1">IF($B66=0," ",
IF(LEFT(OP3Table[[#Headers],[EnterQ8]],6)="EnterQ"," ",
IF((VLOOKUP($B66,INDIRECT("'" &amp; $K$33 &amp; "'!$B$1:$AD$120"),MATCH("OP-3b Median",INDIRECT("'" &amp; $K$33 &amp; "'!$B$1:$AD$1"),0),FALSE))="*","D/E or N/A",
IF((VLOOKUP($B66,INDIRECT("'" &amp; $K$33 &amp; "'!$B$1:$AD$120"),MATCH("OP-3b Count",INDIRECT("'" &amp; $K$33 &amp; "'!$B$1:$AD$1"),0),FALSE))="","D/E or N/A",
IF(VLOOKUP($B66,INDIRECT("'" &amp; $K$33 &amp; "'!$B$1:$AD$120"),MATCH("OP-3b Count",INDIRECT("'" &amp; $K$33 &amp; "'!$B$1:$AD$1"),0),FALSE)=0,"0 cases",
(VLOOKUP($B66,INDIRECT("'" &amp; $K$33 &amp; "'!$B$1:$AD$120"),MATCH("OP-3b Median",INDIRECT("'" &amp; $K$33 &amp; "'!$B$1:$AD$1"),0),FALSE)*1))))))</f>
        <v xml:space="preserve"> </v>
      </c>
    </row>
    <row r="67" spans="2:11" x14ac:dyDescent="0.25">
      <c r="B67" s="19">
        <f>IF('Update Master Hospital List'!D34=0,0,'Update Master Hospital List'!D34)</f>
        <v>0</v>
      </c>
      <c r="C67" s="11" t="str">
        <f>IF('Update Master Hospital List'!E34=0," ",'Update Master Hospital List'!E34)</f>
        <v xml:space="preserve"> </v>
      </c>
      <c r="D67" s="61" t="str">
        <f ca="1">IF($B67=0," ",
IF(LEFT(OP3Table[[#Headers],[EnterQ1]],6)="EnterQ"," ",
IF((VLOOKUP($B67,INDIRECT("'" &amp; $D$33 &amp; "'!$B$1:$AD$120"),MATCH("OP-3b Median",INDIRECT("'" &amp; $D$33 &amp; "'!$B$1:$AD$1"),0),FALSE))="*","D/E or N/A",
IF((VLOOKUP($B67,INDIRECT("'" &amp; $D$33 &amp; "'!$B$1:$AD$120"),MATCH("OP-3b Count",INDIRECT("'" &amp; $D$33 &amp; "'!$B$1:$AD$1"),0),FALSE))="","D/E or N/A",
IF(VLOOKUP($B67,INDIRECT("'" &amp; $D$33 &amp; "'!$B$1:$AD$120"),MATCH("OP-3b Count",INDIRECT("'" &amp; $D$33 &amp; "'!$B$1:$AD$1"),0),FALSE)=0,"0 cases",
(VLOOKUP($B67,INDIRECT("'" &amp; $D$33 &amp; "'!$B$1:$AD$120"),MATCH("OP-3b Median",INDIRECT("'" &amp; $D$33 &amp; "'!$B$1:$AD$1"),0),FALSE)*1))))))</f>
        <v xml:space="preserve"> </v>
      </c>
      <c r="E67" s="61" t="str">
        <f ca="1">IF($B67=0," ",
IF(LEFT(OP3Table[[#Headers],[EnterQ2]],6)="EnterQ"," ",
IF((VLOOKUP($B67,INDIRECT("'" &amp; $E$33 &amp; "'!$B$1:$AD$120"),MATCH("OP-3b Median",INDIRECT("'" &amp; $E$33 &amp; "'!$B$1:$AD$1"),0),FALSE))="*","D/E or N/A",
IF((VLOOKUP($B67,INDIRECT("'" &amp; $E$33 &amp; "'!$B$1:$AD$120"),MATCH("OP-3b Count",INDIRECT("'" &amp; $E$33 &amp; "'!$B$1:$AD$1"),0),FALSE))="","D/E or N/A",
IF(VLOOKUP($B67,INDIRECT("'" &amp; $E$33 &amp; "'!$B$1:$AD$120"),MATCH("OP-3b Count",INDIRECT("'" &amp; $E$33 &amp; "'!$B$1:$AD$1"),0),FALSE)=0,"0 cases",
(VLOOKUP($B67,INDIRECT("'" &amp; $E$33 &amp; "'!$B$1:$AD$120"),MATCH("OP-3b Median",INDIRECT("'" &amp; $E$33 &amp; "'!$B$1:$AD$1"),0),FALSE)*1))))))</f>
        <v xml:space="preserve"> </v>
      </c>
      <c r="F67" s="61" t="str">
        <f ca="1">IF($B67=0," ",
IF(LEFT(OP3Table[[#Headers],[EnterQ3]],6)="EnterQ"," ",
IF((VLOOKUP($B67,INDIRECT("'" &amp; $F$33 &amp; "'!$B$1:$AD$120"),MATCH("OP-3b Median",INDIRECT("'" &amp; $F$33 &amp; "'!$B$1:$AD$1"),0),FALSE))="*","D/E or N/A",
IF((VLOOKUP($B67,INDIRECT("'" &amp; $F$33 &amp; "'!$B$1:$AD$120"),MATCH("OP-3b Count",INDIRECT("'" &amp; $F$33 &amp; "'!$B$1:$AD$1"),0),FALSE))="","D/E or N/A",
IF(VLOOKUP($B67,INDIRECT("'" &amp; $F$33 &amp; "'!$B$1:$AD$120"),MATCH("OP-3b Count",INDIRECT("'" &amp; $F$33 &amp; "'!$B$1:$AD$1"),0),FALSE)=0,"0 cases",
(VLOOKUP($B67,INDIRECT("'" &amp; $F$33 &amp; "'!$B$1:$AD$120"),MATCH("OP-3b Median",INDIRECT("'" &amp; $F$33 &amp; "'!$B$1:$AD$1"),0),FALSE)*1))))))</f>
        <v xml:space="preserve"> </v>
      </c>
      <c r="G67" s="61" t="str">
        <f ca="1">IF($B67=0," ",
IF(LEFT(OP3Table[[#Headers],[EnterQ4]],6)="EnterQ"," ",
IF((VLOOKUP($B67,INDIRECT("'" &amp; $G$33 &amp; "'!$B$1:$AD$120"),MATCH("OP-3b Median",INDIRECT("'" &amp; $G$33 &amp; "'!$B$1:$AD$1"),0),FALSE))="*","D/E or N/A",
IF((VLOOKUP($B67,INDIRECT("'" &amp; $G$33 &amp; "'!$B$1:$AD$120"),MATCH("OP-3b Count",INDIRECT("'" &amp; $G$33 &amp; "'!$B$1:$AD$1"),0),FALSE))="","D/E or N/A",
IF(VLOOKUP($B67,INDIRECT("'" &amp; $G$33 &amp; "'!$B$1:$AD$120"),MATCH("OP-3b Count",INDIRECT("'" &amp; $G$33 &amp; "'!$B$1:$AD$1"),0),FALSE)=0,"0 cases",
(VLOOKUP($B67,INDIRECT("'" &amp; $G$33 &amp; "'!$B$1:$AD$120"),MATCH("OP-3b Median",INDIRECT("'" &amp; $G$33 &amp; "'!$B$1:$AD$1"),0),FALSE)*1))))))</f>
        <v xml:space="preserve"> </v>
      </c>
      <c r="H67" s="61" t="str">
        <f ca="1">IF($B67=0," ",
IF(LEFT(OP3Table[[#Headers],[EnterQ5]],6)="EnterQ"," ",
IF((VLOOKUP($B67,INDIRECT("'" &amp; $H$33 &amp; "'!$B$1:$AD$120"),MATCH("OP-3b Median",INDIRECT("'" &amp; $H$33 &amp; "'!$B$1:$AD$1"),0),FALSE))="*","D/E or N/A",
IF((VLOOKUP($B67,INDIRECT("'" &amp; $H$33 &amp; "'!$B$1:$AD$120"),MATCH("OP-3b Count",INDIRECT("'" &amp; $H$33 &amp; "'!$B$1:$AD$1"),0),FALSE))="","D/E or N/A",
IF(VLOOKUP($B67,INDIRECT("'" &amp; $H$33 &amp; "'!$B$1:$AD$120"),MATCH("OP-3b Count",INDIRECT("'" &amp; $H$33 &amp; "'!$B$1:$AD$1"),0),FALSE)=0,"0 cases",
(VLOOKUP($B67,INDIRECT("'" &amp; $H$33 &amp; "'!$B$1:$AD$120"),MATCH("OP-3b Median",INDIRECT("'" &amp; $H$33 &amp; "'!$B$1:$AD$1"),0),FALSE)*1))))))</f>
        <v xml:space="preserve"> </v>
      </c>
      <c r="I67" s="61" t="str">
        <f ca="1">IF($B67=0," ",
IF(LEFT(OP3Table[[#Headers],[EnterQ6]],6)="EnterQ"," ",
IF((VLOOKUP($B67,INDIRECT("'" &amp; $I$33 &amp; "'!$B$1:$AD$120"),MATCH("OP-3b Median",INDIRECT("'" &amp; $I$33 &amp; "'!$B$1:$AD$1"),0),FALSE))="*","D/E or N/A",
IF((VLOOKUP($B67,INDIRECT("'" &amp; $I$33 &amp; "'!$B$1:$AD$120"),MATCH("OP-3b Count",INDIRECT("'" &amp; $I$33 &amp; "'!$B$1:$AD$1"),0),FALSE))="","D/E or N/A",
IF(VLOOKUP($B67,INDIRECT("'" &amp; $I$33 &amp; "'!$B$1:$AD$120"),MATCH("OP-3b Count",INDIRECT("'" &amp; $I$33 &amp; "'!$B$1:$AD$1"),0),FALSE)=0,"0 cases",
(VLOOKUP($B67,INDIRECT("'" &amp; $I$33 &amp; "'!$B$1:$AD$120"),MATCH("OP-3b Median",INDIRECT("'" &amp; $I$33 &amp; "'!$B$1:$AD$1"),0),FALSE)*1))))))</f>
        <v xml:space="preserve"> </v>
      </c>
      <c r="J67" s="61" t="str">
        <f ca="1">IF($B67=0," ",
IF(LEFT(OP3Table[[#Headers],[EnterQ7]],6)="EnterQ"," ",
IF((VLOOKUP($B67,INDIRECT("'" &amp; $J$33 &amp; "'!$B$1:$AD$120"),MATCH("OP-3b Median",INDIRECT("'" &amp; $J$33 &amp; "'!$B$1:$AD$1"),0),FALSE))="*","D/E or N/A",
IF((VLOOKUP($B67,INDIRECT("'" &amp; $J$33 &amp; "'!$B$1:$AD$120"),MATCH("OP-3b Count",INDIRECT("'" &amp; $J$33 &amp; "'!$B$1:$AD$1"),0),FALSE))="","D/E or N/A",
IF(VLOOKUP($B67,INDIRECT("'" &amp; $J$33 &amp; "'!$B$1:$AD$120"),MATCH("OP-3b Count",INDIRECT("'" &amp; $J$33 &amp; "'!$B$1:$AD$1"),0),FALSE)=0,"0 cases",
(VLOOKUP($B67,INDIRECT("'" &amp; $J$33 &amp; "'!$B$1:$AD$120"),MATCH("OP-3b Median",INDIRECT("'" &amp; $J$33 &amp; "'!$B$1:$AD$1"),0),FALSE)*1))))))</f>
        <v xml:space="preserve"> </v>
      </c>
      <c r="K67" s="61" t="str">
        <f ca="1">IF($B67=0," ",
IF(LEFT(OP3Table[[#Headers],[EnterQ8]],6)="EnterQ"," ",
IF((VLOOKUP($B67,INDIRECT("'" &amp; $K$33 &amp; "'!$B$1:$AD$120"),MATCH("OP-3b Median",INDIRECT("'" &amp; $K$33 &amp; "'!$B$1:$AD$1"),0),FALSE))="*","D/E or N/A",
IF((VLOOKUP($B67,INDIRECT("'" &amp; $K$33 &amp; "'!$B$1:$AD$120"),MATCH("OP-3b Count",INDIRECT("'" &amp; $K$33 &amp; "'!$B$1:$AD$1"),0),FALSE))="","D/E or N/A",
IF(VLOOKUP($B67,INDIRECT("'" &amp; $K$33 &amp; "'!$B$1:$AD$120"),MATCH("OP-3b Count",INDIRECT("'" &amp; $K$33 &amp; "'!$B$1:$AD$1"),0),FALSE)=0,"0 cases",
(VLOOKUP($B67,INDIRECT("'" &amp; $K$33 &amp; "'!$B$1:$AD$120"),MATCH("OP-3b Median",INDIRECT("'" &amp; $K$33 &amp; "'!$B$1:$AD$1"),0),FALSE)*1))))))</f>
        <v xml:space="preserve"> </v>
      </c>
    </row>
    <row r="68" spans="2:11" x14ac:dyDescent="0.25">
      <c r="B68" s="19">
        <f>IF('Update Master Hospital List'!D35=0,0,'Update Master Hospital List'!D35)</f>
        <v>0</v>
      </c>
      <c r="C68" s="11" t="str">
        <f>IF('Update Master Hospital List'!E35=0," ",'Update Master Hospital List'!E35)</f>
        <v xml:space="preserve"> </v>
      </c>
      <c r="D68" s="61" t="str">
        <f ca="1">IF($B68=0," ",
IF(LEFT(OP3Table[[#Headers],[EnterQ1]],6)="EnterQ"," ",
IF((VLOOKUP($B68,INDIRECT("'" &amp; $D$33 &amp; "'!$B$1:$AD$120"),MATCH("OP-3b Median",INDIRECT("'" &amp; $D$33 &amp; "'!$B$1:$AD$1"),0),FALSE))="*","D/E or N/A",
IF((VLOOKUP($B68,INDIRECT("'" &amp; $D$33 &amp; "'!$B$1:$AD$120"),MATCH("OP-3b Count",INDIRECT("'" &amp; $D$33 &amp; "'!$B$1:$AD$1"),0),FALSE))="","D/E or N/A",
IF(VLOOKUP($B68,INDIRECT("'" &amp; $D$33 &amp; "'!$B$1:$AD$120"),MATCH("OP-3b Count",INDIRECT("'" &amp; $D$33 &amp; "'!$B$1:$AD$1"),0),FALSE)=0,"0 cases",
(VLOOKUP($B68,INDIRECT("'" &amp; $D$33 &amp; "'!$B$1:$AD$120"),MATCH("OP-3b Median",INDIRECT("'" &amp; $D$33 &amp; "'!$B$1:$AD$1"),0),FALSE)*1))))))</f>
        <v xml:space="preserve"> </v>
      </c>
      <c r="E68" s="61" t="str">
        <f ca="1">IF($B68=0," ",
IF(LEFT(OP3Table[[#Headers],[EnterQ2]],6)="EnterQ"," ",
IF((VLOOKUP($B68,INDIRECT("'" &amp; $E$33 &amp; "'!$B$1:$AD$120"),MATCH("OP-3b Median",INDIRECT("'" &amp; $E$33 &amp; "'!$B$1:$AD$1"),0),FALSE))="*","D/E or N/A",
IF((VLOOKUP($B68,INDIRECT("'" &amp; $E$33 &amp; "'!$B$1:$AD$120"),MATCH("OP-3b Count",INDIRECT("'" &amp; $E$33 &amp; "'!$B$1:$AD$1"),0),FALSE))="","D/E or N/A",
IF(VLOOKUP($B68,INDIRECT("'" &amp; $E$33 &amp; "'!$B$1:$AD$120"),MATCH("OP-3b Count",INDIRECT("'" &amp; $E$33 &amp; "'!$B$1:$AD$1"),0),FALSE)=0,"0 cases",
(VLOOKUP($B68,INDIRECT("'" &amp; $E$33 &amp; "'!$B$1:$AD$120"),MATCH("OP-3b Median",INDIRECT("'" &amp; $E$33 &amp; "'!$B$1:$AD$1"),0),FALSE)*1))))))</f>
        <v xml:space="preserve"> </v>
      </c>
      <c r="F68" s="61" t="str">
        <f ca="1">IF($B68=0," ",
IF(LEFT(OP3Table[[#Headers],[EnterQ3]],6)="EnterQ"," ",
IF((VLOOKUP($B68,INDIRECT("'" &amp; $F$33 &amp; "'!$B$1:$AD$120"),MATCH("OP-3b Median",INDIRECT("'" &amp; $F$33 &amp; "'!$B$1:$AD$1"),0),FALSE))="*","D/E or N/A",
IF((VLOOKUP($B68,INDIRECT("'" &amp; $F$33 &amp; "'!$B$1:$AD$120"),MATCH("OP-3b Count",INDIRECT("'" &amp; $F$33 &amp; "'!$B$1:$AD$1"),0),FALSE))="","D/E or N/A",
IF(VLOOKUP($B68,INDIRECT("'" &amp; $F$33 &amp; "'!$B$1:$AD$120"),MATCH("OP-3b Count",INDIRECT("'" &amp; $F$33 &amp; "'!$B$1:$AD$1"),0),FALSE)=0,"0 cases",
(VLOOKUP($B68,INDIRECT("'" &amp; $F$33 &amp; "'!$B$1:$AD$120"),MATCH("OP-3b Median",INDIRECT("'" &amp; $F$33 &amp; "'!$B$1:$AD$1"),0),FALSE)*1))))))</f>
        <v xml:space="preserve"> </v>
      </c>
      <c r="G68" s="61" t="str">
        <f ca="1">IF($B68=0," ",
IF(LEFT(OP3Table[[#Headers],[EnterQ4]],6)="EnterQ"," ",
IF((VLOOKUP($B68,INDIRECT("'" &amp; $G$33 &amp; "'!$B$1:$AD$120"),MATCH("OP-3b Median",INDIRECT("'" &amp; $G$33 &amp; "'!$B$1:$AD$1"),0),FALSE))="*","D/E or N/A",
IF((VLOOKUP($B68,INDIRECT("'" &amp; $G$33 &amp; "'!$B$1:$AD$120"),MATCH("OP-3b Count",INDIRECT("'" &amp; $G$33 &amp; "'!$B$1:$AD$1"),0),FALSE))="","D/E or N/A",
IF(VLOOKUP($B68,INDIRECT("'" &amp; $G$33 &amp; "'!$B$1:$AD$120"),MATCH("OP-3b Count",INDIRECT("'" &amp; $G$33 &amp; "'!$B$1:$AD$1"),0),FALSE)=0,"0 cases",
(VLOOKUP($B68,INDIRECT("'" &amp; $G$33 &amp; "'!$B$1:$AD$120"),MATCH("OP-3b Median",INDIRECT("'" &amp; $G$33 &amp; "'!$B$1:$AD$1"),0),FALSE)*1))))))</f>
        <v xml:space="preserve"> </v>
      </c>
      <c r="H68" s="61" t="str">
        <f ca="1">IF($B68=0," ",
IF(LEFT(OP3Table[[#Headers],[EnterQ5]],6)="EnterQ"," ",
IF((VLOOKUP($B68,INDIRECT("'" &amp; $H$33 &amp; "'!$B$1:$AD$120"),MATCH("OP-3b Median",INDIRECT("'" &amp; $H$33 &amp; "'!$B$1:$AD$1"),0),FALSE))="*","D/E or N/A",
IF((VLOOKUP($B68,INDIRECT("'" &amp; $H$33 &amp; "'!$B$1:$AD$120"),MATCH("OP-3b Count",INDIRECT("'" &amp; $H$33 &amp; "'!$B$1:$AD$1"),0),FALSE))="","D/E or N/A",
IF(VLOOKUP($B68,INDIRECT("'" &amp; $H$33 &amp; "'!$B$1:$AD$120"),MATCH("OP-3b Count",INDIRECT("'" &amp; $H$33 &amp; "'!$B$1:$AD$1"),0),FALSE)=0,"0 cases",
(VLOOKUP($B68,INDIRECT("'" &amp; $H$33 &amp; "'!$B$1:$AD$120"),MATCH("OP-3b Median",INDIRECT("'" &amp; $H$33 &amp; "'!$B$1:$AD$1"),0),FALSE)*1))))))</f>
        <v xml:space="preserve"> </v>
      </c>
      <c r="I68" s="61" t="str">
        <f ca="1">IF($B68=0," ",
IF(LEFT(OP3Table[[#Headers],[EnterQ6]],6)="EnterQ"," ",
IF((VLOOKUP($B68,INDIRECT("'" &amp; $I$33 &amp; "'!$B$1:$AD$120"),MATCH("OP-3b Median",INDIRECT("'" &amp; $I$33 &amp; "'!$B$1:$AD$1"),0),FALSE))="*","D/E or N/A",
IF((VLOOKUP($B68,INDIRECT("'" &amp; $I$33 &amp; "'!$B$1:$AD$120"),MATCH("OP-3b Count",INDIRECT("'" &amp; $I$33 &amp; "'!$B$1:$AD$1"),0),FALSE))="","D/E or N/A",
IF(VLOOKUP($B68,INDIRECT("'" &amp; $I$33 &amp; "'!$B$1:$AD$120"),MATCH("OP-3b Count",INDIRECT("'" &amp; $I$33 &amp; "'!$B$1:$AD$1"),0),FALSE)=0,"0 cases",
(VLOOKUP($B68,INDIRECT("'" &amp; $I$33 &amp; "'!$B$1:$AD$120"),MATCH("OP-3b Median",INDIRECT("'" &amp; $I$33 &amp; "'!$B$1:$AD$1"),0),FALSE)*1))))))</f>
        <v xml:space="preserve"> </v>
      </c>
      <c r="J68" s="61" t="str">
        <f ca="1">IF($B68=0," ",
IF(LEFT(OP3Table[[#Headers],[EnterQ7]],6)="EnterQ"," ",
IF((VLOOKUP($B68,INDIRECT("'" &amp; $J$33 &amp; "'!$B$1:$AD$120"),MATCH("OP-3b Median",INDIRECT("'" &amp; $J$33 &amp; "'!$B$1:$AD$1"),0),FALSE))="*","D/E or N/A",
IF((VLOOKUP($B68,INDIRECT("'" &amp; $J$33 &amp; "'!$B$1:$AD$120"),MATCH("OP-3b Count",INDIRECT("'" &amp; $J$33 &amp; "'!$B$1:$AD$1"),0),FALSE))="","D/E or N/A",
IF(VLOOKUP($B68,INDIRECT("'" &amp; $J$33 &amp; "'!$B$1:$AD$120"),MATCH("OP-3b Count",INDIRECT("'" &amp; $J$33 &amp; "'!$B$1:$AD$1"),0),FALSE)=0,"0 cases",
(VLOOKUP($B68,INDIRECT("'" &amp; $J$33 &amp; "'!$B$1:$AD$120"),MATCH("OP-3b Median",INDIRECT("'" &amp; $J$33 &amp; "'!$B$1:$AD$1"),0),FALSE)*1))))))</f>
        <v xml:space="preserve"> </v>
      </c>
      <c r="K68" s="61" t="str">
        <f ca="1">IF($B68=0," ",
IF(LEFT(OP3Table[[#Headers],[EnterQ8]],6)="EnterQ"," ",
IF((VLOOKUP($B68,INDIRECT("'" &amp; $K$33 &amp; "'!$B$1:$AD$120"),MATCH("OP-3b Median",INDIRECT("'" &amp; $K$33 &amp; "'!$B$1:$AD$1"),0),FALSE))="*","D/E or N/A",
IF((VLOOKUP($B68,INDIRECT("'" &amp; $K$33 &amp; "'!$B$1:$AD$120"),MATCH("OP-3b Count",INDIRECT("'" &amp; $K$33 &amp; "'!$B$1:$AD$1"),0),FALSE))="","D/E or N/A",
IF(VLOOKUP($B68,INDIRECT("'" &amp; $K$33 &amp; "'!$B$1:$AD$120"),MATCH("OP-3b Count",INDIRECT("'" &amp; $K$33 &amp; "'!$B$1:$AD$1"),0),FALSE)=0,"0 cases",
(VLOOKUP($B68,INDIRECT("'" &amp; $K$33 &amp; "'!$B$1:$AD$120"),MATCH("OP-3b Median",INDIRECT("'" &amp; $K$33 &amp; "'!$B$1:$AD$1"),0),FALSE)*1))))))</f>
        <v xml:space="preserve"> </v>
      </c>
    </row>
    <row r="69" spans="2:11" x14ac:dyDescent="0.25">
      <c r="B69" s="19">
        <f>IF('Update Master Hospital List'!D36=0,0,'Update Master Hospital List'!D36)</f>
        <v>0</v>
      </c>
      <c r="C69" s="11" t="str">
        <f>IF('Update Master Hospital List'!E36=0," ",'Update Master Hospital List'!E36)</f>
        <v xml:space="preserve"> </v>
      </c>
      <c r="D69" s="61" t="str">
        <f ca="1">IF($B69=0," ",
IF(LEFT(OP3Table[[#Headers],[EnterQ1]],6)="EnterQ"," ",
IF((VLOOKUP($B69,INDIRECT("'" &amp; $D$33 &amp; "'!$B$1:$AD$120"),MATCH("OP-3b Median",INDIRECT("'" &amp; $D$33 &amp; "'!$B$1:$AD$1"),0),FALSE))="*","D/E or N/A",
IF((VLOOKUP($B69,INDIRECT("'" &amp; $D$33 &amp; "'!$B$1:$AD$120"),MATCH("OP-3b Count",INDIRECT("'" &amp; $D$33 &amp; "'!$B$1:$AD$1"),0),FALSE))="","D/E or N/A",
IF(VLOOKUP($B69,INDIRECT("'" &amp; $D$33 &amp; "'!$B$1:$AD$120"),MATCH("OP-3b Count",INDIRECT("'" &amp; $D$33 &amp; "'!$B$1:$AD$1"),0),FALSE)=0,"0 cases",
(VLOOKUP($B69,INDIRECT("'" &amp; $D$33 &amp; "'!$B$1:$AD$120"),MATCH("OP-3b Median",INDIRECT("'" &amp; $D$33 &amp; "'!$B$1:$AD$1"),0),FALSE)*1))))))</f>
        <v xml:space="preserve"> </v>
      </c>
      <c r="E69" s="61" t="str">
        <f ca="1">IF($B69=0," ",
IF(LEFT(OP3Table[[#Headers],[EnterQ2]],6)="EnterQ"," ",
IF((VLOOKUP($B69,INDIRECT("'" &amp; $E$33 &amp; "'!$B$1:$AD$120"),MATCH("OP-3b Median",INDIRECT("'" &amp; $E$33 &amp; "'!$B$1:$AD$1"),0),FALSE))="*","D/E or N/A",
IF((VLOOKUP($B69,INDIRECT("'" &amp; $E$33 &amp; "'!$B$1:$AD$120"),MATCH("OP-3b Count",INDIRECT("'" &amp; $E$33 &amp; "'!$B$1:$AD$1"),0),FALSE))="","D/E or N/A",
IF(VLOOKUP($B69,INDIRECT("'" &amp; $E$33 &amp; "'!$B$1:$AD$120"),MATCH("OP-3b Count",INDIRECT("'" &amp; $E$33 &amp; "'!$B$1:$AD$1"),0),FALSE)=0,"0 cases",
(VLOOKUP($B69,INDIRECT("'" &amp; $E$33 &amp; "'!$B$1:$AD$120"),MATCH("OP-3b Median",INDIRECT("'" &amp; $E$33 &amp; "'!$B$1:$AD$1"),0),FALSE)*1))))))</f>
        <v xml:space="preserve"> </v>
      </c>
      <c r="F69" s="61" t="str">
        <f ca="1">IF($B69=0," ",
IF(LEFT(OP3Table[[#Headers],[EnterQ3]],6)="EnterQ"," ",
IF((VLOOKUP($B69,INDIRECT("'" &amp; $F$33 &amp; "'!$B$1:$AD$120"),MATCH("OP-3b Median",INDIRECT("'" &amp; $F$33 &amp; "'!$B$1:$AD$1"),0),FALSE))="*","D/E or N/A",
IF((VLOOKUP($B69,INDIRECT("'" &amp; $F$33 &amp; "'!$B$1:$AD$120"),MATCH("OP-3b Count",INDIRECT("'" &amp; $F$33 &amp; "'!$B$1:$AD$1"),0),FALSE))="","D/E or N/A",
IF(VLOOKUP($B69,INDIRECT("'" &amp; $F$33 &amp; "'!$B$1:$AD$120"),MATCH("OP-3b Count",INDIRECT("'" &amp; $F$33 &amp; "'!$B$1:$AD$1"),0),FALSE)=0,"0 cases",
(VLOOKUP($B69,INDIRECT("'" &amp; $F$33 &amp; "'!$B$1:$AD$120"),MATCH("OP-3b Median",INDIRECT("'" &amp; $F$33 &amp; "'!$B$1:$AD$1"),0),FALSE)*1))))))</f>
        <v xml:space="preserve"> </v>
      </c>
      <c r="G69" s="61" t="str">
        <f ca="1">IF($B69=0," ",
IF(LEFT(OP3Table[[#Headers],[EnterQ4]],6)="EnterQ"," ",
IF((VLOOKUP($B69,INDIRECT("'" &amp; $G$33 &amp; "'!$B$1:$AD$120"),MATCH("OP-3b Median",INDIRECT("'" &amp; $G$33 &amp; "'!$B$1:$AD$1"),0),FALSE))="*","D/E or N/A",
IF((VLOOKUP($B69,INDIRECT("'" &amp; $G$33 &amp; "'!$B$1:$AD$120"),MATCH("OP-3b Count",INDIRECT("'" &amp; $G$33 &amp; "'!$B$1:$AD$1"),0),FALSE))="","D/E or N/A",
IF(VLOOKUP($B69,INDIRECT("'" &amp; $G$33 &amp; "'!$B$1:$AD$120"),MATCH("OP-3b Count",INDIRECT("'" &amp; $G$33 &amp; "'!$B$1:$AD$1"),0),FALSE)=0,"0 cases",
(VLOOKUP($B69,INDIRECT("'" &amp; $G$33 &amp; "'!$B$1:$AD$120"),MATCH("OP-3b Median",INDIRECT("'" &amp; $G$33 &amp; "'!$B$1:$AD$1"),0),FALSE)*1))))))</f>
        <v xml:space="preserve"> </v>
      </c>
      <c r="H69" s="61" t="str">
        <f ca="1">IF($B69=0," ",
IF(LEFT(OP3Table[[#Headers],[EnterQ5]],6)="EnterQ"," ",
IF((VLOOKUP($B69,INDIRECT("'" &amp; $H$33 &amp; "'!$B$1:$AD$120"),MATCH("OP-3b Median",INDIRECT("'" &amp; $H$33 &amp; "'!$B$1:$AD$1"),0),FALSE))="*","D/E or N/A",
IF((VLOOKUP($B69,INDIRECT("'" &amp; $H$33 &amp; "'!$B$1:$AD$120"),MATCH("OP-3b Count",INDIRECT("'" &amp; $H$33 &amp; "'!$B$1:$AD$1"),0),FALSE))="","D/E or N/A",
IF(VLOOKUP($B69,INDIRECT("'" &amp; $H$33 &amp; "'!$B$1:$AD$120"),MATCH("OP-3b Count",INDIRECT("'" &amp; $H$33 &amp; "'!$B$1:$AD$1"),0),FALSE)=0,"0 cases",
(VLOOKUP($B69,INDIRECT("'" &amp; $H$33 &amp; "'!$B$1:$AD$120"),MATCH("OP-3b Median",INDIRECT("'" &amp; $H$33 &amp; "'!$B$1:$AD$1"),0),FALSE)*1))))))</f>
        <v xml:space="preserve"> </v>
      </c>
      <c r="I69" s="61" t="str">
        <f ca="1">IF($B69=0," ",
IF(LEFT(OP3Table[[#Headers],[EnterQ6]],6)="EnterQ"," ",
IF((VLOOKUP($B69,INDIRECT("'" &amp; $I$33 &amp; "'!$B$1:$AD$120"),MATCH("OP-3b Median",INDIRECT("'" &amp; $I$33 &amp; "'!$B$1:$AD$1"),0),FALSE))="*","D/E or N/A",
IF((VLOOKUP($B69,INDIRECT("'" &amp; $I$33 &amp; "'!$B$1:$AD$120"),MATCH("OP-3b Count",INDIRECT("'" &amp; $I$33 &amp; "'!$B$1:$AD$1"),0),FALSE))="","D/E or N/A",
IF(VLOOKUP($B69,INDIRECT("'" &amp; $I$33 &amp; "'!$B$1:$AD$120"),MATCH("OP-3b Count",INDIRECT("'" &amp; $I$33 &amp; "'!$B$1:$AD$1"),0),FALSE)=0,"0 cases",
(VLOOKUP($B69,INDIRECT("'" &amp; $I$33 &amp; "'!$B$1:$AD$120"),MATCH("OP-3b Median",INDIRECT("'" &amp; $I$33 &amp; "'!$B$1:$AD$1"),0),FALSE)*1))))))</f>
        <v xml:space="preserve"> </v>
      </c>
      <c r="J69" s="61" t="str">
        <f ca="1">IF($B69=0," ",
IF(LEFT(OP3Table[[#Headers],[EnterQ7]],6)="EnterQ"," ",
IF((VLOOKUP($B69,INDIRECT("'" &amp; $J$33 &amp; "'!$B$1:$AD$120"),MATCH("OP-3b Median",INDIRECT("'" &amp; $J$33 &amp; "'!$B$1:$AD$1"),0),FALSE))="*","D/E or N/A",
IF((VLOOKUP($B69,INDIRECT("'" &amp; $J$33 &amp; "'!$B$1:$AD$120"),MATCH("OP-3b Count",INDIRECT("'" &amp; $J$33 &amp; "'!$B$1:$AD$1"),0),FALSE))="","D/E or N/A",
IF(VLOOKUP($B69,INDIRECT("'" &amp; $J$33 &amp; "'!$B$1:$AD$120"),MATCH("OP-3b Count",INDIRECT("'" &amp; $J$33 &amp; "'!$B$1:$AD$1"),0),FALSE)=0,"0 cases",
(VLOOKUP($B69,INDIRECT("'" &amp; $J$33 &amp; "'!$B$1:$AD$120"),MATCH("OP-3b Median",INDIRECT("'" &amp; $J$33 &amp; "'!$B$1:$AD$1"),0),FALSE)*1))))))</f>
        <v xml:space="preserve"> </v>
      </c>
      <c r="K69" s="61" t="str">
        <f ca="1">IF($B69=0," ",
IF(LEFT(OP3Table[[#Headers],[EnterQ8]],6)="EnterQ"," ",
IF((VLOOKUP($B69,INDIRECT("'" &amp; $K$33 &amp; "'!$B$1:$AD$120"),MATCH("OP-3b Median",INDIRECT("'" &amp; $K$33 &amp; "'!$B$1:$AD$1"),0),FALSE))="*","D/E or N/A",
IF((VLOOKUP($B69,INDIRECT("'" &amp; $K$33 &amp; "'!$B$1:$AD$120"),MATCH("OP-3b Count",INDIRECT("'" &amp; $K$33 &amp; "'!$B$1:$AD$1"),0),FALSE))="","D/E or N/A",
IF(VLOOKUP($B69,INDIRECT("'" &amp; $K$33 &amp; "'!$B$1:$AD$120"),MATCH("OP-3b Count",INDIRECT("'" &amp; $K$33 &amp; "'!$B$1:$AD$1"),0),FALSE)=0,"0 cases",
(VLOOKUP($B69,INDIRECT("'" &amp; $K$33 &amp; "'!$B$1:$AD$120"),MATCH("OP-3b Median",INDIRECT("'" &amp; $K$33 &amp; "'!$B$1:$AD$1"),0),FALSE)*1))))))</f>
        <v xml:space="preserve"> </v>
      </c>
    </row>
    <row r="70" spans="2:11" x14ac:dyDescent="0.25">
      <c r="B70" s="19">
        <f>IF('Update Master Hospital List'!D37=0,0,'Update Master Hospital List'!D37)</f>
        <v>0</v>
      </c>
      <c r="C70" s="11" t="str">
        <f>IF('Update Master Hospital List'!E37=0," ",'Update Master Hospital List'!E37)</f>
        <v xml:space="preserve"> </v>
      </c>
      <c r="D70" s="61" t="str">
        <f ca="1">IF($B70=0," ",
IF(LEFT(OP3Table[[#Headers],[EnterQ1]],6)="EnterQ"," ",
IF((VLOOKUP($B70,INDIRECT("'" &amp; $D$33 &amp; "'!$B$1:$AD$120"),MATCH("OP-3b Median",INDIRECT("'" &amp; $D$33 &amp; "'!$B$1:$AD$1"),0),FALSE))="*","D/E or N/A",
IF((VLOOKUP($B70,INDIRECT("'" &amp; $D$33 &amp; "'!$B$1:$AD$120"),MATCH("OP-3b Count",INDIRECT("'" &amp; $D$33 &amp; "'!$B$1:$AD$1"),0),FALSE))="","D/E or N/A",
IF(VLOOKUP($B70,INDIRECT("'" &amp; $D$33 &amp; "'!$B$1:$AD$120"),MATCH("OP-3b Count",INDIRECT("'" &amp; $D$33 &amp; "'!$B$1:$AD$1"),0),FALSE)=0,"0 cases",
(VLOOKUP($B70,INDIRECT("'" &amp; $D$33 &amp; "'!$B$1:$AD$120"),MATCH("OP-3b Median",INDIRECT("'" &amp; $D$33 &amp; "'!$B$1:$AD$1"),0),FALSE)*1))))))</f>
        <v xml:space="preserve"> </v>
      </c>
      <c r="E70" s="61" t="str">
        <f ca="1">IF($B70=0," ",
IF(LEFT(OP3Table[[#Headers],[EnterQ2]],6)="EnterQ"," ",
IF((VLOOKUP($B70,INDIRECT("'" &amp; $E$33 &amp; "'!$B$1:$AD$120"),MATCH("OP-3b Median",INDIRECT("'" &amp; $E$33 &amp; "'!$B$1:$AD$1"),0),FALSE))="*","D/E or N/A",
IF((VLOOKUP($B70,INDIRECT("'" &amp; $E$33 &amp; "'!$B$1:$AD$120"),MATCH("OP-3b Count",INDIRECT("'" &amp; $E$33 &amp; "'!$B$1:$AD$1"),0),FALSE))="","D/E or N/A",
IF(VLOOKUP($B70,INDIRECT("'" &amp; $E$33 &amp; "'!$B$1:$AD$120"),MATCH("OP-3b Count",INDIRECT("'" &amp; $E$33 &amp; "'!$B$1:$AD$1"),0),FALSE)=0,"0 cases",
(VLOOKUP($B70,INDIRECT("'" &amp; $E$33 &amp; "'!$B$1:$AD$120"),MATCH("OP-3b Median",INDIRECT("'" &amp; $E$33 &amp; "'!$B$1:$AD$1"),0),FALSE)*1))))))</f>
        <v xml:space="preserve"> </v>
      </c>
      <c r="F70" s="61" t="str">
        <f ca="1">IF($B70=0," ",
IF(LEFT(OP3Table[[#Headers],[EnterQ3]],6)="EnterQ"," ",
IF((VLOOKUP($B70,INDIRECT("'" &amp; $F$33 &amp; "'!$B$1:$AD$120"),MATCH("OP-3b Median",INDIRECT("'" &amp; $F$33 &amp; "'!$B$1:$AD$1"),0),FALSE))="*","D/E or N/A",
IF((VLOOKUP($B70,INDIRECT("'" &amp; $F$33 &amp; "'!$B$1:$AD$120"),MATCH("OP-3b Count",INDIRECT("'" &amp; $F$33 &amp; "'!$B$1:$AD$1"),0),FALSE))="","D/E or N/A",
IF(VLOOKUP($B70,INDIRECT("'" &amp; $F$33 &amp; "'!$B$1:$AD$120"),MATCH("OP-3b Count",INDIRECT("'" &amp; $F$33 &amp; "'!$B$1:$AD$1"),0),FALSE)=0,"0 cases",
(VLOOKUP($B70,INDIRECT("'" &amp; $F$33 &amp; "'!$B$1:$AD$120"),MATCH("OP-3b Median",INDIRECT("'" &amp; $F$33 &amp; "'!$B$1:$AD$1"),0),FALSE)*1))))))</f>
        <v xml:space="preserve"> </v>
      </c>
      <c r="G70" s="61" t="str">
        <f ca="1">IF($B70=0," ",
IF(LEFT(OP3Table[[#Headers],[EnterQ4]],6)="EnterQ"," ",
IF((VLOOKUP($B70,INDIRECT("'" &amp; $G$33 &amp; "'!$B$1:$AD$120"),MATCH("OP-3b Median",INDIRECT("'" &amp; $G$33 &amp; "'!$B$1:$AD$1"),0),FALSE))="*","D/E or N/A",
IF((VLOOKUP($B70,INDIRECT("'" &amp; $G$33 &amp; "'!$B$1:$AD$120"),MATCH("OP-3b Count",INDIRECT("'" &amp; $G$33 &amp; "'!$B$1:$AD$1"),0),FALSE))="","D/E or N/A",
IF(VLOOKUP($B70,INDIRECT("'" &amp; $G$33 &amp; "'!$B$1:$AD$120"),MATCH("OP-3b Count",INDIRECT("'" &amp; $G$33 &amp; "'!$B$1:$AD$1"),0),FALSE)=0,"0 cases",
(VLOOKUP($B70,INDIRECT("'" &amp; $G$33 &amp; "'!$B$1:$AD$120"),MATCH("OP-3b Median",INDIRECT("'" &amp; $G$33 &amp; "'!$B$1:$AD$1"),0),FALSE)*1))))))</f>
        <v xml:space="preserve"> </v>
      </c>
      <c r="H70" s="61" t="str">
        <f ca="1">IF($B70=0," ",
IF(LEFT(OP3Table[[#Headers],[EnterQ5]],6)="EnterQ"," ",
IF((VLOOKUP($B70,INDIRECT("'" &amp; $H$33 &amp; "'!$B$1:$AD$120"),MATCH("OP-3b Median",INDIRECT("'" &amp; $H$33 &amp; "'!$B$1:$AD$1"),0),FALSE))="*","D/E or N/A",
IF((VLOOKUP($B70,INDIRECT("'" &amp; $H$33 &amp; "'!$B$1:$AD$120"),MATCH("OP-3b Count",INDIRECT("'" &amp; $H$33 &amp; "'!$B$1:$AD$1"),0),FALSE))="","D/E or N/A",
IF(VLOOKUP($B70,INDIRECT("'" &amp; $H$33 &amp; "'!$B$1:$AD$120"),MATCH("OP-3b Count",INDIRECT("'" &amp; $H$33 &amp; "'!$B$1:$AD$1"),0),FALSE)=0,"0 cases",
(VLOOKUP($B70,INDIRECT("'" &amp; $H$33 &amp; "'!$B$1:$AD$120"),MATCH("OP-3b Median",INDIRECT("'" &amp; $H$33 &amp; "'!$B$1:$AD$1"),0),FALSE)*1))))))</f>
        <v xml:space="preserve"> </v>
      </c>
      <c r="I70" s="61" t="str">
        <f ca="1">IF($B70=0," ",
IF(LEFT(OP3Table[[#Headers],[EnterQ6]],6)="EnterQ"," ",
IF((VLOOKUP($B70,INDIRECT("'" &amp; $I$33 &amp; "'!$B$1:$AD$120"),MATCH("OP-3b Median",INDIRECT("'" &amp; $I$33 &amp; "'!$B$1:$AD$1"),0),FALSE))="*","D/E or N/A",
IF((VLOOKUP($B70,INDIRECT("'" &amp; $I$33 &amp; "'!$B$1:$AD$120"),MATCH("OP-3b Count",INDIRECT("'" &amp; $I$33 &amp; "'!$B$1:$AD$1"),0),FALSE))="","D/E or N/A",
IF(VLOOKUP($B70,INDIRECT("'" &amp; $I$33 &amp; "'!$B$1:$AD$120"),MATCH("OP-3b Count",INDIRECT("'" &amp; $I$33 &amp; "'!$B$1:$AD$1"),0),FALSE)=0,"0 cases",
(VLOOKUP($B70,INDIRECT("'" &amp; $I$33 &amp; "'!$B$1:$AD$120"),MATCH("OP-3b Median",INDIRECT("'" &amp; $I$33 &amp; "'!$B$1:$AD$1"),0),FALSE)*1))))))</f>
        <v xml:space="preserve"> </v>
      </c>
      <c r="J70" s="61" t="str">
        <f ca="1">IF($B70=0," ",
IF(LEFT(OP3Table[[#Headers],[EnterQ7]],6)="EnterQ"," ",
IF((VLOOKUP($B70,INDIRECT("'" &amp; $J$33 &amp; "'!$B$1:$AD$120"),MATCH("OP-3b Median",INDIRECT("'" &amp; $J$33 &amp; "'!$B$1:$AD$1"),0),FALSE))="*","D/E or N/A",
IF((VLOOKUP($B70,INDIRECT("'" &amp; $J$33 &amp; "'!$B$1:$AD$120"),MATCH("OP-3b Count",INDIRECT("'" &amp; $J$33 &amp; "'!$B$1:$AD$1"),0),FALSE))="","D/E or N/A",
IF(VLOOKUP($B70,INDIRECT("'" &amp; $J$33 &amp; "'!$B$1:$AD$120"),MATCH("OP-3b Count",INDIRECT("'" &amp; $J$33 &amp; "'!$B$1:$AD$1"),0),FALSE)=0,"0 cases",
(VLOOKUP($B70,INDIRECT("'" &amp; $J$33 &amp; "'!$B$1:$AD$120"),MATCH("OP-3b Median",INDIRECT("'" &amp; $J$33 &amp; "'!$B$1:$AD$1"),0),FALSE)*1))))))</f>
        <v xml:space="preserve"> </v>
      </c>
      <c r="K70" s="61" t="str">
        <f ca="1">IF($B70=0," ",
IF(LEFT(OP3Table[[#Headers],[EnterQ8]],6)="EnterQ"," ",
IF((VLOOKUP($B70,INDIRECT("'" &amp; $K$33 &amp; "'!$B$1:$AD$120"),MATCH("OP-3b Median",INDIRECT("'" &amp; $K$33 &amp; "'!$B$1:$AD$1"),0),FALSE))="*","D/E or N/A",
IF((VLOOKUP($B70,INDIRECT("'" &amp; $K$33 &amp; "'!$B$1:$AD$120"),MATCH("OP-3b Count",INDIRECT("'" &amp; $K$33 &amp; "'!$B$1:$AD$1"),0),FALSE))="","D/E or N/A",
IF(VLOOKUP($B70,INDIRECT("'" &amp; $K$33 &amp; "'!$B$1:$AD$120"),MATCH("OP-3b Count",INDIRECT("'" &amp; $K$33 &amp; "'!$B$1:$AD$1"),0),FALSE)=0,"0 cases",
(VLOOKUP($B70,INDIRECT("'" &amp; $K$33 &amp; "'!$B$1:$AD$120"),MATCH("OP-3b Median",INDIRECT("'" &amp; $K$33 &amp; "'!$B$1:$AD$1"),0),FALSE)*1))))))</f>
        <v xml:space="preserve"> </v>
      </c>
    </row>
    <row r="71" spans="2:11" x14ac:dyDescent="0.25">
      <c r="B71" s="19">
        <f>IF('Update Master Hospital List'!D38=0,0,'Update Master Hospital List'!D38)</f>
        <v>0</v>
      </c>
      <c r="C71" s="11" t="str">
        <f>IF('Update Master Hospital List'!E38=0," ",'Update Master Hospital List'!E38)</f>
        <v xml:space="preserve"> </v>
      </c>
      <c r="D71" s="61" t="str">
        <f ca="1">IF($B71=0," ",
IF(LEFT(OP3Table[[#Headers],[EnterQ1]],6)="EnterQ"," ",
IF((VLOOKUP($B71,INDIRECT("'" &amp; $D$33 &amp; "'!$B$1:$AD$120"),MATCH("OP-3b Median",INDIRECT("'" &amp; $D$33 &amp; "'!$B$1:$AD$1"),0),FALSE))="*","D/E or N/A",
IF((VLOOKUP($B71,INDIRECT("'" &amp; $D$33 &amp; "'!$B$1:$AD$120"),MATCH("OP-3b Count",INDIRECT("'" &amp; $D$33 &amp; "'!$B$1:$AD$1"),0),FALSE))="","D/E or N/A",
IF(VLOOKUP($B71,INDIRECT("'" &amp; $D$33 &amp; "'!$B$1:$AD$120"),MATCH("OP-3b Count",INDIRECT("'" &amp; $D$33 &amp; "'!$B$1:$AD$1"),0),FALSE)=0,"0 cases",
(VLOOKUP($B71,INDIRECT("'" &amp; $D$33 &amp; "'!$B$1:$AD$120"),MATCH("OP-3b Median",INDIRECT("'" &amp; $D$33 &amp; "'!$B$1:$AD$1"),0),FALSE)*1))))))</f>
        <v xml:space="preserve"> </v>
      </c>
      <c r="E71" s="61" t="str">
        <f ca="1">IF($B71=0," ",
IF(LEFT(OP3Table[[#Headers],[EnterQ2]],6)="EnterQ"," ",
IF((VLOOKUP($B71,INDIRECT("'" &amp; $E$33 &amp; "'!$B$1:$AD$120"),MATCH("OP-3b Median",INDIRECT("'" &amp; $E$33 &amp; "'!$B$1:$AD$1"),0),FALSE))="*","D/E or N/A",
IF((VLOOKUP($B71,INDIRECT("'" &amp; $E$33 &amp; "'!$B$1:$AD$120"),MATCH("OP-3b Count",INDIRECT("'" &amp; $E$33 &amp; "'!$B$1:$AD$1"),0),FALSE))="","D/E or N/A",
IF(VLOOKUP($B71,INDIRECT("'" &amp; $E$33 &amp; "'!$B$1:$AD$120"),MATCH("OP-3b Count",INDIRECT("'" &amp; $E$33 &amp; "'!$B$1:$AD$1"),0),FALSE)=0,"0 cases",
(VLOOKUP($B71,INDIRECT("'" &amp; $E$33 &amp; "'!$B$1:$AD$120"),MATCH("OP-3b Median",INDIRECT("'" &amp; $E$33 &amp; "'!$B$1:$AD$1"),0),FALSE)*1))))))</f>
        <v xml:space="preserve"> </v>
      </c>
      <c r="F71" s="61" t="str">
        <f ca="1">IF($B71=0," ",
IF(LEFT(OP3Table[[#Headers],[EnterQ3]],6)="EnterQ"," ",
IF((VLOOKUP($B71,INDIRECT("'" &amp; $F$33 &amp; "'!$B$1:$AD$120"),MATCH("OP-3b Median",INDIRECT("'" &amp; $F$33 &amp; "'!$B$1:$AD$1"),0),FALSE))="*","D/E or N/A",
IF((VLOOKUP($B71,INDIRECT("'" &amp; $F$33 &amp; "'!$B$1:$AD$120"),MATCH("OP-3b Count",INDIRECT("'" &amp; $F$33 &amp; "'!$B$1:$AD$1"),0),FALSE))="","D/E or N/A",
IF(VLOOKUP($B71,INDIRECT("'" &amp; $F$33 &amp; "'!$B$1:$AD$120"),MATCH("OP-3b Count",INDIRECT("'" &amp; $F$33 &amp; "'!$B$1:$AD$1"),0),FALSE)=0,"0 cases",
(VLOOKUP($B71,INDIRECT("'" &amp; $F$33 &amp; "'!$B$1:$AD$120"),MATCH("OP-3b Median",INDIRECT("'" &amp; $F$33 &amp; "'!$B$1:$AD$1"),0),FALSE)*1))))))</f>
        <v xml:space="preserve"> </v>
      </c>
      <c r="G71" s="61" t="str">
        <f ca="1">IF($B71=0," ",
IF(LEFT(OP3Table[[#Headers],[EnterQ4]],6)="EnterQ"," ",
IF((VLOOKUP($B71,INDIRECT("'" &amp; $G$33 &amp; "'!$B$1:$AD$120"),MATCH("OP-3b Median",INDIRECT("'" &amp; $G$33 &amp; "'!$B$1:$AD$1"),0),FALSE))="*","D/E or N/A",
IF((VLOOKUP($B71,INDIRECT("'" &amp; $G$33 &amp; "'!$B$1:$AD$120"),MATCH("OP-3b Count",INDIRECT("'" &amp; $G$33 &amp; "'!$B$1:$AD$1"),0),FALSE))="","D/E or N/A",
IF(VLOOKUP($B71,INDIRECT("'" &amp; $G$33 &amp; "'!$B$1:$AD$120"),MATCH("OP-3b Count",INDIRECT("'" &amp; $G$33 &amp; "'!$B$1:$AD$1"),0),FALSE)=0,"0 cases",
(VLOOKUP($B71,INDIRECT("'" &amp; $G$33 &amp; "'!$B$1:$AD$120"),MATCH("OP-3b Median",INDIRECT("'" &amp; $G$33 &amp; "'!$B$1:$AD$1"),0),FALSE)*1))))))</f>
        <v xml:space="preserve"> </v>
      </c>
      <c r="H71" s="61" t="str">
        <f ca="1">IF($B71=0," ",
IF(LEFT(OP3Table[[#Headers],[EnterQ5]],6)="EnterQ"," ",
IF((VLOOKUP($B71,INDIRECT("'" &amp; $H$33 &amp; "'!$B$1:$AD$120"),MATCH("OP-3b Median",INDIRECT("'" &amp; $H$33 &amp; "'!$B$1:$AD$1"),0),FALSE))="*","D/E or N/A",
IF((VLOOKUP($B71,INDIRECT("'" &amp; $H$33 &amp; "'!$B$1:$AD$120"),MATCH("OP-3b Count",INDIRECT("'" &amp; $H$33 &amp; "'!$B$1:$AD$1"),0),FALSE))="","D/E or N/A",
IF(VLOOKUP($B71,INDIRECT("'" &amp; $H$33 &amp; "'!$B$1:$AD$120"),MATCH("OP-3b Count",INDIRECT("'" &amp; $H$33 &amp; "'!$B$1:$AD$1"),0),FALSE)=0,"0 cases",
(VLOOKUP($B71,INDIRECT("'" &amp; $H$33 &amp; "'!$B$1:$AD$120"),MATCH("OP-3b Median",INDIRECT("'" &amp; $H$33 &amp; "'!$B$1:$AD$1"),0),FALSE)*1))))))</f>
        <v xml:space="preserve"> </v>
      </c>
      <c r="I71" s="61" t="str">
        <f ca="1">IF($B71=0," ",
IF(LEFT(OP3Table[[#Headers],[EnterQ6]],6)="EnterQ"," ",
IF((VLOOKUP($B71,INDIRECT("'" &amp; $I$33 &amp; "'!$B$1:$AD$120"),MATCH("OP-3b Median",INDIRECT("'" &amp; $I$33 &amp; "'!$B$1:$AD$1"),0),FALSE))="*","D/E or N/A",
IF((VLOOKUP($B71,INDIRECT("'" &amp; $I$33 &amp; "'!$B$1:$AD$120"),MATCH("OP-3b Count",INDIRECT("'" &amp; $I$33 &amp; "'!$B$1:$AD$1"),0),FALSE))="","D/E or N/A",
IF(VLOOKUP($B71,INDIRECT("'" &amp; $I$33 &amp; "'!$B$1:$AD$120"),MATCH("OP-3b Count",INDIRECT("'" &amp; $I$33 &amp; "'!$B$1:$AD$1"),0),FALSE)=0,"0 cases",
(VLOOKUP($B71,INDIRECT("'" &amp; $I$33 &amp; "'!$B$1:$AD$120"),MATCH("OP-3b Median",INDIRECT("'" &amp; $I$33 &amp; "'!$B$1:$AD$1"),0),FALSE)*1))))))</f>
        <v xml:space="preserve"> </v>
      </c>
      <c r="J71" s="61" t="str">
        <f ca="1">IF($B71=0," ",
IF(LEFT(OP3Table[[#Headers],[EnterQ7]],6)="EnterQ"," ",
IF((VLOOKUP($B71,INDIRECT("'" &amp; $J$33 &amp; "'!$B$1:$AD$120"),MATCH("OP-3b Median",INDIRECT("'" &amp; $J$33 &amp; "'!$B$1:$AD$1"),0),FALSE))="*","D/E or N/A",
IF((VLOOKUP($B71,INDIRECT("'" &amp; $J$33 &amp; "'!$B$1:$AD$120"),MATCH("OP-3b Count",INDIRECT("'" &amp; $J$33 &amp; "'!$B$1:$AD$1"),0),FALSE))="","D/E or N/A",
IF(VLOOKUP($B71,INDIRECT("'" &amp; $J$33 &amp; "'!$B$1:$AD$120"),MATCH("OP-3b Count",INDIRECT("'" &amp; $J$33 &amp; "'!$B$1:$AD$1"),0),FALSE)=0,"0 cases",
(VLOOKUP($B71,INDIRECT("'" &amp; $J$33 &amp; "'!$B$1:$AD$120"),MATCH("OP-3b Median",INDIRECT("'" &amp; $J$33 &amp; "'!$B$1:$AD$1"),0),FALSE)*1))))))</f>
        <v xml:space="preserve"> </v>
      </c>
      <c r="K71" s="61" t="str">
        <f ca="1">IF($B71=0," ",
IF(LEFT(OP3Table[[#Headers],[EnterQ8]],6)="EnterQ"," ",
IF((VLOOKUP($B71,INDIRECT("'" &amp; $K$33 &amp; "'!$B$1:$AD$120"),MATCH("OP-3b Median",INDIRECT("'" &amp; $K$33 &amp; "'!$B$1:$AD$1"),0),FALSE))="*","D/E or N/A",
IF((VLOOKUP($B71,INDIRECT("'" &amp; $K$33 &amp; "'!$B$1:$AD$120"),MATCH("OP-3b Count",INDIRECT("'" &amp; $K$33 &amp; "'!$B$1:$AD$1"),0),FALSE))="","D/E or N/A",
IF(VLOOKUP($B71,INDIRECT("'" &amp; $K$33 &amp; "'!$B$1:$AD$120"),MATCH("OP-3b Count",INDIRECT("'" &amp; $K$33 &amp; "'!$B$1:$AD$1"),0),FALSE)=0,"0 cases",
(VLOOKUP($B71,INDIRECT("'" &amp; $K$33 &amp; "'!$B$1:$AD$120"),MATCH("OP-3b Median",INDIRECT("'" &amp; $K$33 &amp; "'!$B$1:$AD$1"),0),FALSE)*1))))))</f>
        <v xml:space="preserve"> </v>
      </c>
    </row>
    <row r="72" spans="2:11" x14ac:dyDescent="0.25">
      <c r="B72" s="19">
        <f>IF('Update Master Hospital List'!D39=0,0,'Update Master Hospital List'!D39)</f>
        <v>0</v>
      </c>
      <c r="C72" s="11" t="str">
        <f>IF('Update Master Hospital List'!E39=0," ",'Update Master Hospital List'!E39)</f>
        <v xml:space="preserve"> </v>
      </c>
      <c r="D72" s="61" t="str">
        <f ca="1">IF($B72=0," ",
IF(LEFT(OP3Table[[#Headers],[EnterQ1]],6)="EnterQ"," ",
IF((VLOOKUP($B72,INDIRECT("'" &amp; $D$33 &amp; "'!$B$1:$AD$120"),MATCH("OP-3b Median",INDIRECT("'" &amp; $D$33 &amp; "'!$B$1:$AD$1"),0),FALSE))="*","D/E or N/A",
IF((VLOOKUP($B72,INDIRECT("'" &amp; $D$33 &amp; "'!$B$1:$AD$120"),MATCH("OP-3b Count",INDIRECT("'" &amp; $D$33 &amp; "'!$B$1:$AD$1"),0),FALSE))="","D/E or N/A",
IF(VLOOKUP($B72,INDIRECT("'" &amp; $D$33 &amp; "'!$B$1:$AD$120"),MATCH("OP-3b Count",INDIRECT("'" &amp; $D$33 &amp; "'!$B$1:$AD$1"),0),FALSE)=0,"0 cases",
(VLOOKUP($B72,INDIRECT("'" &amp; $D$33 &amp; "'!$B$1:$AD$120"),MATCH("OP-3b Median",INDIRECT("'" &amp; $D$33 &amp; "'!$B$1:$AD$1"),0),FALSE)*1))))))</f>
        <v xml:space="preserve"> </v>
      </c>
      <c r="E72" s="61" t="str">
        <f ca="1">IF($B72=0," ",
IF(LEFT(OP3Table[[#Headers],[EnterQ2]],6)="EnterQ"," ",
IF((VLOOKUP($B72,INDIRECT("'" &amp; $E$33 &amp; "'!$B$1:$AD$120"),MATCH("OP-3b Median",INDIRECT("'" &amp; $E$33 &amp; "'!$B$1:$AD$1"),0),FALSE))="*","D/E or N/A",
IF((VLOOKUP($B72,INDIRECT("'" &amp; $E$33 &amp; "'!$B$1:$AD$120"),MATCH("OP-3b Count",INDIRECT("'" &amp; $E$33 &amp; "'!$B$1:$AD$1"),0),FALSE))="","D/E or N/A",
IF(VLOOKUP($B72,INDIRECT("'" &amp; $E$33 &amp; "'!$B$1:$AD$120"),MATCH("OP-3b Count",INDIRECT("'" &amp; $E$33 &amp; "'!$B$1:$AD$1"),0),FALSE)=0,"0 cases",
(VLOOKUP($B72,INDIRECT("'" &amp; $E$33 &amp; "'!$B$1:$AD$120"),MATCH("OP-3b Median",INDIRECT("'" &amp; $E$33 &amp; "'!$B$1:$AD$1"),0),FALSE)*1))))))</f>
        <v xml:space="preserve"> </v>
      </c>
      <c r="F72" s="61" t="str">
        <f ca="1">IF($B72=0," ",
IF(LEFT(OP3Table[[#Headers],[EnterQ3]],6)="EnterQ"," ",
IF((VLOOKUP($B72,INDIRECT("'" &amp; $F$33 &amp; "'!$B$1:$AD$120"),MATCH("OP-3b Median",INDIRECT("'" &amp; $F$33 &amp; "'!$B$1:$AD$1"),0),FALSE))="*","D/E or N/A",
IF((VLOOKUP($B72,INDIRECT("'" &amp; $F$33 &amp; "'!$B$1:$AD$120"),MATCH("OP-3b Count",INDIRECT("'" &amp; $F$33 &amp; "'!$B$1:$AD$1"),0),FALSE))="","D/E or N/A",
IF(VLOOKUP($B72,INDIRECT("'" &amp; $F$33 &amp; "'!$B$1:$AD$120"),MATCH("OP-3b Count",INDIRECT("'" &amp; $F$33 &amp; "'!$B$1:$AD$1"),0),FALSE)=0,"0 cases",
(VLOOKUP($B72,INDIRECT("'" &amp; $F$33 &amp; "'!$B$1:$AD$120"),MATCH("OP-3b Median",INDIRECT("'" &amp; $F$33 &amp; "'!$B$1:$AD$1"),0),FALSE)*1))))))</f>
        <v xml:space="preserve"> </v>
      </c>
      <c r="G72" s="61" t="str">
        <f ca="1">IF($B72=0," ",
IF(LEFT(OP3Table[[#Headers],[EnterQ4]],6)="EnterQ"," ",
IF((VLOOKUP($B72,INDIRECT("'" &amp; $G$33 &amp; "'!$B$1:$AD$120"),MATCH("OP-3b Median",INDIRECT("'" &amp; $G$33 &amp; "'!$B$1:$AD$1"),0),FALSE))="*","D/E or N/A",
IF((VLOOKUP($B72,INDIRECT("'" &amp; $G$33 &amp; "'!$B$1:$AD$120"),MATCH("OP-3b Count",INDIRECT("'" &amp; $G$33 &amp; "'!$B$1:$AD$1"),0),FALSE))="","D/E or N/A",
IF(VLOOKUP($B72,INDIRECT("'" &amp; $G$33 &amp; "'!$B$1:$AD$120"),MATCH("OP-3b Count",INDIRECT("'" &amp; $G$33 &amp; "'!$B$1:$AD$1"),0),FALSE)=0,"0 cases",
(VLOOKUP($B72,INDIRECT("'" &amp; $G$33 &amp; "'!$B$1:$AD$120"),MATCH("OP-3b Median",INDIRECT("'" &amp; $G$33 &amp; "'!$B$1:$AD$1"),0),FALSE)*1))))))</f>
        <v xml:space="preserve"> </v>
      </c>
      <c r="H72" s="61" t="str">
        <f ca="1">IF($B72=0," ",
IF(LEFT(OP3Table[[#Headers],[EnterQ5]],6)="EnterQ"," ",
IF((VLOOKUP($B72,INDIRECT("'" &amp; $H$33 &amp; "'!$B$1:$AD$120"),MATCH("OP-3b Median",INDIRECT("'" &amp; $H$33 &amp; "'!$B$1:$AD$1"),0),FALSE))="*","D/E or N/A",
IF((VLOOKUP($B72,INDIRECT("'" &amp; $H$33 &amp; "'!$B$1:$AD$120"),MATCH("OP-3b Count",INDIRECT("'" &amp; $H$33 &amp; "'!$B$1:$AD$1"),0),FALSE))="","D/E or N/A",
IF(VLOOKUP($B72,INDIRECT("'" &amp; $H$33 &amp; "'!$B$1:$AD$120"),MATCH("OP-3b Count",INDIRECT("'" &amp; $H$33 &amp; "'!$B$1:$AD$1"),0),FALSE)=0,"0 cases",
(VLOOKUP($B72,INDIRECT("'" &amp; $H$33 &amp; "'!$B$1:$AD$120"),MATCH("OP-3b Median",INDIRECT("'" &amp; $H$33 &amp; "'!$B$1:$AD$1"),0),FALSE)*1))))))</f>
        <v xml:space="preserve"> </v>
      </c>
      <c r="I72" s="61" t="str">
        <f ca="1">IF($B72=0," ",
IF(LEFT(OP3Table[[#Headers],[EnterQ6]],6)="EnterQ"," ",
IF((VLOOKUP($B72,INDIRECT("'" &amp; $I$33 &amp; "'!$B$1:$AD$120"),MATCH("OP-3b Median",INDIRECT("'" &amp; $I$33 &amp; "'!$B$1:$AD$1"),0),FALSE))="*","D/E or N/A",
IF((VLOOKUP($B72,INDIRECT("'" &amp; $I$33 &amp; "'!$B$1:$AD$120"),MATCH("OP-3b Count",INDIRECT("'" &amp; $I$33 &amp; "'!$B$1:$AD$1"),0),FALSE))="","D/E or N/A",
IF(VLOOKUP($B72,INDIRECT("'" &amp; $I$33 &amp; "'!$B$1:$AD$120"),MATCH("OP-3b Count",INDIRECT("'" &amp; $I$33 &amp; "'!$B$1:$AD$1"),0),FALSE)=0,"0 cases",
(VLOOKUP($B72,INDIRECT("'" &amp; $I$33 &amp; "'!$B$1:$AD$120"),MATCH("OP-3b Median",INDIRECT("'" &amp; $I$33 &amp; "'!$B$1:$AD$1"),0),FALSE)*1))))))</f>
        <v xml:space="preserve"> </v>
      </c>
      <c r="J72" s="61" t="str">
        <f ca="1">IF($B72=0," ",
IF(LEFT(OP3Table[[#Headers],[EnterQ7]],6)="EnterQ"," ",
IF((VLOOKUP($B72,INDIRECT("'" &amp; $J$33 &amp; "'!$B$1:$AD$120"),MATCH("OP-3b Median",INDIRECT("'" &amp; $J$33 &amp; "'!$B$1:$AD$1"),0),FALSE))="*","D/E or N/A",
IF((VLOOKUP($B72,INDIRECT("'" &amp; $J$33 &amp; "'!$B$1:$AD$120"),MATCH("OP-3b Count",INDIRECT("'" &amp; $J$33 &amp; "'!$B$1:$AD$1"),0),FALSE))="","D/E or N/A",
IF(VLOOKUP($B72,INDIRECT("'" &amp; $J$33 &amp; "'!$B$1:$AD$120"),MATCH("OP-3b Count",INDIRECT("'" &amp; $J$33 &amp; "'!$B$1:$AD$1"),0),FALSE)=0,"0 cases",
(VLOOKUP($B72,INDIRECT("'" &amp; $J$33 &amp; "'!$B$1:$AD$120"),MATCH("OP-3b Median",INDIRECT("'" &amp; $J$33 &amp; "'!$B$1:$AD$1"),0),FALSE)*1))))))</f>
        <v xml:space="preserve"> </v>
      </c>
      <c r="K72" s="61" t="str">
        <f ca="1">IF($B72=0," ",
IF(LEFT(OP3Table[[#Headers],[EnterQ8]],6)="EnterQ"," ",
IF((VLOOKUP($B72,INDIRECT("'" &amp; $K$33 &amp; "'!$B$1:$AD$120"),MATCH("OP-3b Median",INDIRECT("'" &amp; $K$33 &amp; "'!$B$1:$AD$1"),0),FALSE))="*","D/E or N/A",
IF((VLOOKUP($B72,INDIRECT("'" &amp; $K$33 &amp; "'!$B$1:$AD$120"),MATCH("OP-3b Count",INDIRECT("'" &amp; $K$33 &amp; "'!$B$1:$AD$1"),0),FALSE))="","D/E or N/A",
IF(VLOOKUP($B72,INDIRECT("'" &amp; $K$33 &amp; "'!$B$1:$AD$120"),MATCH("OP-3b Count",INDIRECT("'" &amp; $K$33 &amp; "'!$B$1:$AD$1"),0),FALSE)=0,"0 cases",
(VLOOKUP($B72,INDIRECT("'" &amp; $K$33 &amp; "'!$B$1:$AD$120"),MATCH("OP-3b Median",INDIRECT("'" &amp; $K$33 &amp; "'!$B$1:$AD$1"),0),FALSE)*1))))))</f>
        <v xml:space="preserve"> </v>
      </c>
    </row>
    <row r="73" spans="2:11" x14ac:dyDescent="0.25">
      <c r="B73" s="19">
        <f>IF('Update Master Hospital List'!D40=0,0,'Update Master Hospital List'!D40)</f>
        <v>0</v>
      </c>
      <c r="C73" s="11" t="str">
        <f>IF('Update Master Hospital List'!E40=0," ",'Update Master Hospital List'!E40)</f>
        <v xml:space="preserve"> </v>
      </c>
      <c r="D73" s="61" t="str">
        <f ca="1">IF($B73=0," ",
IF(LEFT(OP3Table[[#Headers],[EnterQ1]],6)="EnterQ"," ",
IF((VLOOKUP($B73,INDIRECT("'" &amp; $D$33 &amp; "'!$B$1:$AD$120"),MATCH("OP-3b Median",INDIRECT("'" &amp; $D$33 &amp; "'!$B$1:$AD$1"),0),FALSE))="*","D/E or N/A",
IF((VLOOKUP($B73,INDIRECT("'" &amp; $D$33 &amp; "'!$B$1:$AD$120"),MATCH("OP-3b Count",INDIRECT("'" &amp; $D$33 &amp; "'!$B$1:$AD$1"),0),FALSE))="","D/E or N/A",
IF(VLOOKUP($B73,INDIRECT("'" &amp; $D$33 &amp; "'!$B$1:$AD$120"),MATCH("OP-3b Count",INDIRECT("'" &amp; $D$33 &amp; "'!$B$1:$AD$1"),0),FALSE)=0,"0 cases",
(VLOOKUP($B73,INDIRECT("'" &amp; $D$33 &amp; "'!$B$1:$AD$120"),MATCH("OP-3b Median",INDIRECT("'" &amp; $D$33 &amp; "'!$B$1:$AD$1"),0),FALSE)*1))))))</f>
        <v xml:space="preserve"> </v>
      </c>
      <c r="E73" s="61" t="str">
        <f ca="1">IF($B73=0," ",
IF(LEFT(OP3Table[[#Headers],[EnterQ2]],6)="EnterQ"," ",
IF((VLOOKUP($B73,INDIRECT("'" &amp; $E$33 &amp; "'!$B$1:$AD$120"),MATCH("OP-3b Median",INDIRECT("'" &amp; $E$33 &amp; "'!$B$1:$AD$1"),0),FALSE))="*","D/E or N/A",
IF((VLOOKUP($B73,INDIRECT("'" &amp; $E$33 &amp; "'!$B$1:$AD$120"),MATCH("OP-3b Count",INDIRECT("'" &amp; $E$33 &amp; "'!$B$1:$AD$1"),0),FALSE))="","D/E or N/A",
IF(VLOOKUP($B73,INDIRECT("'" &amp; $E$33 &amp; "'!$B$1:$AD$120"),MATCH("OP-3b Count",INDIRECT("'" &amp; $E$33 &amp; "'!$B$1:$AD$1"),0),FALSE)=0,"0 cases",
(VLOOKUP($B73,INDIRECT("'" &amp; $E$33 &amp; "'!$B$1:$AD$120"),MATCH("OP-3b Median",INDIRECT("'" &amp; $E$33 &amp; "'!$B$1:$AD$1"),0),FALSE)*1))))))</f>
        <v xml:space="preserve"> </v>
      </c>
      <c r="F73" s="61" t="str">
        <f ca="1">IF($B73=0," ",
IF(LEFT(OP3Table[[#Headers],[EnterQ3]],6)="EnterQ"," ",
IF((VLOOKUP($B73,INDIRECT("'" &amp; $F$33 &amp; "'!$B$1:$AD$120"),MATCH("OP-3b Median",INDIRECT("'" &amp; $F$33 &amp; "'!$B$1:$AD$1"),0),FALSE))="*","D/E or N/A",
IF((VLOOKUP($B73,INDIRECT("'" &amp; $F$33 &amp; "'!$B$1:$AD$120"),MATCH("OP-3b Count",INDIRECT("'" &amp; $F$33 &amp; "'!$B$1:$AD$1"),0),FALSE))="","D/E or N/A",
IF(VLOOKUP($B73,INDIRECT("'" &amp; $F$33 &amp; "'!$B$1:$AD$120"),MATCH("OP-3b Count",INDIRECT("'" &amp; $F$33 &amp; "'!$B$1:$AD$1"),0),FALSE)=0,"0 cases",
(VLOOKUP($B73,INDIRECT("'" &amp; $F$33 &amp; "'!$B$1:$AD$120"),MATCH("OP-3b Median",INDIRECT("'" &amp; $F$33 &amp; "'!$B$1:$AD$1"),0),FALSE)*1))))))</f>
        <v xml:space="preserve"> </v>
      </c>
      <c r="G73" s="61" t="str">
        <f ca="1">IF($B73=0," ",
IF(LEFT(OP3Table[[#Headers],[EnterQ4]],6)="EnterQ"," ",
IF((VLOOKUP($B73,INDIRECT("'" &amp; $G$33 &amp; "'!$B$1:$AD$120"),MATCH("OP-3b Median",INDIRECT("'" &amp; $G$33 &amp; "'!$B$1:$AD$1"),0),FALSE))="*","D/E or N/A",
IF((VLOOKUP($B73,INDIRECT("'" &amp; $G$33 &amp; "'!$B$1:$AD$120"),MATCH("OP-3b Count",INDIRECT("'" &amp; $G$33 &amp; "'!$B$1:$AD$1"),0),FALSE))="","D/E or N/A",
IF(VLOOKUP($B73,INDIRECT("'" &amp; $G$33 &amp; "'!$B$1:$AD$120"),MATCH("OP-3b Count",INDIRECT("'" &amp; $G$33 &amp; "'!$B$1:$AD$1"),0),FALSE)=0,"0 cases",
(VLOOKUP($B73,INDIRECT("'" &amp; $G$33 &amp; "'!$B$1:$AD$120"),MATCH("OP-3b Median",INDIRECT("'" &amp; $G$33 &amp; "'!$B$1:$AD$1"),0),FALSE)*1))))))</f>
        <v xml:space="preserve"> </v>
      </c>
      <c r="H73" s="61" t="str">
        <f ca="1">IF($B73=0," ",
IF(LEFT(OP3Table[[#Headers],[EnterQ5]],6)="EnterQ"," ",
IF((VLOOKUP($B73,INDIRECT("'" &amp; $H$33 &amp; "'!$B$1:$AD$120"),MATCH("OP-3b Median",INDIRECT("'" &amp; $H$33 &amp; "'!$B$1:$AD$1"),0),FALSE))="*","D/E or N/A",
IF((VLOOKUP($B73,INDIRECT("'" &amp; $H$33 &amp; "'!$B$1:$AD$120"),MATCH("OP-3b Count",INDIRECT("'" &amp; $H$33 &amp; "'!$B$1:$AD$1"),0),FALSE))="","D/E or N/A",
IF(VLOOKUP($B73,INDIRECT("'" &amp; $H$33 &amp; "'!$B$1:$AD$120"),MATCH("OP-3b Count",INDIRECT("'" &amp; $H$33 &amp; "'!$B$1:$AD$1"),0),FALSE)=0,"0 cases",
(VLOOKUP($B73,INDIRECT("'" &amp; $H$33 &amp; "'!$B$1:$AD$120"),MATCH("OP-3b Median",INDIRECT("'" &amp; $H$33 &amp; "'!$B$1:$AD$1"),0),FALSE)*1))))))</f>
        <v xml:space="preserve"> </v>
      </c>
      <c r="I73" s="61" t="str">
        <f ca="1">IF($B73=0," ",
IF(LEFT(OP3Table[[#Headers],[EnterQ6]],6)="EnterQ"," ",
IF((VLOOKUP($B73,INDIRECT("'" &amp; $I$33 &amp; "'!$B$1:$AD$120"),MATCH("OP-3b Median",INDIRECT("'" &amp; $I$33 &amp; "'!$B$1:$AD$1"),0),FALSE))="*","D/E or N/A",
IF((VLOOKUP($B73,INDIRECT("'" &amp; $I$33 &amp; "'!$B$1:$AD$120"),MATCH("OP-3b Count",INDIRECT("'" &amp; $I$33 &amp; "'!$B$1:$AD$1"),0),FALSE))="","D/E or N/A",
IF(VLOOKUP($B73,INDIRECT("'" &amp; $I$33 &amp; "'!$B$1:$AD$120"),MATCH("OP-3b Count",INDIRECT("'" &amp; $I$33 &amp; "'!$B$1:$AD$1"),0),FALSE)=0,"0 cases",
(VLOOKUP($B73,INDIRECT("'" &amp; $I$33 &amp; "'!$B$1:$AD$120"),MATCH("OP-3b Median",INDIRECT("'" &amp; $I$33 &amp; "'!$B$1:$AD$1"),0),FALSE)*1))))))</f>
        <v xml:space="preserve"> </v>
      </c>
      <c r="J73" s="61" t="str">
        <f ca="1">IF($B73=0," ",
IF(LEFT(OP3Table[[#Headers],[EnterQ7]],6)="EnterQ"," ",
IF((VLOOKUP($B73,INDIRECT("'" &amp; $J$33 &amp; "'!$B$1:$AD$120"),MATCH("OP-3b Median",INDIRECT("'" &amp; $J$33 &amp; "'!$B$1:$AD$1"),0),FALSE))="*","D/E or N/A",
IF((VLOOKUP($B73,INDIRECT("'" &amp; $J$33 &amp; "'!$B$1:$AD$120"),MATCH("OP-3b Count",INDIRECT("'" &amp; $J$33 &amp; "'!$B$1:$AD$1"),0),FALSE))="","D/E or N/A",
IF(VLOOKUP($B73,INDIRECT("'" &amp; $J$33 &amp; "'!$B$1:$AD$120"),MATCH("OP-3b Count",INDIRECT("'" &amp; $J$33 &amp; "'!$B$1:$AD$1"),0),FALSE)=0,"0 cases",
(VLOOKUP($B73,INDIRECT("'" &amp; $J$33 &amp; "'!$B$1:$AD$120"),MATCH("OP-3b Median",INDIRECT("'" &amp; $J$33 &amp; "'!$B$1:$AD$1"),0),FALSE)*1))))))</f>
        <v xml:space="preserve"> </v>
      </c>
      <c r="K73" s="61" t="str">
        <f ca="1">IF($B73=0," ",
IF(LEFT(OP3Table[[#Headers],[EnterQ8]],6)="EnterQ"," ",
IF((VLOOKUP($B73,INDIRECT("'" &amp; $K$33 &amp; "'!$B$1:$AD$120"),MATCH("OP-3b Median",INDIRECT("'" &amp; $K$33 &amp; "'!$B$1:$AD$1"),0),FALSE))="*","D/E or N/A",
IF((VLOOKUP($B73,INDIRECT("'" &amp; $K$33 &amp; "'!$B$1:$AD$120"),MATCH("OP-3b Count",INDIRECT("'" &amp; $K$33 &amp; "'!$B$1:$AD$1"),0),FALSE))="","D/E or N/A",
IF(VLOOKUP($B73,INDIRECT("'" &amp; $K$33 &amp; "'!$B$1:$AD$120"),MATCH("OP-3b Count",INDIRECT("'" &amp; $K$33 &amp; "'!$B$1:$AD$1"),0),FALSE)=0,"0 cases",
(VLOOKUP($B73,INDIRECT("'" &amp; $K$33 &amp; "'!$B$1:$AD$120"),MATCH("OP-3b Median",INDIRECT("'" &amp; $K$33 &amp; "'!$B$1:$AD$1"),0),FALSE)*1))))))</f>
        <v xml:space="preserve"> </v>
      </c>
    </row>
    <row r="74" spans="2:11" x14ac:dyDescent="0.25">
      <c r="B74" s="19">
        <f>IF('Update Master Hospital List'!D41=0,0,'Update Master Hospital List'!D41)</f>
        <v>0</v>
      </c>
      <c r="C74" s="11" t="str">
        <f>IF('Update Master Hospital List'!E41=0," ",'Update Master Hospital List'!E41)</f>
        <v xml:space="preserve"> </v>
      </c>
      <c r="D74" s="61" t="str">
        <f ca="1">IF($B74=0," ",
IF(LEFT(OP3Table[[#Headers],[EnterQ1]],6)="EnterQ"," ",
IF((VLOOKUP($B74,INDIRECT("'" &amp; $D$33 &amp; "'!$B$1:$AD$120"),MATCH("OP-3b Median",INDIRECT("'" &amp; $D$33 &amp; "'!$B$1:$AD$1"),0),FALSE))="*","D/E or N/A",
IF((VLOOKUP($B74,INDIRECT("'" &amp; $D$33 &amp; "'!$B$1:$AD$120"),MATCH("OP-3b Count",INDIRECT("'" &amp; $D$33 &amp; "'!$B$1:$AD$1"),0),FALSE))="","D/E or N/A",
IF(VLOOKUP($B74,INDIRECT("'" &amp; $D$33 &amp; "'!$B$1:$AD$120"),MATCH("OP-3b Count",INDIRECT("'" &amp; $D$33 &amp; "'!$B$1:$AD$1"),0),FALSE)=0,"0 cases",
(VLOOKUP($B74,INDIRECT("'" &amp; $D$33 &amp; "'!$B$1:$AD$120"),MATCH("OP-3b Median",INDIRECT("'" &amp; $D$33 &amp; "'!$B$1:$AD$1"),0),FALSE)*1))))))</f>
        <v xml:space="preserve"> </v>
      </c>
      <c r="E74" s="61" t="str">
        <f ca="1">IF($B74=0," ",
IF(LEFT(OP3Table[[#Headers],[EnterQ2]],6)="EnterQ"," ",
IF((VLOOKUP($B74,INDIRECT("'" &amp; $E$33 &amp; "'!$B$1:$AD$120"),MATCH("OP-3b Median",INDIRECT("'" &amp; $E$33 &amp; "'!$B$1:$AD$1"),0),FALSE))="*","D/E or N/A",
IF((VLOOKUP($B74,INDIRECT("'" &amp; $E$33 &amp; "'!$B$1:$AD$120"),MATCH("OP-3b Count",INDIRECT("'" &amp; $E$33 &amp; "'!$B$1:$AD$1"),0),FALSE))="","D/E or N/A",
IF(VLOOKUP($B74,INDIRECT("'" &amp; $E$33 &amp; "'!$B$1:$AD$120"),MATCH("OP-3b Count",INDIRECT("'" &amp; $E$33 &amp; "'!$B$1:$AD$1"),0),FALSE)=0,"0 cases",
(VLOOKUP($B74,INDIRECT("'" &amp; $E$33 &amp; "'!$B$1:$AD$120"),MATCH("OP-3b Median",INDIRECT("'" &amp; $E$33 &amp; "'!$B$1:$AD$1"),0),FALSE)*1))))))</f>
        <v xml:space="preserve"> </v>
      </c>
      <c r="F74" s="61" t="str">
        <f ca="1">IF($B74=0," ",
IF(LEFT(OP3Table[[#Headers],[EnterQ3]],6)="EnterQ"," ",
IF((VLOOKUP($B74,INDIRECT("'" &amp; $F$33 &amp; "'!$B$1:$AD$120"),MATCH("OP-3b Median",INDIRECT("'" &amp; $F$33 &amp; "'!$B$1:$AD$1"),0),FALSE))="*","D/E or N/A",
IF((VLOOKUP($B74,INDIRECT("'" &amp; $F$33 &amp; "'!$B$1:$AD$120"),MATCH("OP-3b Count",INDIRECT("'" &amp; $F$33 &amp; "'!$B$1:$AD$1"),0),FALSE))="","D/E or N/A",
IF(VLOOKUP($B74,INDIRECT("'" &amp; $F$33 &amp; "'!$B$1:$AD$120"),MATCH("OP-3b Count",INDIRECT("'" &amp; $F$33 &amp; "'!$B$1:$AD$1"),0),FALSE)=0,"0 cases",
(VLOOKUP($B74,INDIRECT("'" &amp; $F$33 &amp; "'!$B$1:$AD$120"),MATCH("OP-3b Median",INDIRECT("'" &amp; $F$33 &amp; "'!$B$1:$AD$1"),0),FALSE)*1))))))</f>
        <v xml:space="preserve"> </v>
      </c>
      <c r="G74" s="61" t="str">
        <f ca="1">IF($B74=0," ",
IF(LEFT(OP3Table[[#Headers],[EnterQ4]],6)="EnterQ"," ",
IF((VLOOKUP($B74,INDIRECT("'" &amp; $G$33 &amp; "'!$B$1:$AD$120"),MATCH("OP-3b Median",INDIRECT("'" &amp; $G$33 &amp; "'!$B$1:$AD$1"),0),FALSE))="*","D/E or N/A",
IF((VLOOKUP($B74,INDIRECT("'" &amp; $G$33 &amp; "'!$B$1:$AD$120"),MATCH("OP-3b Count",INDIRECT("'" &amp; $G$33 &amp; "'!$B$1:$AD$1"),0),FALSE))="","D/E or N/A",
IF(VLOOKUP($B74,INDIRECT("'" &amp; $G$33 &amp; "'!$B$1:$AD$120"),MATCH("OP-3b Count",INDIRECT("'" &amp; $G$33 &amp; "'!$B$1:$AD$1"),0),FALSE)=0,"0 cases",
(VLOOKUP($B74,INDIRECT("'" &amp; $G$33 &amp; "'!$B$1:$AD$120"),MATCH("OP-3b Median",INDIRECT("'" &amp; $G$33 &amp; "'!$B$1:$AD$1"),0),FALSE)*1))))))</f>
        <v xml:space="preserve"> </v>
      </c>
      <c r="H74" s="61" t="str">
        <f ca="1">IF($B74=0," ",
IF(LEFT(OP3Table[[#Headers],[EnterQ5]],6)="EnterQ"," ",
IF((VLOOKUP($B74,INDIRECT("'" &amp; $H$33 &amp; "'!$B$1:$AD$120"),MATCH("OP-3b Median",INDIRECT("'" &amp; $H$33 &amp; "'!$B$1:$AD$1"),0),FALSE))="*","D/E or N/A",
IF((VLOOKUP($B74,INDIRECT("'" &amp; $H$33 &amp; "'!$B$1:$AD$120"),MATCH("OP-3b Count",INDIRECT("'" &amp; $H$33 &amp; "'!$B$1:$AD$1"),0),FALSE))="","D/E or N/A",
IF(VLOOKUP($B74,INDIRECT("'" &amp; $H$33 &amp; "'!$B$1:$AD$120"),MATCH("OP-3b Count",INDIRECT("'" &amp; $H$33 &amp; "'!$B$1:$AD$1"),0),FALSE)=0,"0 cases",
(VLOOKUP($B74,INDIRECT("'" &amp; $H$33 &amp; "'!$B$1:$AD$120"),MATCH("OP-3b Median",INDIRECT("'" &amp; $H$33 &amp; "'!$B$1:$AD$1"),0),FALSE)*1))))))</f>
        <v xml:space="preserve"> </v>
      </c>
      <c r="I74" s="61" t="str">
        <f ca="1">IF($B74=0," ",
IF(LEFT(OP3Table[[#Headers],[EnterQ6]],6)="EnterQ"," ",
IF((VLOOKUP($B74,INDIRECT("'" &amp; $I$33 &amp; "'!$B$1:$AD$120"),MATCH("OP-3b Median",INDIRECT("'" &amp; $I$33 &amp; "'!$B$1:$AD$1"),0),FALSE))="*","D/E or N/A",
IF((VLOOKUP($B74,INDIRECT("'" &amp; $I$33 &amp; "'!$B$1:$AD$120"),MATCH("OP-3b Count",INDIRECT("'" &amp; $I$33 &amp; "'!$B$1:$AD$1"),0),FALSE))="","D/E or N/A",
IF(VLOOKUP($B74,INDIRECT("'" &amp; $I$33 &amp; "'!$B$1:$AD$120"),MATCH("OP-3b Count",INDIRECT("'" &amp; $I$33 &amp; "'!$B$1:$AD$1"),0),FALSE)=0,"0 cases",
(VLOOKUP($B74,INDIRECT("'" &amp; $I$33 &amp; "'!$B$1:$AD$120"),MATCH("OP-3b Median",INDIRECT("'" &amp; $I$33 &amp; "'!$B$1:$AD$1"),0),FALSE)*1))))))</f>
        <v xml:space="preserve"> </v>
      </c>
      <c r="J74" s="61" t="str">
        <f ca="1">IF($B74=0," ",
IF(LEFT(OP3Table[[#Headers],[EnterQ7]],6)="EnterQ"," ",
IF((VLOOKUP($B74,INDIRECT("'" &amp; $J$33 &amp; "'!$B$1:$AD$120"),MATCH("OP-3b Median",INDIRECT("'" &amp; $J$33 &amp; "'!$B$1:$AD$1"),0),FALSE))="*","D/E or N/A",
IF((VLOOKUP($B74,INDIRECT("'" &amp; $J$33 &amp; "'!$B$1:$AD$120"),MATCH("OP-3b Count",INDIRECT("'" &amp; $J$33 &amp; "'!$B$1:$AD$1"),0),FALSE))="","D/E or N/A",
IF(VLOOKUP($B74,INDIRECT("'" &amp; $J$33 &amp; "'!$B$1:$AD$120"),MATCH("OP-3b Count",INDIRECT("'" &amp; $J$33 &amp; "'!$B$1:$AD$1"),0),FALSE)=0,"0 cases",
(VLOOKUP($B74,INDIRECT("'" &amp; $J$33 &amp; "'!$B$1:$AD$120"),MATCH("OP-3b Median",INDIRECT("'" &amp; $J$33 &amp; "'!$B$1:$AD$1"),0),FALSE)*1))))))</f>
        <v xml:space="preserve"> </v>
      </c>
      <c r="K74" s="61" t="str">
        <f ca="1">IF($B74=0," ",
IF(LEFT(OP3Table[[#Headers],[EnterQ8]],6)="EnterQ"," ",
IF((VLOOKUP($B74,INDIRECT("'" &amp; $K$33 &amp; "'!$B$1:$AD$120"),MATCH("OP-3b Median",INDIRECT("'" &amp; $K$33 &amp; "'!$B$1:$AD$1"),0),FALSE))="*","D/E or N/A",
IF((VLOOKUP($B74,INDIRECT("'" &amp; $K$33 &amp; "'!$B$1:$AD$120"),MATCH("OP-3b Count",INDIRECT("'" &amp; $K$33 &amp; "'!$B$1:$AD$1"),0),FALSE))="","D/E or N/A",
IF(VLOOKUP($B74,INDIRECT("'" &amp; $K$33 &amp; "'!$B$1:$AD$120"),MATCH("OP-3b Count",INDIRECT("'" &amp; $K$33 &amp; "'!$B$1:$AD$1"),0),FALSE)=0,"0 cases",
(VLOOKUP($B74,INDIRECT("'" &amp; $K$33 &amp; "'!$B$1:$AD$120"),MATCH("OP-3b Median",INDIRECT("'" &amp; $K$33 &amp; "'!$B$1:$AD$1"),0),FALSE)*1))))))</f>
        <v xml:space="preserve"> </v>
      </c>
    </row>
    <row r="75" spans="2:11" x14ac:dyDescent="0.25">
      <c r="B75" s="19">
        <f>IF('Update Master Hospital List'!D42=0,0,'Update Master Hospital List'!D42)</f>
        <v>0</v>
      </c>
      <c r="C75" s="11" t="str">
        <f>IF('Update Master Hospital List'!E42=0," ",'Update Master Hospital List'!E42)</f>
        <v xml:space="preserve"> </v>
      </c>
      <c r="D75" s="61" t="str">
        <f ca="1">IF($B75=0," ",
IF(LEFT(OP3Table[[#Headers],[EnterQ1]],6)="EnterQ"," ",
IF((VLOOKUP($B75,INDIRECT("'" &amp; $D$33 &amp; "'!$B$1:$AD$120"),MATCH("OP-3b Median",INDIRECT("'" &amp; $D$33 &amp; "'!$B$1:$AD$1"),0),FALSE))="*","D/E or N/A",
IF((VLOOKUP($B75,INDIRECT("'" &amp; $D$33 &amp; "'!$B$1:$AD$120"),MATCH("OP-3b Count",INDIRECT("'" &amp; $D$33 &amp; "'!$B$1:$AD$1"),0),FALSE))="","D/E or N/A",
IF(VLOOKUP($B75,INDIRECT("'" &amp; $D$33 &amp; "'!$B$1:$AD$120"),MATCH("OP-3b Count",INDIRECT("'" &amp; $D$33 &amp; "'!$B$1:$AD$1"),0),FALSE)=0,"0 cases",
(VLOOKUP($B75,INDIRECT("'" &amp; $D$33 &amp; "'!$B$1:$AD$120"),MATCH("OP-3b Median",INDIRECT("'" &amp; $D$33 &amp; "'!$B$1:$AD$1"),0),FALSE)*1))))))</f>
        <v xml:space="preserve"> </v>
      </c>
      <c r="E75" s="61" t="str">
        <f ca="1">IF($B75=0," ",
IF(LEFT(OP3Table[[#Headers],[EnterQ2]],6)="EnterQ"," ",
IF((VLOOKUP($B75,INDIRECT("'" &amp; $E$33 &amp; "'!$B$1:$AD$120"),MATCH("OP-3b Median",INDIRECT("'" &amp; $E$33 &amp; "'!$B$1:$AD$1"),0),FALSE))="*","D/E or N/A",
IF((VLOOKUP($B75,INDIRECT("'" &amp; $E$33 &amp; "'!$B$1:$AD$120"),MATCH("OP-3b Count",INDIRECT("'" &amp; $E$33 &amp; "'!$B$1:$AD$1"),0),FALSE))="","D/E or N/A",
IF(VLOOKUP($B75,INDIRECT("'" &amp; $E$33 &amp; "'!$B$1:$AD$120"),MATCH("OP-3b Count",INDIRECT("'" &amp; $E$33 &amp; "'!$B$1:$AD$1"),0),FALSE)=0,"0 cases",
(VLOOKUP($B75,INDIRECT("'" &amp; $E$33 &amp; "'!$B$1:$AD$120"),MATCH("OP-3b Median",INDIRECT("'" &amp; $E$33 &amp; "'!$B$1:$AD$1"),0),FALSE)*1))))))</f>
        <v xml:space="preserve"> </v>
      </c>
      <c r="F75" s="61" t="str">
        <f ca="1">IF($B75=0," ",
IF(LEFT(OP3Table[[#Headers],[EnterQ3]],6)="EnterQ"," ",
IF((VLOOKUP($B75,INDIRECT("'" &amp; $F$33 &amp; "'!$B$1:$AD$120"),MATCH("OP-3b Median",INDIRECT("'" &amp; $F$33 &amp; "'!$B$1:$AD$1"),0),FALSE))="*","D/E or N/A",
IF((VLOOKUP($B75,INDIRECT("'" &amp; $F$33 &amp; "'!$B$1:$AD$120"),MATCH("OP-3b Count",INDIRECT("'" &amp; $F$33 &amp; "'!$B$1:$AD$1"),0),FALSE))="","D/E or N/A",
IF(VLOOKUP($B75,INDIRECT("'" &amp; $F$33 &amp; "'!$B$1:$AD$120"),MATCH("OP-3b Count",INDIRECT("'" &amp; $F$33 &amp; "'!$B$1:$AD$1"),0),FALSE)=0,"0 cases",
(VLOOKUP($B75,INDIRECT("'" &amp; $F$33 &amp; "'!$B$1:$AD$120"),MATCH("OP-3b Median",INDIRECT("'" &amp; $F$33 &amp; "'!$B$1:$AD$1"),0),FALSE)*1))))))</f>
        <v xml:space="preserve"> </v>
      </c>
      <c r="G75" s="61" t="str">
        <f ca="1">IF($B75=0," ",
IF(LEFT(OP3Table[[#Headers],[EnterQ4]],6)="EnterQ"," ",
IF((VLOOKUP($B75,INDIRECT("'" &amp; $G$33 &amp; "'!$B$1:$AD$120"),MATCH("OP-3b Median",INDIRECT("'" &amp; $G$33 &amp; "'!$B$1:$AD$1"),0),FALSE))="*","D/E or N/A",
IF((VLOOKUP($B75,INDIRECT("'" &amp; $G$33 &amp; "'!$B$1:$AD$120"),MATCH("OP-3b Count",INDIRECT("'" &amp; $G$33 &amp; "'!$B$1:$AD$1"),0),FALSE))="","D/E or N/A",
IF(VLOOKUP($B75,INDIRECT("'" &amp; $G$33 &amp; "'!$B$1:$AD$120"),MATCH("OP-3b Count",INDIRECT("'" &amp; $G$33 &amp; "'!$B$1:$AD$1"),0),FALSE)=0,"0 cases",
(VLOOKUP($B75,INDIRECT("'" &amp; $G$33 &amp; "'!$B$1:$AD$120"),MATCH("OP-3b Median",INDIRECT("'" &amp; $G$33 &amp; "'!$B$1:$AD$1"),0),FALSE)*1))))))</f>
        <v xml:space="preserve"> </v>
      </c>
      <c r="H75" s="61" t="str">
        <f ca="1">IF($B75=0," ",
IF(LEFT(OP3Table[[#Headers],[EnterQ5]],6)="EnterQ"," ",
IF((VLOOKUP($B75,INDIRECT("'" &amp; $H$33 &amp; "'!$B$1:$AD$120"),MATCH("OP-3b Median",INDIRECT("'" &amp; $H$33 &amp; "'!$B$1:$AD$1"),0),FALSE))="*","D/E or N/A",
IF((VLOOKUP($B75,INDIRECT("'" &amp; $H$33 &amp; "'!$B$1:$AD$120"),MATCH("OP-3b Count",INDIRECT("'" &amp; $H$33 &amp; "'!$B$1:$AD$1"),0),FALSE))="","D/E or N/A",
IF(VLOOKUP($B75,INDIRECT("'" &amp; $H$33 &amp; "'!$B$1:$AD$120"),MATCH("OP-3b Count",INDIRECT("'" &amp; $H$33 &amp; "'!$B$1:$AD$1"),0),FALSE)=0,"0 cases",
(VLOOKUP($B75,INDIRECT("'" &amp; $H$33 &amp; "'!$B$1:$AD$120"),MATCH("OP-3b Median",INDIRECT("'" &amp; $H$33 &amp; "'!$B$1:$AD$1"),0),FALSE)*1))))))</f>
        <v xml:space="preserve"> </v>
      </c>
      <c r="I75" s="61" t="str">
        <f ca="1">IF($B75=0," ",
IF(LEFT(OP3Table[[#Headers],[EnterQ6]],6)="EnterQ"," ",
IF((VLOOKUP($B75,INDIRECT("'" &amp; $I$33 &amp; "'!$B$1:$AD$120"),MATCH("OP-3b Median",INDIRECT("'" &amp; $I$33 &amp; "'!$B$1:$AD$1"),0),FALSE))="*","D/E or N/A",
IF((VLOOKUP($B75,INDIRECT("'" &amp; $I$33 &amp; "'!$B$1:$AD$120"),MATCH("OP-3b Count",INDIRECT("'" &amp; $I$33 &amp; "'!$B$1:$AD$1"),0),FALSE))="","D/E or N/A",
IF(VLOOKUP($B75,INDIRECT("'" &amp; $I$33 &amp; "'!$B$1:$AD$120"),MATCH("OP-3b Count",INDIRECT("'" &amp; $I$33 &amp; "'!$B$1:$AD$1"),0),FALSE)=0,"0 cases",
(VLOOKUP($B75,INDIRECT("'" &amp; $I$33 &amp; "'!$B$1:$AD$120"),MATCH("OP-3b Median",INDIRECT("'" &amp; $I$33 &amp; "'!$B$1:$AD$1"),0),FALSE)*1))))))</f>
        <v xml:space="preserve"> </v>
      </c>
      <c r="J75" s="61" t="str">
        <f ca="1">IF($B75=0," ",
IF(LEFT(OP3Table[[#Headers],[EnterQ7]],6)="EnterQ"," ",
IF((VLOOKUP($B75,INDIRECT("'" &amp; $J$33 &amp; "'!$B$1:$AD$120"),MATCH("OP-3b Median",INDIRECT("'" &amp; $J$33 &amp; "'!$B$1:$AD$1"),0),FALSE))="*","D/E or N/A",
IF((VLOOKUP($B75,INDIRECT("'" &amp; $J$33 &amp; "'!$B$1:$AD$120"),MATCH("OP-3b Count",INDIRECT("'" &amp; $J$33 &amp; "'!$B$1:$AD$1"),0),FALSE))="","D/E or N/A",
IF(VLOOKUP($B75,INDIRECT("'" &amp; $J$33 &amp; "'!$B$1:$AD$120"),MATCH("OP-3b Count",INDIRECT("'" &amp; $J$33 &amp; "'!$B$1:$AD$1"),0),FALSE)=0,"0 cases",
(VLOOKUP($B75,INDIRECT("'" &amp; $J$33 &amp; "'!$B$1:$AD$120"),MATCH("OP-3b Median",INDIRECT("'" &amp; $J$33 &amp; "'!$B$1:$AD$1"),0),FALSE)*1))))))</f>
        <v xml:space="preserve"> </v>
      </c>
      <c r="K75" s="61" t="str">
        <f ca="1">IF($B75=0," ",
IF(LEFT(OP3Table[[#Headers],[EnterQ8]],6)="EnterQ"," ",
IF((VLOOKUP($B75,INDIRECT("'" &amp; $K$33 &amp; "'!$B$1:$AD$120"),MATCH("OP-3b Median",INDIRECT("'" &amp; $K$33 &amp; "'!$B$1:$AD$1"),0),FALSE))="*","D/E or N/A",
IF((VLOOKUP($B75,INDIRECT("'" &amp; $K$33 &amp; "'!$B$1:$AD$120"),MATCH("OP-3b Count",INDIRECT("'" &amp; $K$33 &amp; "'!$B$1:$AD$1"),0),FALSE))="","D/E or N/A",
IF(VLOOKUP($B75,INDIRECT("'" &amp; $K$33 &amp; "'!$B$1:$AD$120"),MATCH("OP-3b Count",INDIRECT("'" &amp; $K$33 &amp; "'!$B$1:$AD$1"),0),FALSE)=0,"0 cases",
(VLOOKUP($B75,INDIRECT("'" &amp; $K$33 &amp; "'!$B$1:$AD$120"),MATCH("OP-3b Median",INDIRECT("'" &amp; $K$33 &amp; "'!$B$1:$AD$1"),0),FALSE)*1))))))</f>
        <v xml:space="preserve"> </v>
      </c>
    </row>
    <row r="76" spans="2:11" x14ac:dyDescent="0.25">
      <c r="B76" s="19">
        <f>IF('Update Master Hospital List'!D43=0,0,'Update Master Hospital List'!D43)</f>
        <v>0</v>
      </c>
      <c r="C76" s="11" t="str">
        <f>IF('Update Master Hospital List'!E43=0," ",'Update Master Hospital List'!E43)</f>
        <v xml:space="preserve"> </v>
      </c>
      <c r="D76" s="61" t="str">
        <f ca="1">IF($B76=0," ",
IF(LEFT(OP3Table[[#Headers],[EnterQ1]],6)="EnterQ"," ",
IF((VLOOKUP($B76,INDIRECT("'" &amp; $D$33 &amp; "'!$B$1:$AD$120"),MATCH("OP-3b Median",INDIRECT("'" &amp; $D$33 &amp; "'!$B$1:$AD$1"),0),FALSE))="*","D/E or N/A",
IF((VLOOKUP($B76,INDIRECT("'" &amp; $D$33 &amp; "'!$B$1:$AD$120"),MATCH("OP-3b Count",INDIRECT("'" &amp; $D$33 &amp; "'!$B$1:$AD$1"),0),FALSE))="","D/E or N/A",
IF(VLOOKUP($B76,INDIRECT("'" &amp; $D$33 &amp; "'!$B$1:$AD$120"),MATCH("OP-3b Count",INDIRECT("'" &amp; $D$33 &amp; "'!$B$1:$AD$1"),0),FALSE)=0,"0 cases",
(VLOOKUP($B76,INDIRECT("'" &amp; $D$33 &amp; "'!$B$1:$AD$120"),MATCH("OP-3b Median",INDIRECT("'" &amp; $D$33 &amp; "'!$B$1:$AD$1"),0),FALSE)*1))))))</f>
        <v xml:space="preserve"> </v>
      </c>
      <c r="E76" s="61" t="str">
        <f ca="1">IF($B76=0," ",
IF(LEFT(OP3Table[[#Headers],[EnterQ2]],6)="EnterQ"," ",
IF((VLOOKUP($B76,INDIRECT("'" &amp; $E$33 &amp; "'!$B$1:$AD$120"),MATCH("OP-3b Median",INDIRECT("'" &amp; $E$33 &amp; "'!$B$1:$AD$1"),0),FALSE))="*","D/E or N/A",
IF((VLOOKUP($B76,INDIRECT("'" &amp; $E$33 &amp; "'!$B$1:$AD$120"),MATCH("OP-3b Count",INDIRECT("'" &amp; $E$33 &amp; "'!$B$1:$AD$1"),0),FALSE))="","D/E or N/A",
IF(VLOOKUP($B76,INDIRECT("'" &amp; $E$33 &amp; "'!$B$1:$AD$120"),MATCH("OP-3b Count",INDIRECT("'" &amp; $E$33 &amp; "'!$B$1:$AD$1"),0),FALSE)=0,"0 cases",
(VLOOKUP($B76,INDIRECT("'" &amp; $E$33 &amp; "'!$B$1:$AD$120"),MATCH("OP-3b Median",INDIRECT("'" &amp; $E$33 &amp; "'!$B$1:$AD$1"),0),FALSE)*1))))))</f>
        <v xml:space="preserve"> </v>
      </c>
      <c r="F76" s="61" t="str">
        <f ca="1">IF($B76=0," ",
IF(LEFT(OP3Table[[#Headers],[EnterQ3]],6)="EnterQ"," ",
IF((VLOOKUP($B76,INDIRECT("'" &amp; $F$33 &amp; "'!$B$1:$AD$120"),MATCH("OP-3b Median",INDIRECT("'" &amp; $F$33 &amp; "'!$B$1:$AD$1"),0),FALSE))="*","D/E or N/A",
IF((VLOOKUP($B76,INDIRECT("'" &amp; $F$33 &amp; "'!$B$1:$AD$120"),MATCH("OP-3b Count",INDIRECT("'" &amp; $F$33 &amp; "'!$B$1:$AD$1"),0),FALSE))="","D/E or N/A",
IF(VLOOKUP($B76,INDIRECT("'" &amp; $F$33 &amp; "'!$B$1:$AD$120"),MATCH("OP-3b Count",INDIRECT("'" &amp; $F$33 &amp; "'!$B$1:$AD$1"),0),FALSE)=0,"0 cases",
(VLOOKUP($B76,INDIRECT("'" &amp; $F$33 &amp; "'!$B$1:$AD$120"),MATCH("OP-3b Median",INDIRECT("'" &amp; $F$33 &amp; "'!$B$1:$AD$1"),0),FALSE)*1))))))</f>
        <v xml:space="preserve"> </v>
      </c>
      <c r="G76" s="61" t="str">
        <f ca="1">IF($B76=0," ",
IF(LEFT(OP3Table[[#Headers],[EnterQ4]],6)="EnterQ"," ",
IF((VLOOKUP($B76,INDIRECT("'" &amp; $G$33 &amp; "'!$B$1:$AD$120"),MATCH("OP-3b Median",INDIRECT("'" &amp; $G$33 &amp; "'!$B$1:$AD$1"),0),FALSE))="*","D/E or N/A",
IF((VLOOKUP($B76,INDIRECT("'" &amp; $G$33 &amp; "'!$B$1:$AD$120"),MATCH("OP-3b Count",INDIRECT("'" &amp; $G$33 &amp; "'!$B$1:$AD$1"),0),FALSE))="","D/E or N/A",
IF(VLOOKUP($B76,INDIRECT("'" &amp; $G$33 &amp; "'!$B$1:$AD$120"),MATCH("OP-3b Count",INDIRECT("'" &amp; $G$33 &amp; "'!$B$1:$AD$1"),0),FALSE)=0,"0 cases",
(VLOOKUP($B76,INDIRECT("'" &amp; $G$33 &amp; "'!$B$1:$AD$120"),MATCH("OP-3b Median",INDIRECT("'" &amp; $G$33 &amp; "'!$B$1:$AD$1"),0),FALSE)*1))))))</f>
        <v xml:space="preserve"> </v>
      </c>
      <c r="H76" s="61" t="str">
        <f ca="1">IF($B76=0," ",
IF(LEFT(OP3Table[[#Headers],[EnterQ5]],6)="EnterQ"," ",
IF((VLOOKUP($B76,INDIRECT("'" &amp; $H$33 &amp; "'!$B$1:$AD$120"),MATCH("OP-3b Median",INDIRECT("'" &amp; $H$33 &amp; "'!$B$1:$AD$1"),0),FALSE))="*","D/E or N/A",
IF((VLOOKUP($B76,INDIRECT("'" &amp; $H$33 &amp; "'!$B$1:$AD$120"),MATCH("OP-3b Count",INDIRECT("'" &amp; $H$33 &amp; "'!$B$1:$AD$1"),0),FALSE))="","D/E or N/A",
IF(VLOOKUP($B76,INDIRECT("'" &amp; $H$33 &amp; "'!$B$1:$AD$120"),MATCH("OP-3b Count",INDIRECT("'" &amp; $H$33 &amp; "'!$B$1:$AD$1"),0),FALSE)=0,"0 cases",
(VLOOKUP($B76,INDIRECT("'" &amp; $H$33 &amp; "'!$B$1:$AD$120"),MATCH("OP-3b Median",INDIRECT("'" &amp; $H$33 &amp; "'!$B$1:$AD$1"),0),FALSE)*1))))))</f>
        <v xml:space="preserve"> </v>
      </c>
      <c r="I76" s="61" t="str">
        <f ca="1">IF($B76=0," ",
IF(LEFT(OP3Table[[#Headers],[EnterQ6]],6)="EnterQ"," ",
IF((VLOOKUP($B76,INDIRECT("'" &amp; $I$33 &amp; "'!$B$1:$AD$120"),MATCH("OP-3b Median",INDIRECT("'" &amp; $I$33 &amp; "'!$B$1:$AD$1"),0),FALSE))="*","D/E or N/A",
IF((VLOOKUP($B76,INDIRECT("'" &amp; $I$33 &amp; "'!$B$1:$AD$120"),MATCH("OP-3b Count",INDIRECT("'" &amp; $I$33 &amp; "'!$B$1:$AD$1"),0),FALSE))="","D/E or N/A",
IF(VLOOKUP($B76,INDIRECT("'" &amp; $I$33 &amp; "'!$B$1:$AD$120"),MATCH("OP-3b Count",INDIRECT("'" &amp; $I$33 &amp; "'!$B$1:$AD$1"),0),FALSE)=0,"0 cases",
(VLOOKUP($B76,INDIRECT("'" &amp; $I$33 &amp; "'!$B$1:$AD$120"),MATCH("OP-3b Median",INDIRECT("'" &amp; $I$33 &amp; "'!$B$1:$AD$1"),0),FALSE)*1))))))</f>
        <v xml:space="preserve"> </v>
      </c>
      <c r="J76" s="61" t="str">
        <f ca="1">IF($B76=0," ",
IF(LEFT(OP3Table[[#Headers],[EnterQ7]],6)="EnterQ"," ",
IF((VLOOKUP($B76,INDIRECT("'" &amp; $J$33 &amp; "'!$B$1:$AD$120"),MATCH("OP-3b Median",INDIRECT("'" &amp; $J$33 &amp; "'!$B$1:$AD$1"),0),FALSE))="*","D/E or N/A",
IF((VLOOKUP($B76,INDIRECT("'" &amp; $J$33 &amp; "'!$B$1:$AD$120"),MATCH("OP-3b Count",INDIRECT("'" &amp; $J$33 &amp; "'!$B$1:$AD$1"),0),FALSE))="","D/E or N/A",
IF(VLOOKUP($B76,INDIRECT("'" &amp; $J$33 &amp; "'!$B$1:$AD$120"),MATCH("OP-3b Count",INDIRECT("'" &amp; $J$33 &amp; "'!$B$1:$AD$1"),0),FALSE)=0,"0 cases",
(VLOOKUP($B76,INDIRECT("'" &amp; $J$33 &amp; "'!$B$1:$AD$120"),MATCH("OP-3b Median",INDIRECT("'" &amp; $J$33 &amp; "'!$B$1:$AD$1"),0),FALSE)*1))))))</f>
        <v xml:space="preserve"> </v>
      </c>
      <c r="K76" s="61" t="str">
        <f ca="1">IF($B76=0," ",
IF(LEFT(OP3Table[[#Headers],[EnterQ8]],6)="EnterQ"," ",
IF((VLOOKUP($B76,INDIRECT("'" &amp; $K$33 &amp; "'!$B$1:$AD$120"),MATCH("OP-3b Median",INDIRECT("'" &amp; $K$33 &amp; "'!$B$1:$AD$1"),0),FALSE))="*","D/E or N/A",
IF((VLOOKUP($B76,INDIRECT("'" &amp; $K$33 &amp; "'!$B$1:$AD$120"),MATCH("OP-3b Count",INDIRECT("'" &amp; $K$33 &amp; "'!$B$1:$AD$1"),0),FALSE))="","D/E or N/A",
IF(VLOOKUP($B76,INDIRECT("'" &amp; $K$33 &amp; "'!$B$1:$AD$120"),MATCH("OP-3b Count",INDIRECT("'" &amp; $K$33 &amp; "'!$B$1:$AD$1"),0),FALSE)=0,"0 cases",
(VLOOKUP($B76,INDIRECT("'" &amp; $K$33 &amp; "'!$B$1:$AD$120"),MATCH("OP-3b Median",INDIRECT("'" &amp; $K$33 &amp; "'!$B$1:$AD$1"),0),FALSE)*1))))))</f>
        <v xml:space="preserve"> </v>
      </c>
    </row>
    <row r="77" spans="2:11" x14ac:dyDescent="0.25">
      <c r="B77" s="19">
        <f>IF('Update Master Hospital List'!D44=0,0,'Update Master Hospital List'!D44)</f>
        <v>0</v>
      </c>
      <c r="C77" s="11" t="str">
        <f>IF('Update Master Hospital List'!E44=0," ",'Update Master Hospital List'!E44)</f>
        <v xml:space="preserve"> </v>
      </c>
      <c r="D77" s="61" t="str">
        <f ca="1">IF($B77=0," ",
IF(LEFT(OP3Table[[#Headers],[EnterQ1]],6)="EnterQ"," ",
IF((VLOOKUP($B77,INDIRECT("'" &amp; $D$33 &amp; "'!$B$1:$AD$120"),MATCH("OP-3b Median",INDIRECT("'" &amp; $D$33 &amp; "'!$B$1:$AD$1"),0),FALSE))="*","D/E or N/A",
IF((VLOOKUP($B77,INDIRECT("'" &amp; $D$33 &amp; "'!$B$1:$AD$120"),MATCH("OP-3b Count",INDIRECT("'" &amp; $D$33 &amp; "'!$B$1:$AD$1"),0),FALSE))="","D/E or N/A",
IF(VLOOKUP($B77,INDIRECT("'" &amp; $D$33 &amp; "'!$B$1:$AD$120"),MATCH("OP-3b Count",INDIRECT("'" &amp; $D$33 &amp; "'!$B$1:$AD$1"),0),FALSE)=0,"0 cases",
(VLOOKUP($B77,INDIRECT("'" &amp; $D$33 &amp; "'!$B$1:$AD$120"),MATCH("OP-3b Median",INDIRECT("'" &amp; $D$33 &amp; "'!$B$1:$AD$1"),0),FALSE)*1))))))</f>
        <v xml:space="preserve"> </v>
      </c>
      <c r="E77" s="61" t="str">
        <f ca="1">IF($B77=0," ",
IF(LEFT(OP3Table[[#Headers],[EnterQ2]],6)="EnterQ"," ",
IF((VLOOKUP($B77,INDIRECT("'" &amp; $E$33 &amp; "'!$B$1:$AD$120"),MATCH("OP-3b Median",INDIRECT("'" &amp; $E$33 &amp; "'!$B$1:$AD$1"),0),FALSE))="*","D/E or N/A",
IF((VLOOKUP($B77,INDIRECT("'" &amp; $E$33 &amp; "'!$B$1:$AD$120"),MATCH("OP-3b Count",INDIRECT("'" &amp; $E$33 &amp; "'!$B$1:$AD$1"),0),FALSE))="","D/E or N/A",
IF(VLOOKUP($B77,INDIRECT("'" &amp; $E$33 &amp; "'!$B$1:$AD$120"),MATCH("OP-3b Count",INDIRECT("'" &amp; $E$33 &amp; "'!$B$1:$AD$1"),0),FALSE)=0,"0 cases",
(VLOOKUP($B77,INDIRECT("'" &amp; $E$33 &amp; "'!$B$1:$AD$120"),MATCH("OP-3b Median",INDIRECT("'" &amp; $E$33 &amp; "'!$B$1:$AD$1"),0),FALSE)*1))))))</f>
        <v xml:space="preserve"> </v>
      </c>
      <c r="F77" s="61" t="str">
        <f ca="1">IF($B77=0," ",
IF(LEFT(OP3Table[[#Headers],[EnterQ3]],6)="EnterQ"," ",
IF((VLOOKUP($B77,INDIRECT("'" &amp; $F$33 &amp; "'!$B$1:$AD$120"),MATCH("OP-3b Median",INDIRECT("'" &amp; $F$33 &amp; "'!$B$1:$AD$1"),0),FALSE))="*","D/E or N/A",
IF((VLOOKUP($B77,INDIRECT("'" &amp; $F$33 &amp; "'!$B$1:$AD$120"),MATCH("OP-3b Count",INDIRECT("'" &amp; $F$33 &amp; "'!$B$1:$AD$1"),0),FALSE))="","D/E or N/A",
IF(VLOOKUP($B77,INDIRECT("'" &amp; $F$33 &amp; "'!$B$1:$AD$120"),MATCH("OP-3b Count",INDIRECT("'" &amp; $F$33 &amp; "'!$B$1:$AD$1"),0),FALSE)=0,"0 cases",
(VLOOKUP($B77,INDIRECT("'" &amp; $F$33 &amp; "'!$B$1:$AD$120"),MATCH("OP-3b Median",INDIRECT("'" &amp; $F$33 &amp; "'!$B$1:$AD$1"),0),FALSE)*1))))))</f>
        <v xml:space="preserve"> </v>
      </c>
      <c r="G77" s="61" t="str">
        <f ca="1">IF($B77=0," ",
IF(LEFT(OP3Table[[#Headers],[EnterQ4]],6)="EnterQ"," ",
IF((VLOOKUP($B77,INDIRECT("'" &amp; $G$33 &amp; "'!$B$1:$AD$120"),MATCH("OP-3b Median",INDIRECT("'" &amp; $G$33 &amp; "'!$B$1:$AD$1"),0),FALSE))="*","D/E or N/A",
IF((VLOOKUP($B77,INDIRECT("'" &amp; $G$33 &amp; "'!$B$1:$AD$120"),MATCH("OP-3b Count",INDIRECT("'" &amp; $G$33 &amp; "'!$B$1:$AD$1"),0),FALSE))="","D/E or N/A",
IF(VLOOKUP($B77,INDIRECT("'" &amp; $G$33 &amp; "'!$B$1:$AD$120"),MATCH("OP-3b Count",INDIRECT("'" &amp; $G$33 &amp; "'!$B$1:$AD$1"),0),FALSE)=0,"0 cases",
(VLOOKUP($B77,INDIRECT("'" &amp; $G$33 &amp; "'!$B$1:$AD$120"),MATCH("OP-3b Median",INDIRECT("'" &amp; $G$33 &amp; "'!$B$1:$AD$1"),0),FALSE)*1))))))</f>
        <v xml:space="preserve"> </v>
      </c>
      <c r="H77" s="61" t="str">
        <f ca="1">IF($B77=0," ",
IF(LEFT(OP3Table[[#Headers],[EnterQ5]],6)="EnterQ"," ",
IF((VLOOKUP($B77,INDIRECT("'" &amp; $H$33 &amp; "'!$B$1:$AD$120"),MATCH("OP-3b Median",INDIRECT("'" &amp; $H$33 &amp; "'!$B$1:$AD$1"),0),FALSE))="*","D/E or N/A",
IF((VLOOKUP($B77,INDIRECT("'" &amp; $H$33 &amp; "'!$B$1:$AD$120"),MATCH("OP-3b Count",INDIRECT("'" &amp; $H$33 &amp; "'!$B$1:$AD$1"),0),FALSE))="","D/E or N/A",
IF(VLOOKUP($B77,INDIRECT("'" &amp; $H$33 &amp; "'!$B$1:$AD$120"),MATCH("OP-3b Count",INDIRECT("'" &amp; $H$33 &amp; "'!$B$1:$AD$1"),0),FALSE)=0,"0 cases",
(VLOOKUP($B77,INDIRECT("'" &amp; $H$33 &amp; "'!$B$1:$AD$120"),MATCH("OP-3b Median",INDIRECT("'" &amp; $H$33 &amp; "'!$B$1:$AD$1"),0),FALSE)*1))))))</f>
        <v xml:space="preserve"> </v>
      </c>
      <c r="I77" s="61" t="str">
        <f ca="1">IF($B77=0," ",
IF(LEFT(OP3Table[[#Headers],[EnterQ6]],6)="EnterQ"," ",
IF((VLOOKUP($B77,INDIRECT("'" &amp; $I$33 &amp; "'!$B$1:$AD$120"),MATCH("OP-3b Median",INDIRECT("'" &amp; $I$33 &amp; "'!$B$1:$AD$1"),0),FALSE))="*","D/E or N/A",
IF((VLOOKUP($B77,INDIRECT("'" &amp; $I$33 &amp; "'!$B$1:$AD$120"),MATCH("OP-3b Count",INDIRECT("'" &amp; $I$33 &amp; "'!$B$1:$AD$1"),0),FALSE))="","D/E or N/A",
IF(VLOOKUP($B77,INDIRECT("'" &amp; $I$33 &amp; "'!$B$1:$AD$120"),MATCH("OP-3b Count",INDIRECT("'" &amp; $I$33 &amp; "'!$B$1:$AD$1"),0),FALSE)=0,"0 cases",
(VLOOKUP($B77,INDIRECT("'" &amp; $I$33 &amp; "'!$B$1:$AD$120"),MATCH("OP-3b Median",INDIRECT("'" &amp; $I$33 &amp; "'!$B$1:$AD$1"),0),FALSE)*1))))))</f>
        <v xml:space="preserve"> </v>
      </c>
      <c r="J77" s="61" t="str">
        <f ca="1">IF($B77=0," ",
IF(LEFT(OP3Table[[#Headers],[EnterQ7]],6)="EnterQ"," ",
IF((VLOOKUP($B77,INDIRECT("'" &amp; $J$33 &amp; "'!$B$1:$AD$120"),MATCH("OP-3b Median",INDIRECT("'" &amp; $J$33 &amp; "'!$B$1:$AD$1"),0),FALSE))="*","D/E or N/A",
IF((VLOOKUP($B77,INDIRECT("'" &amp; $J$33 &amp; "'!$B$1:$AD$120"),MATCH("OP-3b Count",INDIRECT("'" &amp; $J$33 &amp; "'!$B$1:$AD$1"),0),FALSE))="","D/E or N/A",
IF(VLOOKUP($B77,INDIRECT("'" &amp; $J$33 &amp; "'!$B$1:$AD$120"),MATCH("OP-3b Count",INDIRECT("'" &amp; $J$33 &amp; "'!$B$1:$AD$1"),0),FALSE)=0,"0 cases",
(VLOOKUP($B77,INDIRECT("'" &amp; $J$33 &amp; "'!$B$1:$AD$120"),MATCH("OP-3b Median",INDIRECT("'" &amp; $J$33 &amp; "'!$B$1:$AD$1"),0),FALSE)*1))))))</f>
        <v xml:space="preserve"> </v>
      </c>
      <c r="K77" s="61" t="str">
        <f ca="1">IF($B77=0," ",
IF(LEFT(OP3Table[[#Headers],[EnterQ8]],6)="EnterQ"," ",
IF((VLOOKUP($B77,INDIRECT("'" &amp; $K$33 &amp; "'!$B$1:$AD$120"),MATCH("OP-3b Median",INDIRECT("'" &amp; $K$33 &amp; "'!$B$1:$AD$1"),0),FALSE))="*","D/E or N/A",
IF((VLOOKUP($B77,INDIRECT("'" &amp; $K$33 &amp; "'!$B$1:$AD$120"),MATCH("OP-3b Count",INDIRECT("'" &amp; $K$33 &amp; "'!$B$1:$AD$1"),0),FALSE))="","D/E or N/A",
IF(VLOOKUP($B77,INDIRECT("'" &amp; $K$33 &amp; "'!$B$1:$AD$120"),MATCH("OP-3b Count",INDIRECT("'" &amp; $K$33 &amp; "'!$B$1:$AD$1"),0),FALSE)=0,"0 cases",
(VLOOKUP($B77,INDIRECT("'" &amp; $K$33 &amp; "'!$B$1:$AD$120"),MATCH("OP-3b Median",INDIRECT("'" &amp; $K$33 &amp; "'!$B$1:$AD$1"),0),FALSE)*1))))))</f>
        <v xml:space="preserve"> </v>
      </c>
    </row>
    <row r="78" spans="2:11" x14ac:dyDescent="0.25">
      <c r="B78" s="19">
        <f>IF('Update Master Hospital List'!D45=0,0,'Update Master Hospital List'!D45)</f>
        <v>0</v>
      </c>
      <c r="C78" s="11" t="str">
        <f>IF('Update Master Hospital List'!E45=0," ",'Update Master Hospital List'!E45)</f>
        <v xml:space="preserve"> </v>
      </c>
      <c r="D78" s="61" t="str">
        <f ca="1">IF($B78=0," ",
IF(LEFT(OP3Table[[#Headers],[EnterQ1]],6)="EnterQ"," ",
IF((VLOOKUP($B78,INDIRECT("'" &amp; $D$33 &amp; "'!$B$1:$AD$120"),MATCH("OP-3b Median",INDIRECT("'" &amp; $D$33 &amp; "'!$B$1:$AD$1"),0),FALSE))="*","D/E or N/A",
IF((VLOOKUP($B78,INDIRECT("'" &amp; $D$33 &amp; "'!$B$1:$AD$120"),MATCH("OP-3b Count",INDIRECT("'" &amp; $D$33 &amp; "'!$B$1:$AD$1"),0),FALSE))="","D/E or N/A",
IF(VLOOKUP($B78,INDIRECT("'" &amp; $D$33 &amp; "'!$B$1:$AD$120"),MATCH("OP-3b Count",INDIRECT("'" &amp; $D$33 &amp; "'!$B$1:$AD$1"),0),FALSE)=0,"0 cases",
(VLOOKUP($B78,INDIRECT("'" &amp; $D$33 &amp; "'!$B$1:$AD$120"),MATCH("OP-3b Median",INDIRECT("'" &amp; $D$33 &amp; "'!$B$1:$AD$1"),0),FALSE)*1))))))</f>
        <v xml:space="preserve"> </v>
      </c>
      <c r="E78" s="61" t="str">
        <f ca="1">IF($B78=0," ",
IF(LEFT(OP3Table[[#Headers],[EnterQ2]],6)="EnterQ"," ",
IF((VLOOKUP($B78,INDIRECT("'" &amp; $E$33 &amp; "'!$B$1:$AD$120"),MATCH("OP-3b Median",INDIRECT("'" &amp; $E$33 &amp; "'!$B$1:$AD$1"),0),FALSE))="*","D/E or N/A",
IF((VLOOKUP($B78,INDIRECT("'" &amp; $E$33 &amp; "'!$B$1:$AD$120"),MATCH("OP-3b Count",INDIRECT("'" &amp; $E$33 &amp; "'!$B$1:$AD$1"),0),FALSE))="","D/E or N/A",
IF(VLOOKUP($B78,INDIRECT("'" &amp; $E$33 &amp; "'!$B$1:$AD$120"),MATCH("OP-3b Count",INDIRECT("'" &amp; $E$33 &amp; "'!$B$1:$AD$1"),0),FALSE)=0,"0 cases",
(VLOOKUP($B78,INDIRECT("'" &amp; $E$33 &amp; "'!$B$1:$AD$120"),MATCH("OP-3b Median",INDIRECT("'" &amp; $E$33 &amp; "'!$B$1:$AD$1"),0),FALSE)*1))))))</f>
        <v xml:space="preserve"> </v>
      </c>
      <c r="F78" s="61" t="str">
        <f ca="1">IF($B78=0," ",
IF(LEFT(OP3Table[[#Headers],[EnterQ3]],6)="EnterQ"," ",
IF((VLOOKUP($B78,INDIRECT("'" &amp; $F$33 &amp; "'!$B$1:$AD$120"),MATCH("OP-3b Median",INDIRECT("'" &amp; $F$33 &amp; "'!$B$1:$AD$1"),0),FALSE))="*","D/E or N/A",
IF((VLOOKUP($B78,INDIRECT("'" &amp; $F$33 &amp; "'!$B$1:$AD$120"),MATCH("OP-3b Count",INDIRECT("'" &amp; $F$33 &amp; "'!$B$1:$AD$1"),0),FALSE))="","D/E or N/A",
IF(VLOOKUP($B78,INDIRECT("'" &amp; $F$33 &amp; "'!$B$1:$AD$120"),MATCH("OP-3b Count",INDIRECT("'" &amp; $F$33 &amp; "'!$B$1:$AD$1"),0),FALSE)=0,"0 cases",
(VLOOKUP($B78,INDIRECT("'" &amp; $F$33 &amp; "'!$B$1:$AD$120"),MATCH("OP-3b Median",INDIRECT("'" &amp; $F$33 &amp; "'!$B$1:$AD$1"),0),FALSE)*1))))))</f>
        <v xml:space="preserve"> </v>
      </c>
      <c r="G78" s="61" t="str">
        <f ca="1">IF($B78=0," ",
IF(LEFT(OP3Table[[#Headers],[EnterQ4]],6)="EnterQ"," ",
IF((VLOOKUP($B78,INDIRECT("'" &amp; $G$33 &amp; "'!$B$1:$AD$120"),MATCH("OP-3b Median",INDIRECT("'" &amp; $G$33 &amp; "'!$B$1:$AD$1"),0),FALSE))="*","D/E or N/A",
IF((VLOOKUP($B78,INDIRECT("'" &amp; $G$33 &amp; "'!$B$1:$AD$120"),MATCH("OP-3b Count",INDIRECT("'" &amp; $G$33 &amp; "'!$B$1:$AD$1"),0),FALSE))="","D/E or N/A",
IF(VLOOKUP($B78,INDIRECT("'" &amp; $G$33 &amp; "'!$B$1:$AD$120"),MATCH("OP-3b Count",INDIRECT("'" &amp; $G$33 &amp; "'!$B$1:$AD$1"),0),FALSE)=0,"0 cases",
(VLOOKUP($B78,INDIRECT("'" &amp; $G$33 &amp; "'!$B$1:$AD$120"),MATCH("OP-3b Median",INDIRECT("'" &amp; $G$33 &amp; "'!$B$1:$AD$1"),0),FALSE)*1))))))</f>
        <v xml:space="preserve"> </v>
      </c>
      <c r="H78" s="61" t="str">
        <f ca="1">IF($B78=0," ",
IF(LEFT(OP3Table[[#Headers],[EnterQ5]],6)="EnterQ"," ",
IF((VLOOKUP($B78,INDIRECT("'" &amp; $H$33 &amp; "'!$B$1:$AD$120"),MATCH("OP-3b Median",INDIRECT("'" &amp; $H$33 &amp; "'!$B$1:$AD$1"),0),FALSE))="*","D/E or N/A",
IF((VLOOKUP($B78,INDIRECT("'" &amp; $H$33 &amp; "'!$B$1:$AD$120"),MATCH("OP-3b Count",INDIRECT("'" &amp; $H$33 &amp; "'!$B$1:$AD$1"),0),FALSE))="","D/E or N/A",
IF(VLOOKUP($B78,INDIRECT("'" &amp; $H$33 &amp; "'!$B$1:$AD$120"),MATCH("OP-3b Count",INDIRECT("'" &amp; $H$33 &amp; "'!$B$1:$AD$1"),0),FALSE)=0,"0 cases",
(VLOOKUP($B78,INDIRECT("'" &amp; $H$33 &amp; "'!$B$1:$AD$120"),MATCH("OP-3b Median",INDIRECT("'" &amp; $H$33 &amp; "'!$B$1:$AD$1"),0),FALSE)*1))))))</f>
        <v xml:space="preserve"> </v>
      </c>
      <c r="I78" s="61" t="str">
        <f ca="1">IF($B78=0," ",
IF(LEFT(OP3Table[[#Headers],[EnterQ6]],6)="EnterQ"," ",
IF((VLOOKUP($B78,INDIRECT("'" &amp; $I$33 &amp; "'!$B$1:$AD$120"),MATCH("OP-3b Median",INDIRECT("'" &amp; $I$33 &amp; "'!$B$1:$AD$1"),0),FALSE))="*","D/E or N/A",
IF((VLOOKUP($B78,INDIRECT("'" &amp; $I$33 &amp; "'!$B$1:$AD$120"),MATCH("OP-3b Count",INDIRECT("'" &amp; $I$33 &amp; "'!$B$1:$AD$1"),0),FALSE))="","D/E or N/A",
IF(VLOOKUP($B78,INDIRECT("'" &amp; $I$33 &amp; "'!$B$1:$AD$120"),MATCH("OP-3b Count",INDIRECT("'" &amp; $I$33 &amp; "'!$B$1:$AD$1"),0),FALSE)=0,"0 cases",
(VLOOKUP($B78,INDIRECT("'" &amp; $I$33 &amp; "'!$B$1:$AD$120"),MATCH("OP-3b Median",INDIRECT("'" &amp; $I$33 &amp; "'!$B$1:$AD$1"),0),FALSE)*1))))))</f>
        <v xml:space="preserve"> </v>
      </c>
      <c r="J78" s="61" t="str">
        <f ca="1">IF($B78=0," ",
IF(LEFT(OP3Table[[#Headers],[EnterQ7]],6)="EnterQ"," ",
IF((VLOOKUP($B78,INDIRECT("'" &amp; $J$33 &amp; "'!$B$1:$AD$120"),MATCH("OP-3b Median",INDIRECT("'" &amp; $J$33 &amp; "'!$B$1:$AD$1"),0),FALSE))="*","D/E or N/A",
IF((VLOOKUP($B78,INDIRECT("'" &amp; $J$33 &amp; "'!$B$1:$AD$120"),MATCH("OP-3b Count",INDIRECT("'" &amp; $J$33 &amp; "'!$B$1:$AD$1"),0),FALSE))="","D/E or N/A",
IF(VLOOKUP($B78,INDIRECT("'" &amp; $J$33 &amp; "'!$B$1:$AD$120"),MATCH("OP-3b Count",INDIRECT("'" &amp; $J$33 &amp; "'!$B$1:$AD$1"),0),FALSE)=0,"0 cases",
(VLOOKUP($B78,INDIRECT("'" &amp; $J$33 &amp; "'!$B$1:$AD$120"),MATCH("OP-3b Median",INDIRECT("'" &amp; $J$33 &amp; "'!$B$1:$AD$1"),0),FALSE)*1))))))</f>
        <v xml:space="preserve"> </v>
      </c>
      <c r="K78" s="61" t="str">
        <f ca="1">IF($B78=0," ",
IF(LEFT(OP3Table[[#Headers],[EnterQ8]],6)="EnterQ"," ",
IF((VLOOKUP($B78,INDIRECT("'" &amp; $K$33 &amp; "'!$B$1:$AD$120"),MATCH("OP-3b Median",INDIRECT("'" &amp; $K$33 &amp; "'!$B$1:$AD$1"),0),FALSE))="*","D/E or N/A",
IF((VLOOKUP($B78,INDIRECT("'" &amp; $K$33 &amp; "'!$B$1:$AD$120"),MATCH("OP-3b Count",INDIRECT("'" &amp; $K$33 &amp; "'!$B$1:$AD$1"),0),FALSE))="","D/E or N/A",
IF(VLOOKUP($B78,INDIRECT("'" &amp; $K$33 &amp; "'!$B$1:$AD$120"),MATCH("OP-3b Count",INDIRECT("'" &amp; $K$33 &amp; "'!$B$1:$AD$1"),0),FALSE)=0,"0 cases",
(VLOOKUP($B78,INDIRECT("'" &amp; $K$33 &amp; "'!$B$1:$AD$120"),MATCH("OP-3b Median",INDIRECT("'" &amp; $K$33 &amp; "'!$B$1:$AD$1"),0),FALSE)*1))))))</f>
        <v xml:space="preserve"> </v>
      </c>
    </row>
    <row r="79" spans="2:11" x14ac:dyDescent="0.25">
      <c r="B79" s="19">
        <f>IF('Update Master Hospital List'!D46=0,0,'Update Master Hospital List'!D46)</f>
        <v>0</v>
      </c>
      <c r="C79" s="11" t="str">
        <f>IF('Update Master Hospital List'!E46=0," ",'Update Master Hospital List'!E46)</f>
        <v xml:space="preserve"> </v>
      </c>
      <c r="D79" s="61" t="str">
        <f ca="1">IF($B79=0," ",
IF(LEFT(OP3Table[[#Headers],[EnterQ1]],6)="EnterQ"," ",
IF((VLOOKUP($B79,INDIRECT("'" &amp; $D$33 &amp; "'!$B$1:$AD$120"),MATCH("OP-3b Median",INDIRECT("'" &amp; $D$33 &amp; "'!$B$1:$AD$1"),0),FALSE))="*","D/E or N/A",
IF((VLOOKUP($B79,INDIRECT("'" &amp; $D$33 &amp; "'!$B$1:$AD$120"),MATCH("OP-3b Count",INDIRECT("'" &amp; $D$33 &amp; "'!$B$1:$AD$1"),0),FALSE))="","D/E or N/A",
IF(VLOOKUP($B79,INDIRECT("'" &amp; $D$33 &amp; "'!$B$1:$AD$120"),MATCH("OP-3b Count",INDIRECT("'" &amp; $D$33 &amp; "'!$B$1:$AD$1"),0),FALSE)=0,"0 cases",
(VLOOKUP($B79,INDIRECT("'" &amp; $D$33 &amp; "'!$B$1:$AD$120"),MATCH("OP-3b Median",INDIRECT("'" &amp; $D$33 &amp; "'!$B$1:$AD$1"),0),FALSE)*1))))))</f>
        <v xml:space="preserve"> </v>
      </c>
      <c r="E79" s="61" t="str">
        <f ca="1">IF($B79=0," ",
IF(LEFT(OP3Table[[#Headers],[EnterQ2]],6)="EnterQ"," ",
IF((VLOOKUP($B79,INDIRECT("'" &amp; $E$33 &amp; "'!$B$1:$AD$120"),MATCH("OP-3b Median",INDIRECT("'" &amp; $E$33 &amp; "'!$B$1:$AD$1"),0),FALSE))="*","D/E or N/A",
IF((VLOOKUP($B79,INDIRECT("'" &amp; $E$33 &amp; "'!$B$1:$AD$120"),MATCH("OP-3b Count",INDIRECT("'" &amp; $E$33 &amp; "'!$B$1:$AD$1"),0),FALSE))="","D/E or N/A",
IF(VLOOKUP($B79,INDIRECT("'" &amp; $E$33 &amp; "'!$B$1:$AD$120"),MATCH("OP-3b Count",INDIRECT("'" &amp; $E$33 &amp; "'!$B$1:$AD$1"),0),FALSE)=0,"0 cases",
(VLOOKUP($B79,INDIRECT("'" &amp; $E$33 &amp; "'!$B$1:$AD$120"),MATCH("OP-3b Median",INDIRECT("'" &amp; $E$33 &amp; "'!$B$1:$AD$1"),0),FALSE)*1))))))</f>
        <v xml:space="preserve"> </v>
      </c>
      <c r="F79" s="61" t="str">
        <f ca="1">IF($B79=0," ",
IF(LEFT(OP3Table[[#Headers],[EnterQ3]],6)="EnterQ"," ",
IF((VLOOKUP($B79,INDIRECT("'" &amp; $F$33 &amp; "'!$B$1:$AD$120"),MATCH("OP-3b Median",INDIRECT("'" &amp; $F$33 &amp; "'!$B$1:$AD$1"),0),FALSE))="*","D/E or N/A",
IF((VLOOKUP($B79,INDIRECT("'" &amp; $F$33 &amp; "'!$B$1:$AD$120"),MATCH("OP-3b Count",INDIRECT("'" &amp; $F$33 &amp; "'!$B$1:$AD$1"),0),FALSE))="","D/E or N/A",
IF(VLOOKUP($B79,INDIRECT("'" &amp; $F$33 &amp; "'!$B$1:$AD$120"),MATCH("OP-3b Count",INDIRECT("'" &amp; $F$33 &amp; "'!$B$1:$AD$1"),0),FALSE)=0,"0 cases",
(VLOOKUP($B79,INDIRECT("'" &amp; $F$33 &amp; "'!$B$1:$AD$120"),MATCH("OP-3b Median",INDIRECT("'" &amp; $F$33 &amp; "'!$B$1:$AD$1"),0),FALSE)*1))))))</f>
        <v xml:space="preserve"> </v>
      </c>
      <c r="G79" s="61" t="str">
        <f ca="1">IF($B79=0," ",
IF(LEFT(OP3Table[[#Headers],[EnterQ4]],6)="EnterQ"," ",
IF((VLOOKUP($B79,INDIRECT("'" &amp; $G$33 &amp; "'!$B$1:$AD$120"),MATCH("OP-3b Median",INDIRECT("'" &amp; $G$33 &amp; "'!$B$1:$AD$1"),0),FALSE))="*","D/E or N/A",
IF((VLOOKUP($B79,INDIRECT("'" &amp; $G$33 &amp; "'!$B$1:$AD$120"),MATCH("OP-3b Count",INDIRECT("'" &amp; $G$33 &amp; "'!$B$1:$AD$1"),0),FALSE))="","D/E or N/A",
IF(VLOOKUP($B79,INDIRECT("'" &amp; $G$33 &amp; "'!$B$1:$AD$120"),MATCH("OP-3b Count",INDIRECT("'" &amp; $G$33 &amp; "'!$B$1:$AD$1"),0),FALSE)=0,"0 cases",
(VLOOKUP($B79,INDIRECT("'" &amp; $G$33 &amp; "'!$B$1:$AD$120"),MATCH("OP-3b Median",INDIRECT("'" &amp; $G$33 &amp; "'!$B$1:$AD$1"),0),FALSE)*1))))))</f>
        <v xml:space="preserve"> </v>
      </c>
      <c r="H79" s="61" t="str">
        <f ca="1">IF($B79=0," ",
IF(LEFT(OP3Table[[#Headers],[EnterQ5]],6)="EnterQ"," ",
IF((VLOOKUP($B79,INDIRECT("'" &amp; $H$33 &amp; "'!$B$1:$AD$120"),MATCH("OP-3b Median",INDIRECT("'" &amp; $H$33 &amp; "'!$B$1:$AD$1"),0),FALSE))="*","D/E or N/A",
IF((VLOOKUP($B79,INDIRECT("'" &amp; $H$33 &amp; "'!$B$1:$AD$120"),MATCH("OP-3b Count",INDIRECT("'" &amp; $H$33 &amp; "'!$B$1:$AD$1"),0),FALSE))="","D/E or N/A",
IF(VLOOKUP($B79,INDIRECT("'" &amp; $H$33 &amp; "'!$B$1:$AD$120"),MATCH("OP-3b Count",INDIRECT("'" &amp; $H$33 &amp; "'!$B$1:$AD$1"),0),FALSE)=0,"0 cases",
(VLOOKUP($B79,INDIRECT("'" &amp; $H$33 &amp; "'!$B$1:$AD$120"),MATCH("OP-3b Median",INDIRECT("'" &amp; $H$33 &amp; "'!$B$1:$AD$1"),0),FALSE)*1))))))</f>
        <v xml:space="preserve"> </v>
      </c>
      <c r="I79" s="61" t="str">
        <f ca="1">IF($B79=0," ",
IF(LEFT(OP3Table[[#Headers],[EnterQ6]],6)="EnterQ"," ",
IF((VLOOKUP($B79,INDIRECT("'" &amp; $I$33 &amp; "'!$B$1:$AD$120"),MATCH("OP-3b Median",INDIRECT("'" &amp; $I$33 &amp; "'!$B$1:$AD$1"),0),FALSE))="*","D/E or N/A",
IF((VLOOKUP($B79,INDIRECT("'" &amp; $I$33 &amp; "'!$B$1:$AD$120"),MATCH("OP-3b Count",INDIRECT("'" &amp; $I$33 &amp; "'!$B$1:$AD$1"),0),FALSE))="","D/E or N/A",
IF(VLOOKUP($B79,INDIRECT("'" &amp; $I$33 &amp; "'!$B$1:$AD$120"),MATCH("OP-3b Count",INDIRECT("'" &amp; $I$33 &amp; "'!$B$1:$AD$1"),0),FALSE)=0,"0 cases",
(VLOOKUP($B79,INDIRECT("'" &amp; $I$33 &amp; "'!$B$1:$AD$120"),MATCH("OP-3b Median",INDIRECT("'" &amp; $I$33 &amp; "'!$B$1:$AD$1"),0),FALSE)*1))))))</f>
        <v xml:space="preserve"> </v>
      </c>
      <c r="J79" s="61" t="str">
        <f ca="1">IF($B79=0," ",
IF(LEFT(OP3Table[[#Headers],[EnterQ7]],6)="EnterQ"," ",
IF((VLOOKUP($B79,INDIRECT("'" &amp; $J$33 &amp; "'!$B$1:$AD$120"),MATCH("OP-3b Median",INDIRECT("'" &amp; $J$33 &amp; "'!$B$1:$AD$1"),0),FALSE))="*","D/E or N/A",
IF((VLOOKUP($B79,INDIRECT("'" &amp; $J$33 &amp; "'!$B$1:$AD$120"),MATCH("OP-3b Count",INDIRECT("'" &amp; $J$33 &amp; "'!$B$1:$AD$1"),0),FALSE))="","D/E or N/A",
IF(VLOOKUP($B79,INDIRECT("'" &amp; $J$33 &amp; "'!$B$1:$AD$120"),MATCH("OP-3b Count",INDIRECT("'" &amp; $J$33 &amp; "'!$B$1:$AD$1"),0),FALSE)=0,"0 cases",
(VLOOKUP($B79,INDIRECT("'" &amp; $J$33 &amp; "'!$B$1:$AD$120"),MATCH("OP-3b Median",INDIRECT("'" &amp; $J$33 &amp; "'!$B$1:$AD$1"),0),FALSE)*1))))))</f>
        <v xml:space="preserve"> </v>
      </c>
      <c r="K79" s="61" t="str">
        <f ca="1">IF($B79=0," ",
IF(LEFT(OP3Table[[#Headers],[EnterQ8]],6)="EnterQ"," ",
IF((VLOOKUP($B79,INDIRECT("'" &amp; $K$33 &amp; "'!$B$1:$AD$120"),MATCH("OP-3b Median",INDIRECT("'" &amp; $K$33 &amp; "'!$B$1:$AD$1"),0),FALSE))="*","D/E or N/A",
IF((VLOOKUP($B79,INDIRECT("'" &amp; $K$33 &amp; "'!$B$1:$AD$120"),MATCH("OP-3b Count",INDIRECT("'" &amp; $K$33 &amp; "'!$B$1:$AD$1"),0),FALSE))="","D/E or N/A",
IF(VLOOKUP($B79,INDIRECT("'" &amp; $K$33 &amp; "'!$B$1:$AD$120"),MATCH("OP-3b Count",INDIRECT("'" &amp; $K$33 &amp; "'!$B$1:$AD$1"),0),FALSE)=0,"0 cases",
(VLOOKUP($B79,INDIRECT("'" &amp; $K$33 &amp; "'!$B$1:$AD$120"),MATCH("OP-3b Median",INDIRECT("'" &amp; $K$33 &amp; "'!$B$1:$AD$1"),0),FALSE)*1))))))</f>
        <v xml:space="preserve"> </v>
      </c>
    </row>
    <row r="80" spans="2:11" x14ac:dyDescent="0.25">
      <c r="B80" s="19">
        <f>IF('Update Master Hospital List'!D47=0,0,'Update Master Hospital List'!D47)</f>
        <v>0</v>
      </c>
      <c r="C80" s="11" t="str">
        <f>IF('Update Master Hospital List'!E47=0," ",'Update Master Hospital List'!E47)</f>
        <v xml:space="preserve"> </v>
      </c>
      <c r="D80" s="61" t="str">
        <f ca="1">IF($B80=0," ",
IF(LEFT(OP3Table[[#Headers],[EnterQ1]],6)="EnterQ"," ",
IF((VLOOKUP($B80,INDIRECT("'" &amp; $D$33 &amp; "'!$B$1:$AD$120"),MATCH("OP-3b Median",INDIRECT("'" &amp; $D$33 &amp; "'!$B$1:$AD$1"),0),FALSE))="*","D/E or N/A",
IF((VLOOKUP($B80,INDIRECT("'" &amp; $D$33 &amp; "'!$B$1:$AD$120"),MATCH("OP-3b Count",INDIRECT("'" &amp; $D$33 &amp; "'!$B$1:$AD$1"),0),FALSE))="","D/E or N/A",
IF(VLOOKUP($B80,INDIRECT("'" &amp; $D$33 &amp; "'!$B$1:$AD$120"),MATCH("OP-3b Count",INDIRECT("'" &amp; $D$33 &amp; "'!$B$1:$AD$1"),0),FALSE)=0,"0 cases",
(VLOOKUP($B80,INDIRECT("'" &amp; $D$33 &amp; "'!$B$1:$AD$120"),MATCH("OP-3b Median",INDIRECT("'" &amp; $D$33 &amp; "'!$B$1:$AD$1"),0),FALSE)*1))))))</f>
        <v xml:space="preserve"> </v>
      </c>
      <c r="E80" s="61" t="str">
        <f ca="1">IF($B80=0," ",
IF(LEFT(OP3Table[[#Headers],[EnterQ2]],6)="EnterQ"," ",
IF((VLOOKUP($B80,INDIRECT("'" &amp; $E$33 &amp; "'!$B$1:$AD$120"),MATCH("OP-3b Median",INDIRECT("'" &amp; $E$33 &amp; "'!$B$1:$AD$1"),0),FALSE))="*","D/E or N/A",
IF((VLOOKUP($B80,INDIRECT("'" &amp; $E$33 &amp; "'!$B$1:$AD$120"),MATCH("OP-3b Count",INDIRECT("'" &amp; $E$33 &amp; "'!$B$1:$AD$1"),0),FALSE))="","D/E or N/A",
IF(VLOOKUP($B80,INDIRECT("'" &amp; $E$33 &amp; "'!$B$1:$AD$120"),MATCH("OP-3b Count",INDIRECT("'" &amp; $E$33 &amp; "'!$B$1:$AD$1"),0),FALSE)=0,"0 cases",
(VLOOKUP($B80,INDIRECT("'" &amp; $E$33 &amp; "'!$B$1:$AD$120"),MATCH("OP-3b Median",INDIRECT("'" &amp; $E$33 &amp; "'!$B$1:$AD$1"),0),FALSE)*1))))))</f>
        <v xml:space="preserve"> </v>
      </c>
      <c r="F80" s="61" t="str">
        <f ca="1">IF($B80=0," ",
IF(LEFT(OP3Table[[#Headers],[EnterQ3]],6)="EnterQ"," ",
IF((VLOOKUP($B80,INDIRECT("'" &amp; $F$33 &amp; "'!$B$1:$AD$120"),MATCH("OP-3b Median",INDIRECT("'" &amp; $F$33 &amp; "'!$B$1:$AD$1"),0),FALSE))="*","D/E or N/A",
IF((VLOOKUP($B80,INDIRECT("'" &amp; $F$33 &amp; "'!$B$1:$AD$120"),MATCH("OP-3b Count",INDIRECT("'" &amp; $F$33 &amp; "'!$B$1:$AD$1"),0),FALSE))="","D/E or N/A",
IF(VLOOKUP($B80,INDIRECT("'" &amp; $F$33 &amp; "'!$B$1:$AD$120"),MATCH("OP-3b Count",INDIRECT("'" &amp; $F$33 &amp; "'!$B$1:$AD$1"),0),FALSE)=0,"0 cases",
(VLOOKUP($B80,INDIRECT("'" &amp; $F$33 &amp; "'!$B$1:$AD$120"),MATCH("OP-3b Median",INDIRECT("'" &amp; $F$33 &amp; "'!$B$1:$AD$1"),0),FALSE)*1))))))</f>
        <v xml:space="preserve"> </v>
      </c>
      <c r="G80" s="61" t="str">
        <f ca="1">IF($B80=0," ",
IF(LEFT(OP3Table[[#Headers],[EnterQ4]],6)="EnterQ"," ",
IF((VLOOKUP($B80,INDIRECT("'" &amp; $G$33 &amp; "'!$B$1:$AD$120"),MATCH("OP-3b Median",INDIRECT("'" &amp; $G$33 &amp; "'!$B$1:$AD$1"),0),FALSE))="*","D/E or N/A",
IF((VLOOKUP($B80,INDIRECT("'" &amp; $G$33 &amp; "'!$B$1:$AD$120"),MATCH("OP-3b Count",INDIRECT("'" &amp; $G$33 &amp; "'!$B$1:$AD$1"),0),FALSE))="","D/E or N/A",
IF(VLOOKUP($B80,INDIRECT("'" &amp; $G$33 &amp; "'!$B$1:$AD$120"),MATCH("OP-3b Count",INDIRECT("'" &amp; $G$33 &amp; "'!$B$1:$AD$1"),0),FALSE)=0,"0 cases",
(VLOOKUP($B80,INDIRECT("'" &amp; $G$33 &amp; "'!$B$1:$AD$120"),MATCH("OP-3b Median",INDIRECT("'" &amp; $G$33 &amp; "'!$B$1:$AD$1"),0),FALSE)*1))))))</f>
        <v xml:space="preserve"> </v>
      </c>
      <c r="H80" s="61" t="str">
        <f ca="1">IF($B80=0," ",
IF(LEFT(OP3Table[[#Headers],[EnterQ5]],6)="EnterQ"," ",
IF((VLOOKUP($B80,INDIRECT("'" &amp; $H$33 &amp; "'!$B$1:$AD$120"),MATCH("OP-3b Median",INDIRECT("'" &amp; $H$33 &amp; "'!$B$1:$AD$1"),0),FALSE))="*","D/E or N/A",
IF((VLOOKUP($B80,INDIRECT("'" &amp; $H$33 &amp; "'!$B$1:$AD$120"),MATCH("OP-3b Count",INDIRECT("'" &amp; $H$33 &amp; "'!$B$1:$AD$1"),0),FALSE))="","D/E or N/A",
IF(VLOOKUP($B80,INDIRECT("'" &amp; $H$33 &amp; "'!$B$1:$AD$120"),MATCH("OP-3b Count",INDIRECT("'" &amp; $H$33 &amp; "'!$B$1:$AD$1"),0),FALSE)=0,"0 cases",
(VLOOKUP($B80,INDIRECT("'" &amp; $H$33 &amp; "'!$B$1:$AD$120"),MATCH("OP-3b Median",INDIRECT("'" &amp; $H$33 &amp; "'!$B$1:$AD$1"),0),FALSE)*1))))))</f>
        <v xml:space="preserve"> </v>
      </c>
      <c r="I80" s="61" t="str">
        <f ca="1">IF($B80=0," ",
IF(LEFT(OP3Table[[#Headers],[EnterQ6]],6)="EnterQ"," ",
IF((VLOOKUP($B80,INDIRECT("'" &amp; $I$33 &amp; "'!$B$1:$AD$120"),MATCH("OP-3b Median",INDIRECT("'" &amp; $I$33 &amp; "'!$B$1:$AD$1"),0),FALSE))="*","D/E or N/A",
IF((VLOOKUP($B80,INDIRECT("'" &amp; $I$33 &amp; "'!$B$1:$AD$120"),MATCH("OP-3b Count",INDIRECT("'" &amp; $I$33 &amp; "'!$B$1:$AD$1"),0),FALSE))="","D/E or N/A",
IF(VLOOKUP($B80,INDIRECT("'" &amp; $I$33 &amp; "'!$B$1:$AD$120"),MATCH("OP-3b Count",INDIRECT("'" &amp; $I$33 &amp; "'!$B$1:$AD$1"),0),FALSE)=0,"0 cases",
(VLOOKUP($B80,INDIRECT("'" &amp; $I$33 &amp; "'!$B$1:$AD$120"),MATCH("OP-3b Median",INDIRECT("'" &amp; $I$33 &amp; "'!$B$1:$AD$1"),0),FALSE)*1))))))</f>
        <v xml:space="preserve"> </v>
      </c>
      <c r="J80" s="61" t="str">
        <f ca="1">IF($B80=0," ",
IF(LEFT(OP3Table[[#Headers],[EnterQ7]],6)="EnterQ"," ",
IF((VLOOKUP($B80,INDIRECT("'" &amp; $J$33 &amp; "'!$B$1:$AD$120"),MATCH("OP-3b Median",INDIRECT("'" &amp; $J$33 &amp; "'!$B$1:$AD$1"),0),FALSE))="*","D/E or N/A",
IF((VLOOKUP($B80,INDIRECT("'" &amp; $J$33 &amp; "'!$B$1:$AD$120"),MATCH("OP-3b Count",INDIRECT("'" &amp; $J$33 &amp; "'!$B$1:$AD$1"),0),FALSE))="","D/E or N/A",
IF(VLOOKUP($B80,INDIRECT("'" &amp; $J$33 &amp; "'!$B$1:$AD$120"),MATCH("OP-3b Count",INDIRECT("'" &amp; $J$33 &amp; "'!$B$1:$AD$1"),0),FALSE)=0,"0 cases",
(VLOOKUP($B80,INDIRECT("'" &amp; $J$33 &amp; "'!$B$1:$AD$120"),MATCH("OP-3b Median",INDIRECT("'" &amp; $J$33 &amp; "'!$B$1:$AD$1"),0),FALSE)*1))))))</f>
        <v xml:space="preserve"> </v>
      </c>
      <c r="K80" s="61" t="str">
        <f ca="1">IF($B80=0," ",
IF(LEFT(OP3Table[[#Headers],[EnterQ8]],6)="EnterQ"," ",
IF((VLOOKUP($B80,INDIRECT("'" &amp; $K$33 &amp; "'!$B$1:$AD$120"),MATCH("OP-3b Median",INDIRECT("'" &amp; $K$33 &amp; "'!$B$1:$AD$1"),0),FALSE))="*","D/E or N/A",
IF((VLOOKUP($B80,INDIRECT("'" &amp; $K$33 &amp; "'!$B$1:$AD$120"),MATCH("OP-3b Count",INDIRECT("'" &amp; $K$33 &amp; "'!$B$1:$AD$1"),0),FALSE))="","D/E or N/A",
IF(VLOOKUP($B80,INDIRECT("'" &amp; $K$33 &amp; "'!$B$1:$AD$120"),MATCH("OP-3b Count",INDIRECT("'" &amp; $K$33 &amp; "'!$B$1:$AD$1"),0),FALSE)=0,"0 cases",
(VLOOKUP($B80,INDIRECT("'" &amp; $K$33 &amp; "'!$B$1:$AD$120"),MATCH("OP-3b Median",INDIRECT("'" &amp; $K$33 &amp; "'!$B$1:$AD$1"),0),FALSE)*1))))))</f>
        <v xml:space="preserve"> </v>
      </c>
    </row>
    <row r="81" spans="2:11" x14ac:dyDescent="0.25">
      <c r="B81" s="19">
        <f>IF('Update Master Hospital List'!D48=0,0,'Update Master Hospital List'!D48)</f>
        <v>0</v>
      </c>
      <c r="C81" s="11" t="str">
        <f>IF('Update Master Hospital List'!E48=0," ",'Update Master Hospital List'!E48)</f>
        <v xml:space="preserve"> </v>
      </c>
      <c r="D81" s="61" t="str">
        <f ca="1">IF($B81=0," ",
IF(LEFT(OP3Table[[#Headers],[EnterQ1]],6)="EnterQ"," ",
IF((VLOOKUP($B81,INDIRECT("'" &amp; $D$33 &amp; "'!$B$1:$AD$120"),MATCH("OP-3b Median",INDIRECT("'" &amp; $D$33 &amp; "'!$B$1:$AD$1"),0),FALSE))="*","D/E or N/A",
IF((VLOOKUP($B81,INDIRECT("'" &amp; $D$33 &amp; "'!$B$1:$AD$120"),MATCH("OP-3b Count",INDIRECT("'" &amp; $D$33 &amp; "'!$B$1:$AD$1"),0),FALSE))="","D/E or N/A",
IF(VLOOKUP($B81,INDIRECT("'" &amp; $D$33 &amp; "'!$B$1:$AD$120"),MATCH("OP-3b Count",INDIRECT("'" &amp; $D$33 &amp; "'!$B$1:$AD$1"),0),FALSE)=0,"0 cases",
(VLOOKUP($B81,INDIRECT("'" &amp; $D$33 &amp; "'!$B$1:$AD$120"),MATCH("OP-3b Median",INDIRECT("'" &amp; $D$33 &amp; "'!$B$1:$AD$1"),0),FALSE)*1))))))</f>
        <v xml:space="preserve"> </v>
      </c>
      <c r="E81" s="61" t="str">
        <f ca="1">IF($B81=0," ",
IF(LEFT(OP3Table[[#Headers],[EnterQ2]],6)="EnterQ"," ",
IF((VLOOKUP($B81,INDIRECT("'" &amp; $E$33 &amp; "'!$B$1:$AD$120"),MATCH("OP-3b Median",INDIRECT("'" &amp; $E$33 &amp; "'!$B$1:$AD$1"),0),FALSE))="*","D/E or N/A",
IF((VLOOKUP($B81,INDIRECT("'" &amp; $E$33 &amp; "'!$B$1:$AD$120"),MATCH("OP-3b Count",INDIRECT("'" &amp; $E$33 &amp; "'!$B$1:$AD$1"),0),FALSE))="","D/E or N/A",
IF(VLOOKUP($B81,INDIRECT("'" &amp; $E$33 &amp; "'!$B$1:$AD$120"),MATCH("OP-3b Count",INDIRECT("'" &amp; $E$33 &amp; "'!$B$1:$AD$1"),0),FALSE)=0,"0 cases",
(VLOOKUP($B81,INDIRECT("'" &amp; $E$33 &amp; "'!$B$1:$AD$120"),MATCH("OP-3b Median",INDIRECT("'" &amp; $E$33 &amp; "'!$B$1:$AD$1"),0),FALSE)*1))))))</f>
        <v xml:space="preserve"> </v>
      </c>
      <c r="F81" s="61" t="str">
        <f ca="1">IF($B81=0," ",
IF(LEFT(OP3Table[[#Headers],[EnterQ3]],6)="EnterQ"," ",
IF((VLOOKUP($B81,INDIRECT("'" &amp; $F$33 &amp; "'!$B$1:$AD$120"),MATCH("OP-3b Median",INDIRECT("'" &amp; $F$33 &amp; "'!$B$1:$AD$1"),0),FALSE))="*","D/E or N/A",
IF((VLOOKUP($B81,INDIRECT("'" &amp; $F$33 &amp; "'!$B$1:$AD$120"),MATCH("OP-3b Count",INDIRECT("'" &amp; $F$33 &amp; "'!$B$1:$AD$1"),0),FALSE))="","D/E or N/A",
IF(VLOOKUP($B81,INDIRECT("'" &amp; $F$33 &amp; "'!$B$1:$AD$120"),MATCH("OP-3b Count",INDIRECT("'" &amp; $F$33 &amp; "'!$B$1:$AD$1"),0),FALSE)=0,"0 cases",
(VLOOKUP($B81,INDIRECT("'" &amp; $F$33 &amp; "'!$B$1:$AD$120"),MATCH("OP-3b Median",INDIRECT("'" &amp; $F$33 &amp; "'!$B$1:$AD$1"),0),FALSE)*1))))))</f>
        <v xml:space="preserve"> </v>
      </c>
      <c r="G81" s="61" t="str">
        <f ca="1">IF($B81=0," ",
IF(LEFT(OP3Table[[#Headers],[EnterQ4]],6)="EnterQ"," ",
IF((VLOOKUP($B81,INDIRECT("'" &amp; $G$33 &amp; "'!$B$1:$AD$120"),MATCH("OP-3b Median",INDIRECT("'" &amp; $G$33 &amp; "'!$B$1:$AD$1"),0),FALSE))="*","D/E or N/A",
IF((VLOOKUP($B81,INDIRECT("'" &amp; $G$33 &amp; "'!$B$1:$AD$120"),MATCH("OP-3b Count",INDIRECT("'" &amp; $G$33 &amp; "'!$B$1:$AD$1"),0),FALSE))="","D/E or N/A",
IF(VLOOKUP($B81,INDIRECT("'" &amp; $G$33 &amp; "'!$B$1:$AD$120"),MATCH("OP-3b Count",INDIRECT("'" &amp; $G$33 &amp; "'!$B$1:$AD$1"),0),FALSE)=0,"0 cases",
(VLOOKUP($B81,INDIRECT("'" &amp; $G$33 &amp; "'!$B$1:$AD$120"),MATCH("OP-3b Median",INDIRECT("'" &amp; $G$33 &amp; "'!$B$1:$AD$1"),0),FALSE)*1))))))</f>
        <v xml:space="preserve"> </v>
      </c>
      <c r="H81" s="61" t="str">
        <f ca="1">IF($B81=0," ",
IF(LEFT(OP3Table[[#Headers],[EnterQ5]],6)="EnterQ"," ",
IF((VLOOKUP($B81,INDIRECT("'" &amp; $H$33 &amp; "'!$B$1:$AD$120"),MATCH("OP-3b Median",INDIRECT("'" &amp; $H$33 &amp; "'!$B$1:$AD$1"),0),FALSE))="*","D/E or N/A",
IF((VLOOKUP($B81,INDIRECT("'" &amp; $H$33 &amp; "'!$B$1:$AD$120"),MATCH("OP-3b Count",INDIRECT("'" &amp; $H$33 &amp; "'!$B$1:$AD$1"),0),FALSE))="","D/E or N/A",
IF(VLOOKUP($B81,INDIRECT("'" &amp; $H$33 &amp; "'!$B$1:$AD$120"),MATCH("OP-3b Count",INDIRECT("'" &amp; $H$33 &amp; "'!$B$1:$AD$1"),0),FALSE)=0,"0 cases",
(VLOOKUP($B81,INDIRECT("'" &amp; $H$33 &amp; "'!$B$1:$AD$120"),MATCH("OP-3b Median",INDIRECT("'" &amp; $H$33 &amp; "'!$B$1:$AD$1"),0),FALSE)*1))))))</f>
        <v xml:space="preserve"> </v>
      </c>
      <c r="I81" s="61" t="str">
        <f ca="1">IF($B81=0," ",
IF(LEFT(OP3Table[[#Headers],[EnterQ6]],6)="EnterQ"," ",
IF((VLOOKUP($B81,INDIRECT("'" &amp; $I$33 &amp; "'!$B$1:$AD$120"),MATCH("OP-3b Median",INDIRECT("'" &amp; $I$33 &amp; "'!$B$1:$AD$1"),0),FALSE))="*","D/E or N/A",
IF((VLOOKUP($B81,INDIRECT("'" &amp; $I$33 &amp; "'!$B$1:$AD$120"),MATCH("OP-3b Count",INDIRECT("'" &amp; $I$33 &amp; "'!$B$1:$AD$1"),0),FALSE))="","D/E or N/A",
IF(VLOOKUP($B81,INDIRECT("'" &amp; $I$33 &amp; "'!$B$1:$AD$120"),MATCH("OP-3b Count",INDIRECT("'" &amp; $I$33 &amp; "'!$B$1:$AD$1"),0),FALSE)=0,"0 cases",
(VLOOKUP($B81,INDIRECT("'" &amp; $I$33 &amp; "'!$B$1:$AD$120"),MATCH("OP-3b Median",INDIRECT("'" &amp; $I$33 &amp; "'!$B$1:$AD$1"),0),FALSE)*1))))))</f>
        <v xml:space="preserve"> </v>
      </c>
      <c r="J81" s="61" t="str">
        <f ca="1">IF($B81=0," ",
IF(LEFT(OP3Table[[#Headers],[EnterQ7]],6)="EnterQ"," ",
IF((VLOOKUP($B81,INDIRECT("'" &amp; $J$33 &amp; "'!$B$1:$AD$120"),MATCH("OP-3b Median",INDIRECT("'" &amp; $J$33 &amp; "'!$B$1:$AD$1"),0),FALSE))="*","D/E or N/A",
IF((VLOOKUP($B81,INDIRECT("'" &amp; $J$33 &amp; "'!$B$1:$AD$120"),MATCH("OP-3b Count",INDIRECT("'" &amp; $J$33 &amp; "'!$B$1:$AD$1"),0),FALSE))="","D/E or N/A",
IF(VLOOKUP($B81,INDIRECT("'" &amp; $J$33 &amp; "'!$B$1:$AD$120"),MATCH("OP-3b Count",INDIRECT("'" &amp; $J$33 &amp; "'!$B$1:$AD$1"),0),FALSE)=0,"0 cases",
(VLOOKUP($B81,INDIRECT("'" &amp; $J$33 &amp; "'!$B$1:$AD$120"),MATCH("OP-3b Median",INDIRECT("'" &amp; $J$33 &amp; "'!$B$1:$AD$1"),0),FALSE)*1))))))</f>
        <v xml:space="preserve"> </v>
      </c>
      <c r="K81" s="61" t="str">
        <f ca="1">IF($B81=0," ",
IF(LEFT(OP3Table[[#Headers],[EnterQ8]],6)="EnterQ"," ",
IF((VLOOKUP($B81,INDIRECT("'" &amp; $K$33 &amp; "'!$B$1:$AD$120"),MATCH("OP-3b Median",INDIRECT("'" &amp; $K$33 &amp; "'!$B$1:$AD$1"),0),FALSE))="*","D/E or N/A",
IF((VLOOKUP($B81,INDIRECT("'" &amp; $K$33 &amp; "'!$B$1:$AD$120"),MATCH("OP-3b Count",INDIRECT("'" &amp; $K$33 &amp; "'!$B$1:$AD$1"),0),FALSE))="","D/E or N/A",
IF(VLOOKUP($B81,INDIRECT("'" &amp; $K$33 &amp; "'!$B$1:$AD$120"),MATCH("OP-3b Count",INDIRECT("'" &amp; $K$33 &amp; "'!$B$1:$AD$1"),0),FALSE)=0,"0 cases",
(VLOOKUP($B81,INDIRECT("'" &amp; $K$33 &amp; "'!$B$1:$AD$120"),MATCH("OP-3b Median",INDIRECT("'" &amp; $K$33 &amp; "'!$B$1:$AD$1"),0),FALSE)*1))))))</f>
        <v xml:space="preserve"> </v>
      </c>
    </row>
    <row r="82" spans="2:11" x14ac:dyDescent="0.25">
      <c r="B82" s="19">
        <f>IF('Update Master Hospital List'!D49=0,0,'Update Master Hospital List'!D49)</f>
        <v>0</v>
      </c>
      <c r="C82" s="11" t="str">
        <f>IF('Update Master Hospital List'!E49=0," ",'Update Master Hospital List'!E49)</f>
        <v xml:space="preserve"> </v>
      </c>
      <c r="D82" s="61" t="str">
        <f ca="1">IF($B82=0," ",
IF(LEFT(OP3Table[[#Headers],[EnterQ1]],6)="EnterQ"," ",
IF((VLOOKUP($B82,INDIRECT("'" &amp; $D$33 &amp; "'!$B$1:$AD$120"),MATCH("OP-3b Median",INDIRECT("'" &amp; $D$33 &amp; "'!$B$1:$AD$1"),0),FALSE))="*","D/E or N/A",
IF((VLOOKUP($B82,INDIRECT("'" &amp; $D$33 &amp; "'!$B$1:$AD$120"),MATCH("OP-3b Count",INDIRECT("'" &amp; $D$33 &amp; "'!$B$1:$AD$1"),0),FALSE))="","D/E or N/A",
IF(VLOOKUP($B82,INDIRECT("'" &amp; $D$33 &amp; "'!$B$1:$AD$120"),MATCH("OP-3b Count",INDIRECT("'" &amp; $D$33 &amp; "'!$B$1:$AD$1"),0),FALSE)=0,"0 cases",
(VLOOKUP($B82,INDIRECT("'" &amp; $D$33 &amp; "'!$B$1:$AD$120"),MATCH("OP-3b Median",INDIRECT("'" &amp; $D$33 &amp; "'!$B$1:$AD$1"),0),FALSE)*1))))))</f>
        <v xml:space="preserve"> </v>
      </c>
      <c r="E82" s="61" t="str">
        <f ca="1">IF($B82=0," ",
IF(LEFT(OP3Table[[#Headers],[EnterQ2]],6)="EnterQ"," ",
IF((VLOOKUP($B82,INDIRECT("'" &amp; $E$33 &amp; "'!$B$1:$AD$120"),MATCH("OP-3b Median",INDIRECT("'" &amp; $E$33 &amp; "'!$B$1:$AD$1"),0),FALSE))="*","D/E or N/A",
IF((VLOOKUP($B82,INDIRECT("'" &amp; $E$33 &amp; "'!$B$1:$AD$120"),MATCH("OP-3b Count",INDIRECT("'" &amp; $E$33 &amp; "'!$B$1:$AD$1"),0),FALSE))="","D/E or N/A",
IF(VLOOKUP($B82,INDIRECT("'" &amp; $E$33 &amp; "'!$B$1:$AD$120"),MATCH("OP-3b Count",INDIRECT("'" &amp; $E$33 &amp; "'!$B$1:$AD$1"),0),FALSE)=0,"0 cases",
(VLOOKUP($B82,INDIRECT("'" &amp; $E$33 &amp; "'!$B$1:$AD$120"),MATCH("OP-3b Median",INDIRECT("'" &amp; $E$33 &amp; "'!$B$1:$AD$1"),0),FALSE)*1))))))</f>
        <v xml:space="preserve"> </v>
      </c>
      <c r="F82" s="61" t="str">
        <f ca="1">IF($B82=0," ",
IF(LEFT(OP3Table[[#Headers],[EnterQ3]],6)="EnterQ"," ",
IF((VLOOKUP($B82,INDIRECT("'" &amp; $F$33 &amp; "'!$B$1:$AD$120"),MATCH("OP-3b Median",INDIRECT("'" &amp; $F$33 &amp; "'!$B$1:$AD$1"),0),FALSE))="*","D/E or N/A",
IF((VLOOKUP($B82,INDIRECT("'" &amp; $F$33 &amp; "'!$B$1:$AD$120"),MATCH("OP-3b Count",INDIRECT("'" &amp; $F$33 &amp; "'!$B$1:$AD$1"),0),FALSE))="","D/E or N/A",
IF(VLOOKUP($B82,INDIRECT("'" &amp; $F$33 &amp; "'!$B$1:$AD$120"),MATCH("OP-3b Count",INDIRECT("'" &amp; $F$33 &amp; "'!$B$1:$AD$1"),0),FALSE)=0,"0 cases",
(VLOOKUP($B82,INDIRECT("'" &amp; $F$33 &amp; "'!$B$1:$AD$120"),MATCH("OP-3b Median",INDIRECT("'" &amp; $F$33 &amp; "'!$B$1:$AD$1"),0),FALSE)*1))))))</f>
        <v xml:space="preserve"> </v>
      </c>
      <c r="G82" s="61" t="str">
        <f ca="1">IF($B82=0," ",
IF(LEFT(OP3Table[[#Headers],[EnterQ4]],6)="EnterQ"," ",
IF((VLOOKUP($B82,INDIRECT("'" &amp; $G$33 &amp; "'!$B$1:$AD$120"),MATCH("OP-3b Median",INDIRECT("'" &amp; $G$33 &amp; "'!$B$1:$AD$1"),0),FALSE))="*","D/E or N/A",
IF((VLOOKUP($B82,INDIRECT("'" &amp; $G$33 &amp; "'!$B$1:$AD$120"),MATCH("OP-3b Count",INDIRECT("'" &amp; $G$33 &amp; "'!$B$1:$AD$1"),0),FALSE))="","D/E or N/A",
IF(VLOOKUP($B82,INDIRECT("'" &amp; $G$33 &amp; "'!$B$1:$AD$120"),MATCH("OP-3b Count",INDIRECT("'" &amp; $G$33 &amp; "'!$B$1:$AD$1"),0),FALSE)=0,"0 cases",
(VLOOKUP($B82,INDIRECT("'" &amp; $G$33 &amp; "'!$B$1:$AD$120"),MATCH("OP-3b Median",INDIRECT("'" &amp; $G$33 &amp; "'!$B$1:$AD$1"),0),FALSE)*1))))))</f>
        <v xml:space="preserve"> </v>
      </c>
      <c r="H82" s="61" t="str">
        <f ca="1">IF($B82=0," ",
IF(LEFT(OP3Table[[#Headers],[EnterQ5]],6)="EnterQ"," ",
IF((VLOOKUP($B82,INDIRECT("'" &amp; $H$33 &amp; "'!$B$1:$AD$120"),MATCH("OP-3b Median",INDIRECT("'" &amp; $H$33 &amp; "'!$B$1:$AD$1"),0),FALSE))="*","D/E or N/A",
IF((VLOOKUP($B82,INDIRECT("'" &amp; $H$33 &amp; "'!$B$1:$AD$120"),MATCH("OP-3b Count",INDIRECT("'" &amp; $H$33 &amp; "'!$B$1:$AD$1"),0),FALSE))="","D/E or N/A",
IF(VLOOKUP($B82,INDIRECT("'" &amp; $H$33 &amp; "'!$B$1:$AD$120"),MATCH("OP-3b Count",INDIRECT("'" &amp; $H$33 &amp; "'!$B$1:$AD$1"),0),FALSE)=0,"0 cases",
(VLOOKUP($B82,INDIRECT("'" &amp; $H$33 &amp; "'!$B$1:$AD$120"),MATCH("OP-3b Median",INDIRECT("'" &amp; $H$33 &amp; "'!$B$1:$AD$1"),0),FALSE)*1))))))</f>
        <v xml:space="preserve"> </v>
      </c>
      <c r="I82" s="61" t="str">
        <f ca="1">IF($B82=0," ",
IF(LEFT(OP3Table[[#Headers],[EnterQ6]],6)="EnterQ"," ",
IF((VLOOKUP($B82,INDIRECT("'" &amp; $I$33 &amp; "'!$B$1:$AD$120"),MATCH("OP-3b Median",INDIRECT("'" &amp; $I$33 &amp; "'!$B$1:$AD$1"),0),FALSE))="*","D/E or N/A",
IF((VLOOKUP($B82,INDIRECT("'" &amp; $I$33 &amp; "'!$B$1:$AD$120"),MATCH("OP-3b Count",INDIRECT("'" &amp; $I$33 &amp; "'!$B$1:$AD$1"),0),FALSE))="","D/E or N/A",
IF(VLOOKUP($B82,INDIRECT("'" &amp; $I$33 &amp; "'!$B$1:$AD$120"),MATCH("OP-3b Count",INDIRECT("'" &amp; $I$33 &amp; "'!$B$1:$AD$1"),0),FALSE)=0,"0 cases",
(VLOOKUP($B82,INDIRECT("'" &amp; $I$33 &amp; "'!$B$1:$AD$120"),MATCH("OP-3b Median",INDIRECT("'" &amp; $I$33 &amp; "'!$B$1:$AD$1"),0),FALSE)*1))))))</f>
        <v xml:space="preserve"> </v>
      </c>
      <c r="J82" s="61" t="str">
        <f ca="1">IF($B82=0," ",
IF(LEFT(OP3Table[[#Headers],[EnterQ7]],6)="EnterQ"," ",
IF((VLOOKUP($B82,INDIRECT("'" &amp; $J$33 &amp; "'!$B$1:$AD$120"),MATCH("OP-3b Median",INDIRECT("'" &amp; $J$33 &amp; "'!$B$1:$AD$1"),0),FALSE))="*","D/E or N/A",
IF((VLOOKUP($B82,INDIRECT("'" &amp; $J$33 &amp; "'!$B$1:$AD$120"),MATCH("OP-3b Count",INDIRECT("'" &amp; $J$33 &amp; "'!$B$1:$AD$1"),0),FALSE))="","D/E or N/A",
IF(VLOOKUP($B82,INDIRECT("'" &amp; $J$33 &amp; "'!$B$1:$AD$120"),MATCH("OP-3b Count",INDIRECT("'" &amp; $J$33 &amp; "'!$B$1:$AD$1"),0),FALSE)=0,"0 cases",
(VLOOKUP($B82,INDIRECT("'" &amp; $J$33 &amp; "'!$B$1:$AD$120"),MATCH("OP-3b Median",INDIRECT("'" &amp; $J$33 &amp; "'!$B$1:$AD$1"),0),FALSE)*1))))))</f>
        <v xml:space="preserve"> </v>
      </c>
      <c r="K82" s="61" t="str">
        <f ca="1">IF($B82=0," ",
IF(LEFT(OP3Table[[#Headers],[EnterQ8]],6)="EnterQ"," ",
IF((VLOOKUP($B82,INDIRECT("'" &amp; $K$33 &amp; "'!$B$1:$AD$120"),MATCH("OP-3b Median",INDIRECT("'" &amp; $K$33 &amp; "'!$B$1:$AD$1"),0),FALSE))="*","D/E or N/A",
IF((VLOOKUP($B82,INDIRECT("'" &amp; $K$33 &amp; "'!$B$1:$AD$120"),MATCH("OP-3b Count",INDIRECT("'" &amp; $K$33 &amp; "'!$B$1:$AD$1"),0),FALSE))="","D/E or N/A",
IF(VLOOKUP($B82,INDIRECT("'" &amp; $K$33 &amp; "'!$B$1:$AD$120"),MATCH("OP-3b Count",INDIRECT("'" &amp; $K$33 &amp; "'!$B$1:$AD$1"),0),FALSE)=0,"0 cases",
(VLOOKUP($B82,INDIRECT("'" &amp; $K$33 &amp; "'!$B$1:$AD$120"),MATCH("OP-3b Median",INDIRECT("'" &amp; $K$33 &amp; "'!$B$1:$AD$1"),0),FALSE)*1))))))</f>
        <v xml:space="preserve"> </v>
      </c>
    </row>
    <row r="83" spans="2:11" x14ac:dyDescent="0.25">
      <c r="B83" s="19">
        <f>IF('Update Master Hospital List'!D50=0,0,'Update Master Hospital List'!D50)</f>
        <v>0</v>
      </c>
      <c r="C83" s="11" t="str">
        <f>IF('Update Master Hospital List'!E50=0," ",'Update Master Hospital List'!E50)</f>
        <v xml:space="preserve"> </v>
      </c>
      <c r="D83" s="61" t="str">
        <f ca="1">IF($B83=0," ",
IF(LEFT(OP3Table[[#Headers],[EnterQ1]],6)="EnterQ"," ",
IF((VLOOKUP($B83,INDIRECT("'" &amp; $D$33 &amp; "'!$B$1:$AD$120"),MATCH("OP-3b Median",INDIRECT("'" &amp; $D$33 &amp; "'!$B$1:$AD$1"),0),FALSE))="*","D/E or N/A",
IF((VLOOKUP($B83,INDIRECT("'" &amp; $D$33 &amp; "'!$B$1:$AD$120"),MATCH("OP-3b Count",INDIRECT("'" &amp; $D$33 &amp; "'!$B$1:$AD$1"),0),FALSE))="","D/E or N/A",
IF(VLOOKUP($B83,INDIRECT("'" &amp; $D$33 &amp; "'!$B$1:$AD$120"),MATCH("OP-3b Count",INDIRECT("'" &amp; $D$33 &amp; "'!$B$1:$AD$1"),0),FALSE)=0,"0 cases",
(VLOOKUP($B83,INDIRECT("'" &amp; $D$33 &amp; "'!$B$1:$AD$120"),MATCH("OP-3b Median",INDIRECT("'" &amp; $D$33 &amp; "'!$B$1:$AD$1"),0),FALSE)*1))))))</f>
        <v xml:space="preserve"> </v>
      </c>
      <c r="E83" s="61" t="str">
        <f ca="1">IF($B83=0," ",
IF(LEFT(OP3Table[[#Headers],[EnterQ2]],6)="EnterQ"," ",
IF((VLOOKUP($B83,INDIRECT("'" &amp; $E$33 &amp; "'!$B$1:$AD$120"),MATCH("OP-3b Median",INDIRECT("'" &amp; $E$33 &amp; "'!$B$1:$AD$1"),0),FALSE))="*","D/E or N/A",
IF((VLOOKUP($B83,INDIRECT("'" &amp; $E$33 &amp; "'!$B$1:$AD$120"),MATCH("OP-3b Count",INDIRECT("'" &amp; $E$33 &amp; "'!$B$1:$AD$1"),0),FALSE))="","D/E or N/A",
IF(VLOOKUP($B83,INDIRECT("'" &amp; $E$33 &amp; "'!$B$1:$AD$120"),MATCH("OP-3b Count",INDIRECT("'" &amp; $E$33 &amp; "'!$B$1:$AD$1"),0),FALSE)=0,"0 cases",
(VLOOKUP($B83,INDIRECT("'" &amp; $E$33 &amp; "'!$B$1:$AD$120"),MATCH("OP-3b Median",INDIRECT("'" &amp; $E$33 &amp; "'!$B$1:$AD$1"),0),FALSE)*1))))))</f>
        <v xml:space="preserve"> </v>
      </c>
      <c r="F83" s="61" t="str">
        <f ca="1">IF($B83=0," ",
IF(LEFT(OP3Table[[#Headers],[EnterQ3]],6)="EnterQ"," ",
IF((VLOOKUP($B83,INDIRECT("'" &amp; $F$33 &amp; "'!$B$1:$AD$120"),MATCH("OP-3b Median",INDIRECT("'" &amp; $F$33 &amp; "'!$B$1:$AD$1"),0),FALSE))="*","D/E or N/A",
IF((VLOOKUP($B83,INDIRECT("'" &amp; $F$33 &amp; "'!$B$1:$AD$120"),MATCH("OP-3b Count",INDIRECT("'" &amp; $F$33 &amp; "'!$B$1:$AD$1"),0),FALSE))="","D/E or N/A",
IF(VLOOKUP($B83,INDIRECT("'" &amp; $F$33 &amp; "'!$B$1:$AD$120"),MATCH("OP-3b Count",INDIRECT("'" &amp; $F$33 &amp; "'!$B$1:$AD$1"),0),FALSE)=0,"0 cases",
(VLOOKUP($B83,INDIRECT("'" &amp; $F$33 &amp; "'!$B$1:$AD$120"),MATCH("OP-3b Median",INDIRECT("'" &amp; $F$33 &amp; "'!$B$1:$AD$1"),0),FALSE)*1))))))</f>
        <v xml:space="preserve"> </v>
      </c>
      <c r="G83" s="61" t="str">
        <f ca="1">IF($B83=0," ",
IF(LEFT(OP3Table[[#Headers],[EnterQ4]],6)="EnterQ"," ",
IF((VLOOKUP($B83,INDIRECT("'" &amp; $G$33 &amp; "'!$B$1:$AD$120"),MATCH("OP-3b Median",INDIRECT("'" &amp; $G$33 &amp; "'!$B$1:$AD$1"),0),FALSE))="*","D/E or N/A",
IF((VLOOKUP($B83,INDIRECT("'" &amp; $G$33 &amp; "'!$B$1:$AD$120"),MATCH("OP-3b Count",INDIRECT("'" &amp; $G$33 &amp; "'!$B$1:$AD$1"),0),FALSE))="","D/E or N/A",
IF(VLOOKUP($B83,INDIRECT("'" &amp; $G$33 &amp; "'!$B$1:$AD$120"),MATCH("OP-3b Count",INDIRECT("'" &amp; $G$33 &amp; "'!$B$1:$AD$1"),0),FALSE)=0,"0 cases",
(VLOOKUP($B83,INDIRECT("'" &amp; $G$33 &amp; "'!$B$1:$AD$120"),MATCH("OP-3b Median",INDIRECT("'" &amp; $G$33 &amp; "'!$B$1:$AD$1"),0),FALSE)*1))))))</f>
        <v xml:space="preserve"> </v>
      </c>
      <c r="H83" s="61" t="str">
        <f ca="1">IF($B83=0," ",
IF(LEFT(OP3Table[[#Headers],[EnterQ5]],6)="EnterQ"," ",
IF((VLOOKUP($B83,INDIRECT("'" &amp; $H$33 &amp; "'!$B$1:$AD$120"),MATCH("OP-3b Median",INDIRECT("'" &amp; $H$33 &amp; "'!$B$1:$AD$1"),0),FALSE))="*","D/E or N/A",
IF((VLOOKUP($B83,INDIRECT("'" &amp; $H$33 &amp; "'!$B$1:$AD$120"),MATCH("OP-3b Count",INDIRECT("'" &amp; $H$33 &amp; "'!$B$1:$AD$1"),0),FALSE))="","D/E or N/A",
IF(VLOOKUP($B83,INDIRECT("'" &amp; $H$33 &amp; "'!$B$1:$AD$120"),MATCH("OP-3b Count",INDIRECT("'" &amp; $H$33 &amp; "'!$B$1:$AD$1"),0),FALSE)=0,"0 cases",
(VLOOKUP($B83,INDIRECT("'" &amp; $H$33 &amp; "'!$B$1:$AD$120"),MATCH("OP-3b Median",INDIRECT("'" &amp; $H$33 &amp; "'!$B$1:$AD$1"),0),FALSE)*1))))))</f>
        <v xml:space="preserve"> </v>
      </c>
      <c r="I83" s="61" t="str">
        <f ca="1">IF($B83=0," ",
IF(LEFT(OP3Table[[#Headers],[EnterQ6]],6)="EnterQ"," ",
IF((VLOOKUP($B83,INDIRECT("'" &amp; $I$33 &amp; "'!$B$1:$AD$120"),MATCH("OP-3b Median",INDIRECT("'" &amp; $I$33 &amp; "'!$B$1:$AD$1"),0),FALSE))="*","D/E or N/A",
IF((VLOOKUP($B83,INDIRECT("'" &amp; $I$33 &amp; "'!$B$1:$AD$120"),MATCH("OP-3b Count",INDIRECT("'" &amp; $I$33 &amp; "'!$B$1:$AD$1"),0),FALSE))="","D/E or N/A",
IF(VLOOKUP($B83,INDIRECT("'" &amp; $I$33 &amp; "'!$B$1:$AD$120"),MATCH("OP-3b Count",INDIRECT("'" &amp; $I$33 &amp; "'!$B$1:$AD$1"),0),FALSE)=0,"0 cases",
(VLOOKUP($B83,INDIRECT("'" &amp; $I$33 &amp; "'!$B$1:$AD$120"),MATCH("OP-3b Median",INDIRECT("'" &amp; $I$33 &amp; "'!$B$1:$AD$1"),0),FALSE)*1))))))</f>
        <v xml:space="preserve"> </v>
      </c>
      <c r="J83" s="61" t="str">
        <f ca="1">IF($B83=0," ",
IF(LEFT(OP3Table[[#Headers],[EnterQ7]],6)="EnterQ"," ",
IF((VLOOKUP($B83,INDIRECT("'" &amp; $J$33 &amp; "'!$B$1:$AD$120"),MATCH("OP-3b Median",INDIRECT("'" &amp; $J$33 &amp; "'!$B$1:$AD$1"),0),FALSE))="*","D/E or N/A",
IF((VLOOKUP($B83,INDIRECT("'" &amp; $J$33 &amp; "'!$B$1:$AD$120"),MATCH("OP-3b Count",INDIRECT("'" &amp; $J$33 &amp; "'!$B$1:$AD$1"),0),FALSE))="","D/E or N/A",
IF(VLOOKUP($B83,INDIRECT("'" &amp; $J$33 &amp; "'!$B$1:$AD$120"),MATCH("OP-3b Count",INDIRECT("'" &amp; $J$33 &amp; "'!$B$1:$AD$1"),0),FALSE)=0,"0 cases",
(VLOOKUP($B83,INDIRECT("'" &amp; $J$33 &amp; "'!$B$1:$AD$120"),MATCH("OP-3b Median",INDIRECT("'" &amp; $J$33 &amp; "'!$B$1:$AD$1"),0),FALSE)*1))))))</f>
        <v xml:space="preserve"> </v>
      </c>
      <c r="K83" s="61" t="str">
        <f ca="1">IF($B83=0," ",
IF(LEFT(OP3Table[[#Headers],[EnterQ8]],6)="EnterQ"," ",
IF((VLOOKUP($B83,INDIRECT("'" &amp; $K$33 &amp; "'!$B$1:$AD$120"),MATCH("OP-3b Median",INDIRECT("'" &amp; $K$33 &amp; "'!$B$1:$AD$1"),0),FALSE))="*","D/E or N/A",
IF((VLOOKUP($B83,INDIRECT("'" &amp; $K$33 &amp; "'!$B$1:$AD$120"),MATCH("OP-3b Count",INDIRECT("'" &amp; $K$33 &amp; "'!$B$1:$AD$1"),0),FALSE))="","D/E or N/A",
IF(VLOOKUP($B83,INDIRECT("'" &amp; $K$33 &amp; "'!$B$1:$AD$120"),MATCH("OP-3b Count",INDIRECT("'" &amp; $K$33 &amp; "'!$B$1:$AD$1"),0),FALSE)=0,"0 cases",
(VLOOKUP($B83,INDIRECT("'" &amp; $K$33 &amp; "'!$B$1:$AD$120"),MATCH("OP-3b Median",INDIRECT("'" &amp; $K$33 &amp; "'!$B$1:$AD$1"),0),FALSE)*1))))))</f>
        <v xml:space="preserve"> </v>
      </c>
    </row>
    <row r="84" spans="2:11" x14ac:dyDescent="0.25">
      <c r="B84" s="19">
        <f>IF('Update Master Hospital List'!D51=0,0,'Update Master Hospital List'!D51)</f>
        <v>0</v>
      </c>
      <c r="C84" s="11" t="str">
        <f>IF('Update Master Hospital List'!E51=0," ",'Update Master Hospital List'!E51)</f>
        <v xml:space="preserve"> </v>
      </c>
      <c r="D84" s="61" t="str">
        <f ca="1">IF($B84=0," ",
IF(LEFT(OP3Table[[#Headers],[EnterQ1]],6)="EnterQ"," ",
IF((VLOOKUP($B84,INDIRECT("'" &amp; $D$33 &amp; "'!$B$1:$AD$120"),MATCH("OP-3b Median",INDIRECT("'" &amp; $D$33 &amp; "'!$B$1:$AD$1"),0),FALSE))="*","D/E or N/A",
IF((VLOOKUP($B84,INDIRECT("'" &amp; $D$33 &amp; "'!$B$1:$AD$120"),MATCH("OP-3b Count",INDIRECT("'" &amp; $D$33 &amp; "'!$B$1:$AD$1"),0),FALSE))="","D/E or N/A",
IF(VLOOKUP($B84,INDIRECT("'" &amp; $D$33 &amp; "'!$B$1:$AD$120"),MATCH("OP-3b Count",INDIRECT("'" &amp; $D$33 &amp; "'!$B$1:$AD$1"),0),FALSE)=0,"0 cases",
(VLOOKUP($B84,INDIRECT("'" &amp; $D$33 &amp; "'!$B$1:$AD$120"),MATCH("OP-3b Median",INDIRECT("'" &amp; $D$33 &amp; "'!$B$1:$AD$1"),0),FALSE)*1))))))</f>
        <v xml:space="preserve"> </v>
      </c>
      <c r="E84" s="61" t="str">
        <f ca="1">IF($B84=0," ",
IF(LEFT(OP3Table[[#Headers],[EnterQ2]],6)="EnterQ"," ",
IF((VLOOKUP($B84,INDIRECT("'" &amp; $E$33 &amp; "'!$B$1:$AD$120"),MATCH("OP-3b Median",INDIRECT("'" &amp; $E$33 &amp; "'!$B$1:$AD$1"),0),FALSE))="*","D/E or N/A",
IF((VLOOKUP($B84,INDIRECT("'" &amp; $E$33 &amp; "'!$B$1:$AD$120"),MATCH("OP-3b Count",INDIRECT("'" &amp; $E$33 &amp; "'!$B$1:$AD$1"),0),FALSE))="","D/E or N/A",
IF(VLOOKUP($B84,INDIRECT("'" &amp; $E$33 &amp; "'!$B$1:$AD$120"),MATCH("OP-3b Count",INDIRECT("'" &amp; $E$33 &amp; "'!$B$1:$AD$1"),0),FALSE)=0,"0 cases",
(VLOOKUP($B84,INDIRECT("'" &amp; $E$33 &amp; "'!$B$1:$AD$120"),MATCH("OP-3b Median",INDIRECT("'" &amp; $E$33 &amp; "'!$B$1:$AD$1"),0),FALSE)*1))))))</f>
        <v xml:space="preserve"> </v>
      </c>
      <c r="F84" s="61" t="str">
        <f ca="1">IF($B84=0," ",
IF(LEFT(OP3Table[[#Headers],[EnterQ3]],6)="EnterQ"," ",
IF((VLOOKUP($B84,INDIRECT("'" &amp; $F$33 &amp; "'!$B$1:$AD$120"),MATCH("OP-3b Median",INDIRECT("'" &amp; $F$33 &amp; "'!$B$1:$AD$1"),0),FALSE))="*","D/E or N/A",
IF((VLOOKUP($B84,INDIRECT("'" &amp; $F$33 &amp; "'!$B$1:$AD$120"),MATCH("OP-3b Count",INDIRECT("'" &amp; $F$33 &amp; "'!$B$1:$AD$1"),0),FALSE))="","D/E or N/A",
IF(VLOOKUP($B84,INDIRECT("'" &amp; $F$33 &amp; "'!$B$1:$AD$120"),MATCH("OP-3b Count",INDIRECT("'" &amp; $F$33 &amp; "'!$B$1:$AD$1"),0),FALSE)=0,"0 cases",
(VLOOKUP($B84,INDIRECT("'" &amp; $F$33 &amp; "'!$B$1:$AD$120"),MATCH("OP-3b Median",INDIRECT("'" &amp; $F$33 &amp; "'!$B$1:$AD$1"),0),FALSE)*1))))))</f>
        <v xml:space="preserve"> </v>
      </c>
      <c r="G84" s="61" t="str">
        <f ca="1">IF($B84=0," ",
IF(LEFT(OP3Table[[#Headers],[EnterQ4]],6)="EnterQ"," ",
IF((VLOOKUP($B84,INDIRECT("'" &amp; $G$33 &amp; "'!$B$1:$AD$120"),MATCH("OP-3b Median",INDIRECT("'" &amp; $G$33 &amp; "'!$B$1:$AD$1"),0),FALSE))="*","D/E or N/A",
IF((VLOOKUP($B84,INDIRECT("'" &amp; $G$33 &amp; "'!$B$1:$AD$120"),MATCH("OP-3b Count",INDIRECT("'" &amp; $G$33 &amp; "'!$B$1:$AD$1"),0),FALSE))="","D/E or N/A",
IF(VLOOKUP($B84,INDIRECT("'" &amp; $G$33 &amp; "'!$B$1:$AD$120"),MATCH("OP-3b Count",INDIRECT("'" &amp; $G$33 &amp; "'!$B$1:$AD$1"),0),FALSE)=0,"0 cases",
(VLOOKUP($B84,INDIRECT("'" &amp; $G$33 &amp; "'!$B$1:$AD$120"),MATCH("OP-3b Median",INDIRECT("'" &amp; $G$33 &amp; "'!$B$1:$AD$1"),0),FALSE)*1))))))</f>
        <v xml:space="preserve"> </v>
      </c>
      <c r="H84" s="61" t="str">
        <f ca="1">IF($B84=0," ",
IF(LEFT(OP3Table[[#Headers],[EnterQ5]],6)="EnterQ"," ",
IF((VLOOKUP($B84,INDIRECT("'" &amp; $H$33 &amp; "'!$B$1:$AD$120"),MATCH("OP-3b Median",INDIRECT("'" &amp; $H$33 &amp; "'!$B$1:$AD$1"),0),FALSE))="*","D/E or N/A",
IF((VLOOKUP($B84,INDIRECT("'" &amp; $H$33 &amp; "'!$B$1:$AD$120"),MATCH("OP-3b Count",INDIRECT("'" &amp; $H$33 &amp; "'!$B$1:$AD$1"),0),FALSE))="","D/E or N/A",
IF(VLOOKUP($B84,INDIRECT("'" &amp; $H$33 &amp; "'!$B$1:$AD$120"),MATCH("OP-3b Count",INDIRECT("'" &amp; $H$33 &amp; "'!$B$1:$AD$1"),0),FALSE)=0,"0 cases",
(VLOOKUP($B84,INDIRECT("'" &amp; $H$33 &amp; "'!$B$1:$AD$120"),MATCH("OP-3b Median",INDIRECT("'" &amp; $H$33 &amp; "'!$B$1:$AD$1"),0),FALSE)*1))))))</f>
        <v xml:space="preserve"> </v>
      </c>
      <c r="I84" s="61" t="str">
        <f ca="1">IF($B84=0," ",
IF(LEFT(OP3Table[[#Headers],[EnterQ6]],6)="EnterQ"," ",
IF((VLOOKUP($B84,INDIRECT("'" &amp; $I$33 &amp; "'!$B$1:$AD$120"),MATCH("OP-3b Median",INDIRECT("'" &amp; $I$33 &amp; "'!$B$1:$AD$1"),0),FALSE))="*","D/E or N/A",
IF((VLOOKUP($B84,INDIRECT("'" &amp; $I$33 &amp; "'!$B$1:$AD$120"),MATCH("OP-3b Count",INDIRECT("'" &amp; $I$33 &amp; "'!$B$1:$AD$1"),0),FALSE))="","D/E or N/A",
IF(VLOOKUP($B84,INDIRECT("'" &amp; $I$33 &amp; "'!$B$1:$AD$120"),MATCH("OP-3b Count",INDIRECT("'" &amp; $I$33 &amp; "'!$B$1:$AD$1"),0),FALSE)=0,"0 cases",
(VLOOKUP($B84,INDIRECT("'" &amp; $I$33 &amp; "'!$B$1:$AD$120"),MATCH("OP-3b Median",INDIRECT("'" &amp; $I$33 &amp; "'!$B$1:$AD$1"),0),FALSE)*1))))))</f>
        <v xml:space="preserve"> </v>
      </c>
      <c r="J84" s="61" t="str">
        <f ca="1">IF($B84=0," ",
IF(LEFT(OP3Table[[#Headers],[EnterQ7]],6)="EnterQ"," ",
IF((VLOOKUP($B84,INDIRECT("'" &amp; $J$33 &amp; "'!$B$1:$AD$120"),MATCH("OP-3b Median",INDIRECT("'" &amp; $J$33 &amp; "'!$B$1:$AD$1"),0),FALSE))="*","D/E or N/A",
IF((VLOOKUP($B84,INDIRECT("'" &amp; $J$33 &amp; "'!$B$1:$AD$120"),MATCH("OP-3b Count",INDIRECT("'" &amp; $J$33 &amp; "'!$B$1:$AD$1"),0),FALSE))="","D/E or N/A",
IF(VLOOKUP($B84,INDIRECT("'" &amp; $J$33 &amp; "'!$B$1:$AD$120"),MATCH("OP-3b Count",INDIRECT("'" &amp; $J$33 &amp; "'!$B$1:$AD$1"),0),FALSE)=0,"0 cases",
(VLOOKUP($B84,INDIRECT("'" &amp; $J$33 &amp; "'!$B$1:$AD$120"),MATCH("OP-3b Median",INDIRECT("'" &amp; $J$33 &amp; "'!$B$1:$AD$1"),0),FALSE)*1))))))</f>
        <v xml:space="preserve"> </v>
      </c>
      <c r="K84" s="61" t="str">
        <f ca="1">IF($B84=0," ",
IF(LEFT(OP3Table[[#Headers],[EnterQ8]],6)="EnterQ"," ",
IF((VLOOKUP($B84,INDIRECT("'" &amp; $K$33 &amp; "'!$B$1:$AD$120"),MATCH("OP-3b Median",INDIRECT("'" &amp; $K$33 &amp; "'!$B$1:$AD$1"),0),FALSE))="*","D/E or N/A",
IF((VLOOKUP($B84,INDIRECT("'" &amp; $K$33 &amp; "'!$B$1:$AD$120"),MATCH("OP-3b Count",INDIRECT("'" &amp; $K$33 &amp; "'!$B$1:$AD$1"),0),FALSE))="","D/E or N/A",
IF(VLOOKUP($B84,INDIRECT("'" &amp; $K$33 &amp; "'!$B$1:$AD$120"),MATCH("OP-3b Count",INDIRECT("'" &amp; $K$33 &amp; "'!$B$1:$AD$1"),0),FALSE)=0,"0 cases",
(VLOOKUP($B84,INDIRECT("'" &amp; $K$33 &amp; "'!$B$1:$AD$120"),MATCH("OP-3b Median",INDIRECT("'" &amp; $K$33 &amp; "'!$B$1:$AD$1"),0),FALSE)*1))))))</f>
        <v xml:space="preserve"> </v>
      </c>
    </row>
    <row r="85" spans="2:11" x14ac:dyDescent="0.25">
      <c r="B85" s="19">
        <f>IF('Update Master Hospital List'!D52=0,0,'Update Master Hospital List'!D52)</f>
        <v>0</v>
      </c>
      <c r="C85" s="11" t="str">
        <f>IF('Update Master Hospital List'!E52=0," ",'Update Master Hospital List'!E52)</f>
        <v xml:space="preserve"> </v>
      </c>
      <c r="D85" s="61" t="str">
        <f ca="1">IF($B85=0," ",
IF(LEFT(OP3Table[[#Headers],[EnterQ1]],6)="EnterQ"," ",
IF((VLOOKUP($B85,INDIRECT("'" &amp; $D$33 &amp; "'!$B$1:$AD$120"),MATCH("OP-3b Median",INDIRECT("'" &amp; $D$33 &amp; "'!$B$1:$AD$1"),0),FALSE))="*","D/E or N/A",
IF((VLOOKUP($B85,INDIRECT("'" &amp; $D$33 &amp; "'!$B$1:$AD$120"),MATCH("OP-3b Count",INDIRECT("'" &amp; $D$33 &amp; "'!$B$1:$AD$1"),0),FALSE))="","D/E or N/A",
IF(VLOOKUP($B85,INDIRECT("'" &amp; $D$33 &amp; "'!$B$1:$AD$120"),MATCH("OP-3b Count",INDIRECT("'" &amp; $D$33 &amp; "'!$B$1:$AD$1"),0),FALSE)=0,"0 cases",
(VLOOKUP($B85,INDIRECT("'" &amp; $D$33 &amp; "'!$B$1:$AD$120"),MATCH("OP-3b Median",INDIRECT("'" &amp; $D$33 &amp; "'!$B$1:$AD$1"),0),FALSE)*1))))))</f>
        <v xml:space="preserve"> </v>
      </c>
      <c r="E85" s="61" t="str">
        <f ca="1">IF($B85=0," ",
IF(LEFT(OP3Table[[#Headers],[EnterQ2]],6)="EnterQ"," ",
IF((VLOOKUP($B85,INDIRECT("'" &amp; $E$33 &amp; "'!$B$1:$AD$120"),MATCH("OP-3b Median",INDIRECT("'" &amp; $E$33 &amp; "'!$B$1:$AD$1"),0),FALSE))="*","D/E or N/A",
IF((VLOOKUP($B85,INDIRECT("'" &amp; $E$33 &amp; "'!$B$1:$AD$120"),MATCH("OP-3b Count",INDIRECT("'" &amp; $E$33 &amp; "'!$B$1:$AD$1"),0),FALSE))="","D/E or N/A",
IF(VLOOKUP($B85,INDIRECT("'" &amp; $E$33 &amp; "'!$B$1:$AD$120"),MATCH("OP-3b Count",INDIRECT("'" &amp; $E$33 &amp; "'!$B$1:$AD$1"),0),FALSE)=0,"0 cases",
(VLOOKUP($B85,INDIRECT("'" &amp; $E$33 &amp; "'!$B$1:$AD$120"),MATCH("OP-3b Median",INDIRECT("'" &amp; $E$33 &amp; "'!$B$1:$AD$1"),0),FALSE)*1))))))</f>
        <v xml:space="preserve"> </v>
      </c>
      <c r="F85" s="61" t="str">
        <f ca="1">IF($B85=0," ",
IF(LEFT(OP3Table[[#Headers],[EnterQ3]],6)="EnterQ"," ",
IF((VLOOKUP($B85,INDIRECT("'" &amp; $F$33 &amp; "'!$B$1:$AD$120"),MATCH("OP-3b Median",INDIRECT("'" &amp; $F$33 &amp; "'!$B$1:$AD$1"),0),FALSE))="*","D/E or N/A",
IF((VLOOKUP($B85,INDIRECT("'" &amp; $F$33 &amp; "'!$B$1:$AD$120"),MATCH("OP-3b Count",INDIRECT("'" &amp; $F$33 &amp; "'!$B$1:$AD$1"),0),FALSE))="","D/E or N/A",
IF(VLOOKUP($B85,INDIRECT("'" &amp; $F$33 &amp; "'!$B$1:$AD$120"),MATCH("OP-3b Count",INDIRECT("'" &amp; $F$33 &amp; "'!$B$1:$AD$1"),0),FALSE)=0,"0 cases",
(VLOOKUP($B85,INDIRECT("'" &amp; $F$33 &amp; "'!$B$1:$AD$120"),MATCH("OP-3b Median",INDIRECT("'" &amp; $F$33 &amp; "'!$B$1:$AD$1"),0),FALSE)*1))))))</f>
        <v xml:space="preserve"> </v>
      </c>
      <c r="G85" s="61" t="str">
        <f ca="1">IF($B85=0," ",
IF(LEFT(OP3Table[[#Headers],[EnterQ4]],6)="EnterQ"," ",
IF((VLOOKUP($B85,INDIRECT("'" &amp; $G$33 &amp; "'!$B$1:$AD$120"),MATCH("OP-3b Median",INDIRECT("'" &amp; $G$33 &amp; "'!$B$1:$AD$1"),0),FALSE))="*","D/E or N/A",
IF((VLOOKUP($B85,INDIRECT("'" &amp; $G$33 &amp; "'!$B$1:$AD$120"),MATCH("OP-3b Count",INDIRECT("'" &amp; $G$33 &amp; "'!$B$1:$AD$1"),0),FALSE))="","D/E or N/A",
IF(VLOOKUP($B85,INDIRECT("'" &amp; $G$33 &amp; "'!$B$1:$AD$120"),MATCH("OP-3b Count",INDIRECT("'" &amp; $G$33 &amp; "'!$B$1:$AD$1"),0),FALSE)=0,"0 cases",
(VLOOKUP($B85,INDIRECT("'" &amp; $G$33 &amp; "'!$B$1:$AD$120"),MATCH("OP-3b Median",INDIRECT("'" &amp; $G$33 &amp; "'!$B$1:$AD$1"),0),FALSE)*1))))))</f>
        <v xml:space="preserve"> </v>
      </c>
      <c r="H85" s="61" t="str">
        <f ca="1">IF($B85=0," ",
IF(LEFT(OP3Table[[#Headers],[EnterQ5]],6)="EnterQ"," ",
IF((VLOOKUP($B85,INDIRECT("'" &amp; $H$33 &amp; "'!$B$1:$AD$120"),MATCH("OP-3b Median",INDIRECT("'" &amp; $H$33 &amp; "'!$B$1:$AD$1"),0),FALSE))="*","D/E or N/A",
IF((VLOOKUP($B85,INDIRECT("'" &amp; $H$33 &amp; "'!$B$1:$AD$120"),MATCH("OP-3b Count",INDIRECT("'" &amp; $H$33 &amp; "'!$B$1:$AD$1"),0),FALSE))="","D/E or N/A",
IF(VLOOKUP($B85,INDIRECT("'" &amp; $H$33 &amp; "'!$B$1:$AD$120"),MATCH("OP-3b Count",INDIRECT("'" &amp; $H$33 &amp; "'!$B$1:$AD$1"),0),FALSE)=0,"0 cases",
(VLOOKUP($B85,INDIRECT("'" &amp; $H$33 &amp; "'!$B$1:$AD$120"),MATCH("OP-3b Median",INDIRECT("'" &amp; $H$33 &amp; "'!$B$1:$AD$1"),0),FALSE)*1))))))</f>
        <v xml:space="preserve"> </v>
      </c>
      <c r="I85" s="61" t="str">
        <f ca="1">IF($B85=0," ",
IF(LEFT(OP3Table[[#Headers],[EnterQ6]],6)="EnterQ"," ",
IF((VLOOKUP($B85,INDIRECT("'" &amp; $I$33 &amp; "'!$B$1:$AD$120"),MATCH("OP-3b Median",INDIRECT("'" &amp; $I$33 &amp; "'!$B$1:$AD$1"),0),FALSE))="*","D/E or N/A",
IF((VLOOKUP($B85,INDIRECT("'" &amp; $I$33 &amp; "'!$B$1:$AD$120"),MATCH("OP-3b Count",INDIRECT("'" &amp; $I$33 &amp; "'!$B$1:$AD$1"),0),FALSE))="","D/E or N/A",
IF(VLOOKUP($B85,INDIRECT("'" &amp; $I$33 &amp; "'!$B$1:$AD$120"),MATCH("OP-3b Count",INDIRECT("'" &amp; $I$33 &amp; "'!$B$1:$AD$1"),0),FALSE)=0,"0 cases",
(VLOOKUP($B85,INDIRECT("'" &amp; $I$33 &amp; "'!$B$1:$AD$120"),MATCH("OP-3b Median",INDIRECT("'" &amp; $I$33 &amp; "'!$B$1:$AD$1"),0),FALSE)*1))))))</f>
        <v xml:space="preserve"> </v>
      </c>
      <c r="J85" s="61" t="str">
        <f ca="1">IF($B85=0," ",
IF(LEFT(OP3Table[[#Headers],[EnterQ7]],6)="EnterQ"," ",
IF((VLOOKUP($B85,INDIRECT("'" &amp; $J$33 &amp; "'!$B$1:$AD$120"),MATCH("OP-3b Median",INDIRECT("'" &amp; $J$33 &amp; "'!$B$1:$AD$1"),0),FALSE))="*","D/E or N/A",
IF((VLOOKUP($B85,INDIRECT("'" &amp; $J$33 &amp; "'!$B$1:$AD$120"),MATCH("OP-3b Count",INDIRECT("'" &amp; $J$33 &amp; "'!$B$1:$AD$1"),0),FALSE))="","D/E or N/A",
IF(VLOOKUP($B85,INDIRECT("'" &amp; $J$33 &amp; "'!$B$1:$AD$120"),MATCH("OP-3b Count",INDIRECT("'" &amp; $J$33 &amp; "'!$B$1:$AD$1"),0),FALSE)=0,"0 cases",
(VLOOKUP($B85,INDIRECT("'" &amp; $J$33 &amp; "'!$B$1:$AD$120"),MATCH("OP-3b Median",INDIRECT("'" &amp; $J$33 &amp; "'!$B$1:$AD$1"),0),FALSE)*1))))))</f>
        <v xml:space="preserve"> </v>
      </c>
      <c r="K85" s="61" t="str">
        <f ca="1">IF($B85=0," ",
IF(LEFT(OP3Table[[#Headers],[EnterQ8]],6)="EnterQ"," ",
IF((VLOOKUP($B85,INDIRECT("'" &amp; $K$33 &amp; "'!$B$1:$AD$120"),MATCH("OP-3b Median",INDIRECT("'" &amp; $K$33 &amp; "'!$B$1:$AD$1"),0),FALSE))="*","D/E or N/A",
IF((VLOOKUP($B85,INDIRECT("'" &amp; $K$33 &amp; "'!$B$1:$AD$120"),MATCH("OP-3b Count",INDIRECT("'" &amp; $K$33 &amp; "'!$B$1:$AD$1"),0),FALSE))="","D/E or N/A",
IF(VLOOKUP($B85,INDIRECT("'" &amp; $K$33 &amp; "'!$B$1:$AD$120"),MATCH("OP-3b Count",INDIRECT("'" &amp; $K$33 &amp; "'!$B$1:$AD$1"),0),FALSE)=0,"0 cases",
(VLOOKUP($B85,INDIRECT("'" &amp; $K$33 &amp; "'!$B$1:$AD$120"),MATCH("OP-3b Median",INDIRECT("'" &amp; $K$33 &amp; "'!$B$1:$AD$1"),0),FALSE)*1))))))</f>
        <v xml:space="preserve"> </v>
      </c>
    </row>
    <row r="86" spans="2:11" x14ac:dyDescent="0.25">
      <c r="B86" s="19">
        <f>IF('Update Master Hospital List'!D53=0,0,'Update Master Hospital List'!D53)</f>
        <v>0</v>
      </c>
      <c r="C86" s="11" t="str">
        <f>IF('Update Master Hospital List'!E53=0," ",'Update Master Hospital List'!E53)</f>
        <v xml:space="preserve"> </v>
      </c>
      <c r="D86" s="61" t="str">
        <f ca="1">IF($B86=0," ",
IF(LEFT(OP3Table[[#Headers],[EnterQ1]],6)="EnterQ"," ",
IF((VLOOKUP($B86,INDIRECT("'" &amp; $D$33 &amp; "'!$B$1:$AD$120"),MATCH("OP-3b Median",INDIRECT("'" &amp; $D$33 &amp; "'!$B$1:$AD$1"),0),FALSE))="*","D/E or N/A",
IF((VLOOKUP($B86,INDIRECT("'" &amp; $D$33 &amp; "'!$B$1:$AD$120"),MATCH("OP-3b Count",INDIRECT("'" &amp; $D$33 &amp; "'!$B$1:$AD$1"),0),FALSE))="","D/E or N/A",
IF(VLOOKUP($B86,INDIRECT("'" &amp; $D$33 &amp; "'!$B$1:$AD$120"),MATCH("OP-3b Count",INDIRECT("'" &amp; $D$33 &amp; "'!$B$1:$AD$1"),0),FALSE)=0,"0 cases",
(VLOOKUP($B86,INDIRECT("'" &amp; $D$33 &amp; "'!$B$1:$AD$120"),MATCH("OP-3b Median",INDIRECT("'" &amp; $D$33 &amp; "'!$B$1:$AD$1"),0),FALSE)*1))))))</f>
        <v xml:space="preserve"> </v>
      </c>
      <c r="E86" s="61" t="str">
        <f ca="1">IF($B86=0," ",
IF(LEFT(OP3Table[[#Headers],[EnterQ2]],6)="EnterQ"," ",
IF((VLOOKUP($B86,INDIRECT("'" &amp; $E$33 &amp; "'!$B$1:$AD$120"),MATCH("OP-3b Median",INDIRECT("'" &amp; $E$33 &amp; "'!$B$1:$AD$1"),0),FALSE))="*","D/E or N/A",
IF((VLOOKUP($B86,INDIRECT("'" &amp; $E$33 &amp; "'!$B$1:$AD$120"),MATCH("OP-3b Count",INDIRECT("'" &amp; $E$33 &amp; "'!$B$1:$AD$1"),0),FALSE))="","D/E or N/A",
IF(VLOOKUP($B86,INDIRECT("'" &amp; $E$33 &amp; "'!$B$1:$AD$120"),MATCH("OP-3b Count",INDIRECT("'" &amp; $E$33 &amp; "'!$B$1:$AD$1"),0),FALSE)=0,"0 cases",
(VLOOKUP($B86,INDIRECT("'" &amp; $E$33 &amp; "'!$B$1:$AD$120"),MATCH("OP-3b Median",INDIRECT("'" &amp; $E$33 &amp; "'!$B$1:$AD$1"),0),FALSE)*1))))))</f>
        <v xml:space="preserve"> </v>
      </c>
      <c r="F86" s="61" t="str">
        <f ca="1">IF($B86=0," ",
IF(LEFT(OP3Table[[#Headers],[EnterQ3]],6)="EnterQ"," ",
IF((VLOOKUP($B86,INDIRECT("'" &amp; $F$33 &amp; "'!$B$1:$AD$120"),MATCH("OP-3b Median",INDIRECT("'" &amp; $F$33 &amp; "'!$B$1:$AD$1"),0),FALSE))="*","D/E or N/A",
IF((VLOOKUP($B86,INDIRECT("'" &amp; $F$33 &amp; "'!$B$1:$AD$120"),MATCH("OP-3b Count",INDIRECT("'" &amp; $F$33 &amp; "'!$B$1:$AD$1"),0),FALSE))="","D/E or N/A",
IF(VLOOKUP($B86,INDIRECT("'" &amp; $F$33 &amp; "'!$B$1:$AD$120"),MATCH("OP-3b Count",INDIRECT("'" &amp; $F$33 &amp; "'!$B$1:$AD$1"),0),FALSE)=0,"0 cases",
(VLOOKUP($B86,INDIRECT("'" &amp; $F$33 &amp; "'!$B$1:$AD$120"),MATCH("OP-3b Median",INDIRECT("'" &amp; $F$33 &amp; "'!$B$1:$AD$1"),0),FALSE)*1))))))</f>
        <v xml:space="preserve"> </v>
      </c>
      <c r="G86" s="61" t="str">
        <f ca="1">IF($B86=0," ",
IF(LEFT(OP3Table[[#Headers],[EnterQ4]],6)="EnterQ"," ",
IF((VLOOKUP($B86,INDIRECT("'" &amp; $G$33 &amp; "'!$B$1:$AD$120"),MATCH("OP-3b Median",INDIRECT("'" &amp; $G$33 &amp; "'!$B$1:$AD$1"),0),FALSE))="*","D/E or N/A",
IF((VLOOKUP($B86,INDIRECT("'" &amp; $G$33 &amp; "'!$B$1:$AD$120"),MATCH("OP-3b Count",INDIRECT("'" &amp; $G$33 &amp; "'!$B$1:$AD$1"),0),FALSE))="","D/E or N/A",
IF(VLOOKUP($B86,INDIRECT("'" &amp; $G$33 &amp; "'!$B$1:$AD$120"),MATCH("OP-3b Count",INDIRECT("'" &amp; $G$33 &amp; "'!$B$1:$AD$1"),0),FALSE)=0,"0 cases",
(VLOOKUP($B86,INDIRECT("'" &amp; $G$33 &amp; "'!$B$1:$AD$120"),MATCH("OP-3b Median",INDIRECT("'" &amp; $G$33 &amp; "'!$B$1:$AD$1"),0),FALSE)*1))))))</f>
        <v xml:space="preserve"> </v>
      </c>
      <c r="H86" s="61" t="str">
        <f ca="1">IF($B86=0," ",
IF(LEFT(OP3Table[[#Headers],[EnterQ5]],6)="EnterQ"," ",
IF((VLOOKUP($B86,INDIRECT("'" &amp; $H$33 &amp; "'!$B$1:$AD$120"),MATCH("OP-3b Median",INDIRECT("'" &amp; $H$33 &amp; "'!$B$1:$AD$1"),0),FALSE))="*","D/E or N/A",
IF((VLOOKUP($B86,INDIRECT("'" &amp; $H$33 &amp; "'!$B$1:$AD$120"),MATCH("OP-3b Count",INDIRECT("'" &amp; $H$33 &amp; "'!$B$1:$AD$1"),0),FALSE))="","D/E or N/A",
IF(VLOOKUP($B86,INDIRECT("'" &amp; $H$33 &amp; "'!$B$1:$AD$120"),MATCH("OP-3b Count",INDIRECT("'" &amp; $H$33 &amp; "'!$B$1:$AD$1"),0),FALSE)=0,"0 cases",
(VLOOKUP($B86,INDIRECT("'" &amp; $H$33 &amp; "'!$B$1:$AD$120"),MATCH("OP-3b Median",INDIRECT("'" &amp; $H$33 &amp; "'!$B$1:$AD$1"),0),FALSE)*1))))))</f>
        <v xml:space="preserve"> </v>
      </c>
      <c r="I86" s="61" t="str">
        <f ca="1">IF($B86=0," ",
IF(LEFT(OP3Table[[#Headers],[EnterQ6]],6)="EnterQ"," ",
IF((VLOOKUP($B86,INDIRECT("'" &amp; $I$33 &amp; "'!$B$1:$AD$120"),MATCH("OP-3b Median",INDIRECT("'" &amp; $I$33 &amp; "'!$B$1:$AD$1"),0),FALSE))="*","D/E or N/A",
IF((VLOOKUP($B86,INDIRECT("'" &amp; $I$33 &amp; "'!$B$1:$AD$120"),MATCH("OP-3b Count",INDIRECT("'" &amp; $I$33 &amp; "'!$B$1:$AD$1"),0),FALSE))="","D/E or N/A",
IF(VLOOKUP($B86,INDIRECT("'" &amp; $I$33 &amp; "'!$B$1:$AD$120"),MATCH("OP-3b Count",INDIRECT("'" &amp; $I$33 &amp; "'!$B$1:$AD$1"),0),FALSE)=0,"0 cases",
(VLOOKUP($B86,INDIRECT("'" &amp; $I$33 &amp; "'!$B$1:$AD$120"),MATCH("OP-3b Median",INDIRECT("'" &amp; $I$33 &amp; "'!$B$1:$AD$1"),0),FALSE)*1))))))</f>
        <v xml:space="preserve"> </v>
      </c>
      <c r="J86" s="61" t="str">
        <f ca="1">IF($B86=0," ",
IF(LEFT(OP3Table[[#Headers],[EnterQ7]],6)="EnterQ"," ",
IF((VLOOKUP($B86,INDIRECT("'" &amp; $J$33 &amp; "'!$B$1:$AD$120"),MATCH("OP-3b Median",INDIRECT("'" &amp; $J$33 &amp; "'!$B$1:$AD$1"),0),FALSE))="*","D/E or N/A",
IF((VLOOKUP($B86,INDIRECT("'" &amp; $J$33 &amp; "'!$B$1:$AD$120"),MATCH("OP-3b Count",INDIRECT("'" &amp; $J$33 &amp; "'!$B$1:$AD$1"),0),FALSE))="","D/E or N/A",
IF(VLOOKUP($B86,INDIRECT("'" &amp; $J$33 &amp; "'!$B$1:$AD$120"),MATCH("OP-3b Count",INDIRECT("'" &amp; $J$33 &amp; "'!$B$1:$AD$1"),0),FALSE)=0,"0 cases",
(VLOOKUP($B86,INDIRECT("'" &amp; $J$33 &amp; "'!$B$1:$AD$120"),MATCH("OP-3b Median",INDIRECT("'" &amp; $J$33 &amp; "'!$B$1:$AD$1"),0),FALSE)*1))))))</f>
        <v xml:space="preserve"> </v>
      </c>
      <c r="K86" s="61" t="str">
        <f ca="1">IF($B86=0," ",
IF(LEFT(OP3Table[[#Headers],[EnterQ8]],6)="EnterQ"," ",
IF((VLOOKUP($B86,INDIRECT("'" &amp; $K$33 &amp; "'!$B$1:$AD$120"),MATCH("OP-3b Median",INDIRECT("'" &amp; $K$33 &amp; "'!$B$1:$AD$1"),0),FALSE))="*","D/E or N/A",
IF((VLOOKUP($B86,INDIRECT("'" &amp; $K$33 &amp; "'!$B$1:$AD$120"),MATCH("OP-3b Count",INDIRECT("'" &amp; $K$33 &amp; "'!$B$1:$AD$1"),0),FALSE))="","D/E or N/A",
IF(VLOOKUP($B86,INDIRECT("'" &amp; $K$33 &amp; "'!$B$1:$AD$120"),MATCH("OP-3b Count",INDIRECT("'" &amp; $K$33 &amp; "'!$B$1:$AD$1"),0),FALSE)=0,"0 cases",
(VLOOKUP($B86,INDIRECT("'" &amp; $K$33 &amp; "'!$B$1:$AD$120"),MATCH("OP-3b Median",INDIRECT("'" &amp; $K$33 &amp; "'!$B$1:$AD$1"),0),FALSE)*1))))))</f>
        <v xml:space="preserve"> </v>
      </c>
    </row>
    <row r="87" spans="2:11" x14ac:dyDescent="0.25">
      <c r="B87" s="19">
        <f>IF('Update Master Hospital List'!D54=0,0,'Update Master Hospital List'!D54)</f>
        <v>0</v>
      </c>
      <c r="C87" s="11" t="str">
        <f>IF('Update Master Hospital List'!E54=0," ",'Update Master Hospital List'!E54)</f>
        <v xml:space="preserve"> </v>
      </c>
      <c r="D87" s="61" t="str">
        <f ca="1">IF($B87=0," ",
IF(LEFT(OP3Table[[#Headers],[EnterQ1]],6)="EnterQ"," ",
IF((VLOOKUP($B87,INDIRECT("'" &amp; $D$33 &amp; "'!$B$1:$AD$120"),MATCH("OP-3b Median",INDIRECT("'" &amp; $D$33 &amp; "'!$B$1:$AD$1"),0),FALSE))="*","D/E or N/A",
IF((VLOOKUP($B87,INDIRECT("'" &amp; $D$33 &amp; "'!$B$1:$AD$120"),MATCH("OP-3b Count",INDIRECT("'" &amp; $D$33 &amp; "'!$B$1:$AD$1"),0),FALSE))="","D/E or N/A",
IF(VLOOKUP($B87,INDIRECT("'" &amp; $D$33 &amp; "'!$B$1:$AD$120"),MATCH("OP-3b Count",INDIRECT("'" &amp; $D$33 &amp; "'!$B$1:$AD$1"),0),FALSE)=0,"0 cases",
(VLOOKUP($B87,INDIRECT("'" &amp; $D$33 &amp; "'!$B$1:$AD$120"),MATCH("OP-3b Median",INDIRECT("'" &amp; $D$33 &amp; "'!$B$1:$AD$1"),0),FALSE)*1))))))</f>
        <v xml:space="preserve"> </v>
      </c>
      <c r="E87" s="61" t="str">
        <f ca="1">IF($B87=0," ",
IF(LEFT(OP3Table[[#Headers],[EnterQ2]],6)="EnterQ"," ",
IF((VLOOKUP($B87,INDIRECT("'" &amp; $E$33 &amp; "'!$B$1:$AD$120"),MATCH("OP-3b Median",INDIRECT("'" &amp; $E$33 &amp; "'!$B$1:$AD$1"),0),FALSE))="*","D/E or N/A",
IF((VLOOKUP($B87,INDIRECT("'" &amp; $E$33 &amp; "'!$B$1:$AD$120"),MATCH("OP-3b Count",INDIRECT("'" &amp; $E$33 &amp; "'!$B$1:$AD$1"),0),FALSE))="","D/E or N/A",
IF(VLOOKUP($B87,INDIRECT("'" &amp; $E$33 &amp; "'!$B$1:$AD$120"),MATCH("OP-3b Count",INDIRECT("'" &amp; $E$33 &amp; "'!$B$1:$AD$1"),0),FALSE)=0,"0 cases",
(VLOOKUP($B87,INDIRECT("'" &amp; $E$33 &amp; "'!$B$1:$AD$120"),MATCH("OP-3b Median",INDIRECT("'" &amp; $E$33 &amp; "'!$B$1:$AD$1"),0),FALSE)*1))))))</f>
        <v xml:space="preserve"> </v>
      </c>
      <c r="F87" s="61" t="str">
        <f ca="1">IF($B87=0," ",
IF(LEFT(OP3Table[[#Headers],[EnterQ3]],6)="EnterQ"," ",
IF((VLOOKUP($B87,INDIRECT("'" &amp; $F$33 &amp; "'!$B$1:$AD$120"),MATCH("OP-3b Median",INDIRECT("'" &amp; $F$33 &amp; "'!$B$1:$AD$1"),0),FALSE))="*","D/E or N/A",
IF((VLOOKUP($B87,INDIRECT("'" &amp; $F$33 &amp; "'!$B$1:$AD$120"),MATCH("OP-3b Count",INDIRECT("'" &amp; $F$33 &amp; "'!$B$1:$AD$1"),0),FALSE))="","D/E or N/A",
IF(VLOOKUP($B87,INDIRECT("'" &amp; $F$33 &amp; "'!$B$1:$AD$120"),MATCH("OP-3b Count",INDIRECT("'" &amp; $F$33 &amp; "'!$B$1:$AD$1"),0),FALSE)=0,"0 cases",
(VLOOKUP($B87,INDIRECT("'" &amp; $F$33 &amp; "'!$B$1:$AD$120"),MATCH("OP-3b Median",INDIRECT("'" &amp; $F$33 &amp; "'!$B$1:$AD$1"),0),FALSE)*1))))))</f>
        <v xml:space="preserve"> </v>
      </c>
      <c r="G87" s="61" t="str">
        <f ca="1">IF($B87=0," ",
IF(LEFT(OP3Table[[#Headers],[EnterQ4]],6)="EnterQ"," ",
IF((VLOOKUP($B87,INDIRECT("'" &amp; $G$33 &amp; "'!$B$1:$AD$120"),MATCH("OP-3b Median",INDIRECT("'" &amp; $G$33 &amp; "'!$B$1:$AD$1"),0),FALSE))="*","D/E or N/A",
IF((VLOOKUP($B87,INDIRECT("'" &amp; $G$33 &amp; "'!$B$1:$AD$120"),MATCH("OP-3b Count",INDIRECT("'" &amp; $G$33 &amp; "'!$B$1:$AD$1"),0),FALSE))="","D/E or N/A",
IF(VLOOKUP($B87,INDIRECT("'" &amp; $G$33 &amp; "'!$B$1:$AD$120"),MATCH("OP-3b Count",INDIRECT("'" &amp; $G$33 &amp; "'!$B$1:$AD$1"),0),FALSE)=0,"0 cases",
(VLOOKUP($B87,INDIRECT("'" &amp; $G$33 &amp; "'!$B$1:$AD$120"),MATCH("OP-3b Median",INDIRECT("'" &amp; $G$33 &amp; "'!$B$1:$AD$1"),0),FALSE)*1))))))</f>
        <v xml:space="preserve"> </v>
      </c>
      <c r="H87" s="61" t="str">
        <f ca="1">IF($B87=0," ",
IF(LEFT(OP3Table[[#Headers],[EnterQ5]],6)="EnterQ"," ",
IF((VLOOKUP($B87,INDIRECT("'" &amp; $H$33 &amp; "'!$B$1:$AD$120"),MATCH("OP-3b Median",INDIRECT("'" &amp; $H$33 &amp; "'!$B$1:$AD$1"),0),FALSE))="*","D/E or N/A",
IF((VLOOKUP($B87,INDIRECT("'" &amp; $H$33 &amp; "'!$B$1:$AD$120"),MATCH("OP-3b Count",INDIRECT("'" &amp; $H$33 &amp; "'!$B$1:$AD$1"),0),FALSE))="","D/E or N/A",
IF(VLOOKUP($B87,INDIRECT("'" &amp; $H$33 &amp; "'!$B$1:$AD$120"),MATCH("OP-3b Count",INDIRECT("'" &amp; $H$33 &amp; "'!$B$1:$AD$1"),0),FALSE)=0,"0 cases",
(VLOOKUP($B87,INDIRECT("'" &amp; $H$33 &amp; "'!$B$1:$AD$120"),MATCH("OP-3b Median",INDIRECT("'" &amp; $H$33 &amp; "'!$B$1:$AD$1"),0),FALSE)*1))))))</f>
        <v xml:space="preserve"> </v>
      </c>
      <c r="I87" s="61" t="str">
        <f ca="1">IF($B87=0," ",
IF(LEFT(OP3Table[[#Headers],[EnterQ6]],6)="EnterQ"," ",
IF((VLOOKUP($B87,INDIRECT("'" &amp; $I$33 &amp; "'!$B$1:$AD$120"),MATCH("OP-3b Median",INDIRECT("'" &amp; $I$33 &amp; "'!$B$1:$AD$1"),0),FALSE))="*","D/E or N/A",
IF((VLOOKUP($B87,INDIRECT("'" &amp; $I$33 &amp; "'!$B$1:$AD$120"),MATCH("OP-3b Count",INDIRECT("'" &amp; $I$33 &amp; "'!$B$1:$AD$1"),0),FALSE))="","D/E or N/A",
IF(VLOOKUP($B87,INDIRECT("'" &amp; $I$33 &amp; "'!$B$1:$AD$120"),MATCH("OP-3b Count",INDIRECT("'" &amp; $I$33 &amp; "'!$B$1:$AD$1"),0),FALSE)=0,"0 cases",
(VLOOKUP($B87,INDIRECT("'" &amp; $I$33 &amp; "'!$B$1:$AD$120"),MATCH("OP-3b Median",INDIRECT("'" &amp; $I$33 &amp; "'!$B$1:$AD$1"),0),FALSE)*1))))))</f>
        <v xml:space="preserve"> </v>
      </c>
      <c r="J87" s="61" t="str">
        <f ca="1">IF($B87=0," ",
IF(LEFT(OP3Table[[#Headers],[EnterQ7]],6)="EnterQ"," ",
IF((VLOOKUP($B87,INDIRECT("'" &amp; $J$33 &amp; "'!$B$1:$AD$120"),MATCH("OP-3b Median",INDIRECT("'" &amp; $J$33 &amp; "'!$B$1:$AD$1"),0),FALSE))="*","D/E or N/A",
IF((VLOOKUP($B87,INDIRECT("'" &amp; $J$33 &amp; "'!$B$1:$AD$120"),MATCH("OP-3b Count",INDIRECT("'" &amp; $J$33 &amp; "'!$B$1:$AD$1"),0),FALSE))="","D/E or N/A",
IF(VLOOKUP($B87,INDIRECT("'" &amp; $J$33 &amp; "'!$B$1:$AD$120"),MATCH("OP-3b Count",INDIRECT("'" &amp; $J$33 &amp; "'!$B$1:$AD$1"),0),FALSE)=0,"0 cases",
(VLOOKUP($B87,INDIRECT("'" &amp; $J$33 &amp; "'!$B$1:$AD$120"),MATCH("OP-3b Median",INDIRECT("'" &amp; $J$33 &amp; "'!$B$1:$AD$1"),0),FALSE)*1))))))</f>
        <v xml:space="preserve"> </v>
      </c>
      <c r="K87" s="61" t="str">
        <f ca="1">IF($B87=0," ",
IF(LEFT(OP3Table[[#Headers],[EnterQ8]],6)="EnterQ"," ",
IF((VLOOKUP($B87,INDIRECT("'" &amp; $K$33 &amp; "'!$B$1:$AD$120"),MATCH("OP-3b Median",INDIRECT("'" &amp; $K$33 &amp; "'!$B$1:$AD$1"),0),FALSE))="*","D/E or N/A",
IF((VLOOKUP($B87,INDIRECT("'" &amp; $K$33 &amp; "'!$B$1:$AD$120"),MATCH("OP-3b Count",INDIRECT("'" &amp; $K$33 &amp; "'!$B$1:$AD$1"),0),FALSE))="","D/E or N/A",
IF(VLOOKUP($B87,INDIRECT("'" &amp; $K$33 &amp; "'!$B$1:$AD$120"),MATCH("OP-3b Count",INDIRECT("'" &amp; $K$33 &amp; "'!$B$1:$AD$1"),0),FALSE)=0,"0 cases",
(VLOOKUP($B87,INDIRECT("'" &amp; $K$33 &amp; "'!$B$1:$AD$120"),MATCH("OP-3b Median",INDIRECT("'" &amp; $K$33 &amp; "'!$B$1:$AD$1"),0),FALSE)*1))))))</f>
        <v xml:space="preserve"> </v>
      </c>
    </row>
    <row r="88" spans="2:11" x14ac:dyDescent="0.25">
      <c r="B88" s="19">
        <f>IF('Update Master Hospital List'!D55=0,0,'Update Master Hospital List'!D55)</f>
        <v>0</v>
      </c>
      <c r="C88" s="11" t="str">
        <f>IF('Update Master Hospital List'!E55=0," ",'Update Master Hospital List'!E55)</f>
        <v xml:space="preserve"> </v>
      </c>
      <c r="D88" s="61" t="str">
        <f ca="1">IF($B88=0," ",
IF(LEFT(OP3Table[[#Headers],[EnterQ1]],6)="EnterQ"," ",
IF((VLOOKUP($B88,INDIRECT("'" &amp; $D$33 &amp; "'!$B$1:$AD$120"),MATCH("OP-3b Median",INDIRECT("'" &amp; $D$33 &amp; "'!$B$1:$AD$1"),0),FALSE))="*","D/E or N/A",
IF((VLOOKUP($B88,INDIRECT("'" &amp; $D$33 &amp; "'!$B$1:$AD$120"),MATCH("OP-3b Count",INDIRECT("'" &amp; $D$33 &amp; "'!$B$1:$AD$1"),0),FALSE))="","D/E or N/A",
IF(VLOOKUP($B88,INDIRECT("'" &amp; $D$33 &amp; "'!$B$1:$AD$120"),MATCH("OP-3b Count",INDIRECT("'" &amp; $D$33 &amp; "'!$B$1:$AD$1"),0),FALSE)=0,"0 cases",
(VLOOKUP($B88,INDIRECT("'" &amp; $D$33 &amp; "'!$B$1:$AD$120"),MATCH("OP-3b Median",INDIRECT("'" &amp; $D$33 &amp; "'!$B$1:$AD$1"),0),FALSE)*1))))))</f>
        <v xml:space="preserve"> </v>
      </c>
      <c r="E88" s="61" t="str">
        <f ca="1">IF($B88=0," ",
IF(LEFT(OP3Table[[#Headers],[EnterQ2]],6)="EnterQ"," ",
IF((VLOOKUP($B88,INDIRECT("'" &amp; $E$33 &amp; "'!$B$1:$AD$120"),MATCH("OP-3b Median",INDIRECT("'" &amp; $E$33 &amp; "'!$B$1:$AD$1"),0),FALSE))="*","D/E or N/A",
IF((VLOOKUP($B88,INDIRECT("'" &amp; $E$33 &amp; "'!$B$1:$AD$120"),MATCH("OP-3b Count",INDIRECT("'" &amp; $E$33 &amp; "'!$B$1:$AD$1"),0),FALSE))="","D/E or N/A",
IF(VLOOKUP($B88,INDIRECT("'" &amp; $E$33 &amp; "'!$B$1:$AD$120"),MATCH("OP-3b Count",INDIRECT("'" &amp; $E$33 &amp; "'!$B$1:$AD$1"),0),FALSE)=0,"0 cases",
(VLOOKUP($B88,INDIRECT("'" &amp; $E$33 &amp; "'!$B$1:$AD$120"),MATCH("OP-3b Median",INDIRECT("'" &amp; $E$33 &amp; "'!$B$1:$AD$1"),0),FALSE)*1))))))</f>
        <v xml:space="preserve"> </v>
      </c>
      <c r="F88" s="61" t="str">
        <f ca="1">IF($B88=0," ",
IF(LEFT(OP3Table[[#Headers],[EnterQ3]],6)="EnterQ"," ",
IF((VLOOKUP($B88,INDIRECT("'" &amp; $F$33 &amp; "'!$B$1:$AD$120"),MATCH("OP-3b Median",INDIRECT("'" &amp; $F$33 &amp; "'!$B$1:$AD$1"),0),FALSE))="*","D/E or N/A",
IF((VLOOKUP($B88,INDIRECT("'" &amp; $F$33 &amp; "'!$B$1:$AD$120"),MATCH("OP-3b Count",INDIRECT("'" &amp; $F$33 &amp; "'!$B$1:$AD$1"),0),FALSE))="","D/E or N/A",
IF(VLOOKUP($B88,INDIRECT("'" &amp; $F$33 &amp; "'!$B$1:$AD$120"),MATCH("OP-3b Count",INDIRECT("'" &amp; $F$33 &amp; "'!$B$1:$AD$1"),0),FALSE)=0,"0 cases",
(VLOOKUP($B88,INDIRECT("'" &amp; $F$33 &amp; "'!$B$1:$AD$120"),MATCH("OP-3b Median",INDIRECT("'" &amp; $F$33 &amp; "'!$B$1:$AD$1"),0),FALSE)*1))))))</f>
        <v xml:space="preserve"> </v>
      </c>
      <c r="G88" s="61" t="str">
        <f ca="1">IF($B88=0," ",
IF(LEFT(OP3Table[[#Headers],[EnterQ4]],6)="EnterQ"," ",
IF((VLOOKUP($B88,INDIRECT("'" &amp; $G$33 &amp; "'!$B$1:$AD$120"),MATCH("OP-3b Median",INDIRECT("'" &amp; $G$33 &amp; "'!$B$1:$AD$1"),0),FALSE))="*","D/E or N/A",
IF((VLOOKUP($B88,INDIRECT("'" &amp; $G$33 &amp; "'!$B$1:$AD$120"),MATCH("OP-3b Count",INDIRECT("'" &amp; $G$33 &amp; "'!$B$1:$AD$1"),0),FALSE))="","D/E or N/A",
IF(VLOOKUP($B88,INDIRECT("'" &amp; $G$33 &amp; "'!$B$1:$AD$120"),MATCH("OP-3b Count",INDIRECT("'" &amp; $G$33 &amp; "'!$B$1:$AD$1"),0),FALSE)=0,"0 cases",
(VLOOKUP($B88,INDIRECT("'" &amp; $G$33 &amp; "'!$B$1:$AD$120"),MATCH("OP-3b Median",INDIRECT("'" &amp; $G$33 &amp; "'!$B$1:$AD$1"),0),FALSE)*1))))))</f>
        <v xml:space="preserve"> </v>
      </c>
      <c r="H88" s="61" t="str">
        <f ca="1">IF($B88=0," ",
IF(LEFT(OP3Table[[#Headers],[EnterQ5]],6)="EnterQ"," ",
IF((VLOOKUP($B88,INDIRECT("'" &amp; $H$33 &amp; "'!$B$1:$AD$120"),MATCH("OP-3b Median",INDIRECT("'" &amp; $H$33 &amp; "'!$B$1:$AD$1"),0),FALSE))="*","D/E or N/A",
IF((VLOOKUP($B88,INDIRECT("'" &amp; $H$33 &amp; "'!$B$1:$AD$120"),MATCH("OP-3b Count",INDIRECT("'" &amp; $H$33 &amp; "'!$B$1:$AD$1"),0),FALSE))="","D/E or N/A",
IF(VLOOKUP($B88,INDIRECT("'" &amp; $H$33 &amp; "'!$B$1:$AD$120"),MATCH("OP-3b Count",INDIRECT("'" &amp; $H$33 &amp; "'!$B$1:$AD$1"),0),FALSE)=0,"0 cases",
(VLOOKUP($B88,INDIRECT("'" &amp; $H$33 &amp; "'!$B$1:$AD$120"),MATCH("OP-3b Median",INDIRECT("'" &amp; $H$33 &amp; "'!$B$1:$AD$1"),0),FALSE)*1))))))</f>
        <v xml:space="preserve"> </v>
      </c>
      <c r="I88" s="61" t="str">
        <f ca="1">IF($B88=0," ",
IF(LEFT(OP3Table[[#Headers],[EnterQ6]],6)="EnterQ"," ",
IF((VLOOKUP($B88,INDIRECT("'" &amp; $I$33 &amp; "'!$B$1:$AD$120"),MATCH("OP-3b Median",INDIRECT("'" &amp; $I$33 &amp; "'!$B$1:$AD$1"),0),FALSE))="*","D/E or N/A",
IF((VLOOKUP($B88,INDIRECT("'" &amp; $I$33 &amp; "'!$B$1:$AD$120"),MATCH("OP-3b Count",INDIRECT("'" &amp; $I$33 &amp; "'!$B$1:$AD$1"),0),FALSE))="","D/E or N/A",
IF(VLOOKUP($B88,INDIRECT("'" &amp; $I$33 &amp; "'!$B$1:$AD$120"),MATCH("OP-3b Count",INDIRECT("'" &amp; $I$33 &amp; "'!$B$1:$AD$1"),0),FALSE)=0,"0 cases",
(VLOOKUP($B88,INDIRECT("'" &amp; $I$33 &amp; "'!$B$1:$AD$120"),MATCH("OP-3b Median",INDIRECT("'" &amp; $I$33 &amp; "'!$B$1:$AD$1"),0),FALSE)*1))))))</f>
        <v xml:space="preserve"> </v>
      </c>
      <c r="J88" s="61" t="str">
        <f ca="1">IF($B88=0," ",
IF(LEFT(OP3Table[[#Headers],[EnterQ7]],6)="EnterQ"," ",
IF((VLOOKUP($B88,INDIRECT("'" &amp; $J$33 &amp; "'!$B$1:$AD$120"),MATCH("OP-3b Median",INDIRECT("'" &amp; $J$33 &amp; "'!$B$1:$AD$1"),0),FALSE))="*","D/E or N/A",
IF((VLOOKUP($B88,INDIRECT("'" &amp; $J$33 &amp; "'!$B$1:$AD$120"),MATCH("OP-3b Count",INDIRECT("'" &amp; $J$33 &amp; "'!$B$1:$AD$1"),0),FALSE))="","D/E or N/A",
IF(VLOOKUP($B88,INDIRECT("'" &amp; $J$33 &amp; "'!$B$1:$AD$120"),MATCH("OP-3b Count",INDIRECT("'" &amp; $J$33 &amp; "'!$B$1:$AD$1"),0),FALSE)=0,"0 cases",
(VLOOKUP($B88,INDIRECT("'" &amp; $J$33 &amp; "'!$B$1:$AD$120"),MATCH("OP-3b Median",INDIRECT("'" &amp; $J$33 &amp; "'!$B$1:$AD$1"),0),FALSE)*1))))))</f>
        <v xml:space="preserve"> </v>
      </c>
      <c r="K88" s="61" t="str">
        <f ca="1">IF($B88=0," ",
IF(LEFT(OP3Table[[#Headers],[EnterQ8]],6)="EnterQ"," ",
IF((VLOOKUP($B88,INDIRECT("'" &amp; $K$33 &amp; "'!$B$1:$AD$120"),MATCH("OP-3b Median",INDIRECT("'" &amp; $K$33 &amp; "'!$B$1:$AD$1"),0),FALSE))="*","D/E or N/A",
IF((VLOOKUP($B88,INDIRECT("'" &amp; $K$33 &amp; "'!$B$1:$AD$120"),MATCH("OP-3b Count",INDIRECT("'" &amp; $K$33 &amp; "'!$B$1:$AD$1"),0),FALSE))="","D/E or N/A",
IF(VLOOKUP($B88,INDIRECT("'" &amp; $K$33 &amp; "'!$B$1:$AD$120"),MATCH("OP-3b Count",INDIRECT("'" &amp; $K$33 &amp; "'!$B$1:$AD$1"),0),FALSE)=0,"0 cases",
(VLOOKUP($B88,INDIRECT("'" &amp; $K$33 &amp; "'!$B$1:$AD$120"),MATCH("OP-3b Median",INDIRECT("'" &amp; $K$33 &amp; "'!$B$1:$AD$1"),0),FALSE)*1))))))</f>
        <v xml:space="preserve"> </v>
      </c>
    </row>
    <row r="89" spans="2:11" x14ac:dyDescent="0.25">
      <c r="B89" s="19">
        <f>IF('Update Master Hospital List'!D56=0,0,'Update Master Hospital List'!D56)</f>
        <v>0</v>
      </c>
      <c r="C89" s="11" t="str">
        <f>IF('Update Master Hospital List'!E56=0," ",'Update Master Hospital List'!E56)</f>
        <v xml:space="preserve"> </v>
      </c>
      <c r="D89" s="61" t="str">
        <f ca="1">IF($B89=0," ",
IF(LEFT(OP3Table[[#Headers],[EnterQ1]],6)="EnterQ"," ",
IF((VLOOKUP($B89,INDIRECT("'" &amp; $D$33 &amp; "'!$B$1:$AD$120"),MATCH("OP-3b Median",INDIRECT("'" &amp; $D$33 &amp; "'!$B$1:$AD$1"),0),FALSE))="*","D/E or N/A",
IF((VLOOKUP($B89,INDIRECT("'" &amp; $D$33 &amp; "'!$B$1:$AD$120"),MATCH("OP-3b Count",INDIRECT("'" &amp; $D$33 &amp; "'!$B$1:$AD$1"),0),FALSE))="","D/E or N/A",
IF(VLOOKUP($B89,INDIRECT("'" &amp; $D$33 &amp; "'!$B$1:$AD$120"),MATCH("OP-3b Count",INDIRECT("'" &amp; $D$33 &amp; "'!$B$1:$AD$1"),0),FALSE)=0,"0 cases",
(VLOOKUP($B89,INDIRECT("'" &amp; $D$33 &amp; "'!$B$1:$AD$120"),MATCH("OP-3b Median",INDIRECT("'" &amp; $D$33 &amp; "'!$B$1:$AD$1"),0),FALSE)*1))))))</f>
        <v xml:space="preserve"> </v>
      </c>
      <c r="E89" s="61" t="str">
        <f ca="1">IF($B89=0," ",
IF(LEFT(OP3Table[[#Headers],[EnterQ2]],6)="EnterQ"," ",
IF((VLOOKUP($B89,INDIRECT("'" &amp; $E$33 &amp; "'!$B$1:$AD$120"),MATCH("OP-3b Median",INDIRECT("'" &amp; $E$33 &amp; "'!$B$1:$AD$1"),0),FALSE))="*","D/E or N/A",
IF((VLOOKUP($B89,INDIRECT("'" &amp; $E$33 &amp; "'!$B$1:$AD$120"),MATCH("OP-3b Count",INDIRECT("'" &amp; $E$33 &amp; "'!$B$1:$AD$1"),0),FALSE))="","D/E or N/A",
IF(VLOOKUP($B89,INDIRECT("'" &amp; $E$33 &amp; "'!$B$1:$AD$120"),MATCH("OP-3b Count",INDIRECT("'" &amp; $E$33 &amp; "'!$B$1:$AD$1"),0),FALSE)=0,"0 cases",
(VLOOKUP($B89,INDIRECT("'" &amp; $E$33 &amp; "'!$B$1:$AD$120"),MATCH("OP-3b Median",INDIRECT("'" &amp; $E$33 &amp; "'!$B$1:$AD$1"),0),FALSE)*1))))))</f>
        <v xml:space="preserve"> </v>
      </c>
      <c r="F89" s="61" t="str">
        <f ca="1">IF($B89=0," ",
IF(LEFT(OP3Table[[#Headers],[EnterQ3]],6)="EnterQ"," ",
IF((VLOOKUP($B89,INDIRECT("'" &amp; $F$33 &amp; "'!$B$1:$AD$120"),MATCH("OP-3b Median",INDIRECT("'" &amp; $F$33 &amp; "'!$B$1:$AD$1"),0),FALSE))="*","D/E or N/A",
IF((VLOOKUP($B89,INDIRECT("'" &amp; $F$33 &amp; "'!$B$1:$AD$120"),MATCH("OP-3b Count",INDIRECT("'" &amp; $F$33 &amp; "'!$B$1:$AD$1"),0),FALSE))="","D/E or N/A",
IF(VLOOKUP($B89,INDIRECT("'" &amp; $F$33 &amp; "'!$B$1:$AD$120"),MATCH("OP-3b Count",INDIRECT("'" &amp; $F$33 &amp; "'!$B$1:$AD$1"),0),FALSE)=0,"0 cases",
(VLOOKUP($B89,INDIRECT("'" &amp; $F$33 &amp; "'!$B$1:$AD$120"),MATCH("OP-3b Median",INDIRECT("'" &amp; $F$33 &amp; "'!$B$1:$AD$1"),0),FALSE)*1))))))</f>
        <v xml:space="preserve"> </v>
      </c>
      <c r="G89" s="61" t="str">
        <f ca="1">IF($B89=0," ",
IF(LEFT(OP3Table[[#Headers],[EnterQ4]],6)="EnterQ"," ",
IF((VLOOKUP($B89,INDIRECT("'" &amp; $G$33 &amp; "'!$B$1:$AD$120"),MATCH("OP-3b Median",INDIRECT("'" &amp; $G$33 &amp; "'!$B$1:$AD$1"),0),FALSE))="*","D/E or N/A",
IF((VLOOKUP($B89,INDIRECT("'" &amp; $G$33 &amp; "'!$B$1:$AD$120"),MATCH("OP-3b Count",INDIRECT("'" &amp; $G$33 &amp; "'!$B$1:$AD$1"),0),FALSE))="","D/E or N/A",
IF(VLOOKUP($B89,INDIRECT("'" &amp; $G$33 &amp; "'!$B$1:$AD$120"),MATCH("OP-3b Count",INDIRECT("'" &amp; $G$33 &amp; "'!$B$1:$AD$1"),0),FALSE)=0,"0 cases",
(VLOOKUP($B89,INDIRECT("'" &amp; $G$33 &amp; "'!$B$1:$AD$120"),MATCH("OP-3b Median",INDIRECT("'" &amp; $G$33 &amp; "'!$B$1:$AD$1"),0),FALSE)*1))))))</f>
        <v xml:space="preserve"> </v>
      </c>
      <c r="H89" s="61" t="str">
        <f ca="1">IF($B89=0," ",
IF(LEFT(OP3Table[[#Headers],[EnterQ5]],6)="EnterQ"," ",
IF((VLOOKUP($B89,INDIRECT("'" &amp; $H$33 &amp; "'!$B$1:$AD$120"),MATCH("OP-3b Median",INDIRECT("'" &amp; $H$33 &amp; "'!$B$1:$AD$1"),0),FALSE))="*","D/E or N/A",
IF((VLOOKUP($B89,INDIRECT("'" &amp; $H$33 &amp; "'!$B$1:$AD$120"),MATCH("OP-3b Count",INDIRECT("'" &amp; $H$33 &amp; "'!$B$1:$AD$1"),0),FALSE))="","D/E or N/A",
IF(VLOOKUP($B89,INDIRECT("'" &amp; $H$33 &amp; "'!$B$1:$AD$120"),MATCH("OP-3b Count",INDIRECT("'" &amp; $H$33 &amp; "'!$B$1:$AD$1"),0),FALSE)=0,"0 cases",
(VLOOKUP($B89,INDIRECT("'" &amp; $H$33 &amp; "'!$B$1:$AD$120"),MATCH("OP-3b Median",INDIRECT("'" &amp; $H$33 &amp; "'!$B$1:$AD$1"),0),FALSE)*1))))))</f>
        <v xml:space="preserve"> </v>
      </c>
      <c r="I89" s="61" t="str">
        <f ca="1">IF($B89=0," ",
IF(LEFT(OP3Table[[#Headers],[EnterQ6]],6)="EnterQ"," ",
IF((VLOOKUP($B89,INDIRECT("'" &amp; $I$33 &amp; "'!$B$1:$AD$120"),MATCH("OP-3b Median",INDIRECT("'" &amp; $I$33 &amp; "'!$B$1:$AD$1"),0),FALSE))="*","D/E or N/A",
IF((VLOOKUP($B89,INDIRECT("'" &amp; $I$33 &amp; "'!$B$1:$AD$120"),MATCH("OP-3b Count",INDIRECT("'" &amp; $I$33 &amp; "'!$B$1:$AD$1"),0),FALSE))="","D/E or N/A",
IF(VLOOKUP($B89,INDIRECT("'" &amp; $I$33 &amp; "'!$B$1:$AD$120"),MATCH("OP-3b Count",INDIRECT("'" &amp; $I$33 &amp; "'!$B$1:$AD$1"),0),FALSE)=0,"0 cases",
(VLOOKUP($B89,INDIRECT("'" &amp; $I$33 &amp; "'!$B$1:$AD$120"),MATCH("OP-3b Median",INDIRECT("'" &amp; $I$33 &amp; "'!$B$1:$AD$1"),0),FALSE)*1))))))</f>
        <v xml:space="preserve"> </v>
      </c>
      <c r="J89" s="61" t="str">
        <f ca="1">IF($B89=0," ",
IF(LEFT(OP3Table[[#Headers],[EnterQ7]],6)="EnterQ"," ",
IF((VLOOKUP($B89,INDIRECT("'" &amp; $J$33 &amp; "'!$B$1:$AD$120"),MATCH("OP-3b Median",INDIRECT("'" &amp; $J$33 &amp; "'!$B$1:$AD$1"),0),FALSE))="*","D/E or N/A",
IF((VLOOKUP($B89,INDIRECT("'" &amp; $J$33 &amp; "'!$B$1:$AD$120"),MATCH("OP-3b Count",INDIRECT("'" &amp; $J$33 &amp; "'!$B$1:$AD$1"),0),FALSE))="","D/E or N/A",
IF(VLOOKUP($B89,INDIRECT("'" &amp; $J$33 &amp; "'!$B$1:$AD$120"),MATCH("OP-3b Count",INDIRECT("'" &amp; $J$33 &amp; "'!$B$1:$AD$1"),0),FALSE)=0,"0 cases",
(VLOOKUP($B89,INDIRECT("'" &amp; $J$33 &amp; "'!$B$1:$AD$120"),MATCH("OP-3b Median",INDIRECT("'" &amp; $J$33 &amp; "'!$B$1:$AD$1"),0),FALSE)*1))))))</f>
        <v xml:space="preserve"> </v>
      </c>
      <c r="K89" s="61" t="str">
        <f ca="1">IF($B89=0," ",
IF(LEFT(OP3Table[[#Headers],[EnterQ8]],6)="EnterQ"," ",
IF((VLOOKUP($B89,INDIRECT("'" &amp; $K$33 &amp; "'!$B$1:$AD$120"),MATCH("OP-3b Median",INDIRECT("'" &amp; $K$33 &amp; "'!$B$1:$AD$1"),0),FALSE))="*","D/E or N/A",
IF((VLOOKUP($B89,INDIRECT("'" &amp; $K$33 &amp; "'!$B$1:$AD$120"),MATCH("OP-3b Count",INDIRECT("'" &amp; $K$33 &amp; "'!$B$1:$AD$1"),0),FALSE))="","D/E or N/A",
IF(VLOOKUP($B89,INDIRECT("'" &amp; $K$33 &amp; "'!$B$1:$AD$120"),MATCH("OP-3b Count",INDIRECT("'" &amp; $K$33 &amp; "'!$B$1:$AD$1"),0),FALSE)=0,"0 cases",
(VLOOKUP($B89,INDIRECT("'" &amp; $K$33 &amp; "'!$B$1:$AD$120"),MATCH("OP-3b Median",INDIRECT("'" &amp; $K$33 &amp; "'!$B$1:$AD$1"),0),FALSE)*1))))))</f>
        <v xml:space="preserve"> </v>
      </c>
    </row>
    <row r="90" spans="2:11" x14ac:dyDescent="0.25">
      <c r="B90" s="19">
        <f>IF('Update Master Hospital List'!D57=0,0,'Update Master Hospital List'!D57)</f>
        <v>0</v>
      </c>
      <c r="C90" s="11" t="str">
        <f>IF('Update Master Hospital List'!E57=0," ",'Update Master Hospital List'!E57)</f>
        <v xml:space="preserve"> </v>
      </c>
      <c r="D90" s="61" t="str">
        <f ca="1">IF($B90=0," ",
IF(LEFT(OP3Table[[#Headers],[EnterQ1]],6)="EnterQ"," ",
IF((VLOOKUP($B90,INDIRECT("'" &amp; $D$33 &amp; "'!$B$1:$AD$120"),MATCH("OP-3b Median",INDIRECT("'" &amp; $D$33 &amp; "'!$B$1:$AD$1"),0),FALSE))="*","D/E or N/A",
IF((VLOOKUP($B90,INDIRECT("'" &amp; $D$33 &amp; "'!$B$1:$AD$120"),MATCH("OP-3b Count",INDIRECT("'" &amp; $D$33 &amp; "'!$B$1:$AD$1"),0),FALSE))="","D/E or N/A",
IF(VLOOKUP($B90,INDIRECT("'" &amp; $D$33 &amp; "'!$B$1:$AD$120"),MATCH("OP-3b Count",INDIRECT("'" &amp; $D$33 &amp; "'!$B$1:$AD$1"),0),FALSE)=0,"0 cases",
(VLOOKUP($B90,INDIRECT("'" &amp; $D$33 &amp; "'!$B$1:$AD$120"),MATCH("OP-3b Median",INDIRECT("'" &amp; $D$33 &amp; "'!$B$1:$AD$1"),0),FALSE)*1))))))</f>
        <v xml:space="preserve"> </v>
      </c>
      <c r="E90" s="61" t="str">
        <f ca="1">IF($B90=0," ",
IF(LEFT(OP3Table[[#Headers],[EnterQ2]],6)="EnterQ"," ",
IF((VLOOKUP($B90,INDIRECT("'" &amp; $E$33 &amp; "'!$B$1:$AD$120"),MATCH("OP-3b Median",INDIRECT("'" &amp; $E$33 &amp; "'!$B$1:$AD$1"),0),FALSE))="*","D/E or N/A",
IF((VLOOKUP($B90,INDIRECT("'" &amp; $E$33 &amp; "'!$B$1:$AD$120"),MATCH("OP-3b Count",INDIRECT("'" &amp; $E$33 &amp; "'!$B$1:$AD$1"),0),FALSE))="","D/E or N/A",
IF(VLOOKUP($B90,INDIRECT("'" &amp; $E$33 &amp; "'!$B$1:$AD$120"),MATCH("OP-3b Count",INDIRECT("'" &amp; $E$33 &amp; "'!$B$1:$AD$1"),0),FALSE)=0,"0 cases",
(VLOOKUP($B90,INDIRECT("'" &amp; $E$33 &amp; "'!$B$1:$AD$120"),MATCH("OP-3b Median",INDIRECT("'" &amp; $E$33 &amp; "'!$B$1:$AD$1"),0),FALSE)*1))))))</f>
        <v xml:space="preserve"> </v>
      </c>
      <c r="F90" s="61" t="str">
        <f ca="1">IF($B90=0," ",
IF(LEFT(OP3Table[[#Headers],[EnterQ3]],6)="EnterQ"," ",
IF((VLOOKUP($B90,INDIRECT("'" &amp; $F$33 &amp; "'!$B$1:$AD$120"),MATCH("OP-3b Median",INDIRECT("'" &amp; $F$33 &amp; "'!$B$1:$AD$1"),0),FALSE))="*","D/E or N/A",
IF((VLOOKUP($B90,INDIRECT("'" &amp; $F$33 &amp; "'!$B$1:$AD$120"),MATCH("OP-3b Count",INDIRECT("'" &amp; $F$33 &amp; "'!$B$1:$AD$1"),0),FALSE))="","D/E or N/A",
IF(VLOOKUP($B90,INDIRECT("'" &amp; $F$33 &amp; "'!$B$1:$AD$120"),MATCH("OP-3b Count",INDIRECT("'" &amp; $F$33 &amp; "'!$B$1:$AD$1"),0),FALSE)=0,"0 cases",
(VLOOKUP($B90,INDIRECT("'" &amp; $F$33 &amp; "'!$B$1:$AD$120"),MATCH("OP-3b Median",INDIRECT("'" &amp; $F$33 &amp; "'!$B$1:$AD$1"),0),FALSE)*1))))))</f>
        <v xml:space="preserve"> </v>
      </c>
      <c r="G90" s="61" t="str">
        <f ca="1">IF($B90=0," ",
IF(LEFT(OP3Table[[#Headers],[EnterQ4]],6)="EnterQ"," ",
IF((VLOOKUP($B90,INDIRECT("'" &amp; $G$33 &amp; "'!$B$1:$AD$120"),MATCH("OP-3b Median",INDIRECT("'" &amp; $G$33 &amp; "'!$B$1:$AD$1"),0),FALSE))="*","D/E or N/A",
IF((VLOOKUP($B90,INDIRECT("'" &amp; $G$33 &amp; "'!$B$1:$AD$120"),MATCH("OP-3b Count",INDIRECT("'" &amp; $G$33 &amp; "'!$B$1:$AD$1"),0),FALSE))="","D/E or N/A",
IF(VLOOKUP($B90,INDIRECT("'" &amp; $G$33 &amp; "'!$B$1:$AD$120"),MATCH("OP-3b Count",INDIRECT("'" &amp; $G$33 &amp; "'!$B$1:$AD$1"),0),FALSE)=0,"0 cases",
(VLOOKUP($B90,INDIRECT("'" &amp; $G$33 &amp; "'!$B$1:$AD$120"),MATCH("OP-3b Median",INDIRECT("'" &amp; $G$33 &amp; "'!$B$1:$AD$1"),0),FALSE)*1))))))</f>
        <v xml:space="preserve"> </v>
      </c>
      <c r="H90" s="61" t="str">
        <f ca="1">IF($B90=0," ",
IF(LEFT(OP3Table[[#Headers],[EnterQ5]],6)="EnterQ"," ",
IF((VLOOKUP($B90,INDIRECT("'" &amp; $H$33 &amp; "'!$B$1:$AD$120"),MATCH("OP-3b Median",INDIRECT("'" &amp; $H$33 &amp; "'!$B$1:$AD$1"),0),FALSE))="*","D/E or N/A",
IF((VLOOKUP($B90,INDIRECT("'" &amp; $H$33 &amp; "'!$B$1:$AD$120"),MATCH("OP-3b Count",INDIRECT("'" &amp; $H$33 &amp; "'!$B$1:$AD$1"),0),FALSE))="","D/E or N/A",
IF(VLOOKUP($B90,INDIRECT("'" &amp; $H$33 &amp; "'!$B$1:$AD$120"),MATCH("OP-3b Count",INDIRECT("'" &amp; $H$33 &amp; "'!$B$1:$AD$1"),0),FALSE)=0,"0 cases",
(VLOOKUP($B90,INDIRECT("'" &amp; $H$33 &amp; "'!$B$1:$AD$120"),MATCH("OP-3b Median",INDIRECT("'" &amp; $H$33 &amp; "'!$B$1:$AD$1"),0),FALSE)*1))))))</f>
        <v xml:space="preserve"> </v>
      </c>
      <c r="I90" s="61" t="str">
        <f ca="1">IF($B90=0," ",
IF(LEFT(OP3Table[[#Headers],[EnterQ6]],6)="EnterQ"," ",
IF((VLOOKUP($B90,INDIRECT("'" &amp; $I$33 &amp; "'!$B$1:$AD$120"),MATCH("OP-3b Median",INDIRECT("'" &amp; $I$33 &amp; "'!$B$1:$AD$1"),0),FALSE))="*","D/E or N/A",
IF((VLOOKUP($B90,INDIRECT("'" &amp; $I$33 &amp; "'!$B$1:$AD$120"),MATCH("OP-3b Count",INDIRECT("'" &amp; $I$33 &amp; "'!$B$1:$AD$1"),0),FALSE))="","D/E or N/A",
IF(VLOOKUP($B90,INDIRECT("'" &amp; $I$33 &amp; "'!$B$1:$AD$120"),MATCH("OP-3b Count",INDIRECT("'" &amp; $I$33 &amp; "'!$B$1:$AD$1"),0),FALSE)=0,"0 cases",
(VLOOKUP($B90,INDIRECT("'" &amp; $I$33 &amp; "'!$B$1:$AD$120"),MATCH("OP-3b Median",INDIRECT("'" &amp; $I$33 &amp; "'!$B$1:$AD$1"),0),FALSE)*1))))))</f>
        <v xml:space="preserve"> </v>
      </c>
      <c r="J90" s="61" t="str">
        <f ca="1">IF($B90=0," ",
IF(LEFT(OP3Table[[#Headers],[EnterQ7]],6)="EnterQ"," ",
IF((VLOOKUP($B90,INDIRECT("'" &amp; $J$33 &amp; "'!$B$1:$AD$120"),MATCH("OP-3b Median",INDIRECT("'" &amp; $J$33 &amp; "'!$B$1:$AD$1"),0),FALSE))="*","D/E or N/A",
IF((VLOOKUP($B90,INDIRECT("'" &amp; $J$33 &amp; "'!$B$1:$AD$120"),MATCH("OP-3b Count",INDIRECT("'" &amp; $J$33 &amp; "'!$B$1:$AD$1"),0),FALSE))="","D/E or N/A",
IF(VLOOKUP($B90,INDIRECT("'" &amp; $J$33 &amp; "'!$B$1:$AD$120"),MATCH("OP-3b Count",INDIRECT("'" &amp; $J$33 &amp; "'!$B$1:$AD$1"),0),FALSE)=0,"0 cases",
(VLOOKUP($B90,INDIRECT("'" &amp; $J$33 &amp; "'!$B$1:$AD$120"),MATCH("OP-3b Median",INDIRECT("'" &amp; $J$33 &amp; "'!$B$1:$AD$1"),0),FALSE)*1))))))</f>
        <v xml:space="preserve"> </v>
      </c>
      <c r="K90" s="61" t="str">
        <f ca="1">IF($B90=0," ",
IF(LEFT(OP3Table[[#Headers],[EnterQ8]],6)="EnterQ"," ",
IF((VLOOKUP($B90,INDIRECT("'" &amp; $K$33 &amp; "'!$B$1:$AD$120"),MATCH("OP-3b Median",INDIRECT("'" &amp; $K$33 &amp; "'!$B$1:$AD$1"),0),FALSE))="*","D/E or N/A",
IF((VLOOKUP($B90,INDIRECT("'" &amp; $K$33 &amp; "'!$B$1:$AD$120"),MATCH("OP-3b Count",INDIRECT("'" &amp; $K$33 &amp; "'!$B$1:$AD$1"),0),FALSE))="","D/E or N/A",
IF(VLOOKUP($B90,INDIRECT("'" &amp; $K$33 &amp; "'!$B$1:$AD$120"),MATCH("OP-3b Count",INDIRECT("'" &amp; $K$33 &amp; "'!$B$1:$AD$1"),0),FALSE)=0,"0 cases",
(VLOOKUP($B90,INDIRECT("'" &amp; $K$33 &amp; "'!$B$1:$AD$120"),MATCH("OP-3b Median",INDIRECT("'" &amp; $K$33 &amp; "'!$B$1:$AD$1"),0),FALSE)*1))))))</f>
        <v xml:space="preserve"> </v>
      </c>
    </row>
    <row r="91" spans="2:11" x14ac:dyDescent="0.25">
      <c r="B91" s="19">
        <f>IF('Update Master Hospital List'!D58=0,0,'Update Master Hospital List'!D58)</f>
        <v>0</v>
      </c>
      <c r="C91" s="11" t="str">
        <f>IF('Update Master Hospital List'!E58=0," ",'Update Master Hospital List'!E58)</f>
        <v xml:space="preserve"> </v>
      </c>
      <c r="D91" s="61" t="str">
        <f ca="1">IF($B91=0," ",
IF(LEFT(OP3Table[[#Headers],[EnterQ1]],6)="EnterQ"," ",
IF((VLOOKUP($B91,INDIRECT("'" &amp; $D$33 &amp; "'!$B$1:$AD$120"),MATCH("OP-3b Median",INDIRECT("'" &amp; $D$33 &amp; "'!$B$1:$AD$1"),0),FALSE))="*","D/E or N/A",
IF((VLOOKUP($B91,INDIRECT("'" &amp; $D$33 &amp; "'!$B$1:$AD$120"),MATCH("OP-3b Count",INDIRECT("'" &amp; $D$33 &amp; "'!$B$1:$AD$1"),0),FALSE))="","D/E or N/A",
IF(VLOOKUP($B91,INDIRECT("'" &amp; $D$33 &amp; "'!$B$1:$AD$120"),MATCH("OP-3b Count",INDIRECT("'" &amp; $D$33 &amp; "'!$B$1:$AD$1"),0),FALSE)=0,"0 cases",
(VLOOKUP($B91,INDIRECT("'" &amp; $D$33 &amp; "'!$B$1:$AD$120"),MATCH("OP-3b Median",INDIRECT("'" &amp; $D$33 &amp; "'!$B$1:$AD$1"),0),FALSE)*1))))))</f>
        <v xml:space="preserve"> </v>
      </c>
      <c r="E91" s="61" t="str">
        <f ca="1">IF($B91=0," ",
IF(LEFT(OP3Table[[#Headers],[EnterQ2]],6)="EnterQ"," ",
IF((VLOOKUP($B91,INDIRECT("'" &amp; $E$33 &amp; "'!$B$1:$AD$120"),MATCH("OP-3b Median",INDIRECT("'" &amp; $E$33 &amp; "'!$B$1:$AD$1"),0),FALSE))="*","D/E or N/A",
IF((VLOOKUP($B91,INDIRECT("'" &amp; $E$33 &amp; "'!$B$1:$AD$120"),MATCH("OP-3b Count",INDIRECT("'" &amp; $E$33 &amp; "'!$B$1:$AD$1"),0),FALSE))="","D/E or N/A",
IF(VLOOKUP($B91,INDIRECT("'" &amp; $E$33 &amp; "'!$B$1:$AD$120"),MATCH("OP-3b Count",INDIRECT("'" &amp; $E$33 &amp; "'!$B$1:$AD$1"),0),FALSE)=0,"0 cases",
(VLOOKUP($B91,INDIRECT("'" &amp; $E$33 &amp; "'!$B$1:$AD$120"),MATCH("OP-3b Median",INDIRECT("'" &amp; $E$33 &amp; "'!$B$1:$AD$1"),0),FALSE)*1))))))</f>
        <v xml:space="preserve"> </v>
      </c>
      <c r="F91" s="61" t="str">
        <f ca="1">IF($B91=0," ",
IF(LEFT(OP3Table[[#Headers],[EnterQ3]],6)="EnterQ"," ",
IF((VLOOKUP($B91,INDIRECT("'" &amp; $F$33 &amp; "'!$B$1:$AD$120"),MATCH("OP-3b Median",INDIRECT("'" &amp; $F$33 &amp; "'!$B$1:$AD$1"),0),FALSE))="*","D/E or N/A",
IF((VLOOKUP($B91,INDIRECT("'" &amp; $F$33 &amp; "'!$B$1:$AD$120"),MATCH("OP-3b Count",INDIRECT("'" &amp; $F$33 &amp; "'!$B$1:$AD$1"),0),FALSE))="","D/E or N/A",
IF(VLOOKUP($B91,INDIRECT("'" &amp; $F$33 &amp; "'!$B$1:$AD$120"),MATCH("OP-3b Count",INDIRECT("'" &amp; $F$33 &amp; "'!$B$1:$AD$1"),0),FALSE)=0,"0 cases",
(VLOOKUP($B91,INDIRECT("'" &amp; $F$33 &amp; "'!$B$1:$AD$120"),MATCH("OP-3b Median",INDIRECT("'" &amp; $F$33 &amp; "'!$B$1:$AD$1"),0),FALSE)*1))))))</f>
        <v xml:space="preserve"> </v>
      </c>
      <c r="G91" s="61" t="str">
        <f ca="1">IF($B91=0," ",
IF(LEFT(OP3Table[[#Headers],[EnterQ4]],6)="EnterQ"," ",
IF((VLOOKUP($B91,INDIRECT("'" &amp; $G$33 &amp; "'!$B$1:$AD$120"),MATCH("OP-3b Median",INDIRECT("'" &amp; $G$33 &amp; "'!$B$1:$AD$1"),0),FALSE))="*","D/E or N/A",
IF((VLOOKUP($B91,INDIRECT("'" &amp; $G$33 &amp; "'!$B$1:$AD$120"),MATCH("OP-3b Count",INDIRECT("'" &amp; $G$33 &amp; "'!$B$1:$AD$1"),0),FALSE))="","D/E or N/A",
IF(VLOOKUP($B91,INDIRECT("'" &amp; $G$33 &amp; "'!$B$1:$AD$120"),MATCH("OP-3b Count",INDIRECT("'" &amp; $G$33 &amp; "'!$B$1:$AD$1"),0),FALSE)=0,"0 cases",
(VLOOKUP($B91,INDIRECT("'" &amp; $G$33 &amp; "'!$B$1:$AD$120"),MATCH("OP-3b Median",INDIRECT("'" &amp; $G$33 &amp; "'!$B$1:$AD$1"),0),FALSE)*1))))))</f>
        <v xml:space="preserve"> </v>
      </c>
      <c r="H91" s="61" t="str">
        <f ca="1">IF($B91=0," ",
IF(LEFT(OP3Table[[#Headers],[EnterQ5]],6)="EnterQ"," ",
IF((VLOOKUP($B91,INDIRECT("'" &amp; $H$33 &amp; "'!$B$1:$AD$120"),MATCH("OP-3b Median",INDIRECT("'" &amp; $H$33 &amp; "'!$B$1:$AD$1"),0),FALSE))="*","D/E or N/A",
IF((VLOOKUP($B91,INDIRECT("'" &amp; $H$33 &amp; "'!$B$1:$AD$120"),MATCH("OP-3b Count",INDIRECT("'" &amp; $H$33 &amp; "'!$B$1:$AD$1"),0),FALSE))="","D/E or N/A",
IF(VLOOKUP($B91,INDIRECT("'" &amp; $H$33 &amp; "'!$B$1:$AD$120"),MATCH("OP-3b Count",INDIRECT("'" &amp; $H$33 &amp; "'!$B$1:$AD$1"),0),FALSE)=0,"0 cases",
(VLOOKUP($B91,INDIRECT("'" &amp; $H$33 &amp; "'!$B$1:$AD$120"),MATCH("OP-3b Median",INDIRECT("'" &amp; $H$33 &amp; "'!$B$1:$AD$1"),0),FALSE)*1))))))</f>
        <v xml:space="preserve"> </v>
      </c>
      <c r="I91" s="61" t="str">
        <f ca="1">IF($B91=0," ",
IF(LEFT(OP3Table[[#Headers],[EnterQ6]],6)="EnterQ"," ",
IF((VLOOKUP($B91,INDIRECT("'" &amp; $I$33 &amp; "'!$B$1:$AD$120"),MATCH("OP-3b Median",INDIRECT("'" &amp; $I$33 &amp; "'!$B$1:$AD$1"),0),FALSE))="*","D/E or N/A",
IF((VLOOKUP($B91,INDIRECT("'" &amp; $I$33 &amp; "'!$B$1:$AD$120"),MATCH("OP-3b Count",INDIRECT("'" &amp; $I$33 &amp; "'!$B$1:$AD$1"),0),FALSE))="","D/E or N/A",
IF(VLOOKUP($B91,INDIRECT("'" &amp; $I$33 &amp; "'!$B$1:$AD$120"),MATCH("OP-3b Count",INDIRECT("'" &amp; $I$33 &amp; "'!$B$1:$AD$1"),0),FALSE)=0,"0 cases",
(VLOOKUP($B91,INDIRECT("'" &amp; $I$33 &amp; "'!$B$1:$AD$120"),MATCH("OP-3b Median",INDIRECT("'" &amp; $I$33 &amp; "'!$B$1:$AD$1"),0),FALSE)*1))))))</f>
        <v xml:space="preserve"> </v>
      </c>
      <c r="J91" s="61" t="str">
        <f ca="1">IF($B91=0," ",
IF(LEFT(OP3Table[[#Headers],[EnterQ7]],6)="EnterQ"," ",
IF((VLOOKUP($B91,INDIRECT("'" &amp; $J$33 &amp; "'!$B$1:$AD$120"),MATCH("OP-3b Median",INDIRECT("'" &amp; $J$33 &amp; "'!$B$1:$AD$1"),0),FALSE))="*","D/E or N/A",
IF((VLOOKUP($B91,INDIRECT("'" &amp; $J$33 &amp; "'!$B$1:$AD$120"),MATCH("OP-3b Count",INDIRECT("'" &amp; $J$33 &amp; "'!$B$1:$AD$1"),0),FALSE))="","D/E or N/A",
IF(VLOOKUP($B91,INDIRECT("'" &amp; $J$33 &amp; "'!$B$1:$AD$120"),MATCH("OP-3b Count",INDIRECT("'" &amp; $J$33 &amp; "'!$B$1:$AD$1"),0),FALSE)=0,"0 cases",
(VLOOKUP($B91,INDIRECT("'" &amp; $J$33 &amp; "'!$B$1:$AD$120"),MATCH("OP-3b Median",INDIRECT("'" &amp; $J$33 &amp; "'!$B$1:$AD$1"),0),FALSE)*1))))))</f>
        <v xml:space="preserve"> </v>
      </c>
      <c r="K91" s="61" t="str">
        <f ca="1">IF($B91=0," ",
IF(LEFT(OP3Table[[#Headers],[EnterQ8]],6)="EnterQ"," ",
IF((VLOOKUP($B91,INDIRECT("'" &amp; $K$33 &amp; "'!$B$1:$AD$120"),MATCH("OP-3b Median",INDIRECT("'" &amp; $K$33 &amp; "'!$B$1:$AD$1"),0),FALSE))="*","D/E or N/A",
IF((VLOOKUP($B91,INDIRECT("'" &amp; $K$33 &amp; "'!$B$1:$AD$120"),MATCH("OP-3b Count",INDIRECT("'" &amp; $K$33 &amp; "'!$B$1:$AD$1"),0),FALSE))="","D/E or N/A",
IF(VLOOKUP($B91,INDIRECT("'" &amp; $K$33 &amp; "'!$B$1:$AD$120"),MATCH("OP-3b Count",INDIRECT("'" &amp; $K$33 &amp; "'!$B$1:$AD$1"),0),FALSE)=0,"0 cases",
(VLOOKUP($B91,INDIRECT("'" &amp; $K$33 &amp; "'!$B$1:$AD$120"),MATCH("OP-3b Median",INDIRECT("'" &amp; $K$33 &amp; "'!$B$1:$AD$1"),0),FALSE)*1))))))</f>
        <v xml:space="preserve"> </v>
      </c>
    </row>
    <row r="92" spans="2:11" x14ac:dyDescent="0.25">
      <c r="B92" s="19">
        <f>IF('Update Master Hospital List'!D59=0,0,'Update Master Hospital List'!D59)</f>
        <v>0</v>
      </c>
      <c r="C92" s="11" t="str">
        <f>IF('Update Master Hospital List'!E59=0," ",'Update Master Hospital List'!E59)</f>
        <v xml:space="preserve"> </v>
      </c>
      <c r="D92" s="61" t="str">
        <f ca="1">IF($B92=0," ",
IF(LEFT(OP3Table[[#Headers],[EnterQ1]],6)="EnterQ"," ",
IF((VLOOKUP($B92,INDIRECT("'" &amp; $D$33 &amp; "'!$B$1:$AD$120"),MATCH("OP-3b Median",INDIRECT("'" &amp; $D$33 &amp; "'!$B$1:$AD$1"),0),FALSE))="*","D/E or N/A",
IF((VLOOKUP($B92,INDIRECT("'" &amp; $D$33 &amp; "'!$B$1:$AD$120"),MATCH("OP-3b Count",INDIRECT("'" &amp; $D$33 &amp; "'!$B$1:$AD$1"),0),FALSE))="","D/E or N/A",
IF(VLOOKUP($B92,INDIRECT("'" &amp; $D$33 &amp; "'!$B$1:$AD$120"),MATCH("OP-3b Count",INDIRECT("'" &amp; $D$33 &amp; "'!$B$1:$AD$1"),0),FALSE)=0,"0 cases",
(VLOOKUP($B92,INDIRECT("'" &amp; $D$33 &amp; "'!$B$1:$AD$120"),MATCH("OP-3b Median",INDIRECT("'" &amp; $D$33 &amp; "'!$B$1:$AD$1"),0),FALSE)*1))))))</f>
        <v xml:space="preserve"> </v>
      </c>
      <c r="E92" s="61" t="str">
        <f ca="1">IF($B92=0," ",
IF(LEFT(OP3Table[[#Headers],[EnterQ2]],6)="EnterQ"," ",
IF((VLOOKUP($B92,INDIRECT("'" &amp; $E$33 &amp; "'!$B$1:$AD$120"),MATCH("OP-3b Median",INDIRECT("'" &amp; $E$33 &amp; "'!$B$1:$AD$1"),0),FALSE))="*","D/E or N/A",
IF((VLOOKUP($B92,INDIRECT("'" &amp; $E$33 &amp; "'!$B$1:$AD$120"),MATCH("OP-3b Count",INDIRECT("'" &amp; $E$33 &amp; "'!$B$1:$AD$1"),0),FALSE))="","D/E or N/A",
IF(VLOOKUP($B92,INDIRECT("'" &amp; $E$33 &amp; "'!$B$1:$AD$120"),MATCH("OP-3b Count",INDIRECT("'" &amp; $E$33 &amp; "'!$B$1:$AD$1"),0),FALSE)=0,"0 cases",
(VLOOKUP($B92,INDIRECT("'" &amp; $E$33 &amp; "'!$B$1:$AD$120"),MATCH("OP-3b Median",INDIRECT("'" &amp; $E$33 &amp; "'!$B$1:$AD$1"),0),FALSE)*1))))))</f>
        <v xml:space="preserve"> </v>
      </c>
      <c r="F92" s="61" t="str">
        <f ca="1">IF($B92=0," ",
IF(LEFT(OP3Table[[#Headers],[EnterQ3]],6)="EnterQ"," ",
IF((VLOOKUP($B92,INDIRECT("'" &amp; $F$33 &amp; "'!$B$1:$AD$120"),MATCH("OP-3b Median",INDIRECT("'" &amp; $F$33 &amp; "'!$B$1:$AD$1"),0),FALSE))="*","D/E or N/A",
IF((VLOOKUP($B92,INDIRECT("'" &amp; $F$33 &amp; "'!$B$1:$AD$120"),MATCH("OP-3b Count",INDIRECT("'" &amp; $F$33 &amp; "'!$B$1:$AD$1"),0),FALSE))="","D/E or N/A",
IF(VLOOKUP($B92,INDIRECT("'" &amp; $F$33 &amp; "'!$B$1:$AD$120"),MATCH("OP-3b Count",INDIRECT("'" &amp; $F$33 &amp; "'!$B$1:$AD$1"),0),FALSE)=0,"0 cases",
(VLOOKUP($B92,INDIRECT("'" &amp; $F$33 &amp; "'!$B$1:$AD$120"),MATCH("OP-3b Median",INDIRECT("'" &amp; $F$33 &amp; "'!$B$1:$AD$1"),0),FALSE)*1))))))</f>
        <v xml:space="preserve"> </v>
      </c>
      <c r="G92" s="61" t="str">
        <f ca="1">IF($B92=0," ",
IF(LEFT(OP3Table[[#Headers],[EnterQ4]],6)="EnterQ"," ",
IF((VLOOKUP($B92,INDIRECT("'" &amp; $G$33 &amp; "'!$B$1:$AD$120"),MATCH("OP-3b Median",INDIRECT("'" &amp; $G$33 &amp; "'!$B$1:$AD$1"),0),FALSE))="*","D/E or N/A",
IF((VLOOKUP($B92,INDIRECT("'" &amp; $G$33 &amp; "'!$B$1:$AD$120"),MATCH("OP-3b Count",INDIRECT("'" &amp; $G$33 &amp; "'!$B$1:$AD$1"),0),FALSE))="","D/E or N/A",
IF(VLOOKUP($B92,INDIRECT("'" &amp; $G$33 &amp; "'!$B$1:$AD$120"),MATCH("OP-3b Count",INDIRECT("'" &amp; $G$33 &amp; "'!$B$1:$AD$1"),0),FALSE)=0,"0 cases",
(VLOOKUP($B92,INDIRECT("'" &amp; $G$33 &amp; "'!$B$1:$AD$120"),MATCH("OP-3b Median",INDIRECT("'" &amp; $G$33 &amp; "'!$B$1:$AD$1"),0),FALSE)*1))))))</f>
        <v xml:space="preserve"> </v>
      </c>
      <c r="H92" s="61" t="str">
        <f ca="1">IF($B92=0," ",
IF(LEFT(OP3Table[[#Headers],[EnterQ5]],6)="EnterQ"," ",
IF((VLOOKUP($B92,INDIRECT("'" &amp; $H$33 &amp; "'!$B$1:$AD$120"),MATCH("OP-3b Median",INDIRECT("'" &amp; $H$33 &amp; "'!$B$1:$AD$1"),0),FALSE))="*","D/E or N/A",
IF((VLOOKUP($B92,INDIRECT("'" &amp; $H$33 &amp; "'!$B$1:$AD$120"),MATCH("OP-3b Count",INDIRECT("'" &amp; $H$33 &amp; "'!$B$1:$AD$1"),0),FALSE))="","D/E or N/A",
IF(VLOOKUP($B92,INDIRECT("'" &amp; $H$33 &amp; "'!$B$1:$AD$120"),MATCH("OP-3b Count",INDIRECT("'" &amp; $H$33 &amp; "'!$B$1:$AD$1"),0),FALSE)=0,"0 cases",
(VLOOKUP($B92,INDIRECT("'" &amp; $H$33 &amp; "'!$B$1:$AD$120"),MATCH("OP-3b Median",INDIRECT("'" &amp; $H$33 &amp; "'!$B$1:$AD$1"),0),FALSE)*1))))))</f>
        <v xml:space="preserve"> </v>
      </c>
      <c r="I92" s="61" t="str">
        <f ca="1">IF($B92=0," ",
IF(LEFT(OP3Table[[#Headers],[EnterQ6]],6)="EnterQ"," ",
IF((VLOOKUP($B92,INDIRECT("'" &amp; $I$33 &amp; "'!$B$1:$AD$120"),MATCH("OP-3b Median",INDIRECT("'" &amp; $I$33 &amp; "'!$B$1:$AD$1"),0),FALSE))="*","D/E or N/A",
IF((VLOOKUP($B92,INDIRECT("'" &amp; $I$33 &amp; "'!$B$1:$AD$120"),MATCH("OP-3b Count",INDIRECT("'" &amp; $I$33 &amp; "'!$B$1:$AD$1"),0),FALSE))="","D/E or N/A",
IF(VLOOKUP($B92,INDIRECT("'" &amp; $I$33 &amp; "'!$B$1:$AD$120"),MATCH("OP-3b Count",INDIRECT("'" &amp; $I$33 &amp; "'!$B$1:$AD$1"),0),FALSE)=0,"0 cases",
(VLOOKUP($B92,INDIRECT("'" &amp; $I$33 &amp; "'!$B$1:$AD$120"),MATCH("OP-3b Median",INDIRECT("'" &amp; $I$33 &amp; "'!$B$1:$AD$1"),0),FALSE)*1))))))</f>
        <v xml:space="preserve"> </v>
      </c>
      <c r="J92" s="61" t="str">
        <f ca="1">IF($B92=0," ",
IF(LEFT(OP3Table[[#Headers],[EnterQ7]],6)="EnterQ"," ",
IF((VLOOKUP($B92,INDIRECT("'" &amp; $J$33 &amp; "'!$B$1:$AD$120"),MATCH("OP-3b Median",INDIRECT("'" &amp; $J$33 &amp; "'!$B$1:$AD$1"),0),FALSE))="*","D/E or N/A",
IF((VLOOKUP($B92,INDIRECT("'" &amp; $J$33 &amp; "'!$B$1:$AD$120"),MATCH("OP-3b Count",INDIRECT("'" &amp; $J$33 &amp; "'!$B$1:$AD$1"),0),FALSE))="","D/E or N/A",
IF(VLOOKUP($B92,INDIRECT("'" &amp; $J$33 &amp; "'!$B$1:$AD$120"),MATCH("OP-3b Count",INDIRECT("'" &amp; $J$33 &amp; "'!$B$1:$AD$1"),0),FALSE)=0,"0 cases",
(VLOOKUP($B92,INDIRECT("'" &amp; $J$33 &amp; "'!$B$1:$AD$120"),MATCH("OP-3b Median",INDIRECT("'" &amp; $J$33 &amp; "'!$B$1:$AD$1"),0),FALSE)*1))))))</f>
        <v xml:space="preserve"> </v>
      </c>
      <c r="K92" s="61" t="str">
        <f ca="1">IF($B92=0," ",
IF(LEFT(OP3Table[[#Headers],[EnterQ8]],6)="EnterQ"," ",
IF((VLOOKUP($B92,INDIRECT("'" &amp; $K$33 &amp; "'!$B$1:$AD$120"),MATCH("OP-3b Median",INDIRECT("'" &amp; $K$33 &amp; "'!$B$1:$AD$1"),0),FALSE))="*","D/E or N/A",
IF((VLOOKUP($B92,INDIRECT("'" &amp; $K$33 &amp; "'!$B$1:$AD$120"),MATCH("OP-3b Count",INDIRECT("'" &amp; $K$33 &amp; "'!$B$1:$AD$1"),0),FALSE))="","D/E or N/A",
IF(VLOOKUP($B92,INDIRECT("'" &amp; $K$33 &amp; "'!$B$1:$AD$120"),MATCH("OP-3b Count",INDIRECT("'" &amp; $K$33 &amp; "'!$B$1:$AD$1"),0),FALSE)=0,"0 cases",
(VLOOKUP($B92,INDIRECT("'" &amp; $K$33 &amp; "'!$B$1:$AD$120"),MATCH("OP-3b Median",INDIRECT("'" &amp; $K$33 &amp; "'!$B$1:$AD$1"),0),FALSE)*1))))))</f>
        <v xml:space="preserve"> </v>
      </c>
    </row>
    <row r="93" spans="2:11" x14ac:dyDescent="0.25">
      <c r="B93" s="19">
        <f>IF('Update Master Hospital List'!D60=0,0,'Update Master Hospital List'!D60)</f>
        <v>0</v>
      </c>
      <c r="C93" s="11" t="str">
        <f>IF('Update Master Hospital List'!E60=0," ",'Update Master Hospital List'!E60)</f>
        <v xml:space="preserve"> </v>
      </c>
      <c r="D93" s="61" t="str">
        <f ca="1">IF($B93=0," ",
IF(LEFT(OP3Table[[#Headers],[EnterQ1]],6)="EnterQ"," ",
IF((VLOOKUP($B93,INDIRECT("'" &amp; $D$33 &amp; "'!$B$1:$AD$120"),MATCH("OP-3b Median",INDIRECT("'" &amp; $D$33 &amp; "'!$B$1:$AD$1"),0),FALSE))="*","D/E or N/A",
IF((VLOOKUP($B93,INDIRECT("'" &amp; $D$33 &amp; "'!$B$1:$AD$120"),MATCH("OP-3b Count",INDIRECT("'" &amp; $D$33 &amp; "'!$B$1:$AD$1"),0),FALSE))="","D/E or N/A",
IF(VLOOKUP($B93,INDIRECT("'" &amp; $D$33 &amp; "'!$B$1:$AD$120"),MATCH("OP-3b Count",INDIRECT("'" &amp; $D$33 &amp; "'!$B$1:$AD$1"),0),FALSE)=0,"0 cases",
(VLOOKUP($B93,INDIRECT("'" &amp; $D$33 &amp; "'!$B$1:$AD$120"),MATCH("OP-3b Median",INDIRECT("'" &amp; $D$33 &amp; "'!$B$1:$AD$1"),0),FALSE)*1))))))</f>
        <v xml:space="preserve"> </v>
      </c>
      <c r="E93" s="61" t="str">
        <f ca="1">IF($B93=0," ",
IF(LEFT(OP3Table[[#Headers],[EnterQ2]],6)="EnterQ"," ",
IF((VLOOKUP($B93,INDIRECT("'" &amp; $E$33 &amp; "'!$B$1:$AD$120"),MATCH("OP-3b Median",INDIRECT("'" &amp; $E$33 &amp; "'!$B$1:$AD$1"),0),FALSE))="*","D/E or N/A",
IF((VLOOKUP($B93,INDIRECT("'" &amp; $E$33 &amp; "'!$B$1:$AD$120"),MATCH("OP-3b Count",INDIRECT("'" &amp; $E$33 &amp; "'!$B$1:$AD$1"),0),FALSE))="","D/E or N/A",
IF(VLOOKUP($B93,INDIRECT("'" &amp; $E$33 &amp; "'!$B$1:$AD$120"),MATCH("OP-3b Count",INDIRECT("'" &amp; $E$33 &amp; "'!$B$1:$AD$1"),0),FALSE)=0,"0 cases",
(VLOOKUP($B93,INDIRECT("'" &amp; $E$33 &amp; "'!$B$1:$AD$120"),MATCH("OP-3b Median",INDIRECT("'" &amp; $E$33 &amp; "'!$B$1:$AD$1"),0),FALSE)*1))))))</f>
        <v xml:space="preserve"> </v>
      </c>
      <c r="F93" s="61" t="str">
        <f ca="1">IF($B93=0," ",
IF(LEFT(OP3Table[[#Headers],[EnterQ3]],6)="EnterQ"," ",
IF((VLOOKUP($B93,INDIRECT("'" &amp; $F$33 &amp; "'!$B$1:$AD$120"),MATCH("OP-3b Median",INDIRECT("'" &amp; $F$33 &amp; "'!$B$1:$AD$1"),0),FALSE))="*","D/E or N/A",
IF((VLOOKUP($B93,INDIRECT("'" &amp; $F$33 &amp; "'!$B$1:$AD$120"),MATCH("OP-3b Count",INDIRECT("'" &amp; $F$33 &amp; "'!$B$1:$AD$1"),0),FALSE))="","D/E or N/A",
IF(VLOOKUP($B93,INDIRECT("'" &amp; $F$33 &amp; "'!$B$1:$AD$120"),MATCH("OP-3b Count",INDIRECT("'" &amp; $F$33 &amp; "'!$B$1:$AD$1"),0),FALSE)=0,"0 cases",
(VLOOKUP($B93,INDIRECT("'" &amp; $F$33 &amp; "'!$B$1:$AD$120"),MATCH("OP-3b Median",INDIRECT("'" &amp; $F$33 &amp; "'!$B$1:$AD$1"),0),FALSE)*1))))))</f>
        <v xml:space="preserve"> </v>
      </c>
      <c r="G93" s="61" t="str">
        <f ca="1">IF($B93=0," ",
IF(LEFT(OP3Table[[#Headers],[EnterQ4]],6)="EnterQ"," ",
IF((VLOOKUP($B93,INDIRECT("'" &amp; $G$33 &amp; "'!$B$1:$AD$120"),MATCH("OP-3b Median",INDIRECT("'" &amp; $G$33 &amp; "'!$B$1:$AD$1"),0),FALSE))="*","D/E or N/A",
IF((VLOOKUP($B93,INDIRECT("'" &amp; $G$33 &amp; "'!$B$1:$AD$120"),MATCH("OP-3b Count",INDIRECT("'" &amp; $G$33 &amp; "'!$B$1:$AD$1"),0),FALSE))="","D/E or N/A",
IF(VLOOKUP($B93,INDIRECT("'" &amp; $G$33 &amp; "'!$B$1:$AD$120"),MATCH("OP-3b Count",INDIRECT("'" &amp; $G$33 &amp; "'!$B$1:$AD$1"),0),FALSE)=0,"0 cases",
(VLOOKUP($B93,INDIRECT("'" &amp; $G$33 &amp; "'!$B$1:$AD$120"),MATCH("OP-3b Median",INDIRECT("'" &amp; $G$33 &amp; "'!$B$1:$AD$1"),0),FALSE)*1))))))</f>
        <v xml:space="preserve"> </v>
      </c>
      <c r="H93" s="61" t="str">
        <f ca="1">IF($B93=0," ",
IF(LEFT(OP3Table[[#Headers],[EnterQ5]],6)="EnterQ"," ",
IF((VLOOKUP($B93,INDIRECT("'" &amp; $H$33 &amp; "'!$B$1:$AD$120"),MATCH("OP-3b Median",INDIRECT("'" &amp; $H$33 &amp; "'!$B$1:$AD$1"),0),FALSE))="*","D/E or N/A",
IF((VLOOKUP($B93,INDIRECT("'" &amp; $H$33 &amp; "'!$B$1:$AD$120"),MATCH("OP-3b Count",INDIRECT("'" &amp; $H$33 &amp; "'!$B$1:$AD$1"),0),FALSE))="","D/E or N/A",
IF(VLOOKUP($B93,INDIRECT("'" &amp; $H$33 &amp; "'!$B$1:$AD$120"),MATCH("OP-3b Count",INDIRECT("'" &amp; $H$33 &amp; "'!$B$1:$AD$1"),0),FALSE)=0,"0 cases",
(VLOOKUP($B93,INDIRECT("'" &amp; $H$33 &amp; "'!$B$1:$AD$120"),MATCH("OP-3b Median",INDIRECT("'" &amp; $H$33 &amp; "'!$B$1:$AD$1"),0),FALSE)*1))))))</f>
        <v xml:space="preserve"> </v>
      </c>
      <c r="I93" s="61" t="str">
        <f ca="1">IF($B93=0," ",
IF(LEFT(OP3Table[[#Headers],[EnterQ6]],6)="EnterQ"," ",
IF((VLOOKUP($B93,INDIRECT("'" &amp; $I$33 &amp; "'!$B$1:$AD$120"),MATCH("OP-3b Median",INDIRECT("'" &amp; $I$33 &amp; "'!$B$1:$AD$1"),0),FALSE))="*","D/E or N/A",
IF((VLOOKUP($B93,INDIRECT("'" &amp; $I$33 &amp; "'!$B$1:$AD$120"),MATCH("OP-3b Count",INDIRECT("'" &amp; $I$33 &amp; "'!$B$1:$AD$1"),0),FALSE))="","D/E or N/A",
IF(VLOOKUP($B93,INDIRECT("'" &amp; $I$33 &amp; "'!$B$1:$AD$120"),MATCH("OP-3b Count",INDIRECT("'" &amp; $I$33 &amp; "'!$B$1:$AD$1"),0),FALSE)=0,"0 cases",
(VLOOKUP($B93,INDIRECT("'" &amp; $I$33 &amp; "'!$B$1:$AD$120"),MATCH("OP-3b Median",INDIRECT("'" &amp; $I$33 &amp; "'!$B$1:$AD$1"),0),FALSE)*1))))))</f>
        <v xml:space="preserve"> </v>
      </c>
      <c r="J93" s="61" t="str">
        <f ca="1">IF($B93=0," ",
IF(LEFT(OP3Table[[#Headers],[EnterQ7]],6)="EnterQ"," ",
IF((VLOOKUP($B93,INDIRECT("'" &amp; $J$33 &amp; "'!$B$1:$AD$120"),MATCH("OP-3b Median",INDIRECT("'" &amp; $J$33 &amp; "'!$B$1:$AD$1"),0),FALSE))="*","D/E or N/A",
IF((VLOOKUP($B93,INDIRECT("'" &amp; $J$33 &amp; "'!$B$1:$AD$120"),MATCH("OP-3b Count",INDIRECT("'" &amp; $J$33 &amp; "'!$B$1:$AD$1"),0),FALSE))="","D/E or N/A",
IF(VLOOKUP($B93,INDIRECT("'" &amp; $J$33 &amp; "'!$B$1:$AD$120"),MATCH("OP-3b Count",INDIRECT("'" &amp; $J$33 &amp; "'!$B$1:$AD$1"),0),FALSE)=0,"0 cases",
(VLOOKUP($B93,INDIRECT("'" &amp; $J$33 &amp; "'!$B$1:$AD$120"),MATCH("OP-3b Median",INDIRECT("'" &amp; $J$33 &amp; "'!$B$1:$AD$1"),0),FALSE)*1))))))</f>
        <v xml:space="preserve"> </v>
      </c>
      <c r="K93" s="61" t="str">
        <f ca="1">IF($B93=0," ",
IF(LEFT(OP3Table[[#Headers],[EnterQ8]],6)="EnterQ"," ",
IF((VLOOKUP($B93,INDIRECT("'" &amp; $K$33 &amp; "'!$B$1:$AD$120"),MATCH("OP-3b Median",INDIRECT("'" &amp; $K$33 &amp; "'!$B$1:$AD$1"),0),FALSE))="*","D/E or N/A",
IF((VLOOKUP($B93,INDIRECT("'" &amp; $K$33 &amp; "'!$B$1:$AD$120"),MATCH("OP-3b Count",INDIRECT("'" &amp; $K$33 &amp; "'!$B$1:$AD$1"),0),FALSE))="","D/E or N/A",
IF(VLOOKUP($B93,INDIRECT("'" &amp; $K$33 &amp; "'!$B$1:$AD$120"),MATCH("OP-3b Count",INDIRECT("'" &amp; $K$33 &amp; "'!$B$1:$AD$1"),0),FALSE)=0,"0 cases",
(VLOOKUP($B93,INDIRECT("'" &amp; $K$33 &amp; "'!$B$1:$AD$120"),MATCH("OP-3b Median",INDIRECT("'" &amp; $K$33 &amp; "'!$B$1:$AD$1"),0),FALSE)*1))))))</f>
        <v xml:space="preserve"> </v>
      </c>
    </row>
    <row r="94" spans="2:11" x14ac:dyDescent="0.25">
      <c r="B94" s="19">
        <f>IF('Update Master Hospital List'!D61=0,0,'Update Master Hospital List'!D61)</f>
        <v>0</v>
      </c>
      <c r="C94" s="11" t="str">
        <f>IF('Update Master Hospital List'!E61=0," ",'Update Master Hospital List'!E61)</f>
        <v xml:space="preserve"> </v>
      </c>
      <c r="D94" s="61" t="str">
        <f ca="1">IF($B94=0," ",
IF(LEFT(OP3Table[[#Headers],[EnterQ1]],6)="EnterQ"," ",
IF((VLOOKUP($B94,INDIRECT("'" &amp; $D$33 &amp; "'!$B$1:$AD$120"),MATCH("OP-3b Median",INDIRECT("'" &amp; $D$33 &amp; "'!$B$1:$AD$1"),0),FALSE))="*","D/E or N/A",
IF((VLOOKUP($B94,INDIRECT("'" &amp; $D$33 &amp; "'!$B$1:$AD$120"),MATCH("OP-3b Count",INDIRECT("'" &amp; $D$33 &amp; "'!$B$1:$AD$1"),0),FALSE))="","D/E or N/A",
IF(VLOOKUP($B94,INDIRECT("'" &amp; $D$33 &amp; "'!$B$1:$AD$120"),MATCH("OP-3b Count",INDIRECT("'" &amp; $D$33 &amp; "'!$B$1:$AD$1"),0),FALSE)=0,"0 cases",
(VLOOKUP($B94,INDIRECT("'" &amp; $D$33 &amp; "'!$B$1:$AD$120"),MATCH("OP-3b Median",INDIRECT("'" &amp; $D$33 &amp; "'!$B$1:$AD$1"),0),FALSE)*1))))))</f>
        <v xml:space="preserve"> </v>
      </c>
      <c r="E94" s="61" t="str">
        <f ca="1">IF($B94=0," ",
IF(LEFT(OP3Table[[#Headers],[EnterQ2]],6)="EnterQ"," ",
IF((VLOOKUP($B94,INDIRECT("'" &amp; $E$33 &amp; "'!$B$1:$AD$120"),MATCH("OP-3b Median",INDIRECT("'" &amp; $E$33 &amp; "'!$B$1:$AD$1"),0),FALSE))="*","D/E or N/A",
IF((VLOOKUP($B94,INDIRECT("'" &amp; $E$33 &amp; "'!$B$1:$AD$120"),MATCH("OP-3b Count",INDIRECT("'" &amp; $E$33 &amp; "'!$B$1:$AD$1"),0),FALSE))="","D/E or N/A",
IF(VLOOKUP($B94,INDIRECT("'" &amp; $E$33 &amp; "'!$B$1:$AD$120"),MATCH("OP-3b Count",INDIRECT("'" &amp; $E$33 &amp; "'!$B$1:$AD$1"),0),FALSE)=0,"0 cases",
(VLOOKUP($B94,INDIRECT("'" &amp; $E$33 &amp; "'!$B$1:$AD$120"),MATCH("OP-3b Median",INDIRECT("'" &amp; $E$33 &amp; "'!$B$1:$AD$1"),0),FALSE)*1))))))</f>
        <v xml:space="preserve"> </v>
      </c>
      <c r="F94" s="61" t="str">
        <f ca="1">IF($B94=0," ",
IF(LEFT(OP3Table[[#Headers],[EnterQ3]],6)="EnterQ"," ",
IF((VLOOKUP($B94,INDIRECT("'" &amp; $F$33 &amp; "'!$B$1:$AD$120"),MATCH("OP-3b Median",INDIRECT("'" &amp; $F$33 &amp; "'!$B$1:$AD$1"),0),FALSE))="*","D/E or N/A",
IF((VLOOKUP($B94,INDIRECT("'" &amp; $F$33 &amp; "'!$B$1:$AD$120"),MATCH("OP-3b Count",INDIRECT("'" &amp; $F$33 &amp; "'!$B$1:$AD$1"),0),FALSE))="","D/E or N/A",
IF(VLOOKUP($B94,INDIRECT("'" &amp; $F$33 &amp; "'!$B$1:$AD$120"),MATCH("OP-3b Count",INDIRECT("'" &amp; $F$33 &amp; "'!$B$1:$AD$1"),0),FALSE)=0,"0 cases",
(VLOOKUP($B94,INDIRECT("'" &amp; $F$33 &amp; "'!$B$1:$AD$120"),MATCH("OP-3b Median",INDIRECT("'" &amp; $F$33 &amp; "'!$B$1:$AD$1"),0),FALSE)*1))))))</f>
        <v xml:space="preserve"> </v>
      </c>
      <c r="G94" s="61" t="str">
        <f ca="1">IF($B94=0," ",
IF(LEFT(OP3Table[[#Headers],[EnterQ4]],6)="EnterQ"," ",
IF((VLOOKUP($B94,INDIRECT("'" &amp; $G$33 &amp; "'!$B$1:$AD$120"),MATCH("OP-3b Median",INDIRECT("'" &amp; $G$33 &amp; "'!$B$1:$AD$1"),0),FALSE))="*","D/E or N/A",
IF((VLOOKUP($B94,INDIRECT("'" &amp; $G$33 &amp; "'!$B$1:$AD$120"),MATCH("OP-3b Count",INDIRECT("'" &amp; $G$33 &amp; "'!$B$1:$AD$1"),0),FALSE))="","D/E or N/A",
IF(VLOOKUP($B94,INDIRECT("'" &amp; $G$33 &amp; "'!$B$1:$AD$120"),MATCH("OP-3b Count",INDIRECT("'" &amp; $G$33 &amp; "'!$B$1:$AD$1"),0),FALSE)=0,"0 cases",
(VLOOKUP($B94,INDIRECT("'" &amp; $G$33 &amp; "'!$B$1:$AD$120"),MATCH("OP-3b Median",INDIRECT("'" &amp; $G$33 &amp; "'!$B$1:$AD$1"),0),FALSE)*1))))))</f>
        <v xml:space="preserve"> </v>
      </c>
      <c r="H94" s="61" t="str">
        <f ca="1">IF($B94=0," ",
IF(LEFT(OP3Table[[#Headers],[EnterQ5]],6)="EnterQ"," ",
IF((VLOOKUP($B94,INDIRECT("'" &amp; $H$33 &amp; "'!$B$1:$AD$120"),MATCH("OP-3b Median",INDIRECT("'" &amp; $H$33 &amp; "'!$B$1:$AD$1"),0),FALSE))="*","D/E or N/A",
IF((VLOOKUP($B94,INDIRECT("'" &amp; $H$33 &amp; "'!$B$1:$AD$120"),MATCH("OP-3b Count",INDIRECT("'" &amp; $H$33 &amp; "'!$B$1:$AD$1"),0),FALSE))="","D/E or N/A",
IF(VLOOKUP($B94,INDIRECT("'" &amp; $H$33 &amp; "'!$B$1:$AD$120"),MATCH("OP-3b Count",INDIRECT("'" &amp; $H$33 &amp; "'!$B$1:$AD$1"),0),FALSE)=0,"0 cases",
(VLOOKUP($B94,INDIRECT("'" &amp; $H$33 &amp; "'!$B$1:$AD$120"),MATCH("OP-3b Median",INDIRECT("'" &amp; $H$33 &amp; "'!$B$1:$AD$1"),0),FALSE)*1))))))</f>
        <v xml:space="preserve"> </v>
      </c>
      <c r="I94" s="61" t="str">
        <f ca="1">IF($B94=0," ",
IF(LEFT(OP3Table[[#Headers],[EnterQ6]],6)="EnterQ"," ",
IF((VLOOKUP($B94,INDIRECT("'" &amp; $I$33 &amp; "'!$B$1:$AD$120"),MATCH("OP-3b Median",INDIRECT("'" &amp; $I$33 &amp; "'!$B$1:$AD$1"),0),FALSE))="*","D/E or N/A",
IF((VLOOKUP($B94,INDIRECT("'" &amp; $I$33 &amp; "'!$B$1:$AD$120"),MATCH("OP-3b Count",INDIRECT("'" &amp; $I$33 &amp; "'!$B$1:$AD$1"),0),FALSE))="","D/E or N/A",
IF(VLOOKUP($B94,INDIRECT("'" &amp; $I$33 &amp; "'!$B$1:$AD$120"),MATCH("OP-3b Count",INDIRECT("'" &amp; $I$33 &amp; "'!$B$1:$AD$1"),0),FALSE)=0,"0 cases",
(VLOOKUP($B94,INDIRECT("'" &amp; $I$33 &amp; "'!$B$1:$AD$120"),MATCH("OP-3b Median",INDIRECT("'" &amp; $I$33 &amp; "'!$B$1:$AD$1"),0),FALSE)*1))))))</f>
        <v xml:space="preserve"> </v>
      </c>
      <c r="J94" s="61" t="str">
        <f ca="1">IF($B94=0," ",
IF(LEFT(OP3Table[[#Headers],[EnterQ7]],6)="EnterQ"," ",
IF((VLOOKUP($B94,INDIRECT("'" &amp; $J$33 &amp; "'!$B$1:$AD$120"),MATCH("OP-3b Median",INDIRECT("'" &amp; $J$33 &amp; "'!$B$1:$AD$1"),0),FALSE))="*","D/E or N/A",
IF((VLOOKUP($B94,INDIRECT("'" &amp; $J$33 &amp; "'!$B$1:$AD$120"),MATCH("OP-3b Count",INDIRECT("'" &amp; $J$33 &amp; "'!$B$1:$AD$1"),0),FALSE))="","D/E or N/A",
IF(VLOOKUP($B94,INDIRECT("'" &amp; $J$33 &amp; "'!$B$1:$AD$120"),MATCH("OP-3b Count",INDIRECT("'" &amp; $J$33 &amp; "'!$B$1:$AD$1"),0),FALSE)=0,"0 cases",
(VLOOKUP($B94,INDIRECT("'" &amp; $J$33 &amp; "'!$B$1:$AD$120"),MATCH("OP-3b Median",INDIRECT("'" &amp; $J$33 &amp; "'!$B$1:$AD$1"),0),FALSE)*1))))))</f>
        <v xml:space="preserve"> </v>
      </c>
      <c r="K94" s="61" t="str">
        <f ca="1">IF($B94=0," ",
IF(LEFT(OP3Table[[#Headers],[EnterQ8]],6)="EnterQ"," ",
IF((VLOOKUP($B94,INDIRECT("'" &amp; $K$33 &amp; "'!$B$1:$AD$120"),MATCH("OP-3b Median",INDIRECT("'" &amp; $K$33 &amp; "'!$B$1:$AD$1"),0),FALSE))="*","D/E or N/A",
IF((VLOOKUP($B94,INDIRECT("'" &amp; $K$33 &amp; "'!$B$1:$AD$120"),MATCH("OP-3b Count",INDIRECT("'" &amp; $K$33 &amp; "'!$B$1:$AD$1"),0),FALSE))="","D/E or N/A",
IF(VLOOKUP($B94,INDIRECT("'" &amp; $K$33 &amp; "'!$B$1:$AD$120"),MATCH("OP-3b Count",INDIRECT("'" &amp; $K$33 &amp; "'!$B$1:$AD$1"),0),FALSE)=0,"0 cases",
(VLOOKUP($B94,INDIRECT("'" &amp; $K$33 &amp; "'!$B$1:$AD$120"),MATCH("OP-3b Median",INDIRECT("'" &amp; $K$33 &amp; "'!$B$1:$AD$1"),0),FALSE)*1))))))</f>
        <v xml:space="preserve"> </v>
      </c>
    </row>
    <row r="95" spans="2:11" x14ac:dyDescent="0.25">
      <c r="B95" s="19">
        <f>IF('Update Master Hospital List'!D62=0,0,'Update Master Hospital List'!D62)</f>
        <v>0</v>
      </c>
      <c r="C95" s="11" t="str">
        <f>IF('Update Master Hospital List'!E62=0," ",'Update Master Hospital List'!E62)</f>
        <v xml:space="preserve"> </v>
      </c>
      <c r="D95" s="61" t="str">
        <f ca="1">IF($B95=0," ",
IF(LEFT(OP3Table[[#Headers],[EnterQ1]],6)="EnterQ"," ",
IF((VLOOKUP($B95,INDIRECT("'" &amp; $D$33 &amp; "'!$B$1:$AD$120"),MATCH("OP-3b Median",INDIRECT("'" &amp; $D$33 &amp; "'!$B$1:$AD$1"),0),FALSE))="*","D/E or N/A",
IF((VLOOKUP($B95,INDIRECT("'" &amp; $D$33 &amp; "'!$B$1:$AD$120"),MATCH("OP-3b Count",INDIRECT("'" &amp; $D$33 &amp; "'!$B$1:$AD$1"),0),FALSE))="","D/E or N/A",
IF(VLOOKUP($B95,INDIRECT("'" &amp; $D$33 &amp; "'!$B$1:$AD$120"),MATCH("OP-3b Count",INDIRECT("'" &amp; $D$33 &amp; "'!$B$1:$AD$1"),0),FALSE)=0,"0 cases",
(VLOOKUP($B95,INDIRECT("'" &amp; $D$33 &amp; "'!$B$1:$AD$120"),MATCH("OP-3b Median",INDIRECT("'" &amp; $D$33 &amp; "'!$B$1:$AD$1"),0),FALSE)*1))))))</f>
        <v xml:space="preserve"> </v>
      </c>
      <c r="E95" s="61" t="str">
        <f ca="1">IF($B95=0," ",
IF(LEFT(OP3Table[[#Headers],[EnterQ2]],6)="EnterQ"," ",
IF((VLOOKUP($B95,INDIRECT("'" &amp; $E$33 &amp; "'!$B$1:$AD$120"),MATCH("OP-3b Median",INDIRECT("'" &amp; $E$33 &amp; "'!$B$1:$AD$1"),0),FALSE))="*","D/E or N/A",
IF((VLOOKUP($B95,INDIRECT("'" &amp; $E$33 &amp; "'!$B$1:$AD$120"),MATCH("OP-3b Count",INDIRECT("'" &amp; $E$33 &amp; "'!$B$1:$AD$1"),0),FALSE))="","D/E or N/A",
IF(VLOOKUP($B95,INDIRECT("'" &amp; $E$33 &amp; "'!$B$1:$AD$120"),MATCH("OP-3b Count",INDIRECT("'" &amp; $E$33 &amp; "'!$B$1:$AD$1"),0),FALSE)=0,"0 cases",
(VLOOKUP($B95,INDIRECT("'" &amp; $E$33 &amp; "'!$B$1:$AD$120"),MATCH("OP-3b Median",INDIRECT("'" &amp; $E$33 &amp; "'!$B$1:$AD$1"),0),FALSE)*1))))))</f>
        <v xml:space="preserve"> </v>
      </c>
      <c r="F95" s="61" t="str">
        <f ca="1">IF($B95=0," ",
IF(LEFT(OP3Table[[#Headers],[EnterQ3]],6)="EnterQ"," ",
IF((VLOOKUP($B95,INDIRECT("'" &amp; $F$33 &amp; "'!$B$1:$AD$120"),MATCH("OP-3b Median",INDIRECT("'" &amp; $F$33 &amp; "'!$B$1:$AD$1"),0),FALSE))="*","D/E or N/A",
IF((VLOOKUP($B95,INDIRECT("'" &amp; $F$33 &amp; "'!$B$1:$AD$120"),MATCH("OP-3b Count",INDIRECT("'" &amp; $F$33 &amp; "'!$B$1:$AD$1"),0),FALSE))="","D/E or N/A",
IF(VLOOKUP($B95,INDIRECT("'" &amp; $F$33 &amp; "'!$B$1:$AD$120"),MATCH("OP-3b Count",INDIRECT("'" &amp; $F$33 &amp; "'!$B$1:$AD$1"),0),FALSE)=0,"0 cases",
(VLOOKUP($B95,INDIRECT("'" &amp; $F$33 &amp; "'!$B$1:$AD$120"),MATCH("OP-3b Median",INDIRECT("'" &amp; $F$33 &amp; "'!$B$1:$AD$1"),0),FALSE)*1))))))</f>
        <v xml:space="preserve"> </v>
      </c>
      <c r="G95" s="61" t="str">
        <f ca="1">IF($B95=0," ",
IF(LEFT(OP3Table[[#Headers],[EnterQ4]],6)="EnterQ"," ",
IF((VLOOKUP($B95,INDIRECT("'" &amp; $G$33 &amp; "'!$B$1:$AD$120"),MATCH("OP-3b Median",INDIRECT("'" &amp; $G$33 &amp; "'!$B$1:$AD$1"),0),FALSE))="*","D/E or N/A",
IF((VLOOKUP($B95,INDIRECT("'" &amp; $G$33 &amp; "'!$B$1:$AD$120"),MATCH("OP-3b Count",INDIRECT("'" &amp; $G$33 &amp; "'!$B$1:$AD$1"),0),FALSE))="","D/E or N/A",
IF(VLOOKUP($B95,INDIRECT("'" &amp; $G$33 &amp; "'!$B$1:$AD$120"),MATCH("OP-3b Count",INDIRECT("'" &amp; $G$33 &amp; "'!$B$1:$AD$1"),0),FALSE)=0,"0 cases",
(VLOOKUP($B95,INDIRECT("'" &amp; $G$33 &amp; "'!$B$1:$AD$120"),MATCH("OP-3b Median",INDIRECT("'" &amp; $G$33 &amp; "'!$B$1:$AD$1"),0),FALSE)*1))))))</f>
        <v xml:space="preserve"> </v>
      </c>
      <c r="H95" s="61" t="str">
        <f ca="1">IF($B95=0," ",
IF(LEFT(OP3Table[[#Headers],[EnterQ5]],6)="EnterQ"," ",
IF((VLOOKUP($B95,INDIRECT("'" &amp; $H$33 &amp; "'!$B$1:$AD$120"),MATCH("OP-3b Median",INDIRECT("'" &amp; $H$33 &amp; "'!$B$1:$AD$1"),0),FALSE))="*","D/E or N/A",
IF((VLOOKUP($B95,INDIRECT("'" &amp; $H$33 &amp; "'!$B$1:$AD$120"),MATCH("OP-3b Count",INDIRECT("'" &amp; $H$33 &amp; "'!$B$1:$AD$1"),0),FALSE))="","D/E or N/A",
IF(VLOOKUP($B95,INDIRECT("'" &amp; $H$33 &amp; "'!$B$1:$AD$120"),MATCH("OP-3b Count",INDIRECT("'" &amp; $H$33 &amp; "'!$B$1:$AD$1"),0),FALSE)=0,"0 cases",
(VLOOKUP($B95,INDIRECT("'" &amp; $H$33 &amp; "'!$B$1:$AD$120"),MATCH("OP-3b Median",INDIRECT("'" &amp; $H$33 &amp; "'!$B$1:$AD$1"),0),FALSE)*1))))))</f>
        <v xml:space="preserve"> </v>
      </c>
      <c r="I95" s="61" t="str">
        <f ca="1">IF($B95=0," ",
IF(LEFT(OP3Table[[#Headers],[EnterQ6]],6)="EnterQ"," ",
IF((VLOOKUP($B95,INDIRECT("'" &amp; $I$33 &amp; "'!$B$1:$AD$120"),MATCH("OP-3b Median",INDIRECT("'" &amp; $I$33 &amp; "'!$B$1:$AD$1"),0),FALSE))="*","D/E or N/A",
IF((VLOOKUP($B95,INDIRECT("'" &amp; $I$33 &amp; "'!$B$1:$AD$120"),MATCH("OP-3b Count",INDIRECT("'" &amp; $I$33 &amp; "'!$B$1:$AD$1"),0),FALSE))="","D/E or N/A",
IF(VLOOKUP($B95,INDIRECT("'" &amp; $I$33 &amp; "'!$B$1:$AD$120"),MATCH("OP-3b Count",INDIRECT("'" &amp; $I$33 &amp; "'!$B$1:$AD$1"),0),FALSE)=0,"0 cases",
(VLOOKUP($B95,INDIRECT("'" &amp; $I$33 &amp; "'!$B$1:$AD$120"),MATCH("OP-3b Median",INDIRECT("'" &amp; $I$33 &amp; "'!$B$1:$AD$1"),0),FALSE)*1))))))</f>
        <v xml:space="preserve"> </v>
      </c>
      <c r="J95" s="61" t="str">
        <f ca="1">IF($B95=0," ",
IF(LEFT(OP3Table[[#Headers],[EnterQ7]],6)="EnterQ"," ",
IF((VLOOKUP($B95,INDIRECT("'" &amp; $J$33 &amp; "'!$B$1:$AD$120"),MATCH("OP-3b Median",INDIRECT("'" &amp; $J$33 &amp; "'!$B$1:$AD$1"),0),FALSE))="*","D/E or N/A",
IF((VLOOKUP($B95,INDIRECT("'" &amp; $J$33 &amp; "'!$B$1:$AD$120"),MATCH("OP-3b Count",INDIRECT("'" &amp; $J$33 &amp; "'!$B$1:$AD$1"),0),FALSE))="","D/E or N/A",
IF(VLOOKUP($B95,INDIRECT("'" &amp; $J$33 &amp; "'!$B$1:$AD$120"),MATCH("OP-3b Count",INDIRECT("'" &amp; $J$33 &amp; "'!$B$1:$AD$1"),0),FALSE)=0,"0 cases",
(VLOOKUP($B95,INDIRECT("'" &amp; $J$33 &amp; "'!$B$1:$AD$120"),MATCH("OP-3b Median",INDIRECT("'" &amp; $J$33 &amp; "'!$B$1:$AD$1"),0),FALSE)*1))))))</f>
        <v xml:space="preserve"> </v>
      </c>
      <c r="K95" s="61" t="str">
        <f ca="1">IF($B95=0," ",
IF(LEFT(OP3Table[[#Headers],[EnterQ8]],6)="EnterQ"," ",
IF((VLOOKUP($B95,INDIRECT("'" &amp; $K$33 &amp; "'!$B$1:$AD$120"),MATCH("OP-3b Median",INDIRECT("'" &amp; $K$33 &amp; "'!$B$1:$AD$1"),0),FALSE))="*","D/E or N/A",
IF((VLOOKUP($B95,INDIRECT("'" &amp; $K$33 &amp; "'!$B$1:$AD$120"),MATCH("OP-3b Count",INDIRECT("'" &amp; $K$33 &amp; "'!$B$1:$AD$1"),0),FALSE))="","D/E or N/A",
IF(VLOOKUP($B95,INDIRECT("'" &amp; $K$33 &amp; "'!$B$1:$AD$120"),MATCH("OP-3b Count",INDIRECT("'" &amp; $K$33 &amp; "'!$B$1:$AD$1"),0),FALSE)=0,"0 cases",
(VLOOKUP($B95,INDIRECT("'" &amp; $K$33 &amp; "'!$B$1:$AD$120"),MATCH("OP-3b Median",INDIRECT("'" &amp; $K$33 &amp; "'!$B$1:$AD$1"),0),FALSE)*1))))))</f>
        <v xml:space="preserve"> </v>
      </c>
    </row>
    <row r="96" spans="2:11" x14ac:dyDescent="0.25">
      <c r="B96" s="19">
        <f>IF('Update Master Hospital List'!D63=0,0,'Update Master Hospital List'!D63)</f>
        <v>0</v>
      </c>
      <c r="C96" s="11" t="str">
        <f>IF('Update Master Hospital List'!E63=0," ",'Update Master Hospital List'!E63)</f>
        <v xml:space="preserve"> </v>
      </c>
      <c r="D96" s="61" t="str">
        <f ca="1">IF($B96=0," ",
IF(LEFT(OP3Table[[#Headers],[EnterQ1]],6)="EnterQ"," ",
IF((VLOOKUP($B96,INDIRECT("'" &amp; $D$33 &amp; "'!$B$1:$AD$120"),MATCH("OP-3b Median",INDIRECT("'" &amp; $D$33 &amp; "'!$B$1:$AD$1"),0),FALSE))="*","D/E or N/A",
IF((VLOOKUP($B96,INDIRECT("'" &amp; $D$33 &amp; "'!$B$1:$AD$120"),MATCH("OP-3b Count",INDIRECT("'" &amp; $D$33 &amp; "'!$B$1:$AD$1"),0),FALSE))="","D/E or N/A",
IF(VLOOKUP($B96,INDIRECT("'" &amp; $D$33 &amp; "'!$B$1:$AD$120"),MATCH("OP-3b Count",INDIRECT("'" &amp; $D$33 &amp; "'!$B$1:$AD$1"),0),FALSE)=0,"0 cases",
(VLOOKUP($B96,INDIRECT("'" &amp; $D$33 &amp; "'!$B$1:$AD$120"),MATCH("OP-3b Median",INDIRECT("'" &amp; $D$33 &amp; "'!$B$1:$AD$1"),0),FALSE)*1))))))</f>
        <v xml:space="preserve"> </v>
      </c>
      <c r="E96" s="61" t="str">
        <f ca="1">IF($B96=0," ",
IF(LEFT(OP3Table[[#Headers],[EnterQ2]],6)="EnterQ"," ",
IF((VLOOKUP($B96,INDIRECT("'" &amp; $E$33 &amp; "'!$B$1:$AD$120"),MATCH("OP-3b Median",INDIRECT("'" &amp; $E$33 &amp; "'!$B$1:$AD$1"),0),FALSE))="*","D/E or N/A",
IF((VLOOKUP($B96,INDIRECT("'" &amp; $E$33 &amp; "'!$B$1:$AD$120"),MATCH("OP-3b Count",INDIRECT("'" &amp; $E$33 &amp; "'!$B$1:$AD$1"),0),FALSE))="","D/E or N/A",
IF(VLOOKUP($B96,INDIRECT("'" &amp; $E$33 &amp; "'!$B$1:$AD$120"),MATCH("OP-3b Count",INDIRECT("'" &amp; $E$33 &amp; "'!$B$1:$AD$1"),0),FALSE)=0,"0 cases",
(VLOOKUP($B96,INDIRECT("'" &amp; $E$33 &amp; "'!$B$1:$AD$120"),MATCH("OP-3b Median",INDIRECT("'" &amp; $E$33 &amp; "'!$B$1:$AD$1"),0),FALSE)*1))))))</f>
        <v xml:space="preserve"> </v>
      </c>
      <c r="F96" s="61" t="str">
        <f ca="1">IF($B96=0," ",
IF(LEFT(OP3Table[[#Headers],[EnterQ3]],6)="EnterQ"," ",
IF((VLOOKUP($B96,INDIRECT("'" &amp; $F$33 &amp; "'!$B$1:$AD$120"),MATCH("OP-3b Median",INDIRECT("'" &amp; $F$33 &amp; "'!$B$1:$AD$1"),0),FALSE))="*","D/E or N/A",
IF((VLOOKUP($B96,INDIRECT("'" &amp; $F$33 &amp; "'!$B$1:$AD$120"),MATCH("OP-3b Count",INDIRECT("'" &amp; $F$33 &amp; "'!$B$1:$AD$1"),0),FALSE))="","D/E or N/A",
IF(VLOOKUP($B96,INDIRECT("'" &amp; $F$33 &amp; "'!$B$1:$AD$120"),MATCH("OP-3b Count",INDIRECT("'" &amp; $F$33 &amp; "'!$B$1:$AD$1"),0),FALSE)=0,"0 cases",
(VLOOKUP($B96,INDIRECT("'" &amp; $F$33 &amp; "'!$B$1:$AD$120"),MATCH("OP-3b Median",INDIRECT("'" &amp; $F$33 &amp; "'!$B$1:$AD$1"),0),FALSE)*1))))))</f>
        <v xml:space="preserve"> </v>
      </c>
      <c r="G96" s="61" t="str">
        <f ca="1">IF($B96=0," ",
IF(LEFT(OP3Table[[#Headers],[EnterQ4]],6)="EnterQ"," ",
IF((VLOOKUP($B96,INDIRECT("'" &amp; $G$33 &amp; "'!$B$1:$AD$120"),MATCH("OP-3b Median",INDIRECT("'" &amp; $G$33 &amp; "'!$B$1:$AD$1"),0),FALSE))="*","D/E or N/A",
IF((VLOOKUP($B96,INDIRECT("'" &amp; $G$33 &amp; "'!$B$1:$AD$120"),MATCH("OP-3b Count",INDIRECT("'" &amp; $G$33 &amp; "'!$B$1:$AD$1"),0),FALSE))="","D/E or N/A",
IF(VLOOKUP($B96,INDIRECT("'" &amp; $G$33 &amp; "'!$B$1:$AD$120"),MATCH("OP-3b Count",INDIRECT("'" &amp; $G$33 &amp; "'!$B$1:$AD$1"),0),FALSE)=0,"0 cases",
(VLOOKUP($B96,INDIRECT("'" &amp; $G$33 &amp; "'!$B$1:$AD$120"),MATCH("OP-3b Median",INDIRECT("'" &amp; $G$33 &amp; "'!$B$1:$AD$1"),0),FALSE)*1))))))</f>
        <v xml:space="preserve"> </v>
      </c>
      <c r="H96" s="61" t="str">
        <f ca="1">IF($B96=0," ",
IF(LEFT(OP3Table[[#Headers],[EnterQ5]],6)="EnterQ"," ",
IF((VLOOKUP($B96,INDIRECT("'" &amp; $H$33 &amp; "'!$B$1:$AD$120"),MATCH("OP-3b Median",INDIRECT("'" &amp; $H$33 &amp; "'!$B$1:$AD$1"),0),FALSE))="*","D/E or N/A",
IF((VLOOKUP($B96,INDIRECT("'" &amp; $H$33 &amp; "'!$B$1:$AD$120"),MATCH("OP-3b Count",INDIRECT("'" &amp; $H$33 &amp; "'!$B$1:$AD$1"),0),FALSE))="","D/E or N/A",
IF(VLOOKUP($B96,INDIRECT("'" &amp; $H$33 &amp; "'!$B$1:$AD$120"),MATCH("OP-3b Count",INDIRECT("'" &amp; $H$33 &amp; "'!$B$1:$AD$1"),0),FALSE)=0,"0 cases",
(VLOOKUP($B96,INDIRECT("'" &amp; $H$33 &amp; "'!$B$1:$AD$120"),MATCH("OP-3b Median",INDIRECT("'" &amp; $H$33 &amp; "'!$B$1:$AD$1"),0),FALSE)*1))))))</f>
        <v xml:space="preserve"> </v>
      </c>
      <c r="I96" s="61" t="str">
        <f ca="1">IF($B96=0," ",
IF(LEFT(OP3Table[[#Headers],[EnterQ6]],6)="EnterQ"," ",
IF((VLOOKUP($B96,INDIRECT("'" &amp; $I$33 &amp; "'!$B$1:$AD$120"),MATCH("OP-3b Median",INDIRECT("'" &amp; $I$33 &amp; "'!$B$1:$AD$1"),0),FALSE))="*","D/E or N/A",
IF((VLOOKUP($B96,INDIRECT("'" &amp; $I$33 &amp; "'!$B$1:$AD$120"),MATCH("OP-3b Count",INDIRECT("'" &amp; $I$33 &amp; "'!$B$1:$AD$1"),0),FALSE))="","D/E or N/A",
IF(VLOOKUP($B96,INDIRECT("'" &amp; $I$33 &amp; "'!$B$1:$AD$120"),MATCH("OP-3b Count",INDIRECT("'" &amp; $I$33 &amp; "'!$B$1:$AD$1"),0),FALSE)=0,"0 cases",
(VLOOKUP($B96,INDIRECT("'" &amp; $I$33 &amp; "'!$B$1:$AD$120"),MATCH("OP-3b Median",INDIRECT("'" &amp; $I$33 &amp; "'!$B$1:$AD$1"),0),FALSE)*1))))))</f>
        <v xml:space="preserve"> </v>
      </c>
      <c r="J96" s="61" t="str">
        <f ca="1">IF($B96=0," ",
IF(LEFT(OP3Table[[#Headers],[EnterQ7]],6)="EnterQ"," ",
IF((VLOOKUP($B96,INDIRECT("'" &amp; $J$33 &amp; "'!$B$1:$AD$120"),MATCH("OP-3b Median",INDIRECT("'" &amp; $J$33 &amp; "'!$B$1:$AD$1"),0),FALSE))="*","D/E or N/A",
IF((VLOOKUP($B96,INDIRECT("'" &amp; $J$33 &amp; "'!$B$1:$AD$120"),MATCH("OP-3b Count",INDIRECT("'" &amp; $J$33 &amp; "'!$B$1:$AD$1"),0),FALSE))="","D/E or N/A",
IF(VLOOKUP($B96,INDIRECT("'" &amp; $J$33 &amp; "'!$B$1:$AD$120"),MATCH("OP-3b Count",INDIRECT("'" &amp; $J$33 &amp; "'!$B$1:$AD$1"),0),FALSE)=0,"0 cases",
(VLOOKUP($B96,INDIRECT("'" &amp; $J$33 &amp; "'!$B$1:$AD$120"),MATCH("OP-3b Median",INDIRECT("'" &amp; $J$33 &amp; "'!$B$1:$AD$1"),0),FALSE)*1))))))</f>
        <v xml:space="preserve"> </v>
      </c>
      <c r="K96" s="61" t="str">
        <f ca="1">IF($B96=0," ",
IF(LEFT(OP3Table[[#Headers],[EnterQ8]],6)="EnterQ"," ",
IF((VLOOKUP($B96,INDIRECT("'" &amp; $K$33 &amp; "'!$B$1:$AD$120"),MATCH("OP-3b Median",INDIRECT("'" &amp; $K$33 &amp; "'!$B$1:$AD$1"),0),FALSE))="*","D/E or N/A",
IF((VLOOKUP($B96,INDIRECT("'" &amp; $K$33 &amp; "'!$B$1:$AD$120"),MATCH("OP-3b Count",INDIRECT("'" &amp; $K$33 &amp; "'!$B$1:$AD$1"),0),FALSE))="","D/E or N/A",
IF(VLOOKUP($B96,INDIRECT("'" &amp; $K$33 &amp; "'!$B$1:$AD$120"),MATCH("OP-3b Count",INDIRECT("'" &amp; $K$33 &amp; "'!$B$1:$AD$1"),0),FALSE)=0,"0 cases",
(VLOOKUP($B96,INDIRECT("'" &amp; $K$33 &amp; "'!$B$1:$AD$120"),MATCH("OP-3b Median",INDIRECT("'" &amp; $K$33 &amp; "'!$B$1:$AD$1"),0),FALSE)*1))))))</f>
        <v xml:space="preserve"> </v>
      </c>
    </row>
    <row r="97" spans="2:11" x14ac:dyDescent="0.25">
      <c r="B97" s="19">
        <f>IF('Update Master Hospital List'!D64=0,0,'Update Master Hospital List'!D64)</f>
        <v>0</v>
      </c>
      <c r="C97" s="11" t="str">
        <f>IF('Update Master Hospital List'!E64=0," ",'Update Master Hospital List'!E64)</f>
        <v xml:space="preserve"> </v>
      </c>
      <c r="D97" s="61" t="str">
        <f ca="1">IF($B97=0," ",
IF(LEFT(OP3Table[[#Headers],[EnterQ1]],6)="EnterQ"," ",
IF((VLOOKUP($B97,INDIRECT("'" &amp; $D$33 &amp; "'!$B$1:$AD$120"),MATCH("OP-3b Median",INDIRECT("'" &amp; $D$33 &amp; "'!$B$1:$AD$1"),0),FALSE))="*","D/E or N/A",
IF((VLOOKUP($B97,INDIRECT("'" &amp; $D$33 &amp; "'!$B$1:$AD$120"),MATCH("OP-3b Count",INDIRECT("'" &amp; $D$33 &amp; "'!$B$1:$AD$1"),0),FALSE))="","D/E or N/A",
IF(VLOOKUP($B97,INDIRECT("'" &amp; $D$33 &amp; "'!$B$1:$AD$120"),MATCH("OP-3b Count",INDIRECT("'" &amp; $D$33 &amp; "'!$B$1:$AD$1"),0),FALSE)=0,"0 cases",
(VLOOKUP($B97,INDIRECT("'" &amp; $D$33 &amp; "'!$B$1:$AD$120"),MATCH("OP-3b Median",INDIRECT("'" &amp; $D$33 &amp; "'!$B$1:$AD$1"),0),FALSE)*1))))))</f>
        <v xml:space="preserve"> </v>
      </c>
      <c r="E97" s="61" t="str">
        <f ca="1">IF($B97=0," ",
IF(LEFT(OP3Table[[#Headers],[EnterQ2]],6)="EnterQ"," ",
IF((VLOOKUP($B97,INDIRECT("'" &amp; $E$33 &amp; "'!$B$1:$AD$120"),MATCH("OP-3b Median",INDIRECT("'" &amp; $E$33 &amp; "'!$B$1:$AD$1"),0),FALSE))="*","D/E or N/A",
IF((VLOOKUP($B97,INDIRECT("'" &amp; $E$33 &amp; "'!$B$1:$AD$120"),MATCH("OP-3b Count",INDIRECT("'" &amp; $E$33 &amp; "'!$B$1:$AD$1"),0),FALSE))="","D/E or N/A",
IF(VLOOKUP($B97,INDIRECT("'" &amp; $E$33 &amp; "'!$B$1:$AD$120"),MATCH("OP-3b Count",INDIRECT("'" &amp; $E$33 &amp; "'!$B$1:$AD$1"),0),FALSE)=0,"0 cases",
(VLOOKUP($B97,INDIRECT("'" &amp; $E$33 &amp; "'!$B$1:$AD$120"),MATCH("OP-3b Median",INDIRECT("'" &amp; $E$33 &amp; "'!$B$1:$AD$1"),0),FALSE)*1))))))</f>
        <v xml:space="preserve"> </v>
      </c>
      <c r="F97" s="61" t="str">
        <f ca="1">IF($B97=0," ",
IF(LEFT(OP3Table[[#Headers],[EnterQ3]],6)="EnterQ"," ",
IF((VLOOKUP($B97,INDIRECT("'" &amp; $F$33 &amp; "'!$B$1:$AD$120"),MATCH("OP-3b Median",INDIRECT("'" &amp; $F$33 &amp; "'!$B$1:$AD$1"),0),FALSE))="*","D/E or N/A",
IF((VLOOKUP($B97,INDIRECT("'" &amp; $F$33 &amp; "'!$B$1:$AD$120"),MATCH("OP-3b Count",INDIRECT("'" &amp; $F$33 &amp; "'!$B$1:$AD$1"),0),FALSE))="","D/E or N/A",
IF(VLOOKUP($B97,INDIRECT("'" &amp; $F$33 &amp; "'!$B$1:$AD$120"),MATCH("OP-3b Count",INDIRECT("'" &amp; $F$33 &amp; "'!$B$1:$AD$1"),0),FALSE)=0,"0 cases",
(VLOOKUP($B97,INDIRECT("'" &amp; $F$33 &amp; "'!$B$1:$AD$120"),MATCH("OP-3b Median",INDIRECT("'" &amp; $F$33 &amp; "'!$B$1:$AD$1"),0),FALSE)*1))))))</f>
        <v xml:space="preserve"> </v>
      </c>
      <c r="G97" s="61" t="str">
        <f ca="1">IF($B97=0," ",
IF(LEFT(OP3Table[[#Headers],[EnterQ4]],6)="EnterQ"," ",
IF((VLOOKUP($B97,INDIRECT("'" &amp; $G$33 &amp; "'!$B$1:$AD$120"),MATCH("OP-3b Median",INDIRECT("'" &amp; $G$33 &amp; "'!$B$1:$AD$1"),0),FALSE))="*","D/E or N/A",
IF((VLOOKUP($B97,INDIRECT("'" &amp; $G$33 &amp; "'!$B$1:$AD$120"),MATCH("OP-3b Count",INDIRECT("'" &amp; $G$33 &amp; "'!$B$1:$AD$1"),0),FALSE))="","D/E or N/A",
IF(VLOOKUP($B97,INDIRECT("'" &amp; $G$33 &amp; "'!$B$1:$AD$120"),MATCH("OP-3b Count",INDIRECT("'" &amp; $G$33 &amp; "'!$B$1:$AD$1"),0),FALSE)=0,"0 cases",
(VLOOKUP($B97,INDIRECT("'" &amp; $G$33 &amp; "'!$B$1:$AD$120"),MATCH("OP-3b Median",INDIRECT("'" &amp; $G$33 &amp; "'!$B$1:$AD$1"),0),FALSE)*1))))))</f>
        <v xml:space="preserve"> </v>
      </c>
      <c r="H97" s="61" t="str">
        <f ca="1">IF($B97=0," ",
IF(LEFT(OP3Table[[#Headers],[EnterQ5]],6)="EnterQ"," ",
IF((VLOOKUP($B97,INDIRECT("'" &amp; $H$33 &amp; "'!$B$1:$AD$120"),MATCH("OP-3b Median",INDIRECT("'" &amp; $H$33 &amp; "'!$B$1:$AD$1"),0),FALSE))="*","D/E or N/A",
IF((VLOOKUP($B97,INDIRECT("'" &amp; $H$33 &amp; "'!$B$1:$AD$120"),MATCH("OP-3b Count",INDIRECT("'" &amp; $H$33 &amp; "'!$B$1:$AD$1"),0),FALSE))="","D/E or N/A",
IF(VLOOKUP($B97,INDIRECT("'" &amp; $H$33 &amp; "'!$B$1:$AD$120"),MATCH("OP-3b Count",INDIRECT("'" &amp; $H$33 &amp; "'!$B$1:$AD$1"),0),FALSE)=0,"0 cases",
(VLOOKUP($B97,INDIRECT("'" &amp; $H$33 &amp; "'!$B$1:$AD$120"),MATCH("OP-3b Median",INDIRECT("'" &amp; $H$33 &amp; "'!$B$1:$AD$1"),0),FALSE)*1))))))</f>
        <v xml:space="preserve"> </v>
      </c>
      <c r="I97" s="61" t="str">
        <f ca="1">IF($B97=0," ",
IF(LEFT(OP3Table[[#Headers],[EnterQ6]],6)="EnterQ"," ",
IF((VLOOKUP($B97,INDIRECT("'" &amp; $I$33 &amp; "'!$B$1:$AD$120"),MATCH("OP-3b Median",INDIRECT("'" &amp; $I$33 &amp; "'!$B$1:$AD$1"),0),FALSE))="*","D/E or N/A",
IF((VLOOKUP($B97,INDIRECT("'" &amp; $I$33 &amp; "'!$B$1:$AD$120"),MATCH("OP-3b Count",INDIRECT("'" &amp; $I$33 &amp; "'!$B$1:$AD$1"),0),FALSE))="","D/E or N/A",
IF(VLOOKUP($B97,INDIRECT("'" &amp; $I$33 &amp; "'!$B$1:$AD$120"),MATCH("OP-3b Count",INDIRECT("'" &amp; $I$33 &amp; "'!$B$1:$AD$1"),0),FALSE)=0,"0 cases",
(VLOOKUP($B97,INDIRECT("'" &amp; $I$33 &amp; "'!$B$1:$AD$120"),MATCH("OP-3b Median",INDIRECT("'" &amp; $I$33 &amp; "'!$B$1:$AD$1"),0),FALSE)*1))))))</f>
        <v xml:space="preserve"> </v>
      </c>
      <c r="J97" s="61" t="str">
        <f ca="1">IF($B97=0," ",
IF(LEFT(OP3Table[[#Headers],[EnterQ7]],6)="EnterQ"," ",
IF((VLOOKUP($B97,INDIRECT("'" &amp; $J$33 &amp; "'!$B$1:$AD$120"),MATCH("OP-3b Median",INDIRECT("'" &amp; $J$33 &amp; "'!$B$1:$AD$1"),0),FALSE))="*","D/E or N/A",
IF((VLOOKUP($B97,INDIRECT("'" &amp; $J$33 &amp; "'!$B$1:$AD$120"),MATCH("OP-3b Count",INDIRECT("'" &amp; $J$33 &amp; "'!$B$1:$AD$1"),0),FALSE))="","D/E or N/A",
IF(VLOOKUP($B97,INDIRECT("'" &amp; $J$33 &amp; "'!$B$1:$AD$120"),MATCH("OP-3b Count",INDIRECT("'" &amp; $J$33 &amp; "'!$B$1:$AD$1"),0),FALSE)=0,"0 cases",
(VLOOKUP($B97,INDIRECT("'" &amp; $J$33 &amp; "'!$B$1:$AD$120"),MATCH("OP-3b Median",INDIRECT("'" &amp; $J$33 &amp; "'!$B$1:$AD$1"),0),FALSE)*1))))))</f>
        <v xml:space="preserve"> </v>
      </c>
      <c r="K97" s="61" t="str">
        <f ca="1">IF($B97=0," ",
IF(LEFT(OP3Table[[#Headers],[EnterQ8]],6)="EnterQ"," ",
IF((VLOOKUP($B97,INDIRECT("'" &amp; $K$33 &amp; "'!$B$1:$AD$120"),MATCH("OP-3b Median",INDIRECT("'" &amp; $K$33 &amp; "'!$B$1:$AD$1"),0),FALSE))="*","D/E or N/A",
IF((VLOOKUP($B97,INDIRECT("'" &amp; $K$33 &amp; "'!$B$1:$AD$120"),MATCH("OP-3b Count",INDIRECT("'" &amp; $K$33 &amp; "'!$B$1:$AD$1"),0),FALSE))="","D/E or N/A",
IF(VLOOKUP($B97,INDIRECT("'" &amp; $K$33 &amp; "'!$B$1:$AD$120"),MATCH("OP-3b Count",INDIRECT("'" &amp; $K$33 &amp; "'!$B$1:$AD$1"),0),FALSE)=0,"0 cases",
(VLOOKUP($B97,INDIRECT("'" &amp; $K$33 &amp; "'!$B$1:$AD$120"),MATCH("OP-3b Median",INDIRECT("'" &amp; $K$33 &amp; "'!$B$1:$AD$1"),0),FALSE)*1))))))</f>
        <v xml:space="preserve"> </v>
      </c>
    </row>
    <row r="98" spans="2:11" x14ac:dyDescent="0.25">
      <c r="B98" s="19">
        <f>IF('Update Master Hospital List'!D65=0,0,'Update Master Hospital List'!D65)</f>
        <v>0</v>
      </c>
      <c r="C98" s="11" t="str">
        <f>IF('Update Master Hospital List'!E65=0," ",'Update Master Hospital List'!E65)</f>
        <v xml:space="preserve"> </v>
      </c>
      <c r="D98" s="61" t="str">
        <f ca="1">IF($B98=0," ",
IF(LEFT(OP3Table[[#Headers],[EnterQ1]],6)="EnterQ"," ",
IF((VLOOKUP($B98,INDIRECT("'" &amp; $D$33 &amp; "'!$B$1:$AD$120"),MATCH("OP-3b Median",INDIRECT("'" &amp; $D$33 &amp; "'!$B$1:$AD$1"),0),FALSE))="*","D/E or N/A",
IF((VLOOKUP($B98,INDIRECT("'" &amp; $D$33 &amp; "'!$B$1:$AD$120"),MATCH("OP-3b Count",INDIRECT("'" &amp; $D$33 &amp; "'!$B$1:$AD$1"),0),FALSE))="","D/E or N/A",
IF(VLOOKUP($B98,INDIRECT("'" &amp; $D$33 &amp; "'!$B$1:$AD$120"),MATCH("OP-3b Count",INDIRECT("'" &amp; $D$33 &amp; "'!$B$1:$AD$1"),0),FALSE)=0,"0 cases",
(VLOOKUP($B98,INDIRECT("'" &amp; $D$33 &amp; "'!$B$1:$AD$120"),MATCH("OP-3b Median",INDIRECT("'" &amp; $D$33 &amp; "'!$B$1:$AD$1"),0),FALSE)*1))))))</f>
        <v xml:space="preserve"> </v>
      </c>
      <c r="E98" s="61" t="str">
        <f ca="1">IF($B98=0," ",
IF(LEFT(OP3Table[[#Headers],[EnterQ2]],6)="EnterQ"," ",
IF((VLOOKUP($B98,INDIRECT("'" &amp; $E$33 &amp; "'!$B$1:$AD$120"),MATCH("OP-3b Median",INDIRECT("'" &amp; $E$33 &amp; "'!$B$1:$AD$1"),0),FALSE))="*","D/E or N/A",
IF((VLOOKUP($B98,INDIRECT("'" &amp; $E$33 &amp; "'!$B$1:$AD$120"),MATCH("OP-3b Count",INDIRECT("'" &amp; $E$33 &amp; "'!$B$1:$AD$1"),0),FALSE))="","D/E or N/A",
IF(VLOOKUP($B98,INDIRECT("'" &amp; $E$33 &amp; "'!$B$1:$AD$120"),MATCH("OP-3b Count",INDIRECT("'" &amp; $E$33 &amp; "'!$B$1:$AD$1"),0),FALSE)=0,"0 cases",
(VLOOKUP($B98,INDIRECT("'" &amp; $E$33 &amp; "'!$B$1:$AD$120"),MATCH("OP-3b Median",INDIRECT("'" &amp; $E$33 &amp; "'!$B$1:$AD$1"),0),FALSE)*1))))))</f>
        <v xml:space="preserve"> </v>
      </c>
      <c r="F98" s="61" t="str">
        <f ca="1">IF($B98=0," ",
IF(LEFT(OP3Table[[#Headers],[EnterQ3]],6)="EnterQ"," ",
IF((VLOOKUP($B98,INDIRECT("'" &amp; $F$33 &amp; "'!$B$1:$AD$120"),MATCH("OP-3b Median",INDIRECT("'" &amp; $F$33 &amp; "'!$B$1:$AD$1"),0),FALSE))="*","D/E or N/A",
IF((VLOOKUP($B98,INDIRECT("'" &amp; $F$33 &amp; "'!$B$1:$AD$120"),MATCH("OP-3b Count",INDIRECT("'" &amp; $F$33 &amp; "'!$B$1:$AD$1"),0),FALSE))="","D/E or N/A",
IF(VLOOKUP($B98,INDIRECT("'" &amp; $F$33 &amp; "'!$B$1:$AD$120"),MATCH("OP-3b Count",INDIRECT("'" &amp; $F$33 &amp; "'!$B$1:$AD$1"),0),FALSE)=0,"0 cases",
(VLOOKUP($B98,INDIRECT("'" &amp; $F$33 &amp; "'!$B$1:$AD$120"),MATCH("OP-3b Median",INDIRECT("'" &amp; $F$33 &amp; "'!$B$1:$AD$1"),0),FALSE)*1))))))</f>
        <v xml:space="preserve"> </v>
      </c>
      <c r="G98" s="61" t="str">
        <f ca="1">IF($B98=0," ",
IF(LEFT(OP3Table[[#Headers],[EnterQ4]],6)="EnterQ"," ",
IF((VLOOKUP($B98,INDIRECT("'" &amp; $G$33 &amp; "'!$B$1:$AD$120"),MATCH("OP-3b Median",INDIRECT("'" &amp; $G$33 &amp; "'!$B$1:$AD$1"),0),FALSE))="*","D/E or N/A",
IF((VLOOKUP($B98,INDIRECT("'" &amp; $G$33 &amp; "'!$B$1:$AD$120"),MATCH("OP-3b Count",INDIRECT("'" &amp; $G$33 &amp; "'!$B$1:$AD$1"),0),FALSE))="","D/E or N/A",
IF(VLOOKUP($B98,INDIRECT("'" &amp; $G$33 &amp; "'!$B$1:$AD$120"),MATCH("OP-3b Count",INDIRECT("'" &amp; $G$33 &amp; "'!$B$1:$AD$1"),0),FALSE)=0,"0 cases",
(VLOOKUP($B98,INDIRECT("'" &amp; $G$33 &amp; "'!$B$1:$AD$120"),MATCH("OP-3b Median",INDIRECT("'" &amp; $G$33 &amp; "'!$B$1:$AD$1"),0),FALSE)*1))))))</f>
        <v xml:space="preserve"> </v>
      </c>
      <c r="H98" s="61" t="str">
        <f ca="1">IF($B98=0," ",
IF(LEFT(OP3Table[[#Headers],[EnterQ5]],6)="EnterQ"," ",
IF((VLOOKUP($B98,INDIRECT("'" &amp; $H$33 &amp; "'!$B$1:$AD$120"),MATCH("OP-3b Median",INDIRECT("'" &amp; $H$33 &amp; "'!$B$1:$AD$1"),0),FALSE))="*","D/E or N/A",
IF((VLOOKUP($B98,INDIRECT("'" &amp; $H$33 &amp; "'!$B$1:$AD$120"),MATCH("OP-3b Count",INDIRECT("'" &amp; $H$33 &amp; "'!$B$1:$AD$1"),0),FALSE))="","D/E or N/A",
IF(VLOOKUP($B98,INDIRECT("'" &amp; $H$33 &amp; "'!$B$1:$AD$120"),MATCH("OP-3b Count",INDIRECT("'" &amp; $H$33 &amp; "'!$B$1:$AD$1"),0),FALSE)=0,"0 cases",
(VLOOKUP($B98,INDIRECT("'" &amp; $H$33 &amp; "'!$B$1:$AD$120"),MATCH("OP-3b Median",INDIRECT("'" &amp; $H$33 &amp; "'!$B$1:$AD$1"),0),FALSE)*1))))))</f>
        <v xml:space="preserve"> </v>
      </c>
      <c r="I98" s="61" t="str">
        <f ca="1">IF($B98=0," ",
IF(LEFT(OP3Table[[#Headers],[EnterQ6]],6)="EnterQ"," ",
IF((VLOOKUP($B98,INDIRECT("'" &amp; $I$33 &amp; "'!$B$1:$AD$120"),MATCH("OP-3b Median",INDIRECT("'" &amp; $I$33 &amp; "'!$B$1:$AD$1"),0),FALSE))="*","D/E or N/A",
IF((VLOOKUP($B98,INDIRECT("'" &amp; $I$33 &amp; "'!$B$1:$AD$120"),MATCH("OP-3b Count",INDIRECT("'" &amp; $I$33 &amp; "'!$B$1:$AD$1"),0),FALSE))="","D/E or N/A",
IF(VLOOKUP($B98,INDIRECT("'" &amp; $I$33 &amp; "'!$B$1:$AD$120"),MATCH("OP-3b Count",INDIRECT("'" &amp; $I$33 &amp; "'!$B$1:$AD$1"),0),FALSE)=0,"0 cases",
(VLOOKUP($B98,INDIRECT("'" &amp; $I$33 &amp; "'!$B$1:$AD$120"),MATCH("OP-3b Median",INDIRECT("'" &amp; $I$33 &amp; "'!$B$1:$AD$1"),0),FALSE)*1))))))</f>
        <v xml:space="preserve"> </v>
      </c>
      <c r="J98" s="61" t="str">
        <f ca="1">IF($B98=0," ",
IF(LEFT(OP3Table[[#Headers],[EnterQ7]],6)="EnterQ"," ",
IF((VLOOKUP($B98,INDIRECT("'" &amp; $J$33 &amp; "'!$B$1:$AD$120"),MATCH("OP-3b Median",INDIRECT("'" &amp; $J$33 &amp; "'!$B$1:$AD$1"),0),FALSE))="*","D/E or N/A",
IF((VLOOKUP($B98,INDIRECT("'" &amp; $J$33 &amp; "'!$B$1:$AD$120"),MATCH("OP-3b Count",INDIRECT("'" &amp; $J$33 &amp; "'!$B$1:$AD$1"),0),FALSE))="","D/E or N/A",
IF(VLOOKUP($B98,INDIRECT("'" &amp; $J$33 &amp; "'!$B$1:$AD$120"),MATCH("OP-3b Count",INDIRECT("'" &amp; $J$33 &amp; "'!$B$1:$AD$1"),0),FALSE)=0,"0 cases",
(VLOOKUP($B98,INDIRECT("'" &amp; $J$33 &amp; "'!$B$1:$AD$120"),MATCH("OP-3b Median",INDIRECT("'" &amp; $J$33 &amp; "'!$B$1:$AD$1"),0),FALSE)*1))))))</f>
        <v xml:space="preserve"> </v>
      </c>
      <c r="K98" s="61" t="str">
        <f ca="1">IF($B98=0," ",
IF(LEFT(OP3Table[[#Headers],[EnterQ8]],6)="EnterQ"," ",
IF((VLOOKUP($B98,INDIRECT("'" &amp; $K$33 &amp; "'!$B$1:$AD$120"),MATCH("OP-3b Median",INDIRECT("'" &amp; $K$33 &amp; "'!$B$1:$AD$1"),0),FALSE))="*","D/E or N/A",
IF((VLOOKUP($B98,INDIRECT("'" &amp; $K$33 &amp; "'!$B$1:$AD$120"),MATCH("OP-3b Count",INDIRECT("'" &amp; $K$33 &amp; "'!$B$1:$AD$1"),0),FALSE))="","D/E or N/A",
IF(VLOOKUP($B98,INDIRECT("'" &amp; $K$33 &amp; "'!$B$1:$AD$120"),MATCH("OP-3b Count",INDIRECT("'" &amp; $K$33 &amp; "'!$B$1:$AD$1"),0),FALSE)=0,"0 cases",
(VLOOKUP($B98,INDIRECT("'" &amp; $K$33 &amp; "'!$B$1:$AD$120"),MATCH("OP-3b Median",INDIRECT("'" &amp; $K$33 &amp; "'!$B$1:$AD$1"),0),FALSE)*1))))))</f>
        <v xml:space="preserve"> </v>
      </c>
    </row>
    <row r="99" spans="2:11" x14ac:dyDescent="0.25">
      <c r="B99" s="19">
        <f>IF('Update Master Hospital List'!D66=0,0,'Update Master Hospital List'!D66)</f>
        <v>0</v>
      </c>
      <c r="C99" s="11" t="str">
        <f>IF('Update Master Hospital List'!E66=0," ",'Update Master Hospital List'!E66)</f>
        <v xml:space="preserve"> </v>
      </c>
      <c r="D99" s="61" t="str">
        <f ca="1">IF($B99=0," ",
IF(LEFT(OP3Table[[#Headers],[EnterQ1]],6)="EnterQ"," ",
IF((VLOOKUP($B99,INDIRECT("'" &amp; $D$33 &amp; "'!$B$1:$AD$120"),MATCH("OP-3b Median",INDIRECT("'" &amp; $D$33 &amp; "'!$B$1:$AD$1"),0),FALSE))="*","D/E or N/A",
IF((VLOOKUP($B99,INDIRECT("'" &amp; $D$33 &amp; "'!$B$1:$AD$120"),MATCH("OP-3b Count",INDIRECT("'" &amp; $D$33 &amp; "'!$B$1:$AD$1"),0),FALSE))="","D/E or N/A",
IF(VLOOKUP($B99,INDIRECT("'" &amp; $D$33 &amp; "'!$B$1:$AD$120"),MATCH("OP-3b Count",INDIRECT("'" &amp; $D$33 &amp; "'!$B$1:$AD$1"),0),FALSE)=0,"0 cases",
(VLOOKUP($B99,INDIRECT("'" &amp; $D$33 &amp; "'!$B$1:$AD$120"),MATCH("OP-3b Median",INDIRECT("'" &amp; $D$33 &amp; "'!$B$1:$AD$1"),0),FALSE)*1))))))</f>
        <v xml:space="preserve"> </v>
      </c>
      <c r="E99" s="61" t="str">
        <f ca="1">IF($B99=0," ",
IF(LEFT(OP3Table[[#Headers],[EnterQ2]],6)="EnterQ"," ",
IF((VLOOKUP($B99,INDIRECT("'" &amp; $E$33 &amp; "'!$B$1:$AD$120"),MATCH("OP-3b Median",INDIRECT("'" &amp; $E$33 &amp; "'!$B$1:$AD$1"),0),FALSE))="*","D/E or N/A",
IF((VLOOKUP($B99,INDIRECT("'" &amp; $E$33 &amp; "'!$B$1:$AD$120"),MATCH("OP-3b Count",INDIRECT("'" &amp; $E$33 &amp; "'!$B$1:$AD$1"),0),FALSE))="","D/E or N/A",
IF(VLOOKUP($B99,INDIRECT("'" &amp; $E$33 &amp; "'!$B$1:$AD$120"),MATCH("OP-3b Count",INDIRECT("'" &amp; $E$33 &amp; "'!$B$1:$AD$1"),0),FALSE)=0,"0 cases",
(VLOOKUP($B99,INDIRECT("'" &amp; $E$33 &amp; "'!$B$1:$AD$120"),MATCH("OP-3b Median",INDIRECT("'" &amp; $E$33 &amp; "'!$B$1:$AD$1"),0),FALSE)*1))))))</f>
        <v xml:space="preserve"> </v>
      </c>
      <c r="F99" s="61" t="str">
        <f ca="1">IF($B99=0," ",
IF(LEFT(OP3Table[[#Headers],[EnterQ3]],6)="EnterQ"," ",
IF((VLOOKUP($B99,INDIRECT("'" &amp; $F$33 &amp; "'!$B$1:$AD$120"),MATCH("OP-3b Median",INDIRECT("'" &amp; $F$33 &amp; "'!$B$1:$AD$1"),0),FALSE))="*","D/E or N/A",
IF((VLOOKUP($B99,INDIRECT("'" &amp; $F$33 &amp; "'!$B$1:$AD$120"),MATCH("OP-3b Count",INDIRECT("'" &amp; $F$33 &amp; "'!$B$1:$AD$1"),0),FALSE))="","D/E or N/A",
IF(VLOOKUP($B99,INDIRECT("'" &amp; $F$33 &amp; "'!$B$1:$AD$120"),MATCH("OP-3b Count",INDIRECT("'" &amp; $F$33 &amp; "'!$B$1:$AD$1"),0),FALSE)=0,"0 cases",
(VLOOKUP($B99,INDIRECT("'" &amp; $F$33 &amp; "'!$B$1:$AD$120"),MATCH("OP-3b Median",INDIRECT("'" &amp; $F$33 &amp; "'!$B$1:$AD$1"),0),FALSE)*1))))))</f>
        <v xml:space="preserve"> </v>
      </c>
      <c r="G99" s="61" t="str">
        <f ca="1">IF($B99=0," ",
IF(LEFT(OP3Table[[#Headers],[EnterQ4]],6)="EnterQ"," ",
IF((VLOOKUP($B99,INDIRECT("'" &amp; $G$33 &amp; "'!$B$1:$AD$120"),MATCH("OP-3b Median",INDIRECT("'" &amp; $G$33 &amp; "'!$B$1:$AD$1"),0),FALSE))="*","D/E or N/A",
IF((VLOOKUP($B99,INDIRECT("'" &amp; $G$33 &amp; "'!$B$1:$AD$120"),MATCH("OP-3b Count",INDIRECT("'" &amp; $G$33 &amp; "'!$B$1:$AD$1"),0),FALSE))="","D/E or N/A",
IF(VLOOKUP($B99,INDIRECT("'" &amp; $G$33 &amp; "'!$B$1:$AD$120"),MATCH("OP-3b Count",INDIRECT("'" &amp; $G$33 &amp; "'!$B$1:$AD$1"),0),FALSE)=0,"0 cases",
(VLOOKUP($B99,INDIRECT("'" &amp; $G$33 &amp; "'!$B$1:$AD$120"),MATCH("OP-3b Median",INDIRECT("'" &amp; $G$33 &amp; "'!$B$1:$AD$1"),0),FALSE)*1))))))</f>
        <v xml:space="preserve"> </v>
      </c>
      <c r="H99" s="61" t="str">
        <f ca="1">IF($B99=0," ",
IF(LEFT(OP3Table[[#Headers],[EnterQ5]],6)="EnterQ"," ",
IF((VLOOKUP($B99,INDIRECT("'" &amp; $H$33 &amp; "'!$B$1:$AD$120"),MATCH("OP-3b Median",INDIRECT("'" &amp; $H$33 &amp; "'!$B$1:$AD$1"),0),FALSE))="*","D/E or N/A",
IF((VLOOKUP($B99,INDIRECT("'" &amp; $H$33 &amp; "'!$B$1:$AD$120"),MATCH("OP-3b Count",INDIRECT("'" &amp; $H$33 &amp; "'!$B$1:$AD$1"),0),FALSE))="","D/E or N/A",
IF(VLOOKUP($B99,INDIRECT("'" &amp; $H$33 &amp; "'!$B$1:$AD$120"),MATCH("OP-3b Count",INDIRECT("'" &amp; $H$33 &amp; "'!$B$1:$AD$1"),0),FALSE)=0,"0 cases",
(VLOOKUP($B99,INDIRECT("'" &amp; $H$33 &amp; "'!$B$1:$AD$120"),MATCH("OP-3b Median",INDIRECT("'" &amp; $H$33 &amp; "'!$B$1:$AD$1"),0),FALSE)*1))))))</f>
        <v xml:space="preserve"> </v>
      </c>
      <c r="I99" s="61" t="str">
        <f ca="1">IF($B99=0," ",
IF(LEFT(OP3Table[[#Headers],[EnterQ6]],6)="EnterQ"," ",
IF((VLOOKUP($B99,INDIRECT("'" &amp; $I$33 &amp; "'!$B$1:$AD$120"),MATCH("OP-3b Median",INDIRECT("'" &amp; $I$33 &amp; "'!$B$1:$AD$1"),0),FALSE))="*","D/E or N/A",
IF((VLOOKUP($B99,INDIRECT("'" &amp; $I$33 &amp; "'!$B$1:$AD$120"),MATCH("OP-3b Count",INDIRECT("'" &amp; $I$33 &amp; "'!$B$1:$AD$1"),0),FALSE))="","D/E or N/A",
IF(VLOOKUP($B99,INDIRECT("'" &amp; $I$33 &amp; "'!$B$1:$AD$120"),MATCH("OP-3b Count",INDIRECT("'" &amp; $I$33 &amp; "'!$B$1:$AD$1"),0),FALSE)=0,"0 cases",
(VLOOKUP($B99,INDIRECT("'" &amp; $I$33 &amp; "'!$B$1:$AD$120"),MATCH("OP-3b Median",INDIRECT("'" &amp; $I$33 &amp; "'!$B$1:$AD$1"),0),FALSE)*1))))))</f>
        <v xml:space="preserve"> </v>
      </c>
      <c r="J99" s="61" t="str">
        <f ca="1">IF($B99=0," ",
IF(LEFT(OP3Table[[#Headers],[EnterQ7]],6)="EnterQ"," ",
IF((VLOOKUP($B99,INDIRECT("'" &amp; $J$33 &amp; "'!$B$1:$AD$120"),MATCH("OP-3b Median",INDIRECT("'" &amp; $J$33 &amp; "'!$B$1:$AD$1"),0),FALSE))="*","D/E or N/A",
IF((VLOOKUP($B99,INDIRECT("'" &amp; $J$33 &amp; "'!$B$1:$AD$120"),MATCH("OP-3b Count",INDIRECT("'" &amp; $J$33 &amp; "'!$B$1:$AD$1"),0),FALSE))="","D/E or N/A",
IF(VLOOKUP($B99,INDIRECT("'" &amp; $J$33 &amp; "'!$B$1:$AD$120"),MATCH("OP-3b Count",INDIRECT("'" &amp; $J$33 &amp; "'!$B$1:$AD$1"),0),FALSE)=0,"0 cases",
(VLOOKUP($B99,INDIRECT("'" &amp; $J$33 &amp; "'!$B$1:$AD$120"),MATCH("OP-3b Median",INDIRECT("'" &amp; $J$33 &amp; "'!$B$1:$AD$1"),0),FALSE)*1))))))</f>
        <v xml:space="preserve"> </v>
      </c>
      <c r="K99" s="61" t="str">
        <f ca="1">IF($B99=0," ",
IF(LEFT(OP3Table[[#Headers],[EnterQ8]],6)="EnterQ"," ",
IF((VLOOKUP($B99,INDIRECT("'" &amp; $K$33 &amp; "'!$B$1:$AD$120"),MATCH("OP-3b Median",INDIRECT("'" &amp; $K$33 &amp; "'!$B$1:$AD$1"),0),FALSE))="*","D/E or N/A",
IF((VLOOKUP($B99,INDIRECT("'" &amp; $K$33 &amp; "'!$B$1:$AD$120"),MATCH("OP-3b Count",INDIRECT("'" &amp; $K$33 &amp; "'!$B$1:$AD$1"),0),FALSE))="","D/E or N/A",
IF(VLOOKUP($B99,INDIRECT("'" &amp; $K$33 &amp; "'!$B$1:$AD$120"),MATCH("OP-3b Count",INDIRECT("'" &amp; $K$33 &amp; "'!$B$1:$AD$1"),0),FALSE)=0,"0 cases",
(VLOOKUP($B99,INDIRECT("'" &amp; $K$33 &amp; "'!$B$1:$AD$120"),MATCH("OP-3b Median",INDIRECT("'" &amp; $K$33 &amp; "'!$B$1:$AD$1"),0),FALSE)*1))))))</f>
        <v xml:space="preserve"> </v>
      </c>
    </row>
    <row r="100" spans="2:11" x14ac:dyDescent="0.25">
      <c r="B100" s="19">
        <f>IF('Update Master Hospital List'!D67=0,0,'Update Master Hospital List'!D67)</f>
        <v>0</v>
      </c>
      <c r="C100" s="11" t="str">
        <f>IF('Update Master Hospital List'!E67=0," ",'Update Master Hospital List'!E67)</f>
        <v xml:space="preserve"> </v>
      </c>
      <c r="D100" s="61" t="str">
        <f ca="1">IF($B100=0," ",
IF(LEFT(OP3Table[[#Headers],[EnterQ1]],6)="EnterQ"," ",
IF((VLOOKUP($B100,INDIRECT("'" &amp; $D$33 &amp; "'!$B$1:$AD$120"),MATCH("OP-3b Median",INDIRECT("'" &amp; $D$33 &amp; "'!$B$1:$AD$1"),0),FALSE))="*","D/E or N/A",
IF((VLOOKUP($B100,INDIRECT("'" &amp; $D$33 &amp; "'!$B$1:$AD$120"),MATCH("OP-3b Count",INDIRECT("'" &amp; $D$33 &amp; "'!$B$1:$AD$1"),0),FALSE))="","D/E or N/A",
IF(VLOOKUP($B100,INDIRECT("'" &amp; $D$33 &amp; "'!$B$1:$AD$120"),MATCH("OP-3b Count",INDIRECT("'" &amp; $D$33 &amp; "'!$B$1:$AD$1"),0),FALSE)=0,"0 cases",
(VLOOKUP($B100,INDIRECT("'" &amp; $D$33 &amp; "'!$B$1:$AD$120"),MATCH("OP-3b Median",INDIRECT("'" &amp; $D$33 &amp; "'!$B$1:$AD$1"),0),FALSE)*1))))))</f>
        <v xml:space="preserve"> </v>
      </c>
      <c r="E100" s="61" t="str">
        <f ca="1">IF($B100=0," ",
IF(LEFT(OP3Table[[#Headers],[EnterQ2]],6)="EnterQ"," ",
IF((VLOOKUP($B100,INDIRECT("'" &amp; $E$33 &amp; "'!$B$1:$AD$120"),MATCH("OP-3b Median",INDIRECT("'" &amp; $E$33 &amp; "'!$B$1:$AD$1"),0),FALSE))="*","D/E or N/A",
IF((VLOOKUP($B100,INDIRECT("'" &amp; $E$33 &amp; "'!$B$1:$AD$120"),MATCH("OP-3b Count",INDIRECT("'" &amp; $E$33 &amp; "'!$B$1:$AD$1"),0),FALSE))="","D/E or N/A",
IF(VLOOKUP($B100,INDIRECT("'" &amp; $E$33 &amp; "'!$B$1:$AD$120"),MATCH("OP-3b Count",INDIRECT("'" &amp; $E$33 &amp; "'!$B$1:$AD$1"),0),FALSE)=0,"0 cases",
(VLOOKUP($B100,INDIRECT("'" &amp; $E$33 &amp; "'!$B$1:$AD$120"),MATCH("OP-3b Median",INDIRECT("'" &amp; $E$33 &amp; "'!$B$1:$AD$1"),0),FALSE)*1))))))</f>
        <v xml:space="preserve"> </v>
      </c>
      <c r="F100" s="61" t="str">
        <f ca="1">IF($B100=0," ",
IF(LEFT(OP3Table[[#Headers],[EnterQ3]],6)="EnterQ"," ",
IF((VLOOKUP($B100,INDIRECT("'" &amp; $F$33 &amp; "'!$B$1:$AD$120"),MATCH("OP-3b Median",INDIRECT("'" &amp; $F$33 &amp; "'!$B$1:$AD$1"),0),FALSE))="*","D/E or N/A",
IF((VLOOKUP($B100,INDIRECT("'" &amp; $F$33 &amp; "'!$B$1:$AD$120"),MATCH("OP-3b Count",INDIRECT("'" &amp; $F$33 &amp; "'!$B$1:$AD$1"),0),FALSE))="","D/E or N/A",
IF(VLOOKUP($B100,INDIRECT("'" &amp; $F$33 &amp; "'!$B$1:$AD$120"),MATCH("OP-3b Count",INDIRECT("'" &amp; $F$33 &amp; "'!$B$1:$AD$1"),0),FALSE)=0,"0 cases",
(VLOOKUP($B100,INDIRECT("'" &amp; $F$33 &amp; "'!$B$1:$AD$120"),MATCH("OP-3b Median",INDIRECT("'" &amp; $F$33 &amp; "'!$B$1:$AD$1"),0),FALSE)*1))))))</f>
        <v xml:space="preserve"> </v>
      </c>
      <c r="G100" s="61" t="str">
        <f ca="1">IF($B100=0," ",
IF(LEFT(OP3Table[[#Headers],[EnterQ4]],6)="EnterQ"," ",
IF((VLOOKUP($B100,INDIRECT("'" &amp; $G$33 &amp; "'!$B$1:$AD$120"),MATCH("OP-3b Median",INDIRECT("'" &amp; $G$33 &amp; "'!$B$1:$AD$1"),0),FALSE))="*","D/E or N/A",
IF((VLOOKUP($B100,INDIRECT("'" &amp; $G$33 &amp; "'!$B$1:$AD$120"),MATCH("OP-3b Count",INDIRECT("'" &amp; $G$33 &amp; "'!$B$1:$AD$1"),0),FALSE))="","D/E or N/A",
IF(VLOOKUP($B100,INDIRECT("'" &amp; $G$33 &amp; "'!$B$1:$AD$120"),MATCH("OP-3b Count",INDIRECT("'" &amp; $G$33 &amp; "'!$B$1:$AD$1"),0),FALSE)=0,"0 cases",
(VLOOKUP($B100,INDIRECT("'" &amp; $G$33 &amp; "'!$B$1:$AD$120"),MATCH("OP-3b Median",INDIRECT("'" &amp; $G$33 &amp; "'!$B$1:$AD$1"),0),FALSE)*1))))))</f>
        <v xml:space="preserve"> </v>
      </c>
      <c r="H100" s="61" t="str">
        <f ca="1">IF($B100=0," ",
IF(LEFT(OP3Table[[#Headers],[EnterQ5]],6)="EnterQ"," ",
IF((VLOOKUP($B100,INDIRECT("'" &amp; $H$33 &amp; "'!$B$1:$AD$120"),MATCH("OP-3b Median",INDIRECT("'" &amp; $H$33 &amp; "'!$B$1:$AD$1"),0),FALSE))="*","D/E or N/A",
IF((VLOOKUP($B100,INDIRECT("'" &amp; $H$33 &amp; "'!$B$1:$AD$120"),MATCH("OP-3b Count",INDIRECT("'" &amp; $H$33 &amp; "'!$B$1:$AD$1"),0),FALSE))="","D/E or N/A",
IF(VLOOKUP($B100,INDIRECT("'" &amp; $H$33 &amp; "'!$B$1:$AD$120"),MATCH("OP-3b Count",INDIRECT("'" &amp; $H$33 &amp; "'!$B$1:$AD$1"),0),FALSE)=0,"0 cases",
(VLOOKUP($B100,INDIRECT("'" &amp; $H$33 &amp; "'!$B$1:$AD$120"),MATCH("OP-3b Median",INDIRECT("'" &amp; $H$33 &amp; "'!$B$1:$AD$1"),0),FALSE)*1))))))</f>
        <v xml:space="preserve"> </v>
      </c>
      <c r="I100" s="61" t="str">
        <f ca="1">IF($B100=0," ",
IF(LEFT(OP3Table[[#Headers],[EnterQ6]],6)="EnterQ"," ",
IF((VLOOKUP($B100,INDIRECT("'" &amp; $I$33 &amp; "'!$B$1:$AD$120"),MATCH("OP-3b Median",INDIRECT("'" &amp; $I$33 &amp; "'!$B$1:$AD$1"),0),FALSE))="*","D/E or N/A",
IF((VLOOKUP($B100,INDIRECT("'" &amp; $I$33 &amp; "'!$B$1:$AD$120"),MATCH("OP-3b Count",INDIRECT("'" &amp; $I$33 &amp; "'!$B$1:$AD$1"),0),FALSE))="","D/E or N/A",
IF(VLOOKUP($B100,INDIRECT("'" &amp; $I$33 &amp; "'!$B$1:$AD$120"),MATCH("OP-3b Count",INDIRECT("'" &amp; $I$33 &amp; "'!$B$1:$AD$1"),0),FALSE)=0,"0 cases",
(VLOOKUP($B100,INDIRECT("'" &amp; $I$33 &amp; "'!$B$1:$AD$120"),MATCH("OP-3b Median",INDIRECT("'" &amp; $I$33 &amp; "'!$B$1:$AD$1"),0),FALSE)*1))))))</f>
        <v xml:space="preserve"> </v>
      </c>
      <c r="J100" s="61" t="str">
        <f ca="1">IF($B100=0," ",
IF(LEFT(OP3Table[[#Headers],[EnterQ7]],6)="EnterQ"," ",
IF((VLOOKUP($B100,INDIRECT("'" &amp; $J$33 &amp; "'!$B$1:$AD$120"),MATCH("OP-3b Median",INDIRECT("'" &amp; $J$33 &amp; "'!$B$1:$AD$1"),0),FALSE))="*","D/E or N/A",
IF((VLOOKUP($B100,INDIRECT("'" &amp; $J$33 &amp; "'!$B$1:$AD$120"),MATCH("OP-3b Count",INDIRECT("'" &amp; $J$33 &amp; "'!$B$1:$AD$1"),0),FALSE))="","D/E or N/A",
IF(VLOOKUP($B100,INDIRECT("'" &amp; $J$33 &amp; "'!$B$1:$AD$120"),MATCH("OP-3b Count",INDIRECT("'" &amp; $J$33 &amp; "'!$B$1:$AD$1"),0),FALSE)=0,"0 cases",
(VLOOKUP($B100,INDIRECT("'" &amp; $J$33 &amp; "'!$B$1:$AD$120"),MATCH("OP-3b Median",INDIRECT("'" &amp; $J$33 &amp; "'!$B$1:$AD$1"),0),FALSE)*1))))))</f>
        <v xml:space="preserve"> </v>
      </c>
      <c r="K100" s="61" t="str">
        <f ca="1">IF($B100=0," ",
IF(LEFT(OP3Table[[#Headers],[EnterQ8]],6)="EnterQ"," ",
IF((VLOOKUP($B100,INDIRECT("'" &amp; $K$33 &amp; "'!$B$1:$AD$120"),MATCH("OP-3b Median",INDIRECT("'" &amp; $K$33 &amp; "'!$B$1:$AD$1"),0),FALSE))="*","D/E or N/A",
IF((VLOOKUP($B100,INDIRECT("'" &amp; $K$33 &amp; "'!$B$1:$AD$120"),MATCH("OP-3b Count",INDIRECT("'" &amp; $K$33 &amp; "'!$B$1:$AD$1"),0),FALSE))="","D/E or N/A",
IF(VLOOKUP($B100,INDIRECT("'" &amp; $K$33 &amp; "'!$B$1:$AD$120"),MATCH("OP-3b Count",INDIRECT("'" &amp; $K$33 &amp; "'!$B$1:$AD$1"),0),FALSE)=0,"0 cases",
(VLOOKUP($B100,INDIRECT("'" &amp; $K$33 &amp; "'!$B$1:$AD$120"),MATCH("OP-3b Median",INDIRECT("'" &amp; $K$33 &amp; "'!$B$1:$AD$1"),0),FALSE)*1))))))</f>
        <v xml:space="preserve"> </v>
      </c>
    </row>
    <row r="101" spans="2:11" x14ac:dyDescent="0.25">
      <c r="B101" s="19">
        <f>IF('Update Master Hospital List'!D68=0,0,'Update Master Hospital List'!D68)</f>
        <v>0</v>
      </c>
      <c r="C101" s="11" t="str">
        <f>IF('Update Master Hospital List'!E68=0," ",'Update Master Hospital List'!E68)</f>
        <v xml:space="preserve"> </v>
      </c>
      <c r="D101" s="61" t="str">
        <f ca="1">IF($B101=0," ",
IF(LEFT(OP3Table[[#Headers],[EnterQ1]],6)="EnterQ"," ",
IF((VLOOKUP($B101,INDIRECT("'" &amp; $D$33 &amp; "'!$B$1:$AD$120"),MATCH("OP-3b Median",INDIRECT("'" &amp; $D$33 &amp; "'!$B$1:$AD$1"),0),FALSE))="*","D/E or N/A",
IF((VLOOKUP($B101,INDIRECT("'" &amp; $D$33 &amp; "'!$B$1:$AD$120"),MATCH("OP-3b Count",INDIRECT("'" &amp; $D$33 &amp; "'!$B$1:$AD$1"),0),FALSE))="","D/E or N/A",
IF(VLOOKUP($B101,INDIRECT("'" &amp; $D$33 &amp; "'!$B$1:$AD$120"),MATCH("OP-3b Count",INDIRECT("'" &amp; $D$33 &amp; "'!$B$1:$AD$1"),0),FALSE)=0,"0 cases",
(VLOOKUP($B101,INDIRECT("'" &amp; $D$33 &amp; "'!$B$1:$AD$120"),MATCH("OP-3b Median",INDIRECT("'" &amp; $D$33 &amp; "'!$B$1:$AD$1"),0),FALSE)*1))))))</f>
        <v xml:space="preserve"> </v>
      </c>
      <c r="E101" s="61" t="str">
        <f ca="1">IF($B101=0," ",
IF(LEFT(OP3Table[[#Headers],[EnterQ2]],6)="EnterQ"," ",
IF((VLOOKUP($B101,INDIRECT("'" &amp; $E$33 &amp; "'!$B$1:$AD$120"),MATCH("OP-3b Median",INDIRECT("'" &amp; $E$33 &amp; "'!$B$1:$AD$1"),0),FALSE))="*","D/E or N/A",
IF((VLOOKUP($B101,INDIRECT("'" &amp; $E$33 &amp; "'!$B$1:$AD$120"),MATCH("OP-3b Count",INDIRECT("'" &amp; $E$33 &amp; "'!$B$1:$AD$1"),0),FALSE))="","D/E or N/A",
IF(VLOOKUP($B101,INDIRECT("'" &amp; $E$33 &amp; "'!$B$1:$AD$120"),MATCH("OP-3b Count",INDIRECT("'" &amp; $E$33 &amp; "'!$B$1:$AD$1"),0),FALSE)=0,"0 cases",
(VLOOKUP($B101,INDIRECT("'" &amp; $E$33 &amp; "'!$B$1:$AD$120"),MATCH("OP-3b Median",INDIRECT("'" &amp; $E$33 &amp; "'!$B$1:$AD$1"),0),FALSE)*1))))))</f>
        <v xml:space="preserve"> </v>
      </c>
      <c r="F101" s="61" t="str">
        <f ca="1">IF($B101=0," ",
IF(LEFT(OP3Table[[#Headers],[EnterQ3]],6)="EnterQ"," ",
IF((VLOOKUP($B101,INDIRECT("'" &amp; $F$33 &amp; "'!$B$1:$AD$120"),MATCH("OP-3b Median",INDIRECT("'" &amp; $F$33 &amp; "'!$B$1:$AD$1"),0),FALSE))="*","D/E or N/A",
IF((VLOOKUP($B101,INDIRECT("'" &amp; $F$33 &amp; "'!$B$1:$AD$120"),MATCH("OP-3b Count",INDIRECT("'" &amp; $F$33 &amp; "'!$B$1:$AD$1"),0),FALSE))="","D/E or N/A",
IF(VLOOKUP($B101,INDIRECT("'" &amp; $F$33 &amp; "'!$B$1:$AD$120"),MATCH("OP-3b Count",INDIRECT("'" &amp; $F$33 &amp; "'!$B$1:$AD$1"),0),FALSE)=0,"0 cases",
(VLOOKUP($B101,INDIRECT("'" &amp; $F$33 &amp; "'!$B$1:$AD$120"),MATCH("OP-3b Median",INDIRECT("'" &amp; $F$33 &amp; "'!$B$1:$AD$1"),0),FALSE)*1))))))</f>
        <v xml:space="preserve"> </v>
      </c>
      <c r="G101" s="61" t="str">
        <f ca="1">IF($B101=0," ",
IF(LEFT(OP3Table[[#Headers],[EnterQ4]],6)="EnterQ"," ",
IF((VLOOKUP($B101,INDIRECT("'" &amp; $G$33 &amp; "'!$B$1:$AD$120"),MATCH("OP-3b Median",INDIRECT("'" &amp; $G$33 &amp; "'!$B$1:$AD$1"),0),FALSE))="*","D/E or N/A",
IF((VLOOKUP($B101,INDIRECT("'" &amp; $G$33 &amp; "'!$B$1:$AD$120"),MATCH("OP-3b Count",INDIRECT("'" &amp; $G$33 &amp; "'!$B$1:$AD$1"),0),FALSE))="","D/E or N/A",
IF(VLOOKUP($B101,INDIRECT("'" &amp; $G$33 &amp; "'!$B$1:$AD$120"),MATCH("OP-3b Count",INDIRECT("'" &amp; $G$33 &amp; "'!$B$1:$AD$1"),0),FALSE)=0,"0 cases",
(VLOOKUP($B101,INDIRECT("'" &amp; $G$33 &amp; "'!$B$1:$AD$120"),MATCH("OP-3b Median",INDIRECT("'" &amp; $G$33 &amp; "'!$B$1:$AD$1"),0),FALSE)*1))))))</f>
        <v xml:space="preserve"> </v>
      </c>
      <c r="H101" s="61" t="str">
        <f ca="1">IF($B101=0," ",
IF(LEFT(OP3Table[[#Headers],[EnterQ5]],6)="EnterQ"," ",
IF((VLOOKUP($B101,INDIRECT("'" &amp; $H$33 &amp; "'!$B$1:$AD$120"),MATCH("OP-3b Median",INDIRECT("'" &amp; $H$33 &amp; "'!$B$1:$AD$1"),0),FALSE))="*","D/E or N/A",
IF((VLOOKUP($B101,INDIRECT("'" &amp; $H$33 &amp; "'!$B$1:$AD$120"),MATCH("OP-3b Count",INDIRECT("'" &amp; $H$33 &amp; "'!$B$1:$AD$1"),0),FALSE))="","D/E or N/A",
IF(VLOOKUP($B101,INDIRECT("'" &amp; $H$33 &amp; "'!$B$1:$AD$120"),MATCH("OP-3b Count",INDIRECT("'" &amp; $H$33 &amp; "'!$B$1:$AD$1"),0),FALSE)=0,"0 cases",
(VLOOKUP($B101,INDIRECT("'" &amp; $H$33 &amp; "'!$B$1:$AD$120"),MATCH("OP-3b Median",INDIRECT("'" &amp; $H$33 &amp; "'!$B$1:$AD$1"),0),FALSE)*1))))))</f>
        <v xml:space="preserve"> </v>
      </c>
      <c r="I101" s="61" t="str">
        <f ca="1">IF($B101=0," ",
IF(LEFT(OP3Table[[#Headers],[EnterQ6]],6)="EnterQ"," ",
IF((VLOOKUP($B101,INDIRECT("'" &amp; $I$33 &amp; "'!$B$1:$AD$120"),MATCH("OP-3b Median",INDIRECT("'" &amp; $I$33 &amp; "'!$B$1:$AD$1"),0),FALSE))="*","D/E or N/A",
IF((VLOOKUP($B101,INDIRECT("'" &amp; $I$33 &amp; "'!$B$1:$AD$120"),MATCH("OP-3b Count",INDIRECT("'" &amp; $I$33 &amp; "'!$B$1:$AD$1"),0),FALSE))="","D/E or N/A",
IF(VLOOKUP($B101,INDIRECT("'" &amp; $I$33 &amp; "'!$B$1:$AD$120"),MATCH("OP-3b Count",INDIRECT("'" &amp; $I$33 &amp; "'!$B$1:$AD$1"),0),FALSE)=0,"0 cases",
(VLOOKUP($B101,INDIRECT("'" &amp; $I$33 &amp; "'!$B$1:$AD$120"),MATCH("OP-3b Median",INDIRECT("'" &amp; $I$33 &amp; "'!$B$1:$AD$1"),0),FALSE)*1))))))</f>
        <v xml:space="preserve"> </v>
      </c>
      <c r="J101" s="61" t="str">
        <f ca="1">IF($B101=0," ",
IF(LEFT(OP3Table[[#Headers],[EnterQ7]],6)="EnterQ"," ",
IF((VLOOKUP($B101,INDIRECT("'" &amp; $J$33 &amp; "'!$B$1:$AD$120"),MATCH("OP-3b Median",INDIRECT("'" &amp; $J$33 &amp; "'!$B$1:$AD$1"),0),FALSE))="*","D/E or N/A",
IF((VLOOKUP($B101,INDIRECT("'" &amp; $J$33 &amp; "'!$B$1:$AD$120"),MATCH("OP-3b Count",INDIRECT("'" &amp; $J$33 &amp; "'!$B$1:$AD$1"),0),FALSE))="","D/E or N/A",
IF(VLOOKUP($B101,INDIRECT("'" &amp; $J$33 &amp; "'!$B$1:$AD$120"),MATCH("OP-3b Count",INDIRECT("'" &amp; $J$33 &amp; "'!$B$1:$AD$1"),0),FALSE)=0,"0 cases",
(VLOOKUP($B101,INDIRECT("'" &amp; $J$33 &amp; "'!$B$1:$AD$120"),MATCH("OP-3b Median",INDIRECT("'" &amp; $J$33 &amp; "'!$B$1:$AD$1"),0),FALSE)*1))))))</f>
        <v xml:space="preserve"> </v>
      </c>
      <c r="K101" s="61" t="str">
        <f ca="1">IF($B101=0," ",
IF(LEFT(OP3Table[[#Headers],[EnterQ8]],6)="EnterQ"," ",
IF((VLOOKUP($B101,INDIRECT("'" &amp; $K$33 &amp; "'!$B$1:$AD$120"),MATCH("OP-3b Median",INDIRECT("'" &amp; $K$33 &amp; "'!$B$1:$AD$1"),0),FALSE))="*","D/E or N/A",
IF((VLOOKUP($B101,INDIRECT("'" &amp; $K$33 &amp; "'!$B$1:$AD$120"),MATCH("OP-3b Count",INDIRECT("'" &amp; $K$33 &amp; "'!$B$1:$AD$1"),0),FALSE))="","D/E or N/A",
IF(VLOOKUP($B101,INDIRECT("'" &amp; $K$33 &amp; "'!$B$1:$AD$120"),MATCH("OP-3b Count",INDIRECT("'" &amp; $K$33 &amp; "'!$B$1:$AD$1"),0),FALSE)=0,"0 cases",
(VLOOKUP($B101,INDIRECT("'" &amp; $K$33 &amp; "'!$B$1:$AD$120"),MATCH("OP-3b Median",INDIRECT("'" &amp; $K$33 &amp; "'!$B$1:$AD$1"),0),FALSE)*1))))))</f>
        <v xml:space="preserve"> </v>
      </c>
    </row>
    <row r="102" spans="2:11" x14ac:dyDescent="0.25">
      <c r="B102" s="19">
        <f>IF('Update Master Hospital List'!D69=0,0,'Update Master Hospital List'!D69)</f>
        <v>0</v>
      </c>
      <c r="C102" s="11" t="str">
        <f>IF('Update Master Hospital List'!E69=0," ",'Update Master Hospital List'!E69)</f>
        <v xml:space="preserve"> </v>
      </c>
      <c r="D102" s="61" t="str">
        <f ca="1">IF($B102=0," ",
IF(LEFT(OP3Table[[#Headers],[EnterQ1]],6)="EnterQ"," ",
IF((VLOOKUP($B102,INDIRECT("'" &amp; $D$33 &amp; "'!$B$1:$AD$120"),MATCH("OP-3b Median",INDIRECT("'" &amp; $D$33 &amp; "'!$B$1:$AD$1"),0),FALSE))="*","D/E or N/A",
IF((VLOOKUP($B102,INDIRECT("'" &amp; $D$33 &amp; "'!$B$1:$AD$120"),MATCH("OP-3b Count",INDIRECT("'" &amp; $D$33 &amp; "'!$B$1:$AD$1"),0),FALSE))="","D/E or N/A",
IF(VLOOKUP($B102,INDIRECT("'" &amp; $D$33 &amp; "'!$B$1:$AD$120"),MATCH("OP-3b Count",INDIRECT("'" &amp; $D$33 &amp; "'!$B$1:$AD$1"),0),FALSE)=0,"0 cases",
(VLOOKUP($B102,INDIRECT("'" &amp; $D$33 &amp; "'!$B$1:$AD$120"),MATCH("OP-3b Median",INDIRECT("'" &amp; $D$33 &amp; "'!$B$1:$AD$1"),0),FALSE)*1))))))</f>
        <v xml:space="preserve"> </v>
      </c>
      <c r="E102" s="61" t="str">
        <f ca="1">IF($B102=0," ",
IF(LEFT(OP3Table[[#Headers],[EnterQ2]],6)="EnterQ"," ",
IF((VLOOKUP($B102,INDIRECT("'" &amp; $E$33 &amp; "'!$B$1:$AD$120"),MATCH("OP-3b Median",INDIRECT("'" &amp; $E$33 &amp; "'!$B$1:$AD$1"),0),FALSE))="*","D/E or N/A",
IF((VLOOKUP($B102,INDIRECT("'" &amp; $E$33 &amp; "'!$B$1:$AD$120"),MATCH("OP-3b Count",INDIRECT("'" &amp; $E$33 &amp; "'!$B$1:$AD$1"),0),FALSE))="","D/E or N/A",
IF(VLOOKUP($B102,INDIRECT("'" &amp; $E$33 &amp; "'!$B$1:$AD$120"),MATCH("OP-3b Count",INDIRECT("'" &amp; $E$33 &amp; "'!$B$1:$AD$1"),0),FALSE)=0,"0 cases",
(VLOOKUP($B102,INDIRECT("'" &amp; $E$33 &amp; "'!$B$1:$AD$120"),MATCH("OP-3b Median",INDIRECT("'" &amp; $E$33 &amp; "'!$B$1:$AD$1"),0),FALSE)*1))))))</f>
        <v xml:space="preserve"> </v>
      </c>
      <c r="F102" s="61" t="str">
        <f ca="1">IF($B102=0," ",
IF(LEFT(OP3Table[[#Headers],[EnterQ3]],6)="EnterQ"," ",
IF((VLOOKUP($B102,INDIRECT("'" &amp; $F$33 &amp; "'!$B$1:$AD$120"),MATCH("OP-3b Median",INDIRECT("'" &amp; $F$33 &amp; "'!$B$1:$AD$1"),0),FALSE))="*","D/E or N/A",
IF((VLOOKUP($B102,INDIRECT("'" &amp; $F$33 &amp; "'!$B$1:$AD$120"),MATCH("OP-3b Count",INDIRECT("'" &amp; $F$33 &amp; "'!$B$1:$AD$1"),0),FALSE))="","D/E or N/A",
IF(VLOOKUP($B102,INDIRECT("'" &amp; $F$33 &amp; "'!$B$1:$AD$120"),MATCH("OP-3b Count",INDIRECT("'" &amp; $F$33 &amp; "'!$B$1:$AD$1"),0),FALSE)=0,"0 cases",
(VLOOKUP($B102,INDIRECT("'" &amp; $F$33 &amp; "'!$B$1:$AD$120"),MATCH("OP-3b Median",INDIRECT("'" &amp; $F$33 &amp; "'!$B$1:$AD$1"),0),FALSE)*1))))))</f>
        <v xml:space="preserve"> </v>
      </c>
      <c r="G102" s="61" t="str">
        <f ca="1">IF($B102=0," ",
IF(LEFT(OP3Table[[#Headers],[EnterQ4]],6)="EnterQ"," ",
IF((VLOOKUP($B102,INDIRECT("'" &amp; $G$33 &amp; "'!$B$1:$AD$120"),MATCH("OP-3b Median",INDIRECT("'" &amp; $G$33 &amp; "'!$B$1:$AD$1"),0),FALSE))="*","D/E or N/A",
IF((VLOOKUP($B102,INDIRECT("'" &amp; $G$33 &amp; "'!$B$1:$AD$120"),MATCH("OP-3b Count",INDIRECT("'" &amp; $G$33 &amp; "'!$B$1:$AD$1"),0),FALSE))="","D/E or N/A",
IF(VLOOKUP($B102,INDIRECT("'" &amp; $G$33 &amp; "'!$B$1:$AD$120"),MATCH("OP-3b Count",INDIRECT("'" &amp; $G$33 &amp; "'!$B$1:$AD$1"),0),FALSE)=0,"0 cases",
(VLOOKUP($B102,INDIRECT("'" &amp; $G$33 &amp; "'!$B$1:$AD$120"),MATCH("OP-3b Median",INDIRECT("'" &amp; $G$33 &amp; "'!$B$1:$AD$1"),0),FALSE)*1))))))</f>
        <v xml:space="preserve"> </v>
      </c>
      <c r="H102" s="61" t="str">
        <f ca="1">IF($B102=0," ",
IF(LEFT(OP3Table[[#Headers],[EnterQ5]],6)="EnterQ"," ",
IF((VLOOKUP($B102,INDIRECT("'" &amp; $H$33 &amp; "'!$B$1:$AD$120"),MATCH("OP-3b Median",INDIRECT("'" &amp; $H$33 &amp; "'!$B$1:$AD$1"),0),FALSE))="*","D/E or N/A",
IF((VLOOKUP($B102,INDIRECT("'" &amp; $H$33 &amp; "'!$B$1:$AD$120"),MATCH("OP-3b Count",INDIRECT("'" &amp; $H$33 &amp; "'!$B$1:$AD$1"),0),FALSE))="","D/E or N/A",
IF(VLOOKUP($B102,INDIRECT("'" &amp; $H$33 &amp; "'!$B$1:$AD$120"),MATCH("OP-3b Count",INDIRECT("'" &amp; $H$33 &amp; "'!$B$1:$AD$1"),0),FALSE)=0,"0 cases",
(VLOOKUP($B102,INDIRECT("'" &amp; $H$33 &amp; "'!$B$1:$AD$120"),MATCH("OP-3b Median",INDIRECT("'" &amp; $H$33 &amp; "'!$B$1:$AD$1"),0),FALSE)*1))))))</f>
        <v xml:space="preserve"> </v>
      </c>
      <c r="I102" s="61" t="str">
        <f ca="1">IF($B102=0," ",
IF(LEFT(OP3Table[[#Headers],[EnterQ6]],6)="EnterQ"," ",
IF((VLOOKUP($B102,INDIRECT("'" &amp; $I$33 &amp; "'!$B$1:$AD$120"),MATCH("OP-3b Median",INDIRECT("'" &amp; $I$33 &amp; "'!$B$1:$AD$1"),0),FALSE))="*","D/E or N/A",
IF((VLOOKUP($B102,INDIRECT("'" &amp; $I$33 &amp; "'!$B$1:$AD$120"),MATCH("OP-3b Count",INDIRECT("'" &amp; $I$33 &amp; "'!$B$1:$AD$1"),0),FALSE))="","D/E or N/A",
IF(VLOOKUP($B102,INDIRECT("'" &amp; $I$33 &amp; "'!$B$1:$AD$120"),MATCH("OP-3b Count",INDIRECT("'" &amp; $I$33 &amp; "'!$B$1:$AD$1"),0),FALSE)=0,"0 cases",
(VLOOKUP($B102,INDIRECT("'" &amp; $I$33 &amp; "'!$B$1:$AD$120"),MATCH("OP-3b Median",INDIRECT("'" &amp; $I$33 &amp; "'!$B$1:$AD$1"),0),FALSE)*1))))))</f>
        <v xml:space="preserve"> </v>
      </c>
      <c r="J102" s="61" t="str">
        <f ca="1">IF($B102=0," ",
IF(LEFT(OP3Table[[#Headers],[EnterQ7]],6)="EnterQ"," ",
IF((VLOOKUP($B102,INDIRECT("'" &amp; $J$33 &amp; "'!$B$1:$AD$120"),MATCH("OP-3b Median",INDIRECT("'" &amp; $J$33 &amp; "'!$B$1:$AD$1"),0),FALSE))="*","D/E or N/A",
IF((VLOOKUP($B102,INDIRECT("'" &amp; $J$33 &amp; "'!$B$1:$AD$120"),MATCH("OP-3b Count",INDIRECT("'" &amp; $J$33 &amp; "'!$B$1:$AD$1"),0),FALSE))="","D/E or N/A",
IF(VLOOKUP($B102,INDIRECT("'" &amp; $J$33 &amp; "'!$B$1:$AD$120"),MATCH("OP-3b Count",INDIRECT("'" &amp; $J$33 &amp; "'!$B$1:$AD$1"),0),FALSE)=0,"0 cases",
(VLOOKUP($B102,INDIRECT("'" &amp; $J$33 &amp; "'!$B$1:$AD$120"),MATCH("OP-3b Median",INDIRECT("'" &amp; $J$33 &amp; "'!$B$1:$AD$1"),0),FALSE)*1))))))</f>
        <v xml:space="preserve"> </v>
      </c>
      <c r="K102" s="61" t="str">
        <f ca="1">IF($B102=0," ",
IF(LEFT(OP3Table[[#Headers],[EnterQ8]],6)="EnterQ"," ",
IF((VLOOKUP($B102,INDIRECT("'" &amp; $K$33 &amp; "'!$B$1:$AD$120"),MATCH("OP-3b Median",INDIRECT("'" &amp; $K$33 &amp; "'!$B$1:$AD$1"),0),FALSE))="*","D/E or N/A",
IF((VLOOKUP($B102,INDIRECT("'" &amp; $K$33 &amp; "'!$B$1:$AD$120"),MATCH("OP-3b Count",INDIRECT("'" &amp; $K$33 &amp; "'!$B$1:$AD$1"),0),FALSE))="","D/E or N/A",
IF(VLOOKUP($B102,INDIRECT("'" &amp; $K$33 &amp; "'!$B$1:$AD$120"),MATCH("OP-3b Count",INDIRECT("'" &amp; $K$33 &amp; "'!$B$1:$AD$1"),0),FALSE)=0,"0 cases",
(VLOOKUP($B102,INDIRECT("'" &amp; $K$33 &amp; "'!$B$1:$AD$120"),MATCH("OP-3b Median",INDIRECT("'" &amp; $K$33 &amp; "'!$B$1:$AD$1"),0),FALSE)*1))))))</f>
        <v xml:space="preserve"> </v>
      </c>
    </row>
    <row r="103" spans="2:11" x14ac:dyDescent="0.25">
      <c r="B103" s="19">
        <f>IF('Update Master Hospital List'!D70=0,0,'Update Master Hospital List'!D70)</f>
        <v>0</v>
      </c>
      <c r="C103" s="11" t="str">
        <f>IF('Update Master Hospital List'!E70=0," ",'Update Master Hospital List'!E70)</f>
        <v xml:space="preserve"> </v>
      </c>
      <c r="D103" s="61" t="str">
        <f ca="1">IF($B103=0," ",
IF(LEFT(OP3Table[[#Headers],[EnterQ1]],6)="EnterQ"," ",
IF((VLOOKUP($B103,INDIRECT("'" &amp; $D$33 &amp; "'!$B$1:$AD$120"),MATCH("OP-3b Median",INDIRECT("'" &amp; $D$33 &amp; "'!$B$1:$AD$1"),0),FALSE))="*","D/E or N/A",
IF((VLOOKUP($B103,INDIRECT("'" &amp; $D$33 &amp; "'!$B$1:$AD$120"),MATCH("OP-3b Count",INDIRECT("'" &amp; $D$33 &amp; "'!$B$1:$AD$1"),0),FALSE))="","D/E or N/A",
IF(VLOOKUP($B103,INDIRECT("'" &amp; $D$33 &amp; "'!$B$1:$AD$120"),MATCH("OP-3b Count",INDIRECT("'" &amp; $D$33 &amp; "'!$B$1:$AD$1"),0),FALSE)=0,"0 cases",
(VLOOKUP($B103,INDIRECT("'" &amp; $D$33 &amp; "'!$B$1:$AD$120"),MATCH("OP-3b Median",INDIRECT("'" &amp; $D$33 &amp; "'!$B$1:$AD$1"),0),FALSE)*1))))))</f>
        <v xml:space="preserve"> </v>
      </c>
      <c r="E103" s="61" t="str">
        <f ca="1">IF($B103=0," ",
IF(LEFT(OP3Table[[#Headers],[EnterQ2]],6)="EnterQ"," ",
IF((VLOOKUP($B103,INDIRECT("'" &amp; $E$33 &amp; "'!$B$1:$AD$120"),MATCH("OP-3b Median",INDIRECT("'" &amp; $E$33 &amp; "'!$B$1:$AD$1"),0),FALSE))="*","D/E or N/A",
IF((VLOOKUP($B103,INDIRECT("'" &amp; $E$33 &amp; "'!$B$1:$AD$120"),MATCH("OP-3b Count",INDIRECT("'" &amp; $E$33 &amp; "'!$B$1:$AD$1"),0),FALSE))="","D/E or N/A",
IF(VLOOKUP($B103,INDIRECT("'" &amp; $E$33 &amp; "'!$B$1:$AD$120"),MATCH("OP-3b Count",INDIRECT("'" &amp; $E$33 &amp; "'!$B$1:$AD$1"),0),FALSE)=0,"0 cases",
(VLOOKUP($B103,INDIRECT("'" &amp; $E$33 &amp; "'!$B$1:$AD$120"),MATCH("OP-3b Median",INDIRECT("'" &amp; $E$33 &amp; "'!$B$1:$AD$1"),0),FALSE)*1))))))</f>
        <v xml:space="preserve"> </v>
      </c>
      <c r="F103" s="61" t="str">
        <f ca="1">IF($B103=0," ",
IF(LEFT(OP3Table[[#Headers],[EnterQ3]],6)="EnterQ"," ",
IF((VLOOKUP($B103,INDIRECT("'" &amp; $F$33 &amp; "'!$B$1:$AD$120"),MATCH("OP-3b Median",INDIRECT("'" &amp; $F$33 &amp; "'!$B$1:$AD$1"),0),FALSE))="*","D/E or N/A",
IF((VLOOKUP($B103,INDIRECT("'" &amp; $F$33 &amp; "'!$B$1:$AD$120"),MATCH("OP-3b Count",INDIRECT("'" &amp; $F$33 &amp; "'!$B$1:$AD$1"),0),FALSE))="","D/E or N/A",
IF(VLOOKUP($B103,INDIRECT("'" &amp; $F$33 &amp; "'!$B$1:$AD$120"),MATCH("OP-3b Count",INDIRECT("'" &amp; $F$33 &amp; "'!$B$1:$AD$1"),0),FALSE)=0,"0 cases",
(VLOOKUP($B103,INDIRECT("'" &amp; $F$33 &amp; "'!$B$1:$AD$120"),MATCH("OP-3b Median",INDIRECT("'" &amp; $F$33 &amp; "'!$B$1:$AD$1"),0),FALSE)*1))))))</f>
        <v xml:space="preserve"> </v>
      </c>
      <c r="G103" s="61" t="str">
        <f ca="1">IF($B103=0," ",
IF(LEFT(OP3Table[[#Headers],[EnterQ4]],6)="EnterQ"," ",
IF((VLOOKUP($B103,INDIRECT("'" &amp; $G$33 &amp; "'!$B$1:$AD$120"),MATCH("OP-3b Median",INDIRECT("'" &amp; $G$33 &amp; "'!$B$1:$AD$1"),0),FALSE))="*","D/E or N/A",
IF((VLOOKUP($B103,INDIRECT("'" &amp; $G$33 &amp; "'!$B$1:$AD$120"),MATCH("OP-3b Count",INDIRECT("'" &amp; $G$33 &amp; "'!$B$1:$AD$1"),0),FALSE))="","D/E or N/A",
IF(VLOOKUP($B103,INDIRECT("'" &amp; $G$33 &amp; "'!$B$1:$AD$120"),MATCH("OP-3b Count",INDIRECT("'" &amp; $G$33 &amp; "'!$B$1:$AD$1"),0),FALSE)=0,"0 cases",
(VLOOKUP($B103,INDIRECT("'" &amp; $G$33 &amp; "'!$B$1:$AD$120"),MATCH("OP-3b Median",INDIRECT("'" &amp; $G$33 &amp; "'!$B$1:$AD$1"),0),FALSE)*1))))))</f>
        <v xml:space="preserve"> </v>
      </c>
      <c r="H103" s="61" t="str">
        <f ca="1">IF($B103=0," ",
IF(LEFT(OP3Table[[#Headers],[EnterQ5]],6)="EnterQ"," ",
IF((VLOOKUP($B103,INDIRECT("'" &amp; $H$33 &amp; "'!$B$1:$AD$120"),MATCH("OP-3b Median",INDIRECT("'" &amp; $H$33 &amp; "'!$B$1:$AD$1"),0),FALSE))="*","D/E or N/A",
IF((VLOOKUP($B103,INDIRECT("'" &amp; $H$33 &amp; "'!$B$1:$AD$120"),MATCH("OP-3b Count",INDIRECT("'" &amp; $H$33 &amp; "'!$B$1:$AD$1"),0),FALSE))="","D/E or N/A",
IF(VLOOKUP($B103,INDIRECT("'" &amp; $H$33 &amp; "'!$B$1:$AD$120"),MATCH("OP-3b Count",INDIRECT("'" &amp; $H$33 &amp; "'!$B$1:$AD$1"),0),FALSE)=0,"0 cases",
(VLOOKUP($B103,INDIRECT("'" &amp; $H$33 &amp; "'!$B$1:$AD$120"),MATCH("OP-3b Median",INDIRECT("'" &amp; $H$33 &amp; "'!$B$1:$AD$1"),0),FALSE)*1))))))</f>
        <v xml:space="preserve"> </v>
      </c>
      <c r="I103" s="61" t="str">
        <f ca="1">IF($B103=0," ",
IF(LEFT(OP3Table[[#Headers],[EnterQ6]],6)="EnterQ"," ",
IF((VLOOKUP($B103,INDIRECT("'" &amp; $I$33 &amp; "'!$B$1:$AD$120"),MATCH("OP-3b Median",INDIRECT("'" &amp; $I$33 &amp; "'!$B$1:$AD$1"),0),FALSE))="*","D/E or N/A",
IF((VLOOKUP($B103,INDIRECT("'" &amp; $I$33 &amp; "'!$B$1:$AD$120"),MATCH("OP-3b Count",INDIRECT("'" &amp; $I$33 &amp; "'!$B$1:$AD$1"),0),FALSE))="","D/E or N/A",
IF(VLOOKUP($B103,INDIRECT("'" &amp; $I$33 &amp; "'!$B$1:$AD$120"),MATCH("OP-3b Count",INDIRECT("'" &amp; $I$33 &amp; "'!$B$1:$AD$1"),0),FALSE)=0,"0 cases",
(VLOOKUP($B103,INDIRECT("'" &amp; $I$33 &amp; "'!$B$1:$AD$120"),MATCH("OP-3b Median",INDIRECT("'" &amp; $I$33 &amp; "'!$B$1:$AD$1"),0),FALSE)*1))))))</f>
        <v xml:space="preserve"> </v>
      </c>
      <c r="J103" s="61" t="str">
        <f ca="1">IF($B103=0," ",
IF(LEFT(OP3Table[[#Headers],[EnterQ7]],6)="EnterQ"," ",
IF((VLOOKUP($B103,INDIRECT("'" &amp; $J$33 &amp; "'!$B$1:$AD$120"),MATCH("OP-3b Median",INDIRECT("'" &amp; $J$33 &amp; "'!$B$1:$AD$1"),0),FALSE))="*","D/E or N/A",
IF((VLOOKUP($B103,INDIRECT("'" &amp; $J$33 &amp; "'!$B$1:$AD$120"),MATCH("OP-3b Count",INDIRECT("'" &amp; $J$33 &amp; "'!$B$1:$AD$1"),0),FALSE))="","D/E or N/A",
IF(VLOOKUP($B103,INDIRECT("'" &amp; $J$33 &amp; "'!$B$1:$AD$120"),MATCH("OP-3b Count",INDIRECT("'" &amp; $J$33 &amp; "'!$B$1:$AD$1"),0),FALSE)=0,"0 cases",
(VLOOKUP($B103,INDIRECT("'" &amp; $J$33 &amp; "'!$B$1:$AD$120"),MATCH("OP-3b Median",INDIRECT("'" &amp; $J$33 &amp; "'!$B$1:$AD$1"),0),FALSE)*1))))))</f>
        <v xml:space="preserve"> </v>
      </c>
      <c r="K103" s="61" t="str">
        <f ca="1">IF($B103=0," ",
IF(LEFT(OP3Table[[#Headers],[EnterQ8]],6)="EnterQ"," ",
IF((VLOOKUP($B103,INDIRECT("'" &amp; $K$33 &amp; "'!$B$1:$AD$120"),MATCH("OP-3b Median",INDIRECT("'" &amp; $K$33 &amp; "'!$B$1:$AD$1"),0),FALSE))="*","D/E or N/A",
IF((VLOOKUP($B103,INDIRECT("'" &amp; $K$33 &amp; "'!$B$1:$AD$120"),MATCH("OP-3b Count",INDIRECT("'" &amp; $K$33 &amp; "'!$B$1:$AD$1"),0),FALSE))="","D/E or N/A",
IF(VLOOKUP($B103,INDIRECT("'" &amp; $K$33 &amp; "'!$B$1:$AD$120"),MATCH("OP-3b Count",INDIRECT("'" &amp; $K$33 &amp; "'!$B$1:$AD$1"),0),FALSE)=0,"0 cases",
(VLOOKUP($B103,INDIRECT("'" &amp; $K$33 &amp; "'!$B$1:$AD$120"),MATCH("OP-3b Median",INDIRECT("'" &amp; $K$33 &amp; "'!$B$1:$AD$1"),0),FALSE)*1))))))</f>
        <v xml:space="preserve"> </v>
      </c>
    </row>
    <row r="104" spans="2:11" x14ac:dyDescent="0.25">
      <c r="B104" s="19">
        <f>IF('Update Master Hospital List'!D71=0,0,'Update Master Hospital List'!D71)</f>
        <v>0</v>
      </c>
      <c r="C104" s="11" t="str">
        <f>IF('Update Master Hospital List'!E71=0," ",'Update Master Hospital List'!E71)</f>
        <v xml:space="preserve"> </v>
      </c>
      <c r="D104" s="61" t="str">
        <f ca="1">IF($B104=0," ",
IF(LEFT(OP3Table[[#Headers],[EnterQ1]],6)="EnterQ"," ",
IF((VLOOKUP($B104,INDIRECT("'" &amp; $D$33 &amp; "'!$B$1:$AD$120"),MATCH("OP-3b Median",INDIRECT("'" &amp; $D$33 &amp; "'!$B$1:$AD$1"),0),FALSE))="*","D/E or N/A",
IF((VLOOKUP($B104,INDIRECT("'" &amp; $D$33 &amp; "'!$B$1:$AD$120"),MATCH("OP-3b Count",INDIRECT("'" &amp; $D$33 &amp; "'!$B$1:$AD$1"),0),FALSE))="","D/E or N/A",
IF(VLOOKUP($B104,INDIRECT("'" &amp; $D$33 &amp; "'!$B$1:$AD$120"),MATCH("OP-3b Count",INDIRECT("'" &amp; $D$33 &amp; "'!$B$1:$AD$1"),0),FALSE)=0,"0 cases",
(VLOOKUP($B104,INDIRECT("'" &amp; $D$33 &amp; "'!$B$1:$AD$120"),MATCH("OP-3b Median",INDIRECT("'" &amp; $D$33 &amp; "'!$B$1:$AD$1"),0),FALSE)*1))))))</f>
        <v xml:space="preserve"> </v>
      </c>
      <c r="E104" s="61" t="str">
        <f ca="1">IF($B104=0," ",
IF(LEFT(OP3Table[[#Headers],[EnterQ2]],6)="EnterQ"," ",
IF((VLOOKUP($B104,INDIRECT("'" &amp; $E$33 &amp; "'!$B$1:$AD$120"),MATCH("OP-3b Median",INDIRECT("'" &amp; $E$33 &amp; "'!$B$1:$AD$1"),0),FALSE))="*","D/E or N/A",
IF((VLOOKUP($B104,INDIRECT("'" &amp; $E$33 &amp; "'!$B$1:$AD$120"),MATCH("OP-3b Count",INDIRECT("'" &amp; $E$33 &amp; "'!$B$1:$AD$1"),0),FALSE))="","D/E or N/A",
IF(VLOOKUP($B104,INDIRECT("'" &amp; $E$33 &amp; "'!$B$1:$AD$120"),MATCH("OP-3b Count",INDIRECT("'" &amp; $E$33 &amp; "'!$B$1:$AD$1"),0),FALSE)=0,"0 cases",
(VLOOKUP($B104,INDIRECT("'" &amp; $E$33 &amp; "'!$B$1:$AD$120"),MATCH("OP-3b Median",INDIRECT("'" &amp; $E$33 &amp; "'!$B$1:$AD$1"),0),FALSE)*1))))))</f>
        <v xml:space="preserve"> </v>
      </c>
      <c r="F104" s="61" t="str">
        <f ca="1">IF($B104=0," ",
IF(LEFT(OP3Table[[#Headers],[EnterQ3]],6)="EnterQ"," ",
IF((VLOOKUP($B104,INDIRECT("'" &amp; $F$33 &amp; "'!$B$1:$AD$120"),MATCH("OP-3b Median",INDIRECT("'" &amp; $F$33 &amp; "'!$B$1:$AD$1"),0),FALSE))="*","D/E or N/A",
IF((VLOOKUP($B104,INDIRECT("'" &amp; $F$33 &amp; "'!$B$1:$AD$120"),MATCH("OP-3b Count",INDIRECT("'" &amp; $F$33 &amp; "'!$B$1:$AD$1"),0),FALSE))="","D/E or N/A",
IF(VLOOKUP($B104,INDIRECT("'" &amp; $F$33 &amp; "'!$B$1:$AD$120"),MATCH("OP-3b Count",INDIRECT("'" &amp; $F$33 &amp; "'!$B$1:$AD$1"),0),FALSE)=0,"0 cases",
(VLOOKUP($B104,INDIRECT("'" &amp; $F$33 &amp; "'!$B$1:$AD$120"),MATCH("OP-3b Median",INDIRECT("'" &amp; $F$33 &amp; "'!$B$1:$AD$1"),0),FALSE)*1))))))</f>
        <v xml:space="preserve"> </v>
      </c>
      <c r="G104" s="61" t="str">
        <f ca="1">IF($B104=0," ",
IF(LEFT(OP3Table[[#Headers],[EnterQ4]],6)="EnterQ"," ",
IF((VLOOKUP($B104,INDIRECT("'" &amp; $G$33 &amp; "'!$B$1:$AD$120"),MATCH("OP-3b Median",INDIRECT("'" &amp; $G$33 &amp; "'!$B$1:$AD$1"),0),FALSE))="*","D/E or N/A",
IF((VLOOKUP($B104,INDIRECT("'" &amp; $G$33 &amp; "'!$B$1:$AD$120"),MATCH("OP-3b Count",INDIRECT("'" &amp; $G$33 &amp; "'!$B$1:$AD$1"),0),FALSE))="","D/E or N/A",
IF(VLOOKUP($B104,INDIRECT("'" &amp; $G$33 &amp; "'!$B$1:$AD$120"),MATCH("OP-3b Count",INDIRECT("'" &amp; $G$33 &amp; "'!$B$1:$AD$1"),0),FALSE)=0,"0 cases",
(VLOOKUP($B104,INDIRECT("'" &amp; $G$33 &amp; "'!$B$1:$AD$120"),MATCH("OP-3b Median",INDIRECT("'" &amp; $G$33 &amp; "'!$B$1:$AD$1"),0),FALSE)*1))))))</f>
        <v xml:space="preserve"> </v>
      </c>
      <c r="H104" s="61" t="str">
        <f ca="1">IF($B104=0," ",
IF(LEFT(OP3Table[[#Headers],[EnterQ5]],6)="EnterQ"," ",
IF((VLOOKUP($B104,INDIRECT("'" &amp; $H$33 &amp; "'!$B$1:$AD$120"),MATCH("OP-3b Median",INDIRECT("'" &amp; $H$33 &amp; "'!$B$1:$AD$1"),0),FALSE))="*","D/E or N/A",
IF((VLOOKUP($B104,INDIRECT("'" &amp; $H$33 &amp; "'!$B$1:$AD$120"),MATCH("OP-3b Count",INDIRECT("'" &amp; $H$33 &amp; "'!$B$1:$AD$1"),0),FALSE))="","D/E or N/A",
IF(VLOOKUP($B104,INDIRECT("'" &amp; $H$33 &amp; "'!$B$1:$AD$120"),MATCH("OP-3b Count",INDIRECT("'" &amp; $H$33 &amp; "'!$B$1:$AD$1"),0),FALSE)=0,"0 cases",
(VLOOKUP($B104,INDIRECT("'" &amp; $H$33 &amp; "'!$B$1:$AD$120"),MATCH("OP-3b Median",INDIRECT("'" &amp; $H$33 &amp; "'!$B$1:$AD$1"),0),FALSE)*1))))))</f>
        <v xml:space="preserve"> </v>
      </c>
      <c r="I104" s="61" t="str">
        <f ca="1">IF($B104=0," ",
IF(LEFT(OP3Table[[#Headers],[EnterQ6]],6)="EnterQ"," ",
IF((VLOOKUP($B104,INDIRECT("'" &amp; $I$33 &amp; "'!$B$1:$AD$120"),MATCH("OP-3b Median",INDIRECT("'" &amp; $I$33 &amp; "'!$B$1:$AD$1"),0),FALSE))="*","D/E or N/A",
IF((VLOOKUP($B104,INDIRECT("'" &amp; $I$33 &amp; "'!$B$1:$AD$120"),MATCH("OP-3b Count",INDIRECT("'" &amp; $I$33 &amp; "'!$B$1:$AD$1"),0),FALSE))="","D/E or N/A",
IF(VLOOKUP($B104,INDIRECT("'" &amp; $I$33 &amp; "'!$B$1:$AD$120"),MATCH("OP-3b Count",INDIRECT("'" &amp; $I$33 &amp; "'!$B$1:$AD$1"),0),FALSE)=0,"0 cases",
(VLOOKUP($B104,INDIRECT("'" &amp; $I$33 &amp; "'!$B$1:$AD$120"),MATCH("OP-3b Median",INDIRECT("'" &amp; $I$33 &amp; "'!$B$1:$AD$1"),0),FALSE)*1))))))</f>
        <v xml:space="preserve"> </v>
      </c>
      <c r="J104" s="61" t="str">
        <f ca="1">IF($B104=0," ",
IF(LEFT(OP3Table[[#Headers],[EnterQ7]],6)="EnterQ"," ",
IF((VLOOKUP($B104,INDIRECT("'" &amp; $J$33 &amp; "'!$B$1:$AD$120"),MATCH("OP-3b Median",INDIRECT("'" &amp; $J$33 &amp; "'!$B$1:$AD$1"),0),FALSE))="*","D/E or N/A",
IF((VLOOKUP($B104,INDIRECT("'" &amp; $J$33 &amp; "'!$B$1:$AD$120"),MATCH("OP-3b Count",INDIRECT("'" &amp; $J$33 &amp; "'!$B$1:$AD$1"),0),FALSE))="","D/E or N/A",
IF(VLOOKUP($B104,INDIRECT("'" &amp; $J$33 &amp; "'!$B$1:$AD$120"),MATCH("OP-3b Count",INDIRECT("'" &amp; $J$33 &amp; "'!$B$1:$AD$1"),0),FALSE)=0,"0 cases",
(VLOOKUP($B104,INDIRECT("'" &amp; $J$33 &amp; "'!$B$1:$AD$120"),MATCH("OP-3b Median",INDIRECT("'" &amp; $J$33 &amp; "'!$B$1:$AD$1"),0),FALSE)*1))))))</f>
        <v xml:space="preserve"> </v>
      </c>
      <c r="K104" s="61" t="str">
        <f ca="1">IF($B104=0," ",
IF(LEFT(OP3Table[[#Headers],[EnterQ8]],6)="EnterQ"," ",
IF((VLOOKUP($B104,INDIRECT("'" &amp; $K$33 &amp; "'!$B$1:$AD$120"),MATCH("OP-3b Median",INDIRECT("'" &amp; $K$33 &amp; "'!$B$1:$AD$1"),0),FALSE))="*","D/E or N/A",
IF((VLOOKUP($B104,INDIRECT("'" &amp; $K$33 &amp; "'!$B$1:$AD$120"),MATCH("OP-3b Count",INDIRECT("'" &amp; $K$33 &amp; "'!$B$1:$AD$1"),0),FALSE))="","D/E or N/A",
IF(VLOOKUP($B104,INDIRECT("'" &amp; $K$33 &amp; "'!$B$1:$AD$120"),MATCH("OP-3b Count",INDIRECT("'" &amp; $K$33 &amp; "'!$B$1:$AD$1"),0),FALSE)=0,"0 cases",
(VLOOKUP($B104,INDIRECT("'" &amp; $K$33 &amp; "'!$B$1:$AD$120"),MATCH("OP-3b Median",INDIRECT("'" &amp; $K$33 &amp; "'!$B$1:$AD$1"),0),FALSE)*1))))))</f>
        <v xml:space="preserve"> </v>
      </c>
    </row>
    <row r="105" spans="2:11" x14ac:dyDescent="0.25">
      <c r="B105" s="19">
        <f>IF('Update Master Hospital List'!D72=0,0,'Update Master Hospital List'!D72)</f>
        <v>0</v>
      </c>
      <c r="C105" s="11" t="str">
        <f>IF('Update Master Hospital List'!E72=0," ",'Update Master Hospital List'!E72)</f>
        <v xml:space="preserve"> </v>
      </c>
      <c r="D105" s="61" t="str">
        <f ca="1">IF($B105=0," ",
IF(LEFT(OP3Table[[#Headers],[EnterQ1]],6)="EnterQ"," ",
IF((VLOOKUP($B105,INDIRECT("'" &amp; $D$33 &amp; "'!$B$1:$AD$120"),MATCH("OP-3b Median",INDIRECT("'" &amp; $D$33 &amp; "'!$B$1:$AD$1"),0),FALSE))="*","D/E or N/A",
IF((VLOOKUP($B105,INDIRECT("'" &amp; $D$33 &amp; "'!$B$1:$AD$120"),MATCH("OP-3b Count",INDIRECT("'" &amp; $D$33 &amp; "'!$B$1:$AD$1"),0),FALSE))="","D/E or N/A",
IF(VLOOKUP($B105,INDIRECT("'" &amp; $D$33 &amp; "'!$B$1:$AD$120"),MATCH("OP-3b Count",INDIRECT("'" &amp; $D$33 &amp; "'!$B$1:$AD$1"),0),FALSE)=0,"0 cases",
(VLOOKUP($B105,INDIRECT("'" &amp; $D$33 &amp; "'!$B$1:$AD$120"),MATCH("OP-3b Median",INDIRECT("'" &amp; $D$33 &amp; "'!$B$1:$AD$1"),0),FALSE)*1))))))</f>
        <v xml:space="preserve"> </v>
      </c>
      <c r="E105" s="61" t="str">
        <f ca="1">IF($B105=0," ",
IF(LEFT(OP3Table[[#Headers],[EnterQ2]],6)="EnterQ"," ",
IF((VLOOKUP($B105,INDIRECT("'" &amp; $E$33 &amp; "'!$B$1:$AD$120"),MATCH("OP-3b Median",INDIRECT("'" &amp; $E$33 &amp; "'!$B$1:$AD$1"),0),FALSE))="*","D/E or N/A",
IF((VLOOKUP($B105,INDIRECT("'" &amp; $E$33 &amp; "'!$B$1:$AD$120"),MATCH("OP-3b Count",INDIRECT("'" &amp; $E$33 &amp; "'!$B$1:$AD$1"),0),FALSE))="","D/E or N/A",
IF(VLOOKUP($B105,INDIRECT("'" &amp; $E$33 &amp; "'!$B$1:$AD$120"),MATCH("OP-3b Count",INDIRECT("'" &amp; $E$33 &amp; "'!$B$1:$AD$1"),0),FALSE)=0,"0 cases",
(VLOOKUP($B105,INDIRECT("'" &amp; $E$33 &amp; "'!$B$1:$AD$120"),MATCH("OP-3b Median",INDIRECT("'" &amp; $E$33 &amp; "'!$B$1:$AD$1"),0),FALSE)*1))))))</f>
        <v xml:space="preserve"> </v>
      </c>
      <c r="F105" s="61" t="str">
        <f ca="1">IF($B105=0," ",
IF(LEFT(OP3Table[[#Headers],[EnterQ3]],6)="EnterQ"," ",
IF((VLOOKUP($B105,INDIRECT("'" &amp; $F$33 &amp; "'!$B$1:$AD$120"),MATCH("OP-3b Median",INDIRECT("'" &amp; $F$33 &amp; "'!$B$1:$AD$1"),0),FALSE))="*","D/E or N/A",
IF((VLOOKUP($B105,INDIRECT("'" &amp; $F$33 &amp; "'!$B$1:$AD$120"),MATCH("OP-3b Count",INDIRECT("'" &amp; $F$33 &amp; "'!$B$1:$AD$1"),0),FALSE))="","D/E or N/A",
IF(VLOOKUP($B105,INDIRECT("'" &amp; $F$33 &amp; "'!$B$1:$AD$120"),MATCH("OP-3b Count",INDIRECT("'" &amp; $F$33 &amp; "'!$B$1:$AD$1"),0),FALSE)=0,"0 cases",
(VLOOKUP($B105,INDIRECT("'" &amp; $F$33 &amp; "'!$B$1:$AD$120"),MATCH("OP-3b Median",INDIRECT("'" &amp; $F$33 &amp; "'!$B$1:$AD$1"),0),FALSE)*1))))))</f>
        <v xml:space="preserve"> </v>
      </c>
      <c r="G105" s="61" t="str">
        <f ca="1">IF($B105=0," ",
IF(LEFT(OP3Table[[#Headers],[EnterQ4]],6)="EnterQ"," ",
IF((VLOOKUP($B105,INDIRECT("'" &amp; $G$33 &amp; "'!$B$1:$AD$120"),MATCH("OP-3b Median",INDIRECT("'" &amp; $G$33 &amp; "'!$B$1:$AD$1"),0),FALSE))="*","D/E or N/A",
IF((VLOOKUP($B105,INDIRECT("'" &amp; $G$33 &amp; "'!$B$1:$AD$120"),MATCH("OP-3b Count",INDIRECT("'" &amp; $G$33 &amp; "'!$B$1:$AD$1"),0),FALSE))="","D/E or N/A",
IF(VLOOKUP($B105,INDIRECT("'" &amp; $G$33 &amp; "'!$B$1:$AD$120"),MATCH("OP-3b Count",INDIRECT("'" &amp; $G$33 &amp; "'!$B$1:$AD$1"),0),FALSE)=0,"0 cases",
(VLOOKUP($B105,INDIRECT("'" &amp; $G$33 &amp; "'!$B$1:$AD$120"),MATCH("OP-3b Median",INDIRECT("'" &amp; $G$33 &amp; "'!$B$1:$AD$1"),0),FALSE)*1))))))</f>
        <v xml:space="preserve"> </v>
      </c>
      <c r="H105" s="61" t="str">
        <f ca="1">IF($B105=0," ",
IF(LEFT(OP3Table[[#Headers],[EnterQ5]],6)="EnterQ"," ",
IF((VLOOKUP($B105,INDIRECT("'" &amp; $H$33 &amp; "'!$B$1:$AD$120"),MATCH("OP-3b Median",INDIRECT("'" &amp; $H$33 &amp; "'!$B$1:$AD$1"),0),FALSE))="*","D/E or N/A",
IF((VLOOKUP($B105,INDIRECT("'" &amp; $H$33 &amp; "'!$B$1:$AD$120"),MATCH("OP-3b Count",INDIRECT("'" &amp; $H$33 &amp; "'!$B$1:$AD$1"),0),FALSE))="","D/E or N/A",
IF(VLOOKUP($B105,INDIRECT("'" &amp; $H$33 &amp; "'!$B$1:$AD$120"),MATCH("OP-3b Count",INDIRECT("'" &amp; $H$33 &amp; "'!$B$1:$AD$1"),0),FALSE)=0,"0 cases",
(VLOOKUP($B105,INDIRECT("'" &amp; $H$33 &amp; "'!$B$1:$AD$120"),MATCH("OP-3b Median",INDIRECT("'" &amp; $H$33 &amp; "'!$B$1:$AD$1"),0),FALSE)*1))))))</f>
        <v xml:space="preserve"> </v>
      </c>
      <c r="I105" s="61" t="str">
        <f ca="1">IF($B105=0," ",
IF(LEFT(OP3Table[[#Headers],[EnterQ6]],6)="EnterQ"," ",
IF((VLOOKUP($B105,INDIRECT("'" &amp; $I$33 &amp; "'!$B$1:$AD$120"),MATCH("OP-3b Median",INDIRECT("'" &amp; $I$33 &amp; "'!$B$1:$AD$1"),0),FALSE))="*","D/E or N/A",
IF((VLOOKUP($B105,INDIRECT("'" &amp; $I$33 &amp; "'!$B$1:$AD$120"),MATCH("OP-3b Count",INDIRECT("'" &amp; $I$33 &amp; "'!$B$1:$AD$1"),0),FALSE))="","D/E or N/A",
IF(VLOOKUP($B105,INDIRECT("'" &amp; $I$33 &amp; "'!$B$1:$AD$120"),MATCH("OP-3b Count",INDIRECT("'" &amp; $I$33 &amp; "'!$B$1:$AD$1"),0),FALSE)=0,"0 cases",
(VLOOKUP($B105,INDIRECT("'" &amp; $I$33 &amp; "'!$B$1:$AD$120"),MATCH("OP-3b Median",INDIRECT("'" &amp; $I$33 &amp; "'!$B$1:$AD$1"),0),FALSE)*1))))))</f>
        <v xml:space="preserve"> </v>
      </c>
      <c r="J105" s="61" t="str">
        <f ca="1">IF($B105=0," ",
IF(LEFT(OP3Table[[#Headers],[EnterQ7]],6)="EnterQ"," ",
IF((VLOOKUP($B105,INDIRECT("'" &amp; $J$33 &amp; "'!$B$1:$AD$120"),MATCH("OP-3b Median",INDIRECT("'" &amp; $J$33 &amp; "'!$B$1:$AD$1"),0),FALSE))="*","D/E or N/A",
IF((VLOOKUP($B105,INDIRECT("'" &amp; $J$33 &amp; "'!$B$1:$AD$120"),MATCH("OP-3b Count",INDIRECT("'" &amp; $J$33 &amp; "'!$B$1:$AD$1"),0),FALSE))="","D/E or N/A",
IF(VLOOKUP($B105,INDIRECT("'" &amp; $J$33 &amp; "'!$B$1:$AD$120"),MATCH("OP-3b Count",INDIRECT("'" &amp; $J$33 &amp; "'!$B$1:$AD$1"),0),FALSE)=0,"0 cases",
(VLOOKUP($B105,INDIRECT("'" &amp; $J$33 &amp; "'!$B$1:$AD$120"),MATCH("OP-3b Median",INDIRECT("'" &amp; $J$33 &amp; "'!$B$1:$AD$1"),0),FALSE)*1))))))</f>
        <v xml:space="preserve"> </v>
      </c>
      <c r="K105" s="61" t="str">
        <f ca="1">IF($B105=0," ",
IF(LEFT(OP3Table[[#Headers],[EnterQ8]],6)="EnterQ"," ",
IF((VLOOKUP($B105,INDIRECT("'" &amp; $K$33 &amp; "'!$B$1:$AD$120"),MATCH("OP-3b Median",INDIRECT("'" &amp; $K$33 &amp; "'!$B$1:$AD$1"),0),FALSE))="*","D/E or N/A",
IF((VLOOKUP($B105,INDIRECT("'" &amp; $K$33 &amp; "'!$B$1:$AD$120"),MATCH("OP-3b Count",INDIRECT("'" &amp; $K$33 &amp; "'!$B$1:$AD$1"),0),FALSE))="","D/E or N/A",
IF(VLOOKUP($B105,INDIRECT("'" &amp; $K$33 &amp; "'!$B$1:$AD$120"),MATCH("OP-3b Count",INDIRECT("'" &amp; $K$33 &amp; "'!$B$1:$AD$1"),0),FALSE)=0,"0 cases",
(VLOOKUP($B105,INDIRECT("'" &amp; $K$33 &amp; "'!$B$1:$AD$120"),MATCH("OP-3b Median",INDIRECT("'" &amp; $K$33 &amp; "'!$B$1:$AD$1"),0),FALSE)*1))))))</f>
        <v xml:space="preserve"> </v>
      </c>
    </row>
    <row r="106" spans="2:11" x14ac:dyDescent="0.25">
      <c r="B106" s="19">
        <f>IF('Update Master Hospital List'!D73=0,0,'Update Master Hospital List'!D73)</f>
        <v>0</v>
      </c>
      <c r="C106" s="11" t="str">
        <f>IF('Update Master Hospital List'!E73=0," ",'Update Master Hospital List'!E73)</f>
        <v xml:space="preserve"> </v>
      </c>
      <c r="D106" s="61" t="str">
        <f ca="1">IF($B106=0," ",
IF(LEFT(OP3Table[[#Headers],[EnterQ1]],6)="EnterQ"," ",
IF((VLOOKUP($B106,INDIRECT("'" &amp; $D$33 &amp; "'!$B$1:$AD$120"),MATCH("OP-3b Median",INDIRECT("'" &amp; $D$33 &amp; "'!$B$1:$AD$1"),0),FALSE))="*","D/E or N/A",
IF((VLOOKUP($B106,INDIRECT("'" &amp; $D$33 &amp; "'!$B$1:$AD$120"),MATCH("OP-3b Count",INDIRECT("'" &amp; $D$33 &amp; "'!$B$1:$AD$1"),0),FALSE))="","D/E or N/A",
IF(VLOOKUP($B106,INDIRECT("'" &amp; $D$33 &amp; "'!$B$1:$AD$120"),MATCH("OP-3b Count",INDIRECT("'" &amp; $D$33 &amp; "'!$B$1:$AD$1"),0),FALSE)=0,"0 cases",
(VLOOKUP($B106,INDIRECT("'" &amp; $D$33 &amp; "'!$B$1:$AD$120"),MATCH("OP-3b Median",INDIRECT("'" &amp; $D$33 &amp; "'!$B$1:$AD$1"),0),FALSE)*1))))))</f>
        <v xml:space="preserve"> </v>
      </c>
      <c r="E106" s="61" t="str">
        <f ca="1">IF($B106=0," ",
IF(LEFT(OP3Table[[#Headers],[EnterQ2]],6)="EnterQ"," ",
IF((VLOOKUP($B106,INDIRECT("'" &amp; $E$33 &amp; "'!$B$1:$AD$120"),MATCH("OP-3b Median",INDIRECT("'" &amp; $E$33 &amp; "'!$B$1:$AD$1"),0),FALSE))="*","D/E or N/A",
IF((VLOOKUP($B106,INDIRECT("'" &amp; $E$33 &amp; "'!$B$1:$AD$120"),MATCH("OP-3b Count",INDIRECT("'" &amp; $E$33 &amp; "'!$B$1:$AD$1"),0),FALSE))="","D/E or N/A",
IF(VLOOKUP($B106,INDIRECT("'" &amp; $E$33 &amp; "'!$B$1:$AD$120"),MATCH("OP-3b Count",INDIRECT("'" &amp; $E$33 &amp; "'!$B$1:$AD$1"),0),FALSE)=0,"0 cases",
(VLOOKUP($B106,INDIRECT("'" &amp; $E$33 &amp; "'!$B$1:$AD$120"),MATCH("OP-3b Median",INDIRECT("'" &amp; $E$33 &amp; "'!$B$1:$AD$1"),0),FALSE)*1))))))</f>
        <v xml:space="preserve"> </v>
      </c>
      <c r="F106" s="61" t="str">
        <f ca="1">IF($B106=0," ",
IF(LEFT(OP3Table[[#Headers],[EnterQ3]],6)="EnterQ"," ",
IF((VLOOKUP($B106,INDIRECT("'" &amp; $F$33 &amp; "'!$B$1:$AD$120"),MATCH("OP-3b Median",INDIRECT("'" &amp; $F$33 &amp; "'!$B$1:$AD$1"),0),FALSE))="*","D/E or N/A",
IF((VLOOKUP($B106,INDIRECT("'" &amp; $F$33 &amp; "'!$B$1:$AD$120"),MATCH("OP-3b Count",INDIRECT("'" &amp; $F$33 &amp; "'!$B$1:$AD$1"),0),FALSE))="","D/E or N/A",
IF(VLOOKUP($B106,INDIRECT("'" &amp; $F$33 &amp; "'!$B$1:$AD$120"),MATCH("OP-3b Count",INDIRECT("'" &amp; $F$33 &amp; "'!$B$1:$AD$1"),0),FALSE)=0,"0 cases",
(VLOOKUP($B106,INDIRECT("'" &amp; $F$33 &amp; "'!$B$1:$AD$120"),MATCH("OP-3b Median",INDIRECT("'" &amp; $F$33 &amp; "'!$B$1:$AD$1"),0),FALSE)*1))))))</f>
        <v xml:space="preserve"> </v>
      </c>
      <c r="G106" s="61" t="str">
        <f ca="1">IF($B106=0," ",
IF(LEFT(OP3Table[[#Headers],[EnterQ4]],6)="EnterQ"," ",
IF((VLOOKUP($B106,INDIRECT("'" &amp; $G$33 &amp; "'!$B$1:$AD$120"),MATCH("OP-3b Median",INDIRECT("'" &amp; $G$33 &amp; "'!$B$1:$AD$1"),0),FALSE))="*","D/E or N/A",
IF((VLOOKUP($B106,INDIRECT("'" &amp; $G$33 &amp; "'!$B$1:$AD$120"),MATCH("OP-3b Count",INDIRECT("'" &amp; $G$33 &amp; "'!$B$1:$AD$1"),0),FALSE))="","D/E or N/A",
IF(VLOOKUP($B106,INDIRECT("'" &amp; $G$33 &amp; "'!$B$1:$AD$120"),MATCH("OP-3b Count",INDIRECT("'" &amp; $G$33 &amp; "'!$B$1:$AD$1"),0),FALSE)=0,"0 cases",
(VLOOKUP($B106,INDIRECT("'" &amp; $G$33 &amp; "'!$B$1:$AD$120"),MATCH("OP-3b Median",INDIRECT("'" &amp; $G$33 &amp; "'!$B$1:$AD$1"),0),FALSE)*1))))))</f>
        <v xml:space="preserve"> </v>
      </c>
      <c r="H106" s="61" t="str">
        <f ca="1">IF($B106=0," ",
IF(LEFT(OP3Table[[#Headers],[EnterQ5]],6)="EnterQ"," ",
IF((VLOOKUP($B106,INDIRECT("'" &amp; $H$33 &amp; "'!$B$1:$AD$120"),MATCH("OP-3b Median",INDIRECT("'" &amp; $H$33 &amp; "'!$B$1:$AD$1"),0),FALSE))="*","D/E or N/A",
IF((VLOOKUP($B106,INDIRECT("'" &amp; $H$33 &amp; "'!$B$1:$AD$120"),MATCH("OP-3b Count",INDIRECT("'" &amp; $H$33 &amp; "'!$B$1:$AD$1"),0),FALSE))="","D/E or N/A",
IF(VLOOKUP($B106,INDIRECT("'" &amp; $H$33 &amp; "'!$B$1:$AD$120"),MATCH("OP-3b Count",INDIRECT("'" &amp; $H$33 &amp; "'!$B$1:$AD$1"),0),FALSE)=0,"0 cases",
(VLOOKUP($B106,INDIRECT("'" &amp; $H$33 &amp; "'!$B$1:$AD$120"),MATCH("OP-3b Median",INDIRECT("'" &amp; $H$33 &amp; "'!$B$1:$AD$1"),0),FALSE)*1))))))</f>
        <v xml:space="preserve"> </v>
      </c>
      <c r="I106" s="61" t="str">
        <f ca="1">IF($B106=0," ",
IF(LEFT(OP3Table[[#Headers],[EnterQ6]],6)="EnterQ"," ",
IF((VLOOKUP($B106,INDIRECT("'" &amp; $I$33 &amp; "'!$B$1:$AD$120"),MATCH("OP-3b Median",INDIRECT("'" &amp; $I$33 &amp; "'!$B$1:$AD$1"),0),FALSE))="*","D/E or N/A",
IF((VLOOKUP($B106,INDIRECT("'" &amp; $I$33 &amp; "'!$B$1:$AD$120"),MATCH("OP-3b Count",INDIRECT("'" &amp; $I$33 &amp; "'!$B$1:$AD$1"),0),FALSE))="","D/E or N/A",
IF(VLOOKUP($B106,INDIRECT("'" &amp; $I$33 &amp; "'!$B$1:$AD$120"),MATCH("OP-3b Count",INDIRECT("'" &amp; $I$33 &amp; "'!$B$1:$AD$1"),0),FALSE)=0,"0 cases",
(VLOOKUP($B106,INDIRECT("'" &amp; $I$33 &amp; "'!$B$1:$AD$120"),MATCH("OP-3b Median",INDIRECT("'" &amp; $I$33 &amp; "'!$B$1:$AD$1"),0),FALSE)*1))))))</f>
        <v xml:space="preserve"> </v>
      </c>
      <c r="J106" s="61" t="str">
        <f ca="1">IF($B106=0," ",
IF(LEFT(OP3Table[[#Headers],[EnterQ7]],6)="EnterQ"," ",
IF((VLOOKUP($B106,INDIRECT("'" &amp; $J$33 &amp; "'!$B$1:$AD$120"),MATCH("OP-3b Median",INDIRECT("'" &amp; $J$33 &amp; "'!$B$1:$AD$1"),0),FALSE))="*","D/E or N/A",
IF((VLOOKUP($B106,INDIRECT("'" &amp; $J$33 &amp; "'!$B$1:$AD$120"),MATCH("OP-3b Count",INDIRECT("'" &amp; $J$33 &amp; "'!$B$1:$AD$1"),0),FALSE))="","D/E or N/A",
IF(VLOOKUP($B106,INDIRECT("'" &amp; $J$33 &amp; "'!$B$1:$AD$120"),MATCH("OP-3b Count",INDIRECT("'" &amp; $J$33 &amp; "'!$B$1:$AD$1"),0),FALSE)=0,"0 cases",
(VLOOKUP($B106,INDIRECT("'" &amp; $J$33 &amp; "'!$B$1:$AD$120"),MATCH("OP-3b Median",INDIRECT("'" &amp; $J$33 &amp; "'!$B$1:$AD$1"),0),FALSE)*1))))))</f>
        <v xml:space="preserve"> </v>
      </c>
      <c r="K106" s="61" t="str">
        <f ca="1">IF($B106=0," ",
IF(LEFT(OP3Table[[#Headers],[EnterQ8]],6)="EnterQ"," ",
IF((VLOOKUP($B106,INDIRECT("'" &amp; $K$33 &amp; "'!$B$1:$AD$120"),MATCH("OP-3b Median",INDIRECT("'" &amp; $K$33 &amp; "'!$B$1:$AD$1"),0),FALSE))="*","D/E or N/A",
IF((VLOOKUP($B106,INDIRECT("'" &amp; $K$33 &amp; "'!$B$1:$AD$120"),MATCH("OP-3b Count",INDIRECT("'" &amp; $K$33 &amp; "'!$B$1:$AD$1"),0),FALSE))="","D/E or N/A",
IF(VLOOKUP($B106,INDIRECT("'" &amp; $K$33 &amp; "'!$B$1:$AD$120"),MATCH("OP-3b Count",INDIRECT("'" &amp; $K$33 &amp; "'!$B$1:$AD$1"),0),FALSE)=0,"0 cases",
(VLOOKUP($B106,INDIRECT("'" &amp; $K$33 &amp; "'!$B$1:$AD$120"),MATCH("OP-3b Median",INDIRECT("'" &amp; $K$33 &amp; "'!$B$1:$AD$1"),0),FALSE)*1))))))</f>
        <v xml:space="preserve"> </v>
      </c>
    </row>
    <row r="107" spans="2:11" x14ac:dyDescent="0.25">
      <c r="B107" s="19">
        <f>IF('Update Master Hospital List'!D74=0,0,'Update Master Hospital List'!D74)</f>
        <v>0</v>
      </c>
      <c r="C107" s="11" t="str">
        <f>IF('Update Master Hospital List'!E74=0," ",'Update Master Hospital List'!E74)</f>
        <v xml:space="preserve"> </v>
      </c>
      <c r="D107" s="61" t="str">
        <f ca="1">IF($B107=0," ",
IF(LEFT(OP3Table[[#Headers],[EnterQ1]],6)="EnterQ"," ",
IF((VLOOKUP($B107,INDIRECT("'" &amp; $D$33 &amp; "'!$B$1:$AD$120"),MATCH("OP-3b Median",INDIRECT("'" &amp; $D$33 &amp; "'!$B$1:$AD$1"),0),FALSE))="*","D/E or N/A",
IF((VLOOKUP($B107,INDIRECT("'" &amp; $D$33 &amp; "'!$B$1:$AD$120"),MATCH("OP-3b Count",INDIRECT("'" &amp; $D$33 &amp; "'!$B$1:$AD$1"),0),FALSE))="","D/E or N/A",
IF(VLOOKUP($B107,INDIRECT("'" &amp; $D$33 &amp; "'!$B$1:$AD$120"),MATCH("OP-3b Count",INDIRECT("'" &amp; $D$33 &amp; "'!$B$1:$AD$1"),0),FALSE)=0,"0 cases",
(VLOOKUP($B107,INDIRECT("'" &amp; $D$33 &amp; "'!$B$1:$AD$120"),MATCH("OP-3b Median",INDIRECT("'" &amp; $D$33 &amp; "'!$B$1:$AD$1"),0),FALSE)*1))))))</f>
        <v xml:space="preserve"> </v>
      </c>
      <c r="E107" s="61" t="str">
        <f ca="1">IF($B107=0," ",
IF(LEFT(OP3Table[[#Headers],[EnterQ2]],6)="EnterQ"," ",
IF((VLOOKUP($B107,INDIRECT("'" &amp; $E$33 &amp; "'!$B$1:$AD$120"),MATCH("OP-3b Median",INDIRECT("'" &amp; $E$33 &amp; "'!$B$1:$AD$1"),0),FALSE))="*","D/E or N/A",
IF((VLOOKUP($B107,INDIRECT("'" &amp; $E$33 &amp; "'!$B$1:$AD$120"),MATCH("OP-3b Count",INDIRECT("'" &amp; $E$33 &amp; "'!$B$1:$AD$1"),0),FALSE))="","D/E or N/A",
IF(VLOOKUP($B107,INDIRECT("'" &amp; $E$33 &amp; "'!$B$1:$AD$120"),MATCH("OP-3b Count",INDIRECT("'" &amp; $E$33 &amp; "'!$B$1:$AD$1"),0),FALSE)=0,"0 cases",
(VLOOKUP($B107,INDIRECT("'" &amp; $E$33 &amp; "'!$B$1:$AD$120"),MATCH("OP-3b Median",INDIRECT("'" &amp; $E$33 &amp; "'!$B$1:$AD$1"),0),FALSE)*1))))))</f>
        <v xml:space="preserve"> </v>
      </c>
      <c r="F107" s="61" t="str">
        <f ca="1">IF($B107=0," ",
IF(LEFT(OP3Table[[#Headers],[EnterQ3]],6)="EnterQ"," ",
IF((VLOOKUP($B107,INDIRECT("'" &amp; $F$33 &amp; "'!$B$1:$AD$120"),MATCH("OP-3b Median",INDIRECT("'" &amp; $F$33 &amp; "'!$B$1:$AD$1"),0),FALSE))="*","D/E or N/A",
IF((VLOOKUP($B107,INDIRECT("'" &amp; $F$33 &amp; "'!$B$1:$AD$120"),MATCH("OP-3b Count",INDIRECT("'" &amp; $F$33 &amp; "'!$B$1:$AD$1"),0),FALSE))="","D/E or N/A",
IF(VLOOKUP($B107,INDIRECT("'" &amp; $F$33 &amp; "'!$B$1:$AD$120"),MATCH("OP-3b Count",INDIRECT("'" &amp; $F$33 &amp; "'!$B$1:$AD$1"),0),FALSE)=0,"0 cases",
(VLOOKUP($B107,INDIRECT("'" &amp; $F$33 &amp; "'!$B$1:$AD$120"),MATCH("OP-3b Median",INDIRECT("'" &amp; $F$33 &amp; "'!$B$1:$AD$1"),0),FALSE)*1))))))</f>
        <v xml:space="preserve"> </v>
      </c>
      <c r="G107" s="61" t="str">
        <f ca="1">IF($B107=0," ",
IF(LEFT(OP3Table[[#Headers],[EnterQ4]],6)="EnterQ"," ",
IF((VLOOKUP($B107,INDIRECT("'" &amp; $G$33 &amp; "'!$B$1:$AD$120"),MATCH("OP-3b Median",INDIRECT("'" &amp; $G$33 &amp; "'!$B$1:$AD$1"),0),FALSE))="*","D/E or N/A",
IF((VLOOKUP($B107,INDIRECT("'" &amp; $G$33 &amp; "'!$B$1:$AD$120"),MATCH("OP-3b Count",INDIRECT("'" &amp; $G$33 &amp; "'!$B$1:$AD$1"),0),FALSE))="","D/E or N/A",
IF(VLOOKUP($B107,INDIRECT("'" &amp; $G$33 &amp; "'!$B$1:$AD$120"),MATCH("OP-3b Count",INDIRECT("'" &amp; $G$33 &amp; "'!$B$1:$AD$1"),0),FALSE)=0,"0 cases",
(VLOOKUP($B107,INDIRECT("'" &amp; $G$33 &amp; "'!$B$1:$AD$120"),MATCH("OP-3b Median",INDIRECT("'" &amp; $G$33 &amp; "'!$B$1:$AD$1"),0),FALSE)*1))))))</f>
        <v xml:space="preserve"> </v>
      </c>
      <c r="H107" s="61" t="str">
        <f ca="1">IF($B107=0," ",
IF(LEFT(OP3Table[[#Headers],[EnterQ5]],6)="EnterQ"," ",
IF((VLOOKUP($B107,INDIRECT("'" &amp; $H$33 &amp; "'!$B$1:$AD$120"),MATCH("OP-3b Median",INDIRECT("'" &amp; $H$33 &amp; "'!$B$1:$AD$1"),0),FALSE))="*","D/E or N/A",
IF((VLOOKUP($B107,INDIRECT("'" &amp; $H$33 &amp; "'!$B$1:$AD$120"),MATCH("OP-3b Count",INDIRECT("'" &amp; $H$33 &amp; "'!$B$1:$AD$1"),0),FALSE))="","D/E or N/A",
IF(VLOOKUP($B107,INDIRECT("'" &amp; $H$33 &amp; "'!$B$1:$AD$120"),MATCH("OP-3b Count",INDIRECT("'" &amp; $H$33 &amp; "'!$B$1:$AD$1"),0),FALSE)=0,"0 cases",
(VLOOKUP($B107,INDIRECT("'" &amp; $H$33 &amp; "'!$B$1:$AD$120"),MATCH("OP-3b Median",INDIRECT("'" &amp; $H$33 &amp; "'!$B$1:$AD$1"),0),FALSE)*1))))))</f>
        <v xml:space="preserve"> </v>
      </c>
      <c r="I107" s="61" t="str">
        <f ca="1">IF($B107=0," ",
IF(LEFT(OP3Table[[#Headers],[EnterQ6]],6)="EnterQ"," ",
IF((VLOOKUP($B107,INDIRECT("'" &amp; $I$33 &amp; "'!$B$1:$AD$120"),MATCH("OP-3b Median",INDIRECT("'" &amp; $I$33 &amp; "'!$B$1:$AD$1"),0),FALSE))="*","D/E or N/A",
IF((VLOOKUP($B107,INDIRECT("'" &amp; $I$33 &amp; "'!$B$1:$AD$120"),MATCH("OP-3b Count",INDIRECT("'" &amp; $I$33 &amp; "'!$B$1:$AD$1"),0),FALSE))="","D/E or N/A",
IF(VLOOKUP($B107,INDIRECT("'" &amp; $I$33 &amp; "'!$B$1:$AD$120"),MATCH("OP-3b Count",INDIRECT("'" &amp; $I$33 &amp; "'!$B$1:$AD$1"),0),FALSE)=0,"0 cases",
(VLOOKUP($B107,INDIRECT("'" &amp; $I$33 &amp; "'!$B$1:$AD$120"),MATCH("OP-3b Median",INDIRECT("'" &amp; $I$33 &amp; "'!$B$1:$AD$1"),0),FALSE)*1))))))</f>
        <v xml:space="preserve"> </v>
      </c>
      <c r="J107" s="61" t="str">
        <f ca="1">IF($B107=0," ",
IF(LEFT(OP3Table[[#Headers],[EnterQ7]],6)="EnterQ"," ",
IF((VLOOKUP($B107,INDIRECT("'" &amp; $J$33 &amp; "'!$B$1:$AD$120"),MATCH("OP-3b Median",INDIRECT("'" &amp; $J$33 &amp; "'!$B$1:$AD$1"),0),FALSE))="*","D/E or N/A",
IF((VLOOKUP($B107,INDIRECT("'" &amp; $J$33 &amp; "'!$B$1:$AD$120"),MATCH("OP-3b Count",INDIRECT("'" &amp; $J$33 &amp; "'!$B$1:$AD$1"),0),FALSE))="","D/E or N/A",
IF(VLOOKUP($B107,INDIRECT("'" &amp; $J$33 &amp; "'!$B$1:$AD$120"),MATCH("OP-3b Count",INDIRECT("'" &amp; $J$33 &amp; "'!$B$1:$AD$1"),0),FALSE)=0,"0 cases",
(VLOOKUP($B107,INDIRECT("'" &amp; $J$33 &amp; "'!$B$1:$AD$120"),MATCH("OP-3b Median",INDIRECT("'" &amp; $J$33 &amp; "'!$B$1:$AD$1"),0),FALSE)*1))))))</f>
        <v xml:space="preserve"> </v>
      </c>
      <c r="K107" s="61" t="str">
        <f ca="1">IF($B107=0," ",
IF(LEFT(OP3Table[[#Headers],[EnterQ8]],6)="EnterQ"," ",
IF((VLOOKUP($B107,INDIRECT("'" &amp; $K$33 &amp; "'!$B$1:$AD$120"),MATCH("OP-3b Median",INDIRECT("'" &amp; $K$33 &amp; "'!$B$1:$AD$1"),0),FALSE))="*","D/E or N/A",
IF((VLOOKUP($B107,INDIRECT("'" &amp; $K$33 &amp; "'!$B$1:$AD$120"),MATCH("OP-3b Count",INDIRECT("'" &amp; $K$33 &amp; "'!$B$1:$AD$1"),0),FALSE))="","D/E or N/A",
IF(VLOOKUP($B107,INDIRECT("'" &amp; $K$33 &amp; "'!$B$1:$AD$120"),MATCH("OP-3b Count",INDIRECT("'" &amp; $K$33 &amp; "'!$B$1:$AD$1"),0),FALSE)=0,"0 cases",
(VLOOKUP($B107,INDIRECT("'" &amp; $K$33 &amp; "'!$B$1:$AD$120"),MATCH("OP-3b Median",INDIRECT("'" &amp; $K$33 &amp; "'!$B$1:$AD$1"),0),FALSE)*1))))))</f>
        <v xml:space="preserve"> </v>
      </c>
    </row>
    <row r="108" spans="2:11" x14ac:dyDescent="0.25">
      <c r="B108" s="19">
        <f>IF('Update Master Hospital List'!D75=0,0,'Update Master Hospital List'!D75)</f>
        <v>0</v>
      </c>
      <c r="C108" s="11" t="str">
        <f>IF('Update Master Hospital List'!E75=0," ",'Update Master Hospital List'!E75)</f>
        <v xml:space="preserve"> </v>
      </c>
      <c r="D108" s="61" t="str">
        <f ca="1">IF($B108=0," ",
IF(LEFT(OP3Table[[#Headers],[EnterQ1]],6)="EnterQ"," ",
IF((VLOOKUP($B108,INDIRECT("'" &amp; $D$33 &amp; "'!$B$1:$AD$120"),MATCH("OP-3b Median",INDIRECT("'" &amp; $D$33 &amp; "'!$B$1:$AD$1"),0),FALSE))="*","D/E or N/A",
IF((VLOOKUP($B108,INDIRECT("'" &amp; $D$33 &amp; "'!$B$1:$AD$120"),MATCH("OP-3b Count",INDIRECT("'" &amp; $D$33 &amp; "'!$B$1:$AD$1"),0),FALSE))="","D/E or N/A",
IF(VLOOKUP($B108,INDIRECT("'" &amp; $D$33 &amp; "'!$B$1:$AD$120"),MATCH("OP-3b Count",INDIRECT("'" &amp; $D$33 &amp; "'!$B$1:$AD$1"),0),FALSE)=0,"0 cases",
(VLOOKUP($B108,INDIRECT("'" &amp; $D$33 &amp; "'!$B$1:$AD$120"),MATCH("OP-3b Median",INDIRECT("'" &amp; $D$33 &amp; "'!$B$1:$AD$1"),0),FALSE)*1))))))</f>
        <v xml:space="preserve"> </v>
      </c>
      <c r="E108" s="61" t="str">
        <f ca="1">IF($B108=0," ",
IF(LEFT(OP3Table[[#Headers],[EnterQ2]],6)="EnterQ"," ",
IF((VLOOKUP($B108,INDIRECT("'" &amp; $E$33 &amp; "'!$B$1:$AD$120"),MATCH("OP-3b Median",INDIRECT("'" &amp; $E$33 &amp; "'!$B$1:$AD$1"),0),FALSE))="*","D/E or N/A",
IF((VLOOKUP($B108,INDIRECT("'" &amp; $E$33 &amp; "'!$B$1:$AD$120"),MATCH("OP-3b Count",INDIRECT("'" &amp; $E$33 &amp; "'!$B$1:$AD$1"),0),FALSE))="","D/E or N/A",
IF(VLOOKUP($B108,INDIRECT("'" &amp; $E$33 &amp; "'!$B$1:$AD$120"),MATCH("OP-3b Count",INDIRECT("'" &amp; $E$33 &amp; "'!$B$1:$AD$1"),0),FALSE)=0,"0 cases",
(VLOOKUP($B108,INDIRECT("'" &amp; $E$33 &amp; "'!$B$1:$AD$120"),MATCH("OP-3b Median",INDIRECT("'" &amp; $E$33 &amp; "'!$B$1:$AD$1"),0),FALSE)*1))))))</f>
        <v xml:space="preserve"> </v>
      </c>
      <c r="F108" s="61" t="str">
        <f ca="1">IF($B108=0," ",
IF(LEFT(OP3Table[[#Headers],[EnterQ3]],6)="EnterQ"," ",
IF((VLOOKUP($B108,INDIRECT("'" &amp; $F$33 &amp; "'!$B$1:$AD$120"),MATCH("OP-3b Median",INDIRECT("'" &amp; $F$33 &amp; "'!$B$1:$AD$1"),0),FALSE))="*","D/E or N/A",
IF((VLOOKUP($B108,INDIRECT("'" &amp; $F$33 &amp; "'!$B$1:$AD$120"),MATCH("OP-3b Count",INDIRECT("'" &amp; $F$33 &amp; "'!$B$1:$AD$1"),0),FALSE))="","D/E or N/A",
IF(VLOOKUP($B108,INDIRECT("'" &amp; $F$33 &amp; "'!$B$1:$AD$120"),MATCH("OP-3b Count",INDIRECT("'" &amp; $F$33 &amp; "'!$B$1:$AD$1"),0),FALSE)=0,"0 cases",
(VLOOKUP($B108,INDIRECT("'" &amp; $F$33 &amp; "'!$B$1:$AD$120"),MATCH("OP-3b Median",INDIRECT("'" &amp; $F$33 &amp; "'!$B$1:$AD$1"),0),FALSE)*1))))))</f>
        <v xml:space="preserve"> </v>
      </c>
      <c r="G108" s="61" t="str">
        <f ca="1">IF($B108=0," ",
IF(LEFT(OP3Table[[#Headers],[EnterQ4]],6)="EnterQ"," ",
IF((VLOOKUP($B108,INDIRECT("'" &amp; $G$33 &amp; "'!$B$1:$AD$120"),MATCH("OP-3b Median",INDIRECT("'" &amp; $G$33 &amp; "'!$B$1:$AD$1"),0),FALSE))="*","D/E or N/A",
IF((VLOOKUP($B108,INDIRECT("'" &amp; $G$33 &amp; "'!$B$1:$AD$120"),MATCH("OP-3b Count",INDIRECT("'" &amp; $G$33 &amp; "'!$B$1:$AD$1"),0),FALSE))="","D/E or N/A",
IF(VLOOKUP($B108,INDIRECT("'" &amp; $G$33 &amp; "'!$B$1:$AD$120"),MATCH("OP-3b Count",INDIRECT("'" &amp; $G$33 &amp; "'!$B$1:$AD$1"),0),FALSE)=0,"0 cases",
(VLOOKUP($B108,INDIRECT("'" &amp; $G$33 &amp; "'!$B$1:$AD$120"),MATCH("OP-3b Median",INDIRECT("'" &amp; $G$33 &amp; "'!$B$1:$AD$1"),0),FALSE)*1))))))</f>
        <v xml:space="preserve"> </v>
      </c>
      <c r="H108" s="61" t="str">
        <f ca="1">IF($B108=0," ",
IF(LEFT(OP3Table[[#Headers],[EnterQ5]],6)="EnterQ"," ",
IF((VLOOKUP($B108,INDIRECT("'" &amp; $H$33 &amp; "'!$B$1:$AD$120"),MATCH("OP-3b Median",INDIRECT("'" &amp; $H$33 &amp; "'!$B$1:$AD$1"),0),FALSE))="*","D/E or N/A",
IF((VLOOKUP($B108,INDIRECT("'" &amp; $H$33 &amp; "'!$B$1:$AD$120"),MATCH("OP-3b Count",INDIRECT("'" &amp; $H$33 &amp; "'!$B$1:$AD$1"),0),FALSE))="","D/E or N/A",
IF(VLOOKUP($B108,INDIRECT("'" &amp; $H$33 &amp; "'!$B$1:$AD$120"),MATCH("OP-3b Count",INDIRECT("'" &amp; $H$33 &amp; "'!$B$1:$AD$1"),0),FALSE)=0,"0 cases",
(VLOOKUP($B108,INDIRECT("'" &amp; $H$33 &amp; "'!$B$1:$AD$120"),MATCH("OP-3b Median",INDIRECT("'" &amp; $H$33 &amp; "'!$B$1:$AD$1"),0),FALSE)*1))))))</f>
        <v xml:space="preserve"> </v>
      </c>
      <c r="I108" s="61" t="str">
        <f ca="1">IF($B108=0," ",
IF(LEFT(OP3Table[[#Headers],[EnterQ6]],6)="EnterQ"," ",
IF((VLOOKUP($B108,INDIRECT("'" &amp; $I$33 &amp; "'!$B$1:$AD$120"),MATCH("OP-3b Median",INDIRECT("'" &amp; $I$33 &amp; "'!$B$1:$AD$1"),0),FALSE))="*","D/E or N/A",
IF((VLOOKUP($B108,INDIRECT("'" &amp; $I$33 &amp; "'!$B$1:$AD$120"),MATCH("OP-3b Count",INDIRECT("'" &amp; $I$33 &amp; "'!$B$1:$AD$1"),0),FALSE))="","D/E or N/A",
IF(VLOOKUP($B108,INDIRECT("'" &amp; $I$33 &amp; "'!$B$1:$AD$120"),MATCH("OP-3b Count",INDIRECT("'" &amp; $I$33 &amp; "'!$B$1:$AD$1"),0),FALSE)=0,"0 cases",
(VLOOKUP($B108,INDIRECT("'" &amp; $I$33 &amp; "'!$B$1:$AD$120"),MATCH("OP-3b Median",INDIRECT("'" &amp; $I$33 &amp; "'!$B$1:$AD$1"),0),FALSE)*1))))))</f>
        <v xml:space="preserve"> </v>
      </c>
      <c r="J108" s="61" t="str">
        <f ca="1">IF($B108=0," ",
IF(LEFT(OP3Table[[#Headers],[EnterQ7]],6)="EnterQ"," ",
IF((VLOOKUP($B108,INDIRECT("'" &amp; $J$33 &amp; "'!$B$1:$AD$120"),MATCH("OP-3b Median",INDIRECT("'" &amp; $J$33 &amp; "'!$B$1:$AD$1"),0),FALSE))="*","D/E or N/A",
IF((VLOOKUP($B108,INDIRECT("'" &amp; $J$33 &amp; "'!$B$1:$AD$120"),MATCH("OP-3b Count",INDIRECT("'" &amp; $J$33 &amp; "'!$B$1:$AD$1"),0),FALSE))="","D/E or N/A",
IF(VLOOKUP($B108,INDIRECT("'" &amp; $J$33 &amp; "'!$B$1:$AD$120"),MATCH("OP-3b Count",INDIRECT("'" &amp; $J$33 &amp; "'!$B$1:$AD$1"),0),FALSE)=0,"0 cases",
(VLOOKUP($B108,INDIRECT("'" &amp; $J$33 &amp; "'!$B$1:$AD$120"),MATCH("OP-3b Median",INDIRECT("'" &amp; $J$33 &amp; "'!$B$1:$AD$1"),0),FALSE)*1))))))</f>
        <v xml:space="preserve"> </v>
      </c>
      <c r="K108" s="61" t="str">
        <f ca="1">IF($B108=0," ",
IF(LEFT(OP3Table[[#Headers],[EnterQ8]],6)="EnterQ"," ",
IF((VLOOKUP($B108,INDIRECT("'" &amp; $K$33 &amp; "'!$B$1:$AD$120"),MATCH("OP-3b Median",INDIRECT("'" &amp; $K$33 &amp; "'!$B$1:$AD$1"),0),FALSE))="*","D/E or N/A",
IF((VLOOKUP($B108,INDIRECT("'" &amp; $K$33 &amp; "'!$B$1:$AD$120"),MATCH("OP-3b Count",INDIRECT("'" &amp; $K$33 &amp; "'!$B$1:$AD$1"),0),FALSE))="","D/E or N/A",
IF(VLOOKUP($B108,INDIRECT("'" &amp; $K$33 &amp; "'!$B$1:$AD$120"),MATCH("OP-3b Count",INDIRECT("'" &amp; $K$33 &amp; "'!$B$1:$AD$1"),0),FALSE)=0,"0 cases",
(VLOOKUP($B108,INDIRECT("'" &amp; $K$33 &amp; "'!$B$1:$AD$120"),MATCH("OP-3b Median",INDIRECT("'" &amp; $K$33 &amp; "'!$B$1:$AD$1"),0),FALSE)*1))))))</f>
        <v xml:space="preserve"> </v>
      </c>
    </row>
    <row r="109" spans="2:11" x14ac:dyDescent="0.25">
      <c r="B109" s="19">
        <f>IF('Update Master Hospital List'!D76=0,0,'Update Master Hospital List'!D76)</f>
        <v>0</v>
      </c>
      <c r="C109" s="11" t="str">
        <f>IF('Update Master Hospital List'!E76=0," ",'Update Master Hospital List'!E76)</f>
        <v xml:space="preserve"> </v>
      </c>
      <c r="D109" s="61" t="str">
        <f ca="1">IF($B109=0," ",
IF(LEFT(OP3Table[[#Headers],[EnterQ1]],6)="EnterQ"," ",
IF((VLOOKUP($B109,INDIRECT("'" &amp; $D$33 &amp; "'!$B$1:$AD$120"),MATCH("OP-3b Median",INDIRECT("'" &amp; $D$33 &amp; "'!$B$1:$AD$1"),0),FALSE))="*","D/E or N/A",
IF((VLOOKUP($B109,INDIRECT("'" &amp; $D$33 &amp; "'!$B$1:$AD$120"),MATCH("OP-3b Count",INDIRECT("'" &amp; $D$33 &amp; "'!$B$1:$AD$1"),0),FALSE))="","D/E or N/A",
IF(VLOOKUP($B109,INDIRECT("'" &amp; $D$33 &amp; "'!$B$1:$AD$120"),MATCH("OP-3b Count",INDIRECT("'" &amp; $D$33 &amp; "'!$B$1:$AD$1"),0),FALSE)=0,"0 cases",
(VLOOKUP($B109,INDIRECT("'" &amp; $D$33 &amp; "'!$B$1:$AD$120"),MATCH("OP-3b Median",INDIRECT("'" &amp; $D$33 &amp; "'!$B$1:$AD$1"),0),FALSE)*1))))))</f>
        <v xml:space="preserve"> </v>
      </c>
      <c r="E109" s="61" t="str">
        <f ca="1">IF($B109=0," ",
IF(LEFT(OP3Table[[#Headers],[EnterQ2]],6)="EnterQ"," ",
IF((VLOOKUP($B109,INDIRECT("'" &amp; $E$33 &amp; "'!$B$1:$AD$120"),MATCH("OP-3b Median",INDIRECT("'" &amp; $E$33 &amp; "'!$B$1:$AD$1"),0),FALSE))="*","D/E or N/A",
IF((VLOOKUP($B109,INDIRECT("'" &amp; $E$33 &amp; "'!$B$1:$AD$120"),MATCH("OP-3b Count",INDIRECT("'" &amp; $E$33 &amp; "'!$B$1:$AD$1"),0),FALSE))="","D/E or N/A",
IF(VLOOKUP($B109,INDIRECT("'" &amp; $E$33 &amp; "'!$B$1:$AD$120"),MATCH("OP-3b Count",INDIRECT("'" &amp; $E$33 &amp; "'!$B$1:$AD$1"),0),FALSE)=0,"0 cases",
(VLOOKUP($B109,INDIRECT("'" &amp; $E$33 &amp; "'!$B$1:$AD$120"),MATCH("OP-3b Median",INDIRECT("'" &amp; $E$33 &amp; "'!$B$1:$AD$1"),0),FALSE)*1))))))</f>
        <v xml:space="preserve"> </v>
      </c>
      <c r="F109" s="61" t="str">
        <f ca="1">IF($B109=0," ",
IF(LEFT(OP3Table[[#Headers],[EnterQ3]],6)="EnterQ"," ",
IF((VLOOKUP($B109,INDIRECT("'" &amp; $F$33 &amp; "'!$B$1:$AD$120"),MATCH("OP-3b Median",INDIRECT("'" &amp; $F$33 &amp; "'!$B$1:$AD$1"),0),FALSE))="*","D/E or N/A",
IF((VLOOKUP($B109,INDIRECT("'" &amp; $F$33 &amp; "'!$B$1:$AD$120"),MATCH("OP-3b Count",INDIRECT("'" &amp; $F$33 &amp; "'!$B$1:$AD$1"),0),FALSE))="","D/E or N/A",
IF(VLOOKUP($B109,INDIRECT("'" &amp; $F$33 &amp; "'!$B$1:$AD$120"),MATCH("OP-3b Count",INDIRECT("'" &amp; $F$33 &amp; "'!$B$1:$AD$1"),0),FALSE)=0,"0 cases",
(VLOOKUP($B109,INDIRECT("'" &amp; $F$33 &amp; "'!$B$1:$AD$120"),MATCH("OP-3b Median",INDIRECT("'" &amp; $F$33 &amp; "'!$B$1:$AD$1"),0),FALSE)*1))))))</f>
        <v xml:space="preserve"> </v>
      </c>
      <c r="G109" s="61" t="str">
        <f ca="1">IF($B109=0," ",
IF(LEFT(OP3Table[[#Headers],[EnterQ4]],6)="EnterQ"," ",
IF((VLOOKUP($B109,INDIRECT("'" &amp; $G$33 &amp; "'!$B$1:$AD$120"),MATCH("OP-3b Median",INDIRECT("'" &amp; $G$33 &amp; "'!$B$1:$AD$1"),0),FALSE))="*","D/E or N/A",
IF((VLOOKUP($B109,INDIRECT("'" &amp; $G$33 &amp; "'!$B$1:$AD$120"),MATCH("OP-3b Count",INDIRECT("'" &amp; $G$33 &amp; "'!$B$1:$AD$1"),0),FALSE))="","D/E or N/A",
IF(VLOOKUP($B109,INDIRECT("'" &amp; $G$33 &amp; "'!$B$1:$AD$120"),MATCH("OP-3b Count",INDIRECT("'" &amp; $G$33 &amp; "'!$B$1:$AD$1"),0),FALSE)=0,"0 cases",
(VLOOKUP($B109,INDIRECT("'" &amp; $G$33 &amp; "'!$B$1:$AD$120"),MATCH("OP-3b Median",INDIRECT("'" &amp; $G$33 &amp; "'!$B$1:$AD$1"),0),FALSE)*1))))))</f>
        <v xml:space="preserve"> </v>
      </c>
      <c r="H109" s="61" t="str">
        <f ca="1">IF($B109=0," ",
IF(LEFT(OP3Table[[#Headers],[EnterQ5]],6)="EnterQ"," ",
IF((VLOOKUP($B109,INDIRECT("'" &amp; $H$33 &amp; "'!$B$1:$AD$120"),MATCH("OP-3b Median",INDIRECT("'" &amp; $H$33 &amp; "'!$B$1:$AD$1"),0),FALSE))="*","D/E or N/A",
IF((VLOOKUP($B109,INDIRECT("'" &amp; $H$33 &amp; "'!$B$1:$AD$120"),MATCH("OP-3b Count",INDIRECT("'" &amp; $H$33 &amp; "'!$B$1:$AD$1"),0),FALSE))="","D/E or N/A",
IF(VLOOKUP($B109,INDIRECT("'" &amp; $H$33 &amp; "'!$B$1:$AD$120"),MATCH("OP-3b Count",INDIRECT("'" &amp; $H$33 &amp; "'!$B$1:$AD$1"),0),FALSE)=0,"0 cases",
(VLOOKUP($B109,INDIRECT("'" &amp; $H$33 &amp; "'!$B$1:$AD$120"),MATCH("OP-3b Median",INDIRECT("'" &amp; $H$33 &amp; "'!$B$1:$AD$1"),0),FALSE)*1))))))</f>
        <v xml:space="preserve"> </v>
      </c>
      <c r="I109" s="61" t="str">
        <f ca="1">IF($B109=0," ",
IF(LEFT(OP3Table[[#Headers],[EnterQ6]],6)="EnterQ"," ",
IF((VLOOKUP($B109,INDIRECT("'" &amp; $I$33 &amp; "'!$B$1:$AD$120"),MATCH("OP-3b Median",INDIRECT("'" &amp; $I$33 &amp; "'!$B$1:$AD$1"),0),FALSE))="*","D/E or N/A",
IF((VLOOKUP($B109,INDIRECT("'" &amp; $I$33 &amp; "'!$B$1:$AD$120"),MATCH("OP-3b Count",INDIRECT("'" &amp; $I$33 &amp; "'!$B$1:$AD$1"),0),FALSE))="","D/E or N/A",
IF(VLOOKUP($B109,INDIRECT("'" &amp; $I$33 &amp; "'!$B$1:$AD$120"),MATCH("OP-3b Count",INDIRECT("'" &amp; $I$33 &amp; "'!$B$1:$AD$1"),0),FALSE)=0,"0 cases",
(VLOOKUP($B109,INDIRECT("'" &amp; $I$33 &amp; "'!$B$1:$AD$120"),MATCH("OP-3b Median",INDIRECT("'" &amp; $I$33 &amp; "'!$B$1:$AD$1"),0),FALSE)*1))))))</f>
        <v xml:space="preserve"> </v>
      </c>
      <c r="J109" s="61" t="str">
        <f ca="1">IF($B109=0," ",
IF(LEFT(OP3Table[[#Headers],[EnterQ7]],6)="EnterQ"," ",
IF((VLOOKUP($B109,INDIRECT("'" &amp; $J$33 &amp; "'!$B$1:$AD$120"),MATCH("OP-3b Median",INDIRECT("'" &amp; $J$33 &amp; "'!$B$1:$AD$1"),0),FALSE))="*","D/E or N/A",
IF((VLOOKUP($B109,INDIRECT("'" &amp; $J$33 &amp; "'!$B$1:$AD$120"),MATCH("OP-3b Count",INDIRECT("'" &amp; $J$33 &amp; "'!$B$1:$AD$1"),0),FALSE))="","D/E or N/A",
IF(VLOOKUP($B109,INDIRECT("'" &amp; $J$33 &amp; "'!$B$1:$AD$120"),MATCH("OP-3b Count",INDIRECT("'" &amp; $J$33 &amp; "'!$B$1:$AD$1"),0),FALSE)=0,"0 cases",
(VLOOKUP($B109,INDIRECT("'" &amp; $J$33 &amp; "'!$B$1:$AD$120"),MATCH("OP-3b Median",INDIRECT("'" &amp; $J$33 &amp; "'!$B$1:$AD$1"),0),FALSE)*1))))))</f>
        <v xml:space="preserve"> </v>
      </c>
      <c r="K109" s="61" t="str">
        <f ca="1">IF($B109=0," ",
IF(LEFT(OP3Table[[#Headers],[EnterQ8]],6)="EnterQ"," ",
IF((VLOOKUP($B109,INDIRECT("'" &amp; $K$33 &amp; "'!$B$1:$AD$120"),MATCH("OP-3b Median",INDIRECT("'" &amp; $K$33 &amp; "'!$B$1:$AD$1"),0),FALSE))="*","D/E or N/A",
IF((VLOOKUP($B109,INDIRECT("'" &amp; $K$33 &amp; "'!$B$1:$AD$120"),MATCH("OP-3b Count",INDIRECT("'" &amp; $K$33 &amp; "'!$B$1:$AD$1"),0),FALSE))="","D/E or N/A",
IF(VLOOKUP($B109,INDIRECT("'" &amp; $K$33 &amp; "'!$B$1:$AD$120"),MATCH("OP-3b Count",INDIRECT("'" &amp; $K$33 &amp; "'!$B$1:$AD$1"),0),FALSE)=0,"0 cases",
(VLOOKUP($B109,INDIRECT("'" &amp; $K$33 &amp; "'!$B$1:$AD$120"),MATCH("OP-3b Median",INDIRECT("'" &amp; $K$33 &amp; "'!$B$1:$AD$1"),0),FALSE)*1))))))</f>
        <v xml:space="preserve"> </v>
      </c>
    </row>
    <row r="110" spans="2:11" x14ac:dyDescent="0.25">
      <c r="B110" s="19">
        <f>IF('Update Master Hospital List'!D77=0,0,'Update Master Hospital List'!D77)</f>
        <v>0</v>
      </c>
      <c r="C110" s="11" t="str">
        <f>IF('Update Master Hospital List'!E77=0," ",'Update Master Hospital List'!E77)</f>
        <v xml:space="preserve"> </v>
      </c>
      <c r="D110" s="61" t="str">
        <f ca="1">IF($B110=0," ",
IF(LEFT(OP3Table[[#Headers],[EnterQ1]],6)="EnterQ"," ",
IF((VLOOKUP($B110,INDIRECT("'" &amp; $D$33 &amp; "'!$B$1:$AD$120"),MATCH("OP-3b Median",INDIRECT("'" &amp; $D$33 &amp; "'!$B$1:$AD$1"),0),FALSE))="*","D/E or N/A",
IF((VLOOKUP($B110,INDIRECT("'" &amp; $D$33 &amp; "'!$B$1:$AD$120"),MATCH("OP-3b Count",INDIRECT("'" &amp; $D$33 &amp; "'!$B$1:$AD$1"),0),FALSE))="","D/E or N/A",
IF(VLOOKUP($B110,INDIRECT("'" &amp; $D$33 &amp; "'!$B$1:$AD$120"),MATCH("OP-3b Count",INDIRECT("'" &amp; $D$33 &amp; "'!$B$1:$AD$1"),0),FALSE)=0,"0 cases",
(VLOOKUP($B110,INDIRECT("'" &amp; $D$33 &amp; "'!$B$1:$AD$120"),MATCH("OP-3b Median",INDIRECT("'" &amp; $D$33 &amp; "'!$B$1:$AD$1"),0),FALSE)*1))))))</f>
        <v xml:space="preserve"> </v>
      </c>
      <c r="E110" s="61" t="str">
        <f ca="1">IF($B110=0," ",
IF(LEFT(OP3Table[[#Headers],[EnterQ2]],6)="EnterQ"," ",
IF((VLOOKUP($B110,INDIRECT("'" &amp; $E$33 &amp; "'!$B$1:$AD$120"),MATCH("OP-3b Median",INDIRECT("'" &amp; $E$33 &amp; "'!$B$1:$AD$1"),0),FALSE))="*","D/E or N/A",
IF((VLOOKUP($B110,INDIRECT("'" &amp; $E$33 &amp; "'!$B$1:$AD$120"),MATCH("OP-3b Count",INDIRECT("'" &amp; $E$33 &amp; "'!$B$1:$AD$1"),0),FALSE))="","D/E or N/A",
IF(VLOOKUP($B110,INDIRECT("'" &amp; $E$33 &amp; "'!$B$1:$AD$120"),MATCH("OP-3b Count",INDIRECT("'" &amp; $E$33 &amp; "'!$B$1:$AD$1"),0),FALSE)=0,"0 cases",
(VLOOKUP($B110,INDIRECT("'" &amp; $E$33 &amp; "'!$B$1:$AD$120"),MATCH("OP-3b Median",INDIRECT("'" &amp; $E$33 &amp; "'!$B$1:$AD$1"),0),FALSE)*1))))))</f>
        <v xml:space="preserve"> </v>
      </c>
      <c r="F110" s="61" t="str">
        <f ca="1">IF($B110=0," ",
IF(LEFT(OP3Table[[#Headers],[EnterQ3]],6)="EnterQ"," ",
IF((VLOOKUP($B110,INDIRECT("'" &amp; $F$33 &amp; "'!$B$1:$AD$120"),MATCH("OP-3b Median",INDIRECT("'" &amp; $F$33 &amp; "'!$B$1:$AD$1"),0),FALSE))="*","D/E or N/A",
IF((VLOOKUP($B110,INDIRECT("'" &amp; $F$33 &amp; "'!$B$1:$AD$120"),MATCH("OP-3b Count",INDIRECT("'" &amp; $F$33 &amp; "'!$B$1:$AD$1"),0),FALSE))="","D/E or N/A",
IF(VLOOKUP($B110,INDIRECT("'" &amp; $F$33 &amp; "'!$B$1:$AD$120"),MATCH("OP-3b Count",INDIRECT("'" &amp; $F$33 &amp; "'!$B$1:$AD$1"),0),FALSE)=0,"0 cases",
(VLOOKUP($B110,INDIRECT("'" &amp; $F$33 &amp; "'!$B$1:$AD$120"),MATCH("OP-3b Median",INDIRECT("'" &amp; $F$33 &amp; "'!$B$1:$AD$1"),0),FALSE)*1))))))</f>
        <v xml:space="preserve"> </v>
      </c>
      <c r="G110" s="61" t="str">
        <f ca="1">IF($B110=0," ",
IF(LEFT(OP3Table[[#Headers],[EnterQ4]],6)="EnterQ"," ",
IF((VLOOKUP($B110,INDIRECT("'" &amp; $G$33 &amp; "'!$B$1:$AD$120"),MATCH("OP-3b Median",INDIRECT("'" &amp; $G$33 &amp; "'!$B$1:$AD$1"),0),FALSE))="*","D/E or N/A",
IF((VLOOKUP($B110,INDIRECT("'" &amp; $G$33 &amp; "'!$B$1:$AD$120"),MATCH("OP-3b Count",INDIRECT("'" &amp; $G$33 &amp; "'!$B$1:$AD$1"),0),FALSE))="","D/E or N/A",
IF(VLOOKUP($B110,INDIRECT("'" &amp; $G$33 &amp; "'!$B$1:$AD$120"),MATCH("OP-3b Count",INDIRECT("'" &amp; $G$33 &amp; "'!$B$1:$AD$1"),0),FALSE)=0,"0 cases",
(VLOOKUP($B110,INDIRECT("'" &amp; $G$33 &amp; "'!$B$1:$AD$120"),MATCH("OP-3b Median",INDIRECT("'" &amp; $G$33 &amp; "'!$B$1:$AD$1"),0),FALSE)*1))))))</f>
        <v xml:space="preserve"> </v>
      </c>
      <c r="H110" s="61" t="str">
        <f ca="1">IF($B110=0," ",
IF(LEFT(OP3Table[[#Headers],[EnterQ5]],6)="EnterQ"," ",
IF((VLOOKUP($B110,INDIRECT("'" &amp; $H$33 &amp; "'!$B$1:$AD$120"),MATCH("OP-3b Median",INDIRECT("'" &amp; $H$33 &amp; "'!$B$1:$AD$1"),0),FALSE))="*","D/E or N/A",
IF((VLOOKUP($B110,INDIRECT("'" &amp; $H$33 &amp; "'!$B$1:$AD$120"),MATCH("OP-3b Count",INDIRECT("'" &amp; $H$33 &amp; "'!$B$1:$AD$1"),0),FALSE))="","D/E or N/A",
IF(VLOOKUP($B110,INDIRECT("'" &amp; $H$33 &amp; "'!$B$1:$AD$120"),MATCH("OP-3b Count",INDIRECT("'" &amp; $H$33 &amp; "'!$B$1:$AD$1"),0),FALSE)=0,"0 cases",
(VLOOKUP($B110,INDIRECT("'" &amp; $H$33 &amp; "'!$B$1:$AD$120"),MATCH("OP-3b Median",INDIRECT("'" &amp; $H$33 &amp; "'!$B$1:$AD$1"),0),FALSE)*1))))))</f>
        <v xml:space="preserve"> </v>
      </c>
      <c r="I110" s="61" t="str">
        <f ca="1">IF($B110=0," ",
IF(LEFT(OP3Table[[#Headers],[EnterQ6]],6)="EnterQ"," ",
IF((VLOOKUP($B110,INDIRECT("'" &amp; $I$33 &amp; "'!$B$1:$AD$120"),MATCH("OP-3b Median",INDIRECT("'" &amp; $I$33 &amp; "'!$B$1:$AD$1"),0),FALSE))="*","D/E or N/A",
IF((VLOOKUP($B110,INDIRECT("'" &amp; $I$33 &amp; "'!$B$1:$AD$120"),MATCH("OP-3b Count",INDIRECT("'" &amp; $I$33 &amp; "'!$B$1:$AD$1"),0),FALSE))="","D/E or N/A",
IF(VLOOKUP($B110,INDIRECT("'" &amp; $I$33 &amp; "'!$B$1:$AD$120"),MATCH("OP-3b Count",INDIRECT("'" &amp; $I$33 &amp; "'!$B$1:$AD$1"),0),FALSE)=0,"0 cases",
(VLOOKUP($B110,INDIRECT("'" &amp; $I$33 &amp; "'!$B$1:$AD$120"),MATCH("OP-3b Median",INDIRECT("'" &amp; $I$33 &amp; "'!$B$1:$AD$1"),0),FALSE)*1))))))</f>
        <v xml:space="preserve"> </v>
      </c>
      <c r="J110" s="61" t="str">
        <f ca="1">IF($B110=0," ",
IF(LEFT(OP3Table[[#Headers],[EnterQ7]],6)="EnterQ"," ",
IF((VLOOKUP($B110,INDIRECT("'" &amp; $J$33 &amp; "'!$B$1:$AD$120"),MATCH("OP-3b Median",INDIRECT("'" &amp; $J$33 &amp; "'!$B$1:$AD$1"),0),FALSE))="*","D/E or N/A",
IF((VLOOKUP($B110,INDIRECT("'" &amp; $J$33 &amp; "'!$B$1:$AD$120"),MATCH("OP-3b Count",INDIRECT("'" &amp; $J$33 &amp; "'!$B$1:$AD$1"),0),FALSE))="","D/E or N/A",
IF(VLOOKUP($B110,INDIRECT("'" &amp; $J$33 &amp; "'!$B$1:$AD$120"),MATCH("OP-3b Count",INDIRECT("'" &amp; $J$33 &amp; "'!$B$1:$AD$1"),0),FALSE)=0,"0 cases",
(VLOOKUP($B110,INDIRECT("'" &amp; $J$33 &amp; "'!$B$1:$AD$120"),MATCH("OP-3b Median",INDIRECT("'" &amp; $J$33 &amp; "'!$B$1:$AD$1"),0),FALSE)*1))))))</f>
        <v xml:space="preserve"> </v>
      </c>
      <c r="K110" s="61" t="str">
        <f ca="1">IF($B110=0," ",
IF(LEFT(OP3Table[[#Headers],[EnterQ8]],6)="EnterQ"," ",
IF((VLOOKUP($B110,INDIRECT("'" &amp; $K$33 &amp; "'!$B$1:$AD$120"),MATCH("OP-3b Median",INDIRECT("'" &amp; $K$33 &amp; "'!$B$1:$AD$1"),0),FALSE))="*","D/E or N/A",
IF((VLOOKUP($B110,INDIRECT("'" &amp; $K$33 &amp; "'!$B$1:$AD$120"),MATCH("OP-3b Count",INDIRECT("'" &amp; $K$33 &amp; "'!$B$1:$AD$1"),0),FALSE))="","D/E or N/A",
IF(VLOOKUP($B110,INDIRECT("'" &amp; $K$33 &amp; "'!$B$1:$AD$120"),MATCH("OP-3b Count",INDIRECT("'" &amp; $K$33 &amp; "'!$B$1:$AD$1"),0),FALSE)=0,"0 cases",
(VLOOKUP($B110,INDIRECT("'" &amp; $K$33 &amp; "'!$B$1:$AD$120"),MATCH("OP-3b Median",INDIRECT("'" &amp; $K$33 &amp; "'!$B$1:$AD$1"),0),FALSE)*1))))))</f>
        <v xml:space="preserve"> </v>
      </c>
    </row>
    <row r="111" spans="2:11" x14ac:dyDescent="0.25">
      <c r="B111" s="19">
        <f>IF('Update Master Hospital List'!D78=0,0,'Update Master Hospital List'!D78)</f>
        <v>0</v>
      </c>
      <c r="C111" s="11" t="str">
        <f>IF('Update Master Hospital List'!E78=0," ",'Update Master Hospital List'!E78)</f>
        <v xml:space="preserve"> </v>
      </c>
      <c r="D111" s="61" t="str">
        <f ca="1">IF($B111=0," ",
IF(LEFT(OP3Table[[#Headers],[EnterQ1]],6)="EnterQ"," ",
IF((VLOOKUP($B111,INDIRECT("'" &amp; $D$33 &amp; "'!$B$1:$AD$120"),MATCH("OP-3b Median",INDIRECT("'" &amp; $D$33 &amp; "'!$B$1:$AD$1"),0),FALSE))="*","D/E or N/A",
IF((VLOOKUP($B111,INDIRECT("'" &amp; $D$33 &amp; "'!$B$1:$AD$120"),MATCH("OP-3b Count",INDIRECT("'" &amp; $D$33 &amp; "'!$B$1:$AD$1"),0),FALSE))="","D/E or N/A",
IF(VLOOKUP($B111,INDIRECT("'" &amp; $D$33 &amp; "'!$B$1:$AD$120"),MATCH("OP-3b Count",INDIRECT("'" &amp; $D$33 &amp; "'!$B$1:$AD$1"),0),FALSE)=0,"0 cases",
(VLOOKUP($B111,INDIRECT("'" &amp; $D$33 &amp; "'!$B$1:$AD$120"),MATCH("OP-3b Median",INDIRECT("'" &amp; $D$33 &amp; "'!$B$1:$AD$1"),0),FALSE)*1))))))</f>
        <v xml:space="preserve"> </v>
      </c>
      <c r="E111" s="61" t="str">
        <f ca="1">IF($B111=0," ",
IF(LEFT(OP3Table[[#Headers],[EnterQ2]],6)="EnterQ"," ",
IF((VLOOKUP($B111,INDIRECT("'" &amp; $E$33 &amp; "'!$B$1:$AD$120"),MATCH("OP-3b Median",INDIRECT("'" &amp; $E$33 &amp; "'!$B$1:$AD$1"),0),FALSE))="*","D/E or N/A",
IF((VLOOKUP($B111,INDIRECT("'" &amp; $E$33 &amp; "'!$B$1:$AD$120"),MATCH("OP-3b Count",INDIRECT("'" &amp; $E$33 &amp; "'!$B$1:$AD$1"),0),FALSE))="","D/E or N/A",
IF(VLOOKUP($B111,INDIRECT("'" &amp; $E$33 &amp; "'!$B$1:$AD$120"),MATCH("OP-3b Count",INDIRECT("'" &amp; $E$33 &amp; "'!$B$1:$AD$1"),0),FALSE)=0,"0 cases",
(VLOOKUP($B111,INDIRECT("'" &amp; $E$33 &amp; "'!$B$1:$AD$120"),MATCH("OP-3b Median",INDIRECT("'" &amp; $E$33 &amp; "'!$B$1:$AD$1"),0),FALSE)*1))))))</f>
        <v xml:space="preserve"> </v>
      </c>
      <c r="F111" s="61" t="str">
        <f ca="1">IF($B111=0," ",
IF(LEFT(OP3Table[[#Headers],[EnterQ3]],6)="EnterQ"," ",
IF((VLOOKUP($B111,INDIRECT("'" &amp; $F$33 &amp; "'!$B$1:$AD$120"),MATCH("OP-3b Median",INDIRECT("'" &amp; $F$33 &amp; "'!$B$1:$AD$1"),0),FALSE))="*","D/E or N/A",
IF((VLOOKUP($B111,INDIRECT("'" &amp; $F$33 &amp; "'!$B$1:$AD$120"),MATCH("OP-3b Count",INDIRECT("'" &amp; $F$33 &amp; "'!$B$1:$AD$1"),0),FALSE))="","D/E or N/A",
IF(VLOOKUP($B111,INDIRECT("'" &amp; $F$33 &amp; "'!$B$1:$AD$120"),MATCH("OP-3b Count",INDIRECT("'" &amp; $F$33 &amp; "'!$B$1:$AD$1"),0),FALSE)=0,"0 cases",
(VLOOKUP($B111,INDIRECT("'" &amp; $F$33 &amp; "'!$B$1:$AD$120"),MATCH("OP-3b Median",INDIRECT("'" &amp; $F$33 &amp; "'!$B$1:$AD$1"),0),FALSE)*1))))))</f>
        <v xml:space="preserve"> </v>
      </c>
      <c r="G111" s="61" t="str">
        <f ca="1">IF($B111=0," ",
IF(LEFT(OP3Table[[#Headers],[EnterQ4]],6)="EnterQ"," ",
IF((VLOOKUP($B111,INDIRECT("'" &amp; $G$33 &amp; "'!$B$1:$AD$120"),MATCH("OP-3b Median",INDIRECT("'" &amp; $G$33 &amp; "'!$B$1:$AD$1"),0),FALSE))="*","D/E or N/A",
IF((VLOOKUP($B111,INDIRECT("'" &amp; $G$33 &amp; "'!$B$1:$AD$120"),MATCH("OP-3b Count",INDIRECT("'" &amp; $G$33 &amp; "'!$B$1:$AD$1"),0),FALSE))="","D/E or N/A",
IF(VLOOKUP($B111,INDIRECT("'" &amp; $G$33 &amp; "'!$B$1:$AD$120"),MATCH("OP-3b Count",INDIRECT("'" &amp; $G$33 &amp; "'!$B$1:$AD$1"),0),FALSE)=0,"0 cases",
(VLOOKUP($B111,INDIRECT("'" &amp; $G$33 &amp; "'!$B$1:$AD$120"),MATCH("OP-3b Median",INDIRECT("'" &amp; $G$33 &amp; "'!$B$1:$AD$1"),0),FALSE)*1))))))</f>
        <v xml:space="preserve"> </v>
      </c>
      <c r="H111" s="61" t="str">
        <f ca="1">IF($B111=0," ",
IF(LEFT(OP3Table[[#Headers],[EnterQ5]],6)="EnterQ"," ",
IF((VLOOKUP($B111,INDIRECT("'" &amp; $H$33 &amp; "'!$B$1:$AD$120"),MATCH("OP-3b Median",INDIRECT("'" &amp; $H$33 &amp; "'!$B$1:$AD$1"),0),FALSE))="*","D/E or N/A",
IF((VLOOKUP($B111,INDIRECT("'" &amp; $H$33 &amp; "'!$B$1:$AD$120"),MATCH("OP-3b Count",INDIRECT("'" &amp; $H$33 &amp; "'!$B$1:$AD$1"),0),FALSE))="","D/E or N/A",
IF(VLOOKUP($B111,INDIRECT("'" &amp; $H$33 &amp; "'!$B$1:$AD$120"),MATCH("OP-3b Count",INDIRECT("'" &amp; $H$33 &amp; "'!$B$1:$AD$1"),0),FALSE)=0,"0 cases",
(VLOOKUP($B111,INDIRECT("'" &amp; $H$33 &amp; "'!$B$1:$AD$120"),MATCH("OP-3b Median",INDIRECT("'" &amp; $H$33 &amp; "'!$B$1:$AD$1"),0),FALSE)*1))))))</f>
        <v xml:space="preserve"> </v>
      </c>
      <c r="I111" s="61" t="str">
        <f ca="1">IF($B111=0," ",
IF(LEFT(OP3Table[[#Headers],[EnterQ6]],6)="EnterQ"," ",
IF((VLOOKUP($B111,INDIRECT("'" &amp; $I$33 &amp; "'!$B$1:$AD$120"),MATCH("OP-3b Median",INDIRECT("'" &amp; $I$33 &amp; "'!$B$1:$AD$1"),0),FALSE))="*","D/E or N/A",
IF((VLOOKUP($B111,INDIRECT("'" &amp; $I$33 &amp; "'!$B$1:$AD$120"),MATCH("OP-3b Count",INDIRECT("'" &amp; $I$33 &amp; "'!$B$1:$AD$1"),0),FALSE))="","D/E or N/A",
IF(VLOOKUP($B111,INDIRECT("'" &amp; $I$33 &amp; "'!$B$1:$AD$120"),MATCH("OP-3b Count",INDIRECT("'" &amp; $I$33 &amp; "'!$B$1:$AD$1"),0),FALSE)=0,"0 cases",
(VLOOKUP($B111,INDIRECT("'" &amp; $I$33 &amp; "'!$B$1:$AD$120"),MATCH("OP-3b Median",INDIRECT("'" &amp; $I$33 &amp; "'!$B$1:$AD$1"),0),FALSE)*1))))))</f>
        <v xml:space="preserve"> </v>
      </c>
      <c r="J111" s="61" t="str">
        <f ca="1">IF($B111=0," ",
IF(LEFT(OP3Table[[#Headers],[EnterQ7]],6)="EnterQ"," ",
IF((VLOOKUP($B111,INDIRECT("'" &amp; $J$33 &amp; "'!$B$1:$AD$120"),MATCH("OP-3b Median",INDIRECT("'" &amp; $J$33 &amp; "'!$B$1:$AD$1"),0),FALSE))="*","D/E or N/A",
IF((VLOOKUP($B111,INDIRECT("'" &amp; $J$33 &amp; "'!$B$1:$AD$120"),MATCH("OP-3b Count",INDIRECT("'" &amp; $J$33 &amp; "'!$B$1:$AD$1"),0),FALSE))="","D/E or N/A",
IF(VLOOKUP($B111,INDIRECT("'" &amp; $J$33 &amp; "'!$B$1:$AD$120"),MATCH("OP-3b Count",INDIRECT("'" &amp; $J$33 &amp; "'!$B$1:$AD$1"),0),FALSE)=0,"0 cases",
(VLOOKUP($B111,INDIRECT("'" &amp; $J$33 &amp; "'!$B$1:$AD$120"),MATCH("OP-3b Median",INDIRECT("'" &amp; $J$33 &amp; "'!$B$1:$AD$1"),0),FALSE)*1))))))</f>
        <v xml:space="preserve"> </v>
      </c>
      <c r="K111" s="61" t="str">
        <f ca="1">IF($B111=0," ",
IF(LEFT(OP3Table[[#Headers],[EnterQ8]],6)="EnterQ"," ",
IF((VLOOKUP($B111,INDIRECT("'" &amp; $K$33 &amp; "'!$B$1:$AD$120"),MATCH("OP-3b Median",INDIRECT("'" &amp; $K$33 &amp; "'!$B$1:$AD$1"),0),FALSE))="*","D/E or N/A",
IF((VLOOKUP($B111,INDIRECT("'" &amp; $K$33 &amp; "'!$B$1:$AD$120"),MATCH("OP-3b Count",INDIRECT("'" &amp; $K$33 &amp; "'!$B$1:$AD$1"),0),FALSE))="","D/E or N/A",
IF(VLOOKUP($B111,INDIRECT("'" &amp; $K$33 &amp; "'!$B$1:$AD$120"),MATCH("OP-3b Count",INDIRECT("'" &amp; $K$33 &amp; "'!$B$1:$AD$1"),0),FALSE)=0,"0 cases",
(VLOOKUP($B111,INDIRECT("'" &amp; $K$33 &amp; "'!$B$1:$AD$120"),MATCH("OP-3b Median",INDIRECT("'" &amp; $K$33 &amp; "'!$B$1:$AD$1"),0),FALSE)*1))))))</f>
        <v xml:space="preserve"> </v>
      </c>
    </row>
    <row r="112" spans="2:11" x14ac:dyDescent="0.25">
      <c r="B112" s="19">
        <f>IF('Update Master Hospital List'!D79=0,0,'Update Master Hospital List'!D79)</f>
        <v>0</v>
      </c>
      <c r="C112" s="11" t="str">
        <f>IF('Update Master Hospital List'!E79=0," ",'Update Master Hospital List'!E79)</f>
        <v xml:space="preserve"> </v>
      </c>
      <c r="D112" s="61" t="str">
        <f ca="1">IF($B112=0," ",
IF(LEFT(OP3Table[[#Headers],[EnterQ1]],6)="EnterQ"," ",
IF((VLOOKUP($B112,INDIRECT("'" &amp; $D$33 &amp; "'!$B$1:$AD$120"),MATCH("OP-3b Median",INDIRECT("'" &amp; $D$33 &amp; "'!$B$1:$AD$1"),0),FALSE))="*","D/E or N/A",
IF((VLOOKUP($B112,INDIRECT("'" &amp; $D$33 &amp; "'!$B$1:$AD$120"),MATCH("OP-3b Count",INDIRECT("'" &amp; $D$33 &amp; "'!$B$1:$AD$1"),0),FALSE))="","D/E or N/A",
IF(VLOOKUP($B112,INDIRECT("'" &amp; $D$33 &amp; "'!$B$1:$AD$120"),MATCH("OP-3b Count",INDIRECT("'" &amp; $D$33 &amp; "'!$B$1:$AD$1"),0),FALSE)=0,"0 cases",
(VLOOKUP($B112,INDIRECT("'" &amp; $D$33 &amp; "'!$B$1:$AD$120"),MATCH("OP-3b Median",INDIRECT("'" &amp; $D$33 &amp; "'!$B$1:$AD$1"),0),FALSE)*1))))))</f>
        <v xml:space="preserve"> </v>
      </c>
      <c r="E112" s="61" t="str">
        <f ca="1">IF($B112=0," ",
IF(LEFT(OP3Table[[#Headers],[EnterQ2]],6)="EnterQ"," ",
IF((VLOOKUP($B112,INDIRECT("'" &amp; $E$33 &amp; "'!$B$1:$AD$120"),MATCH("OP-3b Median",INDIRECT("'" &amp; $E$33 &amp; "'!$B$1:$AD$1"),0),FALSE))="*","D/E or N/A",
IF((VLOOKUP($B112,INDIRECT("'" &amp; $E$33 &amp; "'!$B$1:$AD$120"),MATCH("OP-3b Count",INDIRECT("'" &amp; $E$33 &amp; "'!$B$1:$AD$1"),0),FALSE))="","D/E or N/A",
IF(VLOOKUP($B112,INDIRECT("'" &amp; $E$33 &amp; "'!$B$1:$AD$120"),MATCH("OP-3b Count",INDIRECT("'" &amp; $E$33 &amp; "'!$B$1:$AD$1"),0),FALSE)=0,"0 cases",
(VLOOKUP($B112,INDIRECT("'" &amp; $E$33 &amp; "'!$B$1:$AD$120"),MATCH("OP-3b Median",INDIRECT("'" &amp; $E$33 &amp; "'!$B$1:$AD$1"),0),FALSE)*1))))))</f>
        <v xml:space="preserve"> </v>
      </c>
      <c r="F112" s="61" t="str">
        <f ca="1">IF($B112=0," ",
IF(LEFT(OP3Table[[#Headers],[EnterQ3]],6)="EnterQ"," ",
IF((VLOOKUP($B112,INDIRECT("'" &amp; $F$33 &amp; "'!$B$1:$AD$120"),MATCH("OP-3b Median",INDIRECT("'" &amp; $F$33 &amp; "'!$B$1:$AD$1"),0),FALSE))="*","D/E or N/A",
IF((VLOOKUP($B112,INDIRECT("'" &amp; $F$33 &amp; "'!$B$1:$AD$120"),MATCH("OP-3b Count",INDIRECT("'" &amp; $F$33 &amp; "'!$B$1:$AD$1"),0),FALSE))="","D/E or N/A",
IF(VLOOKUP($B112,INDIRECT("'" &amp; $F$33 &amp; "'!$B$1:$AD$120"),MATCH("OP-3b Count",INDIRECT("'" &amp; $F$33 &amp; "'!$B$1:$AD$1"),0),FALSE)=0,"0 cases",
(VLOOKUP($B112,INDIRECT("'" &amp; $F$33 &amp; "'!$B$1:$AD$120"),MATCH("OP-3b Median",INDIRECT("'" &amp; $F$33 &amp; "'!$B$1:$AD$1"),0),FALSE)*1))))))</f>
        <v xml:space="preserve"> </v>
      </c>
      <c r="G112" s="61" t="str">
        <f ca="1">IF($B112=0," ",
IF(LEFT(OP3Table[[#Headers],[EnterQ4]],6)="EnterQ"," ",
IF((VLOOKUP($B112,INDIRECT("'" &amp; $G$33 &amp; "'!$B$1:$AD$120"),MATCH("OP-3b Median",INDIRECT("'" &amp; $G$33 &amp; "'!$B$1:$AD$1"),0),FALSE))="*","D/E or N/A",
IF((VLOOKUP($B112,INDIRECT("'" &amp; $G$33 &amp; "'!$B$1:$AD$120"),MATCH("OP-3b Count",INDIRECT("'" &amp; $G$33 &amp; "'!$B$1:$AD$1"),0),FALSE))="","D/E or N/A",
IF(VLOOKUP($B112,INDIRECT("'" &amp; $G$33 &amp; "'!$B$1:$AD$120"),MATCH("OP-3b Count",INDIRECT("'" &amp; $G$33 &amp; "'!$B$1:$AD$1"),0),FALSE)=0,"0 cases",
(VLOOKUP($B112,INDIRECT("'" &amp; $G$33 &amp; "'!$B$1:$AD$120"),MATCH("OP-3b Median",INDIRECT("'" &amp; $G$33 &amp; "'!$B$1:$AD$1"),0),FALSE)*1))))))</f>
        <v xml:space="preserve"> </v>
      </c>
      <c r="H112" s="61" t="str">
        <f ca="1">IF($B112=0," ",
IF(LEFT(OP3Table[[#Headers],[EnterQ5]],6)="EnterQ"," ",
IF((VLOOKUP($B112,INDIRECT("'" &amp; $H$33 &amp; "'!$B$1:$AD$120"),MATCH("OP-3b Median",INDIRECT("'" &amp; $H$33 &amp; "'!$B$1:$AD$1"),0),FALSE))="*","D/E or N/A",
IF((VLOOKUP($B112,INDIRECT("'" &amp; $H$33 &amp; "'!$B$1:$AD$120"),MATCH("OP-3b Count",INDIRECT("'" &amp; $H$33 &amp; "'!$B$1:$AD$1"),0),FALSE))="","D/E or N/A",
IF(VLOOKUP($B112,INDIRECT("'" &amp; $H$33 &amp; "'!$B$1:$AD$120"),MATCH("OP-3b Count",INDIRECT("'" &amp; $H$33 &amp; "'!$B$1:$AD$1"),0),FALSE)=0,"0 cases",
(VLOOKUP($B112,INDIRECT("'" &amp; $H$33 &amp; "'!$B$1:$AD$120"),MATCH("OP-3b Median",INDIRECT("'" &amp; $H$33 &amp; "'!$B$1:$AD$1"),0),FALSE)*1))))))</f>
        <v xml:space="preserve"> </v>
      </c>
      <c r="I112" s="61" t="str">
        <f ca="1">IF($B112=0," ",
IF(LEFT(OP3Table[[#Headers],[EnterQ6]],6)="EnterQ"," ",
IF((VLOOKUP($B112,INDIRECT("'" &amp; $I$33 &amp; "'!$B$1:$AD$120"),MATCH("OP-3b Median",INDIRECT("'" &amp; $I$33 &amp; "'!$B$1:$AD$1"),0),FALSE))="*","D/E or N/A",
IF((VLOOKUP($B112,INDIRECT("'" &amp; $I$33 &amp; "'!$B$1:$AD$120"),MATCH("OP-3b Count",INDIRECT("'" &amp; $I$33 &amp; "'!$B$1:$AD$1"),0),FALSE))="","D/E or N/A",
IF(VLOOKUP($B112,INDIRECT("'" &amp; $I$33 &amp; "'!$B$1:$AD$120"),MATCH("OP-3b Count",INDIRECT("'" &amp; $I$33 &amp; "'!$B$1:$AD$1"),0),FALSE)=0,"0 cases",
(VLOOKUP($B112,INDIRECT("'" &amp; $I$33 &amp; "'!$B$1:$AD$120"),MATCH("OP-3b Median",INDIRECT("'" &amp; $I$33 &amp; "'!$B$1:$AD$1"),0),FALSE)*1))))))</f>
        <v xml:space="preserve"> </v>
      </c>
      <c r="J112" s="61" t="str">
        <f ca="1">IF($B112=0," ",
IF(LEFT(OP3Table[[#Headers],[EnterQ7]],6)="EnterQ"," ",
IF((VLOOKUP($B112,INDIRECT("'" &amp; $J$33 &amp; "'!$B$1:$AD$120"),MATCH("OP-3b Median",INDIRECT("'" &amp; $J$33 &amp; "'!$B$1:$AD$1"),0),FALSE))="*","D/E or N/A",
IF((VLOOKUP($B112,INDIRECT("'" &amp; $J$33 &amp; "'!$B$1:$AD$120"),MATCH("OP-3b Count",INDIRECT("'" &amp; $J$33 &amp; "'!$B$1:$AD$1"),0),FALSE))="","D/E or N/A",
IF(VLOOKUP($B112,INDIRECT("'" &amp; $J$33 &amp; "'!$B$1:$AD$120"),MATCH("OP-3b Count",INDIRECT("'" &amp; $J$33 &amp; "'!$B$1:$AD$1"),0),FALSE)=0,"0 cases",
(VLOOKUP($B112,INDIRECT("'" &amp; $J$33 &amp; "'!$B$1:$AD$120"),MATCH("OP-3b Median",INDIRECT("'" &amp; $J$33 &amp; "'!$B$1:$AD$1"),0),FALSE)*1))))))</f>
        <v xml:space="preserve"> </v>
      </c>
      <c r="K112" s="61" t="str">
        <f ca="1">IF($B112=0," ",
IF(LEFT(OP3Table[[#Headers],[EnterQ8]],6)="EnterQ"," ",
IF((VLOOKUP($B112,INDIRECT("'" &amp; $K$33 &amp; "'!$B$1:$AD$120"),MATCH("OP-3b Median",INDIRECT("'" &amp; $K$33 &amp; "'!$B$1:$AD$1"),0),FALSE))="*","D/E or N/A",
IF((VLOOKUP($B112,INDIRECT("'" &amp; $K$33 &amp; "'!$B$1:$AD$120"),MATCH("OP-3b Count",INDIRECT("'" &amp; $K$33 &amp; "'!$B$1:$AD$1"),0),FALSE))="","D/E or N/A",
IF(VLOOKUP($B112,INDIRECT("'" &amp; $K$33 &amp; "'!$B$1:$AD$120"),MATCH("OP-3b Count",INDIRECT("'" &amp; $K$33 &amp; "'!$B$1:$AD$1"),0),FALSE)=0,"0 cases",
(VLOOKUP($B112,INDIRECT("'" &amp; $K$33 &amp; "'!$B$1:$AD$120"),MATCH("OP-3b Median",INDIRECT("'" &amp; $K$33 &amp; "'!$B$1:$AD$1"),0),FALSE)*1))))))</f>
        <v xml:space="preserve"> </v>
      </c>
    </row>
    <row r="113" spans="2:11" x14ac:dyDescent="0.25">
      <c r="B113" s="19">
        <f>IF('Update Master Hospital List'!D80=0,0,'Update Master Hospital List'!D80)</f>
        <v>0</v>
      </c>
      <c r="C113" s="11" t="str">
        <f>IF('Update Master Hospital List'!E80=0," ",'Update Master Hospital List'!E80)</f>
        <v xml:space="preserve"> </v>
      </c>
      <c r="D113" s="61" t="str">
        <f ca="1">IF($B113=0," ",
IF(LEFT(OP3Table[[#Headers],[EnterQ1]],6)="EnterQ"," ",
IF((VLOOKUP($B113,INDIRECT("'" &amp; $D$33 &amp; "'!$B$1:$AD$120"),MATCH("OP-3b Median",INDIRECT("'" &amp; $D$33 &amp; "'!$B$1:$AD$1"),0),FALSE))="*","D/E or N/A",
IF((VLOOKUP($B113,INDIRECT("'" &amp; $D$33 &amp; "'!$B$1:$AD$120"),MATCH("OP-3b Count",INDIRECT("'" &amp; $D$33 &amp; "'!$B$1:$AD$1"),0),FALSE))="","D/E or N/A",
IF(VLOOKUP($B113,INDIRECT("'" &amp; $D$33 &amp; "'!$B$1:$AD$120"),MATCH("OP-3b Count",INDIRECT("'" &amp; $D$33 &amp; "'!$B$1:$AD$1"),0),FALSE)=0,"0 cases",
(VLOOKUP($B113,INDIRECT("'" &amp; $D$33 &amp; "'!$B$1:$AD$120"),MATCH("OP-3b Median",INDIRECT("'" &amp; $D$33 &amp; "'!$B$1:$AD$1"),0),FALSE)*1))))))</f>
        <v xml:space="preserve"> </v>
      </c>
      <c r="E113" s="61" t="str">
        <f ca="1">IF($B113=0," ",
IF(LEFT(OP3Table[[#Headers],[EnterQ2]],6)="EnterQ"," ",
IF((VLOOKUP($B113,INDIRECT("'" &amp; $E$33 &amp; "'!$B$1:$AD$120"),MATCH("OP-3b Median",INDIRECT("'" &amp; $E$33 &amp; "'!$B$1:$AD$1"),0),FALSE))="*","D/E or N/A",
IF((VLOOKUP($B113,INDIRECT("'" &amp; $E$33 &amp; "'!$B$1:$AD$120"),MATCH("OP-3b Count",INDIRECT("'" &amp; $E$33 &amp; "'!$B$1:$AD$1"),0),FALSE))="","D/E or N/A",
IF(VLOOKUP($B113,INDIRECT("'" &amp; $E$33 &amp; "'!$B$1:$AD$120"),MATCH("OP-3b Count",INDIRECT("'" &amp; $E$33 &amp; "'!$B$1:$AD$1"),0),FALSE)=0,"0 cases",
(VLOOKUP($B113,INDIRECT("'" &amp; $E$33 &amp; "'!$B$1:$AD$120"),MATCH("OP-3b Median",INDIRECT("'" &amp; $E$33 &amp; "'!$B$1:$AD$1"),0),FALSE)*1))))))</f>
        <v xml:space="preserve"> </v>
      </c>
      <c r="F113" s="61" t="str">
        <f ca="1">IF($B113=0," ",
IF(LEFT(OP3Table[[#Headers],[EnterQ3]],6)="EnterQ"," ",
IF((VLOOKUP($B113,INDIRECT("'" &amp; $F$33 &amp; "'!$B$1:$AD$120"),MATCH("OP-3b Median",INDIRECT("'" &amp; $F$33 &amp; "'!$B$1:$AD$1"),0),FALSE))="*","D/E or N/A",
IF((VLOOKUP($B113,INDIRECT("'" &amp; $F$33 &amp; "'!$B$1:$AD$120"),MATCH("OP-3b Count",INDIRECT("'" &amp; $F$33 &amp; "'!$B$1:$AD$1"),0),FALSE))="","D/E or N/A",
IF(VLOOKUP($B113,INDIRECT("'" &amp; $F$33 &amp; "'!$B$1:$AD$120"),MATCH("OP-3b Count",INDIRECT("'" &amp; $F$33 &amp; "'!$B$1:$AD$1"),0),FALSE)=0,"0 cases",
(VLOOKUP($B113,INDIRECT("'" &amp; $F$33 &amp; "'!$B$1:$AD$120"),MATCH("OP-3b Median",INDIRECT("'" &amp; $F$33 &amp; "'!$B$1:$AD$1"),0),FALSE)*1))))))</f>
        <v xml:space="preserve"> </v>
      </c>
      <c r="G113" s="61" t="str">
        <f ca="1">IF($B113=0," ",
IF(LEFT(OP3Table[[#Headers],[EnterQ4]],6)="EnterQ"," ",
IF((VLOOKUP($B113,INDIRECT("'" &amp; $G$33 &amp; "'!$B$1:$AD$120"),MATCH("OP-3b Median",INDIRECT("'" &amp; $G$33 &amp; "'!$B$1:$AD$1"),0),FALSE))="*","D/E or N/A",
IF((VLOOKUP($B113,INDIRECT("'" &amp; $G$33 &amp; "'!$B$1:$AD$120"),MATCH("OP-3b Count",INDIRECT("'" &amp; $G$33 &amp; "'!$B$1:$AD$1"),0),FALSE))="","D/E or N/A",
IF(VLOOKUP($B113,INDIRECT("'" &amp; $G$33 &amp; "'!$B$1:$AD$120"),MATCH("OP-3b Count",INDIRECT("'" &amp; $G$33 &amp; "'!$B$1:$AD$1"),0),FALSE)=0,"0 cases",
(VLOOKUP($B113,INDIRECT("'" &amp; $G$33 &amp; "'!$B$1:$AD$120"),MATCH("OP-3b Median",INDIRECT("'" &amp; $G$33 &amp; "'!$B$1:$AD$1"),0),FALSE)*1))))))</f>
        <v xml:space="preserve"> </v>
      </c>
      <c r="H113" s="61" t="str">
        <f ca="1">IF($B113=0," ",
IF(LEFT(OP3Table[[#Headers],[EnterQ5]],6)="EnterQ"," ",
IF((VLOOKUP($B113,INDIRECT("'" &amp; $H$33 &amp; "'!$B$1:$AD$120"),MATCH("OP-3b Median",INDIRECT("'" &amp; $H$33 &amp; "'!$B$1:$AD$1"),0),FALSE))="*","D/E or N/A",
IF((VLOOKUP($B113,INDIRECT("'" &amp; $H$33 &amp; "'!$B$1:$AD$120"),MATCH("OP-3b Count",INDIRECT("'" &amp; $H$33 &amp; "'!$B$1:$AD$1"),0),FALSE))="","D/E or N/A",
IF(VLOOKUP($B113,INDIRECT("'" &amp; $H$33 &amp; "'!$B$1:$AD$120"),MATCH("OP-3b Count",INDIRECT("'" &amp; $H$33 &amp; "'!$B$1:$AD$1"),0),FALSE)=0,"0 cases",
(VLOOKUP($B113,INDIRECT("'" &amp; $H$33 &amp; "'!$B$1:$AD$120"),MATCH("OP-3b Median",INDIRECT("'" &amp; $H$33 &amp; "'!$B$1:$AD$1"),0),FALSE)*1))))))</f>
        <v xml:space="preserve"> </v>
      </c>
      <c r="I113" s="61" t="str">
        <f ca="1">IF($B113=0," ",
IF(LEFT(OP3Table[[#Headers],[EnterQ6]],6)="EnterQ"," ",
IF((VLOOKUP($B113,INDIRECT("'" &amp; $I$33 &amp; "'!$B$1:$AD$120"),MATCH("OP-3b Median",INDIRECT("'" &amp; $I$33 &amp; "'!$B$1:$AD$1"),0),FALSE))="*","D/E or N/A",
IF((VLOOKUP($B113,INDIRECT("'" &amp; $I$33 &amp; "'!$B$1:$AD$120"),MATCH("OP-3b Count",INDIRECT("'" &amp; $I$33 &amp; "'!$B$1:$AD$1"),0),FALSE))="","D/E or N/A",
IF(VLOOKUP($B113,INDIRECT("'" &amp; $I$33 &amp; "'!$B$1:$AD$120"),MATCH("OP-3b Count",INDIRECT("'" &amp; $I$33 &amp; "'!$B$1:$AD$1"),0),FALSE)=0,"0 cases",
(VLOOKUP($B113,INDIRECT("'" &amp; $I$33 &amp; "'!$B$1:$AD$120"),MATCH("OP-3b Median",INDIRECT("'" &amp; $I$33 &amp; "'!$B$1:$AD$1"),0),FALSE)*1))))))</f>
        <v xml:space="preserve"> </v>
      </c>
      <c r="J113" s="61" t="str">
        <f ca="1">IF($B113=0," ",
IF(LEFT(OP3Table[[#Headers],[EnterQ7]],6)="EnterQ"," ",
IF((VLOOKUP($B113,INDIRECT("'" &amp; $J$33 &amp; "'!$B$1:$AD$120"),MATCH("OP-3b Median",INDIRECT("'" &amp; $J$33 &amp; "'!$B$1:$AD$1"),0),FALSE))="*","D/E or N/A",
IF((VLOOKUP($B113,INDIRECT("'" &amp; $J$33 &amp; "'!$B$1:$AD$120"),MATCH("OP-3b Count",INDIRECT("'" &amp; $J$33 &amp; "'!$B$1:$AD$1"),0),FALSE))="","D/E or N/A",
IF(VLOOKUP($B113,INDIRECT("'" &amp; $J$33 &amp; "'!$B$1:$AD$120"),MATCH("OP-3b Count",INDIRECT("'" &amp; $J$33 &amp; "'!$B$1:$AD$1"),0),FALSE)=0,"0 cases",
(VLOOKUP($B113,INDIRECT("'" &amp; $J$33 &amp; "'!$B$1:$AD$120"),MATCH("OP-3b Median",INDIRECT("'" &amp; $J$33 &amp; "'!$B$1:$AD$1"),0),FALSE)*1))))))</f>
        <v xml:space="preserve"> </v>
      </c>
      <c r="K113" s="61" t="str">
        <f ca="1">IF($B113=0," ",
IF(LEFT(OP3Table[[#Headers],[EnterQ8]],6)="EnterQ"," ",
IF((VLOOKUP($B113,INDIRECT("'" &amp; $K$33 &amp; "'!$B$1:$AD$120"),MATCH("OP-3b Median",INDIRECT("'" &amp; $K$33 &amp; "'!$B$1:$AD$1"),0),FALSE))="*","D/E or N/A",
IF((VLOOKUP($B113,INDIRECT("'" &amp; $K$33 &amp; "'!$B$1:$AD$120"),MATCH("OP-3b Count",INDIRECT("'" &amp; $K$33 &amp; "'!$B$1:$AD$1"),0),FALSE))="","D/E or N/A",
IF(VLOOKUP($B113,INDIRECT("'" &amp; $K$33 &amp; "'!$B$1:$AD$120"),MATCH("OP-3b Count",INDIRECT("'" &amp; $K$33 &amp; "'!$B$1:$AD$1"),0),FALSE)=0,"0 cases",
(VLOOKUP($B113,INDIRECT("'" &amp; $K$33 &amp; "'!$B$1:$AD$120"),MATCH("OP-3b Median",INDIRECT("'" &amp; $K$33 &amp; "'!$B$1:$AD$1"),0),FALSE)*1))))))</f>
        <v xml:space="preserve"> </v>
      </c>
    </row>
    <row r="114" spans="2:11" x14ac:dyDescent="0.25">
      <c r="B114" s="19">
        <f>IF('Update Master Hospital List'!D81=0,0,'Update Master Hospital List'!D81)</f>
        <v>0</v>
      </c>
      <c r="C114" s="11" t="str">
        <f>IF('Update Master Hospital List'!E81=0," ",'Update Master Hospital List'!E81)</f>
        <v xml:space="preserve"> </v>
      </c>
      <c r="D114" s="61" t="str">
        <f ca="1">IF($B114=0," ",
IF(LEFT(OP3Table[[#Headers],[EnterQ1]],6)="EnterQ"," ",
IF((VLOOKUP($B114,INDIRECT("'" &amp; $D$33 &amp; "'!$B$1:$AD$120"),MATCH("OP-3b Median",INDIRECT("'" &amp; $D$33 &amp; "'!$B$1:$AD$1"),0),FALSE))="*","D/E or N/A",
IF((VLOOKUP($B114,INDIRECT("'" &amp; $D$33 &amp; "'!$B$1:$AD$120"),MATCH("OP-3b Count",INDIRECT("'" &amp; $D$33 &amp; "'!$B$1:$AD$1"),0),FALSE))="","D/E or N/A",
IF(VLOOKUP($B114,INDIRECT("'" &amp; $D$33 &amp; "'!$B$1:$AD$120"),MATCH("OP-3b Count",INDIRECT("'" &amp; $D$33 &amp; "'!$B$1:$AD$1"),0),FALSE)=0,"0 cases",
(VLOOKUP($B114,INDIRECT("'" &amp; $D$33 &amp; "'!$B$1:$AD$120"),MATCH("OP-3b Median",INDIRECT("'" &amp; $D$33 &amp; "'!$B$1:$AD$1"),0),FALSE)*1))))))</f>
        <v xml:space="preserve"> </v>
      </c>
      <c r="E114" s="61" t="str">
        <f ca="1">IF($B114=0," ",
IF(LEFT(OP3Table[[#Headers],[EnterQ2]],6)="EnterQ"," ",
IF((VLOOKUP($B114,INDIRECT("'" &amp; $E$33 &amp; "'!$B$1:$AD$120"),MATCH("OP-3b Median",INDIRECT("'" &amp; $E$33 &amp; "'!$B$1:$AD$1"),0),FALSE))="*","D/E or N/A",
IF((VLOOKUP($B114,INDIRECT("'" &amp; $E$33 &amp; "'!$B$1:$AD$120"),MATCH("OP-3b Count",INDIRECT("'" &amp; $E$33 &amp; "'!$B$1:$AD$1"),0),FALSE))="","D/E or N/A",
IF(VLOOKUP($B114,INDIRECT("'" &amp; $E$33 &amp; "'!$B$1:$AD$120"),MATCH("OP-3b Count",INDIRECT("'" &amp; $E$33 &amp; "'!$B$1:$AD$1"),0),FALSE)=0,"0 cases",
(VLOOKUP($B114,INDIRECT("'" &amp; $E$33 &amp; "'!$B$1:$AD$120"),MATCH("OP-3b Median",INDIRECT("'" &amp; $E$33 &amp; "'!$B$1:$AD$1"),0),FALSE)*1))))))</f>
        <v xml:space="preserve"> </v>
      </c>
      <c r="F114" s="61" t="str">
        <f ca="1">IF($B114=0," ",
IF(LEFT(OP3Table[[#Headers],[EnterQ3]],6)="EnterQ"," ",
IF((VLOOKUP($B114,INDIRECT("'" &amp; $F$33 &amp; "'!$B$1:$AD$120"),MATCH("OP-3b Median",INDIRECT("'" &amp; $F$33 &amp; "'!$B$1:$AD$1"),0),FALSE))="*","D/E or N/A",
IF((VLOOKUP($B114,INDIRECT("'" &amp; $F$33 &amp; "'!$B$1:$AD$120"),MATCH("OP-3b Count",INDIRECT("'" &amp; $F$33 &amp; "'!$B$1:$AD$1"),0),FALSE))="","D/E or N/A",
IF(VLOOKUP($B114,INDIRECT("'" &amp; $F$33 &amp; "'!$B$1:$AD$120"),MATCH("OP-3b Count",INDIRECT("'" &amp; $F$33 &amp; "'!$B$1:$AD$1"),0),FALSE)=0,"0 cases",
(VLOOKUP($B114,INDIRECT("'" &amp; $F$33 &amp; "'!$B$1:$AD$120"),MATCH("OP-3b Median",INDIRECT("'" &amp; $F$33 &amp; "'!$B$1:$AD$1"),0),FALSE)*1))))))</f>
        <v xml:space="preserve"> </v>
      </c>
      <c r="G114" s="61" t="str">
        <f ca="1">IF($B114=0," ",
IF(LEFT(OP3Table[[#Headers],[EnterQ4]],6)="EnterQ"," ",
IF((VLOOKUP($B114,INDIRECT("'" &amp; $G$33 &amp; "'!$B$1:$AD$120"),MATCH("OP-3b Median",INDIRECT("'" &amp; $G$33 &amp; "'!$B$1:$AD$1"),0),FALSE))="*","D/E or N/A",
IF((VLOOKUP($B114,INDIRECT("'" &amp; $G$33 &amp; "'!$B$1:$AD$120"),MATCH("OP-3b Count",INDIRECT("'" &amp; $G$33 &amp; "'!$B$1:$AD$1"),0),FALSE))="","D/E or N/A",
IF(VLOOKUP($B114,INDIRECT("'" &amp; $G$33 &amp; "'!$B$1:$AD$120"),MATCH("OP-3b Count",INDIRECT("'" &amp; $G$33 &amp; "'!$B$1:$AD$1"),0),FALSE)=0,"0 cases",
(VLOOKUP($B114,INDIRECT("'" &amp; $G$33 &amp; "'!$B$1:$AD$120"),MATCH("OP-3b Median",INDIRECT("'" &amp; $G$33 &amp; "'!$B$1:$AD$1"),0),FALSE)*1))))))</f>
        <v xml:space="preserve"> </v>
      </c>
      <c r="H114" s="61" t="str">
        <f ca="1">IF($B114=0," ",
IF(LEFT(OP3Table[[#Headers],[EnterQ5]],6)="EnterQ"," ",
IF((VLOOKUP($B114,INDIRECT("'" &amp; $H$33 &amp; "'!$B$1:$AD$120"),MATCH("OP-3b Median",INDIRECT("'" &amp; $H$33 &amp; "'!$B$1:$AD$1"),0),FALSE))="*","D/E or N/A",
IF((VLOOKUP($B114,INDIRECT("'" &amp; $H$33 &amp; "'!$B$1:$AD$120"),MATCH("OP-3b Count",INDIRECT("'" &amp; $H$33 &amp; "'!$B$1:$AD$1"),0),FALSE))="","D/E or N/A",
IF(VLOOKUP($B114,INDIRECT("'" &amp; $H$33 &amp; "'!$B$1:$AD$120"),MATCH("OP-3b Count",INDIRECT("'" &amp; $H$33 &amp; "'!$B$1:$AD$1"),0),FALSE)=0,"0 cases",
(VLOOKUP($B114,INDIRECT("'" &amp; $H$33 &amp; "'!$B$1:$AD$120"),MATCH("OP-3b Median",INDIRECT("'" &amp; $H$33 &amp; "'!$B$1:$AD$1"),0),FALSE)*1))))))</f>
        <v xml:space="preserve"> </v>
      </c>
      <c r="I114" s="61" t="str">
        <f ca="1">IF($B114=0," ",
IF(LEFT(OP3Table[[#Headers],[EnterQ6]],6)="EnterQ"," ",
IF((VLOOKUP($B114,INDIRECT("'" &amp; $I$33 &amp; "'!$B$1:$AD$120"),MATCH("OP-3b Median",INDIRECT("'" &amp; $I$33 &amp; "'!$B$1:$AD$1"),0),FALSE))="*","D/E or N/A",
IF((VLOOKUP($B114,INDIRECT("'" &amp; $I$33 &amp; "'!$B$1:$AD$120"),MATCH("OP-3b Count",INDIRECT("'" &amp; $I$33 &amp; "'!$B$1:$AD$1"),0),FALSE))="","D/E or N/A",
IF(VLOOKUP($B114,INDIRECT("'" &amp; $I$33 &amp; "'!$B$1:$AD$120"),MATCH("OP-3b Count",INDIRECT("'" &amp; $I$33 &amp; "'!$B$1:$AD$1"),0),FALSE)=0,"0 cases",
(VLOOKUP($B114,INDIRECT("'" &amp; $I$33 &amp; "'!$B$1:$AD$120"),MATCH("OP-3b Median",INDIRECT("'" &amp; $I$33 &amp; "'!$B$1:$AD$1"),0),FALSE)*1))))))</f>
        <v xml:space="preserve"> </v>
      </c>
      <c r="J114" s="61" t="str">
        <f ca="1">IF($B114=0," ",
IF(LEFT(OP3Table[[#Headers],[EnterQ7]],6)="EnterQ"," ",
IF((VLOOKUP($B114,INDIRECT("'" &amp; $J$33 &amp; "'!$B$1:$AD$120"),MATCH("OP-3b Median",INDIRECT("'" &amp; $J$33 &amp; "'!$B$1:$AD$1"),0),FALSE))="*","D/E or N/A",
IF((VLOOKUP($B114,INDIRECT("'" &amp; $J$33 &amp; "'!$B$1:$AD$120"),MATCH("OP-3b Count",INDIRECT("'" &amp; $J$33 &amp; "'!$B$1:$AD$1"),0),FALSE))="","D/E or N/A",
IF(VLOOKUP($B114,INDIRECT("'" &amp; $J$33 &amp; "'!$B$1:$AD$120"),MATCH("OP-3b Count",INDIRECT("'" &amp; $J$33 &amp; "'!$B$1:$AD$1"),0),FALSE)=0,"0 cases",
(VLOOKUP($B114,INDIRECT("'" &amp; $J$33 &amp; "'!$B$1:$AD$120"),MATCH("OP-3b Median",INDIRECT("'" &amp; $J$33 &amp; "'!$B$1:$AD$1"),0),FALSE)*1))))))</f>
        <v xml:space="preserve"> </v>
      </c>
      <c r="K114" s="61" t="str">
        <f ca="1">IF($B114=0," ",
IF(LEFT(OP3Table[[#Headers],[EnterQ8]],6)="EnterQ"," ",
IF((VLOOKUP($B114,INDIRECT("'" &amp; $K$33 &amp; "'!$B$1:$AD$120"),MATCH("OP-3b Median",INDIRECT("'" &amp; $K$33 &amp; "'!$B$1:$AD$1"),0),FALSE))="*","D/E or N/A",
IF((VLOOKUP($B114,INDIRECT("'" &amp; $K$33 &amp; "'!$B$1:$AD$120"),MATCH("OP-3b Count",INDIRECT("'" &amp; $K$33 &amp; "'!$B$1:$AD$1"),0),FALSE))="","D/E or N/A",
IF(VLOOKUP($B114,INDIRECT("'" &amp; $K$33 &amp; "'!$B$1:$AD$120"),MATCH("OP-3b Count",INDIRECT("'" &amp; $K$33 &amp; "'!$B$1:$AD$1"),0),FALSE)=0,"0 cases",
(VLOOKUP($B114,INDIRECT("'" &amp; $K$33 &amp; "'!$B$1:$AD$120"),MATCH("OP-3b Median",INDIRECT("'" &amp; $K$33 &amp; "'!$B$1:$AD$1"),0),FALSE)*1))))))</f>
        <v xml:space="preserve"> </v>
      </c>
    </row>
    <row r="115" spans="2:11" x14ac:dyDescent="0.25">
      <c r="B115" s="19">
        <f>IF('Update Master Hospital List'!D82=0,0,'Update Master Hospital List'!D82)</f>
        <v>0</v>
      </c>
      <c r="C115" s="11" t="str">
        <f>IF('Update Master Hospital List'!E82=0," ",'Update Master Hospital List'!E82)</f>
        <v xml:space="preserve"> </v>
      </c>
      <c r="D115" s="61" t="str">
        <f ca="1">IF($B115=0," ",
IF(LEFT(OP3Table[[#Headers],[EnterQ1]],6)="EnterQ"," ",
IF((VLOOKUP($B115,INDIRECT("'" &amp; $D$33 &amp; "'!$B$1:$AD$120"),MATCH("OP-3b Median",INDIRECT("'" &amp; $D$33 &amp; "'!$B$1:$AD$1"),0),FALSE))="*","D/E or N/A",
IF((VLOOKUP($B115,INDIRECT("'" &amp; $D$33 &amp; "'!$B$1:$AD$120"),MATCH("OP-3b Count",INDIRECT("'" &amp; $D$33 &amp; "'!$B$1:$AD$1"),0),FALSE))="","D/E or N/A",
IF(VLOOKUP($B115,INDIRECT("'" &amp; $D$33 &amp; "'!$B$1:$AD$120"),MATCH("OP-3b Count",INDIRECT("'" &amp; $D$33 &amp; "'!$B$1:$AD$1"),0),FALSE)=0,"0 cases",
(VLOOKUP($B115,INDIRECT("'" &amp; $D$33 &amp; "'!$B$1:$AD$120"),MATCH("OP-3b Median",INDIRECT("'" &amp; $D$33 &amp; "'!$B$1:$AD$1"),0),FALSE)*1))))))</f>
        <v xml:space="preserve"> </v>
      </c>
      <c r="E115" s="61" t="str">
        <f ca="1">IF($B115=0," ",
IF(LEFT(OP3Table[[#Headers],[EnterQ2]],6)="EnterQ"," ",
IF((VLOOKUP($B115,INDIRECT("'" &amp; $E$33 &amp; "'!$B$1:$AD$120"),MATCH("OP-3b Median",INDIRECT("'" &amp; $E$33 &amp; "'!$B$1:$AD$1"),0),FALSE))="*","D/E or N/A",
IF((VLOOKUP($B115,INDIRECT("'" &amp; $E$33 &amp; "'!$B$1:$AD$120"),MATCH("OP-3b Count",INDIRECT("'" &amp; $E$33 &amp; "'!$B$1:$AD$1"),0),FALSE))="","D/E or N/A",
IF(VLOOKUP($B115,INDIRECT("'" &amp; $E$33 &amp; "'!$B$1:$AD$120"),MATCH("OP-3b Count",INDIRECT("'" &amp; $E$33 &amp; "'!$B$1:$AD$1"),0),FALSE)=0,"0 cases",
(VLOOKUP($B115,INDIRECT("'" &amp; $E$33 &amp; "'!$B$1:$AD$120"),MATCH("OP-3b Median",INDIRECT("'" &amp; $E$33 &amp; "'!$B$1:$AD$1"),0),FALSE)*1))))))</f>
        <v xml:space="preserve"> </v>
      </c>
      <c r="F115" s="61" t="str">
        <f ca="1">IF($B115=0," ",
IF(LEFT(OP3Table[[#Headers],[EnterQ3]],6)="EnterQ"," ",
IF((VLOOKUP($B115,INDIRECT("'" &amp; $F$33 &amp; "'!$B$1:$AD$120"),MATCH("OP-3b Median",INDIRECT("'" &amp; $F$33 &amp; "'!$B$1:$AD$1"),0),FALSE))="*","D/E or N/A",
IF((VLOOKUP($B115,INDIRECT("'" &amp; $F$33 &amp; "'!$B$1:$AD$120"),MATCH("OP-3b Count",INDIRECT("'" &amp; $F$33 &amp; "'!$B$1:$AD$1"),0),FALSE))="","D/E or N/A",
IF(VLOOKUP($B115,INDIRECT("'" &amp; $F$33 &amp; "'!$B$1:$AD$120"),MATCH("OP-3b Count",INDIRECT("'" &amp; $F$33 &amp; "'!$B$1:$AD$1"),0),FALSE)=0,"0 cases",
(VLOOKUP($B115,INDIRECT("'" &amp; $F$33 &amp; "'!$B$1:$AD$120"),MATCH("OP-3b Median",INDIRECT("'" &amp; $F$33 &amp; "'!$B$1:$AD$1"),0),FALSE)*1))))))</f>
        <v xml:space="preserve"> </v>
      </c>
      <c r="G115" s="61" t="str">
        <f ca="1">IF($B115=0," ",
IF(LEFT(OP3Table[[#Headers],[EnterQ4]],6)="EnterQ"," ",
IF((VLOOKUP($B115,INDIRECT("'" &amp; $G$33 &amp; "'!$B$1:$AD$120"),MATCH("OP-3b Median",INDIRECT("'" &amp; $G$33 &amp; "'!$B$1:$AD$1"),0),FALSE))="*","D/E or N/A",
IF((VLOOKUP($B115,INDIRECT("'" &amp; $G$33 &amp; "'!$B$1:$AD$120"),MATCH("OP-3b Count",INDIRECT("'" &amp; $G$33 &amp; "'!$B$1:$AD$1"),0),FALSE))="","D/E or N/A",
IF(VLOOKUP($B115,INDIRECT("'" &amp; $G$33 &amp; "'!$B$1:$AD$120"),MATCH("OP-3b Count",INDIRECT("'" &amp; $G$33 &amp; "'!$B$1:$AD$1"),0),FALSE)=0,"0 cases",
(VLOOKUP($B115,INDIRECT("'" &amp; $G$33 &amp; "'!$B$1:$AD$120"),MATCH("OP-3b Median",INDIRECT("'" &amp; $G$33 &amp; "'!$B$1:$AD$1"),0),FALSE)*1))))))</f>
        <v xml:space="preserve"> </v>
      </c>
      <c r="H115" s="61" t="str">
        <f ca="1">IF($B115=0," ",
IF(LEFT(OP3Table[[#Headers],[EnterQ5]],6)="EnterQ"," ",
IF((VLOOKUP($B115,INDIRECT("'" &amp; $H$33 &amp; "'!$B$1:$AD$120"),MATCH("OP-3b Median",INDIRECT("'" &amp; $H$33 &amp; "'!$B$1:$AD$1"),0),FALSE))="*","D/E or N/A",
IF((VLOOKUP($B115,INDIRECT("'" &amp; $H$33 &amp; "'!$B$1:$AD$120"),MATCH("OP-3b Count",INDIRECT("'" &amp; $H$33 &amp; "'!$B$1:$AD$1"),0),FALSE))="","D/E or N/A",
IF(VLOOKUP($B115,INDIRECT("'" &amp; $H$33 &amp; "'!$B$1:$AD$120"),MATCH("OP-3b Count",INDIRECT("'" &amp; $H$33 &amp; "'!$B$1:$AD$1"),0),FALSE)=0,"0 cases",
(VLOOKUP($B115,INDIRECT("'" &amp; $H$33 &amp; "'!$B$1:$AD$120"),MATCH("OP-3b Median",INDIRECT("'" &amp; $H$33 &amp; "'!$B$1:$AD$1"),0),FALSE)*1))))))</f>
        <v xml:space="preserve"> </v>
      </c>
      <c r="I115" s="61" t="str">
        <f ca="1">IF($B115=0," ",
IF(LEFT(OP3Table[[#Headers],[EnterQ6]],6)="EnterQ"," ",
IF((VLOOKUP($B115,INDIRECT("'" &amp; $I$33 &amp; "'!$B$1:$AD$120"),MATCH("OP-3b Median",INDIRECT("'" &amp; $I$33 &amp; "'!$B$1:$AD$1"),0),FALSE))="*","D/E or N/A",
IF((VLOOKUP($B115,INDIRECT("'" &amp; $I$33 &amp; "'!$B$1:$AD$120"),MATCH("OP-3b Count",INDIRECT("'" &amp; $I$33 &amp; "'!$B$1:$AD$1"),0),FALSE))="","D/E or N/A",
IF(VLOOKUP($B115,INDIRECT("'" &amp; $I$33 &amp; "'!$B$1:$AD$120"),MATCH("OP-3b Count",INDIRECT("'" &amp; $I$33 &amp; "'!$B$1:$AD$1"),0),FALSE)=0,"0 cases",
(VLOOKUP($B115,INDIRECT("'" &amp; $I$33 &amp; "'!$B$1:$AD$120"),MATCH("OP-3b Median",INDIRECT("'" &amp; $I$33 &amp; "'!$B$1:$AD$1"),0),FALSE)*1))))))</f>
        <v xml:space="preserve"> </v>
      </c>
      <c r="J115" s="61" t="str">
        <f ca="1">IF($B115=0," ",
IF(LEFT(OP3Table[[#Headers],[EnterQ7]],6)="EnterQ"," ",
IF((VLOOKUP($B115,INDIRECT("'" &amp; $J$33 &amp; "'!$B$1:$AD$120"),MATCH("OP-3b Median",INDIRECT("'" &amp; $J$33 &amp; "'!$B$1:$AD$1"),0),FALSE))="*","D/E or N/A",
IF((VLOOKUP($B115,INDIRECT("'" &amp; $J$33 &amp; "'!$B$1:$AD$120"),MATCH("OP-3b Count",INDIRECT("'" &amp; $J$33 &amp; "'!$B$1:$AD$1"),0),FALSE))="","D/E or N/A",
IF(VLOOKUP($B115,INDIRECT("'" &amp; $J$33 &amp; "'!$B$1:$AD$120"),MATCH("OP-3b Count",INDIRECT("'" &amp; $J$33 &amp; "'!$B$1:$AD$1"),0),FALSE)=0,"0 cases",
(VLOOKUP($B115,INDIRECT("'" &amp; $J$33 &amp; "'!$B$1:$AD$120"),MATCH("OP-3b Median",INDIRECT("'" &amp; $J$33 &amp; "'!$B$1:$AD$1"),0),FALSE)*1))))))</f>
        <v xml:space="preserve"> </v>
      </c>
      <c r="K115" s="61" t="str">
        <f ca="1">IF($B115=0," ",
IF(LEFT(OP3Table[[#Headers],[EnterQ8]],6)="EnterQ"," ",
IF((VLOOKUP($B115,INDIRECT("'" &amp; $K$33 &amp; "'!$B$1:$AD$120"),MATCH("OP-3b Median",INDIRECT("'" &amp; $K$33 &amp; "'!$B$1:$AD$1"),0),FALSE))="*","D/E or N/A",
IF((VLOOKUP($B115,INDIRECT("'" &amp; $K$33 &amp; "'!$B$1:$AD$120"),MATCH("OP-3b Count",INDIRECT("'" &amp; $K$33 &amp; "'!$B$1:$AD$1"),0),FALSE))="","D/E or N/A",
IF(VLOOKUP($B115,INDIRECT("'" &amp; $K$33 &amp; "'!$B$1:$AD$120"),MATCH("OP-3b Count",INDIRECT("'" &amp; $K$33 &amp; "'!$B$1:$AD$1"),0),FALSE)=0,"0 cases",
(VLOOKUP($B115,INDIRECT("'" &amp; $K$33 &amp; "'!$B$1:$AD$120"),MATCH("OP-3b Median",INDIRECT("'" &amp; $K$33 &amp; "'!$B$1:$AD$1"),0),FALSE)*1))))))</f>
        <v xml:space="preserve"> </v>
      </c>
    </row>
    <row r="116" spans="2:11" x14ac:dyDescent="0.25">
      <c r="B116" s="19">
        <f>IF('Update Master Hospital List'!D83=0,0,'Update Master Hospital List'!D83)</f>
        <v>0</v>
      </c>
      <c r="C116" s="11" t="str">
        <f>IF('Update Master Hospital List'!E83=0," ",'Update Master Hospital List'!E83)</f>
        <v xml:space="preserve"> </v>
      </c>
      <c r="D116" s="61" t="str">
        <f ca="1">IF($B116=0," ",
IF(LEFT(OP3Table[[#Headers],[EnterQ1]],6)="EnterQ"," ",
IF((VLOOKUP($B116,INDIRECT("'" &amp; $D$33 &amp; "'!$B$1:$AD$120"),MATCH("OP-3b Median",INDIRECT("'" &amp; $D$33 &amp; "'!$B$1:$AD$1"),0),FALSE))="*","D/E or N/A",
IF((VLOOKUP($B116,INDIRECT("'" &amp; $D$33 &amp; "'!$B$1:$AD$120"),MATCH("OP-3b Count",INDIRECT("'" &amp; $D$33 &amp; "'!$B$1:$AD$1"),0),FALSE))="","D/E or N/A",
IF(VLOOKUP($B116,INDIRECT("'" &amp; $D$33 &amp; "'!$B$1:$AD$120"),MATCH("OP-3b Count",INDIRECT("'" &amp; $D$33 &amp; "'!$B$1:$AD$1"),0),FALSE)=0,"0 cases",
(VLOOKUP($B116,INDIRECT("'" &amp; $D$33 &amp; "'!$B$1:$AD$120"),MATCH("OP-3b Median",INDIRECT("'" &amp; $D$33 &amp; "'!$B$1:$AD$1"),0),FALSE)*1))))))</f>
        <v xml:space="preserve"> </v>
      </c>
      <c r="E116" s="61" t="str">
        <f ca="1">IF($B116=0," ",
IF(LEFT(OP3Table[[#Headers],[EnterQ2]],6)="EnterQ"," ",
IF((VLOOKUP($B116,INDIRECT("'" &amp; $E$33 &amp; "'!$B$1:$AD$120"),MATCH("OP-3b Median",INDIRECT("'" &amp; $E$33 &amp; "'!$B$1:$AD$1"),0),FALSE))="*","D/E or N/A",
IF((VLOOKUP($B116,INDIRECT("'" &amp; $E$33 &amp; "'!$B$1:$AD$120"),MATCH("OP-3b Count",INDIRECT("'" &amp; $E$33 &amp; "'!$B$1:$AD$1"),0),FALSE))="","D/E or N/A",
IF(VLOOKUP($B116,INDIRECT("'" &amp; $E$33 &amp; "'!$B$1:$AD$120"),MATCH("OP-3b Count",INDIRECT("'" &amp; $E$33 &amp; "'!$B$1:$AD$1"),0),FALSE)=0,"0 cases",
(VLOOKUP($B116,INDIRECT("'" &amp; $E$33 &amp; "'!$B$1:$AD$120"),MATCH("OP-3b Median",INDIRECT("'" &amp; $E$33 &amp; "'!$B$1:$AD$1"),0),FALSE)*1))))))</f>
        <v xml:space="preserve"> </v>
      </c>
      <c r="F116" s="61" t="str">
        <f ca="1">IF($B116=0," ",
IF(LEFT(OP3Table[[#Headers],[EnterQ3]],6)="EnterQ"," ",
IF((VLOOKUP($B116,INDIRECT("'" &amp; $F$33 &amp; "'!$B$1:$AD$120"),MATCH("OP-3b Median",INDIRECT("'" &amp; $F$33 &amp; "'!$B$1:$AD$1"),0),FALSE))="*","D/E or N/A",
IF((VLOOKUP($B116,INDIRECT("'" &amp; $F$33 &amp; "'!$B$1:$AD$120"),MATCH("OP-3b Count",INDIRECT("'" &amp; $F$33 &amp; "'!$B$1:$AD$1"),0),FALSE))="","D/E or N/A",
IF(VLOOKUP($B116,INDIRECT("'" &amp; $F$33 &amp; "'!$B$1:$AD$120"),MATCH("OP-3b Count",INDIRECT("'" &amp; $F$33 &amp; "'!$B$1:$AD$1"),0),FALSE)=0,"0 cases",
(VLOOKUP($B116,INDIRECT("'" &amp; $F$33 &amp; "'!$B$1:$AD$120"),MATCH("OP-3b Median",INDIRECT("'" &amp; $F$33 &amp; "'!$B$1:$AD$1"),0),FALSE)*1))))))</f>
        <v xml:space="preserve"> </v>
      </c>
      <c r="G116" s="61" t="str">
        <f ca="1">IF($B116=0," ",
IF(LEFT(OP3Table[[#Headers],[EnterQ4]],6)="EnterQ"," ",
IF((VLOOKUP($B116,INDIRECT("'" &amp; $G$33 &amp; "'!$B$1:$AD$120"),MATCH("OP-3b Median",INDIRECT("'" &amp; $G$33 &amp; "'!$B$1:$AD$1"),0),FALSE))="*","D/E or N/A",
IF((VLOOKUP($B116,INDIRECT("'" &amp; $G$33 &amp; "'!$B$1:$AD$120"),MATCH("OP-3b Count",INDIRECT("'" &amp; $G$33 &amp; "'!$B$1:$AD$1"),0),FALSE))="","D/E or N/A",
IF(VLOOKUP($B116,INDIRECT("'" &amp; $G$33 &amp; "'!$B$1:$AD$120"),MATCH("OP-3b Count",INDIRECT("'" &amp; $G$33 &amp; "'!$B$1:$AD$1"),0),FALSE)=0,"0 cases",
(VLOOKUP($B116,INDIRECT("'" &amp; $G$33 &amp; "'!$B$1:$AD$120"),MATCH("OP-3b Median",INDIRECT("'" &amp; $G$33 &amp; "'!$B$1:$AD$1"),0),FALSE)*1))))))</f>
        <v xml:space="preserve"> </v>
      </c>
      <c r="H116" s="61" t="str">
        <f ca="1">IF($B116=0," ",
IF(LEFT(OP3Table[[#Headers],[EnterQ5]],6)="EnterQ"," ",
IF((VLOOKUP($B116,INDIRECT("'" &amp; $H$33 &amp; "'!$B$1:$AD$120"),MATCH("OP-3b Median",INDIRECT("'" &amp; $H$33 &amp; "'!$B$1:$AD$1"),0),FALSE))="*","D/E or N/A",
IF((VLOOKUP($B116,INDIRECT("'" &amp; $H$33 &amp; "'!$B$1:$AD$120"),MATCH("OP-3b Count",INDIRECT("'" &amp; $H$33 &amp; "'!$B$1:$AD$1"),0),FALSE))="","D/E or N/A",
IF(VLOOKUP($B116,INDIRECT("'" &amp; $H$33 &amp; "'!$B$1:$AD$120"),MATCH("OP-3b Count",INDIRECT("'" &amp; $H$33 &amp; "'!$B$1:$AD$1"),0),FALSE)=0,"0 cases",
(VLOOKUP($B116,INDIRECT("'" &amp; $H$33 &amp; "'!$B$1:$AD$120"),MATCH("OP-3b Median",INDIRECT("'" &amp; $H$33 &amp; "'!$B$1:$AD$1"),0),FALSE)*1))))))</f>
        <v xml:space="preserve"> </v>
      </c>
      <c r="I116" s="61" t="str">
        <f ca="1">IF($B116=0," ",
IF(LEFT(OP3Table[[#Headers],[EnterQ6]],6)="EnterQ"," ",
IF((VLOOKUP($B116,INDIRECT("'" &amp; $I$33 &amp; "'!$B$1:$AD$120"),MATCH("OP-3b Median",INDIRECT("'" &amp; $I$33 &amp; "'!$B$1:$AD$1"),0),FALSE))="*","D/E or N/A",
IF((VLOOKUP($B116,INDIRECT("'" &amp; $I$33 &amp; "'!$B$1:$AD$120"),MATCH("OP-3b Count",INDIRECT("'" &amp; $I$33 &amp; "'!$B$1:$AD$1"),0),FALSE))="","D/E or N/A",
IF(VLOOKUP($B116,INDIRECT("'" &amp; $I$33 &amp; "'!$B$1:$AD$120"),MATCH("OP-3b Count",INDIRECT("'" &amp; $I$33 &amp; "'!$B$1:$AD$1"),0),FALSE)=0,"0 cases",
(VLOOKUP($B116,INDIRECT("'" &amp; $I$33 &amp; "'!$B$1:$AD$120"),MATCH("OP-3b Median",INDIRECT("'" &amp; $I$33 &amp; "'!$B$1:$AD$1"),0),FALSE)*1))))))</f>
        <v xml:space="preserve"> </v>
      </c>
      <c r="J116" s="61" t="str">
        <f ca="1">IF($B116=0," ",
IF(LEFT(OP3Table[[#Headers],[EnterQ7]],6)="EnterQ"," ",
IF((VLOOKUP($B116,INDIRECT("'" &amp; $J$33 &amp; "'!$B$1:$AD$120"),MATCH("OP-3b Median",INDIRECT("'" &amp; $J$33 &amp; "'!$B$1:$AD$1"),0),FALSE))="*","D/E or N/A",
IF((VLOOKUP($B116,INDIRECT("'" &amp; $J$33 &amp; "'!$B$1:$AD$120"),MATCH("OP-3b Count",INDIRECT("'" &amp; $J$33 &amp; "'!$B$1:$AD$1"),0),FALSE))="","D/E or N/A",
IF(VLOOKUP($B116,INDIRECT("'" &amp; $J$33 &amp; "'!$B$1:$AD$120"),MATCH("OP-3b Count",INDIRECT("'" &amp; $J$33 &amp; "'!$B$1:$AD$1"),0),FALSE)=0,"0 cases",
(VLOOKUP($B116,INDIRECT("'" &amp; $J$33 &amp; "'!$B$1:$AD$120"),MATCH("OP-3b Median",INDIRECT("'" &amp; $J$33 &amp; "'!$B$1:$AD$1"),0),FALSE)*1))))))</f>
        <v xml:space="preserve"> </v>
      </c>
      <c r="K116" s="61" t="str">
        <f ca="1">IF($B116=0," ",
IF(LEFT(OP3Table[[#Headers],[EnterQ8]],6)="EnterQ"," ",
IF((VLOOKUP($B116,INDIRECT("'" &amp; $K$33 &amp; "'!$B$1:$AD$120"),MATCH("OP-3b Median",INDIRECT("'" &amp; $K$33 &amp; "'!$B$1:$AD$1"),0),FALSE))="*","D/E or N/A",
IF((VLOOKUP($B116,INDIRECT("'" &amp; $K$33 &amp; "'!$B$1:$AD$120"),MATCH("OP-3b Count",INDIRECT("'" &amp; $K$33 &amp; "'!$B$1:$AD$1"),0),FALSE))="","D/E or N/A",
IF(VLOOKUP($B116,INDIRECT("'" &amp; $K$33 &amp; "'!$B$1:$AD$120"),MATCH("OP-3b Count",INDIRECT("'" &amp; $K$33 &amp; "'!$B$1:$AD$1"),0),FALSE)=0,"0 cases",
(VLOOKUP($B116,INDIRECT("'" &amp; $K$33 &amp; "'!$B$1:$AD$120"),MATCH("OP-3b Median",INDIRECT("'" &amp; $K$33 &amp; "'!$B$1:$AD$1"),0),FALSE)*1))))))</f>
        <v xml:space="preserve"> </v>
      </c>
    </row>
    <row r="117" spans="2:11" x14ac:dyDescent="0.25">
      <c r="B117" s="19">
        <f>IF('Update Master Hospital List'!D84=0,0,'Update Master Hospital List'!D84)</f>
        <v>0</v>
      </c>
      <c r="C117" s="11" t="str">
        <f>IF('Update Master Hospital List'!E84=0," ",'Update Master Hospital List'!E84)</f>
        <v xml:space="preserve"> </v>
      </c>
      <c r="D117" s="61" t="str">
        <f ca="1">IF($B117=0," ",
IF(LEFT(OP3Table[[#Headers],[EnterQ1]],6)="EnterQ"," ",
IF((VLOOKUP($B117,INDIRECT("'" &amp; $D$33 &amp; "'!$B$1:$AD$120"),MATCH("OP-3b Median",INDIRECT("'" &amp; $D$33 &amp; "'!$B$1:$AD$1"),0),FALSE))="*","D/E or N/A",
IF((VLOOKUP($B117,INDIRECT("'" &amp; $D$33 &amp; "'!$B$1:$AD$120"),MATCH("OP-3b Count",INDIRECT("'" &amp; $D$33 &amp; "'!$B$1:$AD$1"),0),FALSE))="","D/E or N/A",
IF(VLOOKUP($B117,INDIRECT("'" &amp; $D$33 &amp; "'!$B$1:$AD$120"),MATCH("OP-3b Count",INDIRECT("'" &amp; $D$33 &amp; "'!$B$1:$AD$1"),0),FALSE)=0,"0 cases",
(VLOOKUP($B117,INDIRECT("'" &amp; $D$33 &amp; "'!$B$1:$AD$120"),MATCH("OP-3b Median",INDIRECT("'" &amp; $D$33 &amp; "'!$B$1:$AD$1"),0),FALSE)*1))))))</f>
        <v xml:space="preserve"> </v>
      </c>
      <c r="E117" s="61" t="str">
        <f ca="1">IF($B117=0," ",
IF(LEFT(OP3Table[[#Headers],[EnterQ2]],6)="EnterQ"," ",
IF((VLOOKUP($B117,INDIRECT("'" &amp; $E$33 &amp; "'!$B$1:$AD$120"),MATCH("OP-3b Median",INDIRECT("'" &amp; $E$33 &amp; "'!$B$1:$AD$1"),0),FALSE))="*","D/E or N/A",
IF((VLOOKUP($B117,INDIRECT("'" &amp; $E$33 &amp; "'!$B$1:$AD$120"),MATCH("OP-3b Count",INDIRECT("'" &amp; $E$33 &amp; "'!$B$1:$AD$1"),0),FALSE))="","D/E or N/A",
IF(VLOOKUP($B117,INDIRECT("'" &amp; $E$33 &amp; "'!$B$1:$AD$120"),MATCH("OP-3b Count",INDIRECT("'" &amp; $E$33 &amp; "'!$B$1:$AD$1"),0),FALSE)=0,"0 cases",
(VLOOKUP($B117,INDIRECT("'" &amp; $E$33 &amp; "'!$B$1:$AD$120"),MATCH("OP-3b Median",INDIRECT("'" &amp; $E$33 &amp; "'!$B$1:$AD$1"),0),FALSE)*1))))))</f>
        <v xml:space="preserve"> </v>
      </c>
      <c r="F117" s="61" t="str">
        <f ca="1">IF($B117=0," ",
IF(LEFT(OP3Table[[#Headers],[EnterQ3]],6)="EnterQ"," ",
IF((VLOOKUP($B117,INDIRECT("'" &amp; $F$33 &amp; "'!$B$1:$AD$120"),MATCH("OP-3b Median",INDIRECT("'" &amp; $F$33 &amp; "'!$B$1:$AD$1"),0),FALSE))="*","D/E or N/A",
IF((VLOOKUP($B117,INDIRECT("'" &amp; $F$33 &amp; "'!$B$1:$AD$120"),MATCH("OP-3b Count",INDIRECT("'" &amp; $F$33 &amp; "'!$B$1:$AD$1"),0),FALSE))="","D/E or N/A",
IF(VLOOKUP($B117,INDIRECT("'" &amp; $F$33 &amp; "'!$B$1:$AD$120"),MATCH("OP-3b Count",INDIRECT("'" &amp; $F$33 &amp; "'!$B$1:$AD$1"),0),FALSE)=0,"0 cases",
(VLOOKUP($B117,INDIRECT("'" &amp; $F$33 &amp; "'!$B$1:$AD$120"),MATCH("OP-3b Median",INDIRECT("'" &amp; $F$33 &amp; "'!$B$1:$AD$1"),0),FALSE)*1))))))</f>
        <v xml:space="preserve"> </v>
      </c>
      <c r="G117" s="61" t="str">
        <f ca="1">IF($B117=0," ",
IF(LEFT(OP3Table[[#Headers],[EnterQ4]],6)="EnterQ"," ",
IF((VLOOKUP($B117,INDIRECT("'" &amp; $G$33 &amp; "'!$B$1:$AD$120"),MATCH("OP-3b Median",INDIRECT("'" &amp; $G$33 &amp; "'!$B$1:$AD$1"),0),FALSE))="*","D/E or N/A",
IF((VLOOKUP($B117,INDIRECT("'" &amp; $G$33 &amp; "'!$B$1:$AD$120"),MATCH("OP-3b Count",INDIRECT("'" &amp; $G$33 &amp; "'!$B$1:$AD$1"),0),FALSE))="","D/E or N/A",
IF(VLOOKUP($B117,INDIRECT("'" &amp; $G$33 &amp; "'!$B$1:$AD$120"),MATCH("OP-3b Count",INDIRECT("'" &amp; $G$33 &amp; "'!$B$1:$AD$1"),0),FALSE)=0,"0 cases",
(VLOOKUP($B117,INDIRECT("'" &amp; $G$33 &amp; "'!$B$1:$AD$120"),MATCH("OP-3b Median",INDIRECT("'" &amp; $G$33 &amp; "'!$B$1:$AD$1"),0),FALSE)*1))))))</f>
        <v xml:space="preserve"> </v>
      </c>
      <c r="H117" s="61" t="str">
        <f ca="1">IF($B117=0," ",
IF(LEFT(OP3Table[[#Headers],[EnterQ5]],6)="EnterQ"," ",
IF((VLOOKUP($B117,INDIRECT("'" &amp; $H$33 &amp; "'!$B$1:$AD$120"),MATCH("OP-3b Median",INDIRECT("'" &amp; $H$33 &amp; "'!$B$1:$AD$1"),0),FALSE))="*","D/E or N/A",
IF((VLOOKUP($B117,INDIRECT("'" &amp; $H$33 &amp; "'!$B$1:$AD$120"),MATCH("OP-3b Count",INDIRECT("'" &amp; $H$33 &amp; "'!$B$1:$AD$1"),0),FALSE))="","D/E or N/A",
IF(VLOOKUP($B117,INDIRECT("'" &amp; $H$33 &amp; "'!$B$1:$AD$120"),MATCH("OP-3b Count",INDIRECT("'" &amp; $H$33 &amp; "'!$B$1:$AD$1"),0),FALSE)=0,"0 cases",
(VLOOKUP($B117,INDIRECT("'" &amp; $H$33 &amp; "'!$B$1:$AD$120"),MATCH("OP-3b Median",INDIRECT("'" &amp; $H$33 &amp; "'!$B$1:$AD$1"),0),FALSE)*1))))))</f>
        <v xml:space="preserve"> </v>
      </c>
      <c r="I117" s="61" t="str">
        <f ca="1">IF($B117=0," ",
IF(LEFT(OP3Table[[#Headers],[EnterQ6]],6)="EnterQ"," ",
IF((VLOOKUP($B117,INDIRECT("'" &amp; $I$33 &amp; "'!$B$1:$AD$120"),MATCH("OP-3b Median",INDIRECT("'" &amp; $I$33 &amp; "'!$B$1:$AD$1"),0),FALSE))="*","D/E or N/A",
IF((VLOOKUP($B117,INDIRECT("'" &amp; $I$33 &amp; "'!$B$1:$AD$120"),MATCH("OP-3b Count",INDIRECT("'" &amp; $I$33 &amp; "'!$B$1:$AD$1"),0),FALSE))="","D/E or N/A",
IF(VLOOKUP($B117,INDIRECT("'" &amp; $I$33 &amp; "'!$B$1:$AD$120"),MATCH("OP-3b Count",INDIRECT("'" &amp; $I$33 &amp; "'!$B$1:$AD$1"),0),FALSE)=0,"0 cases",
(VLOOKUP($B117,INDIRECT("'" &amp; $I$33 &amp; "'!$B$1:$AD$120"),MATCH("OP-3b Median",INDIRECT("'" &amp; $I$33 &amp; "'!$B$1:$AD$1"),0),FALSE)*1))))))</f>
        <v xml:space="preserve"> </v>
      </c>
      <c r="J117" s="61" t="str">
        <f ca="1">IF($B117=0," ",
IF(LEFT(OP3Table[[#Headers],[EnterQ7]],6)="EnterQ"," ",
IF((VLOOKUP($B117,INDIRECT("'" &amp; $J$33 &amp; "'!$B$1:$AD$120"),MATCH("OP-3b Median",INDIRECT("'" &amp; $J$33 &amp; "'!$B$1:$AD$1"),0),FALSE))="*","D/E or N/A",
IF((VLOOKUP($B117,INDIRECT("'" &amp; $J$33 &amp; "'!$B$1:$AD$120"),MATCH("OP-3b Count",INDIRECT("'" &amp; $J$33 &amp; "'!$B$1:$AD$1"),0),FALSE))="","D/E or N/A",
IF(VLOOKUP($B117,INDIRECT("'" &amp; $J$33 &amp; "'!$B$1:$AD$120"),MATCH("OP-3b Count",INDIRECT("'" &amp; $J$33 &amp; "'!$B$1:$AD$1"),0),FALSE)=0,"0 cases",
(VLOOKUP($B117,INDIRECT("'" &amp; $J$33 &amp; "'!$B$1:$AD$120"),MATCH("OP-3b Median",INDIRECT("'" &amp; $J$33 &amp; "'!$B$1:$AD$1"),0),FALSE)*1))))))</f>
        <v xml:space="preserve"> </v>
      </c>
      <c r="K117" s="61" t="str">
        <f ca="1">IF($B117=0," ",
IF(LEFT(OP3Table[[#Headers],[EnterQ8]],6)="EnterQ"," ",
IF((VLOOKUP($B117,INDIRECT("'" &amp; $K$33 &amp; "'!$B$1:$AD$120"),MATCH("OP-3b Median",INDIRECT("'" &amp; $K$33 &amp; "'!$B$1:$AD$1"),0),FALSE))="*","D/E or N/A",
IF((VLOOKUP($B117,INDIRECT("'" &amp; $K$33 &amp; "'!$B$1:$AD$120"),MATCH("OP-3b Count",INDIRECT("'" &amp; $K$33 &amp; "'!$B$1:$AD$1"),0),FALSE))="","D/E or N/A",
IF(VLOOKUP($B117,INDIRECT("'" &amp; $K$33 &amp; "'!$B$1:$AD$120"),MATCH("OP-3b Count",INDIRECT("'" &amp; $K$33 &amp; "'!$B$1:$AD$1"),0),FALSE)=0,"0 cases",
(VLOOKUP($B117,INDIRECT("'" &amp; $K$33 &amp; "'!$B$1:$AD$120"),MATCH("OP-3b Median",INDIRECT("'" &amp; $K$33 &amp; "'!$B$1:$AD$1"),0),FALSE)*1))))))</f>
        <v xml:space="preserve"> </v>
      </c>
    </row>
    <row r="118" spans="2:11" x14ac:dyDescent="0.25">
      <c r="B118" s="19">
        <f>IF('Update Master Hospital List'!D85=0,0,'Update Master Hospital List'!D85)</f>
        <v>0</v>
      </c>
      <c r="C118" s="11" t="str">
        <f>IF('Update Master Hospital List'!E85=0," ",'Update Master Hospital List'!E85)</f>
        <v xml:space="preserve"> </v>
      </c>
      <c r="D118" s="61" t="str">
        <f ca="1">IF($B118=0," ",
IF(LEFT(OP3Table[[#Headers],[EnterQ1]],6)="EnterQ"," ",
IF((VLOOKUP($B118,INDIRECT("'" &amp; $D$33 &amp; "'!$B$1:$AD$120"),MATCH("OP-3b Median",INDIRECT("'" &amp; $D$33 &amp; "'!$B$1:$AD$1"),0),FALSE))="*","D/E or N/A",
IF((VLOOKUP($B118,INDIRECT("'" &amp; $D$33 &amp; "'!$B$1:$AD$120"),MATCH("OP-3b Count",INDIRECT("'" &amp; $D$33 &amp; "'!$B$1:$AD$1"),0),FALSE))="","D/E or N/A",
IF(VLOOKUP($B118,INDIRECT("'" &amp; $D$33 &amp; "'!$B$1:$AD$120"),MATCH("OP-3b Count",INDIRECT("'" &amp; $D$33 &amp; "'!$B$1:$AD$1"),0),FALSE)=0,"0 cases",
(VLOOKUP($B118,INDIRECT("'" &amp; $D$33 &amp; "'!$B$1:$AD$120"),MATCH("OP-3b Median",INDIRECT("'" &amp; $D$33 &amp; "'!$B$1:$AD$1"),0),FALSE)*1))))))</f>
        <v xml:space="preserve"> </v>
      </c>
      <c r="E118" s="61" t="str">
        <f ca="1">IF($B118=0," ",
IF(LEFT(OP3Table[[#Headers],[EnterQ2]],6)="EnterQ"," ",
IF((VLOOKUP($B118,INDIRECT("'" &amp; $E$33 &amp; "'!$B$1:$AD$120"),MATCH("OP-3b Median",INDIRECT("'" &amp; $E$33 &amp; "'!$B$1:$AD$1"),0),FALSE))="*","D/E or N/A",
IF((VLOOKUP($B118,INDIRECT("'" &amp; $E$33 &amp; "'!$B$1:$AD$120"),MATCH("OP-3b Count",INDIRECT("'" &amp; $E$33 &amp; "'!$B$1:$AD$1"),0),FALSE))="","D/E or N/A",
IF(VLOOKUP($B118,INDIRECT("'" &amp; $E$33 &amp; "'!$B$1:$AD$120"),MATCH("OP-3b Count",INDIRECT("'" &amp; $E$33 &amp; "'!$B$1:$AD$1"),0),FALSE)=0,"0 cases",
(VLOOKUP($B118,INDIRECT("'" &amp; $E$33 &amp; "'!$B$1:$AD$120"),MATCH("OP-3b Median",INDIRECT("'" &amp; $E$33 &amp; "'!$B$1:$AD$1"),0),FALSE)*1))))))</f>
        <v xml:space="preserve"> </v>
      </c>
      <c r="F118" s="61" t="str">
        <f ca="1">IF($B118=0," ",
IF(LEFT(OP3Table[[#Headers],[EnterQ3]],6)="EnterQ"," ",
IF((VLOOKUP($B118,INDIRECT("'" &amp; $F$33 &amp; "'!$B$1:$AD$120"),MATCH("OP-3b Median",INDIRECT("'" &amp; $F$33 &amp; "'!$B$1:$AD$1"),0),FALSE))="*","D/E or N/A",
IF((VLOOKUP($B118,INDIRECT("'" &amp; $F$33 &amp; "'!$B$1:$AD$120"),MATCH("OP-3b Count",INDIRECT("'" &amp; $F$33 &amp; "'!$B$1:$AD$1"),0),FALSE))="","D/E or N/A",
IF(VLOOKUP($B118,INDIRECT("'" &amp; $F$33 &amp; "'!$B$1:$AD$120"),MATCH("OP-3b Count",INDIRECT("'" &amp; $F$33 &amp; "'!$B$1:$AD$1"),0),FALSE)=0,"0 cases",
(VLOOKUP($B118,INDIRECT("'" &amp; $F$33 &amp; "'!$B$1:$AD$120"),MATCH("OP-3b Median",INDIRECT("'" &amp; $F$33 &amp; "'!$B$1:$AD$1"),0),FALSE)*1))))))</f>
        <v xml:space="preserve"> </v>
      </c>
      <c r="G118" s="61" t="str">
        <f ca="1">IF($B118=0," ",
IF(LEFT(OP3Table[[#Headers],[EnterQ4]],6)="EnterQ"," ",
IF((VLOOKUP($B118,INDIRECT("'" &amp; $G$33 &amp; "'!$B$1:$AD$120"),MATCH("OP-3b Median",INDIRECT("'" &amp; $G$33 &amp; "'!$B$1:$AD$1"),0),FALSE))="*","D/E or N/A",
IF((VLOOKUP($B118,INDIRECT("'" &amp; $G$33 &amp; "'!$B$1:$AD$120"),MATCH("OP-3b Count",INDIRECT("'" &amp; $G$33 &amp; "'!$B$1:$AD$1"),0),FALSE))="","D/E or N/A",
IF(VLOOKUP($B118,INDIRECT("'" &amp; $G$33 &amp; "'!$B$1:$AD$120"),MATCH("OP-3b Count",INDIRECT("'" &amp; $G$33 &amp; "'!$B$1:$AD$1"),0),FALSE)=0,"0 cases",
(VLOOKUP($B118,INDIRECT("'" &amp; $G$33 &amp; "'!$B$1:$AD$120"),MATCH("OP-3b Median",INDIRECT("'" &amp; $G$33 &amp; "'!$B$1:$AD$1"),0),FALSE)*1))))))</f>
        <v xml:space="preserve"> </v>
      </c>
      <c r="H118" s="61" t="str">
        <f ca="1">IF($B118=0," ",
IF(LEFT(OP3Table[[#Headers],[EnterQ5]],6)="EnterQ"," ",
IF((VLOOKUP($B118,INDIRECT("'" &amp; $H$33 &amp; "'!$B$1:$AD$120"),MATCH("OP-3b Median",INDIRECT("'" &amp; $H$33 &amp; "'!$B$1:$AD$1"),0),FALSE))="*","D/E or N/A",
IF((VLOOKUP($B118,INDIRECT("'" &amp; $H$33 &amp; "'!$B$1:$AD$120"),MATCH("OP-3b Count",INDIRECT("'" &amp; $H$33 &amp; "'!$B$1:$AD$1"),0),FALSE))="","D/E or N/A",
IF(VLOOKUP($B118,INDIRECT("'" &amp; $H$33 &amp; "'!$B$1:$AD$120"),MATCH("OP-3b Count",INDIRECT("'" &amp; $H$33 &amp; "'!$B$1:$AD$1"),0),FALSE)=0,"0 cases",
(VLOOKUP($B118,INDIRECT("'" &amp; $H$33 &amp; "'!$B$1:$AD$120"),MATCH("OP-3b Median",INDIRECT("'" &amp; $H$33 &amp; "'!$B$1:$AD$1"),0),FALSE)*1))))))</f>
        <v xml:space="preserve"> </v>
      </c>
      <c r="I118" s="61" t="str">
        <f ca="1">IF($B118=0," ",
IF(LEFT(OP3Table[[#Headers],[EnterQ6]],6)="EnterQ"," ",
IF((VLOOKUP($B118,INDIRECT("'" &amp; $I$33 &amp; "'!$B$1:$AD$120"),MATCH("OP-3b Median",INDIRECT("'" &amp; $I$33 &amp; "'!$B$1:$AD$1"),0),FALSE))="*","D/E or N/A",
IF((VLOOKUP($B118,INDIRECT("'" &amp; $I$33 &amp; "'!$B$1:$AD$120"),MATCH("OP-3b Count",INDIRECT("'" &amp; $I$33 &amp; "'!$B$1:$AD$1"),0),FALSE))="","D/E or N/A",
IF(VLOOKUP($B118,INDIRECT("'" &amp; $I$33 &amp; "'!$B$1:$AD$120"),MATCH("OP-3b Count",INDIRECT("'" &amp; $I$33 &amp; "'!$B$1:$AD$1"),0),FALSE)=0,"0 cases",
(VLOOKUP($B118,INDIRECT("'" &amp; $I$33 &amp; "'!$B$1:$AD$120"),MATCH("OP-3b Median",INDIRECT("'" &amp; $I$33 &amp; "'!$B$1:$AD$1"),0),FALSE)*1))))))</f>
        <v xml:space="preserve"> </v>
      </c>
      <c r="J118" s="61" t="str">
        <f ca="1">IF($B118=0," ",
IF(LEFT(OP3Table[[#Headers],[EnterQ7]],6)="EnterQ"," ",
IF((VLOOKUP($B118,INDIRECT("'" &amp; $J$33 &amp; "'!$B$1:$AD$120"),MATCH("OP-3b Median",INDIRECT("'" &amp; $J$33 &amp; "'!$B$1:$AD$1"),0),FALSE))="*","D/E or N/A",
IF((VLOOKUP($B118,INDIRECT("'" &amp; $J$33 &amp; "'!$B$1:$AD$120"),MATCH("OP-3b Count",INDIRECT("'" &amp; $J$33 &amp; "'!$B$1:$AD$1"),0),FALSE))="","D/E or N/A",
IF(VLOOKUP($B118,INDIRECT("'" &amp; $J$33 &amp; "'!$B$1:$AD$120"),MATCH("OP-3b Count",INDIRECT("'" &amp; $J$33 &amp; "'!$B$1:$AD$1"),0),FALSE)=0,"0 cases",
(VLOOKUP($B118,INDIRECT("'" &amp; $J$33 &amp; "'!$B$1:$AD$120"),MATCH("OP-3b Median",INDIRECT("'" &amp; $J$33 &amp; "'!$B$1:$AD$1"),0),FALSE)*1))))))</f>
        <v xml:space="preserve"> </v>
      </c>
      <c r="K118" s="61" t="str">
        <f ca="1">IF($B118=0," ",
IF(LEFT(OP3Table[[#Headers],[EnterQ8]],6)="EnterQ"," ",
IF((VLOOKUP($B118,INDIRECT("'" &amp; $K$33 &amp; "'!$B$1:$AD$120"),MATCH("OP-3b Median",INDIRECT("'" &amp; $K$33 &amp; "'!$B$1:$AD$1"),0),FALSE))="*","D/E or N/A",
IF((VLOOKUP($B118,INDIRECT("'" &amp; $K$33 &amp; "'!$B$1:$AD$120"),MATCH("OP-3b Count",INDIRECT("'" &amp; $K$33 &amp; "'!$B$1:$AD$1"),0),FALSE))="","D/E or N/A",
IF(VLOOKUP($B118,INDIRECT("'" &amp; $K$33 &amp; "'!$B$1:$AD$120"),MATCH("OP-3b Count",INDIRECT("'" &amp; $K$33 &amp; "'!$B$1:$AD$1"),0),FALSE)=0,"0 cases",
(VLOOKUP($B118,INDIRECT("'" &amp; $K$33 &amp; "'!$B$1:$AD$120"),MATCH("OP-3b Median",INDIRECT("'" &amp; $K$33 &amp; "'!$B$1:$AD$1"),0),FALSE)*1))))))</f>
        <v xml:space="preserve"> </v>
      </c>
    </row>
    <row r="119" spans="2:11" x14ac:dyDescent="0.25">
      <c r="B119" s="19">
        <f>IF('Update Master Hospital List'!D86=0,0,'Update Master Hospital List'!D86)</f>
        <v>0</v>
      </c>
      <c r="C119" s="11" t="str">
        <f>IF('Update Master Hospital List'!E86=0," ",'Update Master Hospital List'!E86)</f>
        <v xml:space="preserve"> </v>
      </c>
      <c r="D119" s="61" t="str">
        <f ca="1">IF($B119=0," ",
IF(LEFT(OP3Table[[#Headers],[EnterQ1]],6)="EnterQ"," ",
IF((VLOOKUP($B119,INDIRECT("'" &amp; $D$33 &amp; "'!$B$1:$AD$120"),MATCH("OP-3b Median",INDIRECT("'" &amp; $D$33 &amp; "'!$B$1:$AD$1"),0),FALSE))="*","D/E or N/A",
IF((VLOOKUP($B119,INDIRECT("'" &amp; $D$33 &amp; "'!$B$1:$AD$120"),MATCH("OP-3b Count",INDIRECT("'" &amp; $D$33 &amp; "'!$B$1:$AD$1"),0),FALSE))="","D/E or N/A",
IF(VLOOKUP($B119,INDIRECT("'" &amp; $D$33 &amp; "'!$B$1:$AD$120"),MATCH("OP-3b Count",INDIRECT("'" &amp; $D$33 &amp; "'!$B$1:$AD$1"),0),FALSE)=0,"0 cases",
(VLOOKUP($B119,INDIRECT("'" &amp; $D$33 &amp; "'!$B$1:$AD$120"),MATCH("OP-3b Median",INDIRECT("'" &amp; $D$33 &amp; "'!$B$1:$AD$1"),0),FALSE)*1))))))</f>
        <v xml:space="preserve"> </v>
      </c>
      <c r="E119" s="61" t="str">
        <f ca="1">IF($B119=0," ",
IF(LEFT(OP3Table[[#Headers],[EnterQ2]],6)="EnterQ"," ",
IF((VLOOKUP($B119,INDIRECT("'" &amp; $E$33 &amp; "'!$B$1:$AD$120"),MATCH("OP-3b Median",INDIRECT("'" &amp; $E$33 &amp; "'!$B$1:$AD$1"),0),FALSE))="*","D/E or N/A",
IF((VLOOKUP($B119,INDIRECT("'" &amp; $E$33 &amp; "'!$B$1:$AD$120"),MATCH("OP-3b Count",INDIRECT("'" &amp; $E$33 &amp; "'!$B$1:$AD$1"),0),FALSE))="","D/E or N/A",
IF(VLOOKUP($B119,INDIRECT("'" &amp; $E$33 &amp; "'!$B$1:$AD$120"),MATCH("OP-3b Count",INDIRECT("'" &amp; $E$33 &amp; "'!$B$1:$AD$1"),0),FALSE)=0,"0 cases",
(VLOOKUP($B119,INDIRECT("'" &amp; $E$33 &amp; "'!$B$1:$AD$120"),MATCH("OP-3b Median",INDIRECT("'" &amp; $E$33 &amp; "'!$B$1:$AD$1"),0),FALSE)*1))))))</f>
        <v xml:space="preserve"> </v>
      </c>
      <c r="F119" s="61" t="str">
        <f ca="1">IF($B119=0," ",
IF(LEFT(OP3Table[[#Headers],[EnterQ3]],6)="EnterQ"," ",
IF((VLOOKUP($B119,INDIRECT("'" &amp; $F$33 &amp; "'!$B$1:$AD$120"),MATCH("OP-3b Median",INDIRECT("'" &amp; $F$33 &amp; "'!$B$1:$AD$1"),0),FALSE))="*","D/E or N/A",
IF((VLOOKUP($B119,INDIRECT("'" &amp; $F$33 &amp; "'!$B$1:$AD$120"),MATCH("OP-3b Count",INDIRECT("'" &amp; $F$33 &amp; "'!$B$1:$AD$1"),0),FALSE))="","D/E or N/A",
IF(VLOOKUP($B119,INDIRECT("'" &amp; $F$33 &amp; "'!$B$1:$AD$120"),MATCH("OP-3b Count",INDIRECT("'" &amp; $F$33 &amp; "'!$B$1:$AD$1"),0),FALSE)=0,"0 cases",
(VLOOKUP($B119,INDIRECT("'" &amp; $F$33 &amp; "'!$B$1:$AD$120"),MATCH("OP-3b Median",INDIRECT("'" &amp; $F$33 &amp; "'!$B$1:$AD$1"),0),FALSE)*1))))))</f>
        <v xml:space="preserve"> </v>
      </c>
      <c r="G119" s="61" t="str">
        <f ca="1">IF($B119=0," ",
IF(LEFT(OP3Table[[#Headers],[EnterQ4]],6)="EnterQ"," ",
IF((VLOOKUP($B119,INDIRECT("'" &amp; $G$33 &amp; "'!$B$1:$AD$120"),MATCH("OP-3b Median",INDIRECT("'" &amp; $G$33 &amp; "'!$B$1:$AD$1"),0),FALSE))="*","D/E or N/A",
IF((VLOOKUP($B119,INDIRECT("'" &amp; $G$33 &amp; "'!$B$1:$AD$120"),MATCH("OP-3b Count",INDIRECT("'" &amp; $G$33 &amp; "'!$B$1:$AD$1"),0),FALSE))="","D/E or N/A",
IF(VLOOKUP($B119,INDIRECT("'" &amp; $G$33 &amp; "'!$B$1:$AD$120"),MATCH("OP-3b Count",INDIRECT("'" &amp; $G$33 &amp; "'!$B$1:$AD$1"),0),FALSE)=0,"0 cases",
(VLOOKUP($B119,INDIRECT("'" &amp; $G$33 &amp; "'!$B$1:$AD$120"),MATCH("OP-3b Median",INDIRECT("'" &amp; $G$33 &amp; "'!$B$1:$AD$1"),0),FALSE)*1))))))</f>
        <v xml:space="preserve"> </v>
      </c>
      <c r="H119" s="61" t="str">
        <f ca="1">IF($B119=0," ",
IF(LEFT(OP3Table[[#Headers],[EnterQ5]],6)="EnterQ"," ",
IF((VLOOKUP($B119,INDIRECT("'" &amp; $H$33 &amp; "'!$B$1:$AD$120"),MATCH("OP-3b Median",INDIRECT("'" &amp; $H$33 &amp; "'!$B$1:$AD$1"),0),FALSE))="*","D/E or N/A",
IF((VLOOKUP($B119,INDIRECT("'" &amp; $H$33 &amp; "'!$B$1:$AD$120"),MATCH("OP-3b Count",INDIRECT("'" &amp; $H$33 &amp; "'!$B$1:$AD$1"),0),FALSE))="","D/E or N/A",
IF(VLOOKUP($B119,INDIRECT("'" &amp; $H$33 &amp; "'!$B$1:$AD$120"),MATCH("OP-3b Count",INDIRECT("'" &amp; $H$33 &amp; "'!$B$1:$AD$1"),0),FALSE)=0,"0 cases",
(VLOOKUP($B119,INDIRECT("'" &amp; $H$33 &amp; "'!$B$1:$AD$120"),MATCH("OP-3b Median",INDIRECT("'" &amp; $H$33 &amp; "'!$B$1:$AD$1"),0),FALSE)*1))))))</f>
        <v xml:space="preserve"> </v>
      </c>
      <c r="I119" s="61" t="str">
        <f ca="1">IF($B119=0," ",
IF(LEFT(OP3Table[[#Headers],[EnterQ6]],6)="EnterQ"," ",
IF((VLOOKUP($B119,INDIRECT("'" &amp; $I$33 &amp; "'!$B$1:$AD$120"),MATCH("OP-3b Median",INDIRECT("'" &amp; $I$33 &amp; "'!$B$1:$AD$1"),0),FALSE))="*","D/E or N/A",
IF((VLOOKUP($B119,INDIRECT("'" &amp; $I$33 &amp; "'!$B$1:$AD$120"),MATCH("OP-3b Count",INDIRECT("'" &amp; $I$33 &amp; "'!$B$1:$AD$1"),0),FALSE))="","D/E or N/A",
IF(VLOOKUP($B119,INDIRECT("'" &amp; $I$33 &amp; "'!$B$1:$AD$120"),MATCH("OP-3b Count",INDIRECT("'" &amp; $I$33 &amp; "'!$B$1:$AD$1"),0),FALSE)=0,"0 cases",
(VLOOKUP($B119,INDIRECT("'" &amp; $I$33 &amp; "'!$B$1:$AD$120"),MATCH("OP-3b Median",INDIRECT("'" &amp; $I$33 &amp; "'!$B$1:$AD$1"),0),FALSE)*1))))))</f>
        <v xml:space="preserve"> </v>
      </c>
      <c r="J119" s="61" t="str">
        <f ca="1">IF($B119=0," ",
IF(LEFT(OP3Table[[#Headers],[EnterQ7]],6)="EnterQ"," ",
IF((VLOOKUP($B119,INDIRECT("'" &amp; $J$33 &amp; "'!$B$1:$AD$120"),MATCH("OP-3b Median",INDIRECT("'" &amp; $J$33 &amp; "'!$B$1:$AD$1"),0),FALSE))="*","D/E or N/A",
IF((VLOOKUP($B119,INDIRECT("'" &amp; $J$33 &amp; "'!$B$1:$AD$120"),MATCH("OP-3b Count",INDIRECT("'" &amp; $J$33 &amp; "'!$B$1:$AD$1"),0),FALSE))="","D/E or N/A",
IF(VLOOKUP($B119,INDIRECT("'" &amp; $J$33 &amp; "'!$B$1:$AD$120"),MATCH("OP-3b Count",INDIRECT("'" &amp; $J$33 &amp; "'!$B$1:$AD$1"),0),FALSE)=0,"0 cases",
(VLOOKUP($B119,INDIRECT("'" &amp; $J$33 &amp; "'!$B$1:$AD$120"),MATCH("OP-3b Median",INDIRECT("'" &amp; $J$33 &amp; "'!$B$1:$AD$1"),0),FALSE)*1))))))</f>
        <v xml:space="preserve"> </v>
      </c>
      <c r="K119" s="61" t="str">
        <f ca="1">IF($B119=0," ",
IF(LEFT(OP3Table[[#Headers],[EnterQ8]],6)="EnterQ"," ",
IF((VLOOKUP($B119,INDIRECT("'" &amp; $K$33 &amp; "'!$B$1:$AD$120"),MATCH("OP-3b Median",INDIRECT("'" &amp; $K$33 &amp; "'!$B$1:$AD$1"),0),FALSE))="*","D/E or N/A",
IF((VLOOKUP($B119,INDIRECT("'" &amp; $K$33 &amp; "'!$B$1:$AD$120"),MATCH("OP-3b Count",INDIRECT("'" &amp; $K$33 &amp; "'!$B$1:$AD$1"),0),FALSE))="","D/E or N/A",
IF(VLOOKUP($B119,INDIRECT("'" &amp; $K$33 &amp; "'!$B$1:$AD$120"),MATCH("OP-3b Count",INDIRECT("'" &amp; $K$33 &amp; "'!$B$1:$AD$1"),0),FALSE)=0,"0 cases",
(VLOOKUP($B119,INDIRECT("'" &amp; $K$33 &amp; "'!$B$1:$AD$120"),MATCH("OP-3b Median",INDIRECT("'" &amp; $K$33 &amp; "'!$B$1:$AD$1"),0),FALSE)*1))))))</f>
        <v xml:space="preserve"> </v>
      </c>
    </row>
    <row r="120" spans="2:11" x14ac:dyDescent="0.25">
      <c r="B120" s="19">
        <f>IF('Update Master Hospital List'!D87=0,0,'Update Master Hospital List'!D87)</f>
        <v>0</v>
      </c>
      <c r="C120" s="11" t="str">
        <f>IF('Update Master Hospital List'!E87=0," ",'Update Master Hospital List'!E87)</f>
        <v xml:space="preserve"> </v>
      </c>
      <c r="D120" s="61" t="str">
        <f ca="1">IF($B120=0," ",
IF(LEFT(OP3Table[[#Headers],[EnterQ1]],6)="EnterQ"," ",
IF((VLOOKUP($B120,INDIRECT("'" &amp; $D$33 &amp; "'!$B$1:$AD$120"),MATCH("OP-3b Median",INDIRECT("'" &amp; $D$33 &amp; "'!$B$1:$AD$1"),0),FALSE))="*","D/E or N/A",
IF((VLOOKUP($B120,INDIRECT("'" &amp; $D$33 &amp; "'!$B$1:$AD$120"),MATCH("OP-3b Count",INDIRECT("'" &amp; $D$33 &amp; "'!$B$1:$AD$1"),0),FALSE))="","D/E or N/A",
IF(VLOOKUP($B120,INDIRECT("'" &amp; $D$33 &amp; "'!$B$1:$AD$120"),MATCH("OP-3b Count",INDIRECT("'" &amp; $D$33 &amp; "'!$B$1:$AD$1"),0),FALSE)=0,"0 cases",
(VLOOKUP($B120,INDIRECT("'" &amp; $D$33 &amp; "'!$B$1:$AD$120"),MATCH("OP-3b Median",INDIRECT("'" &amp; $D$33 &amp; "'!$B$1:$AD$1"),0),FALSE)*1))))))</f>
        <v xml:space="preserve"> </v>
      </c>
      <c r="E120" s="61" t="str">
        <f ca="1">IF($B120=0," ",
IF(LEFT(OP3Table[[#Headers],[EnterQ2]],6)="EnterQ"," ",
IF((VLOOKUP($B120,INDIRECT("'" &amp; $E$33 &amp; "'!$B$1:$AD$120"),MATCH("OP-3b Median",INDIRECT("'" &amp; $E$33 &amp; "'!$B$1:$AD$1"),0),FALSE))="*","D/E or N/A",
IF((VLOOKUP($B120,INDIRECT("'" &amp; $E$33 &amp; "'!$B$1:$AD$120"),MATCH("OP-3b Count",INDIRECT("'" &amp; $E$33 &amp; "'!$B$1:$AD$1"),0),FALSE))="","D/E or N/A",
IF(VLOOKUP($B120,INDIRECT("'" &amp; $E$33 &amp; "'!$B$1:$AD$120"),MATCH("OP-3b Count",INDIRECT("'" &amp; $E$33 &amp; "'!$B$1:$AD$1"),0),FALSE)=0,"0 cases",
(VLOOKUP($B120,INDIRECT("'" &amp; $E$33 &amp; "'!$B$1:$AD$120"),MATCH("OP-3b Median",INDIRECT("'" &amp; $E$33 &amp; "'!$B$1:$AD$1"),0),FALSE)*1))))))</f>
        <v xml:space="preserve"> </v>
      </c>
      <c r="F120" s="61" t="str">
        <f ca="1">IF($B120=0," ",
IF(LEFT(OP3Table[[#Headers],[EnterQ3]],6)="EnterQ"," ",
IF((VLOOKUP($B120,INDIRECT("'" &amp; $F$33 &amp; "'!$B$1:$AD$120"),MATCH("OP-3b Median",INDIRECT("'" &amp; $F$33 &amp; "'!$B$1:$AD$1"),0),FALSE))="*","D/E or N/A",
IF((VLOOKUP($B120,INDIRECT("'" &amp; $F$33 &amp; "'!$B$1:$AD$120"),MATCH("OP-3b Count",INDIRECT("'" &amp; $F$33 &amp; "'!$B$1:$AD$1"),0),FALSE))="","D/E or N/A",
IF(VLOOKUP($B120,INDIRECT("'" &amp; $F$33 &amp; "'!$B$1:$AD$120"),MATCH("OP-3b Count",INDIRECT("'" &amp; $F$33 &amp; "'!$B$1:$AD$1"),0),FALSE)=0,"0 cases",
(VLOOKUP($B120,INDIRECT("'" &amp; $F$33 &amp; "'!$B$1:$AD$120"),MATCH("OP-3b Median",INDIRECT("'" &amp; $F$33 &amp; "'!$B$1:$AD$1"),0),FALSE)*1))))))</f>
        <v xml:space="preserve"> </v>
      </c>
      <c r="G120" s="61" t="str">
        <f ca="1">IF($B120=0," ",
IF(LEFT(OP3Table[[#Headers],[EnterQ4]],6)="EnterQ"," ",
IF((VLOOKUP($B120,INDIRECT("'" &amp; $G$33 &amp; "'!$B$1:$AD$120"),MATCH("OP-3b Median",INDIRECT("'" &amp; $G$33 &amp; "'!$B$1:$AD$1"),0),FALSE))="*","D/E or N/A",
IF((VLOOKUP($B120,INDIRECT("'" &amp; $G$33 &amp; "'!$B$1:$AD$120"),MATCH("OP-3b Count",INDIRECT("'" &amp; $G$33 &amp; "'!$B$1:$AD$1"),0),FALSE))="","D/E or N/A",
IF(VLOOKUP($B120,INDIRECT("'" &amp; $G$33 &amp; "'!$B$1:$AD$120"),MATCH("OP-3b Count",INDIRECT("'" &amp; $G$33 &amp; "'!$B$1:$AD$1"),0),FALSE)=0,"0 cases",
(VLOOKUP($B120,INDIRECT("'" &amp; $G$33 &amp; "'!$B$1:$AD$120"),MATCH("OP-3b Median",INDIRECT("'" &amp; $G$33 &amp; "'!$B$1:$AD$1"),0),FALSE)*1))))))</f>
        <v xml:space="preserve"> </v>
      </c>
      <c r="H120" s="61" t="str">
        <f ca="1">IF($B120=0," ",
IF(LEFT(OP3Table[[#Headers],[EnterQ5]],6)="EnterQ"," ",
IF((VLOOKUP($B120,INDIRECT("'" &amp; $H$33 &amp; "'!$B$1:$AD$120"),MATCH("OP-3b Median",INDIRECT("'" &amp; $H$33 &amp; "'!$B$1:$AD$1"),0),FALSE))="*","D/E or N/A",
IF((VLOOKUP($B120,INDIRECT("'" &amp; $H$33 &amp; "'!$B$1:$AD$120"),MATCH("OP-3b Count",INDIRECT("'" &amp; $H$33 &amp; "'!$B$1:$AD$1"),0),FALSE))="","D/E or N/A",
IF(VLOOKUP($B120,INDIRECT("'" &amp; $H$33 &amp; "'!$B$1:$AD$120"),MATCH("OP-3b Count",INDIRECT("'" &amp; $H$33 &amp; "'!$B$1:$AD$1"),0),FALSE)=0,"0 cases",
(VLOOKUP($B120,INDIRECT("'" &amp; $H$33 &amp; "'!$B$1:$AD$120"),MATCH("OP-3b Median",INDIRECT("'" &amp; $H$33 &amp; "'!$B$1:$AD$1"),0),FALSE)*1))))))</f>
        <v xml:space="preserve"> </v>
      </c>
      <c r="I120" s="61" t="str">
        <f ca="1">IF($B120=0," ",
IF(LEFT(OP3Table[[#Headers],[EnterQ6]],6)="EnterQ"," ",
IF((VLOOKUP($B120,INDIRECT("'" &amp; $I$33 &amp; "'!$B$1:$AD$120"),MATCH("OP-3b Median",INDIRECT("'" &amp; $I$33 &amp; "'!$B$1:$AD$1"),0),FALSE))="*","D/E or N/A",
IF((VLOOKUP($B120,INDIRECT("'" &amp; $I$33 &amp; "'!$B$1:$AD$120"),MATCH("OP-3b Count",INDIRECT("'" &amp; $I$33 &amp; "'!$B$1:$AD$1"),0),FALSE))="","D/E or N/A",
IF(VLOOKUP($B120,INDIRECT("'" &amp; $I$33 &amp; "'!$B$1:$AD$120"),MATCH("OP-3b Count",INDIRECT("'" &amp; $I$33 &amp; "'!$B$1:$AD$1"),0),FALSE)=0,"0 cases",
(VLOOKUP($B120,INDIRECT("'" &amp; $I$33 &amp; "'!$B$1:$AD$120"),MATCH("OP-3b Median",INDIRECT("'" &amp; $I$33 &amp; "'!$B$1:$AD$1"),0),FALSE)*1))))))</f>
        <v xml:space="preserve"> </v>
      </c>
      <c r="J120" s="61" t="str">
        <f ca="1">IF($B120=0," ",
IF(LEFT(OP3Table[[#Headers],[EnterQ7]],6)="EnterQ"," ",
IF((VLOOKUP($B120,INDIRECT("'" &amp; $J$33 &amp; "'!$B$1:$AD$120"),MATCH("OP-3b Median",INDIRECT("'" &amp; $J$33 &amp; "'!$B$1:$AD$1"),0),FALSE))="*","D/E or N/A",
IF((VLOOKUP($B120,INDIRECT("'" &amp; $J$33 &amp; "'!$B$1:$AD$120"),MATCH("OP-3b Count",INDIRECT("'" &amp; $J$33 &amp; "'!$B$1:$AD$1"),0),FALSE))="","D/E or N/A",
IF(VLOOKUP($B120,INDIRECT("'" &amp; $J$33 &amp; "'!$B$1:$AD$120"),MATCH("OP-3b Count",INDIRECT("'" &amp; $J$33 &amp; "'!$B$1:$AD$1"),0),FALSE)=0,"0 cases",
(VLOOKUP($B120,INDIRECT("'" &amp; $J$33 &amp; "'!$B$1:$AD$120"),MATCH("OP-3b Median",INDIRECT("'" &amp; $J$33 &amp; "'!$B$1:$AD$1"),0),FALSE)*1))))))</f>
        <v xml:space="preserve"> </v>
      </c>
      <c r="K120" s="61" t="str">
        <f ca="1">IF($B120=0," ",
IF(LEFT(OP3Table[[#Headers],[EnterQ8]],6)="EnterQ"," ",
IF((VLOOKUP($B120,INDIRECT("'" &amp; $K$33 &amp; "'!$B$1:$AD$120"),MATCH("OP-3b Median",INDIRECT("'" &amp; $K$33 &amp; "'!$B$1:$AD$1"),0),FALSE))="*","D/E or N/A",
IF((VLOOKUP($B120,INDIRECT("'" &amp; $K$33 &amp; "'!$B$1:$AD$120"),MATCH("OP-3b Count",INDIRECT("'" &amp; $K$33 &amp; "'!$B$1:$AD$1"),0),FALSE))="","D/E or N/A",
IF(VLOOKUP($B120,INDIRECT("'" &amp; $K$33 &amp; "'!$B$1:$AD$120"),MATCH("OP-3b Count",INDIRECT("'" &amp; $K$33 &amp; "'!$B$1:$AD$1"),0),FALSE)=0,"0 cases",
(VLOOKUP($B120,INDIRECT("'" &amp; $K$33 &amp; "'!$B$1:$AD$120"),MATCH("OP-3b Median",INDIRECT("'" &amp; $K$33 &amp; "'!$B$1:$AD$1"),0),FALSE)*1))))))</f>
        <v xml:space="preserve"> </v>
      </c>
    </row>
    <row r="121" spans="2:11" x14ac:dyDescent="0.25">
      <c r="B121" s="19">
        <f>IF('Update Master Hospital List'!D88=0,0,'Update Master Hospital List'!D88)</f>
        <v>0</v>
      </c>
      <c r="C121" s="11" t="str">
        <f>IF('Update Master Hospital List'!E88=0," ",'Update Master Hospital List'!E88)</f>
        <v xml:space="preserve"> </v>
      </c>
      <c r="D121" s="61" t="str">
        <f ca="1">IF($B121=0," ",
IF(LEFT(OP3Table[[#Headers],[EnterQ1]],6)="EnterQ"," ",
IF((VLOOKUP($B121,INDIRECT("'" &amp; $D$33 &amp; "'!$B$1:$AD$120"),MATCH("OP-3b Median",INDIRECT("'" &amp; $D$33 &amp; "'!$B$1:$AD$1"),0),FALSE))="*","D/E or N/A",
IF((VLOOKUP($B121,INDIRECT("'" &amp; $D$33 &amp; "'!$B$1:$AD$120"),MATCH("OP-3b Count",INDIRECT("'" &amp; $D$33 &amp; "'!$B$1:$AD$1"),0),FALSE))="","D/E or N/A",
IF(VLOOKUP($B121,INDIRECT("'" &amp; $D$33 &amp; "'!$B$1:$AD$120"),MATCH("OP-3b Count",INDIRECT("'" &amp; $D$33 &amp; "'!$B$1:$AD$1"),0),FALSE)=0,"0 cases",
(VLOOKUP($B121,INDIRECT("'" &amp; $D$33 &amp; "'!$B$1:$AD$120"),MATCH("OP-3b Median",INDIRECT("'" &amp; $D$33 &amp; "'!$B$1:$AD$1"),0),FALSE)*1))))))</f>
        <v xml:space="preserve"> </v>
      </c>
      <c r="E121" s="61" t="str">
        <f ca="1">IF($B121=0," ",
IF(LEFT(OP3Table[[#Headers],[EnterQ2]],6)="EnterQ"," ",
IF((VLOOKUP($B121,INDIRECT("'" &amp; $E$33 &amp; "'!$B$1:$AD$120"),MATCH("OP-3b Median",INDIRECT("'" &amp; $E$33 &amp; "'!$B$1:$AD$1"),0),FALSE))="*","D/E or N/A",
IF((VLOOKUP($B121,INDIRECT("'" &amp; $E$33 &amp; "'!$B$1:$AD$120"),MATCH("OP-3b Count",INDIRECT("'" &amp; $E$33 &amp; "'!$B$1:$AD$1"),0),FALSE))="","D/E or N/A",
IF(VLOOKUP($B121,INDIRECT("'" &amp; $E$33 &amp; "'!$B$1:$AD$120"),MATCH("OP-3b Count",INDIRECT("'" &amp; $E$33 &amp; "'!$B$1:$AD$1"),0),FALSE)=0,"0 cases",
(VLOOKUP($B121,INDIRECT("'" &amp; $E$33 &amp; "'!$B$1:$AD$120"),MATCH("OP-3b Median",INDIRECT("'" &amp; $E$33 &amp; "'!$B$1:$AD$1"),0),FALSE)*1))))))</f>
        <v xml:space="preserve"> </v>
      </c>
      <c r="F121" s="61" t="str">
        <f ca="1">IF($B121=0," ",
IF(LEFT(OP3Table[[#Headers],[EnterQ3]],6)="EnterQ"," ",
IF((VLOOKUP($B121,INDIRECT("'" &amp; $F$33 &amp; "'!$B$1:$AD$120"),MATCH("OP-3b Median",INDIRECT("'" &amp; $F$33 &amp; "'!$B$1:$AD$1"),0),FALSE))="*","D/E or N/A",
IF((VLOOKUP($B121,INDIRECT("'" &amp; $F$33 &amp; "'!$B$1:$AD$120"),MATCH("OP-3b Count",INDIRECT("'" &amp; $F$33 &amp; "'!$B$1:$AD$1"),0),FALSE))="","D/E or N/A",
IF(VLOOKUP($B121,INDIRECT("'" &amp; $F$33 &amp; "'!$B$1:$AD$120"),MATCH("OP-3b Count",INDIRECT("'" &amp; $F$33 &amp; "'!$B$1:$AD$1"),0),FALSE)=0,"0 cases",
(VLOOKUP($B121,INDIRECT("'" &amp; $F$33 &amp; "'!$B$1:$AD$120"),MATCH("OP-3b Median",INDIRECT("'" &amp; $F$33 &amp; "'!$B$1:$AD$1"),0),FALSE)*1))))))</f>
        <v xml:space="preserve"> </v>
      </c>
      <c r="G121" s="61" t="str">
        <f ca="1">IF($B121=0," ",
IF(LEFT(OP3Table[[#Headers],[EnterQ4]],6)="EnterQ"," ",
IF((VLOOKUP($B121,INDIRECT("'" &amp; $G$33 &amp; "'!$B$1:$AD$120"),MATCH("OP-3b Median",INDIRECT("'" &amp; $G$33 &amp; "'!$B$1:$AD$1"),0),FALSE))="*","D/E or N/A",
IF((VLOOKUP($B121,INDIRECT("'" &amp; $G$33 &amp; "'!$B$1:$AD$120"),MATCH("OP-3b Count",INDIRECT("'" &amp; $G$33 &amp; "'!$B$1:$AD$1"),0),FALSE))="","D/E or N/A",
IF(VLOOKUP($B121,INDIRECT("'" &amp; $G$33 &amp; "'!$B$1:$AD$120"),MATCH("OP-3b Count",INDIRECT("'" &amp; $G$33 &amp; "'!$B$1:$AD$1"),0),FALSE)=0,"0 cases",
(VLOOKUP($B121,INDIRECT("'" &amp; $G$33 &amp; "'!$B$1:$AD$120"),MATCH("OP-3b Median",INDIRECT("'" &amp; $G$33 &amp; "'!$B$1:$AD$1"),0),FALSE)*1))))))</f>
        <v xml:space="preserve"> </v>
      </c>
      <c r="H121" s="61" t="str">
        <f ca="1">IF($B121=0," ",
IF(LEFT(OP3Table[[#Headers],[EnterQ5]],6)="EnterQ"," ",
IF((VLOOKUP($B121,INDIRECT("'" &amp; $H$33 &amp; "'!$B$1:$AD$120"),MATCH("OP-3b Median",INDIRECT("'" &amp; $H$33 &amp; "'!$B$1:$AD$1"),0),FALSE))="*","D/E or N/A",
IF((VLOOKUP($B121,INDIRECT("'" &amp; $H$33 &amp; "'!$B$1:$AD$120"),MATCH("OP-3b Count",INDIRECT("'" &amp; $H$33 &amp; "'!$B$1:$AD$1"),0),FALSE))="","D/E or N/A",
IF(VLOOKUP($B121,INDIRECT("'" &amp; $H$33 &amp; "'!$B$1:$AD$120"),MATCH("OP-3b Count",INDIRECT("'" &amp; $H$33 &amp; "'!$B$1:$AD$1"),0),FALSE)=0,"0 cases",
(VLOOKUP($B121,INDIRECT("'" &amp; $H$33 &amp; "'!$B$1:$AD$120"),MATCH("OP-3b Median",INDIRECT("'" &amp; $H$33 &amp; "'!$B$1:$AD$1"),0),FALSE)*1))))))</f>
        <v xml:space="preserve"> </v>
      </c>
      <c r="I121" s="61" t="str">
        <f ca="1">IF($B121=0," ",
IF(LEFT(OP3Table[[#Headers],[EnterQ6]],6)="EnterQ"," ",
IF((VLOOKUP($B121,INDIRECT("'" &amp; $I$33 &amp; "'!$B$1:$AD$120"),MATCH("OP-3b Median",INDIRECT("'" &amp; $I$33 &amp; "'!$B$1:$AD$1"),0),FALSE))="*","D/E or N/A",
IF((VLOOKUP($B121,INDIRECT("'" &amp; $I$33 &amp; "'!$B$1:$AD$120"),MATCH("OP-3b Count",INDIRECT("'" &amp; $I$33 &amp; "'!$B$1:$AD$1"),0),FALSE))="","D/E or N/A",
IF(VLOOKUP($B121,INDIRECT("'" &amp; $I$33 &amp; "'!$B$1:$AD$120"),MATCH("OP-3b Count",INDIRECT("'" &amp; $I$33 &amp; "'!$B$1:$AD$1"),0),FALSE)=0,"0 cases",
(VLOOKUP($B121,INDIRECT("'" &amp; $I$33 &amp; "'!$B$1:$AD$120"),MATCH("OP-3b Median",INDIRECT("'" &amp; $I$33 &amp; "'!$B$1:$AD$1"),0),FALSE)*1))))))</f>
        <v xml:space="preserve"> </v>
      </c>
      <c r="J121" s="61" t="str">
        <f ca="1">IF($B121=0," ",
IF(LEFT(OP3Table[[#Headers],[EnterQ7]],6)="EnterQ"," ",
IF((VLOOKUP($B121,INDIRECT("'" &amp; $J$33 &amp; "'!$B$1:$AD$120"),MATCH("OP-3b Median",INDIRECT("'" &amp; $J$33 &amp; "'!$B$1:$AD$1"),0),FALSE))="*","D/E or N/A",
IF((VLOOKUP($B121,INDIRECT("'" &amp; $J$33 &amp; "'!$B$1:$AD$120"),MATCH("OP-3b Count",INDIRECT("'" &amp; $J$33 &amp; "'!$B$1:$AD$1"),0),FALSE))="","D/E or N/A",
IF(VLOOKUP($B121,INDIRECT("'" &amp; $J$33 &amp; "'!$B$1:$AD$120"),MATCH("OP-3b Count",INDIRECT("'" &amp; $J$33 &amp; "'!$B$1:$AD$1"),0),FALSE)=0,"0 cases",
(VLOOKUP($B121,INDIRECT("'" &amp; $J$33 &amp; "'!$B$1:$AD$120"),MATCH("OP-3b Median",INDIRECT("'" &amp; $J$33 &amp; "'!$B$1:$AD$1"),0),FALSE)*1))))))</f>
        <v xml:space="preserve"> </v>
      </c>
      <c r="K121" s="61" t="str">
        <f ca="1">IF($B121=0," ",
IF(LEFT(OP3Table[[#Headers],[EnterQ8]],6)="EnterQ"," ",
IF((VLOOKUP($B121,INDIRECT("'" &amp; $K$33 &amp; "'!$B$1:$AD$120"),MATCH("OP-3b Median",INDIRECT("'" &amp; $K$33 &amp; "'!$B$1:$AD$1"),0),FALSE))="*","D/E or N/A",
IF((VLOOKUP($B121,INDIRECT("'" &amp; $K$33 &amp; "'!$B$1:$AD$120"),MATCH("OP-3b Count",INDIRECT("'" &amp; $K$33 &amp; "'!$B$1:$AD$1"),0),FALSE))="","D/E or N/A",
IF(VLOOKUP($B121,INDIRECT("'" &amp; $K$33 &amp; "'!$B$1:$AD$120"),MATCH("OP-3b Count",INDIRECT("'" &amp; $K$33 &amp; "'!$B$1:$AD$1"),0),FALSE)=0,"0 cases",
(VLOOKUP($B121,INDIRECT("'" &amp; $K$33 &amp; "'!$B$1:$AD$120"),MATCH("OP-3b Median",INDIRECT("'" &amp; $K$33 &amp; "'!$B$1:$AD$1"),0),FALSE)*1))))))</f>
        <v xml:space="preserve"> </v>
      </c>
    </row>
    <row r="122" spans="2:11" x14ac:dyDescent="0.25">
      <c r="B122" s="19">
        <f>IF('Update Master Hospital List'!D89=0,0,'Update Master Hospital List'!D89)</f>
        <v>0</v>
      </c>
      <c r="C122" s="11" t="str">
        <f>IF('Update Master Hospital List'!E89=0," ",'Update Master Hospital List'!E89)</f>
        <v xml:space="preserve"> </v>
      </c>
      <c r="D122" s="61" t="str">
        <f ca="1">IF($B122=0," ",
IF(LEFT(OP3Table[[#Headers],[EnterQ1]],6)="EnterQ"," ",
IF((VLOOKUP($B122,INDIRECT("'" &amp; $D$33 &amp; "'!$B$1:$AD$120"),MATCH("OP-3b Median",INDIRECT("'" &amp; $D$33 &amp; "'!$B$1:$AD$1"),0),FALSE))="*","D/E or N/A",
IF((VLOOKUP($B122,INDIRECT("'" &amp; $D$33 &amp; "'!$B$1:$AD$120"),MATCH("OP-3b Count",INDIRECT("'" &amp; $D$33 &amp; "'!$B$1:$AD$1"),0),FALSE))="","D/E or N/A",
IF(VLOOKUP($B122,INDIRECT("'" &amp; $D$33 &amp; "'!$B$1:$AD$120"),MATCH("OP-3b Count",INDIRECT("'" &amp; $D$33 &amp; "'!$B$1:$AD$1"),0),FALSE)=0,"0 cases",
(VLOOKUP($B122,INDIRECT("'" &amp; $D$33 &amp; "'!$B$1:$AD$120"),MATCH("OP-3b Median",INDIRECT("'" &amp; $D$33 &amp; "'!$B$1:$AD$1"),0),FALSE)*1))))))</f>
        <v xml:space="preserve"> </v>
      </c>
      <c r="E122" s="61" t="str">
        <f ca="1">IF($B122=0," ",
IF(LEFT(OP3Table[[#Headers],[EnterQ2]],6)="EnterQ"," ",
IF((VLOOKUP($B122,INDIRECT("'" &amp; $E$33 &amp; "'!$B$1:$AD$120"),MATCH("OP-3b Median",INDIRECT("'" &amp; $E$33 &amp; "'!$B$1:$AD$1"),0),FALSE))="*","D/E or N/A",
IF((VLOOKUP($B122,INDIRECT("'" &amp; $E$33 &amp; "'!$B$1:$AD$120"),MATCH("OP-3b Count",INDIRECT("'" &amp; $E$33 &amp; "'!$B$1:$AD$1"),0),FALSE))="","D/E or N/A",
IF(VLOOKUP($B122,INDIRECT("'" &amp; $E$33 &amp; "'!$B$1:$AD$120"),MATCH("OP-3b Count",INDIRECT("'" &amp; $E$33 &amp; "'!$B$1:$AD$1"),0),FALSE)=0,"0 cases",
(VLOOKUP($B122,INDIRECT("'" &amp; $E$33 &amp; "'!$B$1:$AD$120"),MATCH("OP-3b Median",INDIRECT("'" &amp; $E$33 &amp; "'!$B$1:$AD$1"),0),FALSE)*1))))))</f>
        <v xml:space="preserve"> </v>
      </c>
      <c r="F122" s="61" t="str">
        <f ca="1">IF($B122=0," ",
IF(LEFT(OP3Table[[#Headers],[EnterQ3]],6)="EnterQ"," ",
IF((VLOOKUP($B122,INDIRECT("'" &amp; $F$33 &amp; "'!$B$1:$AD$120"),MATCH("OP-3b Median",INDIRECT("'" &amp; $F$33 &amp; "'!$B$1:$AD$1"),0),FALSE))="*","D/E or N/A",
IF((VLOOKUP($B122,INDIRECT("'" &amp; $F$33 &amp; "'!$B$1:$AD$120"),MATCH("OP-3b Count",INDIRECT("'" &amp; $F$33 &amp; "'!$B$1:$AD$1"),0),FALSE))="","D/E or N/A",
IF(VLOOKUP($B122,INDIRECT("'" &amp; $F$33 &amp; "'!$B$1:$AD$120"),MATCH("OP-3b Count",INDIRECT("'" &amp; $F$33 &amp; "'!$B$1:$AD$1"),0),FALSE)=0,"0 cases",
(VLOOKUP($B122,INDIRECT("'" &amp; $F$33 &amp; "'!$B$1:$AD$120"),MATCH("OP-3b Median",INDIRECT("'" &amp; $F$33 &amp; "'!$B$1:$AD$1"),0),FALSE)*1))))))</f>
        <v xml:space="preserve"> </v>
      </c>
      <c r="G122" s="61" t="str">
        <f ca="1">IF($B122=0," ",
IF(LEFT(OP3Table[[#Headers],[EnterQ4]],6)="EnterQ"," ",
IF((VLOOKUP($B122,INDIRECT("'" &amp; $G$33 &amp; "'!$B$1:$AD$120"),MATCH("OP-3b Median",INDIRECT("'" &amp; $G$33 &amp; "'!$B$1:$AD$1"),0),FALSE))="*","D/E or N/A",
IF((VLOOKUP($B122,INDIRECT("'" &amp; $G$33 &amp; "'!$B$1:$AD$120"),MATCH("OP-3b Count",INDIRECT("'" &amp; $G$33 &amp; "'!$B$1:$AD$1"),0),FALSE))="","D/E or N/A",
IF(VLOOKUP($B122,INDIRECT("'" &amp; $G$33 &amp; "'!$B$1:$AD$120"),MATCH("OP-3b Count",INDIRECT("'" &amp; $G$33 &amp; "'!$B$1:$AD$1"),0),FALSE)=0,"0 cases",
(VLOOKUP($B122,INDIRECT("'" &amp; $G$33 &amp; "'!$B$1:$AD$120"),MATCH("OP-3b Median",INDIRECT("'" &amp; $G$33 &amp; "'!$B$1:$AD$1"),0),FALSE)*1))))))</f>
        <v xml:space="preserve"> </v>
      </c>
      <c r="H122" s="61" t="str">
        <f ca="1">IF($B122=0," ",
IF(LEFT(OP3Table[[#Headers],[EnterQ5]],6)="EnterQ"," ",
IF((VLOOKUP($B122,INDIRECT("'" &amp; $H$33 &amp; "'!$B$1:$AD$120"),MATCH("OP-3b Median",INDIRECT("'" &amp; $H$33 &amp; "'!$B$1:$AD$1"),0),FALSE))="*","D/E or N/A",
IF((VLOOKUP($B122,INDIRECT("'" &amp; $H$33 &amp; "'!$B$1:$AD$120"),MATCH("OP-3b Count",INDIRECT("'" &amp; $H$33 &amp; "'!$B$1:$AD$1"),0),FALSE))="","D/E or N/A",
IF(VLOOKUP($B122,INDIRECT("'" &amp; $H$33 &amp; "'!$B$1:$AD$120"),MATCH("OP-3b Count",INDIRECT("'" &amp; $H$33 &amp; "'!$B$1:$AD$1"),0),FALSE)=0,"0 cases",
(VLOOKUP($B122,INDIRECT("'" &amp; $H$33 &amp; "'!$B$1:$AD$120"),MATCH("OP-3b Median",INDIRECT("'" &amp; $H$33 &amp; "'!$B$1:$AD$1"),0),FALSE)*1))))))</f>
        <v xml:space="preserve"> </v>
      </c>
      <c r="I122" s="61" t="str">
        <f ca="1">IF($B122=0," ",
IF(LEFT(OP3Table[[#Headers],[EnterQ6]],6)="EnterQ"," ",
IF((VLOOKUP($B122,INDIRECT("'" &amp; $I$33 &amp; "'!$B$1:$AD$120"),MATCH("OP-3b Median",INDIRECT("'" &amp; $I$33 &amp; "'!$B$1:$AD$1"),0),FALSE))="*","D/E or N/A",
IF((VLOOKUP($B122,INDIRECT("'" &amp; $I$33 &amp; "'!$B$1:$AD$120"),MATCH("OP-3b Count",INDIRECT("'" &amp; $I$33 &amp; "'!$B$1:$AD$1"),0),FALSE))="","D/E or N/A",
IF(VLOOKUP($B122,INDIRECT("'" &amp; $I$33 &amp; "'!$B$1:$AD$120"),MATCH("OP-3b Count",INDIRECT("'" &amp; $I$33 &amp; "'!$B$1:$AD$1"),0),FALSE)=0,"0 cases",
(VLOOKUP($B122,INDIRECT("'" &amp; $I$33 &amp; "'!$B$1:$AD$120"),MATCH("OP-3b Median",INDIRECT("'" &amp; $I$33 &amp; "'!$B$1:$AD$1"),0),FALSE)*1))))))</f>
        <v xml:space="preserve"> </v>
      </c>
      <c r="J122" s="61" t="str">
        <f ca="1">IF($B122=0," ",
IF(LEFT(OP3Table[[#Headers],[EnterQ7]],6)="EnterQ"," ",
IF((VLOOKUP($B122,INDIRECT("'" &amp; $J$33 &amp; "'!$B$1:$AD$120"),MATCH("OP-3b Median",INDIRECT("'" &amp; $J$33 &amp; "'!$B$1:$AD$1"),0),FALSE))="*","D/E or N/A",
IF((VLOOKUP($B122,INDIRECT("'" &amp; $J$33 &amp; "'!$B$1:$AD$120"),MATCH("OP-3b Count",INDIRECT("'" &amp; $J$33 &amp; "'!$B$1:$AD$1"),0),FALSE))="","D/E or N/A",
IF(VLOOKUP($B122,INDIRECT("'" &amp; $J$33 &amp; "'!$B$1:$AD$120"),MATCH("OP-3b Count",INDIRECT("'" &amp; $J$33 &amp; "'!$B$1:$AD$1"),0),FALSE)=0,"0 cases",
(VLOOKUP($B122,INDIRECT("'" &amp; $J$33 &amp; "'!$B$1:$AD$120"),MATCH("OP-3b Median",INDIRECT("'" &amp; $J$33 &amp; "'!$B$1:$AD$1"),0),FALSE)*1))))))</f>
        <v xml:space="preserve"> </v>
      </c>
      <c r="K122" s="61" t="str">
        <f ca="1">IF($B122=0," ",
IF(LEFT(OP3Table[[#Headers],[EnterQ8]],6)="EnterQ"," ",
IF((VLOOKUP($B122,INDIRECT("'" &amp; $K$33 &amp; "'!$B$1:$AD$120"),MATCH("OP-3b Median",INDIRECT("'" &amp; $K$33 &amp; "'!$B$1:$AD$1"),0),FALSE))="*","D/E or N/A",
IF((VLOOKUP($B122,INDIRECT("'" &amp; $K$33 &amp; "'!$B$1:$AD$120"),MATCH("OP-3b Count",INDIRECT("'" &amp; $K$33 &amp; "'!$B$1:$AD$1"),0),FALSE))="","D/E or N/A",
IF(VLOOKUP($B122,INDIRECT("'" &amp; $K$33 &amp; "'!$B$1:$AD$120"),MATCH("OP-3b Count",INDIRECT("'" &amp; $K$33 &amp; "'!$B$1:$AD$1"),0),FALSE)=0,"0 cases",
(VLOOKUP($B122,INDIRECT("'" &amp; $K$33 &amp; "'!$B$1:$AD$120"),MATCH("OP-3b Median",INDIRECT("'" &amp; $K$33 &amp; "'!$B$1:$AD$1"),0),FALSE)*1))))))</f>
        <v xml:space="preserve"> </v>
      </c>
    </row>
    <row r="123" spans="2:11" x14ac:dyDescent="0.25">
      <c r="B123" s="19">
        <f>IF('Update Master Hospital List'!D90=0,0,'Update Master Hospital List'!D90)</f>
        <v>0</v>
      </c>
      <c r="C123" s="11" t="str">
        <f>IF('Update Master Hospital List'!E90=0," ",'Update Master Hospital List'!E90)</f>
        <v xml:space="preserve"> </v>
      </c>
      <c r="D123" s="61" t="str">
        <f ca="1">IF($B123=0," ",
IF(LEFT(OP3Table[[#Headers],[EnterQ1]],6)="EnterQ"," ",
IF((VLOOKUP($B123,INDIRECT("'" &amp; $D$33 &amp; "'!$B$1:$AD$120"),MATCH("OP-3b Median",INDIRECT("'" &amp; $D$33 &amp; "'!$B$1:$AD$1"),0),FALSE))="*","D/E or N/A",
IF((VLOOKUP($B123,INDIRECT("'" &amp; $D$33 &amp; "'!$B$1:$AD$120"),MATCH("OP-3b Count",INDIRECT("'" &amp; $D$33 &amp; "'!$B$1:$AD$1"),0),FALSE))="","D/E or N/A",
IF(VLOOKUP($B123,INDIRECT("'" &amp; $D$33 &amp; "'!$B$1:$AD$120"),MATCH("OP-3b Count",INDIRECT("'" &amp; $D$33 &amp; "'!$B$1:$AD$1"),0),FALSE)=0,"0 cases",
(VLOOKUP($B123,INDIRECT("'" &amp; $D$33 &amp; "'!$B$1:$AD$120"),MATCH("OP-3b Median",INDIRECT("'" &amp; $D$33 &amp; "'!$B$1:$AD$1"),0),FALSE)*1))))))</f>
        <v xml:space="preserve"> </v>
      </c>
      <c r="E123" s="61" t="str">
        <f ca="1">IF($B123=0," ",
IF(LEFT(OP3Table[[#Headers],[EnterQ2]],6)="EnterQ"," ",
IF((VLOOKUP($B123,INDIRECT("'" &amp; $E$33 &amp; "'!$B$1:$AD$120"),MATCH("OP-3b Median",INDIRECT("'" &amp; $E$33 &amp; "'!$B$1:$AD$1"),0),FALSE))="*","D/E or N/A",
IF((VLOOKUP($B123,INDIRECT("'" &amp; $E$33 &amp; "'!$B$1:$AD$120"),MATCH("OP-3b Count",INDIRECT("'" &amp; $E$33 &amp; "'!$B$1:$AD$1"),0),FALSE))="","D/E or N/A",
IF(VLOOKUP($B123,INDIRECT("'" &amp; $E$33 &amp; "'!$B$1:$AD$120"),MATCH("OP-3b Count",INDIRECT("'" &amp; $E$33 &amp; "'!$B$1:$AD$1"),0),FALSE)=0,"0 cases",
(VLOOKUP($B123,INDIRECT("'" &amp; $E$33 &amp; "'!$B$1:$AD$120"),MATCH("OP-3b Median",INDIRECT("'" &amp; $E$33 &amp; "'!$B$1:$AD$1"),0),FALSE)*1))))))</f>
        <v xml:space="preserve"> </v>
      </c>
      <c r="F123" s="61" t="str">
        <f ca="1">IF($B123=0," ",
IF(LEFT(OP3Table[[#Headers],[EnterQ3]],6)="EnterQ"," ",
IF((VLOOKUP($B123,INDIRECT("'" &amp; $F$33 &amp; "'!$B$1:$AD$120"),MATCH("OP-3b Median",INDIRECT("'" &amp; $F$33 &amp; "'!$B$1:$AD$1"),0),FALSE))="*","D/E or N/A",
IF((VLOOKUP($B123,INDIRECT("'" &amp; $F$33 &amp; "'!$B$1:$AD$120"),MATCH("OP-3b Count",INDIRECT("'" &amp; $F$33 &amp; "'!$B$1:$AD$1"),0),FALSE))="","D/E or N/A",
IF(VLOOKUP($B123,INDIRECT("'" &amp; $F$33 &amp; "'!$B$1:$AD$120"),MATCH("OP-3b Count",INDIRECT("'" &amp; $F$33 &amp; "'!$B$1:$AD$1"),0),FALSE)=0,"0 cases",
(VLOOKUP($B123,INDIRECT("'" &amp; $F$33 &amp; "'!$B$1:$AD$120"),MATCH("OP-3b Median",INDIRECT("'" &amp; $F$33 &amp; "'!$B$1:$AD$1"),0),FALSE)*1))))))</f>
        <v xml:space="preserve"> </v>
      </c>
      <c r="G123" s="61" t="str">
        <f ca="1">IF($B123=0," ",
IF(LEFT(OP3Table[[#Headers],[EnterQ4]],6)="EnterQ"," ",
IF((VLOOKUP($B123,INDIRECT("'" &amp; $G$33 &amp; "'!$B$1:$AD$120"),MATCH("OP-3b Median",INDIRECT("'" &amp; $G$33 &amp; "'!$B$1:$AD$1"),0),FALSE))="*","D/E or N/A",
IF((VLOOKUP($B123,INDIRECT("'" &amp; $G$33 &amp; "'!$B$1:$AD$120"),MATCH("OP-3b Count",INDIRECT("'" &amp; $G$33 &amp; "'!$B$1:$AD$1"),0),FALSE))="","D/E or N/A",
IF(VLOOKUP($B123,INDIRECT("'" &amp; $G$33 &amp; "'!$B$1:$AD$120"),MATCH("OP-3b Count",INDIRECT("'" &amp; $G$33 &amp; "'!$B$1:$AD$1"),0),FALSE)=0,"0 cases",
(VLOOKUP($B123,INDIRECT("'" &amp; $G$33 &amp; "'!$B$1:$AD$120"),MATCH("OP-3b Median",INDIRECT("'" &amp; $G$33 &amp; "'!$B$1:$AD$1"),0),FALSE)*1))))))</f>
        <v xml:space="preserve"> </v>
      </c>
      <c r="H123" s="61" t="str">
        <f ca="1">IF($B123=0," ",
IF(LEFT(OP3Table[[#Headers],[EnterQ5]],6)="EnterQ"," ",
IF((VLOOKUP($B123,INDIRECT("'" &amp; $H$33 &amp; "'!$B$1:$AD$120"),MATCH("OP-3b Median",INDIRECT("'" &amp; $H$33 &amp; "'!$B$1:$AD$1"),0),FALSE))="*","D/E or N/A",
IF((VLOOKUP($B123,INDIRECT("'" &amp; $H$33 &amp; "'!$B$1:$AD$120"),MATCH("OP-3b Count",INDIRECT("'" &amp; $H$33 &amp; "'!$B$1:$AD$1"),0),FALSE))="","D/E or N/A",
IF(VLOOKUP($B123,INDIRECT("'" &amp; $H$33 &amp; "'!$B$1:$AD$120"),MATCH("OP-3b Count",INDIRECT("'" &amp; $H$33 &amp; "'!$B$1:$AD$1"),0),FALSE)=0,"0 cases",
(VLOOKUP($B123,INDIRECT("'" &amp; $H$33 &amp; "'!$B$1:$AD$120"),MATCH("OP-3b Median",INDIRECT("'" &amp; $H$33 &amp; "'!$B$1:$AD$1"),0),FALSE)*1))))))</f>
        <v xml:space="preserve"> </v>
      </c>
      <c r="I123" s="61" t="str">
        <f ca="1">IF($B123=0," ",
IF(LEFT(OP3Table[[#Headers],[EnterQ6]],6)="EnterQ"," ",
IF((VLOOKUP($B123,INDIRECT("'" &amp; $I$33 &amp; "'!$B$1:$AD$120"),MATCH("OP-3b Median",INDIRECT("'" &amp; $I$33 &amp; "'!$B$1:$AD$1"),0),FALSE))="*","D/E or N/A",
IF((VLOOKUP($B123,INDIRECT("'" &amp; $I$33 &amp; "'!$B$1:$AD$120"),MATCH("OP-3b Count",INDIRECT("'" &amp; $I$33 &amp; "'!$B$1:$AD$1"),0),FALSE))="","D/E or N/A",
IF(VLOOKUP($B123,INDIRECT("'" &amp; $I$33 &amp; "'!$B$1:$AD$120"),MATCH("OP-3b Count",INDIRECT("'" &amp; $I$33 &amp; "'!$B$1:$AD$1"),0),FALSE)=0,"0 cases",
(VLOOKUP($B123,INDIRECT("'" &amp; $I$33 &amp; "'!$B$1:$AD$120"),MATCH("OP-3b Median",INDIRECT("'" &amp; $I$33 &amp; "'!$B$1:$AD$1"),0),FALSE)*1))))))</f>
        <v xml:space="preserve"> </v>
      </c>
      <c r="J123" s="61" t="str">
        <f ca="1">IF($B123=0," ",
IF(LEFT(OP3Table[[#Headers],[EnterQ7]],6)="EnterQ"," ",
IF((VLOOKUP($B123,INDIRECT("'" &amp; $J$33 &amp; "'!$B$1:$AD$120"),MATCH("OP-3b Median",INDIRECT("'" &amp; $J$33 &amp; "'!$B$1:$AD$1"),0),FALSE))="*","D/E or N/A",
IF((VLOOKUP($B123,INDIRECT("'" &amp; $J$33 &amp; "'!$B$1:$AD$120"),MATCH("OP-3b Count",INDIRECT("'" &amp; $J$33 &amp; "'!$B$1:$AD$1"),0),FALSE))="","D/E or N/A",
IF(VLOOKUP($B123,INDIRECT("'" &amp; $J$33 &amp; "'!$B$1:$AD$120"),MATCH("OP-3b Count",INDIRECT("'" &amp; $J$33 &amp; "'!$B$1:$AD$1"),0),FALSE)=0,"0 cases",
(VLOOKUP($B123,INDIRECT("'" &amp; $J$33 &amp; "'!$B$1:$AD$120"),MATCH("OP-3b Median",INDIRECT("'" &amp; $J$33 &amp; "'!$B$1:$AD$1"),0),FALSE)*1))))))</f>
        <v xml:space="preserve"> </v>
      </c>
      <c r="K123" s="61" t="str">
        <f ca="1">IF($B123=0," ",
IF(LEFT(OP3Table[[#Headers],[EnterQ8]],6)="EnterQ"," ",
IF((VLOOKUP($B123,INDIRECT("'" &amp; $K$33 &amp; "'!$B$1:$AD$120"),MATCH("OP-3b Median",INDIRECT("'" &amp; $K$33 &amp; "'!$B$1:$AD$1"),0),FALSE))="*","D/E or N/A",
IF((VLOOKUP($B123,INDIRECT("'" &amp; $K$33 &amp; "'!$B$1:$AD$120"),MATCH("OP-3b Count",INDIRECT("'" &amp; $K$33 &amp; "'!$B$1:$AD$1"),0),FALSE))="","D/E or N/A",
IF(VLOOKUP($B123,INDIRECT("'" &amp; $K$33 &amp; "'!$B$1:$AD$120"),MATCH("OP-3b Count",INDIRECT("'" &amp; $K$33 &amp; "'!$B$1:$AD$1"),0),FALSE)=0,"0 cases",
(VLOOKUP($B123,INDIRECT("'" &amp; $K$33 &amp; "'!$B$1:$AD$120"),MATCH("OP-3b Median",INDIRECT("'" &amp; $K$33 &amp; "'!$B$1:$AD$1"),0),FALSE)*1))))))</f>
        <v xml:space="preserve"> </v>
      </c>
    </row>
    <row r="124" spans="2:11" x14ac:dyDescent="0.25">
      <c r="B124" s="19">
        <f>IF('Update Master Hospital List'!D91=0,0,'Update Master Hospital List'!D91)</f>
        <v>0</v>
      </c>
      <c r="C124" s="11" t="str">
        <f>IF('Update Master Hospital List'!E91=0," ",'Update Master Hospital List'!E91)</f>
        <v xml:space="preserve"> </v>
      </c>
      <c r="D124" s="61" t="str">
        <f ca="1">IF($B124=0," ",
IF(LEFT(OP3Table[[#Headers],[EnterQ1]],6)="EnterQ"," ",
IF((VLOOKUP($B124,INDIRECT("'" &amp; $D$33 &amp; "'!$B$1:$AD$120"),MATCH("OP-3b Median",INDIRECT("'" &amp; $D$33 &amp; "'!$B$1:$AD$1"),0),FALSE))="*","D/E or N/A",
IF((VLOOKUP($B124,INDIRECT("'" &amp; $D$33 &amp; "'!$B$1:$AD$120"),MATCH("OP-3b Count",INDIRECT("'" &amp; $D$33 &amp; "'!$B$1:$AD$1"),0),FALSE))="","D/E or N/A",
IF(VLOOKUP($B124,INDIRECT("'" &amp; $D$33 &amp; "'!$B$1:$AD$120"),MATCH("OP-3b Count",INDIRECT("'" &amp; $D$33 &amp; "'!$B$1:$AD$1"),0),FALSE)=0,"0 cases",
(VLOOKUP($B124,INDIRECT("'" &amp; $D$33 &amp; "'!$B$1:$AD$120"),MATCH("OP-3b Median",INDIRECT("'" &amp; $D$33 &amp; "'!$B$1:$AD$1"),0),FALSE)*1))))))</f>
        <v xml:space="preserve"> </v>
      </c>
      <c r="E124" s="61" t="str">
        <f ca="1">IF($B124=0," ",
IF(LEFT(OP3Table[[#Headers],[EnterQ2]],6)="EnterQ"," ",
IF((VLOOKUP($B124,INDIRECT("'" &amp; $E$33 &amp; "'!$B$1:$AD$120"),MATCH("OP-3b Median",INDIRECT("'" &amp; $E$33 &amp; "'!$B$1:$AD$1"),0),FALSE))="*","D/E or N/A",
IF((VLOOKUP($B124,INDIRECT("'" &amp; $E$33 &amp; "'!$B$1:$AD$120"),MATCH("OP-3b Count",INDIRECT("'" &amp; $E$33 &amp; "'!$B$1:$AD$1"),0),FALSE))="","D/E or N/A",
IF(VLOOKUP($B124,INDIRECT("'" &amp; $E$33 &amp; "'!$B$1:$AD$120"),MATCH("OP-3b Count",INDIRECT("'" &amp; $E$33 &amp; "'!$B$1:$AD$1"),0),FALSE)=0,"0 cases",
(VLOOKUP($B124,INDIRECT("'" &amp; $E$33 &amp; "'!$B$1:$AD$120"),MATCH("OP-3b Median",INDIRECT("'" &amp; $E$33 &amp; "'!$B$1:$AD$1"),0),FALSE)*1))))))</f>
        <v xml:space="preserve"> </v>
      </c>
      <c r="F124" s="61" t="str">
        <f ca="1">IF($B124=0," ",
IF(LEFT(OP3Table[[#Headers],[EnterQ3]],6)="EnterQ"," ",
IF((VLOOKUP($B124,INDIRECT("'" &amp; $F$33 &amp; "'!$B$1:$AD$120"),MATCH("OP-3b Median",INDIRECT("'" &amp; $F$33 &amp; "'!$B$1:$AD$1"),0),FALSE))="*","D/E or N/A",
IF((VLOOKUP($B124,INDIRECT("'" &amp; $F$33 &amp; "'!$B$1:$AD$120"),MATCH("OP-3b Count",INDIRECT("'" &amp; $F$33 &amp; "'!$B$1:$AD$1"),0),FALSE))="","D/E or N/A",
IF(VLOOKUP($B124,INDIRECT("'" &amp; $F$33 &amp; "'!$B$1:$AD$120"),MATCH("OP-3b Count",INDIRECT("'" &amp; $F$33 &amp; "'!$B$1:$AD$1"),0),FALSE)=0,"0 cases",
(VLOOKUP($B124,INDIRECT("'" &amp; $F$33 &amp; "'!$B$1:$AD$120"),MATCH("OP-3b Median",INDIRECT("'" &amp; $F$33 &amp; "'!$B$1:$AD$1"),0),FALSE)*1))))))</f>
        <v xml:space="preserve"> </v>
      </c>
      <c r="G124" s="61" t="str">
        <f ca="1">IF($B124=0," ",
IF(LEFT(OP3Table[[#Headers],[EnterQ4]],6)="EnterQ"," ",
IF((VLOOKUP($B124,INDIRECT("'" &amp; $G$33 &amp; "'!$B$1:$AD$120"),MATCH("OP-3b Median",INDIRECT("'" &amp; $G$33 &amp; "'!$B$1:$AD$1"),0),FALSE))="*","D/E or N/A",
IF((VLOOKUP($B124,INDIRECT("'" &amp; $G$33 &amp; "'!$B$1:$AD$120"),MATCH("OP-3b Count",INDIRECT("'" &amp; $G$33 &amp; "'!$B$1:$AD$1"),0),FALSE))="","D/E or N/A",
IF(VLOOKUP($B124,INDIRECT("'" &amp; $G$33 &amp; "'!$B$1:$AD$120"),MATCH("OP-3b Count",INDIRECT("'" &amp; $G$33 &amp; "'!$B$1:$AD$1"),0),FALSE)=0,"0 cases",
(VLOOKUP($B124,INDIRECT("'" &amp; $G$33 &amp; "'!$B$1:$AD$120"),MATCH("OP-3b Median",INDIRECT("'" &amp; $G$33 &amp; "'!$B$1:$AD$1"),0),FALSE)*1))))))</f>
        <v xml:space="preserve"> </v>
      </c>
      <c r="H124" s="61" t="str">
        <f ca="1">IF($B124=0," ",
IF(LEFT(OP3Table[[#Headers],[EnterQ5]],6)="EnterQ"," ",
IF((VLOOKUP($B124,INDIRECT("'" &amp; $H$33 &amp; "'!$B$1:$AD$120"),MATCH("OP-3b Median",INDIRECT("'" &amp; $H$33 &amp; "'!$B$1:$AD$1"),0),FALSE))="*","D/E or N/A",
IF((VLOOKUP($B124,INDIRECT("'" &amp; $H$33 &amp; "'!$B$1:$AD$120"),MATCH("OP-3b Count",INDIRECT("'" &amp; $H$33 &amp; "'!$B$1:$AD$1"),0),FALSE))="","D/E or N/A",
IF(VLOOKUP($B124,INDIRECT("'" &amp; $H$33 &amp; "'!$B$1:$AD$120"),MATCH("OP-3b Count",INDIRECT("'" &amp; $H$33 &amp; "'!$B$1:$AD$1"),0),FALSE)=0,"0 cases",
(VLOOKUP($B124,INDIRECT("'" &amp; $H$33 &amp; "'!$B$1:$AD$120"),MATCH("OP-3b Median",INDIRECT("'" &amp; $H$33 &amp; "'!$B$1:$AD$1"),0),FALSE)*1))))))</f>
        <v xml:space="preserve"> </v>
      </c>
      <c r="I124" s="61" t="str">
        <f ca="1">IF($B124=0," ",
IF(LEFT(OP3Table[[#Headers],[EnterQ6]],6)="EnterQ"," ",
IF((VLOOKUP($B124,INDIRECT("'" &amp; $I$33 &amp; "'!$B$1:$AD$120"),MATCH("OP-3b Median",INDIRECT("'" &amp; $I$33 &amp; "'!$B$1:$AD$1"),0),FALSE))="*","D/E or N/A",
IF((VLOOKUP($B124,INDIRECT("'" &amp; $I$33 &amp; "'!$B$1:$AD$120"),MATCH("OP-3b Count",INDIRECT("'" &amp; $I$33 &amp; "'!$B$1:$AD$1"),0),FALSE))="","D/E or N/A",
IF(VLOOKUP($B124,INDIRECT("'" &amp; $I$33 &amp; "'!$B$1:$AD$120"),MATCH("OP-3b Count",INDIRECT("'" &amp; $I$33 &amp; "'!$B$1:$AD$1"),0),FALSE)=0,"0 cases",
(VLOOKUP($B124,INDIRECT("'" &amp; $I$33 &amp; "'!$B$1:$AD$120"),MATCH("OP-3b Median",INDIRECT("'" &amp; $I$33 &amp; "'!$B$1:$AD$1"),0),FALSE)*1))))))</f>
        <v xml:space="preserve"> </v>
      </c>
      <c r="J124" s="61" t="str">
        <f ca="1">IF($B124=0," ",
IF(LEFT(OP3Table[[#Headers],[EnterQ7]],6)="EnterQ"," ",
IF((VLOOKUP($B124,INDIRECT("'" &amp; $J$33 &amp; "'!$B$1:$AD$120"),MATCH("OP-3b Median",INDIRECT("'" &amp; $J$33 &amp; "'!$B$1:$AD$1"),0),FALSE))="*","D/E or N/A",
IF((VLOOKUP($B124,INDIRECT("'" &amp; $J$33 &amp; "'!$B$1:$AD$120"),MATCH("OP-3b Count",INDIRECT("'" &amp; $J$33 &amp; "'!$B$1:$AD$1"),0),FALSE))="","D/E or N/A",
IF(VLOOKUP($B124,INDIRECT("'" &amp; $J$33 &amp; "'!$B$1:$AD$120"),MATCH("OP-3b Count",INDIRECT("'" &amp; $J$33 &amp; "'!$B$1:$AD$1"),0),FALSE)=0,"0 cases",
(VLOOKUP($B124,INDIRECT("'" &amp; $J$33 &amp; "'!$B$1:$AD$120"),MATCH("OP-3b Median",INDIRECT("'" &amp; $J$33 &amp; "'!$B$1:$AD$1"),0),FALSE)*1))))))</f>
        <v xml:space="preserve"> </v>
      </c>
      <c r="K124" s="61" t="str">
        <f ca="1">IF($B124=0," ",
IF(LEFT(OP3Table[[#Headers],[EnterQ8]],6)="EnterQ"," ",
IF((VLOOKUP($B124,INDIRECT("'" &amp; $K$33 &amp; "'!$B$1:$AD$120"),MATCH("OP-3b Median",INDIRECT("'" &amp; $K$33 &amp; "'!$B$1:$AD$1"),0),FALSE))="*","D/E or N/A",
IF((VLOOKUP($B124,INDIRECT("'" &amp; $K$33 &amp; "'!$B$1:$AD$120"),MATCH("OP-3b Count",INDIRECT("'" &amp; $K$33 &amp; "'!$B$1:$AD$1"),0),FALSE))="","D/E or N/A",
IF(VLOOKUP($B124,INDIRECT("'" &amp; $K$33 &amp; "'!$B$1:$AD$120"),MATCH("OP-3b Count",INDIRECT("'" &amp; $K$33 &amp; "'!$B$1:$AD$1"),0),FALSE)=0,"0 cases",
(VLOOKUP($B124,INDIRECT("'" &amp; $K$33 &amp; "'!$B$1:$AD$120"),MATCH("OP-3b Median",INDIRECT("'" &amp; $K$33 &amp; "'!$B$1:$AD$1"),0),FALSE)*1))))))</f>
        <v xml:space="preserve"> </v>
      </c>
    </row>
    <row r="125" spans="2:11" x14ac:dyDescent="0.25">
      <c r="B125" s="19">
        <f>IF('Update Master Hospital List'!D92=0,0,'Update Master Hospital List'!D92)</f>
        <v>0</v>
      </c>
      <c r="C125" s="11" t="str">
        <f>IF('Update Master Hospital List'!E92=0," ",'Update Master Hospital List'!E92)</f>
        <v xml:space="preserve"> </v>
      </c>
      <c r="D125" s="61" t="str">
        <f ca="1">IF($B125=0," ",
IF(LEFT(OP3Table[[#Headers],[EnterQ1]],6)="EnterQ"," ",
IF((VLOOKUP($B125,INDIRECT("'" &amp; $D$33 &amp; "'!$B$1:$AD$120"),MATCH("OP-3b Median",INDIRECT("'" &amp; $D$33 &amp; "'!$B$1:$AD$1"),0),FALSE))="*","D/E or N/A",
IF((VLOOKUP($B125,INDIRECT("'" &amp; $D$33 &amp; "'!$B$1:$AD$120"),MATCH("OP-3b Count",INDIRECT("'" &amp; $D$33 &amp; "'!$B$1:$AD$1"),0),FALSE))="","D/E or N/A",
IF(VLOOKUP($B125,INDIRECT("'" &amp; $D$33 &amp; "'!$B$1:$AD$120"),MATCH("OP-3b Count",INDIRECT("'" &amp; $D$33 &amp; "'!$B$1:$AD$1"),0),FALSE)=0,"0 cases",
(VLOOKUP($B125,INDIRECT("'" &amp; $D$33 &amp; "'!$B$1:$AD$120"),MATCH("OP-3b Median",INDIRECT("'" &amp; $D$33 &amp; "'!$B$1:$AD$1"),0),FALSE)*1))))))</f>
        <v xml:space="preserve"> </v>
      </c>
      <c r="E125" s="61" t="str">
        <f ca="1">IF($B125=0," ",
IF(LEFT(OP3Table[[#Headers],[EnterQ2]],6)="EnterQ"," ",
IF((VLOOKUP($B125,INDIRECT("'" &amp; $E$33 &amp; "'!$B$1:$AD$120"),MATCH("OP-3b Median",INDIRECT("'" &amp; $E$33 &amp; "'!$B$1:$AD$1"),0),FALSE))="*","D/E or N/A",
IF((VLOOKUP($B125,INDIRECT("'" &amp; $E$33 &amp; "'!$B$1:$AD$120"),MATCH("OP-3b Count",INDIRECT("'" &amp; $E$33 &amp; "'!$B$1:$AD$1"),0),FALSE))="","D/E or N/A",
IF(VLOOKUP($B125,INDIRECT("'" &amp; $E$33 &amp; "'!$B$1:$AD$120"),MATCH("OP-3b Count",INDIRECT("'" &amp; $E$33 &amp; "'!$B$1:$AD$1"),0),FALSE)=0,"0 cases",
(VLOOKUP($B125,INDIRECT("'" &amp; $E$33 &amp; "'!$B$1:$AD$120"),MATCH("OP-3b Median",INDIRECT("'" &amp; $E$33 &amp; "'!$B$1:$AD$1"),0),FALSE)*1))))))</f>
        <v xml:space="preserve"> </v>
      </c>
      <c r="F125" s="61" t="str">
        <f ca="1">IF($B125=0," ",
IF(LEFT(OP3Table[[#Headers],[EnterQ3]],6)="EnterQ"," ",
IF((VLOOKUP($B125,INDIRECT("'" &amp; $F$33 &amp; "'!$B$1:$AD$120"),MATCH("OP-3b Median",INDIRECT("'" &amp; $F$33 &amp; "'!$B$1:$AD$1"),0),FALSE))="*","D/E or N/A",
IF((VLOOKUP($B125,INDIRECT("'" &amp; $F$33 &amp; "'!$B$1:$AD$120"),MATCH("OP-3b Count",INDIRECT("'" &amp; $F$33 &amp; "'!$B$1:$AD$1"),0),FALSE))="","D/E or N/A",
IF(VLOOKUP($B125,INDIRECT("'" &amp; $F$33 &amp; "'!$B$1:$AD$120"),MATCH("OP-3b Count",INDIRECT("'" &amp; $F$33 &amp; "'!$B$1:$AD$1"),0),FALSE)=0,"0 cases",
(VLOOKUP($B125,INDIRECT("'" &amp; $F$33 &amp; "'!$B$1:$AD$120"),MATCH("OP-3b Median",INDIRECT("'" &amp; $F$33 &amp; "'!$B$1:$AD$1"),0),FALSE)*1))))))</f>
        <v xml:space="preserve"> </v>
      </c>
      <c r="G125" s="61" t="str">
        <f ca="1">IF($B125=0," ",
IF(LEFT(OP3Table[[#Headers],[EnterQ4]],6)="EnterQ"," ",
IF((VLOOKUP($B125,INDIRECT("'" &amp; $G$33 &amp; "'!$B$1:$AD$120"),MATCH("OP-3b Median",INDIRECT("'" &amp; $G$33 &amp; "'!$B$1:$AD$1"),0),FALSE))="*","D/E or N/A",
IF((VLOOKUP($B125,INDIRECT("'" &amp; $G$33 &amp; "'!$B$1:$AD$120"),MATCH("OP-3b Count",INDIRECT("'" &amp; $G$33 &amp; "'!$B$1:$AD$1"),0),FALSE))="","D/E or N/A",
IF(VLOOKUP($B125,INDIRECT("'" &amp; $G$33 &amp; "'!$B$1:$AD$120"),MATCH("OP-3b Count",INDIRECT("'" &amp; $G$33 &amp; "'!$B$1:$AD$1"),0),FALSE)=0,"0 cases",
(VLOOKUP($B125,INDIRECT("'" &amp; $G$33 &amp; "'!$B$1:$AD$120"),MATCH("OP-3b Median",INDIRECT("'" &amp; $G$33 &amp; "'!$B$1:$AD$1"),0),FALSE)*1))))))</f>
        <v xml:space="preserve"> </v>
      </c>
      <c r="H125" s="61" t="str">
        <f ca="1">IF($B125=0," ",
IF(LEFT(OP3Table[[#Headers],[EnterQ5]],6)="EnterQ"," ",
IF((VLOOKUP($B125,INDIRECT("'" &amp; $H$33 &amp; "'!$B$1:$AD$120"),MATCH("OP-3b Median",INDIRECT("'" &amp; $H$33 &amp; "'!$B$1:$AD$1"),0),FALSE))="*","D/E or N/A",
IF((VLOOKUP($B125,INDIRECT("'" &amp; $H$33 &amp; "'!$B$1:$AD$120"),MATCH("OP-3b Count",INDIRECT("'" &amp; $H$33 &amp; "'!$B$1:$AD$1"),0),FALSE))="","D/E or N/A",
IF(VLOOKUP($B125,INDIRECT("'" &amp; $H$33 &amp; "'!$B$1:$AD$120"),MATCH("OP-3b Count",INDIRECT("'" &amp; $H$33 &amp; "'!$B$1:$AD$1"),0),FALSE)=0,"0 cases",
(VLOOKUP($B125,INDIRECT("'" &amp; $H$33 &amp; "'!$B$1:$AD$120"),MATCH("OP-3b Median",INDIRECT("'" &amp; $H$33 &amp; "'!$B$1:$AD$1"),0),FALSE)*1))))))</f>
        <v xml:space="preserve"> </v>
      </c>
      <c r="I125" s="61" t="str">
        <f ca="1">IF($B125=0," ",
IF(LEFT(OP3Table[[#Headers],[EnterQ6]],6)="EnterQ"," ",
IF((VLOOKUP($B125,INDIRECT("'" &amp; $I$33 &amp; "'!$B$1:$AD$120"),MATCH("OP-3b Median",INDIRECT("'" &amp; $I$33 &amp; "'!$B$1:$AD$1"),0),FALSE))="*","D/E or N/A",
IF((VLOOKUP($B125,INDIRECT("'" &amp; $I$33 &amp; "'!$B$1:$AD$120"),MATCH("OP-3b Count",INDIRECT("'" &amp; $I$33 &amp; "'!$B$1:$AD$1"),0),FALSE))="","D/E or N/A",
IF(VLOOKUP($B125,INDIRECT("'" &amp; $I$33 &amp; "'!$B$1:$AD$120"),MATCH("OP-3b Count",INDIRECT("'" &amp; $I$33 &amp; "'!$B$1:$AD$1"),0),FALSE)=0,"0 cases",
(VLOOKUP($B125,INDIRECT("'" &amp; $I$33 &amp; "'!$B$1:$AD$120"),MATCH("OP-3b Median",INDIRECT("'" &amp; $I$33 &amp; "'!$B$1:$AD$1"),0),FALSE)*1))))))</f>
        <v xml:space="preserve"> </v>
      </c>
      <c r="J125" s="61" t="str">
        <f ca="1">IF($B125=0," ",
IF(LEFT(OP3Table[[#Headers],[EnterQ7]],6)="EnterQ"," ",
IF((VLOOKUP($B125,INDIRECT("'" &amp; $J$33 &amp; "'!$B$1:$AD$120"),MATCH("OP-3b Median",INDIRECT("'" &amp; $J$33 &amp; "'!$B$1:$AD$1"),0),FALSE))="*","D/E or N/A",
IF((VLOOKUP($B125,INDIRECT("'" &amp; $J$33 &amp; "'!$B$1:$AD$120"),MATCH("OP-3b Count",INDIRECT("'" &amp; $J$33 &amp; "'!$B$1:$AD$1"),0),FALSE))="","D/E or N/A",
IF(VLOOKUP($B125,INDIRECT("'" &amp; $J$33 &amp; "'!$B$1:$AD$120"),MATCH("OP-3b Count",INDIRECT("'" &amp; $J$33 &amp; "'!$B$1:$AD$1"),0),FALSE)=0,"0 cases",
(VLOOKUP($B125,INDIRECT("'" &amp; $J$33 &amp; "'!$B$1:$AD$120"),MATCH("OP-3b Median",INDIRECT("'" &amp; $J$33 &amp; "'!$B$1:$AD$1"),0),FALSE)*1))))))</f>
        <v xml:space="preserve"> </v>
      </c>
      <c r="K125" s="61" t="str">
        <f ca="1">IF($B125=0," ",
IF(LEFT(OP3Table[[#Headers],[EnterQ8]],6)="EnterQ"," ",
IF((VLOOKUP($B125,INDIRECT("'" &amp; $K$33 &amp; "'!$B$1:$AD$120"),MATCH("OP-3b Median",INDIRECT("'" &amp; $K$33 &amp; "'!$B$1:$AD$1"),0),FALSE))="*","D/E or N/A",
IF((VLOOKUP($B125,INDIRECT("'" &amp; $K$33 &amp; "'!$B$1:$AD$120"),MATCH("OP-3b Count",INDIRECT("'" &amp; $K$33 &amp; "'!$B$1:$AD$1"),0),FALSE))="","D/E or N/A",
IF(VLOOKUP($B125,INDIRECT("'" &amp; $K$33 &amp; "'!$B$1:$AD$120"),MATCH("OP-3b Count",INDIRECT("'" &amp; $K$33 &amp; "'!$B$1:$AD$1"),0),FALSE)=0,"0 cases",
(VLOOKUP($B125,INDIRECT("'" &amp; $K$33 &amp; "'!$B$1:$AD$120"),MATCH("OP-3b Median",INDIRECT("'" &amp; $K$33 &amp; "'!$B$1:$AD$1"),0),FALSE)*1))))))</f>
        <v xml:space="preserve"> </v>
      </c>
    </row>
    <row r="126" spans="2:11" x14ac:dyDescent="0.25">
      <c r="B126" s="19">
        <f>IF('Update Master Hospital List'!D93=0,0,'Update Master Hospital List'!D93)</f>
        <v>0</v>
      </c>
      <c r="C126" s="11" t="str">
        <f>IF('Update Master Hospital List'!E93=0," ",'Update Master Hospital List'!E93)</f>
        <v xml:space="preserve"> </v>
      </c>
      <c r="D126" s="61" t="str">
        <f ca="1">IF($B126=0," ",
IF(LEFT(OP3Table[[#Headers],[EnterQ1]],6)="EnterQ"," ",
IF((VLOOKUP($B126,INDIRECT("'" &amp; $D$33 &amp; "'!$B$1:$AD$120"),MATCH("OP-3b Median",INDIRECT("'" &amp; $D$33 &amp; "'!$B$1:$AD$1"),0),FALSE))="*","D/E or N/A",
IF((VLOOKUP($B126,INDIRECT("'" &amp; $D$33 &amp; "'!$B$1:$AD$120"),MATCH("OP-3b Count",INDIRECT("'" &amp; $D$33 &amp; "'!$B$1:$AD$1"),0),FALSE))="","D/E or N/A",
IF(VLOOKUP($B126,INDIRECT("'" &amp; $D$33 &amp; "'!$B$1:$AD$120"),MATCH("OP-3b Count",INDIRECT("'" &amp; $D$33 &amp; "'!$B$1:$AD$1"),0),FALSE)=0,"0 cases",
(VLOOKUP($B126,INDIRECT("'" &amp; $D$33 &amp; "'!$B$1:$AD$120"),MATCH("OP-3b Median",INDIRECT("'" &amp; $D$33 &amp; "'!$B$1:$AD$1"),0),FALSE)*1))))))</f>
        <v xml:space="preserve"> </v>
      </c>
      <c r="E126" s="61" t="str">
        <f ca="1">IF($B126=0," ",
IF(LEFT(OP3Table[[#Headers],[EnterQ2]],6)="EnterQ"," ",
IF((VLOOKUP($B126,INDIRECT("'" &amp; $E$33 &amp; "'!$B$1:$AD$120"),MATCH("OP-3b Median",INDIRECT("'" &amp; $E$33 &amp; "'!$B$1:$AD$1"),0),FALSE))="*","D/E or N/A",
IF((VLOOKUP($B126,INDIRECT("'" &amp; $E$33 &amp; "'!$B$1:$AD$120"),MATCH("OP-3b Count",INDIRECT("'" &amp; $E$33 &amp; "'!$B$1:$AD$1"),0),FALSE))="","D/E or N/A",
IF(VLOOKUP($B126,INDIRECT("'" &amp; $E$33 &amp; "'!$B$1:$AD$120"),MATCH("OP-3b Count",INDIRECT("'" &amp; $E$33 &amp; "'!$B$1:$AD$1"),0),FALSE)=0,"0 cases",
(VLOOKUP($B126,INDIRECT("'" &amp; $E$33 &amp; "'!$B$1:$AD$120"),MATCH("OP-3b Median",INDIRECT("'" &amp; $E$33 &amp; "'!$B$1:$AD$1"),0),FALSE)*1))))))</f>
        <v xml:space="preserve"> </v>
      </c>
      <c r="F126" s="61" t="str">
        <f ca="1">IF($B126=0," ",
IF(LEFT(OP3Table[[#Headers],[EnterQ3]],6)="EnterQ"," ",
IF((VLOOKUP($B126,INDIRECT("'" &amp; $F$33 &amp; "'!$B$1:$AD$120"),MATCH("OP-3b Median",INDIRECT("'" &amp; $F$33 &amp; "'!$B$1:$AD$1"),0),FALSE))="*","D/E or N/A",
IF((VLOOKUP($B126,INDIRECT("'" &amp; $F$33 &amp; "'!$B$1:$AD$120"),MATCH("OP-3b Count",INDIRECT("'" &amp; $F$33 &amp; "'!$B$1:$AD$1"),0),FALSE))="","D/E or N/A",
IF(VLOOKUP($B126,INDIRECT("'" &amp; $F$33 &amp; "'!$B$1:$AD$120"),MATCH("OP-3b Count",INDIRECT("'" &amp; $F$33 &amp; "'!$B$1:$AD$1"),0),FALSE)=0,"0 cases",
(VLOOKUP($B126,INDIRECT("'" &amp; $F$33 &amp; "'!$B$1:$AD$120"),MATCH("OP-3b Median",INDIRECT("'" &amp; $F$33 &amp; "'!$B$1:$AD$1"),0),FALSE)*1))))))</f>
        <v xml:space="preserve"> </v>
      </c>
      <c r="G126" s="61" t="str">
        <f ca="1">IF($B126=0," ",
IF(LEFT(OP3Table[[#Headers],[EnterQ4]],6)="EnterQ"," ",
IF((VLOOKUP($B126,INDIRECT("'" &amp; $G$33 &amp; "'!$B$1:$AD$120"),MATCH("OP-3b Median",INDIRECT("'" &amp; $G$33 &amp; "'!$B$1:$AD$1"),0),FALSE))="*","D/E or N/A",
IF((VLOOKUP($B126,INDIRECT("'" &amp; $G$33 &amp; "'!$B$1:$AD$120"),MATCH("OP-3b Count",INDIRECT("'" &amp; $G$33 &amp; "'!$B$1:$AD$1"),0),FALSE))="","D/E or N/A",
IF(VLOOKUP($B126,INDIRECT("'" &amp; $G$33 &amp; "'!$B$1:$AD$120"),MATCH("OP-3b Count",INDIRECT("'" &amp; $G$33 &amp; "'!$B$1:$AD$1"),0),FALSE)=0,"0 cases",
(VLOOKUP($B126,INDIRECT("'" &amp; $G$33 &amp; "'!$B$1:$AD$120"),MATCH("OP-3b Median",INDIRECT("'" &amp; $G$33 &amp; "'!$B$1:$AD$1"),0),FALSE)*1))))))</f>
        <v xml:space="preserve"> </v>
      </c>
      <c r="H126" s="61" t="str">
        <f ca="1">IF($B126=0," ",
IF(LEFT(OP3Table[[#Headers],[EnterQ5]],6)="EnterQ"," ",
IF((VLOOKUP($B126,INDIRECT("'" &amp; $H$33 &amp; "'!$B$1:$AD$120"),MATCH("OP-3b Median",INDIRECT("'" &amp; $H$33 &amp; "'!$B$1:$AD$1"),0),FALSE))="*","D/E or N/A",
IF((VLOOKUP($B126,INDIRECT("'" &amp; $H$33 &amp; "'!$B$1:$AD$120"),MATCH("OP-3b Count",INDIRECT("'" &amp; $H$33 &amp; "'!$B$1:$AD$1"),0),FALSE))="","D/E or N/A",
IF(VLOOKUP($B126,INDIRECT("'" &amp; $H$33 &amp; "'!$B$1:$AD$120"),MATCH("OP-3b Count",INDIRECT("'" &amp; $H$33 &amp; "'!$B$1:$AD$1"),0),FALSE)=0,"0 cases",
(VLOOKUP($B126,INDIRECT("'" &amp; $H$33 &amp; "'!$B$1:$AD$120"),MATCH("OP-3b Median",INDIRECT("'" &amp; $H$33 &amp; "'!$B$1:$AD$1"),0),FALSE)*1))))))</f>
        <v xml:space="preserve"> </v>
      </c>
      <c r="I126" s="61" t="str">
        <f ca="1">IF($B126=0," ",
IF(LEFT(OP3Table[[#Headers],[EnterQ6]],6)="EnterQ"," ",
IF((VLOOKUP($B126,INDIRECT("'" &amp; $I$33 &amp; "'!$B$1:$AD$120"),MATCH("OP-3b Median",INDIRECT("'" &amp; $I$33 &amp; "'!$B$1:$AD$1"),0),FALSE))="*","D/E or N/A",
IF((VLOOKUP($B126,INDIRECT("'" &amp; $I$33 &amp; "'!$B$1:$AD$120"),MATCH("OP-3b Count",INDIRECT("'" &amp; $I$33 &amp; "'!$B$1:$AD$1"),0),FALSE))="","D/E or N/A",
IF(VLOOKUP($B126,INDIRECT("'" &amp; $I$33 &amp; "'!$B$1:$AD$120"),MATCH("OP-3b Count",INDIRECT("'" &amp; $I$33 &amp; "'!$B$1:$AD$1"),0),FALSE)=0,"0 cases",
(VLOOKUP($B126,INDIRECT("'" &amp; $I$33 &amp; "'!$B$1:$AD$120"),MATCH("OP-3b Median",INDIRECT("'" &amp; $I$33 &amp; "'!$B$1:$AD$1"),0),FALSE)*1))))))</f>
        <v xml:space="preserve"> </v>
      </c>
      <c r="J126" s="61" t="str">
        <f ca="1">IF($B126=0," ",
IF(LEFT(OP3Table[[#Headers],[EnterQ7]],6)="EnterQ"," ",
IF((VLOOKUP($B126,INDIRECT("'" &amp; $J$33 &amp; "'!$B$1:$AD$120"),MATCH("OP-3b Median",INDIRECT("'" &amp; $J$33 &amp; "'!$B$1:$AD$1"),0),FALSE))="*","D/E or N/A",
IF((VLOOKUP($B126,INDIRECT("'" &amp; $J$33 &amp; "'!$B$1:$AD$120"),MATCH("OP-3b Count",INDIRECT("'" &amp; $J$33 &amp; "'!$B$1:$AD$1"),0),FALSE))="","D/E or N/A",
IF(VLOOKUP($B126,INDIRECT("'" &amp; $J$33 &amp; "'!$B$1:$AD$120"),MATCH("OP-3b Count",INDIRECT("'" &amp; $J$33 &amp; "'!$B$1:$AD$1"),0),FALSE)=0,"0 cases",
(VLOOKUP($B126,INDIRECT("'" &amp; $J$33 &amp; "'!$B$1:$AD$120"),MATCH("OP-3b Median",INDIRECT("'" &amp; $J$33 &amp; "'!$B$1:$AD$1"),0),FALSE)*1))))))</f>
        <v xml:space="preserve"> </v>
      </c>
      <c r="K126" s="61" t="str">
        <f ca="1">IF($B126=0," ",
IF(LEFT(OP3Table[[#Headers],[EnterQ8]],6)="EnterQ"," ",
IF((VLOOKUP($B126,INDIRECT("'" &amp; $K$33 &amp; "'!$B$1:$AD$120"),MATCH("OP-3b Median",INDIRECT("'" &amp; $K$33 &amp; "'!$B$1:$AD$1"),0),FALSE))="*","D/E or N/A",
IF((VLOOKUP($B126,INDIRECT("'" &amp; $K$33 &amp; "'!$B$1:$AD$120"),MATCH("OP-3b Count",INDIRECT("'" &amp; $K$33 &amp; "'!$B$1:$AD$1"),0),FALSE))="","D/E or N/A",
IF(VLOOKUP($B126,INDIRECT("'" &amp; $K$33 &amp; "'!$B$1:$AD$120"),MATCH("OP-3b Count",INDIRECT("'" &amp; $K$33 &amp; "'!$B$1:$AD$1"),0),FALSE)=0,"0 cases",
(VLOOKUP($B126,INDIRECT("'" &amp; $K$33 &amp; "'!$B$1:$AD$120"),MATCH("OP-3b Median",INDIRECT("'" &amp; $K$33 &amp; "'!$B$1:$AD$1"),0),FALSE)*1))))))</f>
        <v xml:space="preserve"> </v>
      </c>
    </row>
    <row r="127" spans="2:11" x14ac:dyDescent="0.25">
      <c r="B127" s="19">
        <f>IF('Update Master Hospital List'!D94=0,0,'Update Master Hospital List'!D94)</f>
        <v>0</v>
      </c>
      <c r="C127" s="11" t="str">
        <f>IF('Update Master Hospital List'!E94=0," ",'Update Master Hospital List'!E94)</f>
        <v xml:space="preserve"> </v>
      </c>
      <c r="D127" s="61" t="str">
        <f ca="1">IF($B127=0," ",
IF(LEFT(OP3Table[[#Headers],[EnterQ1]],6)="EnterQ"," ",
IF((VLOOKUP($B127,INDIRECT("'" &amp; $D$33 &amp; "'!$B$1:$AD$120"),MATCH("OP-3b Median",INDIRECT("'" &amp; $D$33 &amp; "'!$B$1:$AD$1"),0),FALSE))="*","D/E or N/A",
IF((VLOOKUP($B127,INDIRECT("'" &amp; $D$33 &amp; "'!$B$1:$AD$120"),MATCH("OP-3b Count",INDIRECT("'" &amp; $D$33 &amp; "'!$B$1:$AD$1"),0),FALSE))="","D/E or N/A",
IF(VLOOKUP($B127,INDIRECT("'" &amp; $D$33 &amp; "'!$B$1:$AD$120"),MATCH("OP-3b Count",INDIRECT("'" &amp; $D$33 &amp; "'!$B$1:$AD$1"),0),FALSE)=0,"0 cases",
(VLOOKUP($B127,INDIRECT("'" &amp; $D$33 &amp; "'!$B$1:$AD$120"),MATCH("OP-3b Median",INDIRECT("'" &amp; $D$33 &amp; "'!$B$1:$AD$1"),0),FALSE)*1))))))</f>
        <v xml:space="preserve"> </v>
      </c>
      <c r="E127" s="61" t="str">
        <f ca="1">IF($B127=0," ",
IF(LEFT(OP3Table[[#Headers],[EnterQ2]],6)="EnterQ"," ",
IF((VLOOKUP($B127,INDIRECT("'" &amp; $E$33 &amp; "'!$B$1:$AD$120"),MATCH("OP-3b Median",INDIRECT("'" &amp; $E$33 &amp; "'!$B$1:$AD$1"),0),FALSE))="*","D/E or N/A",
IF((VLOOKUP($B127,INDIRECT("'" &amp; $E$33 &amp; "'!$B$1:$AD$120"),MATCH("OP-3b Count",INDIRECT("'" &amp; $E$33 &amp; "'!$B$1:$AD$1"),0),FALSE))="","D/E or N/A",
IF(VLOOKUP($B127,INDIRECT("'" &amp; $E$33 &amp; "'!$B$1:$AD$120"),MATCH("OP-3b Count",INDIRECT("'" &amp; $E$33 &amp; "'!$B$1:$AD$1"),0),FALSE)=0,"0 cases",
(VLOOKUP($B127,INDIRECT("'" &amp; $E$33 &amp; "'!$B$1:$AD$120"),MATCH("OP-3b Median",INDIRECT("'" &amp; $E$33 &amp; "'!$B$1:$AD$1"),0),FALSE)*1))))))</f>
        <v xml:space="preserve"> </v>
      </c>
      <c r="F127" s="61" t="str">
        <f ca="1">IF($B127=0," ",
IF(LEFT(OP3Table[[#Headers],[EnterQ3]],6)="EnterQ"," ",
IF((VLOOKUP($B127,INDIRECT("'" &amp; $F$33 &amp; "'!$B$1:$AD$120"),MATCH("OP-3b Median",INDIRECT("'" &amp; $F$33 &amp; "'!$B$1:$AD$1"),0),FALSE))="*","D/E or N/A",
IF((VLOOKUP($B127,INDIRECT("'" &amp; $F$33 &amp; "'!$B$1:$AD$120"),MATCH("OP-3b Count",INDIRECT("'" &amp; $F$33 &amp; "'!$B$1:$AD$1"),0),FALSE))="","D/E or N/A",
IF(VLOOKUP($B127,INDIRECT("'" &amp; $F$33 &amp; "'!$B$1:$AD$120"),MATCH("OP-3b Count",INDIRECT("'" &amp; $F$33 &amp; "'!$B$1:$AD$1"),0),FALSE)=0,"0 cases",
(VLOOKUP($B127,INDIRECT("'" &amp; $F$33 &amp; "'!$B$1:$AD$120"),MATCH("OP-3b Median",INDIRECT("'" &amp; $F$33 &amp; "'!$B$1:$AD$1"),0),FALSE)*1))))))</f>
        <v xml:space="preserve"> </v>
      </c>
      <c r="G127" s="61" t="str">
        <f ca="1">IF($B127=0," ",
IF(LEFT(OP3Table[[#Headers],[EnterQ4]],6)="EnterQ"," ",
IF((VLOOKUP($B127,INDIRECT("'" &amp; $G$33 &amp; "'!$B$1:$AD$120"),MATCH("OP-3b Median",INDIRECT("'" &amp; $G$33 &amp; "'!$B$1:$AD$1"),0),FALSE))="*","D/E or N/A",
IF((VLOOKUP($B127,INDIRECT("'" &amp; $G$33 &amp; "'!$B$1:$AD$120"),MATCH("OP-3b Count",INDIRECT("'" &amp; $G$33 &amp; "'!$B$1:$AD$1"),0),FALSE))="","D/E or N/A",
IF(VLOOKUP($B127,INDIRECT("'" &amp; $G$33 &amp; "'!$B$1:$AD$120"),MATCH("OP-3b Count",INDIRECT("'" &amp; $G$33 &amp; "'!$B$1:$AD$1"),0),FALSE)=0,"0 cases",
(VLOOKUP($B127,INDIRECT("'" &amp; $G$33 &amp; "'!$B$1:$AD$120"),MATCH("OP-3b Median",INDIRECT("'" &amp; $G$33 &amp; "'!$B$1:$AD$1"),0),FALSE)*1))))))</f>
        <v xml:space="preserve"> </v>
      </c>
      <c r="H127" s="61" t="str">
        <f ca="1">IF($B127=0," ",
IF(LEFT(OP3Table[[#Headers],[EnterQ5]],6)="EnterQ"," ",
IF((VLOOKUP($B127,INDIRECT("'" &amp; $H$33 &amp; "'!$B$1:$AD$120"),MATCH("OP-3b Median",INDIRECT("'" &amp; $H$33 &amp; "'!$B$1:$AD$1"),0),FALSE))="*","D/E or N/A",
IF((VLOOKUP($B127,INDIRECT("'" &amp; $H$33 &amp; "'!$B$1:$AD$120"),MATCH("OP-3b Count",INDIRECT("'" &amp; $H$33 &amp; "'!$B$1:$AD$1"),0),FALSE))="","D/E or N/A",
IF(VLOOKUP($B127,INDIRECT("'" &amp; $H$33 &amp; "'!$B$1:$AD$120"),MATCH("OP-3b Count",INDIRECT("'" &amp; $H$33 &amp; "'!$B$1:$AD$1"),0),FALSE)=0,"0 cases",
(VLOOKUP($B127,INDIRECT("'" &amp; $H$33 &amp; "'!$B$1:$AD$120"),MATCH("OP-3b Median",INDIRECT("'" &amp; $H$33 &amp; "'!$B$1:$AD$1"),0),FALSE)*1))))))</f>
        <v xml:space="preserve"> </v>
      </c>
      <c r="I127" s="61" t="str">
        <f ca="1">IF($B127=0," ",
IF(LEFT(OP3Table[[#Headers],[EnterQ6]],6)="EnterQ"," ",
IF((VLOOKUP($B127,INDIRECT("'" &amp; $I$33 &amp; "'!$B$1:$AD$120"),MATCH("OP-3b Median",INDIRECT("'" &amp; $I$33 &amp; "'!$B$1:$AD$1"),0),FALSE))="*","D/E or N/A",
IF((VLOOKUP($B127,INDIRECT("'" &amp; $I$33 &amp; "'!$B$1:$AD$120"),MATCH("OP-3b Count",INDIRECT("'" &amp; $I$33 &amp; "'!$B$1:$AD$1"),0),FALSE))="","D/E or N/A",
IF(VLOOKUP($B127,INDIRECT("'" &amp; $I$33 &amp; "'!$B$1:$AD$120"),MATCH("OP-3b Count",INDIRECT("'" &amp; $I$33 &amp; "'!$B$1:$AD$1"),0),FALSE)=0,"0 cases",
(VLOOKUP($B127,INDIRECT("'" &amp; $I$33 &amp; "'!$B$1:$AD$120"),MATCH("OP-3b Median",INDIRECT("'" &amp; $I$33 &amp; "'!$B$1:$AD$1"),0),FALSE)*1))))))</f>
        <v xml:space="preserve"> </v>
      </c>
      <c r="J127" s="61" t="str">
        <f ca="1">IF($B127=0," ",
IF(LEFT(OP3Table[[#Headers],[EnterQ7]],6)="EnterQ"," ",
IF((VLOOKUP($B127,INDIRECT("'" &amp; $J$33 &amp; "'!$B$1:$AD$120"),MATCH("OP-3b Median",INDIRECT("'" &amp; $J$33 &amp; "'!$B$1:$AD$1"),0),FALSE))="*","D/E or N/A",
IF((VLOOKUP($B127,INDIRECT("'" &amp; $J$33 &amp; "'!$B$1:$AD$120"),MATCH("OP-3b Count",INDIRECT("'" &amp; $J$33 &amp; "'!$B$1:$AD$1"),0),FALSE))="","D/E or N/A",
IF(VLOOKUP($B127,INDIRECT("'" &amp; $J$33 &amp; "'!$B$1:$AD$120"),MATCH("OP-3b Count",INDIRECT("'" &amp; $J$33 &amp; "'!$B$1:$AD$1"),0),FALSE)=0,"0 cases",
(VLOOKUP($B127,INDIRECT("'" &amp; $J$33 &amp; "'!$B$1:$AD$120"),MATCH("OP-3b Median",INDIRECT("'" &amp; $J$33 &amp; "'!$B$1:$AD$1"),0),FALSE)*1))))))</f>
        <v xml:space="preserve"> </v>
      </c>
      <c r="K127" s="61" t="str">
        <f ca="1">IF($B127=0," ",
IF(LEFT(OP3Table[[#Headers],[EnterQ8]],6)="EnterQ"," ",
IF((VLOOKUP($B127,INDIRECT("'" &amp; $K$33 &amp; "'!$B$1:$AD$120"),MATCH("OP-3b Median",INDIRECT("'" &amp; $K$33 &amp; "'!$B$1:$AD$1"),0),FALSE))="*","D/E or N/A",
IF((VLOOKUP($B127,INDIRECT("'" &amp; $K$33 &amp; "'!$B$1:$AD$120"),MATCH("OP-3b Count",INDIRECT("'" &amp; $K$33 &amp; "'!$B$1:$AD$1"),0),FALSE))="","D/E or N/A",
IF(VLOOKUP($B127,INDIRECT("'" &amp; $K$33 &amp; "'!$B$1:$AD$120"),MATCH("OP-3b Count",INDIRECT("'" &amp; $K$33 &amp; "'!$B$1:$AD$1"),0),FALSE)=0,"0 cases",
(VLOOKUP($B127,INDIRECT("'" &amp; $K$33 &amp; "'!$B$1:$AD$120"),MATCH("OP-3b Median",INDIRECT("'" &amp; $K$33 &amp; "'!$B$1:$AD$1"),0),FALSE)*1))))))</f>
        <v xml:space="preserve"> </v>
      </c>
    </row>
    <row r="128" spans="2:11" x14ac:dyDescent="0.25">
      <c r="B128" s="19">
        <f>IF('Update Master Hospital List'!D95=0,0,'Update Master Hospital List'!D95)</f>
        <v>0</v>
      </c>
      <c r="C128" s="11" t="str">
        <f>IF('Update Master Hospital List'!E95=0," ",'Update Master Hospital List'!E95)</f>
        <v xml:space="preserve"> </v>
      </c>
      <c r="D128" s="61" t="str">
        <f ca="1">IF($B128=0," ",
IF(LEFT(OP3Table[[#Headers],[EnterQ1]],6)="EnterQ"," ",
IF((VLOOKUP($B128,INDIRECT("'" &amp; $D$33 &amp; "'!$B$1:$AD$120"),MATCH("OP-3b Median",INDIRECT("'" &amp; $D$33 &amp; "'!$B$1:$AD$1"),0),FALSE))="*","D/E or N/A",
IF((VLOOKUP($B128,INDIRECT("'" &amp; $D$33 &amp; "'!$B$1:$AD$120"),MATCH("OP-3b Count",INDIRECT("'" &amp; $D$33 &amp; "'!$B$1:$AD$1"),0),FALSE))="","D/E or N/A",
IF(VLOOKUP($B128,INDIRECT("'" &amp; $D$33 &amp; "'!$B$1:$AD$120"),MATCH("OP-3b Count",INDIRECT("'" &amp; $D$33 &amp; "'!$B$1:$AD$1"),0),FALSE)=0,"0 cases",
(VLOOKUP($B128,INDIRECT("'" &amp; $D$33 &amp; "'!$B$1:$AD$120"),MATCH("OP-3b Median",INDIRECT("'" &amp; $D$33 &amp; "'!$B$1:$AD$1"),0),FALSE)*1))))))</f>
        <v xml:space="preserve"> </v>
      </c>
      <c r="E128" s="61" t="str">
        <f ca="1">IF($B128=0," ",
IF(LEFT(OP3Table[[#Headers],[EnterQ2]],6)="EnterQ"," ",
IF((VLOOKUP($B128,INDIRECT("'" &amp; $E$33 &amp; "'!$B$1:$AD$120"),MATCH("OP-3b Median",INDIRECT("'" &amp; $E$33 &amp; "'!$B$1:$AD$1"),0),FALSE))="*","D/E or N/A",
IF((VLOOKUP($B128,INDIRECT("'" &amp; $E$33 &amp; "'!$B$1:$AD$120"),MATCH("OP-3b Count",INDIRECT("'" &amp; $E$33 &amp; "'!$B$1:$AD$1"),0),FALSE))="","D/E or N/A",
IF(VLOOKUP($B128,INDIRECT("'" &amp; $E$33 &amp; "'!$B$1:$AD$120"),MATCH("OP-3b Count",INDIRECT("'" &amp; $E$33 &amp; "'!$B$1:$AD$1"),0),FALSE)=0,"0 cases",
(VLOOKUP($B128,INDIRECT("'" &amp; $E$33 &amp; "'!$B$1:$AD$120"),MATCH("OP-3b Median",INDIRECT("'" &amp; $E$33 &amp; "'!$B$1:$AD$1"),0),FALSE)*1))))))</f>
        <v xml:space="preserve"> </v>
      </c>
      <c r="F128" s="61" t="str">
        <f ca="1">IF($B128=0," ",
IF(LEFT(OP3Table[[#Headers],[EnterQ3]],6)="EnterQ"," ",
IF((VLOOKUP($B128,INDIRECT("'" &amp; $F$33 &amp; "'!$B$1:$AD$120"),MATCH("OP-3b Median",INDIRECT("'" &amp; $F$33 &amp; "'!$B$1:$AD$1"),0),FALSE))="*","D/E or N/A",
IF((VLOOKUP($B128,INDIRECT("'" &amp; $F$33 &amp; "'!$B$1:$AD$120"),MATCH("OP-3b Count",INDIRECT("'" &amp; $F$33 &amp; "'!$B$1:$AD$1"),0),FALSE))="","D/E or N/A",
IF(VLOOKUP($B128,INDIRECT("'" &amp; $F$33 &amp; "'!$B$1:$AD$120"),MATCH("OP-3b Count",INDIRECT("'" &amp; $F$33 &amp; "'!$B$1:$AD$1"),0),FALSE)=0,"0 cases",
(VLOOKUP($B128,INDIRECT("'" &amp; $F$33 &amp; "'!$B$1:$AD$120"),MATCH("OP-3b Median",INDIRECT("'" &amp; $F$33 &amp; "'!$B$1:$AD$1"),0),FALSE)*1))))))</f>
        <v xml:space="preserve"> </v>
      </c>
      <c r="G128" s="61" t="str">
        <f ca="1">IF($B128=0," ",
IF(LEFT(OP3Table[[#Headers],[EnterQ4]],6)="EnterQ"," ",
IF((VLOOKUP($B128,INDIRECT("'" &amp; $G$33 &amp; "'!$B$1:$AD$120"),MATCH("OP-3b Median",INDIRECT("'" &amp; $G$33 &amp; "'!$B$1:$AD$1"),0),FALSE))="*","D/E or N/A",
IF((VLOOKUP($B128,INDIRECT("'" &amp; $G$33 &amp; "'!$B$1:$AD$120"),MATCH("OP-3b Count",INDIRECT("'" &amp; $G$33 &amp; "'!$B$1:$AD$1"),0),FALSE))="","D/E or N/A",
IF(VLOOKUP($B128,INDIRECT("'" &amp; $G$33 &amp; "'!$B$1:$AD$120"),MATCH("OP-3b Count",INDIRECT("'" &amp; $G$33 &amp; "'!$B$1:$AD$1"),0),FALSE)=0,"0 cases",
(VLOOKUP($B128,INDIRECT("'" &amp; $G$33 &amp; "'!$B$1:$AD$120"),MATCH("OP-3b Median",INDIRECT("'" &amp; $G$33 &amp; "'!$B$1:$AD$1"),0),FALSE)*1))))))</f>
        <v xml:space="preserve"> </v>
      </c>
      <c r="H128" s="61" t="str">
        <f ca="1">IF($B128=0," ",
IF(LEFT(OP3Table[[#Headers],[EnterQ5]],6)="EnterQ"," ",
IF((VLOOKUP($B128,INDIRECT("'" &amp; $H$33 &amp; "'!$B$1:$AD$120"),MATCH("OP-3b Median",INDIRECT("'" &amp; $H$33 &amp; "'!$B$1:$AD$1"),0),FALSE))="*","D/E or N/A",
IF((VLOOKUP($B128,INDIRECT("'" &amp; $H$33 &amp; "'!$B$1:$AD$120"),MATCH("OP-3b Count",INDIRECT("'" &amp; $H$33 &amp; "'!$B$1:$AD$1"),0),FALSE))="","D/E or N/A",
IF(VLOOKUP($B128,INDIRECT("'" &amp; $H$33 &amp; "'!$B$1:$AD$120"),MATCH("OP-3b Count",INDIRECT("'" &amp; $H$33 &amp; "'!$B$1:$AD$1"),0),FALSE)=0,"0 cases",
(VLOOKUP($B128,INDIRECT("'" &amp; $H$33 &amp; "'!$B$1:$AD$120"),MATCH("OP-3b Median",INDIRECT("'" &amp; $H$33 &amp; "'!$B$1:$AD$1"),0),FALSE)*1))))))</f>
        <v xml:space="preserve"> </v>
      </c>
      <c r="I128" s="61" t="str">
        <f ca="1">IF($B128=0," ",
IF(LEFT(OP3Table[[#Headers],[EnterQ6]],6)="EnterQ"," ",
IF((VLOOKUP($B128,INDIRECT("'" &amp; $I$33 &amp; "'!$B$1:$AD$120"),MATCH("OP-3b Median",INDIRECT("'" &amp; $I$33 &amp; "'!$B$1:$AD$1"),0),FALSE))="*","D/E or N/A",
IF((VLOOKUP($B128,INDIRECT("'" &amp; $I$33 &amp; "'!$B$1:$AD$120"),MATCH("OP-3b Count",INDIRECT("'" &amp; $I$33 &amp; "'!$B$1:$AD$1"),0),FALSE))="","D/E or N/A",
IF(VLOOKUP($B128,INDIRECT("'" &amp; $I$33 &amp; "'!$B$1:$AD$120"),MATCH("OP-3b Count",INDIRECT("'" &amp; $I$33 &amp; "'!$B$1:$AD$1"),0),FALSE)=0,"0 cases",
(VLOOKUP($B128,INDIRECT("'" &amp; $I$33 &amp; "'!$B$1:$AD$120"),MATCH("OP-3b Median",INDIRECT("'" &amp; $I$33 &amp; "'!$B$1:$AD$1"),0),FALSE)*1))))))</f>
        <v xml:space="preserve"> </v>
      </c>
      <c r="J128" s="61" t="str">
        <f ca="1">IF($B128=0," ",
IF(LEFT(OP3Table[[#Headers],[EnterQ7]],6)="EnterQ"," ",
IF((VLOOKUP($B128,INDIRECT("'" &amp; $J$33 &amp; "'!$B$1:$AD$120"),MATCH("OP-3b Median",INDIRECT("'" &amp; $J$33 &amp; "'!$B$1:$AD$1"),0),FALSE))="*","D/E or N/A",
IF((VLOOKUP($B128,INDIRECT("'" &amp; $J$33 &amp; "'!$B$1:$AD$120"),MATCH("OP-3b Count",INDIRECT("'" &amp; $J$33 &amp; "'!$B$1:$AD$1"),0),FALSE))="","D/E or N/A",
IF(VLOOKUP($B128,INDIRECT("'" &amp; $J$33 &amp; "'!$B$1:$AD$120"),MATCH("OP-3b Count",INDIRECT("'" &amp; $J$33 &amp; "'!$B$1:$AD$1"),0),FALSE)=0,"0 cases",
(VLOOKUP($B128,INDIRECT("'" &amp; $J$33 &amp; "'!$B$1:$AD$120"),MATCH("OP-3b Median",INDIRECT("'" &amp; $J$33 &amp; "'!$B$1:$AD$1"),0),FALSE)*1))))))</f>
        <v xml:space="preserve"> </v>
      </c>
      <c r="K128" s="61" t="str">
        <f ca="1">IF($B128=0," ",
IF(LEFT(OP3Table[[#Headers],[EnterQ8]],6)="EnterQ"," ",
IF((VLOOKUP($B128,INDIRECT("'" &amp; $K$33 &amp; "'!$B$1:$AD$120"),MATCH("OP-3b Median",INDIRECT("'" &amp; $K$33 &amp; "'!$B$1:$AD$1"),0),FALSE))="*","D/E or N/A",
IF((VLOOKUP($B128,INDIRECT("'" &amp; $K$33 &amp; "'!$B$1:$AD$120"),MATCH("OP-3b Count",INDIRECT("'" &amp; $K$33 &amp; "'!$B$1:$AD$1"),0),FALSE))="","D/E or N/A",
IF(VLOOKUP($B128,INDIRECT("'" &amp; $K$33 &amp; "'!$B$1:$AD$120"),MATCH("OP-3b Count",INDIRECT("'" &amp; $K$33 &amp; "'!$B$1:$AD$1"),0),FALSE)=0,"0 cases",
(VLOOKUP($B128,INDIRECT("'" &amp; $K$33 &amp; "'!$B$1:$AD$120"),MATCH("OP-3b Median",INDIRECT("'" &amp; $K$33 &amp; "'!$B$1:$AD$1"),0),FALSE)*1))))))</f>
        <v xml:space="preserve"> </v>
      </c>
    </row>
    <row r="129" spans="2:11" x14ac:dyDescent="0.25">
      <c r="B129" s="19">
        <f>IF('Update Master Hospital List'!D96=0,0,'Update Master Hospital List'!D96)</f>
        <v>0</v>
      </c>
      <c r="C129" s="11" t="str">
        <f>IF('Update Master Hospital List'!E96=0," ",'Update Master Hospital List'!E96)</f>
        <v xml:space="preserve"> </v>
      </c>
      <c r="D129" s="61" t="str">
        <f ca="1">IF($B129=0," ",
IF(LEFT(OP3Table[[#Headers],[EnterQ1]],6)="EnterQ"," ",
IF((VLOOKUP($B129,INDIRECT("'" &amp; $D$33 &amp; "'!$B$1:$AD$120"),MATCH("OP-3b Median",INDIRECT("'" &amp; $D$33 &amp; "'!$B$1:$AD$1"),0),FALSE))="*","D/E or N/A",
IF((VLOOKUP($B129,INDIRECT("'" &amp; $D$33 &amp; "'!$B$1:$AD$120"),MATCH("OP-3b Count",INDIRECT("'" &amp; $D$33 &amp; "'!$B$1:$AD$1"),0),FALSE))="","D/E or N/A",
IF(VLOOKUP($B129,INDIRECT("'" &amp; $D$33 &amp; "'!$B$1:$AD$120"),MATCH("OP-3b Count",INDIRECT("'" &amp; $D$33 &amp; "'!$B$1:$AD$1"),0),FALSE)=0,"0 cases",
(VLOOKUP($B129,INDIRECT("'" &amp; $D$33 &amp; "'!$B$1:$AD$120"),MATCH("OP-3b Median",INDIRECT("'" &amp; $D$33 &amp; "'!$B$1:$AD$1"),0),FALSE)*1))))))</f>
        <v xml:space="preserve"> </v>
      </c>
      <c r="E129" s="61" t="str">
        <f ca="1">IF($B129=0," ",
IF(LEFT(OP3Table[[#Headers],[EnterQ2]],6)="EnterQ"," ",
IF((VLOOKUP($B129,INDIRECT("'" &amp; $E$33 &amp; "'!$B$1:$AD$120"),MATCH("OP-3b Median",INDIRECT("'" &amp; $E$33 &amp; "'!$B$1:$AD$1"),0),FALSE))="*","D/E or N/A",
IF((VLOOKUP($B129,INDIRECT("'" &amp; $E$33 &amp; "'!$B$1:$AD$120"),MATCH("OP-3b Count",INDIRECT("'" &amp; $E$33 &amp; "'!$B$1:$AD$1"),0),FALSE))="","D/E or N/A",
IF(VLOOKUP($B129,INDIRECT("'" &amp; $E$33 &amp; "'!$B$1:$AD$120"),MATCH("OP-3b Count",INDIRECT("'" &amp; $E$33 &amp; "'!$B$1:$AD$1"),0),FALSE)=0,"0 cases",
(VLOOKUP($B129,INDIRECT("'" &amp; $E$33 &amp; "'!$B$1:$AD$120"),MATCH("OP-3b Median",INDIRECT("'" &amp; $E$33 &amp; "'!$B$1:$AD$1"),0),FALSE)*1))))))</f>
        <v xml:space="preserve"> </v>
      </c>
      <c r="F129" s="61" t="str">
        <f ca="1">IF($B129=0," ",
IF(LEFT(OP3Table[[#Headers],[EnterQ3]],6)="EnterQ"," ",
IF((VLOOKUP($B129,INDIRECT("'" &amp; $F$33 &amp; "'!$B$1:$AD$120"),MATCH("OP-3b Median",INDIRECT("'" &amp; $F$33 &amp; "'!$B$1:$AD$1"),0),FALSE))="*","D/E or N/A",
IF((VLOOKUP($B129,INDIRECT("'" &amp; $F$33 &amp; "'!$B$1:$AD$120"),MATCH("OP-3b Count",INDIRECT("'" &amp; $F$33 &amp; "'!$B$1:$AD$1"),0),FALSE))="","D/E or N/A",
IF(VLOOKUP($B129,INDIRECT("'" &amp; $F$33 &amp; "'!$B$1:$AD$120"),MATCH("OP-3b Count",INDIRECT("'" &amp; $F$33 &amp; "'!$B$1:$AD$1"),0),FALSE)=0,"0 cases",
(VLOOKUP($B129,INDIRECT("'" &amp; $F$33 &amp; "'!$B$1:$AD$120"),MATCH("OP-3b Median",INDIRECT("'" &amp; $F$33 &amp; "'!$B$1:$AD$1"),0),FALSE)*1))))))</f>
        <v xml:space="preserve"> </v>
      </c>
      <c r="G129" s="61" t="str">
        <f ca="1">IF($B129=0," ",
IF(LEFT(OP3Table[[#Headers],[EnterQ4]],6)="EnterQ"," ",
IF((VLOOKUP($B129,INDIRECT("'" &amp; $G$33 &amp; "'!$B$1:$AD$120"),MATCH("OP-3b Median",INDIRECT("'" &amp; $G$33 &amp; "'!$B$1:$AD$1"),0),FALSE))="*","D/E or N/A",
IF((VLOOKUP($B129,INDIRECT("'" &amp; $G$33 &amp; "'!$B$1:$AD$120"),MATCH("OP-3b Count",INDIRECT("'" &amp; $G$33 &amp; "'!$B$1:$AD$1"),0),FALSE))="","D/E or N/A",
IF(VLOOKUP($B129,INDIRECT("'" &amp; $G$33 &amp; "'!$B$1:$AD$120"),MATCH("OP-3b Count",INDIRECT("'" &amp; $G$33 &amp; "'!$B$1:$AD$1"),0),FALSE)=0,"0 cases",
(VLOOKUP($B129,INDIRECT("'" &amp; $G$33 &amp; "'!$B$1:$AD$120"),MATCH("OP-3b Median",INDIRECT("'" &amp; $G$33 &amp; "'!$B$1:$AD$1"),0),FALSE)*1))))))</f>
        <v xml:space="preserve"> </v>
      </c>
      <c r="H129" s="61" t="str">
        <f ca="1">IF($B129=0," ",
IF(LEFT(OP3Table[[#Headers],[EnterQ5]],6)="EnterQ"," ",
IF((VLOOKUP($B129,INDIRECT("'" &amp; $H$33 &amp; "'!$B$1:$AD$120"),MATCH("OP-3b Median",INDIRECT("'" &amp; $H$33 &amp; "'!$B$1:$AD$1"),0),FALSE))="*","D/E or N/A",
IF((VLOOKUP($B129,INDIRECT("'" &amp; $H$33 &amp; "'!$B$1:$AD$120"),MATCH("OP-3b Count",INDIRECT("'" &amp; $H$33 &amp; "'!$B$1:$AD$1"),0),FALSE))="","D/E or N/A",
IF(VLOOKUP($B129,INDIRECT("'" &amp; $H$33 &amp; "'!$B$1:$AD$120"),MATCH("OP-3b Count",INDIRECT("'" &amp; $H$33 &amp; "'!$B$1:$AD$1"),0),FALSE)=0,"0 cases",
(VLOOKUP($B129,INDIRECT("'" &amp; $H$33 &amp; "'!$B$1:$AD$120"),MATCH("OP-3b Median",INDIRECT("'" &amp; $H$33 &amp; "'!$B$1:$AD$1"),0),FALSE)*1))))))</f>
        <v xml:space="preserve"> </v>
      </c>
      <c r="I129" s="61" t="str">
        <f ca="1">IF($B129=0," ",
IF(LEFT(OP3Table[[#Headers],[EnterQ6]],6)="EnterQ"," ",
IF((VLOOKUP($B129,INDIRECT("'" &amp; $I$33 &amp; "'!$B$1:$AD$120"),MATCH("OP-3b Median",INDIRECT("'" &amp; $I$33 &amp; "'!$B$1:$AD$1"),0),FALSE))="*","D/E or N/A",
IF((VLOOKUP($B129,INDIRECT("'" &amp; $I$33 &amp; "'!$B$1:$AD$120"),MATCH("OP-3b Count",INDIRECT("'" &amp; $I$33 &amp; "'!$B$1:$AD$1"),0),FALSE))="","D/E or N/A",
IF(VLOOKUP($B129,INDIRECT("'" &amp; $I$33 &amp; "'!$B$1:$AD$120"),MATCH("OP-3b Count",INDIRECT("'" &amp; $I$33 &amp; "'!$B$1:$AD$1"),0),FALSE)=0,"0 cases",
(VLOOKUP($B129,INDIRECT("'" &amp; $I$33 &amp; "'!$B$1:$AD$120"),MATCH("OP-3b Median",INDIRECT("'" &amp; $I$33 &amp; "'!$B$1:$AD$1"),0),FALSE)*1))))))</f>
        <v xml:space="preserve"> </v>
      </c>
      <c r="J129" s="61" t="str">
        <f ca="1">IF($B129=0," ",
IF(LEFT(OP3Table[[#Headers],[EnterQ7]],6)="EnterQ"," ",
IF((VLOOKUP($B129,INDIRECT("'" &amp; $J$33 &amp; "'!$B$1:$AD$120"),MATCH("OP-3b Median",INDIRECT("'" &amp; $J$33 &amp; "'!$B$1:$AD$1"),0),FALSE))="*","D/E or N/A",
IF((VLOOKUP($B129,INDIRECT("'" &amp; $J$33 &amp; "'!$B$1:$AD$120"),MATCH("OP-3b Count",INDIRECT("'" &amp; $J$33 &amp; "'!$B$1:$AD$1"),0),FALSE))="","D/E or N/A",
IF(VLOOKUP($B129,INDIRECT("'" &amp; $J$33 &amp; "'!$B$1:$AD$120"),MATCH("OP-3b Count",INDIRECT("'" &amp; $J$33 &amp; "'!$B$1:$AD$1"),0),FALSE)=0,"0 cases",
(VLOOKUP($B129,INDIRECT("'" &amp; $J$33 &amp; "'!$B$1:$AD$120"),MATCH("OP-3b Median",INDIRECT("'" &amp; $J$33 &amp; "'!$B$1:$AD$1"),0),FALSE)*1))))))</f>
        <v xml:space="preserve"> </v>
      </c>
      <c r="K129" s="61" t="str">
        <f ca="1">IF($B129=0," ",
IF(LEFT(OP3Table[[#Headers],[EnterQ8]],6)="EnterQ"," ",
IF((VLOOKUP($B129,INDIRECT("'" &amp; $K$33 &amp; "'!$B$1:$AD$120"),MATCH("OP-3b Median",INDIRECT("'" &amp; $K$33 &amp; "'!$B$1:$AD$1"),0),FALSE))="*","D/E or N/A",
IF((VLOOKUP($B129,INDIRECT("'" &amp; $K$33 &amp; "'!$B$1:$AD$120"),MATCH("OP-3b Count",INDIRECT("'" &amp; $K$33 &amp; "'!$B$1:$AD$1"),0),FALSE))="","D/E or N/A",
IF(VLOOKUP($B129,INDIRECT("'" &amp; $K$33 &amp; "'!$B$1:$AD$120"),MATCH("OP-3b Count",INDIRECT("'" &amp; $K$33 &amp; "'!$B$1:$AD$1"),0),FALSE)=0,"0 cases",
(VLOOKUP($B129,INDIRECT("'" &amp; $K$33 &amp; "'!$B$1:$AD$120"),MATCH("OP-3b Median",INDIRECT("'" &amp; $K$33 &amp; "'!$B$1:$AD$1"),0),FALSE)*1))))))</f>
        <v xml:space="preserve"> </v>
      </c>
    </row>
    <row r="130" spans="2:11" x14ac:dyDescent="0.25">
      <c r="B130" s="19">
        <f>IF('Update Master Hospital List'!D97=0,0,'Update Master Hospital List'!D97)</f>
        <v>0</v>
      </c>
      <c r="C130" s="11" t="str">
        <f>IF('Update Master Hospital List'!E97=0," ",'Update Master Hospital List'!E97)</f>
        <v xml:space="preserve"> </v>
      </c>
      <c r="D130" s="61" t="str">
        <f ca="1">IF($B130=0," ",
IF(LEFT(OP3Table[[#Headers],[EnterQ1]],6)="EnterQ"," ",
IF((VLOOKUP($B130,INDIRECT("'" &amp; $D$33 &amp; "'!$B$1:$AD$120"),MATCH("OP-3b Median",INDIRECT("'" &amp; $D$33 &amp; "'!$B$1:$AD$1"),0),FALSE))="*","D/E or N/A",
IF((VLOOKUP($B130,INDIRECT("'" &amp; $D$33 &amp; "'!$B$1:$AD$120"),MATCH("OP-3b Count",INDIRECT("'" &amp; $D$33 &amp; "'!$B$1:$AD$1"),0),FALSE))="","D/E or N/A",
IF(VLOOKUP($B130,INDIRECT("'" &amp; $D$33 &amp; "'!$B$1:$AD$120"),MATCH("OP-3b Count",INDIRECT("'" &amp; $D$33 &amp; "'!$B$1:$AD$1"),0),FALSE)=0,"0 cases",
(VLOOKUP($B130,INDIRECT("'" &amp; $D$33 &amp; "'!$B$1:$AD$120"),MATCH("OP-3b Median",INDIRECT("'" &amp; $D$33 &amp; "'!$B$1:$AD$1"),0),FALSE)*1))))))</f>
        <v xml:space="preserve"> </v>
      </c>
      <c r="E130" s="61" t="str">
        <f ca="1">IF($B130=0," ",
IF(LEFT(OP3Table[[#Headers],[EnterQ2]],6)="EnterQ"," ",
IF((VLOOKUP($B130,INDIRECT("'" &amp; $E$33 &amp; "'!$B$1:$AD$120"),MATCH("OP-3b Median",INDIRECT("'" &amp; $E$33 &amp; "'!$B$1:$AD$1"),0),FALSE))="*","D/E or N/A",
IF((VLOOKUP($B130,INDIRECT("'" &amp; $E$33 &amp; "'!$B$1:$AD$120"),MATCH("OP-3b Count",INDIRECT("'" &amp; $E$33 &amp; "'!$B$1:$AD$1"),0),FALSE))="","D/E or N/A",
IF(VLOOKUP($B130,INDIRECT("'" &amp; $E$33 &amp; "'!$B$1:$AD$120"),MATCH("OP-3b Count",INDIRECT("'" &amp; $E$33 &amp; "'!$B$1:$AD$1"),0),FALSE)=0,"0 cases",
(VLOOKUP($B130,INDIRECT("'" &amp; $E$33 &amp; "'!$B$1:$AD$120"),MATCH("OP-3b Median",INDIRECT("'" &amp; $E$33 &amp; "'!$B$1:$AD$1"),0),FALSE)*1))))))</f>
        <v xml:space="preserve"> </v>
      </c>
      <c r="F130" s="61" t="str">
        <f ca="1">IF($B130=0," ",
IF(LEFT(OP3Table[[#Headers],[EnterQ3]],6)="EnterQ"," ",
IF((VLOOKUP($B130,INDIRECT("'" &amp; $F$33 &amp; "'!$B$1:$AD$120"),MATCH("OP-3b Median",INDIRECT("'" &amp; $F$33 &amp; "'!$B$1:$AD$1"),0),FALSE))="*","D/E or N/A",
IF((VLOOKUP($B130,INDIRECT("'" &amp; $F$33 &amp; "'!$B$1:$AD$120"),MATCH("OP-3b Count",INDIRECT("'" &amp; $F$33 &amp; "'!$B$1:$AD$1"),0),FALSE))="","D/E or N/A",
IF(VLOOKUP($B130,INDIRECT("'" &amp; $F$33 &amp; "'!$B$1:$AD$120"),MATCH("OP-3b Count",INDIRECT("'" &amp; $F$33 &amp; "'!$B$1:$AD$1"),0),FALSE)=0,"0 cases",
(VLOOKUP($B130,INDIRECT("'" &amp; $F$33 &amp; "'!$B$1:$AD$120"),MATCH("OP-3b Median",INDIRECT("'" &amp; $F$33 &amp; "'!$B$1:$AD$1"),0),FALSE)*1))))))</f>
        <v xml:space="preserve"> </v>
      </c>
      <c r="G130" s="61" t="str">
        <f ca="1">IF($B130=0," ",
IF(LEFT(OP3Table[[#Headers],[EnterQ4]],6)="EnterQ"," ",
IF((VLOOKUP($B130,INDIRECT("'" &amp; $G$33 &amp; "'!$B$1:$AD$120"),MATCH("OP-3b Median",INDIRECT("'" &amp; $G$33 &amp; "'!$B$1:$AD$1"),0),FALSE))="*","D/E or N/A",
IF((VLOOKUP($B130,INDIRECT("'" &amp; $G$33 &amp; "'!$B$1:$AD$120"),MATCH("OP-3b Count",INDIRECT("'" &amp; $G$33 &amp; "'!$B$1:$AD$1"),0),FALSE))="","D/E or N/A",
IF(VLOOKUP($B130,INDIRECT("'" &amp; $G$33 &amp; "'!$B$1:$AD$120"),MATCH("OP-3b Count",INDIRECT("'" &amp; $G$33 &amp; "'!$B$1:$AD$1"),0),FALSE)=0,"0 cases",
(VLOOKUP($B130,INDIRECT("'" &amp; $G$33 &amp; "'!$B$1:$AD$120"),MATCH("OP-3b Median",INDIRECT("'" &amp; $G$33 &amp; "'!$B$1:$AD$1"),0),FALSE)*1))))))</f>
        <v xml:space="preserve"> </v>
      </c>
      <c r="H130" s="61" t="str">
        <f ca="1">IF($B130=0," ",
IF(LEFT(OP3Table[[#Headers],[EnterQ5]],6)="EnterQ"," ",
IF((VLOOKUP($B130,INDIRECT("'" &amp; $H$33 &amp; "'!$B$1:$AD$120"),MATCH("OP-3b Median",INDIRECT("'" &amp; $H$33 &amp; "'!$B$1:$AD$1"),0),FALSE))="*","D/E or N/A",
IF((VLOOKUP($B130,INDIRECT("'" &amp; $H$33 &amp; "'!$B$1:$AD$120"),MATCH("OP-3b Count",INDIRECT("'" &amp; $H$33 &amp; "'!$B$1:$AD$1"),0),FALSE))="","D/E or N/A",
IF(VLOOKUP($B130,INDIRECT("'" &amp; $H$33 &amp; "'!$B$1:$AD$120"),MATCH("OP-3b Count",INDIRECT("'" &amp; $H$33 &amp; "'!$B$1:$AD$1"),0),FALSE)=0,"0 cases",
(VLOOKUP($B130,INDIRECT("'" &amp; $H$33 &amp; "'!$B$1:$AD$120"),MATCH("OP-3b Median",INDIRECT("'" &amp; $H$33 &amp; "'!$B$1:$AD$1"),0),FALSE)*1))))))</f>
        <v xml:space="preserve"> </v>
      </c>
      <c r="I130" s="61" t="str">
        <f ca="1">IF($B130=0," ",
IF(LEFT(OP3Table[[#Headers],[EnterQ6]],6)="EnterQ"," ",
IF((VLOOKUP($B130,INDIRECT("'" &amp; $I$33 &amp; "'!$B$1:$AD$120"),MATCH("OP-3b Median",INDIRECT("'" &amp; $I$33 &amp; "'!$B$1:$AD$1"),0),FALSE))="*","D/E or N/A",
IF((VLOOKUP($B130,INDIRECT("'" &amp; $I$33 &amp; "'!$B$1:$AD$120"),MATCH("OP-3b Count",INDIRECT("'" &amp; $I$33 &amp; "'!$B$1:$AD$1"),0),FALSE))="","D/E or N/A",
IF(VLOOKUP($B130,INDIRECT("'" &amp; $I$33 &amp; "'!$B$1:$AD$120"),MATCH("OP-3b Count",INDIRECT("'" &amp; $I$33 &amp; "'!$B$1:$AD$1"),0),FALSE)=0,"0 cases",
(VLOOKUP($B130,INDIRECT("'" &amp; $I$33 &amp; "'!$B$1:$AD$120"),MATCH("OP-3b Median",INDIRECT("'" &amp; $I$33 &amp; "'!$B$1:$AD$1"),0),FALSE)*1))))))</f>
        <v xml:space="preserve"> </v>
      </c>
      <c r="J130" s="61" t="str">
        <f ca="1">IF($B130=0," ",
IF(LEFT(OP3Table[[#Headers],[EnterQ7]],6)="EnterQ"," ",
IF((VLOOKUP($B130,INDIRECT("'" &amp; $J$33 &amp; "'!$B$1:$AD$120"),MATCH("OP-3b Median",INDIRECT("'" &amp; $J$33 &amp; "'!$B$1:$AD$1"),0),FALSE))="*","D/E or N/A",
IF((VLOOKUP($B130,INDIRECT("'" &amp; $J$33 &amp; "'!$B$1:$AD$120"),MATCH("OP-3b Count",INDIRECT("'" &amp; $J$33 &amp; "'!$B$1:$AD$1"),0),FALSE))="","D/E or N/A",
IF(VLOOKUP($B130,INDIRECT("'" &amp; $J$33 &amp; "'!$B$1:$AD$120"),MATCH("OP-3b Count",INDIRECT("'" &amp; $J$33 &amp; "'!$B$1:$AD$1"),0),FALSE)=0,"0 cases",
(VLOOKUP($B130,INDIRECT("'" &amp; $J$33 &amp; "'!$B$1:$AD$120"),MATCH("OP-3b Median",INDIRECT("'" &amp; $J$33 &amp; "'!$B$1:$AD$1"),0),FALSE)*1))))))</f>
        <v xml:space="preserve"> </v>
      </c>
      <c r="K130" s="61" t="str">
        <f ca="1">IF($B130=0," ",
IF(LEFT(OP3Table[[#Headers],[EnterQ8]],6)="EnterQ"," ",
IF((VLOOKUP($B130,INDIRECT("'" &amp; $K$33 &amp; "'!$B$1:$AD$120"),MATCH("OP-3b Median",INDIRECT("'" &amp; $K$33 &amp; "'!$B$1:$AD$1"),0),FALSE))="*","D/E or N/A",
IF((VLOOKUP($B130,INDIRECT("'" &amp; $K$33 &amp; "'!$B$1:$AD$120"),MATCH("OP-3b Count",INDIRECT("'" &amp; $K$33 &amp; "'!$B$1:$AD$1"),0),FALSE))="","D/E or N/A",
IF(VLOOKUP($B130,INDIRECT("'" &amp; $K$33 &amp; "'!$B$1:$AD$120"),MATCH("OP-3b Count",INDIRECT("'" &amp; $K$33 &amp; "'!$B$1:$AD$1"),0),FALSE)=0,"0 cases",
(VLOOKUP($B130,INDIRECT("'" &amp; $K$33 &amp; "'!$B$1:$AD$120"),MATCH("OP-3b Median",INDIRECT("'" &amp; $K$33 &amp; "'!$B$1:$AD$1"),0),FALSE)*1))))))</f>
        <v xml:space="preserve"> </v>
      </c>
    </row>
    <row r="131" spans="2:11" x14ac:dyDescent="0.25">
      <c r="B131" s="19">
        <f>IF('Update Master Hospital List'!D98=0,0,'Update Master Hospital List'!D98)</f>
        <v>0</v>
      </c>
      <c r="C131" s="11" t="str">
        <f>IF('Update Master Hospital List'!E98=0," ",'Update Master Hospital List'!E98)</f>
        <v xml:space="preserve"> </v>
      </c>
      <c r="D131" s="61" t="str">
        <f ca="1">IF($B131=0," ",
IF(LEFT(OP3Table[[#Headers],[EnterQ1]],6)="EnterQ"," ",
IF((VLOOKUP($B131,INDIRECT("'" &amp; $D$33 &amp; "'!$B$1:$AD$120"),MATCH("OP-3b Median",INDIRECT("'" &amp; $D$33 &amp; "'!$B$1:$AD$1"),0),FALSE))="*","D/E or N/A",
IF((VLOOKUP($B131,INDIRECT("'" &amp; $D$33 &amp; "'!$B$1:$AD$120"),MATCH("OP-3b Count",INDIRECT("'" &amp; $D$33 &amp; "'!$B$1:$AD$1"),0),FALSE))="","D/E or N/A",
IF(VLOOKUP($B131,INDIRECT("'" &amp; $D$33 &amp; "'!$B$1:$AD$120"),MATCH("OP-3b Count",INDIRECT("'" &amp; $D$33 &amp; "'!$B$1:$AD$1"),0),FALSE)=0,"0 cases",
(VLOOKUP($B131,INDIRECT("'" &amp; $D$33 &amp; "'!$B$1:$AD$120"),MATCH("OP-3b Median",INDIRECT("'" &amp; $D$33 &amp; "'!$B$1:$AD$1"),0),FALSE)*1))))))</f>
        <v xml:space="preserve"> </v>
      </c>
      <c r="E131" s="61" t="str">
        <f ca="1">IF($B131=0," ",
IF(LEFT(OP3Table[[#Headers],[EnterQ2]],6)="EnterQ"," ",
IF((VLOOKUP($B131,INDIRECT("'" &amp; $E$33 &amp; "'!$B$1:$AD$120"),MATCH("OP-3b Median",INDIRECT("'" &amp; $E$33 &amp; "'!$B$1:$AD$1"),0),FALSE))="*","D/E or N/A",
IF((VLOOKUP($B131,INDIRECT("'" &amp; $E$33 &amp; "'!$B$1:$AD$120"),MATCH("OP-3b Count",INDIRECT("'" &amp; $E$33 &amp; "'!$B$1:$AD$1"),0),FALSE))="","D/E or N/A",
IF(VLOOKUP($B131,INDIRECT("'" &amp; $E$33 &amp; "'!$B$1:$AD$120"),MATCH("OP-3b Count",INDIRECT("'" &amp; $E$33 &amp; "'!$B$1:$AD$1"),0),FALSE)=0,"0 cases",
(VLOOKUP($B131,INDIRECT("'" &amp; $E$33 &amp; "'!$B$1:$AD$120"),MATCH("OP-3b Median",INDIRECT("'" &amp; $E$33 &amp; "'!$B$1:$AD$1"),0),FALSE)*1))))))</f>
        <v xml:space="preserve"> </v>
      </c>
      <c r="F131" s="61" t="str">
        <f ca="1">IF($B131=0," ",
IF(LEFT(OP3Table[[#Headers],[EnterQ3]],6)="EnterQ"," ",
IF((VLOOKUP($B131,INDIRECT("'" &amp; $F$33 &amp; "'!$B$1:$AD$120"),MATCH("OP-3b Median",INDIRECT("'" &amp; $F$33 &amp; "'!$B$1:$AD$1"),0),FALSE))="*","D/E or N/A",
IF((VLOOKUP($B131,INDIRECT("'" &amp; $F$33 &amp; "'!$B$1:$AD$120"),MATCH("OP-3b Count",INDIRECT("'" &amp; $F$33 &amp; "'!$B$1:$AD$1"),0),FALSE))="","D/E or N/A",
IF(VLOOKUP($B131,INDIRECT("'" &amp; $F$33 &amp; "'!$B$1:$AD$120"),MATCH("OP-3b Count",INDIRECT("'" &amp; $F$33 &amp; "'!$B$1:$AD$1"),0),FALSE)=0,"0 cases",
(VLOOKUP($B131,INDIRECT("'" &amp; $F$33 &amp; "'!$B$1:$AD$120"),MATCH("OP-3b Median",INDIRECT("'" &amp; $F$33 &amp; "'!$B$1:$AD$1"),0),FALSE)*1))))))</f>
        <v xml:space="preserve"> </v>
      </c>
      <c r="G131" s="61" t="str">
        <f ca="1">IF($B131=0," ",
IF(LEFT(OP3Table[[#Headers],[EnterQ4]],6)="EnterQ"," ",
IF((VLOOKUP($B131,INDIRECT("'" &amp; $G$33 &amp; "'!$B$1:$AD$120"),MATCH("OP-3b Median",INDIRECT("'" &amp; $G$33 &amp; "'!$B$1:$AD$1"),0),FALSE))="*","D/E or N/A",
IF((VLOOKUP($B131,INDIRECT("'" &amp; $G$33 &amp; "'!$B$1:$AD$120"),MATCH("OP-3b Count",INDIRECT("'" &amp; $G$33 &amp; "'!$B$1:$AD$1"),0),FALSE))="","D/E or N/A",
IF(VLOOKUP($B131,INDIRECT("'" &amp; $G$33 &amp; "'!$B$1:$AD$120"),MATCH("OP-3b Count",INDIRECT("'" &amp; $G$33 &amp; "'!$B$1:$AD$1"),0),FALSE)=0,"0 cases",
(VLOOKUP($B131,INDIRECT("'" &amp; $G$33 &amp; "'!$B$1:$AD$120"),MATCH("OP-3b Median",INDIRECT("'" &amp; $G$33 &amp; "'!$B$1:$AD$1"),0),FALSE)*1))))))</f>
        <v xml:space="preserve"> </v>
      </c>
      <c r="H131" s="61" t="str">
        <f ca="1">IF($B131=0," ",
IF(LEFT(OP3Table[[#Headers],[EnterQ5]],6)="EnterQ"," ",
IF((VLOOKUP($B131,INDIRECT("'" &amp; $H$33 &amp; "'!$B$1:$AD$120"),MATCH("OP-3b Median",INDIRECT("'" &amp; $H$33 &amp; "'!$B$1:$AD$1"),0),FALSE))="*","D/E or N/A",
IF((VLOOKUP($B131,INDIRECT("'" &amp; $H$33 &amp; "'!$B$1:$AD$120"),MATCH("OP-3b Count",INDIRECT("'" &amp; $H$33 &amp; "'!$B$1:$AD$1"),0),FALSE))="","D/E or N/A",
IF(VLOOKUP($B131,INDIRECT("'" &amp; $H$33 &amp; "'!$B$1:$AD$120"),MATCH("OP-3b Count",INDIRECT("'" &amp; $H$33 &amp; "'!$B$1:$AD$1"),0),FALSE)=0,"0 cases",
(VLOOKUP($B131,INDIRECT("'" &amp; $H$33 &amp; "'!$B$1:$AD$120"),MATCH("OP-3b Median",INDIRECT("'" &amp; $H$33 &amp; "'!$B$1:$AD$1"),0),FALSE)*1))))))</f>
        <v xml:space="preserve"> </v>
      </c>
      <c r="I131" s="61" t="str">
        <f ca="1">IF($B131=0," ",
IF(LEFT(OP3Table[[#Headers],[EnterQ6]],6)="EnterQ"," ",
IF((VLOOKUP($B131,INDIRECT("'" &amp; $I$33 &amp; "'!$B$1:$AD$120"),MATCH("OP-3b Median",INDIRECT("'" &amp; $I$33 &amp; "'!$B$1:$AD$1"),0),FALSE))="*","D/E or N/A",
IF((VLOOKUP($B131,INDIRECT("'" &amp; $I$33 &amp; "'!$B$1:$AD$120"),MATCH("OP-3b Count",INDIRECT("'" &amp; $I$33 &amp; "'!$B$1:$AD$1"),0),FALSE))="","D/E or N/A",
IF(VLOOKUP($B131,INDIRECT("'" &amp; $I$33 &amp; "'!$B$1:$AD$120"),MATCH("OP-3b Count",INDIRECT("'" &amp; $I$33 &amp; "'!$B$1:$AD$1"),0),FALSE)=0,"0 cases",
(VLOOKUP($B131,INDIRECT("'" &amp; $I$33 &amp; "'!$B$1:$AD$120"),MATCH("OP-3b Median",INDIRECT("'" &amp; $I$33 &amp; "'!$B$1:$AD$1"),0),FALSE)*1))))))</f>
        <v xml:space="preserve"> </v>
      </c>
      <c r="J131" s="61" t="str">
        <f ca="1">IF($B131=0," ",
IF(LEFT(OP3Table[[#Headers],[EnterQ7]],6)="EnterQ"," ",
IF((VLOOKUP($B131,INDIRECT("'" &amp; $J$33 &amp; "'!$B$1:$AD$120"),MATCH("OP-3b Median",INDIRECT("'" &amp; $J$33 &amp; "'!$B$1:$AD$1"),0),FALSE))="*","D/E or N/A",
IF((VLOOKUP($B131,INDIRECT("'" &amp; $J$33 &amp; "'!$B$1:$AD$120"),MATCH("OP-3b Count",INDIRECT("'" &amp; $J$33 &amp; "'!$B$1:$AD$1"),0),FALSE))="","D/E or N/A",
IF(VLOOKUP($B131,INDIRECT("'" &amp; $J$33 &amp; "'!$B$1:$AD$120"),MATCH("OP-3b Count",INDIRECT("'" &amp; $J$33 &amp; "'!$B$1:$AD$1"),0),FALSE)=0,"0 cases",
(VLOOKUP($B131,INDIRECT("'" &amp; $J$33 &amp; "'!$B$1:$AD$120"),MATCH("OP-3b Median",INDIRECT("'" &amp; $J$33 &amp; "'!$B$1:$AD$1"),0),FALSE)*1))))))</f>
        <v xml:space="preserve"> </v>
      </c>
      <c r="K131" s="61" t="str">
        <f ca="1">IF($B131=0," ",
IF(LEFT(OP3Table[[#Headers],[EnterQ8]],6)="EnterQ"," ",
IF((VLOOKUP($B131,INDIRECT("'" &amp; $K$33 &amp; "'!$B$1:$AD$120"),MATCH("OP-3b Median",INDIRECT("'" &amp; $K$33 &amp; "'!$B$1:$AD$1"),0),FALSE))="*","D/E or N/A",
IF((VLOOKUP($B131,INDIRECT("'" &amp; $K$33 &amp; "'!$B$1:$AD$120"),MATCH("OP-3b Count",INDIRECT("'" &amp; $K$33 &amp; "'!$B$1:$AD$1"),0),FALSE))="","D/E or N/A",
IF(VLOOKUP($B131,INDIRECT("'" &amp; $K$33 &amp; "'!$B$1:$AD$120"),MATCH("OP-3b Count",INDIRECT("'" &amp; $K$33 &amp; "'!$B$1:$AD$1"),0),FALSE)=0,"0 cases",
(VLOOKUP($B131,INDIRECT("'" &amp; $K$33 &amp; "'!$B$1:$AD$120"),MATCH("OP-3b Median",INDIRECT("'" &amp; $K$33 &amp; "'!$B$1:$AD$1"),0),FALSE)*1))))))</f>
        <v xml:space="preserve"> </v>
      </c>
    </row>
    <row r="132" spans="2:11" x14ac:dyDescent="0.25">
      <c r="B132" s="19">
        <f>IF('Update Master Hospital List'!D99=0,0,'Update Master Hospital List'!D99)</f>
        <v>0</v>
      </c>
      <c r="C132" s="11" t="str">
        <f>IF('Update Master Hospital List'!E99=0," ",'Update Master Hospital List'!E99)</f>
        <v xml:space="preserve"> </v>
      </c>
      <c r="D132" s="61" t="str">
        <f ca="1">IF($B132=0," ",
IF(LEFT(OP3Table[[#Headers],[EnterQ1]],6)="EnterQ"," ",
IF((VLOOKUP($B132,INDIRECT("'" &amp; $D$33 &amp; "'!$B$1:$AD$120"),MATCH("OP-3b Median",INDIRECT("'" &amp; $D$33 &amp; "'!$B$1:$AD$1"),0),FALSE))="*","D/E or N/A",
IF((VLOOKUP($B132,INDIRECT("'" &amp; $D$33 &amp; "'!$B$1:$AD$120"),MATCH("OP-3b Count",INDIRECT("'" &amp; $D$33 &amp; "'!$B$1:$AD$1"),0),FALSE))="","D/E or N/A",
IF(VLOOKUP($B132,INDIRECT("'" &amp; $D$33 &amp; "'!$B$1:$AD$120"),MATCH("OP-3b Count",INDIRECT("'" &amp; $D$33 &amp; "'!$B$1:$AD$1"),0),FALSE)=0,"0 cases",
(VLOOKUP($B132,INDIRECT("'" &amp; $D$33 &amp; "'!$B$1:$AD$120"),MATCH("OP-3b Median",INDIRECT("'" &amp; $D$33 &amp; "'!$B$1:$AD$1"),0),FALSE)*1))))))</f>
        <v xml:space="preserve"> </v>
      </c>
      <c r="E132" s="61" t="str">
        <f ca="1">IF($B132=0," ",
IF(LEFT(OP3Table[[#Headers],[EnterQ2]],6)="EnterQ"," ",
IF((VLOOKUP($B132,INDIRECT("'" &amp; $E$33 &amp; "'!$B$1:$AD$120"),MATCH("OP-3b Median",INDIRECT("'" &amp; $E$33 &amp; "'!$B$1:$AD$1"),0),FALSE))="*","D/E or N/A",
IF((VLOOKUP($B132,INDIRECT("'" &amp; $E$33 &amp; "'!$B$1:$AD$120"),MATCH("OP-3b Count",INDIRECT("'" &amp; $E$33 &amp; "'!$B$1:$AD$1"),0),FALSE))="","D/E or N/A",
IF(VLOOKUP($B132,INDIRECT("'" &amp; $E$33 &amp; "'!$B$1:$AD$120"),MATCH("OP-3b Count",INDIRECT("'" &amp; $E$33 &amp; "'!$B$1:$AD$1"),0),FALSE)=0,"0 cases",
(VLOOKUP($B132,INDIRECT("'" &amp; $E$33 &amp; "'!$B$1:$AD$120"),MATCH("OP-3b Median",INDIRECT("'" &amp; $E$33 &amp; "'!$B$1:$AD$1"),0),FALSE)*1))))))</f>
        <v xml:space="preserve"> </v>
      </c>
      <c r="F132" s="61" t="str">
        <f ca="1">IF($B132=0," ",
IF(LEFT(OP3Table[[#Headers],[EnterQ3]],6)="EnterQ"," ",
IF((VLOOKUP($B132,INDIRECT("'" &amp; $F$33 &amp; "'!$B$1:$AD$120"),MATCH("OP-3b Median",INDIRECT("'" &amp; $F$33 &amp; "'!$B$1:$AD$1"),0),FALSE))="*","D/E or N/A",
IF((VLOOKUP($B132,INDIRECT("'" &amp; $F$33 &amp; "'!$B$1:$AD$120"),MATCH("OP-3b Count",INDIRECT("'" &amp; $F$33 &amp; "'!$B$1:$AD$1"),0),FALSE))="","D/E or N/A",
IF(VLOOKUP($B132,INDIRECT("'" &amp; $F$33 &amp; "'!$B$1:$AD$120"),MATCH("OP-3b Count",INDIRECT("'" &amp; $F$33 &amp; "'!$B$1:$AD$1"),0),FALSE)=0,"0 cases",
(VLOOKUP($B132,INDIRECT("'" &amp; $F$33 &amp; "'!$B$1:$AD$120"),MATCH("OP-3b Median",INDIRECT("'" &amp; $F$33 &amp; "'!$B$1:$AD$1"),0),FALSE)*1))))))</f>
        <v xml:space="preserve"> </v>
      </c>
      <c r="G132" s="61" t="str">
        <f ca="1">IF($B132=0," ",
IF(LEFT(OP3Table[[#Headers],[EnterQ4]],6)="EnterQ"," ",
IF((VLOOKUP($B132,INDIRECT("'" &amp; $G$33 &amp; "'!$B$1:$AD$120"),MATCH("OP-3b Median",INDIRECT("'" &amp; $G$33 &amp; "'!$B$1:$AD$1"),0),FALSE))="*","D/E or N/A",
IF((VLOOKUP($B132,INDIRECT("'" &amp; $G$33 &amp; "'!$B$1:$AD$120"),MATCH("OP-3b Count",INDIRECT("'" &amp; $G$33 &amp; "'!$B$1:$AD$1"),0),FALSE))="","D/E or N/A",
IF(VLOOKUP($B132,INDIRECT("'" &amp; $G$33 &amp; "'!$B$1:$AD$120"),MATCH("OP-3b Count",INDIRECT("'" &amp; $G$33 &amp; "'!$B$1:$AD$1"),0),FALSE)=0,"0 cases",
(VLOOKUP($B132,INDIRECT("'" &amp; $G$33 &amp; "'!$B$1:$AD$120"),MATCH("OP-3b Median",INDIRECT("'" &amp; $G$33 &amp; "'!$B$1:$AD$1"),0),FALSE)*1))))))</f>
        <v xml:space="preserve"> </v>
      </c>
      <c r="H132" s="61" t="str">
        <f ca="1">IF($B132=0," ",
IF(LEFT(OP3Table[[#Headers],[EnterQ5]],6)="EnterQ"," ",
IF((VLOOKUP($B132,INDIRECT("'" &amp; $H$33 &amp; "'!$B$1:$AD$120"),MATCH("OP-3b Median",INDIRECT("'" &amp; $H$33 &amp; "'!$B$1:$AD$1"),0),FALSE))="*","D/E or N/A",
IF((VLOOKUP($B132,INDIRECT("'" &amp; $H$33 &amp; "'!$B$1:$AD$120"),MATCH("OP-3b Count",INDIRECT("'" &amp; $H$33 &amp; "'!$B$1:$AD$1"),0),FALSE))="","D/E or N/A",
IF(VLOOKUP($B132,INDIRECT("'" &amp; $H$33 &amp; "'!$B$1:$AD$120"),MATCH("OP-3b Count",INDIRECT("'" &amp; $H$33 &amp; "'!$B$1:$AD$1"),0),FALSE)=0,"0 cases",
(VLOOKUP($B132,INDIRECT("'" &amp; $H$33 &amp; "'!$B$1:$AD$120"),MATCH("OP-3b Median",INDIRECT("'" &amp; $H$33 &amp; "'!$B$1:$AD$1"),0),FALSE)*1))))))</f>
        <v xml:space="preserve"> </v>
      </c>
      <c r="I132" s="61" t="str">
        <f ca="1">IF($B132=0," ",
IF(LEFT(OP3Table[[#Headers],[EnterQ6]],6)="EnterQ"," ",
IF((VLOOKUP($B132,INDIRECT("'" &amp; $I$33 &amp; "'!$B$1:$AD$120"),MATCH("OP-3b Median",INDIRECT("'" &amp; $I$33 &amp; "'!$B$1:$AD$1"),0),FALSE))="*","D/E or N/A",
IF((VLOOKUP($B132,INDIRECT("'" &amp; $I$33 &amp; "'!$B$1:$AD$120"),MATCH("OP-3b Count",INDIRECT("'" &amp; $I$33 &amp; "'!$B$1:$AD$1"),0),FALSE))="","D/E or N/A",
IF(VLOOKUP($B132,INDIRECT("'" &amp; $I$33 &amp; "'!$B$1:$AD$120"),MATCH("OP-3b Count",INDIRECT("'" &amp; $I$33 &amp; "'!$B$1:$AD$1"),0),FALSE)=0,"0 cases",
(VLOOKUP($B132,INDIRECT("'" &amp; $I$33 &amp; "'!$B$1:$AD$120"),MATCH("OP-3b Median",INDIRECT("'" &amp; $I$33 &amp; "'!$B$1:$AD$1"),0),FALSE)*1))))))</f>
        <v xml:space="preserve"> </v>
      </c>
      <c r="J132" s="61" t="str">
        <f ca="1">IF($B132=0," ",
IF(LEFT(OP3Table[[#Headers],[EnterQ7]],6)="EnterQ"," ",
IF((VLOOKUP($B132,INDIRECT("'" &amp; $J$33 &amp; "'!$B$1:$AD$120"),MATCH("OP-3b Median",INDIRECT("'" &amp; $J$33 &amp; "'!$B$1:$AD$1"),0),FALSE))="*","D/E or N/A",
IF((VLOOKUP($B132,INDIRECT("'" &amp; $J$33 &amp; "'!$B$1:$AD$120"),MATCH("OP-3b Count",INDIRECT("'" &amp; $J$33 &amp; "'!$B$1:$AD$1"),0),FALSE))="","D/E or N/A",
IF(VLOOKUP($B132,INDIRECT("'" &amp; $J$33 &amp; "'!$B$1:$AD$120"),MATCH("OP-3b Count",INDIRECT("'" &amp; $J$33 &amp; "'!$B$1:$AD$1"),0),FALSE)=0,"0 cases",
(VLOOKUP($B132,INDIRECT("'" &amp; $J$33 &amp; "'!$B$1:$AD$120"),MATCH("OP-3b Median",INDIRECT("'" &amp; $J$33 &amp; "'!$B$1:$AD$1"),0),FALSE)*1))))))</f>
        <v xml:space="preserve"> </v>
      </c>
      <c r="K132" s="61" t="str">
        <f ca="1">IF($B132=0," ",
IF(LEFT(OP3Table[[#Headers],[EnterQ8]],6)="EnterQ"," ",
IF((VLOOKUP($B132,INDIRECT("'" &amp; $K$33 &amp; "'!$B$1:$AD$120"),MATCH("OP-3b Median",INDIRECT("'" &amp; $K$33 &amp; "'!$B$1:$AD$1"),0),FALSE))="*","D/E or N/A",
IF((VLOOKUP($B132,INDIRECT("'" &amp; $K$33 &amp; "'!$B$1:$AD$120"),MATCH("OP-3b Count",INDIRECT("'" &amp; $K$33 &amp; "'!$B$1:$AD$1"),0),FALSE))="","D/E or N/A",
IF(VLOOKUP($B132,INDIRECT("'" &amp; $K$33 &amp; "'!$B$1:$AD$120"),MATCH("OP-3b Count",INDIRECT("'" &amp; $K$33 &amp; "'!$B$1:$AD$1"),0),FALSE)=0,"0 cases",
(VLOOKUP($B132,INDIRECT("'" &amp; $K$33 &amp; "'!$B$1:$AD$120"),MATCH("OP-3b Median",INDIRECT("'" &amp; $K$33 &amp; "'!$B$1:$AD$1"),0),FALSE)*1))))))</f>
        <v xml:space="preserve"> </v>
      </c>
    </row>
    <row r="133" spans="2:11" x14ac:dyDescent="0.25">
      <c r="B133" s="19">
        <f>IF('Update Master Hospital List'!D100=0,0,'Update Master Hospital List'!D100)</f>
        <v>0</v>
      </c>
      <c r="C133" s="11" t="str">
        <f>IF('Update Master Hospital List'!E100=0," ",'Update Master Hospital List'!E100)</f>
        <v xml:space="preserve"> </v>
      </c>
      <c r="D133" s="61" t="str">
        <f ca="1">IF($B133=0," ",
IF(LEFT(OP3Table[[#Headers],[EnterQ1]],6)="EnterQ"," ",
IF((VLOOKUP($B133,INDIRECT("'" &amp; $D$33 &amp; "'!$B$1:$AD$120"),MATCH("OP-3b Median",INDIRECT("'" &amp; $D$33 &amp; "'!$B$1:$AD$1"),0),FALSE))="*","D/E or N/A",
IF((VLOOKUP($B133,INDIRECT("'" &amp; $D$33 &amp; "'!$B$1:$AD$120"),MATCH("OP-3b Count",INDIRECT("'" &amp; $D$33 &amp; "'!$B$1:$AD$1"),0),FALSE))="","D/E or N/A",
IF(VLOOKUP($B133,INDIRECT("'" &amp; $D$33 &amp; "'!$B$1:$AD$120"),MATCH("OP-3b Count",INDIRECT("'" &amp; $D$33 &amp; "'!$B$1:$AD$1"),0),FALSE)=0,"0 cases",
(VLOOKUP($B133,INDIRECT("'" &amp; $D$33 &amp; "'!$B$1:$AD$120"),MATCH("OP-3b Median",INDIRECT("'" &amp; $D$33 &amp; "'!$B$1:$AD$1"),0),FALSE)*1))))))</f>
        <v xml:space="preserve"> </v>
      </c>
      <c r="E133" s="61" t="str">
        <f ca="1">IF($B133=0," ",
IF(LEFT(OP3Table[[#Headers],[EnterQ2]],6)="EnterQ"," ",
IF((VLOOKUP($B133,INDIRECT("'" &amp; $E$33 &amp; "'!$B$1:$AD$120"),MATCH("OP-3b Median",INDIRECT("'" &amp; $E$33 &amp; "'!$B$1:$AD$1"),0),FALSE))="*","D/E or N/A",
IF((VLOOKUP($B133,INDIRECT("'" &amp; $E$33 &amp; "'!$B$1:$AD$120"),MATCH("OP-3b Count",INDIRECT("'" &amp; $E$33 &amp; "'!$B$1:$AD$1"),0),FALSE))="","D/E or N/A",
IF(VLOOKUP($B133,INDIRECT("'" &amp; $E$33 &amp; "'!$B$1:$AD$120"),MATCH("OP-3b Count",INDIRECT("'" &amp; $E$33 &amp; "'!$B$1:$AD$1"),0),FALSE)=0,"0 cases",
(VLOOKUP($B133,INDIRECT("'" &amp; $E$33 &amp; "'!$B$1:$AD$120"),MATCH("OP-3b Median",INDIRECT("'" &amp; $E$33 &amp; "'!$B$1:$AD$1"),0),FALSE)*1))))))</f>
        <v xml:space="preserve"> </v>
      </c>
      <c r="F133" s="61" t="str">
        <f ca="1">IF($B133=0," ",
IF(LEFT(OP3Table[[#Headers],[EnterQ3]],6)="EnterQ"," ",
IF((VLOOKUP($B133,INDIRECT("'" &amp; $F$33 &amp; "'!$B$1:$AD$120"),MATCH("OP-3b Median",INDIRECT("'" &amp; $F$33 &amp; "'!$B$1:$AD$1"),0),FALSE))="*","D/E or N/A",
IF((VLOOKUP($B133,INDIRECT("'" &amp; $F$33 &amp; "'!$B$1:$AD$120"),MATCH("OP-3b Count",INDIRECT("'" &amp; $F$33 &amp; "'!$B$1:$AD$1"),0),FALSE))="","D/E or N/A",
IF(VLOOKUP($B133,INDIRECT("'" &amp; $F$33 &amp; "'!$B$1:$AD$120"),MATCH("OP-3b Count",INDIRECT("'" &amp; $F$33 &amp; "'!$B$1:$AD$1"),0),FALSE)=0,"0 cases",
(VLOOKUP($B133,INDIRECT("'" &amp; $F$33 &amp; "'!$B$1:$AD$120"),MATCH("OP-3b Median",INDIRECT("'" &amp; $F$33 &amp; "'!$B$1:$AD$1"),0),FALSE)*1))))))</f>
        <v xml:space="preserve"> </v>
      </c>
      <c r="G133" s="61" t="str">
        <f ca="1">IF($B133=0," ",
IF(LEFT(OP3Table[[#Headers],[EnterQ4]],6)="EnterQ"," ",
IF((VLOOKUP($B133,INDIRECT("'" &amp; $G$33 &amp; "'!$B$1:$AD$120"),MATCH("OP-3b Median",INDIRECT("'" &amp; $G$33 &amp; "'!$B$1:$AD$1"),0),FALSE))="*","D/E or N/A",
IF((VLOOKUP($B133,INDIRECT("'" &amp; $G$33 &amp; "'!$B$1:$AD$120"),MATCH("OP-3b Count",INDIRECT("'" &amp; $G$33 &amp; "'!$B$1:$AD$1"),0),FALSE))="","D/E or N/A",
IF(VLOOKUP($B133,INDIRECT("'" &amp; $G$33 &amp; "'!$B$1:$AD$120"),MATCH("OP-3b Count",INDIRECT("'" &amp; $G$33 &amp; "'!$B$1:$AD$1"),0),FALSE)=0,"0 cases",
(VLOOKUP($B133,INDIRECT("'" &amp; $G$33 &amp; "'!$B$1:$AD$120"),MATCH("OP-3b Median",INDIRECT("'" &amp; $G$33 &amp; "'!$B$1:$AD$1"),0),FALSE)*1))))))</f>
        <v xml:space="preserve"> </v>
      </c>
      <c r="H133" s="61" t="str">
        <f ca="1">IF($B133=0," ",
IF(LEFT(OP3Table[[#Headers],[EnterQ5]],6)="EnterQ"," ",
IF((VLOOKUP($B133,INDIRECT("'" &amp; $H$33 &amp; "'!$B$1:$AD$120"),MATCH("OP-3b Median",INDIRECT("'" &amp; $H$33 &amp; "'!$B$1:$AD$1"),0),FALSE))="*","D/E or N/A",
IF((VLOOKUP($B133,INDIRECT("'" &amp; $H$33 &amp; "'!$B$1:$AD$120"),MATCH("OP-3b Count",INDIRECT("'" &amp; $H$33 &amp; "'!$B$1:$AD$1"),0),FALSE))="","D/E or N/A",
IF(VLOOKUP($B133,INDIRECT("'" &amp; $H$33 &amp; "'!$B$1:$AD$120"),MATCH("OP-3b Count",INDIRECT("'" &amp; $H$33 &amp; "'!$B$1:$AD$1"),0),FALSE)=0,"0 cases",
(VLOOKUP($B133,INDIRECT("'" &amp; $H$33 &amp; "'!$B$1:$AD$120"),MATCH("OP-3b Median",INDIRECT("'" &amp; $H$33 &amp; "'!$B$1:$AD$1"),0),FALSE)*1))))))</f>
        <v xml:space="preserve"> </v>
      </c>
      <c r="I133" s="61" t="str">
        <f ca="1">IF($B133=0," ",
IF(LEFT(OP3Table[[#Headers],[EnterQ6]],6)="EnterQ"," ",
IF((VLOOKUP($B133,INDIRECT("'" &amp; $I$33 &amp; "'!$B$1:$AD$120"),MATCH("OP-3b Median",INDIRECT("'" &amp; $I$33 &amp; "'!$B$1:$AD$1"),0),FALSE))="*","D/E or N/A",
IF((VLOOKUP($B133,INDIRECT("'" &amp; $I$33 &amp; "'!$B$1:$AD$120"),MATCH("OP-3b Count",INDIRECT("'" &amp; $I$33 &amp; "'!$B$1:$AD$1"),0),FALSE))="","D/E or N/A",
IF(VLOOKUP($B133,INDIRECT("'" &amp; $I$33 &amp; "'!$B$1:$AD$120"),MATCH("OP-3b Count",INDIRECT("'" &amp; $I$33 &amp; "'!$B$1:$AD$1"),0),FALSE)=0,"0 cases",
(VLOOKUP($B133,INDIRECT("'" &amp; $I$33 &amp; "'!$B$1:$AD$120"),MATCH("OP-3b Median",INDIRECT("'" &amp; $I$33 &amp; "'!$B$1:$AD$1"),0),FALSE)*1))))))</f>
        <v xml:space="preserve"> </v>
      </c>
      <c r="J133" s="61" t="str">
        <f ca="1">IF($B133=0," ",
IF(LEFT(OP3Table[[#Headers],[EnterQ7]],6)="EnterQ"," ",
IF((VLOOKUP($B133,INDIRECT("'" &amp; $J$33 &amp; "'!$B$1:$AD$120"),MATCH("OP-3b Median",INDIRECT("'" &amp; $J$33 &amp; "'!$B$1:$AD$1"),0),FALSE))="*","D/E or N/A",
IF((VLOOKUP($B133,INDIRECT("'" &amp; $J$33 &amp; "'!$B$1:$AD$120"),MATCH("OP-3b Count",INDIRECT("'" &amp; $J$33 &amp; "'!$B$1:$AD$1"),0),FALSE))="","D/E or N/A",
IF(VLOOKUP($B133,INDIRECT("'" &amp; $J$33 &amp; "'!$B$1:$AD$120"),MATCH("OP-3b Count",INDIRECT("'" &amp; $J$33 &amp; "'!$B$1:$AD$1"),0),FALSE)=0,"0 cases",
(VLOOKUP($B133,INDIRECT("'" &amp; $J$33 &amp; "'!$B$1:$AD$120"),MATCH("OP-3b Median",INDIRECT("'" &amp; $J$33 &amp; "'!$B$1:$AD$1"),0),FALSE)*1))))))</f>
        <v xml:space="preserve"> </v>
      </c>
      <c r="K133" s="61" t="str">
        <f ca="1">IF($B133=0," ",
IF(LEFT(OP3Table[[#Headers],[EnterQ8]],6)="EnterQ"," ",
IF((VLOOKUP($B133,INDIRECT("'" &amp; $K$33 &amp; "'!$B$1:$AD$120"),MATCH("OP-3b Median",INDIRECT("'" &amp; $K$33 &amp; "'!$B$1:$AD$1"),0),FALSE))="*","D/E or N/A",
IF((VLOOKUP($B133,INDIRECT("'" &amp; $K$33 &amp; "'!$B$1:$AD$120"),MATCH("OP-3b Count",INDIRECT("'" &amp; $K$33 &amp; "'!$B$1:$AD$1"),0),FALSE))="","D/E or N/A",
IF(VLOOKUP($B133,INDIRECT("'" &amp; $K$33 &amp; "'!$B$1:$AD$120"),MATCH("OP-3b Count",INDIRECT("'" &amp; $K$33 &amp; "'!$B$1:$AD$1"),0),FALSE)=0,"0 cases",
(VLOOKUP($B133,INDIRECT("'" &amp; $K$33 &amp; "'!$B$1:$AD$120"),MATCH("OP-3b Median",INDIRECT("'" &amp; $K$33 &amp; "'!$B$1:$AD$1"),0),FALSE)*1))))))</f>
        <v xml:space="preserve"> </v>
      </c>
    </row>
    <row r="134" spans="2:11" x14ac:dyDescent="0.25">
      <c r="B134" s="19">
        <f>IF('Update Master Hospital List'!D101=0,0,'Update Master Hospital List'!D101)</f>
        <v>0</v>
      </c>
      <c r="C134" s="11" t="str">
        <f>IF('Update Master Hospital List'!E101=0," ",'Update Master Hospital List'!E101)</f>
        <v xml:space="preserve"> </v>
      </c>
      <c r="D134" s="61" t="str">
        <f ca="1">IF($B134=0," ",
IF(LEFT(OP3Table[[#Headers],[EnterQ1]],6)="EnterQ"," ",
IF((VLOOKUP($B134,INDIRECT("'" &amp; $D$33 &amp; "'!$B$1:$AD$120"),MATCH("OP-3b Median",INDIRECT("'" &amp; $D$33 &amp; "'!$B$1:$AD$1"),0),FALSE))="*","D/E or N/A",
IF((VLOOKUP($B134,INDIRECT("'" &amp; $D$33 &amp; "'!$B$1:$AD$120"),MATCH("OP-3b Count",INDIRECT("'" &amp; $D$33 &amp; "'!$B$1:$AD$1"),0),FALSE))="","D/E or N/A",
IF(VLOOKUP($B134,INDIRECT("'" &amp; $D$33 &amp; "'!$B$1:$AD$120"),MATCH("OP-3b Count",INDIRECT("'" &amp; $D$33 &amp; "'!$B$1:$AD$1"),0),FALSE)=0,"0 cases",
(VLOOKUP($B134,INDIRECT("'" &amp; $D$33 &amp; "'!$B$1:$AD$120"),MATCH("OP-3b Median",INDIRECT("'" &amp; $D$33 &amp; "'!$B$1:$AD$1"),0),FALSE)*1))))))</f>
        <v xml:space="preserve"> </v>
      </c>
      <c r="E134" s="61" t="str">
        <f ca="1">IF($B134=0," ",
IF(LEFT(OP3Table[[#Headers],[EnterQ2]],6)="EnterQ"," ",
IF((VLOOKUP($B134,INDIRECT("'" &amp; $E$33 &amp; "'!$B$1:$AD$120"),MATCH("OP-3b Median",INDIRECT("'" &amp; $E$33 &amp; "'!$B$1:$AD$1"),0),FALSE))="*","D/E or N/A",
IF((VLOOKUP($B134,INDIRECT("'" &amp; $E$33 &amp; "'!$B$1:$AD$120"),MATCH("OP-3b Count",INDIRECT("'" &amp; $E$33 &amp; "'!$B$1:$AD$1"),0),FALSE))="","D/E or N/A",
IF(VLOOKUP($B134,INDIRECT("'" &amp; $E$33 &amp; "'!$B$1:$AD$120"),MATCH("OP-3b Count",INDIRECT("'" &amp; $E$33 &amp; "'!$B$1:$AD$1"),0),FALSE)=0,"0 cases",
(VLOOKUP($B134,INDIRECT("'" &amp; $E$33 &amp; "'!$B$1:$AD$120"),MATCH("OP-3b Median",INDIRECT("'" &amp; $E$33 &amp; "'!$B$1:$AD$1"),0),FALSE)*1))))))</f>
        <v xml:space="preserve"> </v>
      </c>
      <c r="F134" s="61" t="str">
        <f ca="1">IF($B134=0," ",
IF(LEFT(OP3Table[[#Headers],[EnterQ3]],6)="EnterQ"," ",
IF((VLOOKUP($B134,INDIRECT("'" &amp; $F$33 &amp; "'!$B$1:$AD$120"),MATCH("OP-3b Median",INDIRECT("'" &amp; $F$33 &amp; "'!$B$1:$AD$1"),0),FALSE))="*","D/E or N/A",
IF((VLOOKUP($B134,INDIRECT("'" &amp; $F$33 &amp; "'!$B$1:$AD$120"),MATCH("OP-3b Count",INDIRECT("'" &amp; $F$33 &amp; "'!$B$1:$AD$1"),0),FALSE))="","D/E or N/A",
IF(VLOOKUP($B134,INDIRECT("'" &amp; $F$33 &amp; "'!$B$1:$AD$120"),MATCH("OP-3b Count",INDIRECT("'" &amp; $F$33 &amp; "'!$B$1:$AD$1"),0),FALSE)=0,"0 cases",
(VLOOKUP($B134,INDIRECT("'" &amp; $F$33 &amp; "'!$B$1:$AD$120"),MATCH("OP-3b Median",INDIRECT("'" &amp; $F$33 &amp; "'!$B$1:$AD$1"),0),FALSE)*1))))))</f>
        <v xml:space="preserve"> </v>
      </c>
      <c r="G134" s="61" t="str">
        <f ca="1">IF($B134=0," ",
IF(LEFT(OP3Table[[#Headers],[EnterQ4]],6)="EnterQ"," ",
IF((VLOOKUP($B134,INDIRECT("'" &amp; $G$33 &amp; "'!$B$1:$AD$120"),MATCH("OP-3b Median",INDIRECT("'" &amp; $G$33 &amp; "'!$B$1:$AD$1"),0),FALSE))="*","D/E or N/A",
IF((VLOOKUP($B134,INDIRECT("'" &amp; $G$33 &amp; "'!$B$1:$AD$120"),MATCH("OP-3b Count",INDIRECT("'" &amp; $G$33 &amp; "'!$B$1:$AD$1"),0),FALSE))="","D/E or N/A",
IF(VLOOKUP($B134,INDIRECT("'" &amp; $G$33 &amp; "'!$B$1:$AD$120"),MATCH("OP-3b Count",INDIRECT("'" &amp; $G$33 &amp; "'!$B$1:$AD$1"),0),FALSE)=0,"0 cases",
(VLOOKUP($B134,INDIRECT("'" &amp; $G$33 &amp; "'!$B$1:$AD$120"),MATCH("OP-3b Median",INDIRECT("'" &amp; $G$33 &amp; "'!$B$1:$AD$1"),0),FALSE)*1))))))</f>
        <v xml:space="preserve"> </v>
      </c>
      <c r="H134" s="61" t="str">
        <f ca="1">IF($B134=0," ",
IF(LEFT(OP3Table[[#Headers],[EnterQ5]],6)="EnterQ"," ",
IF((VLOOKUP($B134,INDIRECT("'" &amp; $H$33 &amp; "'!$B$1:$AD$120"),MATCH("OP-3b Median",INDIRECT("'" &amp; $H$33 &amp; "'!$B$1:$AD$1"),0),FALSE))="*","D/E or N/A",
IF((VLOOKUP($B134,INDIRECT("'" &amp; $H$33 &amp; "'!$B$1:$AD$120"),MATCH("OP-3b Count",INDIRECT("'" &amp; $H$33 &amp; "'!$B$1:$AD$1"),0),FALSE))="","D/E or N/A",
IF(VLOOKUP($B134,INDIRECT("'" &amp; $H$33 &amp; "'!$B$1:$AD$120"),MATCH("OP-3b Count",INDIRECT("'" &amp; $H$33 &amp; "'!$B$1:$AD$1"),0),FALSE)=0,"0 cases",
(VLOOKUP($B134,INDIRECT("'" &amp; $H$33 &amp; "'!$B$1:$AD$120"),MATCH("OP-3b Median",INDIRECT("'" &amp; $H$33 &amp; "'!$B$1:$AD$1"),0),FALSE)*1))))))</f>
        <v xml:space="preserve"> </v>
      </c>
      <c r="I134" s="61" t="str">
        <f ca="1">IF($B134=0," ",
IF(LEFT(OP3Table[[#Headers],[EnterQ6]],6)="EnterQ"," ",
IF((VLOOKUP($B134,INDIRECT("'" &amp; $I$33 &amp; "'!$B$1:$AD$120"),MATCH("OP-3b Median",INDIRECT("'" &amp; $I$33 &amp; "'!$B$1:$AD$1"),0),FALSE))="*","D/E or N/A",
IF((VLOOKUP($B134,INDIRECT("'" &amp; $I$33 &amp; "'!$B$1:$AD$120"),MATCH("OP-3b Count",INDIRECT("'" &amp; $I$33 &amp; "'!$B$1:$AD$1"),0),FALSE))="","D/E or N/A",
IF(VLOOKUP($B134,INDIRECT("'" &amp; $I$33 &amp; "'!$B$1:$AD$120"),MATCH("OP-3b Count",INDIRECT("'" &amp; $I$33 &amp; "'!$B$1:$AD$1"),0),FALSE)=0,"0 cases",
(VLOOKUP($B134,INDIRECT("'" &amp; $I$33 &amp; "'!$B$1:$AD$120"),MATCH("OP-3b Median",INDIRECT("'" &amp; $I$33 &amp; "'!$B$1:$AD$1"),0),FALSE)*1))))))</f>
        <v xml:space="preserve"> </v>
      </c>
      <c r="J134" s="61" t="str">
        <f ca="1">IF($B134=0," ",
IF(LEFT(OP3Table[[#Headers],[EnterQ7]],6)="EnterQ"," ",
IF((VLOOKUP($B134,INDIRECT("'" &amp; $J$33 &amp; "'!$B$1:$AD$120"),MATCH("OP-3b Median",INDIRECT("'" &amp; $J$33 &amp; "'!$B$1:$AD$1"),0),FALSE))="*","D/E or N/A",
IF((VLOOKUP($B134,INDIRECT("'" &amp; $J$33 &amp; "'!$B$1:$AD$120"),MATCH("OP-3b Count",INDIRECT("'" &amp; $J$33 &amp; "'!$B$1:$AD$1"),0),FALSE))="","D/E or N/A",
IF(VLOOKUP($B134,INDIRECT("'" &amp; $J$33 &amp; "'!$B$1:$AD$120"),MATCH("OP-3b Count",INDIRECT("'" &amp; $J$33 &amp; "'!$B$1:$AD$1"),0),FALSE)=0,"0 cases",
(VLOOKUP($B134,INDIRECT("'" &amp; $J$33 &amp; "'!$B$1:$AD$120"),MATCH("OP-3b Median",INDIRECT("'" &amp; $J$33 &amp; "'!$B$1:$AD$1"),0),FALSE)*1))))))</f>
        <v xml:space="preserve"> </v>
      </c>
      <c r="K134" s="61" t="str">
        <f ca="1">IF($B134=0," ",
IF(LEFT(OP3Table[[#Headers],[EnterQ8]],6)="EnterQ"," ",
IF((VLOOKUP($B134,INDIRECT("'" &amp; $K$33 &amp; "'!$B$1:$AD$120"),MATCH("OP-3b Median",INDIRECT("'" &amp; $K$33 &amp; "'!$B$1:$AD$1"),0),FALSE))="*","D/E or N/A",
IF((VLOOKUP($B134,INDIRECT("'" &amp; $K$33 &amp; "'!$B$1:$AD$120"),MATCH("OP-3b Count",INDIRECT("'" &amp; $K$33 &amp; "'!$B$1:$AD$1"),0),FALSE))="","D/E or N/A",
IF(VLOOKUP($B134,INDIRECT("'" &amp; $K$33 &amp; "'!$B$1:$AD$120"),MATCH("OP-3b Count",INDIRECT("'" &amp; $K$33 &amp; "'!$B$1:$AD$1"),0),FALSE)=0,"0 cases",
(VLOOKUP($B134,INDIRECT("'" &amp; $K$33 &amp; "'!$B$1:$AD$120"),MATCH("OP-3b Median",INDIRECT("'" &amp; $K$33 &amp; "'!$B$1:$AD$1"),0),FALSE)*1))))))</f>
        <v xml:space="preserve"> </v>
      </c>
    </row>
    <row r="135" spans="2:11" x14ac:dyDescent="0.25">
      <c r="B135" s="19">
        <f>IF('Update Master Hospital List'!D102=0,0,'Update Master Hospital List'!D102)</f>
        <v>0</v>
      </c>
      <c r="C135" s="11" t="str">
        <f>IF('Update Master Hospital List'!E102=0," ",'Update Master Hospital List'!E102)</f>
        <v xml:space="preserve"> </v>
      </c>
      <c r="D135" s="61" t="str">
        <f ca="1">IF($B135=0," ",
IF(LEFT(OP3Table[[#Headers],[EnterQ1]],6)="EnterQ"," ",
IF((VLOOKUP($B135,INDIRECT("'" &amp; $D$33 &amp; "'!$B$1:$AD$120"),MATCH("OP-3b Median",INDIRECT("'" &amp; $D$33 &amp; "'!$B$1:$AD$1"),0),FALSE))="*","D/E or N/A",
IF((VLOOKUP($B135,INDIRECT("'" &amp; $D$33 &amp; "'!$B$1:$AD$120"),MATCH("OP-3b Count",INDIRECT("'" &amp; $D$33 &amp; "'!$B$1:$AD$1"),0),FALSE))="","D/E or N/A",
IF(VLOOKUP($B135,INDIRECT("'" &amp; $D$33 &amp; "'!$B$1:$AD$120"),MATCH("OP-3b Count",INDIRECT("'" &amp; $D$33 &amp; "'!$B$1:$AD$1"),0),FALSE)=0,"0 cases",
(VLOOKUP($B135,INDIRECT("'" &amp; $D$33 &amp; "'!$B$1:$AD$120"),MATCH("OP-3b Median",INDIRECT("'" &amp; $D$33 &amp; "'!$B$1:$AD$1"),0),FALSE)*1))))))</f>
        <v xml:space="preserve"> </v>
      </c>
      <c r="E135" s="61" t="str">
        <f ca="1">IF($B135=0," ",
IF(LEFT(OP3Table[[#Headers],[EnterQ2]],6)="EnterQ"," ",
IF((VLOOKUP($B135,INDIRECT("'" &amp; $E$33 &amp; "'!$B$1:$AD$120"),MATCH("OP-3b Median",INDIRECT("'" &amp; $E$33 &amp; "'!$B$1:$AD$1"),0),FALSE))="*","D/E or N/A",
IF((VLOOKUP($B135,INDIRECT("'" &amp; $E$33 &amp; "'!$B$1:$AD$120"),MATCH("OP-3b Count",INDIRECT("'" &amp; $E$33 &amp; "'!$B$1:$AD$1"),0),FALSE))="","D/E or N/A",
IF(VLOOKUP($B135,INDIRECT("'" &amp; $E$33 &amp; "'!$B$1:$AD$120"),MATCH("OP-3b Count",INDIRECT("'" &amp; $E$33 &amp; "'!$B$1:$AD$1"),0),FALSE)=0,"0 cases",
(VLOOKUP($B135,INDIRECT("'" &amp; $E$33 &amp; "'!$B$1:$AD$120"),MATCH("OP-3b Median",INDIRECT("'" &amp; $E$33 &amp; "'!$B$1:$AD$1"),0),FALSE)*1))))))</f>
        <v xml:space="preserve"> </v>
      </c>
      <c r="F135" s="61" t="str">
        <f ca="1">IF($B135=0," ",
IF(LEFT(OP3Table[[#Headers],[EnterQ3]],6)="EnterQ"," ",
IF((VLOOKUP($B135,INDIRECT("'" &amp; $F$33 &amp; "'!$B$1:$AD$120"),MATCH("OP-3b Median",INDIRECT("'" &amp; $F$33 &amp; "'!$B$1:$AD$1"),0),FALSE))="*","D/E or N/A",
IF((VLOOKUP($B135,INDIRECT("'" &amp; $F$33 &amp; "'!$B$1:$AD$120"),MATCH("OP-3b Count",INDIRECT("'" &amp; $F$33 &amp; "'!$B$1:$AD$1"),0),FALSE))="","D/E or N/A",
IF(VLOOKUP($B135,INDIRECT("'" &amp; $F$33 &amp; "'!$B$1:$AD$120"),MATCH("OP-3b Count",INDIRECT("'" &amp; $F$33 &amp; "'!$B$1:$AD$1"),0),FALSE)=0,"0 cases",
(VLOOKUP($B135,INDIRECT("'" &amp; $F$33 &amp; "'!$B$1:$AD$120"),MATCH("OP-3b Median",INDIRECT("'" &amp; $F$33 &amp; "'!$B$1:$AD$1"),0),FALSE)*1))))))</f>
        <v xml:space="preserve"> </v>
      </c>
      <c r="G135" s="61" t="str">
        <f ca="1">IF($B135=0," ",
IF(LEFT(OP3Table[[#Headers],[EnterQ4]],6)="EnterQ"," ",
IF((VLOOKUP($B135,INDIRECT("'" &amp; $G$33 &amp; "'!$B$1:$AD$120"),MATCH("OP-3b Median",INDIRECT("'" &amp; $G$33 &amp; "'!$B$1:$AD$1"),0),FALSE))="*","D/E or N/A",
IF((VLOOKUP($B135,INDIRECT("'" &amp; $G$33 &amp; "'!$B$1:$AD$120"),MATCH("OP-3b Count",INDIRECT("'" &amp; $G$33 &amp; "'!$B$1:$AD$1"),0),FALSE))="","D/E or N/A",
IF(VLOOKUP($B135,INDIRECT("'" &amp; $G$33 &amp; "'!$B$1:$AD$120"),MATCH("OP-3b Count",INDIRECT("'" &amp; $G$33 &amp; "'!$B$1:$AD$1"),0),FALSE)=0,"0 cases",
(VLOOKUP($B135,INDIRECT("'" &amp; $G$33 &amp; "'!$B$1:$AD$120"),MATCH("OP-3b Median",INDIRECT("'" &amp; $G$33 &amp; "'!$B$1:$AD$1"),0),FALSE)*1))))))</f>
        <v xml:space="preserve"> </v>
      </c>
      <c r="H135" s="61" t="str">
        <f ca="1">IF($B135=0," ",
IF(LEFT(OP3Table[[#Headers],[EnterQ5]],6)="EnterQ"," ",
IF((VLOOKUP($B135,INDIRECT("'" &amp; $H$33 &amp; "'!$B$1:$AD$120"),MATCH("OP-3b Median",INDIRECT("'" &amp; $H$33 &amp; "'!$B$1:$AD$1"),0),FALSE))="*","D/E or N/A",
IF((VLOOKUP($B135,INDIRECT("'" &amp; $H$33 &amp; "'!$B$1:$AD$120"),MATCH("OP-3b Count",INDIRECT("'" &amp; $H$33 &amp; "'!$B$1:$AD$1"),0),FALSE))="","D/E or N/A",
IF(VLOOKUP($B135,INDIRECT("'" &amp; $H$33 &amp; "'!$B$1:$AD$120"),MATCH("OP-3b Count",INDIRECT("'" &amp; $H$33 &amp; "'!$B$1:$AD$1"),0),FALSE)=0,"0 cases",
(VLOOKUP($B135,INDIRECT("'" &amp; $H$33 &amp; "'!$B$1:$AD$120"),MATCH("OP-3b Median",INDIRECT("'" &amp; $H$33 &amp; "'!$B$1:$AD$1"),0),FALSE)*1))))))</f>
        <v xml:space="preserve"> </v>
      </c>
      <c r="I135" s="61" t="str">
        <f ca="1">IF($B135=0," ",
IF(LEFT(OP3Table[[#Headers],[EnterQ6]],6)="EnterQ"," ",
IF((VLOOKUP($B135,INDIRECT("'" &amp; $I$33 &amp; "'!$B$1:$AD$120"),MATCH("OP-3b Median",INDIRECT("'" &amp; $I$33 &amp; "'!$B$1:$AD$1"),0),FALSE))="*","D/E or N/A",
IF((VLOOKUP($B135,INDIRECT("'" &amp; $I$33 &amp; "'!$B$1:$AD$120"),MATCH("OP-3b Count",INDIRECT("'" &amp; $I$33 &amp; "'!$B$1:$AD$1"),0),FALSE))="","D/E or N/A",
IF(VLOOKUP($B135,INDIRECT("'" &amp; $I$33 &amp; "'!$B$1:$AD$120"),MATCH("OP-3b Count",INDIRECT("'" &amp; $I$33 &amp; "'!$B$1:$AD$1"),0),FALSE)=0,"0 cases",
(VLOOKUP($B135,INDIRECT("'" &amp; $I$33 &amp; "'!$B$1:$AD$120"),MATCH("OP-3b Median",INDIRECT("'" &amp; $I$33 &amp; "'!$B$1:$AD$1"),0),FALSE)*1))))))</f>
        <v xml:space="preserve"> </v>
      </c>
      <c r="J135" s="61" t="str">
        <f ca="1">IF($B135=0," ",
IF(LEFT(OP3Table[[#Headers],[EnterQ7]],6)="EnterQ"," ",
IF((VLOOKUP($B135,INDIRECT("'" &amp; $J$33 &amp; "'!$B$1:$AD$120"),MATCH("OP-3b Median",INDIRECT("'" &amp; $J$33 &amp; "'!$B$1:$AD$1"),0),FALSE))="*","D/E or N/A",
IF((VLOOKUP($B135,INDIRECT("'" &amp; $J$33 &amp; "'!$B$1:$AD$120"),MATCH("OP-3b Count",INDIRECT("'" &amp; $J$33 &amp; "'!$B$1:$AD$1"),0),FALSE))="","D/E or N/A",
IF(VLOOKUP($B135,INDIRECT("'" &amp; $J$33 &amp; "'!$B$1:$AD$120"),MATCH("OP-3b Count",INDIRECT("'" &amp; $J$33 &amp; "'!$B$1:$AD$1"),0),FALSE)=0,"0 cases",
(VLOOKUP($B135,INDIRECT("'" &amp; $J$33 &amp; "'!$B$1:$AD$120"),MATCH("OP-3b Median",INDIRECT("'" &amp; $J$33 &amp; "'!$B$1:$AD$1"),0),FALSE)*1))))))</f>
        <v xml:space="preserve"> </v>
      </c>
      <c r="K135" s="61" t="str">
        <f ca="1">IF($B135=0," ",
IF(LEFT(OP3Table[[#Headers],[EnterQ8]],6)="EnterQ"," ",
IF((VLOOKUP($B135,INDIRECT("'" &amp; $K$33 &amp; "'!$B$1:$AD$120"),MATCH("OP-3b Median",INDIRECT("'" &amp; $K$33 &amp; "'!$B$1:$AD$1"),0),FALSE))="*","D/E or N/A",
IF((VLOOKUP($B135,INDIRECT("'" &amp; $K$33 &amp; "'!$B$1:$AD$120"),MATCH("OP-3b Count",INDIRECT("'" &amp; $K$33 &amp; "'!$B$1:$AD$1"),0),FALSE))="","D/E or N/A",
IF(VLOOKUP($B135,INDIRECT("'" &amp; $K$33 &amp; "'!$B$1:$AD$120"),MATCH("OP-3b Count",INDIRECT("'" &amp; $K$33 &amp; "'!$B$1:$AD$1"),0),FALSE)=0,"0 cases",
(VLOOKUP($B135,INDIRECT("'" &amp; $K$33 &amp; "'!$B$1:$AD$120"),MATCH("OP-3b Median",INDIRECT("'" &amp; $K$33 &amp; "'!$B$1:$AD$1"),0),FALSE)*1))))))</f>
        <v xml:space="preserve"> </v>
      </c>
    </row>
    <row r="136" spans="2:11" x14ac:dyDescent="0.25">
      <c r="B136" s="19">
        <f>IF('Update Master Hospital List'!D103=0,0,'Update Master Hospital List'!D103)</f>
        <v>0</v>
      </c>
      <c r="C136" s="11" t="str">
        <f>IF('Update Master Hospital List'!E103=0," ",'Update Master Hospital List'!E103)</f>
        <v xml:space="preserve"> </v>
      </c>
      <c r="D136" s="61" t="str">
        <f ca="1">IF($B136=0," ",
IF(LEFT(OP3Table[[#Headers],[EnterQ1]],6)="EnterQ"," ",
IF((VLOOKUP($B136,INDIRECT("'" &amp; $D$33 &amp; "'!$B$1:$AD$120"),MATCH("OP-3b Median",INDIRECT("'" &amp; $D$33 &amp; "'!$B$1:$AD$1"),0),FALSE))="*","D/E or N/A",
IF((VLOOKUP($B136,INDIRECT("'" &amp; $D$33 &amp; "'!$B$1:$AD$120"),MATCH("OP-3b Count",INDIRECT("'" &amp; $D$33 &amp; "'!$B$1:$AD$1"),0),FALSE))="","D/E or N/A",
IF(VLOOKUP($B136,INDIRECT("'" &amp; $D$33 &amp; "'!$B$1:$AD$120"),MATCH("OP-3b Count",INDIRECT("'" &amp; $D$33 &amp; "'!$B$1:$AD$1"),0),FALSE)=0,"0 cases",
(VLOOKUP($B136,INDIRECT("'" &amp; $D$33 &amp; "'!$B$1:$AD$120"),MATCH("OP-3b Median",INDIRECT("'" &amp; $D$33 &amp; "'!$B$1:$AD$1"),0),FALSE)*1))))))</f>
        <v xml:space="preserve"> </v>
      </c>
      <c r="E136" s="61" t="str">
        <f ca="1">IF($B136=0," ",
IF(LEFT(OP3Table[[#Headers],[EnterQ2]],6)="EnterQ"," ",
IF((VLOOKUP($B136,INDIRECT("'" &amp; $E$33 &amp; "'!$B$1:$AD$120"),MATCH("OP-3b Median",INDIRECT("'" &amp; $E$33 &amp; "'!$B$1:$AD$1"),0),FALSE))="*","D/E or N/A",
IF((VLOOKUP($B136,INDIRECT("'" &amp; $E$33 &amp; "'!$B$1:$AD$120"),MATCH("OP-3b Count",INDIRECT("'" &amp; $E$33 &amp; "'!$B$1:$AD$1"),0),FALSE))="","D/E or N/A",
IF(VLOOKUP($B136,INDIRECT("'" &amp; $E$33 &amp; "'!$B$1:$AD$120"),MATCH("OP-3b Count",INDIRECT("'" &amp; $E$33 &amp; "'!$B$1:$AD$1"),0),FALSE)=0,"0 cases",
(VLOOKUP($B136,INDIRECT("'" &amp; $E$33 &amp; "'!$B$1:$AD$120"),MATCH("OP-3b Median",INDIRECT("'" &amp; $E$33 &amp; "'!$B$1:$AD$1"),0),FALSE)*1))))))</f>
        <v xml:space="preserve"> </v>
      </c>
      <c r="F136" s="61" t="str">
        <f ca="1">IF($B136=0," ",
IF(LEFT(OP3Table[[#Headers],[EnterQ3]],6)="EnterQ"," ",
IF((VLOOKUP($B136,INDIRECT("'" &amp; $F$33 &amp; "'!$B$1:$AD$120"),MATCH("OP-3b Median",INDIRECT("'" &amp; $F$33 &amp; "'!$B$1:$AD$1"),0),FALSE))="*","D/E or N/A",
IF((VLOOKUP($B136,INDIRECT("'" &amp; $F$33 &amp; "'!$B$1:$AD$120"),MATCH("OP-3b Count",INDIRECT("'" &amp; $F$33 &amp; "'!$B$1:$AD$1"),0),FALSE))="","D/E or N/A",
IF(VLOOKUP($B136,INDIRECT("'" &amp; $F$33 &amp; "'!$B$1:$AD$120"),MATCH("OP-3b Count",INDIRECT("'" &amp; $F$33 &amp; "'!$B$1:$AD$1"),0),FALSE)=0,"0 cases",
(VLOOKUP($B136,INDIRECT("'" &amp; $F$33 &amp; "'!$B$1:$AD$120"),MATCH("OP-3b Median",INDIRECT("'" &amp; $F$33 &amp; "'!$B$1:$AD$1"),0),FALSE)*1))))))</f>
        <v xml:space="preserve"> </v>
      </c>
      <c r="G136" s="61" t="str">
        <f ca="1">IF($B136=0," ",
IF(LEFT(OP3Table[[#Headers],[EnterQ4]],6)="EnterQ"," ",
IF((VLOOKUP($B136,INDIRECT("'" &amp; $G$33 &amp; "'!$B$1:$AD$120"),MATCH("OP-3b Median",INDIRECT("'" &amp; $G$33 &amp; "'!$B$1:$AD$1"),0),FALSE))="*","D/E or N/A",
IF((VLOOKUP($B136,INDIRECT("'" &amp; $G$33 &amp; "'!$B$1:$AD$120"),MATCH("OP-3b Count",INDIRECT("'" &amp; $G$33 &amp; "'!$B$1:$AD$1"),0),FALSE))="","D/E or N/A",
IF(VLOOKUP($B136,INDIRECT("'" &amp; $G$33 &amp; "'!$B$1:$AD$120"),MATCH("OP-3b Count",INDIRECT("'" &amp; $G$33 &amp; "'!$B$1:$AD$1"),0),FALSE)=0,"0 cases",
(VLOOKUP($B136,INDIRECT("'" &amp; $G$33 &amp; "'!$B$1:$AD$120"),MATCH("OP-3b Median",INDIRECT("'" &amp; $G$33 &amp; "'!$B$1:$AD$1"),0),FALSE)*1))))))</f>
        <v xml:space="preserve"> </v>
      </c>
      <c r="H136" s="61" t="str">
        <f ca="1">IF($B136=0," ",
IF(LEFT(OP3Table[[#Headers],[EnterQ5]],6)="EnterQ"," ",
IF((VLOOKUP($B136,INDIRECT("'" &amp; $H$33 &amp; "'!$B$1:$AD$120"),MATCH("OP-3b Median",INDIRECT("'" &amp; $H$33 &amp; "'!$B$1:$AD$1"),0),FALSE))="*","D/E or N/A",
IF((VLOOKUP($B136,INDIRECT("'" &amp; $H$33 &amp; "'!$B$1:$AD$120"),MATCH("OP-3b Count",INDIRECT("'" &amp; $H$33 &amp; "'!$B$1:$AD$1"),0),FALSE))="","D/E or N/A",
IF(VLOOKUP($B136,INDIRECT("'" &amp; $H$33 &amp; "'!$B$1:$AD$120"),MATCH("OP-3b Count",INDIRECT("'" &amp; $H$33 &amp; "'!$B$1:$AD$1"),0),FALSE)=0,"0 cases",
(VLOOKUP($B136,INDIRECT("'" &amp; $H$33 &amp; "'!$B$1:$AD$120"),MATCH("OP-3b Median",INDIRECT("'" &amp; $H$33 &amp; "'!$B$1:$AD$1"),0),FALSE)*1))))))</f>
        <v xml:space="preserve"> </v>
      </c>
      <c r="I136" s="61" t="str">
        <f ca="1">IF($B136=0," ",
IF(LEFT(OP3Table[[#Headers],[EnterQ6]],6)="EnterQ"," ",
IF((VLOOKUP($B136,INDIRECT("'" &amp; $I$33 &amp; "'!$B$1:$AD$120"),MATCH("OP-3b Median",INDIRECT("'" &amp; $I$33 &amp; "'!$B$1:$AD$1"),0),FALSE))="*","D/E or N/A",
IF((VLOOKUP($B136,INDIRECT("'" &amp; $I$33 &amp; "'!$B$1:$AD$120"),MATCH("OP-3b Count",INDIRECT("'" &amp; $I$33 &amp; "'!$B$1:$AD$1"),0),FALSE))="","D/E or N/A",
IF(VLOOKUP($B136,INDIRECT("'" &amp; $I$33 &amp; "'!$B$1:$AD$120"),MATCH("OP-3b Count",INDIRECT("'" &amp; $I$33 &amp; "'!$B$1:$AD$1"),0),FALSE)=0,"0 cases",
(VLOOKUP($B136,INDIRECT("'" &amp; $I$33 &amp; "'!$B$1:$AD$120"),MATCH("OP-3b Median",INDIRECT("'" &amp; $I$33 &amp; "'!$B$1:$AD$1"),0),FALSE)*1))))))</f>
        <v xml:space="preserve"> </v>
      </c>
      <c r="J136" s="61" t="str">
        <f ca="1">IF($B136=0," ",
IF(LEFT(OP3Table[[#Headers],[EnterQ7]],6)="EnterQ"," ",
IF((VLOOKUP($B136,INDIRECT("'" &amp; $J$33 &amp; "'!$B$1:$AD$120"),MATCH("OP-3b Median",INDIRECT("'" &amp; $J$33 &amp; "'!$B$1:$AD$1"),0),FALSE))="*","D/E or N/A",
IF((VLOOKUP($B136,INDIRECT("'" &amp; $J$33 &amp; "'!$B$1:$AD$120"),MATCH("OP-3b Count",INDIRECT("'" &amp; $J$33 &amp; "'!$B$1:$AD$1"),0),FALSE))="","D/E or N/A",
IF(VLOOKUP($B136,INDIRECT("'" &amp; $J$33 &amp; "'!$B$1:$AD$120"),MATCH("OP-3b Count",INDIRECT("'" &amp; $J$33 &amp; "'!$B$1:$AD$1"),0),FALSE)=0,"0 cases",
(VLOOKUP($B136,INDIRECT("'" &amp; $J$33 &amp; "'!$B$1:$AD$120"),MATCH("OP-3b Median",INDIRECT("'" &amp; $J$33 &amp; "'!$B$1:$AD$1"),0),FALSE)*1))))))</f>
        <v xml:space="preserve"> </v>
      </c>
      <c r="K136" s="61" t="str">
        <f ca="1">IF($B136=0," ",
IF(LEFT(OP3Table[[#Headers],[EnterQ8]],6)="EnterQ"," ",
IF((VLOOKUP($B136,INDIRECT("'" &amp; $K$33 &amp; "'!$B$1:$AD$120"),MATCH("OP-3b Median",INDIRECT("'" &amp; $K$33 &amp; "'!$B$1:$AD$1"),0),FALSE))="*","D/E or N/A",
IF((VLOOKUP($B136,INDIRECT("'" &amp; $K$33 &amp; "'!$B$1:$AD$120"),MATCH("OP-3b Count",INDIRECT("'" &amp; $K$33 &amp; "'!$B$1:$AD$1"),0),FALSE))="","D/E or N/A",
IF(VLOOKUP($B136,INDIRECT("'" &amp; $K$33 &amp; "'!$B$1:$AD$120"),MATCH("OP-3b Count",INDIRECT("'" &amp; $K$33 &amp; "'!$B$1:$AD$1"),0),FALSE)=0,"0 cases",
(VLOOKUP($B136,INDIRECT("'" &amp; $K$33 &amp; "'!$B$1:$AD$120"),MATCH("OP-3b Median",INDIRECT("'" &amp; $K$33 &amp; "'!$B$1:$AD$1"),0),FALSE)*1))))))</f>
        <v xml:space="preserve"> </v>
      </c>
    </row>
    <row r="137" spans="2:11" x14ac:dyDescent="0.25">
      <c r="B137" s="19">
        <f>IF('Update Master Hospital List'!D104=0,0,'Update Master Hospital List'!D104)</f>
        <v>0</v>
      </c>
      <c r="C137" s="11" t="str">
        <f>IF('Update Master Hospital List'!E104=0," ",'Update Master Hospital List'!E104)</f>
        <v xml:space="preserve"> </v>
      </c>
      <c r="D137" s="61" t="str">
        <f ca="1">IF($B137=0," ",
IF(LEFT(OP3Table[[#Headers],[EnterQ1]],6)="EnterQ"," ",
IF((VLOOKUP($B137,INDIRECT("'" &amp; $D$33 &amp; "'!$B$1:$AD$120"),MATCH("OP-3b Median",INDIRECT("'" &amp; $D$33 &amp; "'!$B$1:$AD$1"),0),FALSE))="*","D/E or N/A",
IF((VLOOKUP($B137,INDIRECT("'" &amp; $D$33 &amp; "'!$B$1:$AD$120"),MATCH("OP-3b Count",INDIRECT("'" &amp; $D$33 &amp; "'!$B$1:$AD$1"),0),FALSE))="","D/E or N/A",
IF(VLOOKUP($B137,INDIRECT("'" &amp; $D$33 &amp; "'!$B$1:$AD$120"),MATCH("OP-3b Count",INDIRECT("'" &amp; $D$33 &amp; "'!$B$1:$AD$1"),0),FALSE)=0,"0 cases",
(VLOOKUP($B137,INDIRECT("'" &amp; $D$33 &amp; "'!$B$1:$AD$120"),MATCH("OP-3b Median",INDIRECT("'" &amp; $D$33 &amp; "'!$B$1:$AD$1"),0),FALSE)*1))))))</f>
        <v xml:space="preserve"> </v>
      </c>
      <c r="E137" s="61" t="str">
        <f ca="1">IF($B137=0," ",
IF(LEFT(OP3Table[[#Headers],[EnterQ2]],6)="EnterQ"," ",
IF((VLOOKUP($B137,INDIRECT("'" &amp; $E$33 &amp; "'!$B$1:$AD$120"),MATCH("OP-3b Median",INDIRECT("'" &amp; $E$33 &amp; "'!$B$1:$AD$1"),0),FALSE))="*","D/E or N/A",
IF((VLOOKUP($B137,INDIRECT("'" &amp; $E$33 &amp; "'!$B$1:$AD$120"),MATCH("OP-3b Count",INDIRECT("'" &amp; $E$33 &amp; "'!$B$1:$AD$1"),0),FALSE))="","D/E or N/A",
IF(VLOOKUP($B137,INDIRECT("'" &amp; $E$33 &amp; "'!$B$1:$AD$120"),MATCH("OP-3b Count",INDIRECT("'" &amp; $E$33 &amp; "'!$B$1:$AD$1"),0),FALSE)=0,"0 cases",
(VLOOKUP($B137,INDIRECT("'" &amp; $E$33 &amp; "'!$B$1:$AD$120"),MATCH("OP-3b Median",INDIRECT("'" &amp; $E$33 &amp; "'!$B$1:$AD$1"),0),FALSE)*1))))))</f>
        <v xml:space="preserve"> </v>
      </c>
      <c r="F137" s="61" t="str">
        <f ca="1">IF($B137=0," ",
IF(LEFT(OP3Table[[#Headers],[EnterQ3]],6)="EnterQ"," ",
IF((VLOOKUP($B137,INDIRECT("'" &amp; $F$33 &amp; "'!$B$1:$AD$120"),MATCH("OP-3b Median",INDIRECT("'" &amp; $F$33 &amp; "'!$B$1:$AD$1"),0),FALSE))="*","D/E or N/A",
IF((VLOOKUP($B137,INDIRECT("'" &amp; $F$33 &amp; "'!$B$1:$AD$120"),MATCH("OP-3b Count",INDIRECT("'" &amp; $F$33 &amp; "'!$B$1:$AD$1"),0),FALSE))="","D/E or N/A",
IF(VLOOKUP($B137,INDIRECT("'" &amp; $F$33 &amp; "'!$B$1:$AD$120"),MATCH("OP-3b Count",INDIRECT("'" &amp; $F$33 &amp; "'!$B$1:$AD$1"),0),FALSE)=0,"0 cases",
(VLOOKUP($B137,INDIRECT("'" &amp; $F$33 &amp; "'!$B$1:$AD$120"),MATCH("OP-3b Median",INDIRECT("'" &amp; $F$33 &amp; "'!$B$1:$AD$1"),0),FALSE)*1))))))</f>
        <v xml:space="preserve"> </v>
      </c>
      <c r="G137" s="61" t="str">
        <f ca="1">IF($B137=0," ",
IF(LEFT(OP3Table[[#Headers],[EnterQ4]],6)="EnterQ"," ",
IF((VLOOKUP($B137,INDIRECT("'" &amp; $G$33 &amp; "'!$B$1:$AD$120"),MATCH("OP-3b Median",INDIRECT("'" &amp; $G$33 &amp; "'!$B$1:$AD$1"),0),FALSE))="*","D/E or N/A",
IF((VLOOKUP($B137,INDIRECT("'" &amp; $G$33 &amp; "'!$B$1:$AD$120"),MATCH("OP-3b Count",INDIRECT("'" &amp; $G$33 &amp; "'!$B$1:$AD$1"),0),FALSE))="","D/E or N/A",
IF(VLOOKUP($B137,INDIRECT("'" &amp; $G$33 &amp; "'!$B$1:$AD$120"),MATCH("OP-3b Count",INDIRECT("'" &amp; $G$33 &amp; "'!$B$1:$AD$1"),0),FALSE)=0,"0 cases",
(VLOOKUP($B137,INDIRECT("'" &amp; $G$33 &amp; "'!$B$1:$AD$120"),MATCH("OP-3b Median",INDIRECT("'" &amp; $G$33 &amp; "'!$B$1:$AD$1"),0),FALSE)*1))))))</f>
        <v xml:space="preserve"> </v>
      </c>
      <c r="H137" s="61" t="str">
        <f ca="1">IF($B137=0," ",
IF(LEFT(OP3Table[[#Headers],[EnterQ5]],6)="EnterQ"," ",
IF((VLOOKUP($B137,INDIRECT("'" &amp; $H$33 &amp; "'!$B$1:$AD$120"),MATCH("OP-3b Median",INDIRECT("'" &amp; $H$33 &amp; "'!$B$1:$AD$1"),0),FALSE))="*","D/E or N/A",
IF((VLOOKUP($B137,INDIRECT("'" &amp; $H$33 &amp; "'!$B$1:$AD$120"),MATCH("OP-3b Count",INDIRECT("'" &amp; $H$33 &amp; "'!$B$1:$AD$1"),0),FALSE))="","D/E or N/A",
IF(VLOOKUP($B137,INDIRECT("'" &amp; $H$33 &amp; "'!$B$1:$AD$120"),MATCH("OP-3b Count",INDIRECT("'" &amp; $H$33 &amp; "'!$B$1:$AD$1"),0),FALSE)=0,"0 cases",
(VLOOKUP($B137,INDIRECT("'" &amp; $H$33 &amp; "'!$B$1:$AD$120"),MATCH("OP-3b Median",INDIRECT("'" &amp; $H$33 &amp; "'!$B$1:$AD$1"),0),FALSE)*1))))))</f>
        <v xml:space="preserve"> </v>
      </c>
      <c r="I137" s="61" t="str">
        <f ca="1">IF($B137=0," ",
IF(LEFT(OP3Table[[#Headers],[EnterQ6]],6)="EnterQ"," ",
IF((VLOOKUP($B137,INDIRECT("'" &amp; $I$33 &amp; "'!$B$1:$AD$120"),MATCH("OP-3b Median",INDIRECT("'" &amp; $I$33 &amp; "'!$B$1:$AD$1"),0),FALSE))="*","D/E or N/A",
IF((VLOOKUP($B137,INDIRECT("'" &amp; $I$33 &amp; "'!$B$1:$AD$120"),MATCH("OP-3b Count",INDIRECT("'" &amp; $I$33 &amp; "'!$B$1:$AD$1"),0),FALSE))="","D/E or N/A",
IF(VLOOKUP($B137,INDIRECT("'" &amp; $I$33 &amp; "'!$B$1:$AD$120"),MATCH("OP-3b Count",INDIRECT("'" &amp; $I$33 &amp; "'!$B$1:$AD$1"),0),FALSE)=0,"0 cases",
(VLOOKUP($B137,INDIRECT("'" &amp; $I$33 &amp; "'!$B$1:$AD$120"),MATCH("OP-3b Median",INDIRECT("'" &amp; $I$33 &amp; "'!$B$1:$AD$1"),0),FALSE)*1))))))</f>
        <v xml:space="preserve"> </v>
      </c>
      <c r="J137" s="61" t="str">
        <f ca="1">IF($B137=0," ",
IF(LEFT(OP3Table[[#Headers],[EnterQ7]],6)="EnterQ"," ",
IF((VLOOKUP($B137,INDIRECT("'" &amp; $J$33 &amp; "'!$B$1:$AD$120"),MATCH("OP-3b Median",INDIRECT("'" &amp; $J$33 &amp; "'!$B$1:$AD$1"),0),FALSE))="*","D/E or N/A",
IF((VLOOKUP($B137,INDIRECT("'" &amp; $J$33 &amp; "'!$B$1:$AD$120"),MATCH("OP-3b Count",INDIRECT("'" &amp; $J$33 &amp; "'!$B$1:$AD$1"),0),FALSE))="","D/E or N/A",
IF(VLOOKUP($B137,INDIRECT("'" &amp; $J$33 &amp; "'!$B$1:$AD$120"),MATCH("OP-3b Count",INDIRECT("'" &amp; $J$33 &amp; "'!$B$1:$AD$1"),0),FALSE)=0,"0 cases",
(VLOOKUP($B137,INDIRECT("'" &amp; $J$33 &amp; "'!$B$1:$AD$120"),MATCH("OP-3b Median",INDIRECT("'" &amp; $J$33 &amp; "'!$B$1:$AD$1"),0),FALSE)*1))))))</f>
        <v xml:space="preserve"> </v>
      </c>
      <c r="K137" s="61" t="str">
        <f ca="1">IF($B137=0," ",
IF(LEFT(OP3Table[[#Headers],[EnterQ8]],6)="EnterQ"," ",
IF((VLOOKUP($B137,INDIRECT("'" &amp; $K$33 &amp; "'!$B$1:$AD$120"),MATCH("OP-3b Median",INDIRECT("'" &amp; $K$33 &amp; "'!$B$1:$AD$1"),0),FALSE))="*","D/E or N/A",
IF((VLOOKUP($B137,INDIRECT("'" &amp; $K$33 &amp; "'!$B$1:$AD$120"),MATCH("OP-3b Count",INDIRECT("'" &amp; $K$33 &amp; "'!$B$1:$AD$1"),0),FALSE))="","D/E or N/A",
IF(VLOOKUP($B137,INDIRECT("'" &amp; $K$33 &amp; "'!$B$1:$AD$120"),MATCH("OP-3b Count",INDIRECT("'" &amp; $K$33 &amp; "'!$B$1:$AD$1"),0),FALSE)=0,"0 cases",
(VLOOKUP($B137,INDIRECT("'" &amp; $K$33 &amp; "'!$B$1:$AD$120"),MATCH("OP-3b Median",INDIRECT("'" &amp; $K$33 &amp; "'!$B$1:$AD$1"),0),FALSE)*1))))))</f>
        <v xml:space="preserve"> </v>
      </c>
    </row>
    <row r="138" spans="2:11" x14ac:dyDescent="0.25">
      <c r="B138" s="19">
        <f>IF('Update Master Hospital List'!D105=0,0,'Update Master Hospital List'!D105)</f>
        <v>0</v>
      </c>
      <c r="C138" s="11" t="str">
        <f>IF('Update Master Hospital List'!E105=0," ",'Update Master Hospital List'!E105)</f>
        <v xml:space="preserve"> </v>
      </c>
      <c r="D138" s="61" t="str">
        <f ca="1">IF($B138=0," ",
IF(LEFT(OP3Table[[#Headers],[EnterQ1]],6)="EnterQ"," ",
IF((VLOOKUP($B138,INDIRECT("'" &amp; $D$33 &amp; "'!$B$1:$AD$120"),MATCH("OP-3b Median",INDIRECT("'" &amp; $D$33 &amp; "'!$B$1:$AD$1"),0),FALSE))="*","D/E or N/A",
IF((VLOOKUP($B138,INDIRECT("'" &amp; $D$33 &amp; "'!$B$1:$AD$120"),MATCH("OP-3b Count",INDIRECT("'" &amp; $D$33 &amp; "'!$B$1:$AD$1"),0),FALSE))="","D/E or N/A",
IF(VLOOKUP($B138,INDIRECT("'" &amp; $D$33 &amp; "'!$B$1:$AD$120"),MATCH("OP-3b Count",INDIRECT("'" &amp; $D$33 &amp; "'!$B$1:$AD$1"),0),FALSE)=0,"0 cases",
(VLOOKUP($B138,INDIRECT("'" &amp; $D$33 &amp; "'!$B$1:$AD$120"),MATCH("OP-3b Median",INDIRECT("'" &amp; $D$33 &amp; "'!$B$1:$AD$1"),0),FALSE)*1))))))</f>
        <v xml:space="preserve"> </v>
      </c>
      <c r="E138" s="61" t="str">
        <f ca="1">IF($B138=0," ",
IF(LEFT(OP3Table[[#Headers],[EnterQ2]],6)="EnterQ"," ",
IF((VLOOKUP($B138,INDIRECT("'" &amp; $E$33 &amp; "'!$B$1:$AD$120"),MATCH("OP-3b Median",INDIRECT("'" &amp; $E$33 &amp; "'!$B$1:$AD$1"),0),FALSE))="*","D/E or N/A",
IF((VLOOKUP($B138,INDIRECT("'" &amp; $E$33 &amp; "'!$B$1:$AD$120"),MATCH("OP-3b Count",INDIRECT("'" &amp; $E$33 &amp; "'!$B$1:$AD$1"),0),FALSE))="","D/E or N/A",
IF(VLOOKUP($B138,INDIRECT("'" &amp; $E$33 &amp; "'!$B$1:$AD$120"),MATCH("OP-3b Count",INDIRECT("'" &amp; $E$33 &amp; "'!$B$1:$AD$1"),0),FALSE)=0,"0 cases",
(VLOOKUP($B138,INDIRECT("'" &amp; $E$33 &amp; "'!$B$1:$AD$120"),MATCH("OP-3b Median",INDIRECT("'" &amp; $E$33 &amp; "'!$B$1:$AD$1"),0),FALSE)*1))))))</f>
        <v xml:space="preserve"> </v>
      </c>
      <c r="F138" s="61" t="str">
        <f ca="1">IF($B138=0," ",
IF(LEFT(OP3Table[[#Headers],[EnterQ3]],6)="EnterQ"," ",
IF((VLOOKUP($B138,INDIRECT("'" &amp; $F$33 &amp; "'!$B$1:$AD$120"),MATCH("OP-3b Median",INDIRECT("'" &amp; $F$33 &amp; "'!$B$1:$AD$1"),0),FALSE))="*","D/E or N/A",
IF((VLOOKUP($B138,INDIRECT("'" &amp; $F$33 &amp; "'!$B$1:$AD$120"),MATCH("OP-3b Count",INDIRECT("'" &amp; $F$33 &amp; "'!$B$1:$AD$1"),0),FALSE))="","D/E or N/A",
IF(VLOOKUP($B138,INDIRECT("'" &amp; $F$33 &amp; "'!$B$1:$AD$120"),MATCH("OP-3b Count",INDIRECT("'" &amp; $F$33 &amp; "'!$B$1:$AD$1"),0),FALSE)=0,"0 cases",
(VLOOKUP($B138,INDIRECT("'" &amp; $F$33 &amp; "'!$B$1:$AD$120"),MATCH("OP-3b Median",INDIRECT("'" &amp; $F$33 &amp; "'!$B$1:$AD$1"),0),FALSE)*1))))))</f>
        <v xml:space="preserve"> </v>
      </c>
      <c r="G138" s="61" t="str">
        <f ca="1">IF($B138=0," ",
IF(LEFT(OP3Table[[#Headers],[EnterQ4]],6)="EnterQ"," ",
IF((VLOOKUP($B138,INDIRECT("'" &amp; $G$33 &amp; "'!$B$1:$AD$120"),MATCH("OP-3b Median",INDIRECT("'" &amp; $G$33 &amp; "'!$B$1:$AD$1"),0),FALSE))="*","D/E or N/A",
IF((VLOOKUP($B138,INDIRECT("'" &amp; $G$33 &amp; "'!$B$1:$AD$120"),MATCH("OP-3b Count",INDIRECT("'" &amp; $G$33 &amp; "'!$B$1:$AD$1"),0),FALSE))="","D/E or N/A",
IF(VLOOKUP($B138,INDIRECT("'" &amp; $G$33 &amp; "'!$B$1:$AD$120"),MATCH("OP-3b Count",INDIRECT("'" &amp; $G$33 &amp; "'!$B$1:$AD$1"),0),FALSE)=0,"0 cases",
(VLOOKUP($B138,INDIRECT("'" &amp; $G$33 &amp; "'!$B$1:$AD$120"),MATCH("OP-3b Median",INDIRECT("'" &amp; $G$33 &amp; "'!$B$1:$AD$1"),0),FALSE)*1))))))</f>
        <v xml:space="preserve"> </v>
      </c>
      <c r="H138" s="61" t="str">
        <f ca="1">IF($B138=0," ",
IF(LEFT(OP3Table[[#Headers],[EnterQ5]],6)="EnterQ"," ",
IF((VLOOKUP($B138,INDIRECT("'" &amp; $H$33 &amp; "'!$B$1:$AD$120"),MATCH("OP-3b Median",INDIRECT("'" &amp; $H$33 &amp; "'!$B$1:$AD$1"),0),FALSE))="*","D/E or N/A",
IF((VLOOKUP($B138,INDIRECT("'" &amp; $H$33 &amp; "'!$B$1:$AD$120"),MATCH("OP-3b Count",INDIRECT("'" &amp; $H$33 &amp; "'!$B$1:$AD$1"),0),FALSE))="","D/E or N/A",
IF(VLOOKUP($B138,INDIRECT("'" &amp; $H$33 &amp; "'!$B$1:$AD$120"),MATCH("OP-3b Count",INDIRECT("'" &amp; $H$33 &amp; "'!$B$1:$AD$1"),0),FALSE)=0,"0 cases",
(VLOOKUP($B138,INDIRECT("'" &amp; $H$33 &amp; "'!$B$1:$AD$120"),MATCH("OP-3b Median",INDIRECT("'" &amp; $H$33 &amp; "'!$B$1:$AD$1"),0),FALSE)*1))))))</f>
        <v xml:space="preserve"> </v>
      </c>
      <c r="I138" s="61" t="str">
        <f ca="1">IF($B138=0," ",
IF(LEFT(OP3Table[[#Headers],[EnterQ6]],6)="EnterQ"," ",
IF((VLOOKUP($B138,INDIRECT("'" &amp; $I$33 &amp; "'!$B$1:$AD$120"),MATCH("OP-3b Median",INDIRECT("'" &amp; $I$33 &amp; "'!$B$1:$AD$1"),0),FALSE))="*","D/E or N/A",
IF((VLOOKUP($B138,INDIRECT("'" &amp; $I$33 &amp; "'!$B$1:$AD$120"),MATCH("OP-3b Count",INDIRECT("'" &amp; $I$33 &amp; "'!$B$1:$AD$1"),0),FALSE))="","D/E or N/A",
IF(VLOOKUP($B138,INDIRECT("'" &amp; $I$33 &amp; "'!$B$1:$AD$120"),MATCH("OP-3b Count",INDIRECT("'" &amp; $I$33 &amp; "'!$B$1:$AD$1"),0),FALSE)=0,"0 cases",
(VLOOKUP($B138,INDIRECT("'" &amp; $I$33 &amp; "'!$B$1:$AD$120"),MATCH("OP-3b Median",INDIRECT("'" &amp; $I$33 &amp; "'!$B$1:$AD$1"),0),FALSE)*1))))))</f>
        <v xml:space="preserve"> </v>
      </c>
      <c r="J138" s="61" t="str">
        <f ca="1">IF($B138=0," ",
IF(LEFT(OP3Table[[#Headers],[EnterQ7]],6)="EnterQ"," ",
IF((VLOOKUP($B138,INDIRECT("'" &amp; $J$33 &amp; "'!$B$1:$AD$120"),MATCH("OP-3b Median",INDIRECT("'" &amp; $J$33 &amp; "'!$B$1:$AD$1"),0),FALSE))="*","D/E or N/A",
IF((VLOOKUP($B138,INDIRECT("'" &amp; $J$33 &amp; "'!$B$1:$AD$120"),MATCH("OP-3b Count",INDIRECT("'" &amp; $J$33 &amp; "'!$B$1:$AD$1"),0),FALSE))="","D/E or N/A",
IF(VLOOKUP($B138,INDIRECT("'" &amp; $J$33 &amp; "'!$B$1:$AD$120"),MATCH("OP-3b Count",INDIRECT("'" &amp; $J$33 &amp; "'!$B$1:$AD$1"),0),FALSE)=0,"0 cases",
(VLOOKUP($B138,INDIRECT("'" &amp; $J$33 &amp; "'!$B$1:$AD$120"),MATCH("OP-3b Median",INDIRECT("'" &amp; $J$33 &amp; "'!$B$1:$AD$1"),0),FALSE)*1))))))</f>
        <v xml:space="preserve"> </v>
      </c>
      <c r="K138" s="61" t="str">
        <f ca="1">IF($B138=0," ",
IF(LEFT(OP3Table[[#Headers],[EnterQ8]],6)="EnterQ"," ",
IF((VLOOKUP($B138,INDIRECT("'" &amp; $K$33 &amp; "'!$B$1:$AD$120"),MATCH("OP-3b Median",INDIRECT("'" &amp; $K$33 &amp; "'!$B$1:$AD$1"),0),FALSE))="*","D/E or N/A",
IF((VLOOKUP($B138,INDIRECT("'" &amp; $K$33 &amp; "'!$B$1:$AD$120"),MATCH("OP-3b Count",INDIRECT("'" &amp; $K$33 &amp; "'!$B$1:$AD$1"),0),FALSE))="","D/E or N/A",
IF(VLOOKUP($B138,INDIRECT("'" &amp; $K$33 &amp; "'!$B$1:$AD$120"),MATCH("OP-3b Count",INDIRECT("'" &amp; $K$33 &amp; "'!$B$1:$AD$1"),0),FALSE)=0,"0 cases",
(VLOOKUP($B138,INDIRECT("'" &amp; $K$33 &amp; "'!$B$1:$AD$120"),MATCH("OP-3b Median",INDIRECT("'" &amp; $K$33 &amp; "'!$B$1:$AD$1"),0),FALSE)*1))))))</f>
        <v xml:space="preserve"> </v>
      </c>
    </row>
    <row r="139" spans="2:11" x14ac:dyDescent="0.25">
      <c r="B139" s="19">
        <f>IF('Update Master Hospital List'!D106=0,0,'Update Master Hospital List'!D106)</f>
        <v>0</v>
      </c>
      <c r="C139" s="11" t="str">
        <f>IF('Update Master Hospital List'!E106=0," ",'Update Master Hospital List'!E106)</f>
        <v xml:space="preserve"> </v>
      </c>
      <c r="D139" s="61" t="str">
        <f ca="1">IF($B139=0," ",
IF(LEFT(OP3Table[[#Headers],[EnterQ1]],6)="EnterQ"," ",
IF((VLOOKUP($B139,INDIRECT("'" &amp; $D$33 &amp; "'!$B$1:$AD$120"),MATCH("OP-3b Median",INDIRECT("'" &amp; $D$33 &amp; "'!$B$1:$AD$1"),0),FALSE))="*","D/E or N/A",
IF((VLOOKUP($B139,INDIRECT("'" &amp; $D$33 &amp; "'!$B$1:$AD$120"),MATCH("OP-3b Count",INDIRECT("'" &amp; $D$33 &amp; "'!$B$1:$AD$1"),0),FALSE))="","D/E or N/A",
IF(VLOOKUP($B139,INDIRECT("'" &amp; $D$33 &amp; "'!$B$1:$AD$120"),MATCH("OP-3b Count",INDIRECT("'" &amp; $D$33 &amp; "'!$B$1:$AD$1"),0),FALSE)=0,"0 cases",
(VLOOKUP($B139,INDIRECT("'" &amp; $D$33 &amp; "'!$B$1:$AD$120"),MATCH("OP-3b Median",INDIRECT("'" &amp; $D$33 &amp; "'!$B$1:$AD$1"),0),FALSE)*1))))))</f>
        <v xml:space="preserve"> </v>
      </c>
      <c r="E139" s="61" t="str">
        <f ca="1">IF($B139=0," ",
IF(LEFT(OP3Table[[#Headers],[EnterQ2]],6)="EnterQ"," ",
IF((VLOOKUP($B139,INDIRECT("'" &amp; $E$33 &amp; "'!$B$1:$AD$120"),MATCH("OP-3b Median",INDIRECT("'" &amp; $E$33 &amp; "'!$B$1:$AD$1"),0),FALSE))="*","D/E or N/A",
IF((VLOOKUP($B139,INDIRECT("'" &amp; $E$33 &amp; "'!$B$1:$AD$120"),MATCH("OP-3b Count",INDIRECT("'" &amp; $E$33 &amp; "'!$B$1:$AD$1"),0),FALSE))="","D/E or N/A",
IF(VLOOKUP($B139,INDIRECT("'" &amp; $E$33 &amp; "'!$B$1:$AD$120"),MATCH("OP-3b Count",INDIRECT("'" &amp; $E$33 &amp; "'!$B$1:$AD$1"),0),FALSE)=0,"0 cases",
(VLOOKUP($B139,INDIRECT("'" &amp; $E$33 &amp; "'!$B$1:$AD$120"),MATCH("OP-3b Median",INDIRECT("'" &amp; $E$33 &amp; "'!$B$1:$AD$1"),0),FALSE)*1))))))</f>
        <v xml:space="preserve"> </v>
      </c>
      <c r="F139" s="61" t="str">
        <f ca="1">IF($B139=0," ",
IF(LEFT(OP3Table[[#Headers],[EnterQ3]],6)="EnterQ"," ",
IF((VLOOKUP($B139,INDIRECT("'" &amp; $F$33 &amp; "'!$B$1:$AD$120"),MATCH("OP-3b Median",INDIRECT("'" &amp; $F$33 &amp; "'!$B$1:$AD$1"),0),FALSE))="*","D/E or N/A",
IF((VLOOKUP($B139,INDIRECT("'" &amp; $F$33 &amp; "'!$B$1:$AD$120"),MATCH("OP-3b Count",INDIRECT("'" &amp; $F$33 &amp; "'!$B$1:$AD$1"),0),FALSE))="","D/E or N/A",
IF(VLOOKUP($B139,INDIRECT("'" &amp; $F$33 &amp; "'!$B$1:$AD$120"),MATCH("OP-3b Count",INDIRECT("'" &amp; $F$33 &amp; "'!$B$1:$AD$1"),0),FALSE)=0,"0 cases",
(VLOOKUP($B139,INDIRECT("'" &amp; $F$33 &amp; "'!$B$1:$AD$120"),MATCH("OP-3b Median",INDIRECT("'" &amp; $F$33 &amp; "'!$B$1:$AD$1"),0),FALSE)*1))))))</f>
        <v xml:space="preserve"> </v>
      </c>
      <c r="G139" s="61" t="str">
        <f ca="1">IF($B139=0," ",
IF(LEFT(OP3Table[[#Headers],[EnterQ4]],6)="EnterQ"," ",
IF((VLOOKUP($B139,INDIRECT("'" &amp; $G$33 &amp; "'!$B$1:$AD$120"),MATCH("OP-3b Median",INDIRECT("'" &amp; $G$33 &amp; "'!$B$1:$AD$1"),0),FALSE))="*","D/E or N/A",
IF((VLOOKUP($B139,INDIRECT("'" &amp; $G$33 &amp; "'!$B$1:$AD$120"),MATCH("OP-3b Count",INDIRECT("'" &amp; $G$33 &amp; "'!$B$1:$AD$1"),0),FALSE))="","D/E or N/A",
IF(VLOOKUP($B139,INDIRECT("'" &amp; $G$33 &amp; "'!$B$1:$AD$120"),MATCH("OP-3b Count",INDIRECT("'" &amp; $G$33 &amp; "'!$B$1:$AD$1"),0),FALSE)=0,"0 cases",
(VLOOKUP($B139,INDIRECT("'" &amp; $G$33 &amp; "'!$B$1:$AD$120"),MATCH("OP-3b Median",INDIRECT("'" &amp; $G$33 &amp; "'!$B$1:$AD$1"),0),FALSE)*1))))))</f>
        <v xml:space="preserve"> </v>
      </c>
      <c r="H139" s="61" t="str">
        <f ca="1">IF($B139=0," ",
IF(LEFT(OP3Table[[#Headers],[EnterQ5]],6)="EnterQ"," ",
IF((VLOOKUP($B139,INDIRECT("'" &amp; $H$33 &amp; "'!$B$1:$AD$120"),MATCH("OP-3b Median",INDIRECT("'" &amp; $H$33 &amp; "'!$B$1:$AD$1"),0),FALSE))="*","D/E or N/A",
IF((VLOOKUP($B139,INDIRECT("'" &amp; $H$33 &amp; "'!$B$1:$AD$120"),MATCH("OP-3b Count",INDIRECT("'" &amp; $H$33 &amp; "'!$B$1:$AD$1"),0),FALSE))="","D/E or N/A",
IF(VLOOKUP($B139,INDIRECT("'" &amp; $H$33 &amp; "'!$B$1:$AD$120"),MATCH("OP-3b Count",INDIRECT("'" &amp; $H$33 &amp; "'!$B$1:$AD$1"),0),FALSE)=0,"0 cases",
(VLOOKUP($B139,INDIRECT("'" &amp; $H$33 &amp; "'!$B$1:$AD$120"),MATCH("OP-3b Median",INDIRECT("'" &amp; $H$33 &amp; "'!$B$1:$AD$1"),0),FALSE)*1))))))</f>
        <v xml:space="preserve"> </v>
      </c>
      <c r="I139" s="61" t="str">
        <f ca="1">IF($B139=0," ",
IF(LEFT(OP3Table[[#Headers],[EnterQ6]],6)="EnterQ"," ",
IF((VLOOKUP($B139,INDIRECT("'" &amp; $I$33 &amp; "'!$B$1:$AD$120"),MATCH("OP-3b Median",INDIRECT("'" &amp; $I$33 &amp; "'!$B$1:$AD$1"),0),FALSE))="*","D/E or N/A",
IF((VLOOKUP($B139,INDIRECT("'" &amp; $I$33 &amp; "'!$B$1:$AD$120"),MATCH("OP-3b Count",INDIRECT("'" &amp; $I$33 &amp; "'!$B$1:$AD$1"),0),FALSE))="","D/E or N/A",
IF(VLOOKUP($B139,INDIRECT("'" &amp; $I$33 &amp; "'!$B$1:$AD$120"),MATCH("OP-3b Count",INDIRECT("'" &amp; $I$33 &amp; "'!$B$1:$AD$1"),0),FALSE)=0,"0 cases",
(VLOOKUP($B139,INDIRECT("'" &amp; $I$33 &amp; "'!$B$1:$AD$120"),MATCH("OP-3b Median",INDIRECT("'" &amp; $I$33 &amp; "'!$B$1:$AD$1"),0),FALSE)*1))))))</f>
        <v xml:space="preserve"> </v>
      </c>
      <c r="J139" s="61" t="str">
        <f ca="1">IF($B139=0," ",
IF(LEFT(OP3Table[[#Headers],[EnterQ7]],6)="EnterQ"," ",
IF((VLOOKUP($B139,INDIRECT("'" &amp; $J$33 &amp; "'!$B$1:$AD$120"),MATCH("OP-3b Median",INDIRECT("'" &amp; $J$33 &amp; "'!$B$1:$AD$1"),0),FALSE))="*","D/E or N/A",
IF((VLOOKUP($B139,INDIRECT("'" &amp; $J$33 &amp; "'!$B$1:$AD$120"),MATCH("OP-3b Count",INDIRECT("'" &amp; $J$33 &amp; "'!$B$1:$AD$1"),0),FALSE))="","D/E or N/A",
IF(VLOOKUP($B139,INDIRECT("'" &amp; $J$33 &amp; "'!$B$1:$AD$120"),MATCH("OP-3b Count",INDIRECT("'" &amp; $J$33 &amp; "'!$B$1:$AD$1"),0),FALSE)=0,"0 cases",
(VLOOKUP($B139,INDIRECT("'" &amp; $J$33 &amp; "'!$B$1:$AD$120"),MATCH("OP-3b Median",INDIRECT("'" &amp; $J$33 &amp; "'!$B$1:$AD$1"),0),FALSE)*1))))))</f>
        <v xml:space="preserve"> </v>
      </c>
      <c r="K139" s="61" t="str">
        <f ca="1">IF($B139=0," ",
IF(LEFT(OP3Table[[#Headers],[EnterQ8]],6)="EnterQ"," ",
IF((VLOOKUP($B139,INDIRECT("'" &amp; $K$33 &amp; "'!$B$1:$AD$120"),MATCH("OP-3b Median",INDIRECT("'" &amp; $K$33 &amp; "'!$B$1:$AD$1"),0),FALSE))="*","D/E or N/A",
IF((VLOOKUP($B139,INDIRECT("'" &amp; $K$33 &amp; "'!$B$1:$AD$120"),MATCH("OP-3b Count",INDIRECT("'" &amp; $K$33 &amp; "'!$B$1:$AD$1"),0),FALSE))="","D/E or N/A",
IF(VLOOKUP($B139,INDIRECT("'" &amp; $K$33 &amp; "'!$B$1:$AD$120"),MATCH("OP-3b Count",INDIRECT("'" &amp; $K$33 &amp; "'!$B$1:$AD$1"),0),FALSE)=0,"0 cases",
(VLOOKUP($B139,INDIRECT("'" &amp; $K$33 &amp; "'!$B$1:$AD$120"),MATCH("OP-3b Median",INDIRECT("'" &amp; $K$33 &amp; "'!$B$1:$AD$1"),0),FALSE)*1))))))</f>
        <v xml:space="preserve"> </v>
      </c>
    </row>
    <row r="140" spans="2:11" x14ac:dyDescent="0.25">
      <c r="B140" s="19">
        <f>IF('Update Master Hospital List'!D107=0,0,'Update Master Hospital List'!D107)</f>
        <v>0</v>
      </c>
      <c r="C140" s="11" t="str">
        <f>IF('Update Master Hospital List'!E107=0," ",'Update Master Hospital List'!E107)</f>
        <v xml:space="preserve"> </v>
      </c>
      <c r="D140" s="61" t="str">
        <f ca="1">IF($B140=0," ",
IF(LEFT(OP3Table[[#Headers],[EnterQ1]],6)="EnterQ"," ",
IF((VLOOKUP($B140,INDIRECT("'" &amp; $D$33 &amp; "'!$B$1:$AD$120"),MATCH("OP-3b Median",INDIRECT("'" &amp; $D$33 &amp; "'!$B$1:$AD$1"),0),FALSE))="*","D/E or N/A",
IF((VLOOKUP($B140,INDIRECT("'" &amp; $D$33 &amp; "'!$B$1:$AD$120"),MATCH("OP-3b Count",INDIRECT("'" &amp; $D$33 &amp; "'!$B$1:$AD$1"),0),FALSE))="","D/E or N/A",
IF(VLOOKUP($B140,INDIRECT("'" &amp; $D$33 &amp; "'!$B$1:$AD$120"),MATCH("OP-3b Count",INDIRECT("'" &amp; $D$33 &amp; "'!$B$1:$AD$1"),0),FALSE)=0,"0 cases",
(VLOOKUP($B140,INDIRECT("'" &amp; $D$33 &amp; "'!$B$1:$AD$120"),MATCH("OP-3b Median",INDIRECT("'" &amp; $D$33 &amp; "'!$B$1:$AD$1"),0),FALSE)*1))))))</f>
        <v xml:space="preserve"> </v>
      </c>
      <c r="E140" s="61" t="str">
        <f ca="1">IF($B140=0," ",
IF(LEFT(OP3Table[[#Headers],[EnterQ2]],6)="EnterQ"," ",
IF((VLOOKUP($B140,INDIRECT("'" &amp; $E$33 &amp; "'!$B$1:$AD$120"),MATCH("OP-3b Median",INDIRECT("'" &amp; $E$33 &amp; "'!$B$1:$AD$1"),0),FALSE))="*","D/E or N/A",
IF((VLOOKUP($B140,INDIRECT("'" &amp; $E$33 &amp; "'!$B$1:$AD$120"),MATCH("OP-3b Count",INDIRECT("'" &amp; $E$33 &amp; "'!$B$1:$AD$1"),0),FALSE))="","D/E or N/A",
IF(VLOOKUP($B140,INDIRECT("'" &amp; $E$33 &amp; "'!$B$1:$AD$120"),MATCH("OP-3b Count",INDIRECT("'" &amp; $E$33 &amp; "'!$B$1:$AD$1"),0),FALSE)=0,"0 cases",
(VLOOKUP($B140,INDIRECT("'" &amp; $E$33 &amp; "'!$B$1:$AD$120"),MATCH("OP-3b Median",INDIRECT("'" &amp; $E$33 &amp; "'!$B$1:$AD$1"),0),FALSE)*1))))))</f>
        <v xml:space="preserve"> </v>
      </c>
      <c r="F140" s="61" t="str">
        <f ca="1">IF($B140=0," ",
IF(LEFT(OP3Table[[#Headers],[EnterQ3]],6)="EnterQ"," ",
IF((VLOOKUP($B140,INDIRECT("'" &amp; $F$33 &amp; "'!$B$1:$AD$120"),MATCH("OP-3b Median",INDIRECT("'" &amp; $F$33 &amp; "'!$B$1:$AD$1"),0),FALSE))="*","D/E or N/A",
IF((VLOOKUP($B140,INDIRECT("'" &amp; $F$33 &amp; "'!$B$1:$AD$120"),MATCH("OP-3b Count",INDIRECT("'" &amp; $F$33 &amp; "'!$B$1:$AD$1"),0),FALSE))="","D/E or N/A",
IF(VLOOKUP($B140,INDIRECT("'" &amp; $F$33 &amp; "'!$B$1:$AD$120"),MATCH("OP-3b Count",INDIRECT("'" &amp; $F$33 &amp; "'!$B$1:$AD$1"),0),FALSE)=0,"0 cases",
(VLOOKUP($B140,INDIRECT("'" &amp; $F$33 &amp; "'!$B$1:$AD$120"),MATCH("OP-3b Median",INDIRECT("'" &amp; $F$33 &amp; "'!$B$1:$AD$1"),0),FALSE)*1))))))</f>
        <v xml:space="preserve"> </v>
      </c>
      <c r="G140" s="61" t="str">
        <f ca="1">IF($B140=0," ",
IF(LEFT(OP3Table[[#Headers],[EnterQ4]],6)="EnterQ"," ",
IF((VLOOKUP($B140,INDIRECT("'" &amp; $G$33 &amp; "'!$B$1:$AD$120"),MATCH("OP-3b Median",INDIRECT("'" &amp; $G$33 &amp; "'!$B$1:$AD$1"),0),FALSE))="*","D/E or N/A",
IF((VLOOKUP($B140,INDIRECT("'" &amp; $G$33 &amp; "'!$B$1:$AD$120"),MATCH("OP-3b Count",INDIRECT("'" &amp; $G$33 &amp; "'!$B$1:$AD$1"),0),FALSE))="","D/E or N/A",
IF(VLOOKUP($B140,INDIRECT("'" &amp; $G$33 &amp; "'!$B$1:$AD$120"),MATCH("OP-3b Count",INDIRECT("'" &amp; $G$33 &amp; "'!$B$1:$AD$1"),0),FALSE)=0,"0 cases",
(VLOOKUP($B140,INDIRECT("'" &amp; $G$33 &amp; "'!$B$1:$AD$120"),MATCH("OP-3b Median",INDIRECT("'" &amp; $G$33 &amp; "'!$B$1:$AD$1"),0),FALSE)*1))))))</f>
        <v xml:space="preserve"> </v>
      </c>
      <c r="H140" s="61" t="str">
        <f ca="1">IF($B140=0," ",
IF(LEFT(OP3Table[[#Headers],[EnterQ5]],6)="EnterQ"," ",
IF((VLOOKUP($B140,INDIRECT("'" &amp; $H$33 &amp; "'!$B$1:$AD$120"),MATCH("OP-3b Median",INDIRECT("'" &amp; $H$33 &amp; "'!$B$1:$AD$1"),0),FALSE))="*","D/E or N/A",
IF((VLOOKUP($B140,INDIRECT("'" &amp; $H$33 &amp; "'!$B$1:$AD$120"),MATCH("OP-3b Count",INDIRECT("'" &amp; $H$33 &amp; "'!$B$1:$AD$1"),0),FALSE))="","D/E or N/A",
IF(VLOOKUP($B140,INDIRECT("'" &amp; $H$33 &amp; "'!$B$1:$AD$120"),MATCH("OP-3b Count",INDIRECT("'" &amp; $H$33 &amp; "'!$B$1:$AD$1"),0),FALSE)=0,"0 cases",
(VLOOKUP($B140,INDIRECT("'" &amp; $H$33 &amp; "'!$B$1:$AD$120"),MATCH("OP-3b Median",INDIRECT("'" &amp; $H$33 &amp; "'!$B$1:$AD$1"),0),FALSE)*1))))))</f>
        <v xml:space="preserve"> </v>
      </c>
      <c r="I140" s="61" t="str">
        <f ca="1">IF($B140=0," ",
IF(LEFT(OP3Table[[#Headers],[EnterQ6]],6)="EnterQ"," ",
IF((VLOOKUP($B140,INDIRECT("'" &amp; $I$33 &amp; "'!$B$1:$AD$120"),MATCH("OP-3b Median",INDIRECT("'" &amp; $I$33 &amp; "'!$B$1:$AD$1"),0),FALSE))="*","D/E or N/A",
IF((VLOOKUP($B140,INDIRECT("'" &amp; $I$33 &amp; "'!$B$1:$AD$120"),MATCH("OP-3b Count",INDIRECT("'" &amp; $I$33 &amp; "'!$B$1:$AD$1"),0),FALSE))="","D/E or N/A",
IF(VLOOKUP($B140,INDIRECT("'" &amp; $I$33 &amp; "'!$B$1:$AD$120"),MATCH("OP-3b Count",INDIRECT("'" &amp; $I$33 &amp; "'!$B$1:$AD$1"),0),FALSE)=0,"0 cases",
(VLOOKUP($B140,INDIRECT("'" &amp; $I$33 &amp; "'!$B$1:$AD$120"),MATCH("OP-3b Median",INDIRECT("'" &amp; $I$33 &amp; "'!$B$1:$AD$1"),0),FALSE)*1))))))</f>
        <v xml:space="preserve"> </v>
      </c>
      <c r="J140" s="61" t="str">
        <f ca="1">IF($B140=0," ",
IF(LEFT(OP3Table[[#Headers],[EnterQ7]],6)="EnterQ"," ",
IF((VLOOKUP($B140,INDIRECT("'" &amp; $J$33 &amp; "'!$B$1:$AD$120"),MATCH("OP-3b Median",INDIRECT("'" &amp; $J$33 &amp; "'!$B$1:$AD$1"),0),FALSE))="*","D/E or N/A",
IF((VLOOKUP($B140,INDIRECT("'" &amp; $J$33 &amp; "'!$B$1:$AD$120"),MATCH("OP-3b Count",INDIRECT("'" &amp; $J$33 &amp; "'!$B$1:$AD$1"),0),FALSE))="","D/E or N/A",
IF(VLOOKUP($B140,INDIRECT("'" &amp; $J$33 &amp; "'!$B$1:$AD$120"),MATCH("OP-3b Count",INDIRECT("'" &amp; $J$33 &amp; "'!$B$1:$AD$1"),0),FALSE)=0,"0 cases",
(VLOOKUP($B140,INDIRECT("'" &amp; $J$33 &amp; "'!$B$1:$AD$120"),MATCH("OP-3b Median",INDIRECT("'" &amp; $J$33 &amp; "'!$B$1:$AD$1"),0),FALSE)*1))))))</f>
        <v xml:space="preserve"> </v>
      </c>
      <c r="K140" s="61" t="str">
        <f ca="1">IF($B140=0," ",
IF(LEFT(OP3Table[[#Headers],[EnterQ8]],6)="EnterQ"," ",
IF((VLOOKUP($B140,INDIRECT("'" &amp; $K$33 &amp; "'!$B$1:$AD$120"),MATCH("OP-3b Median",INDIRECT("'" &amp; $K$33 &amp; "'!$B$1:$AD$1"),0),FALSE))="*","D/E or N/A",
IF((VLOOKUP($B140,INDIRECT("'" &amp; $K$33 &amp; "'!$B$1:$AD$120"),MATCH("OP-3b Count",INDIRECT("'" &amp; $K$33 &amp; "'!$B$1:$AD$1"),0),FALSE))="","D/E or N/A",
IF(VLOOKUP($B140,INDIRECT("'" &amp; $K$33 &amp; "'!$B$1:$AD$120"),MATCH("OP-3b Count",INDIRECT("'" &amp; $K$33 &amp; "'!$B$1:$AD$1"),0),FALSE)=0,"0 cases",
(VLOOKUP($B140,INDIRECT("'" &amp; $K$33 &amp; "'!$B$1:$AD$120"),MATCH("OP-3b Median",INDIRECT("'" &amp; $K$33 &amp; "'!$B$1:$AD$1"),0),FALSE)*1))))))</f>
        <v xml:space="preserve"> </v>
      </c>
    </row>
    <row r="141" spans="2:11" x14ac:dyDescent="0.25">
      <c r="B141" s="19">
        <f>IF('Update Master Hospital List'!D108=0,0,'Update Master Hospital List'!D108)</f>
        <v>0</v>
      </c>
      <c r="C141" s="11" t="str">
        <f>IF('Update Master Hospital List'!E108=0," ",'Update Master Hospital List'!E108)</f>
        <v xml:space="preserve"> </v>
      </c>
      <c r="D141" s="61" t="str">
        <f ca="1">IF($B141=0," ",
IF(LEFT(OP3Table[[#Headers],[EnterQ1]],6)="EnterQ"," ",
IF((VLOOKUP($B141,INDIRECT("'" &amp; $D$33 &amp; "'!$B$1:$AD$120"),MATCH("OP-3b Median",INDIRECT("'" &amp; $D$33 &amp; "'!$B$1:$AD$1"),0),FALSE))="*","D/E or N/A",
IF((VLOOKUP($B141,INDIRECT("'" &amp; $D$33 &amp; "'!$B$1:$AD$120"),MATCH("OP-3b Count",INDIRECT("'" &amp; $D$33 &amp; "'!$B$1:$AD$1"),0),FALSE))="","D/E or N/A",
IF(VLOOKUP($B141,INDIRECT("'" &amp; $D$33 &amp; "'!$B$1:$AD$120"),MATCH("OP-3b Count",INDIRECT("'" &amp; $D$33 &amp; "'!$B$1:$AD$1"),0),FALSE)=0,"0 cases",
(VLOOKUP($B141,INDIRECT("'" &amp; $D$33 &amp; "'!$B$1:$AD$120"),MATCH("OP-3b Median",INDIRECT("'" &amp; $D$33 &amp; "'!$B$1:$AD$1"),0),FALSE)*1))))))</f>
        <v xml:space="preserve"> </v>
      </c>
      <c r="E141" s="61" t="str">
        <f ca="1">IF($B141=0," ",
IF(LEFT(OP3Table[[#Headers],[EnterQ2]],6)="EnterQ"," ",
IF((VLOOKUP($B141,INDIRECT("'" &amp; $E$33 &amp; "'!$B$1:$AD$120"),MATCH("OP-3b Median",INDIRECT("'" &amp; $E$33 &amp; "'!$B$1:$AD$1"),0),FALSE))="*","D/E or N/A",
IF((VLOOKUP($B141,INDIRECT("'" &amp; $E$33 &amp; "'!$B$1:$AD$120"),MATCH("OP-3b Count",INDIRECT("'" &amp; $E$33 &amp; "'!$B$1:$AD$1"),0),FALSE))="","D/E or N/A",
IF(VLOOKUP($B141,INDIRECT("'" &amp; $E$33 &amp; "'!$B$1:$AD$120"),MATCH("OP-3b Count",INDIRECT("'" &amp; $E$33 &amp; "'!$B$1:$AD$1"),0),FALSE)=0,"0 cases",
(VLOOKUP($B141,INDIRECT("'" &amp; $E$33 &amp; "'!$B$1:$AD$120"),MATCH("OP-3b Median",INDIRECT("'" &amp; $E$33 &amp; "'!$B$1:$AD$1"),0),FALSE)*1))))))</f>
        <v xml:space="preserve"> </v>
      </c>
      <c r="F141" s="61" t="str">
        <f ca="1">IF($B141=0," ",
IF(LEFT(OP3Table[[#Headers],[EnterQ3]],6)="EnterQ"," ",
IF((VLOOKUP($B141,INDIRECT("'" &amp; $F$33 &amp; "'!$B$1:$AD$120"),MATCH("OP-3b Median",INDIRECT("'" &amp; $F$33 &amp; "'!$B$1:$AD$1"),0),FALSE))="*","D/E or N/A",
IF((VLOOKUP($B141,INDIRECT("'" &amp; $F$33 &amp; "'!$B$1:$AD$120"),MATCH("OP-3b Count",INDIRECT("'" &amp; $F$33 &amp; "'!$B$1:$AD$1"),0),FALSE))="","D/E or N/A",
IF(VLOOKUP($B141,INDIRECT("'" &amp; $F$33 &amp; "'!$B$1:$AD$120"),MATCH("OP-3b Count",INDIRECT("'" &amp; $F$33 &amp; "'!$B$1:$AD$1"),0),FALSE)=0,"0 cases",
(VLOOKUP($B141,INDIRECT("'" &amp; $F$33 &amp; "'!$B$1:$AD$120"),MATCH("OP-3b Median",INDIRECT("'" &amp; $F$33 &amp; "'!$B$1:$AD$1"),0),FALSE)*1))))))</f>
        <v xml:space="preserve"> </v>
      </c>
      <c r="G141" s="61" t="str">
        <f ca="1">IF($B141=0," ",
IF(LEFT(OP3Table[[#Headers],[EnterQ4]],6)="EnterQ"," ",
IF((VLOOKUP($B141,INDIRECT("'" &amp; $G$33 &amp; "'!$B$1:$AD$120"),MATCH("OP-3b Median",INDIRECT("'" &amp; $G$33 &amp; "'!$B$1:$AD$1"),0),FALSE))="*","D/E or N/A",
IF((VLOOKUP($B141,INDIRECT("'" &amp; $G$33 &amp; "'!$B$1:$AD$120"),MATCH("OP-3b Count",INDIRECT("'" &amp; $G$33 &amp; "'!$B$1:$AD$1"),0),FALSE))="","D/E or N/A",
IF(VLOOKUP($B141,INDIRECT("'" &amp; $G$33 &amp; "'!$B$1:$AD$120"),MATCH("OP-3b Count",INDIRECT("'" &amp; $G$33 &amp; "'!$B$1:$AD$1"),0),FALSE)=0,"0 cases",
(VLOOKUP($B141,INDIRECT("'" &amp; $G$33 &amp; "'!$B$1:$AD$120"),MATCH("OP-3b Median",INDIRECT("'" &amp; $G$33 &amp; "'!$B$1:$AD$1"),0),FALSE)*1))))))</f>
        <v xml:space="preserve"> </v>
      </c>
      <c r="H141" s="61" t="str">
        <f ca="1">IF($B141=0," ",
IF(LEFT(OP3Table[[#Headers],[EnterQ5]],6)="EnterQ"," ",
IF((VLOOKUP($B141,INDIRECT("'" &amp; $H$33 &amp; "'!$B$1:$AD$120"),MATCH("OP-3b Median",INDIRECT("'" &amp; $H$33 &amp; "'!$B$1:$AD$1"),0),FALSE))="*","D/E or N/A",
IF((VLOOKUP($B141,INDIRECT("'" &amp; $H$33 &amp; "'!$B$1:$AD$120"),MATCH("OP-3b Count",INDIRECT("'" &amp; $H$33 &amp; "'!$B$1:$AD$1"),0),FALSE))="","D/E or N/A",
IF(VLOOKUP($B141,INDIRECT("'" &amp; $H$33 &amp; "'!$B$1:$AD$120"),MATCH("OP-3b Count",INDIRECT("'" &amp; $H$33 &amp; "'!$B$1:$AD$1"),0),FALSE)=0,"0 cases",
(VLOOKUP($B141,INDIRECT("'" &amp; $H$33 &amp; "'!$B$1:$AD$120"),MATCH("OP-3b Median",INDIRECT("'" &amp; $H$33 &amp; "'!$B$1:$AD$1"),0),FALSE)*1))))))</f>
        <v xml:space="preserve"> </v>
      </c>
      <c r="I141" s="61" t="str">
        <f ca="1">IF($B141=0," ",
IF(LEFT(OP3Table[[#Headers],[EnterQ6]],6)="EnterQ"," ",
IF((VLOOKUP($B141,INDIRECT("'" &amp; $I$33 &amp; "'!$B$1:$AD$120"),MATCH("OP-3b Median",INDIRECT("'" &amp; $I$33 &amp; "'!$B$1:$AD$1"),0),FALSE))="*","D/E or N/A",
IF((VLOOKUP($B141,INDIRECT("'" &amp; $I$33 &amp; "'!$B$1:$AD$120"),MATCH("OP-3b Count",INDIRECT("'" &amp; $I$33 &amp; "'!$B$1:$AD$1"),0),FALSE))="","D/E or N/A",
IF(VLOOKUP($B141,INDIRECT("'" &amp; $I$33 &amp; "'!$B$1:$AD$120"),MATCH("OP-3b Count",INDIRECT("'" &amp; $I$33 &amp; "'!$B$1:$AD$1"),0),FALSE)=0,"0 cases",
(VLOOKUP($B141,INDIRECT("'" &amp; $I$33 &amp; "'!$B$1:$AD$120"),MATCH("OP-3b Median",INDIRECT("'" &amp; $I$33 &amp; "'!$B$1:$AD$1"),0),FALSE)*1))))))</f>
        <v xml:space="preserve"> </v>
      </c>
      <c r="J141" s="61" t="str">
        <f ca="1">IF($B141=0," ",
IF(LEFT(OP3Table[[#Headers],[EnterQ7]],6)="EnterQ"," ",
IF((VLOOKUP($B141,INDIRECT("'" &amp; $J$33 &amp; "'!$B$1:$AD$120"),MATCH("OP-3b Median",INDIRECT("'" &amp; $J$33 &amp; "'!$B$1:$AD$1"),0),FALSE))="*","D/E or N/A",
IF((VLOOKUP($B141,INDIRECT("'" &amp; $J$33 &amp; "'!$B$1:$AD$120"),MATCH("OP-3b Count",INDIRECT("'" &amp; $J$33 &amp; "'!$B$1:$AD$1"),0),FALSE))="","D/E or N/A",
IF(VLOOKUP($B141,INDIRECT("'" &amp; $J$33 &amp; "'!$B$1:$AD$120"),MATCH("OP-3b Count",INDIRECT("'" &amp; $J$33 &amp; "'!$B$1:$AD$1"),0),FALSE)=0,"0 cases",
(VLOOKUP($B141,INDIRECT("'" &amp; $J$33 &amp; "'!$B$1:$AD$120"),MATCH("OP-3b Median",INDIRECT("'" &amp; $J$33 &amp; "'!$B$1:$AD$1"),0),FALSE)*1))))))</f>
        <v xml:space="preserve"> </v>
      </c>
      <c r="K141" s="61" t="str">
        <f ca="1">IF($B141=0," ",
IF(LEFT(OP3Table[[#Headers],[EnterQ8]],6)="EnterQ"," ",
IF((VLOOKUP($B141,INDIRECT("'" &amp; $K$33 &amp; "'!$B$1:$AD$120"),MATCH("OP-3b Median",INDIRECT("'" &amp; $K$33 &amp; "'!$B$1:$AD$1"),0),FALSE))="*","D/E or N/A",
IF((VLOOKUP($B141,INDIRECT("'" &amp; $K$33 &amp; "'!$B$1:$AD$120"),MATCH("OP-3b Count",INDIRECT("'" &amp; $K$33 &amp; "'!$B$1:$AD$1"),0),FALSE))="","D/E or N/A",
IF(VLOOKUP($B141,INDIRECT("'" &amp; $K$33 &amp; "'!$B$1:$AD$120"),MATCH("OP-3b Count",INDIRECT("'" &amp; $K$33 &amp; "'!$B$1:$AD$1"),0),FALSE)=0,"0 cases",
(VLOOKUP($B141,INDIRECT("'" &amp; $K$33 &amp; "'!$B$1:$AD$120"),MATCH("OP-3b Median",INDIRECT("'" &amp; $K$33 &amp; "'!$B$1:$AD$1"),0),FALSE)*1))))))</f>
        <v xml:space="preserve"> </v>
      </c>
    </row>
  </sheetData>
  <sheetProtection sheet="1" objects="1" scenarios="1"/>
  <protectedRanges>
    <protectedRange sqref="D33:K35" name="Range1"/>
  </protectedRanges>
  <mergeCells count="1">
    <mergeCell ref="B32:C32"/>
  </mergeCells>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B15:M141"/>
  <sheetViews>
    <sheetView workbookViewId="0">
      <selection activeCell="K35" sqref="D34:K35"/>
    </sheetView>
  </sheetViews>
  <sheetFormatPr defaultRowHeight="15" x14ac:dyDescent="0.25"/>
  <cols>
    <col min="1" max="1" width="5.140625" style="37" customWidth="1"/>
    <col min="2" max="2" width="17" style="37" bestFit="1" customWidth="1"/>
    <col min="3" max="3" width="53.140625" style="37" customWidth="1"/>
    <col min="4" max="4" width="13.28515625" style="41" customWidth="1"/>
    <col min="5" max="10" width="13.28515625" style="40" customWidth="1"/>
    <col min="11" max="11" width="13.28515625" style="37" customWidth="1"/>
    <col min="12" max="12" width="7.28515625" style="37" customWidth="1"/>
    <col min="13" max="13" width="54.7109375" style="37" bestFit="1" customWidth="1"/>
    <col min="14" max="16384" width="9.140625" style="37"/>
  </cols>
  <sheetData>
    <row r="15" spans="4:13" s="18" customFormat="1" x14ac:dyDescent="0.25">
      <c r="D15" s="39"/>
      <c r="E15" s="40"/>
      <c r="F15" s="40"/>
      <c r="G15" s="40"/>
      <c r="H15" s="40"/>
      <c r="I15" s="40"/>
      <c r="J15" s="40"/>
      <c r="K15" s="37"/>
      <c r="L15" s="37"/>
      <c r="M15" s="37"/>
    </row>
    <row r="24" spans="2:13" x14ac:dyDescent="0.25">
      <c r="C24" s="21"/>
    </row>
    <row r="32" spans="2:13" ht="15" customHeight="1" x14ac:dyDescent="0.25">
      <c r="B32" s="71" t="s">
        <v>13</v>
      </c>
      <c r="C32" s="72"/>
      <c r="D32" s="52" t="s">
        <v>23</v>
      </c>
      <c r="E32" s="53"/>
      <c r="F32" s="53"/>
      <c r="G32" s="53"/>
      <c r="H32" s="53"/>
      <c r="I32" s="53"/>
      <c r="J32" s="53"/>
      <c r="K32" s="54"/>
      <c r="M32" s="24" t="str">
        <f>$D$32&amp;" Medians: "&amp;'Update Master Hospital List'!F2&amp;" CAHs"</f>
        <v>OP-18b Medians:   CAHs</v>
      </c>
    </row>
    <row r="33" spans="2:11" x14ac:dyDescent="0.25">
      <c r="B33" s="26" t="s">
        <v>1</v>
      </c>
      <c r="C33" s="25" t="s">
        <v>2</v>
      </c>
      <c r="D33" s="43" t="s">
        <v>24</v>
      </c>
      <c r="E33" s="44" t="s">
        <v>25</v>
      </c>
      <c r="F33" s="44" t="s">
        <v>16</v>
      </c>
      <c r="G33" s="44" t="s">
        <v>17</v>
      </c>
      <c r="H33" s="44" t="s">
        <v>18</v>
      </c>
      <c r="I33" s="44" t="s">
        <v>19</v>
      </c>
      <c r="J33" s="45" t="s">
        <v>20</v>
      </c>
      <c r="K33" s="56" t="s">
        <v>21</v>
      </c>
    </row>
    <row r="34" spans="2:11" x14ac:dyDescent="0.25">
      <c r="B34" s="38" t="s">
        <v>29</v>
      </c>
      <c r="C34" s="22" t="s">
        <v>29</v>
      </c>
      <c r="D34" s="47"/>
      <c r="E34" s="73"/>
      <c r="F34" s="73"/>
      <c r="G34" s="73"/>
      <c r="H34" s="73"/>
      <c r="I34" s="73"/>
      <c r="J34" s="74"/>
      <c r="K34" s="75"/>
    </row>
    <row r="35" spans="2:11" x14ac:dyDescent="0.25">
      <c r="B35" s="38" t="s">
        <v>0</v>
      </c>
      <c r="C35" s="22" t="str">
        <f>IF('Update Master Hospital List'!E2=0," ",'Update Master Hospital List'!E2)</f>
        <v xml:space="preserve"> </v>
      </c>
      <c r="D35" s="47"/>
      <c r="E35" s="47"/>
      <c r="F35" s="47"/>
      <c r="G35" s="47"/>
      <c r="H35" s="47"/>
      <c r="I35" s="47"/>
      <c r="J35" s="48"/>
      <c r="K35" s="76"/>
    </row>
    <row r="36" spans="2:11" x14ac:dyDescent="0.25">
      <c r="B36" s="19">
        <f>IF('Update Master Hospital List'!D3=0,0,'Update Master Hospital List'!D3)</f>
        <v>0</v>
      </c>
      <c r="C36" s="11" t="str">
        <f>IF('Update Master Hospital List'!E3=0," ",'Update Master Hospital List'!E3)</f>
        <v xml:space="preserve"> </v>
      </c>
      <c r="D36" s="42" t="str">
        <f ca="1">IF($B36=0," ",
IF(LEFT(OP18Table[[#Headers],[EnterQ1]],6)="EnterQ"," ",
IF((VLOOKUP($B36,INDIRECT("'" &amp; $D$33 &amp; "'!$B$1:$AD$120"),MATCH("OP-18b Count",INDIRECT("'" &amp; $D$33 &amp; "'!$B$1:$AD$1"),0),FALSE))="*","D/E or N/A",
IF((VLOOKUP($B36,INDIRECT("'" &amp; $D$33 &amp; "'!$B$1:$AD$120"),MATCH("OP-18b Count",INDIRECT("'" &amp; $D$33 &amp; "'!$B$1:$AD$1"),0),FALSE))="","D/E or N/A",
IF(VLOOKUP($B36,INDIRECT("'" &amp; $D$33 &amp; "'!$B$1:$AD$120"),MATCH("OP-18b Count",INDIRECT("'" &amp; $D$33 &amp; "'!$B$1:$AD$1"),0),FALSE)=0,"0 cases",
(VLOOKUP($B36,INDIRECT("'" &amp; $D$33 &amp; "'!$B$1:$AD$120"),MATCH("OP-18b Median",INDIRECT("'" &amp; $D$33 &amp; "'!$B$1:$AD$1"),0),FALSE)*1))))))</f>
        <v xml:space="preserve"> </v>
      </c>
      <c r="E36" s="42" t="str">
        <f ca="1">IF($B36=0," ",
IF(LEFT(OP18Table[[#Headers],[EnterQ2]],6)="EnterQ"," ",
IF((VLOOKUP($B36,INDIRECT("'" &amp; $E$33 &amp; "'!$B$1:$AD$120"),MATCH("OP-18b Count",INDIRECT("'" &amp; $E$33 &amp; "'!$B$1:$AD$1"),0),FALSE))="*","D/E or N/A",
IF((VLOOKUP($B36,INDIRECT("'" &amp; $E$33 &amp; "'!$B$1:$AD$120"),MATCH("OP-18b Count",INDIRECT("'" &amp; $E$33 &amp; "'!$B$1:$AD$1"),0),FALSE))="","D/E or N/A",
IF(VLOOKUP($B36,INDIRECT("'" &amp; $E$33 &amp; "'!$B$1:$AD$120"),MATCH("OP-18b Count",INDIRECT("'" &amp; $E$33 &amp; "'!$B$1:$AD$1"),0),FALSE)=0,"0 cases",
(VLOOKUP($B36,INDIRECT("'" &amp; $E$33 &amp; "'!$B$1:$AD$120"),MATCH("OP-18b Median",INDIRECT("'" &amp; $E$33 &amp; "'!$B$1:$AD$1"),0),FALSE)*1))))))</f>
        <v xml:space="preserve"> </v>
      </c>
      <c r="F36" s="42" t="str">
        <f ca="1">IF($B36=0," ",
IF(LEFT(OP18Table[[#Headers],[EnterQ3]],6)="EnterQ"," ",
IF((VLOOKUP($B36,INDIRECT("'" &amp; $F$33 &amp; "'!$B$1:$AD$120"),MATCH("OP-18b Count",INDIRECT("'" &amp; $F$33 &amp; "'!$B$1:$AD$1"),0),FALSE))="*","D/E or N/A",
IF((VLOOKUP($B36,INDIRECT("'" &amp; $F$33 &amp; "'!$B$1:$AD$120"),MATCH("OP-18b Count",INDIRECT("'" &amp; $F$33 &amp; "'!$B$1:$AD$1"),0),FALSE))="","D/E or N/A",
IF(VLOOKUP($B36,INDIRECT("'" &amp; $F$33 &amp; "'!$B$1:$AD$120"),MATCH("OP-18b Count",INDIRECT("'" &amp; $F$33 &amp; "'!$B$1:$AD$1"),0),FALSE)=0,"0 cases",
(VLOOKUP($B36,INDIRECT("'" &amp; $F$33 &amp; "'!$B$1:$AD$120"),MATCH("OP-18b Median",INDIRECT("'" &amp; $F$33 &amp; "'!$B$1:$AD$1"),0),FALSE)*1))))))</f>
        <v xml:space="preserve"> </v>
      </c>
      <c r="G36" s="42" t="str">
        <f ca="1">IF($B36=0," ",
IF(LEFT(OP18Table[[#Headers],[EnterQ4]],6)="EnterQ"," ",
IF((VLOOKUP($B36,INDIRECT("'" &amp; $G$33 &amp; "'!$B$1:$AD$120"),MATCH("OP-18b Count",INDIRECT("'" &amp; $G$33 &amp; "'!$B$1:$AD$1"),0),FALSE))="*","D/E or N/A",
IF((VLOOKUP($B36,INDIRECT("'" &amp; $G$33 &amp; "'!$B$1:$AD$120"),MATCH("OP-18b Count",INDIRECT("'" &amp; $G$33 &amp; "'!$B$1:$AD$1"),0),FALSE))="","D/E or N/A",
IF(VLOOKUP($B36,INDIRECT("'" &amp; $G$33 &amp; "'!$B$1:$AD$120"),MATCH("OP-18b Count",INDIRECT("'" &amp; $G$33 &amp; "'!$B$1:$AD$1"),0),FALSE)=0,"0 cases",
(VLOOKUP($B36,INDIRECT("'" &amp; $G$33 &amp; "'!$B$1:$AD$120"),MATCH("OP-18b Median",INDIRECT("'" &amp; $G$33 &amp; "'!$B$1:$AD$1"),0),FALSE)*1))))))</f>
        <v xml:space="preserve"> </v>
      </c>
      <c r="H36" s="42" t="str">
        <f ca="1">IF($B36=0," ",
IF(LEFT(OP18Table[[#Headers],[EnterQ5]],6)="EnterQ"," ",
IF((VLOOKUP($B36,INDIRECT("'" &amp; $H$33 &amp; "'!$B$1:$AD$120"),MATCH("OP-18b Count",INDIRECT("'" &amp; $H$33 &amp; "'!$B$1:$AD$1"),0),FALSE))="*","D/E or N/A",
IF((VLOOKUP($B36,INDIRECT("'" &amp; $H$33 &amp; "'!$B$1:$AD$120"),MATCH("OP-18b Count",INDIRECT("'" &amp; $H$33 &amp; "'!$B$1:$AD$1"),0),FALSE))="","D/E or N/A",
IF(VLOOKUP($B36,INDIRECT("'" &amp; $H$33 &amp; "'!$B$1:$AD$120"),MATCH("OP-18b Count",INDIRECT("'" &amp; $H$33 &amp; "'!$B$1:$AD$1"),0),FALSE)=0,"0 cases",
(VLOOKUP($B36,INDIRECT("'" &amp; $H$33 &amp; "'!$B$1:$AD$120"),MATCH("OP-18b Median",INDIRECT("'" &amp; $H$33 &amp; "'!$B$1:$AD$1"),0),FALSE)*1))))))</f>
        <v xml:space="preserve"> </v>
      </c>
      <c r="I36" s="42" t="str">
        <f ca="1">IF($B36=0," ",
IF(LEFT(OP18Table[[#Headers],[EnterQ6]],6)="EnterQ"," ",
IF((VLOOKUP($B36,INDIRECT("'" &amp; $I$33 &amp; "'!$B$1:$AD$120"),MATCH("OP-18b Count",INDIRECT("'" &amp; $I$33 &amp; "'!$B$1:$AD$1"),0),FALSE))="*","D/E or N/A",
IF((VLOOKUP($B36,INDIRECT("'" &amp; $I$33 &amp; "'!$B$1:$AD$120"),MATCH("OP-18b Count",INDIRECT("'" &amp; $I$33 &amp; "'!$B$1:$AD$1"),0),FALSE))="","D/E or N/A",
IF(VLOOKUP($B36,INDIRECT("'" &amp; $I$33 &amp; "'!$B$1:$AD$120"),MATCH("OP-18b Count",INDIRECT("'" &amp; $I$33 &amp; "'!$B$1:$AD$1"),0),FALSE)=0,"0 cases",
(VLOOKUP($B36,INDIRECT("'" &amp; $I$33 &amp; "'!$B$1:$AD$120"),MATCH("OP-18b Median",INDIRECT("'" &amp; $I$33 &amp; "'!$B$1:$AD$1"),0),FALSE)*1))))))</f>
        <v xml:space="preserve"> </v>
      </c>
      <c r="J36" s="42" t="str">
        <f ca="1">IF($B36=0," ",
IF(LEFT(OP18Table[[#Headers],[EnterQ7]],6)="EnterQ"," ",
IF((VLOOKUP($B36,INDIRECT("'" &amp; $J$33 &amp; "'!$B$1:$AD$120"),MATCH("OP-18b Count",INDIRECT("'" &amp; $J$33 &amp; "'!$B$1:$AD$1"),0),FALSE))="*","D/E or N/A",
IF((VLOOKUP($B36,INDIRECT("'" &amp; $J$33 &amp; "'!$B$1:$AD$120"),MATCH("OP-18b Count",INDIRECT("'" &amp; $J$33 &amp; "'!$B$1:$AD$1"),0),FALSE))="","D/E or N/A",
IF(VLOOKUP($B36,INDIRECT("'" &amp; $J$33 &amp; "'!$B$1:$AD$120"),MATCH("OP-18b Count",INDIRECT("'" &amp; $J$33 &amp; "'!$B$1:$AD$1"),0),FALSE)=0,"0 cases",
(VLOOKUP($B36,INDIRECT("'" &amp; $J$33 &amp; "'!$B$1:$AD$120"),MATCH("OP-18b Median",INDIRECT("'" &amp; $J$33 &amp; "'!$B$1:$AD$1"),0),FALSE)*1))))))</f>
        <v xml:space="preserve"> </v>
      </c>
      <c r="K36" s="42" t="str">
        <f ca="1">IF($B36=0," ",
IF(LEFT(OP18Table[[#Headers],[EnterQ8]],6)="EnterQ"," ",
IF((VLOOKUP($B36,INDIRECT("'" &amp; $K$33 &amp; "'!$B$1:$AD$120"),MATCH("OP-18b Count",INDIRECT("'" &amp; $K$33 &amp; "'!$B$1:$AD$1"),0),FALSE))="*","D/E or N/A",
IF((VLOOKUP($B36,INDIRECT("'" &amp; $K$33 &amp; "'!$B$1:$AD$120"),MATCH("OP-18b Count",INDIRECT("'" &amp; $K$33 &amp; "'!$B$1:$AD$1"),0),FALSE))="","D/E or N/A",
IF(VLOOKUP($B36,INDIRECT("'" &amp; $K$33 &amp; "'!$B$1:$AD$120"),MATCH("OP-18b Count",INDIRECT("'" &amp; $K$33 &amp; "'!$B$1:$AD$1"),0),FALSE)=0,"0 cases",
(VLOOKUP($B36,INDIRECT("'" &amp; $K$33 &amp; "'!$B$1:$AD$120"),MATCH("OP-18b Median",INDIRECT("'" &amp; $K$33 &amp; "'!$B$1:$AD$1"),0),FALSE)*1))))))</f>
        <v xml:space="preserve"> </v>
      </c>
    </row>
    <row r="37" spans="2:11" x14ac:dyDescent="0.25">
      <c r="B37" s="19">
        <f>IF('Update Master Hospital List'!D4=0,0,'Update Master Hospital List'!D4)</f>
        <v>0</v>
      </c>
      <c r="C37" s="11" t="str">
        <f>IF('Update Master Hospital List'!E4=0," ",'Update Master Hospital List'!E4)</f>
        <v xml:space="preserve"> </v>
      </c>
      <c r="D37" s="61" t="str">
        <f ca="1">IF($B37=0," ",
IF(LEFT(OP18Table[[#Headers],[EnterQ1]],6)="EnterQ"," ",
IF((VLOOKUP($B37,INDIRECT("'" &amp; $D$33 &amp; "'!$B$1:$AD$120"),MATCH("OP-18b Count",INDIRECT("'" &amp; $D$33 &amp; "'!$B$1:$AD$1"),0),FALSE))="*","D/E or N/A",
IF((VLOOKUP($B37,INDIRECT("'" &amp; $D$33 &amp; "'!$B$1:$AD$120"),MATCH("OP-18b Count",INDIRECT("'" &amp; $D$33 &amp; "'!$B$1:$AD$1"),0),FALSE))="","D/E or N/A",
IF(VLOOKUP($B37,INDIRECT("'" &amp; $D$33 &amp; "'!$B$1:$AD$120"),MATCH("OP-18b Count",INDIRECT("'" &amp; $D$33 &amp; "'!$B$1:$AD$1"),0),FALSE)=0,"0 cases",
(VLOOKUP($B37,INDIRECT("'" &amp; $D$33 &amp; "'!$B$1:$AD$120"),MATCH("OP-18b Median",INDIRECT("'" &amp; $D$33 &amp; "'!$B$1:$AD$1"),0),FALSE)*1))))))</f>
        <v xml:space="preserve"> </v>
      </c>
      <c r="E37" s="61" t="str">
        <f ca="1">IF($B37=0," ",
IF(LEFT(OP18Table[[#Headers],[EnterQ2]],6)="EnterQ"," ",
IF((VLOOKUP($B37,INDIRECT("'" &amp; $E$33 &amp; "'!$B$1:$AD$120"),MATCH("OP-18b Count",INDIRECT("'" &amp; $E$33 &amp; "'!$B$1:$AD$1"),0),FALSE))="*","D/E or N/A",
IF((VLOOKUP($B37,INDIRECT("'" &amp; $E$33 &amp; "'!$B$1:$AD$120"),MATCH("OP-18b Count",INDIRECT("'" &amp; $E$33 &amp; "'!$B$1:$AD$1"),0),FALSE))="","D/E or N/A",
IF(VLOOKUP($B37,INDIRECT("'" &amp; $E$33 &amp; "'!$B$1:$AD$120"),MATCH("OP-18b Count",INDIRECT("'" &amp; $E$33 &amp; "'!$B$1:$AD$1"),0),FALSE)=0,"0 cases",
(VLOOKUP($B37,INDIRECT("'" &amp; $E$33 &amp; "'!$B$1:$AD$120"),MATCH("OP-18b Median",INDIRECT("'" &amp; $E$33 &amp; "'!$B$1:$AD$1"),0),FALSE)*1))))))</f>
        <v xml:space="preserve"> </v>
      </c>
      <c r="F37" s="61" t="str">
        <f ca="1">IF($B37=0," ",
IF(LEFT(OP18Table[[#Headers],[EnterQ3]],6)="EnterQ"," ",
IF((VLOOKUP($B37,INDIRECT("'" &amp; $F$33 &amp; "'!$B$1:$AD$120"),MATCH("OP-18b Count",INDIRECT("'" &amp; $F$33 &amp; "'!$B$1:$AD$1"),0),FALSE))="*","D/E or N/A",
IF((VLOOKUP($B37,INDIRECT("'" &amp; $F$33 &amp; "'!$B$1:$AD$120"),MATCH("OP-18b Count",INDIRECT("'" &amp; $F$33 &amp; "'!$B$1:$AD$1"),0),FALSE))="","D/E or N/A",
IF(VLOOKUP($B37,INDIRECT("'" &amp; $F$33 &amp; "'!$B$1:$AD$120"),MATCH("OP-18b Count",INDIRECT("'" &amp; $F$33 &amp; "'!$B$1:$AD$1"),0),FALSE)=0,"0 cases",
(VLOOKUP($B37,INDIRECT("'" &amp; $F$33 &amp; "'!$B$1:$AD$120"),MATCH("OP-18b Median",INDIRECT("'" &amp; $F$33 &amp; "'!$B$1:$AD$1"),0),FALSE)*1))))))</f>
        <v xml:space="preserve"> </v>
      </c>
      <c r="G37" s="61" t="str">
        <f ca="1">IF($B37=0," ",
IF(LEFT(OP18Table[[#Headers],[EnterQ4]],6)="EnterQ"," ",
IF((VLOOKUP($B37,INDIRECT("'" &amp; $G$33 &amp; "'!$B$1:$AD$120"),MATCH("OP-18b Count",INDIRECT("'" &amp; $G$33 &amp; "'!$B$1:$AD$1"),0),FALSE))="*","D/E or N/A",
IF((VLOOKUP($B37,INDIRECT("'" &amp; $G$33 &amp; "'!$B$1:$AD$120"),MATCH("OP-18b Count",INDIRECT("'" &amp; $G$33 &amp; "'!$B$1:$AD$1"),0),FALSE))="","D/E or N/A",
IF(VLOOKUP($B37,INDIRECT("'" &amp; $G$33 &amp; "'!$B$1:$AD$120"),MATCH("OP-18b Count",INDIRECT("'" &amp; $G$33 &amp; "'!$B$1:$AD$1"),0),FALSE)=0,"0 cases",
(VLOOKUP($B37,INDIRECT("'" &amp; $G$33 &amp; "'!$B$1:$AD$120"),MATCH("OP-18b Median",INDIRECT("'" &amp; $G$33 &amp; "'!$B$1:$AD$1"),0),FALSE)*1))))))</f>
        <v xml:space="preserve"> </v>
      </c>
      <c r="H37" s="61" t="str">
        <f ca="1">IF($B37=0," ",
IF(LEFT(OP18Table[[#Headers],[EnterQ5]],6)="EnterQ"," ",
IF((VLOOKUP($B37,INDIRECT("'" &amp; $H$33 &amp; "'!$B$1:$AD$120"),MATCH("OP-18b Count",INDIRECT("'" &amp; $H$33 &amp; "'!$B$1:$AD$1"),0),FALSE))="*","D/E or N/A",
IF((VLOOKUP($B37,INDIRECT("'" &amp; $H$33 &amp; "'!$B$1:$AD$120"),MATCH("OP-18b Count",INDIRECT("'" &amp; $H$33 &amp; "'!$B$1:$AD$1"),0),FALSE))="","D/E or N/A",
IF(VLOOKUP($B37,INDIRECT("'" &amp; $H$33 &amp; "'!$B$1:$AD$120"),MATCH("OP-18b Count",INDIRECT("'" &amp; $H$33 &amp; "'!$B$1:$AD$1"),0),FALSE)=0,"0 cases",
(VLOOKUP($B37,INDIRECT("'" &amp; $H$33 &amp; "'!$B$1:$AD$120"),MATCH("OP-18b Median",INDIRECT("'" &amp; $H$33 &amp; "'!$B$1:$AD$1"),0),FALSE)*1))))))</f>
        <v xml:space="preserve"> </v>
      </c>
      <c r="I37" s="61" t="str">
        <f ca="1">IF($B37=0," ",
IF(LEFT(OP18Table[[#Headers],[EnterQ6]],6)="EnterQ"," ",
IF((VLOOKUP($B37,INDIRECT("'" &amp; $I$33 &amp; "'!$B$1:$AD$120"),MATCH("OP-18b Count",INDIRECT("'" &amp; $I$33 &amp; "'!$B$1:$AD$1"),0),FALSE))="*","D/E or N/A",
IF((VLOOKUP($B37,INDIRECT("'" &amp; $I$33 &amp; "'!$B$1:$AD$120"),MATCH("OP-18b Count",INDIRECT("'" &amp; $I$33 &amp; "'!$B$1:$AD$1"),0),FALSE))="","D/E or N/A",
IF(VLOOKUP($B37,INDIRECT("'" &amp; $I$33 &amp; "'!$B$1:$AD$120"),MATCH("OP-18b Count",INDIRECT("'" &amp; $I$33 &amp; "'!$B$1:$AD$1"),0),FALSE)=0,"0 cases",
(VLOOKUP($B37,INDIRECT("'" &amp; $I$33 &amp; "'!$B$1:$AD$120"),MATCH("OP-18b Median",INDIRECT("'" &amp; $I$33 &amp; "'!$B$1:$AD$1"),0),FALSE)*1))))))</f>
        <v xml:space="preserve"> </v>
      </c>
      <c r="J37" s="61" t="str">
        <f ca="1">IF($B37=0," ",
IF(LEFT(OP18Table[[#Headers],[EnterQ7]],6)="EnterQ"," ",
IF((VLOOKUP($B37,INDIRECT("'" &amp; $J$33 &amp; "'!$B$1:$AD$120"),MATCH("OP-18b Count",INDIRECT("'" &amp; $J$33 &amp; "'!$B$1:$AD$1"),0),FALSE))="*","D/E or N/A",
IF((VLOOKUP($B37,INDIRECT("'" &amp; $J$33 &amp; "'!$B$1:$AD$120"),MATCH("OP-18b Count",INDIRECT("'" &amp; $J$33 &amp; "'!$B$1:$AD$1"),0),FALSE))="","D/E or N/A",
IF(VLOOKUP($B37,INDIRECT("'" &amp; $J$33 &amp; "'!$B$1:$AD$120"),MATCH("OP-18b Count",INDIRECT("'" &amp; $J$33 &amp; "'!$B$1:$AD$1"),0),FALSE)=0,"0 cases",
(VLOOKUP($B37,INDIRECT("'" &amp; $J$33 &amp; "'!$B$1:$AD$120"),MATCH("OP-18b Median",INDIRECT("'" &amp; $J$33 &amp; "'!$B$1:$AD$1"),0),FALSE)*1))))))</f>
        <v xml:space="preserve"> </v>
      </c>
      <c r="K37" s="61" t="str">
        <f ca="1">IF($B37=0," ",
IF(LEFT(OP18Table[[#Headers],[EnterQ8]],6)="EnterQ"," ",
IF((VLOOKUP($B37,INDIRECT("'" &amp; $K$33 &amp; "'!$B$1:$AD$120"),MATCH("OP-18b Count",INDIRECT("'" &amp; $K$33 &amp; "'!$B$1:$AD$1"),0),FALSE))="*","D/E or N/A",
IF((VLOOKUP($B37,INDIRECT("'" &amp; $K$33 &amp; "'!$B$1:$AD$120"),MATCH("OP-18b Count",INDIRECT("'" &amp; $K$33 &amp; "'!$B$1:$AD$1"),0),FALSE))="","D/E or N/A",
IF(VLOOKUP($B37,INDIRECT("'" &amp; $K$33 &amp; "'!$B$1:$AD$120"),MATCH("OP-18b Count",INDIRECT("'" &amp; $K$33 &amp; "'!$B$1:$AD$1"),0),FALSE)=0,"0 cases",
(VLOOKUP($B37,INDIRECT("'" &amp; $K$33 &amp; "'!$B$1:$AD$120"),MATCH("OP-18b Median",INDIRECT("'" &amp; $K$33 &amp; "'!$B$1:$AD$1"),0),FALSE)*1))))))</f>
        <v xml:space="preserve"> </v>
      </c>
    </row>
    <row r="38" spans="2:11" x14ac:dyDescent="0.25">
      <c r="B38" s="19">
        <f>IF('Update Master Hospital List'!D5=0,0,'Update Master Hospital List'!D5)</f>
        <v>0</v>
      </c>
      <c r="C38" s="11" t="str">
        <f>IF('Update Master Hospital List'!E5=0," ",'Update Master Hospital List'!E5)</f>
        <v xml:space="preserve"> </v>
      </c>
      <c r="D38" s="61" t="str">
        <f ca="1">IF($B38=0," ",
IF(LEFT(OP18Table[[#Headers],[EnterQ1]],6)="EnterQ"," ",
IF((VLOOKUP($B38,INDIRECT("'" &amp; $D$33 &amp; "'!$B$1:$AD$120"),MATCH("OP-18b Count",INDIRECT("'" &amp; $D$33 &amp; "'!$B$1:$AD$1"),0),FALSE))="*","D/E or N/A",
IF((VLOOKUP($B38,INDIRECT("'" &amp; $D$33 &amp; "'!$B$1:$AD$120"),MATCH("OP-18b Count",INDIRECT("'" &amp; $D$33 &amp; "'!$B$1:$AD$1"),0),FALSE))="","D/E or N/A",
IF(VLOOKUP($B38,INDIRECT("'" &amp; $D$33 &amp; "'!$B$1:$AD$120"),MATCH("OP-18b Count",INDIRECT("'" &amp; $D$33 &amp; "'!$B$1:$AD$1"),0),FALSE)=0,"0 cases",
(VLOOKUP($B38,INDIRECT("'" &amp; $D$33 &amp; "'!$B$1:$AD$120"),MATCH("OP-18b Median",INDIRECT("'" &amp; $D$33 &amp; "'!$B$1:$AD$1"),0),FALSE)*1))))))</f>
        <v xml:space="preserve"> </v>
      </c>
      <c r="E38" s="61" t="str">
        <f ca="1">IF($B38=0," ",
IF(LEFT(OP18Table[[#Headers],[EnterQ2]],6)="EnterQ"," ",
IF((VLOOKUP($B38,INDIRECT("'" &amp; $E$33 &amp; "'!$B$1:$AD$120"),MATCH("OP-18b Count",INDIRECT("'" &amp; $E$33 &amp; "'!$B$1:$AD$1"),0),FALSE))="*","D/E or N/A",
IF((VLOOKUP($B38,INDIRECT("'" &amp; $E$33 &amp; "'!$B$1:$AD$120"),MATCH("OP-18b Count",INDIRECT("'" &amp; $E$33 &amp; "'!$B$1:$AD$1"),0),FALSE))="","D/E or N/A",
IF(VLOOKUP($B38,INDIRECT("'" &amp; $E$33 &amp; "'!$B$1:$AD$120"),MATCH("OP-18b Count",INDIRECT("'" &amp; $E$33 &amp; "'!$B$1:$AD$1"),0),FALSE)=0,"0 cases",
(VLOOKUP($B38,INDIRECT("'" &amp; $E$33 &amp; "'!$B$1:$AD$120"),MATCH("OP-18b Median",INDIRECT("'" &amp; $E$33 &amp; "'!$B$1:$AD$1"),0),FALSE)*1))))))</f>
        <v xml:space="preserve"> </v>
      </c>
      <c r="F38" s="61" t="str">
        <f ca="1">IF($B38=0," ",
IF(LEFT(OP18Table[[#Headers],[EnterQ3]],6)="EnterQ"," ",
IF((VLOOKUP($B38,INDIRECT("'" &amp; $F$33 &amp; "'!$B$1:$AD$120"),MATCH("OP-18b Count",INDIRECT("'" &amp; $F$33 &amp; "'!$B$1:$AD$1"),0),FALSE))="*","D/E or N/A",
IF((VLOOKUP($B38,INDIRECT("'" &amp; $F$33 &amp; "'!$B$1:$AD$120"),MATCH("OP-18b Count",INDIRECT("'" &amp; $F$33 &amp; "'!$B$1:$AD$1"),0),FALSE))="","D/E or N/A",
IF(VLOOKUP($B38,INDIRECT("'" &amp; $F$33 &amp; "'!$B$1:$AD$120"),MATCH("OP-18b Count",INDIRECT("'" &amp; $F$33 &amp; "'!$B$1:$AD$1"),0),FALSE)=0,"0 cases",
(VLOOKUP($B38,INDIRECT("'" &amp; $F$33 &amp; "'!$B$1:$AD$120"),MATCH("OP-18b Median",INDIRECT("'" &amp; $F$33 &amp; "'!$B$1:$AD$1"),0),FALSE)*1))))))</f>
        <v xml:space="preserve"> </v>
      </c>
      <c r="G38" s="61" t="str">
        <f ca="1">IF($B38=0," ",
IF(LEFT(OP18Table[[#Headers],[EnterQ4]],6)="EnterQ"," ",
IF((VLOOKUP($B38,INDIRECT("'" &amp; $G$33 &amp; "'!$B$1:$AD$120"),MATCH("OP-18b Count",INDIRECT("'" &amp; $G$33 &amp; "'!$B$1:$AD$1"),0),FALSE))="*","D/E or N/A",
IF((VLOOKUP($B38,INDIRECT("'" &amp; $G$33 &amp; "'!$B$1:$AD$120"),MATCH("OP-18b Count",INDIRECT("'" &amp; $G$33 &amp; "'!$B$1:$AD$1"),0),FALSE))="","D/E or N/A",
IF(VLOOKUP($B38,INDIRECT("'" &amp; $G$33 &amp; "'!$B$1:$AD$120"),MATCH("OP-18b Count",INDIRECT("'" &amp; $G$33 &amp; "'!$B$1:$AD$1"),0),FALSE)=0,"0 cases",
(VLOOKUP($B38,INDIRECT("'" &amp; $G$33 &amp; "'!$B$1:$AD$120"),MATCH("OP-18b Median",INDIRECT("'" &amp; $G$33 &amp; "'!$B$1:$AD$1"),0),FALSE)*1))))))</f>
        <v xml:space="preserve"> </v>
      </c>
      <c r="H38" s="61" t="str">
        <f ca="1">IF($B38=0," ",
IF(LEFT(OP18Table[[#Headers],[EnterQ5]],6)="EnterQ"," ",
IF((VLOOKUP($B38,INDIRECT("'" &amp; $H$33 &amp; "'!$B$1:$AD$120"),MATCH("OP-18b Count",INDIRECT("'" &amp; $H$33 &amp; "'!$B$1:$AD$1"),0),FALSE))="*","D/E or N/A",
IF((VLOOKUP($B38,INDIRECT("'" &amp; $H$33 &amp; "'!$B$1:$AD$120"),MATCH("OP-18b Count",INDIRECT("'" &amp; $H$33 &amp; "'!$B$1:$AD$1"),0),FALSE))="","D/E or N/A",
IF(VLOOKUP($B38,INDIRECT("'" &amp; $H$33 &amp; "'!$B$1:$AD$120"),MATCH("OP-18b Count",INDIRECT("'" &amp; $H$33 &amp; "'!$B$1:$AD$1"),0),FALSE)=0,"0 cases",
(VLOOKUP($B38,INDIRECT("'" &amp; $H$33 &amp; "'!$B$1:$AD$120"),MATCH("OP-18b Median",INDIRECT("'" &amp; $H$33 &amp; "'!$B$1:$AD$1"),0),FALSE)*1))))))</f>
        <v xml:space="preserve"> </v>
      </c>
      <c r="I38" s="61" t="str">
        <f ca="1">IF($B38=0," ",
IF(LEFT(OP18Table[[#Headers],[EnterQ6]],6)="EnterQ"," ",
IF((VLOOKUP($B38,INDIRECT("'" &amp; $I$33 &amp; "'!$B$1:$AD$120"),MATCH("OP-18b Count",INDIRECT("'" &amp; $I$33 &amp; "'!$B$1:$AD$1"),0),FALSE))="*","D/E or N/A",
IF((VLOOKUP($B38,INDIRECT("'" &amp; $I$33 &amp; "'!$B$1:$AD$120"),MATCH("OP-18b Count",INDIRECT("'" &amp; $I$33 &amp; "'!$B$1:$AD$1"),0),FALSE))="","D/E or N/A",
IF(VLOOKUP($B38,INDIRECT("'" &amp; $I$33 &amp; "'!$B$1:$AD$120"),MATCH("OP-18b Count",INDIRECT("'" &amp; $I$33 &amp; "'!$B$1:$AD$1"),0),FALSE)=0,"0 cases",
(VLOOKUP($B38,INDIRECT("'" &amp; $I$33 &amp; "'!$B$1:$AD$120"),MATCH("OP-18b Median",INDIRECT("'" &amp; $I$33 &amp; "'!$B$1:$AD$1"),0),FALSE)*1))))))</f>
        <v xml:space="preserve"> </v>
      </c>
      <c r="J38" s="61" t="str">
        <f ca="1">IF($B38=0," ",
IF(LEFT(OP18Table[[#Headers],[EnterQ7]],6)="EnterQ"," ",
IF((VLOOKUP($B38,INDIRECT("'" &amp; $J$33 &amp; "'!$B$1:$AD$120"),MATCH("OP-18b Count",INDIRECT("'" &amp; $J$33 &amp; "'!$B$1:$AD$1"),0),FALSE))="*","D/E or N/A",
IF((VLOOKUP($B38,INDIRECT("'" &amp; $J$33 &amp; "'!$B$1:$AD$120"),MATCH("OP-18b Count",INDIRECT("'" &amp; $J$33 &amp; "'!$B$1:$AD$1"),0),FALSE))="","D/E or N/A",
IF(VLOOKUP($B38,INDIRECT("'" &amp; $J$33 &amp; "'!$B$1:$AD$120"),MATCH("OP-18b Count",INDIRECT("'" &amp; $J$33 &amp; "'!$B$1:$AD$1"),0),FALSE)=0,"0 cases",
(VLOOKUP($B38,INDIRECT("'" &amp; $J$33 &amp; "'!$B$1:$AD$120"),MATCH("OP-18b Median",INDIRECT("'" &amp; $J$33 &amp; "'!$B$1:$AD$1"),0),FALSE)*1))))))</f>
        <v xml:space="preserve"> </v>
      </c>
      <c r="K38" s="61" t="str">
        <f ca="1">IF($B38=0," ",
IF(LEFT(OP18Table[[#Headers],[EnterQ8]],6)="EnterQ"," ",
IF((VLOOKUP($B38,INDIRECT("'" &amp; $K$33 &amp; "'!$B$1:$AD$120"),MATCH("OP-18b Count",INDIRECT("'" &amp; $K$33 &amp; "'!$B$1:$AD$1"),0),FALSE))="*","D/E or N/A",
IF((VLOOKUP($B38,INDIRECT("'" &amp; $K$33 &amp; "'!$B$1:$AD$120"),MATCH("OP-18b Count",INDIRECT("'" &amp; $K$33 &amp; "'!$B$1:$AD$1"),0),FALSE))="","D/E or N/A",
IF(VLOOKUP($B38,INDIRECT("'" &amp; $K$33 &amp; "'!$B$1:$AD$120"),MATCH("OP-18b Count",INDIRECT("'" &amp; $K$33 &amp; "'!$B$1:$AD$1"),0),FALSE)=0,"0 cases",
(VLOOKUP($B38,INDIRECT("'" &amp; $K$33 &amp; "'!$B$1:$AD$120"),MATCH("OP-18b Median",INDIRECT("'" &amp; $K$33 &amp; "'!$B$1:$AD$1"),0),FALSE)*1))))))</f>
        <v xml:space="preserve"> </v>
      </c>
    </row>
    <row r="39" spans="2:11" x14ac:dyDescent="0.25">
      <c r="B39" s="19">
        <f>IF('Update Master Hospital List'!D6=0,0,'Update Master Hospital List'!D6)</f>
        <v>0</v>
      </c>
      <c r="C39" s="11" t="str">
        <f>IF('Update Master Hospital List'!E6=0," ",'Update Master Hospital List'!E6)</f>
        <v xml:space="preserve"> </v>
      </c>
      <c r="D39" s="61" t="str">
        <f ca="1">IF($B39=0," ",
IF(LEFT(OP18Table[[#Headers],[EnterQ1]],6)="EnterQ"," ",
IF((VLOOKUP($B39,INDIRECT("'" &amp; $D$33 &amp; "'!$B$1:$AD$120"),MATCH("OP-18b Count",INDIRECT("'" &amp; $D$33 &amp; "'!$B$1:$AD$1"),0),FALSE))="*","D/E or N/A",
IF((VLOOKUP($B39,INDIRECT("'" &amp; $D$33 &amp; "'!$B$1:$AD$120"),MATCH("OP-18b Count",INDIRECT("'" &amp; $D$33 &amp; "'!$B$1:$AD$1"),0),FALSE))="","D/E or N/A",
IF(VLOOKUP($B39,INDIRECT("'" &amp; $D$33 &amp; "'!$B$1:$AD$120"),MATCH("OP-18b Count",INDIRECT("'" &amp; $D$33 &amp; "'!$B$1:$AD$1"),0),FALSE)=0,"0 cases",
(VLOOKUP($B39,INDIRECT("'" &amp; $D$33 &amp; "'!$B$1:$AD$120"),MATCH("OP-18b Median",INDIRECT("'" &amp; $D$33 &amp; "'!$B$1:$AD$1"),0),FALSE)*1))))))</f>
        <v xml:space="preserve"> </v>
      </c>
      <c r="E39" s="61" t="str">
        <f ca="1">IF($B39=0," ",
IF(LEFT(OP18Table[[#Headers],[EnterQ2]],6)="EnterQ"," ",
IF((VLOOKUP($B39,INDIRECT("'" &amp; $E$33 &amp; "'!$B$1:$AD$120"),MATCH("OP-18b Count",INDIRECT("'" &amp; $E$33 &amp; "'!$B$1:$AD$1"),0),FALSE))="*","D/E or N/A",
IF((VLOOKUP($B39,INDIRECT("'" &amp; $E$33 &amp; "'!$B$1:$AD$120"),MATCH("OP-18b Count",INDIRECT("'" &amp; $E$33 &amp; "'!$B$1:$AD$1"),0),FALSE))="","D/E or N/A",
IF(VLOOKUP($B39,INDIRECT("'" &amp; $E$33 &amp; "'!$B$1:$AD$120"),MATCH("OP-18b Count",INDIRECT("'" &amp; $E$33 &amp; "'!$B$1:$AD$1"),0),FALSE)=0,"0 cases",
(VLOOKUP($B39,INDIRECT("'" &amp; $E$33 &amp; "'!$B$1:$AD$120"),MATCH("OP-18b Median",INDIRECT("'" &amp; $E$33 &amp; "'!$B$1:$AD$1"),0),FALSE)*1))))))</f>
        <v xml:space="preserve"> </v>
      </c>
      <c r="F39" s="61" t="str">
        <f ca="1">IF($B39=0," ",
IF(LEFT(OP18Table[[#Headers],[EnterQ3]],6)="EnterQ"," ",
IF((VLOOKUP($B39,INDIRECT("'" &amp; $F$33 &amp; "'!$B$1:$AD$120"),MATCH("OP-18b Count",INDIRECT("'" &amp; $F$33 &amp; "'!$B$1:$AD$1"),0),FALSE))="*","D/E or N/A",
IF((VLOOKUP($B39,INDIRECT("'" &amp; $F$33 &amp; "'!$B$1:$AD$120"),MATCH("OP-18b Count",INDIRECT("'" &amp; $F$33 &amp; "'!$B$1:$AD$1"),0),FALSE))="","D/E or N/A",
IF(VLOOKUP($B39,INDIRECT("'" &amp; $F$33 &amp; "'!$B$1:$AD$120"),MATCH("OP-18b Count",INDIRECT("'" &amp; $F$33 &amp; "'!$B$1:$AD$1"),0),FALSE)=0,"0 cases",
(VLOOKUP($B39,INDIRECT("'" &amp; $F$33 &amp; "'!$B$1:$AD$120"),MATCH("OP-18b Median",INDIRECT("'" &amp; $F$33 &amp; "'!$B$1:$AD$1"),0),FALSE)*1))))))</f>
        <v xml:space="preserve"> </v>
      </c>
      <c r="G39" s="61" t="str">
        <f ca="1">IF($B39=0," ",
IF(LEFT(OP18Table[[#Headers],[EnterQ4]],6)="EnterQ"," ",
IF((VLOOKUP($B39,INDIRECT("'" &amp; $G$33 &amp; "'!$B$1:$AD$120"),MATCH("OP-18b Count",INDIRECT("'" &amp; $G$33 &amp; "'!$B$1:$AD$1"),0),FALSE))="*","D/E or N/A",
IF((VLOOKUP($B39,INDIRECT("'" &amp; $G$33 &amp; "'!$B$1:$AD$120"),MATCH("OP-18b Count",INDIRECT("'" &amp; $G$33 &amp; "'!$B$1:$AD$1"),0),FALSE))="","D/E or N/A",
IF(VLOOKUP($B39,INDIRECT("'" &amp; $G$33 &amp; "'!$B$1:$AD$120"),MATCH("OP-18b Count",INDIRECT("'" &amp; $G$33 &amp; "'!$B$1:$AD$1"),0),FALSE)=0,"0 cases",
(VLOOKUP($B39,INDIRECT("'" &amp; $G$33 &amp; "'!$B$1:$AD$120"),MATCH("OP-18b Median",INDIRECT("'" &amp; $G$33 &amp; "'!$B$1:$AD$1"),0),FALSE)*1))))))</f>
        <v xml:space="preserve"> </v>
      </c>
      <c r="H39" s="61" t="str">
        <f ca="1">IF($B39=0," ",
IF(LEFT(OP18Table[[#Headers],[EnterQ5]],6)="EnterQ"," ",
IF((VLOOKUP($B39,INDIRECT("'" &amp; $H$33 &amp; "'!$B$1:$AD$120"),MATCH("OP-18b Count",INDIRECT("'" &amp; $H$33 &amp; "'!$B$1:$AD$1"),0),FALSE))="*","D/E or N/A",
IF((VLOOKUP($B39,INDIRECT("'" &amp; $H$33 &amp; "'!$B$1:$AD$120"),MATCH("OP-18b Count",INDIRECT("'" &amp; $H$33 &amp; "'!$B$1:$AD$1"),0),FALSE))="","D/E or N/A",
IF(VLOOKUP($B39,INDIRECT("'" &amp; $H$33 &amp; "'!$B$1:$AD$120"),MATCH("OP-18b Count",INDIRECT("'" &amp; $H$33 &amp; "'!$B$1:$AD$1"),0),FALSE)=0,"0 cases",
(VLOOKUP($B39,INDIRECT("'" &amp; $H$33 &amp; "'!$B$1:$AD$120"),MATCH("OP-18b Median",INDIRECT("'" &amp; $H$33 &amp; "'!$B$1:$AD$1"),0),FALSE)*1))))))</f>
        <v xml:space="preserve"> </v>
      </c>
      <c r="I39" s="61" t="str">
        <f ca="1">IF($B39=0," ",
IF(LEFT(OP18Table[[#Headers],[EnterQ6]],6)="EnterQ"," ",
IF((VLOOKUP($B39,INDIRECT("'" &amp; $I$33 &amp; "'!$B$1:$AD$120"),MATCH("OP-18b Count",INDIRECT("'" &amp; $I$33 &amp; "'!$B$1:$AD$1"),0),FALSE))="*","D/E or N/A",
IF((VLOOKUP($B39,INDIRECT("'" &amp; $I$33 &amp; "'!$B$1:$AD$120"),MATCH("OP-18b Count",INDIRECT("'" &amp; $I$33 &amp; "'!$B$1:$AD$1"),0),FALSE))="","D/E or N/A",
IF(VLOOKUP($B39,INDIRECT("'" &amp; $I$33 &amp; "'!$B$1:$AD$120"),MATCH("OP-18b Count",INDIRECT("'" &amp; $I$33 &amp; "'!$B$1:$AD$1"),0),FALSE)=0,"0 cases",
(VLOOKUP($B39,INDIRECT("'" &amp; $I$33 &amp; "'!$B$1:$AD$120"),MATCH("OP-18b Median",INDIRECT("'" &amp; $I$33 &amp; "'!$B$1:$AD$1"),0),FALSE)*1))))))</f>
        <v xml:space="preserve"> </v>
      </c>
      <c r="J39" s="61" t="str">
        <f ca="1">IF($B39=0," ",
IF(LEFT(OP18Table[[#Headers],[EnterQ7]],6)="EnterQ"," ",
IF((VLOOKUP($B39,INDIRECT("'" &amp; $J$33 &amp; "'!$B$1:$AD$120"),MATCH("OP-18b Count",INDIRECT("'" &amp; $J$33 &amp; "'!$B$1:$AD$1"),0),FALSE))="*","D/E or N/A",
IF((VLOOKUP($B39,INDIRECT("'" &amp; $J$33 &amp; "'!$B$1:$AD$120"),MATCH("OP-18b Count",INDIRECT("'" &amp; $J$33 &amp; "'!$B$1:$AD$1"),0),FALSE))="","D/E or N/A",
IF(VLOOKUP($B39,INDIRECT("'" &amp; $J$33 &amp; "'!$B$1:$AD$120"),MATCH("OP-18b Count",INDIRECT("'" &amp; $J$33 &amp; "'!$B$1:$AD$1"),0),FALSE)=0,"0 cases",
(VLOOKUP($B39,INDIRECT("'" &amp; $J$33 &amp; "'!$B$1:$AD$120"),MATCH("OP-18b Median",INDIRECT("'" &amp; $J$33 &amp; "'!$B$1:$AD$1"),0),FALSE)*1))))))</f>
        <v xml:space="preserve"> </v>
      </c>
      <c r="K39" s="61" t="str">
        <f ca="1">IF($B39=0," ",
IF(LEFT(OP18Table[[#Headers],[EnterQ8]],6)="EnterQ"," ",
IF((VLOOKUP($B39,INDIRECT("'" &amp; $K$33 &amp; "'!$B$1:$AD$120"),MATCH("OP-18b Count",INDIRECT("'" &amp; $K$33 &amp; "'!$B$1:$AD$1"),0),FALSE))="*","D/E or N/A",
IF((VLOOKUP($B39,INDIRECT("'" &amp; $K$33 &amp; "'!$B$1:$AD$120"),MATCH("OP-18b Count",INDIRECT("'" &amp; $K$33 &amp; "'!$B$1:$AD$1"),0),FALSE))="","D/E or N/A",
IF(VLOOKUP($B39,INDIRECT("'" &amp; $K$33 &amp; "'!$B$1:$AD$120"),MATCH("OP-18b Count",INDIRECT("'" &amp; $K$33 &amp; "'!$B$1:$AD$1"),0),FALSE)=0,"0 cases",
(VLOOKUP($B39,INDIRECT("'" &amp; $K$33 &amp; "'!$B$1:$AD$120"),MATCH("OP-18b Median",INDIRECT("'" &amp; $K$33 &amp; "'!$B$1:$AD$1"),0),FALSE)*1))))))</f>
        <v xml:space="preserve"> </v>
      </c>
    </row>
    <row r="40" spans="2:11" x14ac:dyDescent="0.25">
      <c r="B40" s="19">
        <f>IF('Update Master Hospital List'!D7=0,0,'Update Master Hospital List'!D7)</f>
        <v>0</v>
      </c>
      <c r="C40" s="11" t="str">
        <f>IF('Update Master Hospital List'!E7=0," ",'Update Master Hospital List'!E7)</f>
        <v xml:space="preserve"> </v>
      </c>
      <c r="D40" s="61" t="str">
        <f ca="1">IF($B40=0," ",
IF(LEFT(OP18Table[[#Headers],[EnterQ1]],6)="EnterQ"," ",
IF((VLOOKUP($B40,INDIRECT("'" &amp; $D$33 &amp; "'!$B$1:$AD$120"),MATCH("OP-18b Count",INDIRECT("'" &amp; $D$33 &amp; "'!$B$1:$AD$1"),0),FALSE))="*","D/E or N/A",
IF((VLOOKUP($B40,INDIRECT("'" &amp; $D$33 &amp; "'!$B$1:$AD$120"),MATCH("OP-18b Count",INDIRECT("'" &amp; $D$33 &amp; "'!$B$1:$AD$1"),0),FALSE))="","D/E or N/A",
IF(VLOOKUP($B40,INDIRECT("'" &amp; $D$33 &amp; "'!$B$1:$AD$120"),MATCH("OP-18b Count",INDIRECT("'" &amp; $D$33 &amp; "'!$B$1:$AD$1"),0),FALSE)=0,"0 cases",
(VLOOKUP($B40,INDIRECT("'" &amp; $D$33 &amp; "'!$B$1:$AD$120"),MATCH("OP-18b Median",INDIRECT("'" &amp; $D$33 &amp; "'!$B$1:$AD$1"),0),FALSE)*1))))))</f>
        <v xml:space="preserve"> </v>
      </c>
      <c r="E40" s="61" t="str">
        <f ca="1">IF($B40=0," ",
IF(LEFT(OP18Table[[#Headers],[EnterQ2]],6)="EnterQ"," ",
IF((VLOOKUP($B40,INDIRECT("'" &amp; $E$33 &amp; "'!$B$1:$AD$120"),MATCH("OP-18b Count",INDIRECT("'" &amp; $E$33 &amp; "'!$B$1:$AD$1"),0),FALSE))="*","D/E or N/A",
IF((VLOOKUP($B40,INDIRECT("'" &amp; $E$33 &amp; "'!$B$1:$AD$120"),MATCH("OP-18b Count",INDIRECT("'" &amp; $E$33 &amp; "'!$B$1:$AD$1"),0),FALSE))="","D/E or N/A",
IF(VLOOKUP($B40,INDIRECT("'" &amp; $E$33 &amp; "'!$B$1:$AD$120"),MATCH("OP-18b Count",INDIRECT("'" &amp; $E$33 &amp; "'!$B$1:$AD$1"),0),FALSE)=0,"0 cases",
(VLOOKUP($B40,INDIRECT("'" &amp; $E$33 &amp; "'!$B$1:$AD$120"),MATCH("OP-18b Median",INDIRECT("'" &amp; $E$33 &amp; "'!$B$1:$AD$1"),0),FALSE)*1))))))</f>
        <v xml:space="preserve"> </v>
      </c>
      <c r="F40" s="61" t="str">
        <f ca="1">IF($B40=0," ",
IF(LEFT(OP18Table[[#Headers],[EnterQ3]],6)="EnterQ"," ",
IF((VLOOKUP($B40,INDIRECT("'" &amp; $F$33 &amp; "'!$B$1:$AD$120"),MATCH("OP-18b Count",INDIRECT("'" &amp; $F$33 &amp; "'!$B$1:$AD$1"),0),FALSE))="*","D/E or N/A",
IF((VLOOKUP($B40,INDIRECT("'" &amp; $F$33 &amp; "'!$B$1:$AD$120"),MATCH("OP-18b Count",INDIRECT("'" &amp; $F$33 &amp; "'!$B$1:$AD$1"),0),FALSE))="","D/E or N/A",
IF(VLOOKUP($B40,INDIRECT("'" &amp; $F$33 &amp; "'!$B$1:$AD$120"),MATCH("OP-18b Count",INDIRECT("'" &amp; $F$33 &amp; "'!$B$1:$AD$1"),0),FALSE)=0,"0 cases",
(VLOOKUP($B40,INDIRECT("'" &amp; $F$33 &amp; "'!$B$1:$AD$120"),MATCH("OP-18b Median",INDIRECT("'" &amp; $F$33 &amp; "'!$B$1:$AD$1"),0),FALSE)*1))))))</f>
        <v xml:space="preserve"> </v>
      </c>
      <c r="G40" s="61" t="str">
        <f ca="1">IF($B40=0," ",
IF(LEFT(OP18Table[[#Headers],[EnterQ4]],6)="EnterQ"," ",
IF((VLOOKUP($B40,INDIRECT("'" &amp; $G$33 &amp; "'!$B$1:$AD$120"),MATCH("OP-18b Count",INDIRECT("'" &amp; $G$33 &amp; "'!$B$1:$AD$1"),0),FALSE))="*","D/E or N/A",
IF((VLOOKUP($B40,INDIRECT("'" &amp; $G$33 &amp; "'!$B$1:$AD$120"),MATCH("OP-18b Count",INDIRECT("'" &amp; $G$33 &amp; "'!$B$1:$AD$1"),0),FALSE))="","D/E or N/A",
IF(VLOOKUP($B40,INDIRECT("'" &amp; $G$33 &amp; "'!$B$1:$AD$120"),MATCH("OP-18b Count",INDIRECT("'" &amp; $G$33 &amp; "'!$B$1:$AD$1"),0),FALSE)=0,"0 cases",
(VLOOKUP($B40,INDIRECT("'" &amp; $G$33 &amp; "'!$B$1:$AD$120"),MATCH("OP-18b Median",INDIRECT("'" &amp; $G$33 &amp; "'!$B$1:$AD$1"),0),FALSE)*1))))))</f>
        <v xml:space="preserve"> </v>
      </c>
      <c r="H40" s="61" t="str">
        <f ca="1">IF($B40=0," ",
IF(LEFT(OP18Table[[#Headers],[EnterQ5]],6)="EnterQ"," ",
IF((VLOOKUP($B40,INDIRECT("'" &amp; $H$33 &amp; "'!$B$1:$AD$120"),MATCH("OP-18b Count",INDIRECT("'" &amp; $H$33 &amp; "'!$B$1:$AD$1"),0),FALSE))="*","D/E or N/A",
IF((VLOOKUP($B40,INDIRECT("'" &amp; $H$33 &amp; "'!$B$1:$AD$120"),MATCH("OP-18b Count",INDIRECT("'" &amp; $H$33 &amp; "'!$B$1:$AD$1"),0),FALSE))="","D/E or N/A",
IF(VLOOKUP($B40,INDIRECT("'" &amp; $H$33 &amp; "'!$B$1:$AD$120"),MATCH("OP-18b Count",INDIRECT("'" &amp; $H$33 &amp; "'!$B$1:$AD$1"),0),FALSE)=0,"0 cases",
(VLOOKUP($B40,INDIRECT("'" &amp; $H$33 &amp; "'!$B$1:$AD$120"),MATCH("OP-18b Median",INDIRECT("'" &amp; $H$33 &amp; "'!$B$1:$AD$1"),0),FALSE)*1))))))</f>
        <v xml:space="preserve"> </v>
      </c>
      <c r="I40" s="61" t="str">
        <f ca="1">IF($B40=0," ",
IF(LEFT(OP18Table[[#Headers],[EnterQ6]],6)="EnterQ"," ",
IF((VLOOKUP($B40,INDIRECT("'" &amp; $I$33 &amp; "'!$B$1:$AD$120"),MATCH("OP-18b Count",INDIRECT("'" &amp; $I$33 &amp; "'!$B$1:$AD$1"),0),FALSE))="*","D/E or N/A",
IF((VLOOKUP($B40,INDIRECT("'" &amp; $I$33 &amp; "'!$B$1:$AD$120"),MATCH("OP-18b Count",INDIRECT("'" &amp; $I$33 &amp; "'!$B$1:$AD$1"),0),FALSE))="","D/E or N/A",
IF(VLOOKUP($B40,INDIRECT("'" &amp; $I$33 &amp; "'!$B$1:$AD$120"),MATCH("OP-18b Count",INDIRECT("'" &amp; $I$33 &amp; "'!$B$1:$AD$1"),0),FALSE)=0,"0 cases",
(VLOOKUP($B40,INDIRECT("'" &amp; $I$33 &amp; "'!$B$1:$AD$120"),MATCH("OP-18b Median",INDIRECT("'" &amp; $I$33 &amp; "'!$B$1:$AD$1"),0),FALSE)*1))))))</f>
        <v xml:space="preserve"> </v>
      </c>
      <c r="J40" s="61" t="str">
        <f ca="1">IF($B40=0," ",
IF(LEFT(OP18Table[[#Headers],[EnterQ7]],6)="EnterQ"," ",
IF((VLOOKUP($B40,INDIRECT("'" &amp; $J$33 &amp; "'!$B$1:$AD$120"),MATCH("OP-18b Count",INDIRECT("'" &amp; $J$33 &amp; "'!$B$1:$AD$1"),0),FALSE))="*","D/E or N/A",
IF((VLOOKUP($B40,INDIRECT("'" &amp; $J$33 &amp; "'!$B$1:$AD$120"),MATCH("OP-18b Count",INDIRECT("'" &amp; $J$33 &amp; "'!$B$1:$AD$1"),0),FALSE))="","D/E or N/A",
IF(VLOOKUP($B40,INDIRECT("'" &amp; $J$33 &amp; "'!$B$1:$AD$120"),MATCH("OP-18b Count",INDIRECT("'" &amp; $J$33 &amp; "'!$B$1:$AD$1"),0),FALSE)=0,"0 cases",
(VLOOKUP($B40,INDIRECT("'" &amp; $J$33 &amp; "'!$B$1:$AD$120"),MATCH("OP-18b Median",INDIRECT("'" &amp; $J$33 &amp; "'!$B$1:$AD$1"),0),FALSE)*1))))))</f>
        <v xml:space="preserve"> </v>
      </c>
      <c r="K40" s="61" t="str">
        <f ca="1">IF($B40=0," ",
IF(LEFT(OP18Table[[#Headers],[EnterQ8]],6)="EnterQ"," ",
IF((VLOOKUP($B40,INDIRECT("'" &amp; $K$33 &amp; "'!$B$1:$AD$120"),MATCH("OP-18b Count",INDIRECT("'" &amp; $K$33 &amp; "'!$B$1:$AD$1"),0),FALSE))="*","D/E or N/A",
IF((VLOOKUP($B40,INDIRECT("'" &amp; $K$33 &amp; "'!$B$1:$AD$120"),MATCH("OP-18b Count",INDIRECT("'" &amp; $K$33 &amp; "'!$B$1:$AD$1"),0),FALSE))="","D/E or N/A",
IF(VLOOKUP($B40,INDIRECT("'" &amp; $K$33 &amp; "'!$B$1:$AD$120"),MATCH("OP-18b Count",INDIRECT("'" &amp; $K$33 &amp; "'!$B$1:$AD$1"),0),FALSE)=0,"0 cases",
(VLOOKUP($B40,INDIRECT("'" &amp; $K$33 &amp; "'!$B$1:$AD$120"),MATCH("OP-18b Median",INDIRECT("'" &amp; $K$33 &amp; "'!$B$1:$AD$1"),0),FALSE)*1))))))</f>
        <v xml:space="preserve"> </v>
      </c>
    </row>
    <row r="41" spans="2:11" x14ac:dyDescent="0.25">
      <c r="B41" s="19">
        <f>IF('Update Master Hospital List'!D8=0,0,'Update Master Hospital List'!D8)</f>
        <v>0</v>
      </c>
      <c r="C41" s="11" t="str">
        <f>IF('Update Master Hospital List'!E8=0," ",'Update Master Hospital List'!E8)</f>
        <v xml:space="preserve"> </v>
      </c>
      <c r="D41" s="61" t="str">
        <f ca="1">IF($B41=0," ",
IF(LEFT(OP18Table[[#Headers],[EnterQ1]],6)="EnterQ"," ",
IF((VLOOKUP($B41,INDIRECT("'" &amp; $D$33 &amp; "'!$B$1:$AD$120"),MATCH("OP-18b Count",INDIRECT("'" &amp; $D$33 &amp; "'!$B$1:$AD$1"),0),FALSE))="*","D/E or N/A",
IF((VLOOKUP($B41,INDIRECT("'" &amp; $D$33 &amp; "'!$B$1:$AD$120"),MATCH("OP-18b Count",INDIRECT("'" &amp; $D$33 &amp; "'!$B$1:$AD$1"),0),FALSE))="","D/E or N/A",
IF(VLOOKUP($B41,INDIRECT("'" &amp; $D$33 &amp; "'!$B$1:$AD$120"),MATCH("OP-18b Count",INDIRECT("'" &amp; $D$33 &amp; "'!$B$1:$AD$1"),0),FALSE)=0,"0 cases",
(VLOOKUP($B41,INDIRECT("'" &amp; $D$33 &amp; "'!$B$1:$AD$120"),MATCH("OP-18b Median",INDIRECT("'" &amp; $D$33 &amp; "'!$B$1:$AD$1"),0),FALSE)*1))))))</f>
        <v xml:space="preserve"> </v>
      </c>
      <c r="E41" s="61" t="str">
        <f ca="1">IF($B41=0," ",
IF(LEFT(OP18Table[[#Headers],[EnterQ2]],6)="EnterQ"," ",
IF((VLOOKUP($B41,INDIRECT("'" &amp; $E$33 &amp; "'!$B$1:$AD$120"),MATCH("OP-18b Count",INDIRECT("'" &amp; $E$33 &amp; "'!$B$1:$AD$1"),0),FALSE))="*","D/E or N/A",
IF((VLOOKUP($B41,INDIRECT("'" &amp; $E$33 &amp; "'!$B$1:$AD$120"),MATCH("OP-18b Count",INDIRECT("'" &amp; $E$33 &amp; "'!$B$1:$AD$1"),0),FALSE))="","D/E or N/A",
IF(VLOOKUP($B41,INDIRECT("'" &amp; $E$33 &amp; "'!$B$1:$AD$120"),MATCH("OP-18b Count",INDIRECT("'" &amp; $E$33 &amp; "'!$B$1:$AD$1"),0),FALSE)=0,"0 cases",
(VLOOKUP($B41,INDIRECT("'" &amp; $E$33 &amp; "'!$B$1:$AD$120"),MATCH("OP-18b Median",INDIRECT("'" &amp; $E$33 &amp; "'!$B$1:$AD$1"),0),FALSE)*1))))))</f>
        <v xml:space="preserve"> </v>
      </c>
      <c r="F41" s="61" t="str">
        <f ca="1">IF($B41=0," ",
IF(LEFT(OP18Table[[#Headers],[EnterQ3]],6)="EnterQ"," ",
IF((VLOOKUP($B41,INDIRECT("'" &amp; $F$33 &amp; "'!$B$1:$AD$120"),MATCH("OP-18b Count",INDIRECT("'" &amp; $F$33 &amp; "'!$B$1:$AD$1"),0),FALSE))="*","D/E or N/A",
IF((VLOOKUP($B41,INDIRECT("'" &amp; $F$33 &amp; "'!$B$1:$AD$120"),MATCH("OP-18b Count",INDIRECT("'" &amp; $F$33 &amp; "'!$B$1:$AD$1"),0),FALSE))="","D/E or N/A",
IF(VLOOKUP($B41,INDIRECT("'" &amp; $F$33 &amp; "'!$B$1:$AD$120"),MATCH("OP-18b Count",INDIRECT("'" &amp; $F$33 &amp; "'!$B$1:$AD$1"),0),FALSE)=0,"0 cases",
(VLOOKUP($B41,INDIRECT("'" &amp; $F$33 &amp; "'!$B$1:$AD$120"),MATCH("OP-18b Median",INDIRECT("'" &amp; $F$33 &amp; "'!$B$1:$AD$1"),0),FALSE)*1))))))</f>
        <v xml:space="preserve"> </v>
      </c>
      <c r="G41" s="61" t="str">
        <f ca="1">IF($B41=0," ",
IF(LEFT(OP18Table[[#Headers],[EnterQ4]],6)="EnterQ"," ",
IF((VLOOKUP($B41,INDIRECT("'" &amp; $G$33 &amp; "'!$B$1:$AD$120"),MATCH("OP-18b Count",INDIRECT("'" &amp; $G$33 &amp; "'!$B$1:$AD$1"),0),FALSE))="*","D/E or N/A",
IF((VLOOKUP($B41,INDIRECT("'" &amp; $G$33 &amp; "'!$B$1:$AD$120"),MATCH("OP-18b Count",INDIRECT("'" &amp; $G$33 &amp; "'!$B$1:$AD$1"),0),FALSE))="","D/E or N/A",
IF(VLOOKUP($B41,INDIRECT("'" &amp; $G$33 &amp; "'!$B$1:$AD$120"),MATCH("OP-18b Count",INDIRECT("'" &amp; $G$33 &amp; "'!$B$1:$AD$1"),0),FALSE)=0,"0 cases",
(VLOOKUP($B41,INDIRECT("'" &amp; $G$33 &amp; "'!$B$1:$AD$120"),MATCH("OP-18b Median",INDIRECT("'" &amp; $G$33 &amp; "'!$B$1:$AD$1"),0),FALSE)*1))))))</f>
        <v xml:space="preserve"> </v>
      </c>
      <c r="H41" s="61" t="str">
        <f ca="1">IF($B41=0," ",
IF(LEFT(OP18Table[[#Headers],[EnterQ5]],6)="EnterQ"," ",
IF((VLOOKUP($B41,INDIRECT("'" &amp; $H$33 &amp; "'!$B$1:$AD$120"),MATCH("OP-18b Count",INDIRECT("'" &amp; $H$33 &amp; "'!$B$1:$AD$1"),0),FALSE))="*","D/E or N/A",
IF((VLOOKUP($B41,INDIRECT("'" &amp; $H$33 &amp; "'!$B$1:$AD$120"),MATCH("OP-18b Count",INDIRECT("'" &amp; $H$33 &amp; "'!$B$1:$AD$1"),0),FALSE))="","D/E or N/A",
IF(VLOOKUP($B41,INDIRECT("'" &amp; $H$33 &amp; "'!$B$1:$AD$120"),MATCH("OP-18b Count",INDIRECT("'" &amp; $H$33 &amp; "'!$B$1:$AD$1"),0),FALSE)=0,"0 cases",
(VLOOKUP($B41,INDIRECT("'" &amp; $H$33 &amp; "'!$B$1:$AD$120"),MATCH("OP-18b Median",INDIRECT("'" &amp; $H$33 &amp; "'!$B$1:$AD$1"),0),FALSE)*1))))))</f>
        <v xml:space="preserve"> </v>
      </c>
      <c r="I41" s="61" t="str">
        <f ca="1">IF($B41=0," ",
IF(LEFT(OP18Table[[#Headers],[EnterQ6]],6)="EnterQ"," ",
IF((VLOOKUP($B41,INDIRECT("'" &amp; $I$33 &amp; "'!$B$1:$AD$120"),MATCH("OP-18b Count",INDIRECT("'" &amp; $I$33 &amp; "'!$B$1:$AD$1"),0),FALSE))="*","D/E or N/A",
IF((VLOOKUP($B41,INDIRECT("'" &amp; $I$33 &amp; "'!$B$1:$AD$120"),MATCH("OP-18b Count",INDIRECT("'" &amp; $I$33 &amp; "'!$B$1:$AD$1"),0),FALSE))="","D/E or N/A",
IF(VLOOKUP($B41,INDIRECT("'" &amp; $I$33 &amp; "'!$B$1:$AD$120"),MATCH("OP-18b Count",INDIRECT("'" &amp; $I$33 &amp; "'!$B$1:$AD$1"),0),FALSE)=0,"0 cases",
(VLOOKUP($B41,INDIRECT("'" &amp; $I$33 &amp; "'!$B$1:$AD$120"),MATCH("OP-18b Median",INDIRECT("'" &amp; $I$33 &amp; "'!$B$1:$AD$1"),0),FALSE)*1))))))</f>
        <v xml:space="preserve"> </v>
      </c>
      <c r="J41" s="61" t="str">
        <f ca="1">IF($B41=0," ",
IF(LEFT(OP18Table[[#Headers],[EnterQ7]],6)="EnterQ"," ",
IF((VLOOKUP($B41,INDIRECT("'" &amp; $J$33 &amp; "'!$B$1:$AD$120"),MATCH("OP-18b Count",INDIRECT("'" &amp; $J$33 &amp; "'!$B$1:$AD$1"),0),FALSE))="*","D/E or N/A",
IF((VLOOKUP($B41,INDIRECT("'" &amp; $J$33 &amp; "'!$B$1:$AD$120"),MATCH("OP-18b Count",INDIRECT("'" &amp; $J$33 &amp; "'!$B$1:$AD$1"),0),FALSE))="","D/E or N/A",
IF(VLOOKUP($B41,INDIRECT("'" &amp; $J$33 &amp; "'!$B$1:$AD$120"),MATCH("OP-18b Count",INDIRECT("'" &amp; $J$33 &amp; "'!$B$1:$AD$1"),0),FALSE)=0,"0 cases",
(VLOOKUP($B41,INDIRECT("'" &amp; $J$33 &amp; "'!$B$1:$AD$120"),MATCH("OP-18b Median",INDIRECT("'" &amp; $J$33 &amp; "'!$B$1:$AD$1"),0),FALSE)*1))))))</f>
        <v xml:space="preserve"> </v>
      </c>
      <c r="K41" s="61" t="str">
        <f ca="1">IF($B41=0," ",
IF(LEFT(OP18Table[[#Headers],[EnterQ8]],6)="EnterQ"," ",
IF((VLOOKUP($B41,INDIRECT("'" &amp; $K$33 &amp; "'!$B$1:$AD$120"),MATCH("OP-18b Count",INDIRECT("'" &amp; $K$33 &amp; "'!$B$1:$AD$1"),0),FALSE))="*","D/E or N/A",
IF((VLOOKUP($B41,INDIRECT("'" &amp; $K$33 &amp; "'!$B$1:$AD$120"),MATCH("OP-18b Count",INDIRECT("'" &amp; $K$33 &amp; "'!$B$1:$AD$1"),0),FALSE))="","D/E or N/A",
IF(VLOOKUP($B41,INDIRECT("'" &amp; $K$33 &amp; "'!$B$1:$AD$120"),MATCH("OP-18b Count",INDIRECT("'" &amp; $K$33 &amp; "'!$B$1:$AD$1"),0),FALSE)=0,"0 cases",
(VLOOKUP($B41,INDIRECT("'" &amp; $K$33 &amp; "'!$B$1:$AD$120"),MATCH("OP-18b Median",INDIRECT("'" &amp; $K$33 &amp; "'!$B$1:$AD$1"),0),FALSE)*1))))))</f>
        <v xml:space="preserve"> </v>
      </c>
    </row>
    <row r="42" spans="2:11" x14ac:dyDescent="0.25">
      <c r="B42" s="19">
        <f>IF('Update Master Hospital List'!D9=0,0,'Update Master Hospital List'!D9)</f>
        <v>0</v>
      </c>
      <c r="C42" s="11" t="str">
        <f>IF('Update Master Hospital List'!E9=0," ",'Update Master Hospital List'!E9)</f>
        <v xml:space="preserve"> </v>
      </c>
      <c r="D42" s="61" t="str">
        <f ca="1">IF($B42=0," ",
IF(LEFT(OP18Table[[#Headers],[EnterQ1]],6)="EnterQ"," ",
IF((VLOOKUP($B42,INDIRECT("'" &amp; $D$33 &amp; "'!$B$1:$AD$120"),MATCH("OP-18b Count",INDIRECT("'" &amp; $D$33 &amp; "'!$B$1:$AD$1"),0),FALSE))="*","D/E or N/A",
IF((VLOOKUP($B42,INDIRECT("'" &amp; $D$33 &amp; "'!$B$1:$AD$120"),MATCH("OP-18b Count",INDIRECT("'" &amp; $D$33 &amp; "'!$B$1:$AD$1"),0),FALSE))="","D/E or N/A",
IF(VLOOKUP($B42,INDIRECT("'" &amp; $D$33 &amp; "'!$B$1:$AD$120"),MATCH("OP-18b Count",INDIRECT("'" &amp; $D$33 &amp; "'!$B$1:$AD$1"),0),FALSE)=0,"0 cases",
(VLOOKUP($B42,INDIRECT("'" &amp; $D$33 &amp; "'!$B$1:$AD$120"),MATCH("OP-18b Median",INDIRECT("'" &amp; $D$33 &amp; "'!$B$1:$AD$1"),0),FALSE)*1))))))</f>
        <v xml:space="preserve"> </v>
      </c>
      <c r="E42" s="61" t="str">
        <f ca="1">IF($B42=0," ",
IF(LEFT(OP18Table[[#Headers],[EnterQ2]],6)="EnterQ"," ",
IF((VLOOKUP($B42,INDIRECT("'" &amp; $E$33 &amp; "'!$B$1:$AD$120"),MATCH("OP-18b Count",INDIRECT("'" &amp; $E$33 &amp; "'!$B$1:$AD$1"),0),FALSE))="*","D/E or N/A",
IF((VLOOKUP($B42,INDIRECT("'" &amp; $E$33 &amp; "'!$B$1:$AD$120"),MATCH("OP-18b Count",INDIRECT("'" &amp; $E$33 &amp; "'!$B$1:$AD$1"),0),FALSE))="","D/E or N/A",
IF(VLOOKUP($B42,INDIRECT("'" &amp; $E$33 &amp; "'!$B$1:$AD$120"),MATCH("OP-18b Count",INDIRECT("'" &amp; $E$33 &amp; "'!$B$1:$AD$1"),0),FALSE)=0,"0 cases",
(VLOOKUP($B42,INDIRECT("'" &amp; $E$33 &amp; "'!$B$1:$AD$120"),MATCH("OP-18b Median",INDIRECT("'" &amp; $E$33 &amp; "'!$B$1:$AD$1"),0),FALSE)*1))))))</f>
        <v xml:space="preserve"> </v>
      </c>
      <c r="F42" s="61" t="str">
        <f ca="1">IF($B42=0," ",
IF(LEFT(OP18Table[[#Headers],[EnterQ3]],6)="EnterQ"," ",
IF((VLOOKUP($B42,INDIRECT("'" &amp; $F$33 &amp; "'!$B$1:$AD$120"),MATCH("OP-18b Count",INDIRECT("'" &amp; $F$33 &amp; "'!$B$1:$AD$1"),0),FALSE))="*","D/E or N/A",
IF((VLOOKUP($B42,INDIRECT("'" &amp; $F$33 &amp; "'!$B$1:$AD$120"),MATCH("OP-18b Count",INDIRECT("'" &amp; $F$33 &amp; "'!$B$1:$AD$1"),0),FALSE))="","D/E or N/A",
IF(VLOOKUP($B42,INDIRECT("'" &amp; $F$33 &amp; "'!$B$1:$AD$120"),MATCH("OP-18b Count",INDIRECT("'" &amp; $F$33 &amp; "'!$B$1:$AD$1"),0),FALSE)=0,"0 cases",
(VLOOKUP($B42,INDIRECT("'" &amp; $F$33 &amp; "'!$B$1:$AD$120"),MATCH("OP-18b Median",INDIRECT("'" &amp; $F$33 &amp; "'!$B$1:$AD$1"),0),FALSE)*1))))))</f>
        <v xml:space="preserve"> </v>
      </c>
      <c r="G42" s="61" t="str">
        <f ca="1">IF($B42=0," ",
IF(LEFT(OP18Table[[#Headers],[EnterQ4]],6)="EnterQ"," ",
IF((VLOOKUP($B42,INDIRECT("'" &amp; $G$33 &amp; "'!$B$1:$AD$120"),MATCH("OP-18b Count",INDIRECT("'" &amp; $G$33 &amp; "'!$B$1:$AD$1"),0),FALSE))="*","D/E or N/A",
IF((VLOOKUP($B42,INDIRECT("'" &amp; $G$33 &amp; "'!$B$1:$AD$120"),MATCH("OP-18b Count",INDIRECT("'" &amp; $G$33 &amp; "'!$B$1:$AD$1"),0),FALSE))="","D/E or N/A",
IF(VLOOKUP($B42,INDIRECT("'" &amp; $G$33 &amp; "'!$B$1:$AD$120"),MATCH("OP-18b Count",INDIRECT("'" &amp; $G$33 &amp; "'!$B$1:$AD$1"),0),FALSE)=0,"0 cases",
(VLOOKUP($B42,INDIRECT("'" &amp; $G$33 &amp; "'!$B$1:$AD$120"),MATCH("OP-18b Median",INDIRECT("'" &amp; $G$33 &amp; "'!$B$1:$AD$1"),0),FALSE)*1))))))</f>
        <v xml:space="preserve"> </v>
      </c>
      <c r="H42" s="61" t="str">
        <f ca="1">IF($B42=0," ",
IF(LEFT(OP18Table[[#Headers],[EnterQ5]],6)="EnterQ"," ",
IF((VLOOKUP($B42,INDIRECT("'" &amp; $H$33 &amp; "'!$B$1:$AD$120"),MATCH("OP-18b Count",INDIRECT("'" &amp; $H$33 &amp; "'!$B$1:$AD$1"),0),FALSE))="*","D/E or N/A",
IF((VLOOKUP($B42,INDIRECT("'" &amp; $H$33 &amp; "'!$B$1:$AD$120"),MATCH("OP-18b Count",INDIRECT("'" &amp; $H$33 &amp; "'!$B$1:$AD$1"),0),FALSE))="","D/E or N/A",
IF(VLOOKUP($B42,INDIRECT("'" &amp; $H$33 &amp; "'!$B$1:$AD$120"),MATCH("OP-18b Count",INDIRECT("'" &amp; $H$33 &amp; "'!$B$1:$AD$1"),0),FALSE)=0,"0 cases",
(VLOOKUP($B42,INDIRECT("'" &amp; $H$33 &amp; "'!$B$1:$AD$120"),MATCH("OP-18b Median",INDIRECT("'" &amp; $H$33 &amp; "'!$B$1:$AD$1"),0),FALSE)*1))))))</f>
        <v xml:space="preserve"> </v>
      </c>
      <c r="I42" s="61" t="str">
        <f ca="1">IF($B42=0," ",
IF(LEFT(OP18Table[[#Headers],[EnterQ6]],6)="EnterQ"," ",
IF((VLOOKUP($B42,INDIRECT("'" &amp; $I$33 &amp; "'!$B$1:$AD$120"),MATCH("OP-18b Count",INDIRECT("'" &amp; $I$33 &amp; "'!$B$1:$AD$1"),0),FALSE))="*","D/E or N/A",
IF((VLOOKUP($B42,INDIRECT("'" &amp; $I$33 &amp; "'!$B$1:$AD$120"),MATCH("OP-18b Count",INDIRECT("'" &amp; $I$33 &amp; "'!$B$1:$AD$1"),0),FALSE))="","D/E or N/A",
IF(VLOOKUP($B42,INDIRECT("'" &amp; $I$33 &amp; "'!$B$1:$AD$120"),MATCH("OP-18b Count",INDIRECT("'" &amp; $I$33 &amp; "'!$B$1:$AD$1"),0),FALSE)=0,"0 cases",
(VLOOKUP($B42,INDIRECT("'" &amp; $I$33 &amp; "'!$B$1:$AD$120"),MATCH("OP-18b Median",INDIRECT("'" &amp; $I$33 &amp; "'!$B$1:$AD$1"),0),FALSE)*1))))))</f>
        <v xml:space="preserve"> </v>
      </c>
      <c r="J42" s="61" t="str">
        <f ca="1">IF($B42=0," ",
IF(LEFT(OP18Table[[#Headers],[EnterQ7]],6)="EnterQ"," ",
IF((VLOOKUP($B42,INDIRECT("'" &amp; $J$33 &amp; "'!$B$1:$AD$120"),MATCH("OP-18b Count",INDIRECT("'" &amp; $J$33 &amp; "'!$B$1:$AD$1"),0),FALSE))="*","D/E or N/A",
IF((VLOOKUP($B42,INDIRECT("'" &amp; $J$33 &amp; "'!$B$1:$AD$120"),MATCH("OP-18b Count",INDIRECT("'" &amp; $J$33 &amp; "'!$B$1:$AD$1"),0),FALSE))="","D/E or N/A",
IF(VLOOKUP($B42,INDIRECT("'" &amp; $J$33 &amp; "'!$B$1:$AD$120"),MATCH("OP-18b Count",INDIRECT("'" &amp; $J$33 &amp; "'!$B$1:$AD$1"),0),FALSE)=0,"0 cases",
(VLOOKUP($B42,INDIRECT("'" &amp; $J$33 &amp; "'!$B$1:$AD$120"),MATCH("OP-18b Median",INDIRECT("'" &amp; $J$33 &amp; "'!$B$1:$AD$1"),0),FALSE)*1))))))</f>
        <v xml:space="preserve"> </v>
      </c>
      <c r="K42" s="61" t="str">
        <f ca="1">IF($B42=0," ",
IF(LEFT(OP18Table[[#Headers],[EnterQ8]],6)="EnterQ"," ",
IF((VLOOKUP($B42,INDIRECT("'" &amp; $K$33 &amp; "'!$B$1:$AD$120"),MATCH("OP-18b Count",INDIRECT("'" &amp; $K$33 &amp; "'!$B$1:$AD$1"),0),FALSE))="*","D/E or N/A",
IF((VLOOKUP($B42,INDIRECT("'" &amp; $K$33 &amp; "'!$B$1:$AD$120"),MATCH("OP-18b Count",INDIRECT("'" &amp; $K$33 &amp; "'!$B$1:$AD$1"),0),FALSE))="","D/E or N/A",
IF(VLOOKUP($B42,INDIRECT("'" &amp; $K$33 &amp; "'!$B$1:$AD$120"),MATCH("OP-18b Count",INDIRECT("'" &amp; $K$33 &amp; "'!$B$1:$AD$1"),0),FALSE)=0,"0 cases",
(VLOOKUP($B42,INDIRECT("'" &amp; $K$33 &amp; "'!$B$1:$AD$120"),MATCH("OP-18b Median",INDIRECT("'" &amp; $K$33 &amp; "'!$B$1:$AD$1"),0),FALSE)*1))))))</f>
        <v xml:space="preserve"> </v>
      </c>
    </row>
    <row r="43" spans="2:11" x14ac:dyDescent="0.25">
      <c r="B43" s="19">
        <f>IF('Update Master Hospital List'!D10=0,0,'Update Master Hospital List'!D10)</f>
        <v>0</v>
      </c>
      <c r="C43" s="11" t="str">
        <f>IF('Update Master Hospital List'!E10=0," ",'Update Master Hospital List'!E10)</f>
        <v xml:space="preserve"> </v>
      </c>
      <c r="D43" s="61" t="str">
        <f ca="1">IF($B43=0," ",
IF(LEFT(OP18Table[[#Headers],[EnterQ1]],6)="EnterQ"," ",
IF((VLOOKUP($B43,INDIRECT("'" &amp; $D$33 &amp; "'!$B$1:$AD$120"),MATCH("OP-18b Count",INDIRECT("'" &amp; $D$33 &amp; "'!$B$1:$AD$1"),0),FALSE))="*","D/E or N/A",
IF((VLOOKUP($B43,INDIRECT("'" &amp; $D$33 &amp; "'!$B$1:$AD$120"),MATCH("OP-18b Count",INDIRECT("'" &amp; $D$33 &amp; "'!$B$1:$AD$1"),0),FALSE))="","D/E or N/A",
IF(VLOOKUP($B43,INDIRECT("'" &amp; $D$33 &amp; "'!$B$1:$AD$120"),MATCH("OP-18b Count",INDIRECT("'" &amp; $D$33 &amp; "'!$B$1:$AD$1"),0),FALSE)=0,"0 cases",
(VLOOKUP($B43,INDIRECT("'" &amp; $D$33 &amp; "'!$B$1:$AD$120"),MATCH("OP-18b Median",INDIRECT("'" &amp; $D$33 &amp; "'!$B$1:$AD$1"),0),FALSE)*1))))))</f>
        <v xml:space="preserve"> </v>
      </c>
      <c r="E43" s="61" t="str">
        <f ca="1">IF($B43=0," ",
IF(LEFT(OP18Table[[#Headers],[EnterQ2]],6)="EnterQ"," ",
IF((VLOOKUP($B43,INDIRECT("'" &amp; $E$33 &amp; "'!$B$1:$AD$120"),MATCH("OP-18b Count",INDIRECT("'" &amp; $E$33 &amp; "'!$B$1:$AD$1"),0),FALSE))="*","D/E or N/A",
IF((VLOOKUP($B43,INDIRECT("'" &amp; $E$33 &amp; "'!$B$1:$AD$120"),MATCH("OP-18b Count",INDIRECT("'" &amp; $E$33 &amp; "'!$B$1:$AD$1"),0),FALSE))="","D/E or N/A",
IF(VLOOKUP($B43,INDIRECT("'" &amp; $E$33 &amp; "'!$B$1:$AD$120"),MATCH("OP-18b Count",INDIRECT("'" &amp; $E$33 &amp; "'!$B$1:$AD$1"),0),FALSE)=0,"0 cases",
(VLOOKUP($B43,INDIRECT("'" &amp; $E$33 &amp; "'!$B$1:$AD$120"),MATCH("OP-18b Median",INDIRECT("'" &amp; $E$33 &amp; "'!$B$1:$AD$1"),0),FALSE)*1))))))</f>
        <v xml:space="preserve"> </v>
      </c>
      <c r="F43" s="61" t="str">
        <f ca="1">IF($B43=0," ",
IF(LEFT(OP18Table[[#Headers],[EnterQ3]],6)="EnterQ"," ",
IF((VLOOKUP($B43,INDIRECT("'" &amp; $F$33 &amp; "'!$B$1:$AD$120"),MATCH("OP-18b Count",INDIRECT("'" &amp; $F$33 &amp; "'!$B$1:$AD$1"),0),FALSE))="*","D/E or N/A",
IF((VLOOKUP($B43,INDIRECT("'" &amp; $F$33 &amp; "'!$B$1:$AD$120"),MATCH("OP-18b Count",INDIRECT("'" &amp; $F$33 &amp; "'!$B$1:$AD$1"),0),FALSE))="","D/E or N/A",
IF(VLOOKUP($B43,INDIRECT("'" &amp; $F$33 &amp; "'!$B$1:$AD$120"),MATCH("OP-18b Count",INDIRECT("'" &amp; $F$33 &amp; "'!$B$1:$AD$1"),0),FALSE)=0,"0 cases",
(VLOOKUP($B43,INDIRECT("'" &amp; $F$33 &amp; "'!$B$1:$AD$120"),MATCH("OP-18b Median",INDIRECT("'" &amp; $F$33 &amp; "'!$B$1:$AD$1"),0),FALSE)*1))))))</f>
        <v xml:space="preserve"> </v>
      </c>
      <c r="G43" s="61" t="str">
        <f ca="1">IF($B43=0," ",
IF(LEFT(OP18Table[[#Headers],[EnterQ4]],6)="EnterQ"," ",
IF((VLOOKUP($B43,INDIRECT("'" &amp; $G$33 &amp; "'!$B$1:$AD$120"),MATCH("OP-18b Count",INDIRECT("'" &amp; $G$33 &amp; "'!$B$1:$AD$1"),0),FALSE))="*","D/E or N/A",
IF((VLOOKUP($B43,INDIRECT("'" &amp; $G$33 &amp; "'!$B$1:$AD$120"),MATCH("OP-18b Count",INDIRECT("'" &amp; $G$33 &amp; "'!$B$1:$AD$1"),0),FALSE))="","D/E or N/A",
IF(VLOOKUP($B43,INDIRECT("'" &amp; $G$33 &amp; "'!$B$1:$AD$120"),MATCH("OP-18b Count",INDIRECT("'" &amp; $G$33 &amp; "'!$B$1:$AD$1"),0),FALSE)=0,"0 cases",
(VLOOKUP($B43,INDIRECT("'" &amp; $G$33 &amp; "'!$B$1:$AD$120"),MATCH("OP-18b Median",INDIRECT("'" &amp; $G$33 &amp; "'!$B$1:$AD$1"),0),FALSE)*1))))))</f>
        <v xml:space="preserve"> </v>
      </c>
      <c r="H43" s="61" t="str">
        <f ca="1">IF($B43=0," ",
IF(LEFT(OP18Table[[#Headers],[EnterQ5]],6)="EnterQ"," ",
IF((VLOOKUP($B43,INDIRECT("'" &amp; $H$33 &amp; "'!$B$1:$AD$120"),MATCH("OP-18b Count",INDIRECT("'" &amp; $H$33 &amp; "'!$B$1:$AD$1"),0),FALSE))="*","D/E or N/A",
IF((VLOOKUP($B43,INDIRECT("'" &amp; $H$33 &amp; "'!$B$1:$AD$120"),MATCH("OP-18b Count",INDIRECT("'" &amp; $H$33 &amp; "'!$B$1:$AD$1"),0),FALSE))="","D/E or N/A",
IF(VLOOKUP($B43,INDIRECT("'" &amp; $H$33 &amp; "'!$B$1:$AD$120"),MATCH("OP-18b Count",INDIRECT("'" &amp; $H$33 &amp; "'!$B$1:$AD$1"),0),FALSE)=0,"0 cases",
(VLOOKUP($B43,INDIRECT("'" &amp; $H$33 &amp; "'!$B$1:$AD$120"),MATCH("OP-18b Median",INDIRECT("'" &amp; $H$33 &amp; "'!$B$1:$AD$1"),0),FALSE)*1))))))</f>
        <v xml:space="preserve"> </v>
      </c>
      <c r="I43" s="61" t="str">
        <f ca="1">IF($B43=0," ",
IF(LEFT(OP18Table[[#Headers],[EnterQ6]],6)="EnterQ"," ",
IF((VLOOKUP($B43,INDIRECT("'" &amp; $I$33 &amp; "'!$B$1:$AD$120"),MATCH("OP-18b Count",INDIRECT("'" &amp; $I$33 &amp; "'!$B$1:$AD$1"),0),FALSE))="*","D/E or N/A",
IF((VLOOKUP($B43,INDIRECT("'" &amp; $I$33 &amp; "'!$B$1:$AD$120"),MATCH("OP-18b Count",INDIRECT("'" &amp; $I$33 &amp; "'!$B$1:$AD$1"),0),FALSE))="","D/E or N/A",
IF(VLOOKUP($B43,INDIRECT("'" &amp; $I$33 &amp; "'!$B$1:$AD$120"),MATCH("OP-18b Count",INDIRECT("'" &amp; $I$33 &amp; "'!$B$1:$AD$1"),0),FALSE)=0,"0 cases",
(VLOOKUP($B43,INDIRECT("'" &amp; $I$33 &amp; "'!$B$1:$AD$120"),MATCH("OP-18b Median",INDIRECT("'" &amp; $I$33 &amp; "'!$B$1:$AD$1"),0),FALSE)*1))))))</f>
        <v xml:space="preserve"> </v>
      </c>
      <c r="J43" s="61" t="str">
        <f ca="1">IF($B43=0," ",
IF(LEFT(OP18Table[[#Headers],[EnterQ7]],6)="EnterQ"," ",
IF((VLOOKUP($B43,INDIRECT("'" &amp; $J$33 &amp; "'!$B$1:$AD$120"),MATCH("OP-18b Count",INDIRECT("'" &amp; $J$33 &amp; "'!$B$1:$AD$1"),0),FALSE))="*","D/E or N/A",
IF((VLOOKUP($B43,INDIRECT("'" &amp; $J$33 &amp; "'!$B$1:$AD$120"),MATCH("OP-18b Count",INDIRECT("'" &amp; $J$33 &amp; "'!$B$1:$AD$1"),0),FALSE))="","D/E or N/A",
IF(VLOOKUP($B43,INDIRECT("'" &amp; $J$33 &amp; "'!$B$1:$AD$120"),MATCH("OP-18b Count",INDIRECT("'" &amp; $J$33 &amp; "'!$B$1:$AD$1"),0),FALSE)=0,"0 cases",
(VLOOKUP($B43,INDIRECT("'" &amp; $J$33 &amp; "'!$B$1:$AD$120"),MATCH("OP-18b Median",INDIRECT("'" &amp; $J$33 &amp; "'!$B$1:$AD$1"),0),FALSE)*1))))))</f>
        <v xml:space="preserve"> </v>
      </c>
      <c r="K43" s="61" t="str">
        <f ca="1">IF($B43=0," ",
IF(LEFT(OP18Table[[#Headers],[EnterQ8]],6)="EnterQ"," ",
IF((VLOOKUP($B43,INDIRECT("'" &amp; $K$33 &amp; "'!$B$1:$AD$120"),MATCH("OP-18b Count",INDIRECT("'" &amp; $K$33 &amp; "'!$B$1:$AD$1"),0),FALSE))="*","D/E or N/A",
IF((VLOOKUP($B43,INDIRECT("'" &amp; $K$33 &amp; "'!$B$1:$AD$120"),MATCH("OP-18b Count",INDIRECT("'" &amp; $K$33 &amp; "'!$B$1:$AD$1"),0),FALSE))="","D/E or N/A",
IF(VLOOKUP($B43,INDIRECT("'" &amp; $K$33 &amp; "'!$B$1:$AD$120"),MATCH("OP-18b Count",INDIRECT("'" &amp; $K$33 &amp; "'!$B$1:$AD$1"),0),FALSE)=0,"0 cases",
(VLOOKUP($B43,INDIRECT("'" &amp; $K$33 &amp; "'!$B$1:$AD$120"),MATCH("OP-18b Median",INDIRECT("'" &amp; $K$33 &amp; "'!$B$1:$AD$1"),0),FALSE)*1))))))</f>
        <v xml:space="preserve"> </v>
      </c>
    </row>
    <row r="44" spans="2:11" x14ac:dyDescent="0.25">
      <c r="B44" s="19">
        <f>IF('Update Master Hospital List'!D11=0,0,'Update Master Hospital List'!D11)</f>
        <v>0</v>
      </c>
      <c r="C44" s="11" t="str">
        <f>IF('Update Master Hospital List'!E11=0," ",'Update Master Hospital List'!E11)</f>
        <v xml:space="preserve"> </v>
      </c>
      <c r="D44" s="61" t="str">
        <f ca="1">IF($B44=0," ",
IF(LEFT(OP18Table[[#Headers],[EnterQ1]],6)="EnterQ"," ",
IF((VLOOKUP($B44,INDIRECT("'" &amp; $D$33 &amp; "'!$B$1:$AD$120"),MATCH("OP-18b Count",INDIRECT("'" &amp; $D$33 &amp; "'!$B$1:$AD$1"),0),FALSE))="*","D/E or N/A",
IF((VLOOKUP($B44,INDIRECT("'" &amp; $D$33 &amp; "'!$B$1:$AD$120"),MATCH("OP-18b Count",INDIRECT("'" &amp; $D$33 &amp; "'!$B$1:$AD$1"),0),FALSE))="","D/E or N/A",
IF(VLOOKUP($B44,INDIRECT("'" &amp; $D$33 &amp; "'!$B$1:$AD$120"),MATCH("OP-18b Count",INDIRECT("'" &amp; $D$33 &amp; "'!$B$1:$AD$1"),0),FALSE)=0,"0 cases",
(VLOOKUP($B44,INDIRECT("'" &amp; $D$33 &amp; "'!$B$1:$AD$120"),MATCH("OP-18b Median",INDIRECT("'" &amp; $D$33 &amp; "'!$B$1:$AD$1"),0),FALSE)*1))))))</f>
        <v xml:space="preserve"> </v>
      </c>
      <c r="E44" s="61" t="str">
        <f ca="1">IF($B44=0," ",
IF(LEFT(OP18Table[[#Headers],[EnterQ2]],6)="EnterQ"," ",
IF((VLOOKUP($B44,INDIRECT("'" &amp; $E$33 &amp; "'!$B$1:$AD$120"),MATCH("OP-18b Count",INDIRECT("'" &amp; $E$33 &amp; "'!$B$1:$AD$1"),0),FALSE))="*","D/E or N/A",
IF((VLOOKUP($B44,INDIRECT("'" &amp; $E$33 &amp; "'!$B$1:$AD$120"),MATCH("OP-18b Count",INDIRECT("'" &amp; $E$33 &amp; "'!$B$1:$AD$1"),0),FALSE))="","D/E or N/A",
IF(VLOOKUP($B44,INDIRECT("'" &amp; $E$33 &amp; "'!$B$1:$AD$120"),MATCH("OP-18b Count",INDIRECT("'" &amp; $E$33 &amp; "'!$B$1:$AD$1"),0),FALSE)=0,"0 cases",
(VLOOKUP($B44,INDIRECT("'" &amp; $E$33 &amp; "'!$B$1:$AD$120"),MATCH("OP-18b Median",INDIRECT("'" &amp; $E$33 &amp; "'!$B$1:$AD$1"),0),FALSE)*1))))))</f>
        <v xml:space="preserve"> </v>
      </c>
      <c r="F44" s="61" t="str">
        <f ca="1">IF($B44=0," ",
IF(LEFT(OP18Table[[#Headers],[EnterQ3]],6)="EnterQ"," ",
IF((VLOOKUP($B44,INDIRECT("'" &amp; $F$33 &amp; "'!$B$1:$AD$120"),MATCH("OP-18b Count",INDIRECT("'" &amp; $F$33 &amp; "'!$B$1:$AD$1"),0),FALSE))="*","D/E or N/A",
IF((VLOOKUP($B44,INDIRECT("'" &amp; $F$33 &amp; "'!$B$1:$AD$120"),MATCH("OP-18b Count",INDIRECT("'" &amp; $F$33 &amp; "'!$B$1:$AD$1"),0),FALSE))="","D/E or N/A",
IF(VLOOKUP($B44,INDIRECT("'" &amp; $F$33 &amp; "'!$B$1:$AD$120"),MATCH("OP-18b Count",INDIRECT("'" &amp; $F$33 &amp; "'!$B$1:$AD$1"),0),FALSE)=0,"0 cases",
(VLOOKUP($B44,INDIRECT("'" &amp; $F$33 &amp; "'!$B$1:$AD$120"),MATCH("OP-18b Median",INDIRECT("'" &amp; $F$33 &amp; "'!$B$1:$AD$1"),0),FALSE)*1))))))</f>
        <v xml:space="preserve"> </v>
      </c>
      <c r="G44" s="61" t="str">
        <f ca="1">IF($B44=0," ",
IF(LEFT(OP18Table[[#Headers],[EnterQ4]],6)="EnterQ"," ",
IF((VLOOKUP($B44,INDIRECT("'" &amp; $G$33 &amp; "'!$B$1:$AD$120"),MATCH("OP-18b Count",INDIRECT("'" &amp; $G$33 &amp; "'!$B$1:$AD$1"),0),FALSE))="*","D/E or N/A",
IF((VLOOKUP($B44,INDIRECT("'" &amp; $G$33 &amp; "'!$B$1:$AD$120"),MATCH("OP-18b Count",INDIRECT("'" &amp; $G$33 &amp; "'!$B$1:$AD$1"),0),FALSE))="","D/E or N/A",
IF(VLOOKUP($B44,INDIRECT("'" &amp; $G$33 &amp; "'!$B$1:$AD$120"),MATCH("OP-18b Count",INDIRECT("'" &amp; $G$33 &amp; "'!$B$1:$AD$1"),0),FALSE)=0,"0 cases",
(VLOOKUP($B44,INDIRECT("'" &amp; $G$33 &amp; "'!$B$1:$AD$120"),MATCH("OP-18b Median",INDIRECT("'" &amp; $G$33 &amp; "'!$B$1:$AD$1"),0),FALSE)*1))))))</f>
        <v xml:space="preserve"> </v>
      </c>
      <c r="H44" s="61" t="str">
        <f ca="1">IF($B44=0," ",
IF(LEFT(OP18Table[[#Headers],[EnterQ5]],6)="EnterQ"," ",
IF((VLOOKUP($B44,INDIRECT("'" &amp; $H$33 &amp; "'!$B$1:$AD$120"),MATCH("OP-18b Count",INDIRECT("'" &amp; $H$33 &amp; "'!$B$1:$AD$1"),0),FALSE))="*","D/E or N/A",
IF((VLOOKUP($B44,INDIRECT("'" &amp; $H$33 &amp; "'!$B$1:$AD$120"),MATCH("OP-18b Count",INDIRECT("'" &amp; $H$33 &amp; "'!$B$1:$AD$1"),0),FALSE))="","D/E or N/A",
IF(VLOOKUP($B44,INDIRECT("'" &amp; $H$33 &amp; "'!$B$1:$AD$120"),MATCH("OP-18b Count",INDIRECT("'" &amp; $H$33 &amp; "'!$B$1:$AD$1"),0),FALSE)=0,"0 cases",
(VLOOKUP($B44,INDIRECT("'" &amp; $H$33 &amp; "'!$B$1:$AD$120"),MATCH("OP-18b Median",INDIRECT("'" &amp; $H$33 &amp; "'!$B$1:$AD$1"),0),FALSE)*1))))))</f>
        <v xml:space="preserve"> </v>
      </c>
      <c r="I44" s="61" t="str">
        <f ca="1">IF($B44=0," ",
IF(LEFT(OP18Table[[#Headers],[EnterQ6]],6)="EnterQ"," ",
IF((VLOOKUP($B44,INDIRECT("'" &amp; $I$33 &amp; "'!$B$1:$AD$120"),MATCH("OP-18b Count",INDIRECT("'" &amp; $I$33 &amp; "'!$B$1:$AD$1"),0),FALSE))="*","D/E or N/A",
IF((VLOOKUP($B44,INDIRECT("'" &amp; $I$33 &amp; "'!$B$1:$AD$120"),MATCH("OP-18b Count",INDIRECT("'" &amp; $I$33 &amp; "'!$B$1:$AD$1"),0),FALSE))="","D/E or N/A",
IF(VLOOKUP($B44,INDIRECT("'" &amp; $I$33 &amp; "'!$B$1:$AD$120"),MATCH("OP-18b Count",INDIRECT("'" &amp; $I$33 &amp; "'!$B$1:$AD$1"),0),FALSE)=0,"0 cases",
(VLOOKUP($B44,INDIRECT("'" &amp; $I$33 &amp; "'!$B$1:$AD$120"),MATCH("OP-18b Median",INDIRECT("'" &amp; $I$33 &amp; "'!$B$1:$AD$1"),0),FALSE)*1))))))</f>
        <v xml:space="preserve"> </v>
      </c>
      <c r="J44" s="61" t="str">
        <f ca="1">IF($B44=0," ",
IF(LEFT(OP18Table[[#Headers],[EnterQ7]],6)="EnterQ"," ",
IF((VLOOKUP($B44,INDIRECT("'" &amp; $J$33 &amp; "'!$B$1:$AD$120"),MATCH("OP-18b Count",INDIRECT("'" &amp; $J$33 &amp; "'!$B$1:$AD$1"),0),FALSE))="*","D/E or N/A",
IF((VLOOKUP($B44,INDIRECT("'" &amp; $J$33 &amp; "'!$B$1:$AD$120"),MATCH("OP-18b Count",INDIRECT("'" &amp; $J$33 &amp; "'!$B$1:$AD$1"),0),FALSE))="","D/E or N/A",
IF(VLOOKUP($B44,INDIRECT("'" &amp; $J$33 &amp; "'!$B$1:$AD$120"),MATCH("OP-18b Count",INDIRECT("'" &amp; $J$33 &amp; "'!$B$1:$AD$1"),0),FALSE)=0,"0 cases",
(VLOOKUP($B44,INDIRECT("'" &amp; $J$33 &amp; "'!$B$1:$AD$120"),MATCH("OP-18b Median",INDIRECT("'" &amp; $J$33 &amp; "'!$B$1:$AD$1"),0),FALSE)*1))))))</f>
        <v xml:space="preserve"> </v>
      </c>
      <c r="K44" s="61" t="str">
        <f ca="1">IF($B44=0," ",
IF(LEFT(OP18Table[[#Headers],[EnterQ8]],6)="EnterQ"," ",
IF((VLOOKUP($B44,INDIRECT("'" &amp; $K$33 &amp; "'!$B$1:$AD$120"),MATCH("OP-18b Count",INDIRECT("'" &amp; $K$33 &amp; "'!$B$1:$AD$1"),0),FALSE))="*","D/E or N/A",
IF((VLOOKUP($B44,INDIRECT("'" &amp; $K$33 &amp; "'!$B$1:$AD$120"),MATCH("OP-18b Count",INDIRECT("'" &amp; $K$33 &amp; "'!$B$1:$AD$1"),0),FALSE))="","D/E or N/A",
IF(VLOOKUP($B44,INDIRECT("'" &amp; $K$33 &amp; "'!$B$1:$AD$120"),MATCH("OP-18b Count",INDIRECT("'" &amp; $K$33 &amp; "'!$B$1:$AD$1"),0),FALSE)=0,"0 cases",
(VLOOKUP($B44,INDIRECT("'" &amp; $K$33 &amp; "'!$B$1:$AD$120"),MATCH("OP-18b Median",INDIRECT("'" &amp; $K$33 &amp; "'!$B$1:$AD$1"),0),FALSE)*1))))))</f>
        <v xml:space="preserve"> </v>
      </c>
    </row>
    <row r="45" spans="2:11" x14ac:dyDescent="0.25">
      <c r="B45" s="19">
        <f>IF('Update Master Hospital List'!D12=0,0,'Update Master Hospital List'!D12)</f>
        <v>0</v>
      </c>
      <c r="C45" s="11" t="str">
        <f>IF('Update Master Hospital List'!E12=0," ",'Update Master Hospital List'!E12)</f>
        <v xml:space="preserve"> </v>
      </c>
      <c r="D45" s="61" t="str">
        <f ca="1">IF($B45=0," ",
IF(LEFT(OP18Table[[#Headers],[EnterQ1]],6)="EnterQ"," ",
IF((VLOOKUP($B45,INDIRECT("'" &amp; $D$33 &amp; "'!$B$1:$AD$120"),MATCH("OP-18b Count",INDIRECT("'" &amp; $D$33 &amp; "'!$B$1:$AD$1"),0),FALSE))="*","D/E or N/A",
IF((VLOOKUP($B45,INDIRECT("'" &amp; $D$33 &amp; "'!$B$1:$AD$120"),MATCH("OP-18b Count",INDIRECT("'" &amp; $D$33 &amp; "'!$B$1:$AD$1"),0),FALSE))="","D/E or N/A",
IF(VLOOKUP($B45,INDIRECT("'" &amp; $D$33 &amp; "'!$B$1:$AD$120"),MATCH("OP-18b Count",INDIRECT("'" &amp; $D$33 &amp; "'!$B$1:$AD$1"),0),FALSE)=0,"0 cases",
(VLOOKUP($B45,INDIRECT("'" &amp; $D$33 &amp; "'!$B$1:$AD$120"),MATCH("OP-18b Median",INDIRECT("'" &amp; $D$33 &amp; "'!$B$1:$AD$1"),0),FALSE)*1))))))</f>
        <v xml:space="preserve"> </v>
      </c>
      <c r="E45" s="61" t="str">
        <f ca="1">IF($B45=0," ",
IF(LEFT(OP18Table[[#Headers],[EnterQ2]],6)="EnterQ"," ",
IF((VLOOKUP($B45,INDIRECT("'" &amp; $E$33 &amp; "'!$B$1:$AD$120"),MATCH("OP-18b Count",INDIRECT("'" &amp; $E$33 &amp; "'!$B$1:$AD$1"),0),FALSE))="*","D/E or N/A",
IF((VLOOKUP($B45,INDIRECT("'" &amp; $E$33 &amp; "'!$B$1:$AD$120"),MATCH("OP-18b Count",INDIRECT("'" &amp; $E$33 &amp; "'!$B$1:$AD$1"),0),FALSE))="","D/E or N/A",
IF(VLOOKUP($B45,INDIRECT("'" &amp; $E$33 &amp; "'!$B$1:$AD$120"),MATCH("OP-18b Count",INDIRECT("'" &amp; $E$33 &amp; "'!$B$1:$AD$1"),0),FALSE)=0,"0 cases",
(VLOOKUP($B45,INDIRECT("'" &amp; $E$33 &amp; "'!$B$1:$AD$120"),MATCH("OP-18b Median",INDIRECT("'" &amp; $E$33 &amp; "'!$B$1:$AD$1"),0),FALSE)*1))))))</f>
        <v xml:space="preserve"> </v>
      </c>
      <c r="F45" s="61" t="str">
        <f ca="1">IF($B45=0," ",
IF(LEFT(OP18Table[[#Headers],[EnterQ3]],6)="EnterQ"," ",
IF((VLOOKUP($B45,INDIRECT("'" &amp; $F$33 &amp; "'!$B$1:$AD$120"),MATCH("OP-18b Count",INDIRECT("'" &amp; $F$33 &amp; "'!$B$1:$AD$1"),0),FALSE))="*","D/E or N/A",
IF((VLOOKUP($B45,INDIRECT("'" &amp; $F$33 &amp; "'!$B$1:$AD$120"),MATCH("OP-18b Count",INDIRECT("'" &amp; $F$33 &amp; "'!$B$1:$AD$1"),0),FALSE))="","D/E or N/A",
IF(VLOOKUP($B45,INDIRECT("'" &amp; $F$33 &amp; "'!$B$1:$AD$120"),MATCH("OP-18b Count",INDIRECT("'" &amp; $F$33 &amp; "'!$B$1:$AD$1"),0),FALSE)=0,"0 cases",
(VLOOKUP($B45,INDIRECT("'" &amp; $F$33 &amp; "'!$B$1:$AD$120"),MATCH("OP-18b Median",INDIRECT("'" &amp; $F$33 &amp; "'!$B$1:$AD$1"),0),FALSE)*1))))))</f>
        <v xml:space="preserve"> </v>
      </c>
      <c r="G45" s="61" t="str">
        <f ca="1">IF($B45=0," ",
IF(LEFT(OP18Table[[#Headers],[EnterQ4]],6)="EnterQ"," ",
IF((VLOOKUP($B45,INDIRECT("'" &amp; $G$33 &amp; "'!$B$1:$AD$120"),MATCH("OP-18b Count",INDIRECT("'" &amp; $G$33 &amp; "'!$B$1:$AD$1"),0),FALSE))="*","D/E or N/A",
IF((VLOOKUP($B45,INDIRECT("'" &amp; $G$33 &amp; "'!$B$1:$AD$120"),MATCH("OP-18b Count",INDIRECT("'" &amp; $G$33 &amp; "'!$B$1:$AD$1"),0),FALSE))="","D/E or N/A",
IF(VLOOKUP($B45,INDIRECT("'" &amp; $G$33 &amp; "'!$B$1:$AD$120"),MATCH("OP-18b Count",INDIRECT("'" &amp; $G$33 &amp; "'!$B$1:$AD$1"),0),FALSE)=0,"0 cases",
(VLOOKUP($B45,INDIRECT("'" &amp; $G$33 &amp; "'!$B$1:$AD$120"),MATCH("OP-18b Median",INDIRECT("'" &amp; $G$33 &amp; "'!$B$1:$AD$1"),0),FALSE)*1))))))</f>
        <v xml:space="preserve"> </v>
      </c>
      <c r="H45" s="61" t="str">
        <f ca="1">IF($B45=0," ",
IF(LEFT(OP18Table[[#Headers],[EnterQ5]],6)="EnterQ"," ",
IF((VLOOKUP($B45,INDIRECT("'" &amp; $H$33 &amp; "'!$B$1:$AD$120"),MATCH("OP-18b Count",INDIRECT("'" &amp; $H$33 &amp; "'!$B$1:$AD$1"),0),FALSE))="*","D/E or N/A",
IF((VLOOKUP($B45,INDIRECT("'" &amp; $H$33 &amp; "'!$B$1:$AD$120"),MATCH("OP-18b Count",INDIRECT("'" &amp; $H$33 &amp; "'!$B$1:$AD$1"),0),FALSE))="","D/E or N/A",
IF(VLOOKUP($B45,INDIRECT("'" &amp; $H$33 &amp; "'!$B$1:$AD$120"),MATCH("OP-18b Count",INDIRECT("'" &amp; $H$33 &amp; "'!$B$1:$AD$1"),0),FALSE)=0,"0 cases",
(VLOOKUP($B45,INDIRECT("'" &amp; $H$33 &amp; "'!$B$1:$AD$120"),MATCH("OP-18b Median",INDIRECT("'" &amp; $H$33 &amp; "'!$B$1:$AD$1"),0),FALSE)*1))))))</f>
        <v xml:space="preserve"> </v>
      </c>
      <c r="I45" s="61" t="str">
        <f ca="1">IF($B45=0," ",
IF(LEFT(OP18Table[[#Headers],[EnterQ6]],6)="EnterQ"," ",
IF((VLOOKUP($B45,INDIRECT("'" &amp; $I$33 &amp; "'!$B$1:$AD$120"),MATCH("OP-18b Count",INDIRECT("'" &amp; $I$33 &amp; "'!$B$1:$AD$1"),0),FALSE))="*","D/E or N/A",
IF((VLOOKUP($B45,INDIRECT("'" &amp; $I$33 &amp; "'!$B$1:$AD$120"),MATCH("OP-18b Count",INDIRECT("'" &amp; $I$33 &amp; "'!$B$1:$AD$1"),0),FALSE))="","D/E or N/A",
IF(VLOOKUP($B45,INDIRECT("'" &amp; $I$33 &amp; "'!$B$1:$AD$120"),MATCH("OP-18b Count",INDIRECT("'" &amp; $I$33 &amp; "'!$B$1:$AD$1"),0),FALSE)=0,"0 cases",
(VLOOKUP($B45,INDIRECT("'" &amp; $I$33 &amp; "'!$B$1:$AD$120"),MATCH("OP-18b Median",INDIRECT("'" &amp; $I$33 &amp; "'!$B$1:$AD$1"),0),FALSE)*1))))))</f>
        <v xml:space="preserve"> </v>
      </c>
      <c r="J45" s="61" t="str">
        <f ca="1">IF($B45=0," ",
IF(LEFT(OP18Table[[#Headers],[EnterQ7]],6)="EnterQ"," ",
IF((VLOOKUP($B45,INDIRECT("'" &amp; $J$33 &amp; "'!$B$1:$AD$120"),MATCH("OP-18b Count",INDIRECT("'" &amp; $J$33 &amp; "'!$B$1:$AD$1"),0),FALSE))="*","D/E or N/A",
IF((VLOOKUP($B45,INDIRECT("'" &amp; $J$33 &amp; "'!$B$1:$AD$120"),MATCH("OP-18b Count",INDIRECT("'" &amp; $J$33 &amp; "'!$B$1:$AD$1"),0),FALSE))="","D/E or N/A",
IF(VLOOKUP($B45,INDIRECT("'" &amp; $J$33 &amp; "'!$B$1:$AD$120"),MATCH("OP-18b Count",INDIRECT("'" &amp; $J$33 &amp; "'!$B$1:$AD$1"),0),FALSE)=0,"0 cases",
(VLOOKUP($B45,INDIRECT("'" &amp; $J$33 &amp; "'!$B$1:$AD$120"),MATCH("OP-18b Median",INDIRECT("'" &amp; $J$33 &amp; "'!$B$1:$AD$1"),0),FALSE)*1))))))</f>
        <v xml:space="preserve"> </v>
      </c>
      <c r="K45" s="61" t="str">
        <f ca="1">IF($B45=0," ",
IF(LEFT(OP18Table[[#Headers],[EnterQ8]],6)="EnterQ"," ",
IF((VLOOKUP($B45,INDIRECT("'" &amp; $K$33 &amp; "'!$B$1:$AD$120"),MATCH("OP-18b Count",INDIRECT("'" &amp; $K$33 &amp; "'!$B$1:$AD$1"),0),FALSE))="*","D/E or N/A",
IF((VLOOKUP($B45,INDIRECT("'" &amp; $K$33 &amp; "'!$B$1:$AD$120"),MATCH("OP-18b Count",INDIRECT("'" &amp; $K$33 &amp; "'!$B$1:$AD$1"),0),FALSE))="","D/E or N/A",
IF(VLOOKUP($B45,INDIRECT("'" &amp; $K$33 &amp; "'!$B$1:$AD$120"),MATCH("OP-18b Count",INDIRECT("'" &amp; $K$33 &amp; "'!$B$1:$AD$1"),0),FALSE)=0,"0 cases",
(VLOOKUP($B45,INDIRECT("'" &amp; $K$33 &amp; "'!$B$1:$AD$120"),MATCH("OP-18b Median",INDIRECT("'" &amp; $K$33 &amp; "'!$B$1:$AD$1"),0),FALSE)*1))))))</f>
        <v xml:space="preserve"> </v>
      </c>
    </row>
    <row r="46" spans="2:11" x14ac:dyDescent="0.25">
      <c r="B46" s="19">
        <f>IF('Update Master Hospital List'!D13=0,0,'Update Master Hospital List'!D13)</f>
        <v>0</v>
      </c>
      <c r="C46" s="11" t="str">
        <f>IF('Update Master Hospital List'!E13=0," ",'Update Master Hospital List'!E13)</f>
        <v xml:space="preserve"> </v>
      </c>
      <c r="D46" s="61" t="str">
        <f ca="1">IF($B46=0," ",
IF(LEFT(OP18Table[[#Headers],[EnterQ1]],6)="EnterQ"," ",
IF((VLOOKUP($B46,INDIRECT("'" &amp; $D$33 &amp; "'!$B$1:$AD$120"),MATCH("OP-18b Count",INDIRECT("'" &amp; $D$33 &amp; "'!$B$1:$AD$1"),0),FALSE))="*","D/E or N/A",
IF((VLOOKUP($B46,INDIRECT("'" &amp; $D$33 &amp; "'!$B$1:$AD$120"),MATCH("OP-18b Count",INDIRECT("'" &amp; $D$33 &amp; "'!$B$1:$AD$1"),0),FALSE))="","D/E or N/A",
IF(VLOOKUP($B46,INDIRECT("'" &amp; $D$33 &amp; "'!$B$1:$AD$120"),MATCH("OP-18b Count",INDIRECT("'" &amp; $D$33 &amp; "'!$B$1:$AD$1"),0),FALSE)=0,"0 cases",
(VLOOKUP($B46,INDIRECT("'" &amp; $D$33 &amp; "'!$B$1:$AD$120"),MATCH("OP-18b Median",INDIRECT("'" &amp; $D$33 &amp; "'!$B$1:$AD$1"),0),FALSE)*1))))))</f>
        <v xml:space="preserve"> </v>
      </c>
      <c r="E46" s="61" t="str">
        <f ca="1">IF($B46=0," ",
IF(LEFT(OP18Table[[#Headers],[EnterQ2]],6)="EnterQ"," ",
IF((VLOOKUP($B46,INDIRECT("'" &amp; $E$33 &amp; "'!$B$1:$AD$120"),MATCH("OP-18b Count",INDIRECT("'" &amp; $E$33 &amp; "'!$B$1:$AD$1"),0),FALSE))="*","D/E or N/A",
IF((VLOOKUP($B46,INDIRECT("'" &amp; $E$33 &amp; "'!$B$1:$AD$120"),MATCH("OP-18b Count",INDIRECT("'" &amp; $E$33 &amp; "'!$B$1:$AD$1"),0),FALSE))="","D/E or N/A",
IF(VLOOKUP($B46,INDIRECT("'" &amp; $E$33 &amp; "'!$B$1:$AD$120"),MATCH("OP-18b Count",INDIRECT("'" &amp; $E$33 &amp; "'!$B$1:$AD$1"),0),FALSE)=0,"0 cases",
(VLOOKUP($B46,INDIRECT("'" &amp; $E$33 &amp; "'!$B$1:$AD$120"),MATCH("OP-18b Median",INDIRECT("'" &amp; $E$33 &amp; "'!$B$1:$AD$1"),0),FALSE)*1))))))</f>
        <v xml:space="preserve"> </v>
      </c>
      <c r="F46" s="61" t="str">
        <f ca="1">IF($B46=0," ",
IF(LEFT(OP18Table[[#Headers],[EnterQ3]],6)="EnterQ"," ",
IF((VLOOKUP($B46,INDIRECT("'" &amp; $F$33 &amp; "'!$B$1:$AD$120"),MATCH("OP-18b Count",INDIRECT("'" &amp; $F$33 &amp; "'!$B$1:$AD$1"),0),FALSE))="*","D/E or N/A",
IF((VLOOKUP($B46,INDIRECT("'" &amp; $F$33 &amp; "'!$B$1:$AD$120"),MATCH("OP-18b Count",INDIRECT("'" &amp; $F$33 &amp; "'!$B$1:$AD$1"),0),FALSE))="","D/E or N/A",
IF(VLOOKUP($B46,INDIRECT("'" &amp; $F$33 &amp; "'!$B$1:$AD$120"),MATCH("OP-18b Count",INDIRECT("'" &amp; $F$33 &amp; "'!$B$1:$AD$1"),0),FALSE)=0,"0 cases",
(VLOOKUP($B46,INDIRECT("'" &amp; $F$33 &amp; "'!$B$1:$AD$120"),MATCH("OP-18b Median",INDIRECT("'" &amp; $F$33 &amp; "'!$B$1:$AD$1"),0),FALSE)*1))))))</f>
        <v xml:space="preserve"> </v>
      </c>
      <c r="G46" s="61" t="str">
        <f ca="1">IF($B46=0," ",
IF(LEFT(OP18Table[[#Headers],[EnterQ4]],6)="EnterQ"," ",
IF((VLOOKUP($B46,INDIRECT("'" &amp; $G$33 &amp; "'!$B$1:$AD$120"),MATCH("OP-18b Count",INDIRECT("'" &amp; $G$33 &amp; "'!$B$1:$AD$1"),0),FALSE))="*","D/E or N/A",
IF((VLOOKUP($B46,INDIRECT("'" &amp; $G$33 &amp; "'!$B$1:$AD$120"),MATCH("OP-18b Count",INDIRECT("'" &amp; $G$33 &amp; "'!$B$1:$AD$1"),0),FALSE))="","D/E or N/A",
IF(VLOOKUP($B46,INDIRECT("'" &amp; $G$33 &amp; "'!$B$1:$AD$120"),MATCH("OP-18b Count",INDIRECT("'" &amp; $G$33 &amp; "'!$B$1:$AD$1"),0),FALSE)=0,"0 cases",
(VLOOKUP($B46,INDIRECT("'" &amp; $G$33 &amp; "'!$B$1:$AD$120"),MATCH("OP-18b Median",INDIRECT("'" &amp; $G$33 &amp; "'!$B$1:$AD$1"),0),FALSE)*1))))))</f>
        <v xml:space="preserve"> </v>
      </c>
      <c r="H46" s="61" t="str">
        <f ca="1">IF($B46=0," ",
IF(LEFT(OP18Table[[#Headers],[EnterQ5]],6)="EnterQ"," ",
IF((VLOOKUP($B46,INDIRECT("'" &amp; $H$33 &amp; "'!$B$1:$AD$120"),MATCH("OP-18b Count",INDIRECT("'" &amp; $H$33 &amp; "'!$B$1:$AD$1"),0),FALSE))="*","D/E or N/A",
IF((VLOOKUP($B46,INDIRECT("'" &amp; $H$33 &amp; "'!$B$1:$AD$120"),MATCH("OP-18b Count",INDIRECT("'" &amp; $H$33 &amp; "'!$B$1:$AD$1"),0),FALSE))="","D/E or N/A",
IF(VLOOKUP($B46,INDIRECT("'" &amp; $H$33 &amp; "'!$B$1:$AD$120"),MATCH("OP-18b Count",INDIRECT("'" &amp; $H$33 &amp; "'!$B$1:$AD$1"),0),FALSE)=0,"0 cases",
(VLOOKUP($B46,INDIRECT("'" &amp; $H$33 &amp; "'!$B$1:$AD$120"),MATCH("OP-18b Median",INDIRECT("'" &amp; $H$33 &amp; "'!$B$1:$AD$1"),0),FALSE)*1))))))</f>
        <v xml:space="preserve"> </v>
      </c>
      <c r="I46" s="61" t="str">
        <f ca="1">IF($B46=0," ",
IF(LEFT(OP18Table[[#Headers],[EnterQ6]],6)="EnterQ"," ",
IF((VLOOKUP($B46,INDIRECT("'" &amp; $I$33 &amp; "'!$B$1:$AD$120"),MATCH("OP-18b Count",INDIRECT("'" &amp; $I$33 &amp; "'!$B$1:$AD$1"),0),FALSE))="*","D/E or N/A",
IF((VLOOKUP($B46,INDIRECT("'" &amp; $I$33 &amp; "'!$B$1:$AD$120"),MATCH("OP-18b Count",INDIRECT("'" &amp; $I$33 &amp; "'!$B$1:$AD$1"),0),FALSE))="","D/E or N/A",
IF(VLOOKUP($B46,INDIRECT("'" &amp; $I$33 &amp; "'!$B$1:$AD$120"),MATCH("OP-18b Count",INDIRECT("'" &amp; $I$33 &amp; "'!$B$1:$AD$1"),0),FALSE)=0,"0 cases",
(VLOOKUP($B46,INDIRECT("'" &amp; $I$33 &amp; "'!$B$1:$AD$120"),MATCH("OP-18b Median",INDIRECT("'" &amp; $I$33 &amp; "'!$B$1:$AD$1"),0),FALSE)*1))))))</f>
        <v xml:space="preserve"> </v>
      </c>
      <c r="J46" s="61" t="str">
        <f ca="1">IF($B46=0," ",
IF(LEFT(OP18Table[[#Headers],[EnterQ7]],6)="EnterQ"," ",
IF((VLOOKUP($B46,INDIRECT("'" &amp; $J$33 &amp; "'!$B$1:$AD$120"),MATCH("OP-18b Count",INDIRECT("'" &amp; $J$33 &amp; "'!$B$1:$AD$1"),0),FALSE))="*","D/E or N/A",
IF((VLOOKUP($B46,INDIRECT("'" &amp; $J$33 &amp; "'!$B$1:$AD$120"),MATCH("OP-18b Count",INDIRECT("'" &amp; $J$33 &amp; "'!$B$1:$AD$1"),0),FALSE))="","D/E or N/A",
IF(VLOOKUP($B46,INDIRECT("'" &amp; $J$33 &amp; "'!$B$1:$AD$120"),MATCH("OP-18b Count",INDIRECT("'" &amp; $J$33 &amp; "'!$B$1:$AD$1"),0),FALSE)=0,"0 cases",
(VLOOKUP($B46,INDIRECT("'" &amp; $J$33 &amp; "'!$B$1:$AD$120"),MATCH("OP-18b Median",INDIRECT("'" &amp; $J$33 &amp; "'!$B$1:$AD$1"),0),FALSE)*1))))))</f>
        <v xml:space="preserve"> </v>
      </c>
      <c r="K46" s="61" t="str">
        <f ca="1">IF($B46=0," ",
IF(LEFT(OP18Table[[#Headers],[EnterQ8]],6)="EnterQ"," ",
IF((VLOOKUP($B46,INDIRECT("'" &amp; $K$33 &amp; "'!$B$1:$AD$120"),MATCH("OP-18b Count",INDIRECT("'" &amp; $K$33 &amp; "'!$B$1:$AD$1"),0),FALSE))="*","D/E or N/A",
IF((VLOOKUP($B46,INDIRECT("'" &amp; $K$33 &amp; "'!$B$1:$AD$120"),MATCH("OP-18b Count",INDIRECT("'" &amp; $K$33 &amp; "'!$B$1:$AD$1"),0),FALSE))="","D/E or N/A",
IF(VLOOKUP($B46,INDIRECT("'" &amp; $K$33 &amp; "'!$B$1:$AD$120"),MATCH("OP-18b Count",INDIRECT("'" &amp; $K$33 &amp; "'!$B$1:$AD$1"),0),FALSE)=0,"0 cases",
(VLOOKUP($B46,INDIRECT("'" &amp; $K$33 &amp; "'!$B$1:$AD$120"),MATCH("OP-18b Median",INDIRECT("'" &amp; $K$33 &amp; "'!$B$1:$AD$1"),0),FALSE)*1))))))</f>
        <v xml:space="preserve"> </v>
      </c>
    </row>
    <row r="47" spans="2:11" x14ac:dyDescent="0.25">
      <c r="B47" s="19">
        <f>IF('Update Master Hospital List'!D14=0,0,'Update Master Hospital List'!D14)</f>
        <v>0</v>
      </c>
      <c r="C47" s="11" t="str">
        <f>IF('Update Master Hospital List'!E14=0," ",'Update Master Hospital List'!E14)</f>
        <v xml:space="preserve"> </v>
      </c>
      <c r="D47" s="61" t="str">
        <f ca="1">IF($B47=0," ",
IF(LEFT(OP18Table[[#Headers],[EnterQ1]],6)="EnterQ"," ",
IF((VLOOKUP($B47,INDIRECT("'" &amp; $D$33 &amp; "'!$B$1:$AD$120"),MATCH("OP-18b Count",INDIRECT("'" &amp; $D$33 &amp; "'!$B$1:$AD$1"),0),FALSE))="*","D/E or N/A",
IF((VLOOKUP($B47,INDIRECT("'" &amp; $D$33 &amp; "'!$B$1:$AD$120"),MATCH("OP-18b Count",INDIRECT("'" &amp; $D$33 &amp; "'!$B$1:$AD$1"),0),FALSE))="","D/E or N/A",
IF(VLOOKUP($B47,INDIRECT("'" &amp; $D$33 &amp; "'!$B$1:$AD$120"),MATCH("OP-18b Count",INDIRECT("'" &amp; $D$33 &amp; "'!$B$1:$AD$1"),0),FALSE)=0,"0 cases",
(VLOOKUP($B47,INDIRECT("'" &amp; $D$33 &amp; "'!$B$1:$AD$120"),MATCH("OP-18b Median",INDIRECT("'" &amp; $D$33 &amp; "'!$B$1:$AD$1"),0),FALSE)*1))))))</f>
        <v xml:space="preserve"> </v>
      </c>
      <c r="E47" s="61" t="str">
        <f ca="1">IF($B47=0," ",
IF(LEFT(OP18Table[[#Headers],[EnterQ2]],6)="EnterQ"," ",
IF((VLOOKUP($B47,INDIRECT("'" &amp; $E$33 &amp; "'!$B$1:$AD$120"),MATCH("OP-18b Count",INDIRECT("'" &amp; $E$33 &amp; "'!$B$1:$AD$1"),0),FALSE))="*","D/E or N/A",
IF((VLOOKUP($B47,INDIRECT("'" &amp; $E$33 &amp; "'!$B$1:$AD$120"),MATCH("OP-18b Count",INDIRECT("'" &amp; $E$33 &amp; "'!$B$1:$AD$1"),0),FALSE))="","D/E or N/A",
IF(VLOOKUP($B47,INDIRECT("'" &amp; $E$33 &amp; "'!$B$1:$AD$120"),MATCH("OP-18b Count",INDIRECT("'" &amp; $E$33 &amp; "'!$B$1:$AD$1"),0),FALSE)=0,"0 cases",
(VLOOKUP($B47,INDIRECT("'" &amp; $E$33 &amp; "'!$B$1:$AD$120"),MATCH("OP-18b Median",INDIRECT("'" &amp; $E$33 &amp; "'!$B$1:$AD$1"),0),FALSE)*1))))))</f>
        <v xml:space="preserve"> </v>
      </c>
      <c r="F47" s="61" t="str">
        <f ca="1">IF($B47=0," ",
IF(LEFT(OP18Table[[#Headers],[EnterQ3]],6)="EnterQ"," ",
IF((VLOOKUP($B47,INDIRECT("'" &amp; $F$33 &amp; "'!$B$1:$AD$120"),MATCH("OP-18b Count",INDIRECT("'" &amp; $F$33 &amp; "'!$B$1:$AD$1"),0),FALSE))="*","D/E or N/A",
IF((VLOOKUP($B47,INDIRECT("'" &amp; $F$33 &amp; "'!$B$1:$AD$120"),MATCH("OP-18b Count",INDIRECT("'" &amp; $F$33 &amp; "'!$B$1:$AD$1"),0),FALSE))="","D/E or N/A",
IF(VLOOKUP($B47,INDIRECT("'" &amp; $F$33 &amp; "'!$B$1:$AD$120"),MATCH("OP-18b Count",INDIRECT("'" &amp; $F$33 &amp; "'!$B$1:$AD$1"),0),FALSE)=0,"0 cases",
(VLOOKUP($B47,INDIRECT("'" &amp; $F$33 &amp; "'!$B$1:$AD$120"),MATCH("OP-18b Median",INDIRECT("'" &amp; $F$33 &amp; "'!$B$1:$AD$1"),0),FALSE)*1))))))</f>
        <v xml:space="preserve"> </v>
      </c>
      <c r="G47" s="61" t="str">
        <f ca="1">IF($B47=0," ",
IF(LEFT(OP18Table[[#Headers],[EnterQ4]],6)="EnterQ"," ",
IF((VLOOKUP($B47,INDIRECT("'" &amp; $G$33 &amp; "'!$B$1:$AD$120"),MATCH("OP-18b Count",INDIRECT("'" &amp; $G$33 &amp; "'!$B$1:$AD$1"),0),FALSE))="*","D/E or N/A",
IF((VLOOKUP($B47,INDIRECT("'" &amp; $G$33 &amp; "'!$B$1:$AD$120"),MATCH("OP-18b Count",INDIRECT("'" &amp; $G$33 &amp; "'!$B$1:$AD$1"),0),FALSE))="","D/E or N/A",
IF(VLOOKUP($B47,INDIRECT("'" &amp; $G$33 &amp; "'!$B$1:$AD$120"),MATCH("OP-18b Count",INDIRECT("'" &amp; $G$33 &amp; "'!$B$1:$AD$1"),0),FALSE)=0,"0 cases",
(VLOOKUP($B47,INDIRECT("'" &amp; $G$33 &amp; "'!$B$1:$AD$120"),MATCH("OP-18b Median",INDIRECT("'" &amp; $G$33 &amp; "'!$B$1:$AD$1"),0),FALSE)*1))))))</f>
        <v xml:space="preserve"> </v>
      </c>
      <c r="H47" s="61" t="str">
        <f ca="1">IF($B47=0," ",
IF(LEFT(OP18Table[[#Headers],[EnterQ5]],6)="EnterQ"," ",
IF((VLOOKUP($B47,INDIRECT("'" &amp; $H$33 &amp; "'!$B$1:$AD$120"),MATCH("OP-18b Count",INDIRECT("'" &amp; $H$33 &amp; "'!$B$1:$AD$1"),0),FALSE))="*","D/E or N/A",
IF((VLOOKUP($B47,INDIRECT("'" &amp; $H$33 &amp; "'!$B$1:$AD$120"),MATCH("OP-18b Count",INDIRECT("'" &amp; $H$33 &amp; "'!$B$1:$AD$1"),0),FALSE))="","D/E or N/A",
IF(VLOOKUP($B47,INDIRECT("'" &amp; $H$33 &amp; "'!$B$1:$AD$120"),MATCH("OP-18b Count",INDIRECT("'" &amp; $H$33 &amp; "'!$B$1:$AD$1"),0),FALSE)=0,"0 cases",
(VLOOKUP($B47,INDIRECT("'" &amp; $H$33 &amp; "'!$B$1:$AD$120"),MATCH("OP-18b Median",INDIRECT("'" &amp; $H$33 &amp; "'!$B$1:$AD$1"),0),FALSE)*1))))))</f>
        <v xml:space="preserve"> </v>
      </c>
      <c r="I47" s="61" t="str">
        <f ca="1">IF($B47=0," ",
IF(LEFT(OP18Table[[#Headers],[EnterQ6]],6)="EnterQ"," ",
IF((VLOOKUP($B47,INDIRECT("'" &amp; $I$33 &amp; "'!$B$1:$AD$120"),MATCH("OP-18b Count",INDIRECT("'" &amp; $I$33 &amp; "'!$B$1:$AD$1"),0),FALSE))="*","D/E or N/A",
IF((VLOOKUP($B47,INDIRECT("'" &amp; $I$33 &amp; "'!$B$1:$AD$120"),MATCH("OP-18b Count",INDIRECT("'" &amp; $I$33 &amp; "'!$B$1:$AD$1"),0),FALSE))="","D/E or N/A",
IF(VLOOKUP($B47,INDIRECT("'" &amp; $I$33 &amp; "'!$B$1:$AD$120"),MATCH("OP-18b Count",INDIRECT("'" &amp; $I$33 &amp; "'!$B$1:$AD$1"),0),FALSE)=0,"0 cases",
(VLOOKUP($B47,INDIRECT("'" &amp; $I$33 &amp; "'!$B$1:$AD$120"),MATCH("OP-18b Median",INDIRECT("'" &amp; $I$33 &amp; "'!$B$1:$AD$1"),0),FALSE)*1))))))</f>
        <v xml:space="preserve"> </v>
      </c>
      <c r="J47" s="61" t="str">
        <f ca="1">IF($B47=0," ",
IF(LEFT(OP18Table[[#Headers],[EnterQ7]],6)="EnterQ"," ",
IF((VLOOKUP($B47,INDIRECT("'" &amp; $J$33 &amp; "'!$B$1:$AD$120"),MATCH("OP-18b Count",INDIRECT("'" &amp; $J$33 &amp; "'!$B$1:$AD$1"),0),FALSE))="*","D/E or N/A",
IF((VLOOKUP($B47,INDIRECT("'" &amp; $J$33 &amp; "'!$B$1:$AD$120"),MATCH("OP-18b Count",INDIRECT("'" &amp; $J$33 &amp; "'!$B$1:$AD$1"),0),FALSE))="","D/E or N/A",
IF(VLOOKUP($B47,INDIRECT("'" &amp; $J$33 &amp; "'!$B$1:$AD$120"),MATCH("OP-18b Count",INDIRECT("'" &amp; $J$33 &amp; "'!$B$1:$AD$1"),0),FALSE)=0,"0 cases",
(VLOOKUP($B47,INDIRECT("'" &amp; $J$33 &amp; "'!$B$1:$AD$120"),MATCH("OP-18b Median",INDIRECT("'" &amp; $J$33 &amp; "'!$B$1:$AD$1"),0),FALSE)*1))))))</f>
        <v xml:space="preserve"> </v>
      </c>
      <c r="K47" s="61" t="str">
        <f ca="1">IF($B47=0," ",
IF(LEFT(OP18Table[[#Headers],[EnterQ8]],6)="EnterQ"," ",
IF((VLOOKUP($B47,INDIRECT("'" &amp; $K$33 &amp; "'!$B$1:$AD$120"),MATCH("OP-18b Count",INDIRECT("'" &amp; $K$33 &amp; "'!$B$1:$AD$1"),0),FALSE))="*","D/E or N/A",
IF((VLOOKUP($B47,INDIRECT("'" &amp; $K$33 &amp; "'!$B$1:$AD$120"),MATCH("OP-18b Count",INDIRECT("'" &amp; $K$33 &amp; "'!$B$1:$AD$1"),0),FALSE))="","D/E or N/A",
IF(VLOOKUP($B47,INDIRECT("'" &amp; $K$33 &amp; "'!$B$1:$AD$120"),MATCH("OP-18b Count",INDIRECT("'" &amp; $K$33 &amp; "'!$B$1:$AD$1"),0),FALSE)=0,"0 cases",
(VLOOKUP($B47,INDIRECT("'" &amp; $K$33 &amp; "'!$B$1:$AD$120"),MATCH("OP-18b Median",INDIRECT("'" &amp; $K$33 &amp; "'!$B$1:$AD$1"),0),FALSE)*1))))))</f>
        <v xml:space="preserve"> </v>
      </c>
    </row>
    <row r="48" spans="2:11" x14ac:dyDescent="0.25">
      <c r="B48" s="19">
        <f>IF('Update Master Hospital List'!D15=0,0,'Update Master Hospital List'!D15)</f>
        <v>0</v>
      </c>
      <c r="C48" s="11" t="str">
        <f>IF('Update Master Hospital List'!E15=0," ",'Update Master Hospital List'!E15)</f>
        <v xml:space="preserve"> </v>
      </c>
      <c r="D48" s="61" t="str">
        <f ca="1">IF($B48=0," ",
IF(LEFT(OP18Table[[#Headers],[EnterQ1]],6)="EnterQ"," ",
IF((VLOOKUP($B48,INDIRECT("'" &amp; $D$33 &amp; "'!$B$1:$AD$120"),MATCH("OP-18b Count",INDIRECT("'" &amp; $D$33 &amp; "'!$B$1:$AD$1"),0),FALSE))="*","D/E or N/A",
IF((VLOOKUP($B48,INDIRECT("'" &amp; $D$33 &amp; "'!$B$1:$AD$120"),MATCH("OP-18b Count",INDIRECT("'" &amp; $D$33 &amp; "'!$B$1:$AD$1"),0),FALSE))="","D/E or N/A",
IF(VLOOKUP($B48,INDIRECT("'" &amp; $D$33 &amp; "'!$B$1:$AD$120"),MATCH("OP-18b Count",INDIRECT("'" &amp; $D$33 &amp; "'!$B$1:$AD$1"),0),FALSE)=0,"0 cases",
(VLOOKUP($B48,INDIRECT("'" &amp; $D$33 &amp; "'!$B$1:$AD$120"),MATCH("OP-18b Median",INDIRECT("'" &amp; $D$33 &amp; "'!$B$1:$AD$1"),0),FALSE)*1))))))</f>
        <v xml:space="preserve"> </v>
      </c>
      <c r="E48" s="61" t="str">
        <f ca="1">IF($B48=0," ",
IF(LEFT(OP18Table[[#Headers],[EnterQ2]],6)="EnterQ"," ",
IF((VLOOKUP($B48,INDIRECT("'" &amp; $E$33 &amp; "'!$B$1:$AD$120"),MATCH("OP-18b Count",INDIRECT("'" &amp; $E$33 &amp; "'!$B$1:$AD$1"),0),FALSE))="*","D/E or N/A",
IF((VLOOKUP($B48,INDIRECT("'" &amp; $E$33 &amp; "'!$B$1:$AD$120"),MATCH("OP-18b Count",INDIRECT("'" &amp; $E$33 &amp; "'!$B$1:$AD$1"),0),FALSE))="","D/E or N/A",
IF(VLOOKUP($B48,INDIRECT("'" &amp; $E$33 &amp; "'!$B$1:$AD$120"),MATCH("OP-18b Count",INDIRECT("'" &amp; $E$33 &amp; "'!$B$1:$AD$1"),0),FALSE)=0,"0 cases",
(VLOOKUP($B48,INDIRECT("'" &amp; $E$33 &amp; "'!$B$1:$AD$120"),MATCH("OP-18b Median",INDIRECT("'" &amp; $E$33 &amp; "'!$B$1:$AD$1"),0),FALSE)*1))))))</f>
        <v xml:space="preserve"> </v>
      </c>
      <c r="F48" s="61" t="str">
        <f ca="1">IF($B48=0," ",
IF(LEFT(OP18Table[[#Headers],[EnterQ3]],6)="EnterQ"," ",
IF((VLOOKUP($B48,INDIRECT("'" &amp; $F$33 &amp; "'!$B$1:$AD$120"),MATCH("OP-18b Count",INDIRECT("'" &amp; $F$33 &amp; "'!$B$1:$AD$1"),0),FALSE))="*","D/E or N/A",
IF((VLOOKUP($B48,INDIRECT("'" &amp; $F$33 &amp; "'!$B$1:$AD$120"),MATCH("OP-18b Count",INDIRECT("'" &amp; $F$33 &amp; "'!$B$1:$AD$1"),0),FALSE))="","D/E or N/A",
IF(VLOOKUP($B48,INDIRECT("'" &amp; $F$33 &amp; "'!$B$1:$AD$120"),MATCH("OP-18b Count",INDIRECT("'" &amp; $F$33 &amp; "'!$B$1:$AD$1"),0),FALSE)=0,"0 cases",
(VLOOKUP($B48,INDIRECT("'" &amp; $F$33 &amp; "'!$B$1:$AD$120"),MATCH("OP-18b Median",INDIRECT("'" &amp; $F$33 &amp; "'!$B$1:$AD$1"),0),FALSE)*1))))))</f>
        <v xml:space="preserve"> </v>
      </c>
      <c r="G48" s="61" t="str">
        <f ca="1">IF($B48=0," ",
IF(LEFT(OP18Table[[#Headers],[EnterQ4]],6)="EnterQ"," ",
IF((VLOOKUP($B48,INDIRECT("'" &amp; $G$33 &amp; "'!$B$1:$AD$120"),MATCH("OP-18b Count",INDIRECT("'" &amp; $G$33 &amp; "'!$B$1:$AD$1"),0),FALSE))="*","D/E or N/A",
IF((VLOOKUP($B48,INDIRECT("'" &amp; $G$33 &amp; "'!$B$1:$AD$120"),MATCH("OP-18b Count",INDIRECT("'" &amp; $G$33 &amp; "'!$B$1:$AD$1"),0),FALSE))="","D/E or N/A",
IF(VLOOKUP($B48,INDIRECT("'" &amp; $G$33 &amp; "'!$B$1:$AD$120"),MATCH("OP-18b Count",INDIRECT("'" &amp; $G$33 &amp; "'!$B$1:$AD$1"),0),FALSE)=0,"0 cases",
(VLOOKUP($B48,INDIRECT("'" &amp; $G$33 &amp; "'!$B$1:$AD$120"),MATCH("OP-18b Median",INDIRECT("'" &amp; $G$33 &amp; "'!$B$1:$AD$1"),0),FALSE)*1))))))</f>
        <v xml:space="preserve"> </v>
      </c>
      <c r="H48" s="61" t="str">
        <f ca="1">IF($B48=0," ",
IF(LEFT(OP18Table[[#Headers],[EnterQ5]],6)="EnterQ"," ",
IF((VLOOKUP($B48,INDIRECT("'" &amp; $H$33 &amp; "'!$B$1:$AD$120"),MATCH("OP-18b Count",INDIRECT("'" &amp; $H$33 &amp; "'!$B$1:$AD$1"),0),FALSE))="*","D/E or N/A",
IF((VLOOKUP($B48,INDIRECT("'" &amp; $H$33 &amp; "'!$B$1:$AD$120"),MATCH("OP-18b Count",INDIRECT("'" &amp; $H$33 &amp; "'!$B$1:$AD$1"),0),FALSE))="","D/E or N/A",
IF(VLOOKUP($B48,INDIRECT("'" &amp; $H$33 &amp; "'!$B$1:$AD$120"),MATCH("OP-18b Count",INDIRECT("'" &amp; $H$33 &amp; "'!$B$1:$AD$1"),0),FALSE)=0,"0 cases",
(VLOOKUP($B48,INDIRECT("'" &amp; $H$33 &amp; "'!$B$1:$AD$120"),MATCH("OP-18b Median",INDIRECT("'" &amp; $H$33 &amp; "'!$B$1:$AD$1"),0),FALSE)*1))))))</f>
        <v xml:space="preserve"> </v>
      </c>
      <c r="I48" s="61" t="str">
        <f ca="1">IF($B48=0," ",
IF(LEFT(OP18Table[[#Headers],[EnterQ6]],6)="EnterQ"," ",
IF((VLOOKUP($B48,INDIRECT("'" &amp; $I$33 &amp; "'!$B$1:$AD$120"),MATCH("OP-18b Count",INDIRECT("'" &amp; $I$33 &amp; "'!$B$1:$AD$1"),0),FALSE))="*","D/E or N/A",
IF((VLOOKUP($B48,INDIRECT("'" &amp; $I$33 &amp; "'!$B$1:$AD$120"),MATCH("OP-18b Count",INDIRECT("'" &amp; $I$33 &amp; "'!$B$1:$AD$1"),0),FALSE))="","D/E or N/A",
IF(VLOOKUP($B48,INDIRECT("'" &amp; $I$33 &amp; "'!$B$1:$AD$120"),MATCH("OP-18b Count",INDIRECT("'" &amp; $I$33 &amp; "'!$B$1:$AD$1"),0),FALSE)=0,"0 cases",
(VLOOKUP($B48,INDIRECT("'" &amp; $I$33 &amp; "'!$B$1:$AD$120"),MATCH("OP-18b Median",INDIRECT("'" &amp; $I$33 &amp; "'!$B$1:$AD$1"),0),FALSE)*1))))))</f>
        <v xml:space="preserve"> </v>
      </c>
      <c r="J48" s="61" t="str">
        <f ca="1">IF($B48=0," ",
IF(LEFT(OP18Table[[#Headers],[EnterQ7]],6)="EnterQ"," ",
IF((VLOOKUP($B48,INDIRECT("'" &amp; $J$33 &amp; "'!$B$1:$AD$120"),MATCH("OP-18b Count",INDIRECT("'" &amp; $J$33 &amp; "'!$B$1:$AD$1"),0),FALSE))="*","D/E or N/A",
IF((VLOOKUP($B48,INDIRECT("'" &amp; $J$33 &amp; "'!$B$1:$AD$120"),MATCH("OP-18b Count",INDIRECT("'" &amp; $J$33 &amp; "'!$B$1:$AD$1"),0),FALSE))="","D/E or N/A",
IF(VLOOKUP($B48,INDIRECT("'" &amp; $J$33 &amp; "'!$B$1:$AD$120"),MATCH("OP-18b Count",INDIRECT("'" &amp; $J$33 &amp; "'!$B$1:$AD$1"),0),FALSE)=0,"0 cases",
(VLOOKUP($B48,INDIRECT("'" &amp; $J$33 &amp; "'!$B$1:$AD$120"),MATCH("OP-18b Median",INDIRECT("'" &amp; $J$33 &amp; "'!$B$1:$AD$1"),0),FALSE)*1))))))</f>
        <v xml:space="preserve"> </v>
      </c>
      <c r="K48" s="61" t="str">
        <f ca="1">IF($B48=0," ",
IF(LEFT(OP18Table[[#Headers],[EnterQ8]],6)="EnterQ"," ",
IF((VLOOKUP($B48,INDIRECT("'" &amp; $K$33 &amp; "'!$B$1:$AD$120"),MATCH("OP-18b Count",INDIRECT("'" &amp; $K$33 &amp; "'!$B$1:$AD$1"),0),FALSE))="*","D/E or N/A",
IF((VLOOKUP($B48,INDIRECT("'" &amp; $K$33 &amp; "'!$B$1:$AD$120"),MATCH("OP-18b Count",INDIRECT("'" &amp; $K$33 &amp; "'!$B$1:$AD$1"),0),FALSE))="","D/E or N/A",
IF(VLOOKUP($B48,INDIRECT("'" &amp; $K$33 &amp; "'!$B$1:$AD$120"),MATCH("OP-18b Count",INDIRECT("'" &amp; $K$33 &amp; "'!$B$1:$AD$1"),0),FALSE)=0,"0 cases",
(VLOOKUP($B48,INDIRECT("'" &amp; $K$33 &amp; "'!$B$1:$AD$120"),MATCH("OP-18b Median",INDIRECT("'" &amp; $K$33 &amp; "'!$B$1:$AD$1"),0),FALSE)*1))))))</f>
        <v xml:space="preserve"> </v>
      </c>
    </row>
    <row r="49" spans="2:11" x14ac:dyDescent="0.25">
      <c r="B49" s="19">
        <f>IF('Update Master Hospital List'!D16=0,0,'Update Master Hospital List'!D16)</f>
        <v>0</v>
      </c>
      <c r="C49" s="11" t="str">
        <f>IF('Update Master Hospital List'!E16=0," ",'Update Master Hospital List'!E16)</f>
        <v xml:space="preserve"> </v>
      </c>
      <c r="D49" s="61" t="str">
        <f ca="1">IF($B49=0," ",
IF(LEFT(OP18Table[[#Headers],[EnterQ1]],6)="EnterQ"," ",
IF((VLOOKUP($B49,INDIRECT("'" &amp; $D$33 &amp; "'!$B$1:$AD$120"),MATCH("OP-18b Count",INDIRECT("'" &amp; $D$33 &amp; "'!$B$1:$AD$1"),0),FALSE))="*","D/E or N/A",
IF((VLOOKUP($B49,INDIRECT("'" &amp; $D$33 &amp; "'!$B$1:$AD$120"),MATCH("OP-18b Count",INDIRECT("'" &amp; $D$33 &amp; "'!$B$1:$AD$1"),0),FALSE))="","D/E or N/A",
IF(VLOOKUP($B49,INDIRECT("'" &amp; $D$33 &amp; "'!$B$1:$AD$120"),MATCH("OP-18b Count",INDIRECT("'" &amp; $D$33 &amp; "'!$B$1:$AD$1"),0),FALSE)=0,"0 cases",
(VLOOKUP($B49,INDIRECT("'" &amp; $D$33 &amp; "'!$B$1:$AD$120"),MATCH("OP-18b Median",INDIRECT("'" &amp; $D$33 &amp; "'!$B$1:$AD$1"),0),FALSE)*1))))))</f>
        <v xml:space="preserve"> </v>
      </c>
      <c r="E49" s="61" t="str">
        <f ca="1">IF($B49=0," ",
IF(LEFT(OP18Table[[#Headers],[EnterQ2]],6)="EnterQ"," ",
IF((VLOOKUP($B49,INDIRECT("'" &amp; $E$33 &amp; "'!$B$1:$AD$120"),MATCH("OP-18b Count",INDIRECT("'" &amp; $E$33 &amp; "'!$B$1:$AD$1"),0),FALSE))="*","D/E or N/A",
IF((VLOOKUP($B49,INDIRECT("'" &amp; $E$33 &amp; "'!$B$1:$AD$120"),MATCH("OP-18b Count",INDIRECT("'" &amp; $E$33 &amp; "'!$B$1:$AD$1"),0),FALSE))="","D/E or N/A",
IF(VLOOKUP($B49,INDIRECT("'" &amp; $E$33 &amp; "'!$B$1:$AD$120"),MATCH("OP-18b Count",INDIRECT("'" &amp; $E$33 &amp; "'!$B$1:$AD$1"),0),FALSE)=0,"0 cases",
(VLOOKUP($B49,INDIRECT("'" &amp; $E$33 &amp; "'!$B$1:$AD$120"),MATCH("OP-18b Median",INDIRECT("'" &amp; $E$33 &amp; "'!$B$1:$AD$1"),0),FALSE)*1))))))</f>
        <v xml:space="preserve"> </v>
      </c>
      <c r="F49" s="61" t="str">
        <f ca="1">IF($B49=0," ",
IF(LEFT(OP18Table[[#Headers],[EnterQ3]],6)="EnterQ"," ",
IF((VLOOKUP($B49,INDIRECT("'" &amp; $F$33 &amp; "'!$B$1:$AD$120"),MATCH("OP-18b Count",INDIRECT("'" &amp; $F$33 &amp; "'!$B$1:$AD$1"),0),FALSE))="*","D/E or N/A",
IF((VLOOKUP($B49,INDIRECT("'" &amp; $F$33 &amp; "'!$B$1:$AD$120"),MATCH("OP-18b Count",INDIRECT("'" &amp; $F$33 &amp; "'!$B$1:$AD$1"),0),FALSE))="","D/E or N/A",
IF(VLOOKUP($B49,INDIRECT("'" &amp; $F$33 &amp; "'!$B$1:$AD$120"),MATCH("OP-18b Count",INDIRECT("'" &amp; $F$33 &amp; "'!$B$1:$AD$1"),0),FALSE)=0,"0 cases",
(VLOOKUP($B49,INDIRECT("'" &amp; $F$33 &amp; "'!$B$1:$AD$120"),MATCH("OP-18b Median",INDIRECT("'" &amp; $F$33 &amp; "'!$B$1:$AD$1"),0),FALSE)*1))))))</f>
        <v xml:space="preserve"> </v>
      </c>
      <c r="G49" s="61" t="str">
        <f ca="1">IF($B49=0," ",
IF(LEFT(OP18Table[[#Headers],[EnterQ4]],6)="EnterQ"," ",
IF((VLOOKUP($B49,INDIRECT("'" &amp; $G$33 &amp; "'!$B$1:$AD$120"),MATCH("OP-18b Count",INDIRECT("'" &amp; $G$33 &amp; "'!$B$1:$AD$1"),0),FALSE))="*","D/E or N/A",
IF((VLOOKUP($B49,INDIRECT("'" &amp; $G$33 &amp; "'!$B$1:$AD$120"),MATCH("OP-18b Count",INDIRECT("'" &amp; $G$33 &amp; "'!$B$1:$AD$1"),0),FALSE))="","D/E or N/A",
IF(VLOOKUP($B49,INDIRECT("'" &amp; $G$33 &amp; "'!$B$1:$AD$120"),MATCH("OP-18b Count",INDIRECT("'" &amp; $G$33 &amp; "'!$B$1:$AD$1"),0),FALSE)=0,"0 cases",
(VLOOKUP($B49,INDIRECT("'" &amp; $G$33 &amp; "'!$B$1:$AD$120"),MATCH("OP-18b Median",INDIRECT("'" &amp; $G$33 &amp; "'!$B$1:$AD$1"),0),FALSE)*1))))))</f>
        <v xml:space="preserve"> </v>
      </c>
      <c r="H49" s="61" t="str">
        <f ca="1">IF($B49=0," ",
IF(LEFT(OP18Table[[#Headers],[EnterQ5]],6)="EnterQ"," ",
IF((VLOOKUP($B49,INDIRECT("'" &amp; $H$33 &amp; "'!$B$1:$AD$120"),MATCH("OP-18b Count",INDIRECT("'" &amp; $H$33 &amp; "'!$B$1:$AD$1"),0),FALSE))="*","D/E or N/A",
IF((VLOOKUP($B49,INDIRECT("'" &amp; $H$33 &amp; "'!$B$1:$AD$120"),MATCH("OP-18b Count",INDIRECT("'" &amp; $H$33 &amp; "'!$B$1:$AD$1"),0),FALSE))="","D/E or N/A",
IF(VLOOKUP($B49,INDIRECT("'" &amp; $H$33 &amp; "'!$B$1:$AD$120"),MATCH("OP-18b Count",INDIRECT("'" &amp; $H$33 &amp; "'!$B$1:$AD$1"),0),FALSE)=0,"0 cases",
(VLOOKUP($B49,INDIRECT("'" &amp; $H$33 &amp; "'!$B$1:$AD$120"),MATCH("OP-18b Median",INDIRECT("'" &amp; $H$33 &amp; "'!$B$1:$AD$1"),0),FALSE)*1))))))</f>
        <v xml:space="preserve"> </v>
      </c>
      <c r="I49" s="61" t="str">
        <f ca="1">IF($B49=0," ",
IF(LEFT(OP18Table[[#Headers],[EnterQ6]],6)="EnterQ"," ",
IF((VLOOKUP($B49,INDIRECT("'" &amp; $I$33 &amp; "'!$B$1:$AD$120"),MATCH("OP-18b Count",INDIRECT("'" &amp; $I$33 &amp; "'!$B$1:$AD$1"),0),FALSE))="*","D/E or N/A",
IF((VLOOKUP($B49,INDIRECT("'" &amp; $I$33 &amp; "'!$B$1:$AD$120"),MATCH("OP-18b Count",INDIRECT("'" &amp; $I$33 &amp; "'!$B$1:$AD$1"),0),FALSE))="","D/E or N/A",
IF(VLOOKUP($B49,INDIRECT("'" &amp; $I$33 &amp; "'!$B$1:$AD$120"),MATCH("OP-18b Count",INDIRECT("'" &amp; $I$33 &amp; "'!$B$1:$AD$1"),0),FALSE)=0,"0 cases",
(VLOOKUP($B49,INDIRECT("'" &amp; $I$33 &amp; "'!$B$1:$AD$120"),MATCH("OP-18b Median",INDIRECT("'" &amp; $I$33 &amp; "'!$B$1:$AD$1"),0),FALSE)*1))))))</f>
        <v xml:space="preserve"> </v>
      </c>
      <c r="J49" s="61" t="str">
        <f ca="1">IF($B49=0," ",
IF(LEFT(OP18Table[[#Headers],[EnterQ7]],6)="EnterQ"," ",
IF((VLOOKUP($B49,INDIRECT("'" &amp; $J$33 &amp; "'!$B$1:$AD$120"),MATCH("OP-18b Count",INDIRECT("'" &amp; $J$33 &amp; "'!$B$1:$AD$1"),0),FALSE))="*","D/E or N/A",
IF((VLOOKUP($B49,INDIRECT("'" &amp; $J$33 &amp; "'!$B$1:$AD$120"),MATCH("OP-18b Count",INDIRECT("'" &amp; $J$33 &amp; "'!$B$1:$AD$1"),0),FALSE))="","D/E or N/A",
IF(VLOOKUP($B49,INDIRECT("'" &amp; $J$33 &amp; "'!$B$1:$AD$120"),MATCH("OP-18b Count",INDIRECT("'" &amp; $J$33 &amp; "'!$B$1:$AD$1"),0),FALSE)=0,"0 cases",
(VLOOKUP($B49,INDIRECT("'" &amp; $J$33 &amp; "'!$B$1:$AD$120"),MATCH("OP-18b Median",INDIRECT("'" &amp; $J$33 &amp; "'!$B$1:$AD$1"),0),FALSE)*1))))))</f>
        <v xml:space="preserve"> </v>
      </c>
      <c r="K49" s="61" t="str">
        <f ca="1">IF($B49=0," ",
IF(LEFT(OP18Table[[#Headers],[EnterQ8]],6)="EnterQ"," ",
IF((VLOOKUP($B49,INDIRECT("'" &amp; $K$33 &amp; "'!$B$1:$AD$120"),MATCH("OP-18b Count",INDIRECT("'" &amp; $K$33 &amp; "'!$B$1:$AD$1"),0),FALSE))="*","D/E or N/A",
IF((VLOOKUP($B49,INDIRECT("'" &amp; $K$33 &amp; "'!$B$1:$AD$120"),MATCH("OP-18b Count",INDIRECT("'" &amp; $K$33 &amp; "'!$B$1:$AD$1"),0),FALSE))="","D/E or N/A",
IF(VLOOKUP($B49,INDIRECT("'" &amp; $K$33 &amp; "'!$B$1:$AD$120"),MATCH("OP-18b Count",INDIRECT("'" &amp; $K$33 &amp; "'!$B$1:$AD$1"),0),FALSE)=0,"0 cases",
(VLOOKUP($B49,INDIRECT("'" &amp; $K$33 &amp; "'!$B$1:$AD$120"),MATCH("OP-18b Median",INDIRECT("'" &amp; $K$33 &amp; "'!$B$1:$AD$1"),0),FALSE)*1))))))</f>
        <v xml:space="preserve"> </v>
      </c>
    </row>
    <row r="50" spans="2:11" x14ac:dyDescent="0.25">
      <c r="B50" s="19">
        <f>IF('Update Master Hospital List'!D17=0,0,'Update Master Hospital List'!D17)</f>
        <v>0</v>
      </c>
      <c r="C50" s="11" t="str">
        <f>IF('Update Master Hospital List'!E17=0," ",'Update Master Hospital List'!E17)</f>
        <v xml:space="preserve"> </v>
      </c>
      <c r="D50" s="61" t="str">
        <f ca="1">IF($B50=0," ",
IF(LEFT(OP18Table[[#Headers],[EnterQ1]],6)="EnterQ"," ",
IF((VLOOKUP($B50,INDIRECT("'" &amp; $D$33 &amp; "'!$B$1:$AD$120"),MATCH("OP-18b Count",INDIRECT("'" &amp; $D$33 &amp; "'!$B$1:$AD$1"),0),FALSE))="*","D/E or N/A",
IF((VLOOKUP($B50,INDIRECT("'" &amp; $D$33 &amp; "'!$B$1:$AD$120"),MATCH("OP-18b Count",INDIRECT("'" &amp; $D$33 &amp; "'!$B$1:$AD$1"),0),FALSE))="","D/E or N/A",
IF(VLOOKUP($B50,INDIRECT("'" &amp; $D$33 &amp; "'!$B$1:$AD$120"),MATCH("OP-18b Count",INDIRECT("'" &amp; $D$33 &amp; "'!$B$1:$AD$1"),0),FALSE)=0,"0 cases",
(VLOOKUP($B50,INDIRECT("'" &amp; $D$33 &amp; "'!$B$1:$AD$120"),MATCH("OP-18b Median",INDIRECT("'" &amp; $D$33 &amp; "'!$B$1:$AD$1"),0),FALSE)*1))))))</f>
        <v xml:space="preserve"> </v>
      </c>
      <c r="E50" s="61" t="str">
        <f ca="1">IF($B50=0," ",
IF(LEFT(OP18Table[[#Headers],[EnterQ2]],6)="EnterQ"," ",
IF((VLOOKUP($B50,INDIRECT("'" &amp; $E$33 &amp; "'!$B$1:$AD$120"),MATCH("OP-18b Count",INDIRECT("'" &amp; $E$33 &amp; "'!$B$1:$AD$1"),0),FALSE))="*","D/E or N/A",
IF((VLOOKUP($B50,INDIRECT("'" &amp; $E$33 &amp; "'!$B$1:$AD$120"),MATCH("OP-18b Count",INDIRECT("'" &amp; $E$33 &amp; "'!$B$1:$AD$1"),0),FALSE))="","D/E or N/A",
IF(VLOOKUP($B50,INDIRECT("'" &amp; $E$33 &amp; "'!$B$1:$AD$120"),MATCH("OP-18b Count",INDIRECT("'" &amp; $E$33 &amp; "'!$B$1:$AD$1"),0),FALSE)=0,"0 cases",
(VLOOKUP($B50,INDIRECT("'" &amp; $E$33 &amp; "'!$B$1:$AD$120"),MATCH("OP-18b Median",INDIRECT("'" &amp; $E$33 &amp; "'!$B$1:$AD$1"),0),FALSE)*1))))))</f>
        <v xml:space="preserve"> </v>
      </c>
      <c r="F50" s="61" t="str">
        <f ca="1">IF($B50=0," ",
IF(LEFT(OP18Table[[#Headers],[EnterQ3]],6)="EnterQ"," ",
IF((VLOOKUP($B50,INDIRECT("'" &amp; $F$33 &amp; "'!$B$1:$AD$120"),MATCH("OP-18b Count",INDIRECT("'" &amp; $F$33 &amp; "'!$B$1:$AD$1"),0),FALSE))="*","D/E or N/A",
IF((VLOOKUP($B50,INDIRECT("'" &amp; $F$33 &amp; "'!$B$1:$AD$120"),MATCH("OP-18b Count",INDIRECT("'" &amp; $F$33 &amp; "'!$B$1:$AD$1"),0),FALSE))="","D/E or N/A",
IF(VLOOKUP($B50,INDIRECT("'" &amp; $F$33 &amp; "'!$B$1:$AD$120"),MATCH("OP-18b Count",INDIRECT("'" &amp; $F$33 &amp; "'!$B$1:$AD$1"),0),FALSE)=0,"0 cases",
(VLOOKUP($B50,INDIRECT("'" &amp; $F$33 &amp; "'!$B$1:$AD$120"),MATCH("OP-18b Median",INDIRECT("'" &amp; $F$33 &amp; "'!$B$1:$AD$1"),0),FALSE)*1))))))</f>
        <v xml:space="preserve"> </v>
      </c>
      <c r="G50" s="61" t="str">
        <f ca="1">IF($B50=0," ",
IF(LEFT(OP18Table[[#Headers],[EnterQ4]],6)="EnterQ"," ",
IF((VLOOKUP($B50,INDIRECT("'" &amp; $G$33 &amp; "'!$B$1:$AD$120"),MATCH("OP-18b Count",INDIRECT("'" &amp; $G$33 &amp; "'!$B$1:$AD$1"),0),FALSE))="*","D/E or N/A",
IF((VLOOKUP($B50,INDIRECT("'" &amp; $G$33 &amp; "'!$B$1:$AD$120"),MATCH("OP-18b Count",INDIRECT("'" &amp; $G$33 &amp; "'!$B$1:$AD$1"),0),FALSE))="","D/E or N/A",
IF(VLOOKUP($B50,INDIRECT("'" &amp; $G$33 &amp; "'!$B$1:$AD$120"),MATCH("OP-18b Count",INDIRECT("'" &amp; $G$33 &amp; "'!$B$1:$AD$1"),0),FALSE)=0,"0 cases",
(VLOOKUP($B50,INDIRECT("'" &amp; $G$33 &amp; "'!$B$1:$AD$120"),MATCH("OP-18b Median",INDIRECT("'" &amp; $G$33 &amp; "'!$B$1:$AD$1"),0),FALSE)*1))))))</f>
        <v xml:space="preserve"> </v>
      </c>
      <c r="H50" s="61" t="str">
        <f ca="1">IF($B50=0," ",
IF(LEFT(OP18Table[[#Headers],[EnterQ5]],6)="EnterQ"," ",
IF((VLOOKUP($B50,INDIRECT("'" &amp; $H$33 &amp; "'!$B$1:$AD$120"),MATCH("OP-18b Count",INDIRECT("'" &amp; $H$33 &amp; "'!$B$1:$AD$1"),0),FALSE))="*","D/E or N/A",
IF((VLOOKUP($B50,INDIRECT("'" &amp; $H$33 &amp; "'!$B$1:$AD$120"),MATCH("OP-18b Count",INDIRECT("'" &amp; $H$33 &amp; "'!$B$1:$AD$1"),0),FALSE))="","D/E or N/A",
IF(VLOOKUP($B50,INDIRECT("'" &amp; $H$33 &amp; "'!$B$1:$AD$120"),MATCH("OP-18b Count",INDIRECT("'" &amp; $H$33 &amp; "'!$B$1:$AD$1"),0),FALSE)=0,"0 cases",
(VLOOKUP($B50,INDIRECT("'" &amp; $H$33 &amp; "'!$B$1:$AD$120"),MATCH("OP-18b Median",INDIRECT("'" &amp; $H$33 &amp; "'!$B$1:$AD$1"),0),FALSE)*1))))))</f>
        <v xml:space="preserve"> </v>
      </c>
      <c r="I50" s="61" t="str">
        <f ca="1">IF($B50=0," ",
IF(LEFT(OP18Table[[#Headers],[EnterQ6]],6)="EnterQ"," ",
IF((VLOOKUP($B50,INDIRECT("'" &amp; $I$33 &amp; "'!$B$1:$AD$120"),MATCH("OP-18b Count",INDIRECT("'" &amp; $I$33 &amp; "'!$B$1:$AD$1"),0),FALSE))="*","D/E or N/A",
IF((VLOOKUP($B50,INDIRECT("'" &amp; $I$33 &amp; "'!$B$1:$AD$120"),MATCH("OP-18b Count",INDIRECT("'" &amp; $I$33 &amp; "'!$B$1:$AD$1"),0),FALSE))="","D/E or N/A",
IF(VLOOKUP($B50,INDIRECT("'" &amp; $I$33 &amp; "'!$B$1:$AD$120"),MATCH("OP-18b Count",INDIRECT("'" &amp; $I$33 &amp; "'!$B$1:$AD$1"),0),FALSE)=0,"0 cases",
(VLOOKUP($B50,INDIRECT("'" &amp; $I$33 &amp; "'!$B$1:$AD$120"),MATCH("OP-18b Median",INDIRECT("'" &amp; $I$33 &amp; "'!$B$1:$AD$1"),0),FALSE)*1))))))</f>
        <v xml:space="preserve"> </v>
      </c>
      <c r="J50" s="61" t="str">
        <f ca="1">IF($B50=0," ",
IF(LEFT(OP18Table[[#Headers],[EnterQ7]],6)="EnterQ"," ",
IF((VLOOKUP($B50,INDIRECT("'" &amp; $J$33 &amp; "'!$B$1:$AD$120"),MATCH("OP-18b Count",INDIRECT("'" &amp; $J$33 &amp; "'!$B$1:$AD$1"),0),FALSE))="*","D/E or N/A",
IF((VLOOKUP($B50,INDIRECT("'" &amp; $J$33 &amp; "'!$B$1:$AD$120"),MATCH("OP-18b Count",INDIRECT("'" &amp; $J$33 &amp; "'!$B$1:$AD$1"),0),FALSE))="","D/E or N/A",
IF(VLOOKUP($B50,INDIRECT("'" &amp; $J$33 &amp; "'!$B$1:$AD$120"),MATCH("OP-18b Count",INDIRECT("'" &amp; $J$33 &amp; "'!$B$1:$AD$1"),0),FALSE)=0,"0 cases",
(VLOOKUP($B50,INDIRECT("'" &amp; $J$33 &amp; "'!$B$1:$AD$120"),MATCH("OP-18b Median",INDIRECT("'" &amp; $J$33 &amp; "'!$B$1:$AD$1"),0),FALSE)*1))))))</f>
        <v xml:space="preserve"> </v>
      </c>
      <c r="K50" s="61" t="str">
        <f ca="1">IF($B50=0," ",
IF(LEFT(OP18Table[[#Headers],[EnterQ8]],6)="EnterQ"," ",
IF((VLOOKUP($B50,INDIRECT("'" &amp; $K$33 &amp; "'!$B$1:$AD$120"),MATCH("OP-18b Count",INDIRECT("'" &amp; $K$33 &amp; "'!$B$1:$AD$1"),0),FALSE))="*","D/E or N/A",
IF((VLOOKUP($B50,INDIRECT("'" &amp; $K$33 &amp; "'!$B$1:$AD$120"),MATCH("OP-18b Count",INDIRECT("'" &amp; $K$33 &amp; "'!$B$1:$AD$1"),0),FALSE))="","D/E or N/A",
IF(VLOOKUP($B50,INDIRECT("'" &amp; $K$33 &amp; "'!$B$1:$AD$120"),MATCH("OP-18b Count",INDIRECT("'" &amp; $K$33 &amp; "'!$B$1:$AD$1"),0),FALSE)=0,"0 cases",
(VLOOKUP($B50,INDIRECT("'" &amp; $K$33 &amp; "'!$B$1:$AD$120"),MATCH("OP-18b Median",INDIRECT("'" &amp; $K$33 &amp; "'!$B$1:$AD$1"),0),FALSE)*1))))))</f>
        <v xml:space="preserve"> </v>
      </c>
    </row>
    <row r="51" spans="2:11" x14ac:dyDescent="0.25">
      <c r="B51" s="19">
        <f>IF('Update Master Hospital List'!D18=0,0,'Update Master Hospital List'!D18)</f>
        <v>0</v>
      </c>
      <c r="C51" s="11" t="str">
        <f>IF('Update Master Hospital List'!E18=0," ",'Update Master Hospital List'!E18)</f>
        <v xml:space="preserve"> </v>
      </c>
      <c r="D51" s="61" t="str">
        <f ca="1">IF($B51=0," ",
IF(LEFT(OP18Table[[#Headers],[EnterQ1]],6)="EnterQ"," ",
IF((VLOOKUP($B51,INDIRECT("'" &amp; $D$33 &amp; "'!$B$1:$AD$120"),MATCH("OP-18b Count",INDIRECT("'" &amp; $D$33 &amp; "'!$B$1:$AD$1"),0),FALSE))="*","D/E or N/A",
IF((VLOOKUP($B51,INDIRECT("'" &amp; $D$33 &amp; "'!$B$1:$AD$120"),MATCH("OP-18b Count",INDIRECT("'" &amp; $D$33 &amp; "'!$B$1:$AD$1"),0),FALSE))="","D/E or N/A",
IF(VLOOKUP($B51,INDIRECT("'" &amp; $D$33 &amp; "'!$B$1:$AD$120"),MATCH("OP-18b Count",INDIRECT("'" &amp; $D$33 &amp; "'!$B$1:$AD$1"),0),FALSE)=0,"0 cases",
(VLOOKUP($B51,INDIRECT("'" &amp; $D$33 &amp; "'!$B$1:$AD$120"),MATCH("OP-18b Median",INDIRECT("'" &amp; $D$33 &amp; "'!$B$1:$AD$1"),0),FALSE)*1))))))</f>
        <v xml:space="preserve"> </v>
      </c>
      <c r="E51" s="61" t="str">
        <f ca="1">IF($B51=0," ",
IF(LEFT(OP18Table[[#Headers],[EnterQ2]],6)="EnterQ"," ",
IF((VLOOKUP($B51,INDIRECT("'" &amp; $E$33 &amp; "'!$B$1:$AD$120"),MATCH("OP-18b Count",INDIRECT("'" &amp; $E$33 &amp; "'!$B$1:$AD$1"),0),FALSE))="*","D/E or N/A",
IF((VLOOKUP($B51,INDIRECT("'" &amp; $E$33 &amp; "'!$B$1:$AD$120"),MATCH("OP-18b Count",INDIRECT("'" &amp; $E$33 &amp; "'!$B$1:$AD$1"),0),FALSE))="","D/E or N/A",
IF(VLOOKUP($B51,INDIRECT("'" &amp; $E$33 &amp; "'!$B$1:$AD$120"),MATCH("OP-18b Count",INDIRECT("'" &amp; $E$33 &amp; "'!$B$1:$AD$1"),0),FALSE)=0,"0 cases",
(VLOOKUP($B51,INDIRECT("'" &amp; $E$33 &amp; "'!$B$1:$AD$120"),MATCH("OP-18b Median",INDIRECT("'" &amp; $E$33 &amp; "'!$B$1:$AD$1"),0),FALSE)*1))))))</f>
        <v xml:space="preserve"> </v>
      </c>
      <c r="F51" s="61" t="str">
        <f ca="1">IF($B51=0," ",
IF(LEFT(OP18Table[[#Headers],[EnterQ3]],6)="EnterQ"," ",
IF((VLOOKUP($B51,INDIRECT("'" &amp; $F$33 &amp; "'!$B$1:$AD$120"),MATCH("OP-18b Count",INDIRECT("'" &amp; $F$33 &amp; "'!$B$1:$AD$1"),0),FALSE))="*","D/E or N/A",
IF((VLOOKUP($B51,INDIRECT("'" &amp; $F$33 &amp; "'!$B$1:$AD$120"),MATCH("OP-18b Count",INDIRECT("'" &amp; $F$33 &amp; "'!$B$1:$AD$1"),0),FALSE))="","D/E or N/A",
IF(VLOOKUP($B51,INDIRECT("'" &amp; $F$33 &amp; "'!$B$1:$AD$120"),MATCH("OP-18b Count",INDIRECT("'" &amp; $F$33 &amp; "'!$B$1:$AD$1"),0),FALSE)=0,"0 cases",
(VLOOKUP($B51,INDIRECT("'" &amp; $F$33 &amp; "'!$B$1:$AD$120"),MATCH("OP-18b Median",INDIRECT("'" &amp; $F$33 &amp; "'!$B$1:$AD$1"),0),FALSE)*1))))))</f>
        <v xml:space="preserve"> </v>
      </c>
      <c r="G51" s="61" t="str">
        <f ca="1">IF($B51=0," ",
IF(LEFT(OP18Table[[#Headers],[EnterQ4]],6)="EnterQ"," ",
IF((VLOOKUP($B51,INDIRECT("'" &amp; $G$33 &amp; "'!$B$1:$AD$120"),MATCH("OP-18b Count",INDIRECT("'" &amp; $G$33 &amp; "'!$B$1:$AD$1"),0),FALSE))="*","D/E or N/A",
IF((VLOOKUP($B51,INDIRECT("'" &amp; $G$33 &amp; "'!$B$1:$AD$120"),MATCH("OP-18b Count",INDIRECT("'" &amp; $G$33 &amp; "'!$B$1:$AD$1"),0),FALSE))="","D/E or N/A",
IF(VLOOKUP($B51,INDIRECT("'" &amp; $G$33 &amp; "'!$B$1:$AD$120"),MATCH("OP-18b Count",INDIRECT("'" &amp; $G$33 &amp; "'!$B$1:$AD$1"),0),FALSE)=0,"0 cases",
(VLOOKUP($B51,INDIRECT("'" &amp; $G$33 &amp; "'!$B$1:$AD$120"),MATCH("OP-18b Median",INDIRECT("'" &amp; $G$33 &amp; "'!$B$1:$AD$1"),0),FALSE)*1))))))</f>
        <v xml:space="preserve"> </v>
      </c>
      <c r="H51" s="61" t="str">
        <f ca="1">IF($B51=0," ",
IF(LEFT(OP18Table[[#Headers],[EnterQ5]],6)="EnterQ"," ",
IF((VLOOKUP($B51,INDIRECT("'" &amp; $H$33 &amp; "'!$B$1:$AD$120"),MATCH("OP-18b Count",INDIRECT("'" &amp; $H$33 &amp; "'!$B$1:$AD$1"),0),FALSE))="*","D/E or N/A",
IF((VLOOKUP($B51,INDIRECT("'" &amp; $H$33 &amp; "'!$B$1:$AD$120"),MATCH("OP-18b Count",INDIRECT("'" &amp; $H$33 &amp; "'!$B$1:$AD$1"),0),FALSE))="","D/E or N/A",
IF(VLOOKUP($B51,INDIRECT("'" &amp; $H$33 &amp; "'!$B$1:$AD$120"),MATCH("OP-18b Count",INDIRECT("'" &amp; $H$33 &amp; "'!$B$1:$AD$1"),0),FALSE)=0,"0 cases",
(VLOOKUP($B51,INDIRECT("'" &amp; $H$33 &amp; "'!$B$1:$AD$120"),MATCH("OP-18b Median",INDIRECT("'" &amp; $H$33 &amp; "'!$B$1:$AD$1"),0),FALSE)*1))))))</f>
        <v xml:space="preserve"> </v>
      </c>
      <c r="I51" s="61" t="str">
        <f ca="1">IF($B51=0," ",
IF(LEFT(OP18Table[[#Headers],[EnterQ6]],6)="EnterQ"," ",
IF((VLOOKUP($B51,INDIRECT("'" &amp; $I$33 &amp; "'!$B$1:$AD$120"),MATCH("OP-18b Count",INDIRECT("'" &amp; $I$33 &amp; "'!$B$1:$AD$1"),0),FALSE))="*","D/E or N/A",
IF((VLOOKUP($B51,INDIRECT("'" &amp; $I$33 &amp; "'!$B$1:$AD$120"),MATCH("OP-18b Count",INDIRECT("'" &amp; $I$33 &amp; "'!$B$1:$AD$1"),0),FALSE))="","D/E or N/A",
IF(VLOOKUP($B51,INDIRECT("'" &amp; $I$33 &amp; "'!$B$1:$AD$120"),MATCH("OP-18b Count",INDIRECT("'" &amp; $I$33 &amp; "'!$B$1:$AD$1"),0),FALSE)=0,"0 cases",
(VLOOKUP($B51,INDIRECT("'" &amp; $I$33 &amp; "'!$B$1:$AD$120"),MATCH("OP-18b Median",INDIRECT("'" &amp; $I$33 &amp; "'!$B$1:$AD$1"),0),FALSE)*1))))))</f>
        <v xml:space="preserve"> </v>
      </c>
      <c r="J51" s="61" t="str">
        <f ca="1">IF($B51=0," ",
IF(LEFT(OP18Table[[#Headers],[EnterQ7]],6)="EnterQ"," ",
IF((VLOOKUP($B51,INDIRECT("'" &amp; $J$33 &amp; "'!$B$1:$AD$120"),MATCH("OP-18b Count",INDIRECT("'" &amp; $J$33 &amp; "'!$B$1:$AD$1"),0),FALSE))="*","D/E or N/A",
IF((VLOOKUP($B51,INDIRECT("'" &amp; $J$33 &amp; "'!$B$1:$AD$120"),MATCH("OP-18b Count",INDIRECT("'" &amp; $J$33 &amp; "'!$B$1:$AD$1"),0),FALSE))="","D/E or N/A",
IF(VLOOKUP($B51,INDIRECT("'" &amp; $J$33 &amp; "'!$B$1:$AD$120"),MATCH("OP-18b Count",INDIRECT("'" &amp; $J$33 &amp; "'!$B$1:$AD$1"),0),FALSE)=0,"0 cases",
(VLOOKUP($B51,INDIRECT("'" &amp; $J$33 &amp; "'!$B$1:$AD$120"),MATCH("OP-18b Median",INDIRECT("'" &amp; $J$33 &amp; "'!$B$1:$AD$1"),0),FALSE)*1))))))</f>
        <v xml:space="preserve"> </v>
      </c>
      <c r="K51" s="61" t="str">
        <f ca="1">IF($B51=0," ",
IF(LEFT(OP18Table[[#Headers],[EnterQ8]],6)="EnterQ"," ",
IF((VLOOKUP($B51,INDIRECT("'" &amp; $K$33 &amp; "'!$B$1:$AD$120"),MATCH("OP-18b Count",INDIRECT("'" &amp; $K$33 &amp; "'!$B$1:$AD$1"),0),FALSE))="*","D/E or N/A",
IF((VLOOKUP($B51,INDIRECT("'" &amp; $K$33 &amp; "'!$B$1:$AD$120"),MATCH("OP-18b Count",INDIRECT("'" &amp; $K$33 &amp; "'!$B$1:$AD$1"),0),FALSE))="","D/E or N/A",
IF(VLOOKUP($B51,INDIRECT("'" &amp; $K$33 &amp; "'!$B$1:$AD$120"),MATCH("OP-18b Count",INDIRECT("'" &amp; $K$33 &amp; "'!$B$1:$AD$1"),0),FALSE)=0,"0 cases",
(VLOOKUP($B51,INDIRECT("'" &amp; $K$33 &amp; "'!$B$1:$AD$120"),MATCH("OP-18b Median",INDIRECT("'" &amp; $K$33 &amp; "'!$B$1:$AD$1"),0),FALSE)*1))))))</f>
        <v xml:space="preserve"> </v>
      </c>
    </row>
    <row r="52" spans="2:11" x14ac:dyDescent="0.25">
      <c r="B52" s="19">
        <f>IF('Update Master Hospital List'!D19=0,0,'Update Master Hospital List'!D19)</f>
        <v>0</v>
      </c>
      <c r="C52" s="11" t="str">
        <f>IF('Update Master Hospital List'!E19=0," ",'Update Master Hospital List'!E19)</f>
        <v xml:space="preserve"> </v>
      </c>
      <c r="D52" s="61" t="str">
        <f ca="1">IF($B52=0," ",
IF(LEFT(OP18Table[[#Headers],[EnterQ1]],6)="EnterQ"," ",
IF((VLOOKUP($B52,INDIRECT("'" &amp; $D$33 &amp; "'!$B$1:$AD$120"),MATCH("OP-18b Count",INDIRECT("'" &amp; $D$33 &amp; "'!$B$1:$AD$1"),0),FALSE))="*","D/E or N/A",
IF((VLOOKUP($B52,INDIRECT("'" &amp; $D$33 &amp; "'!$B$1:$AD$120"),MATCH("OP-18b Count",INDIRECT("'" &amp; $D$33 &amp; "'!$B$1:$AD$1"),0),FALSE))="","D/E or N/A",
IF(VLOOKUP($B52,INDIRECT("'" &amp; $D$33 &amp; "'!$B$1:$AD$120"),MATCH("OP-18b Count",INDIRECT("'" &amp; $D$33 &amp; "'!$B$1:$AD$1"),0),FALSE)=0,"0 cases",
(VLOOKUP($B52,INDIRECT("'" &amp; $D$33 &amp; "'!$B$1:$AD$120"),MATCH("OP-18b Median",INDIRECT("'" &amp; $D$33 &amp; "'!$B$1:$AD$1"),0),FALSE)*1))))))</f>
        <v xml:space="preserve"> </v>
      </c>
      <c r="E52" s="61" t="str">
        <f ca="1">IF($B52=0," ",
IF(LEFT(OP18Table[[#Headers],[EnterQ2]],6)="EnterQ"," ",
IF((VLOOKUP($B52,INDIRECT("'" &amp; $E$33 &amp; "'!$B$1:$AD$120"),MATCH("OP-18b Count",INDIRECT("'" &amp; $E$33 &amp; "'!$B$1:$AD$1"),0),FALSE))="*","D/E or N/A",
IF((VLOOKUP($B52,INDIRECT("'" &amp; $E$33 &amp; "'!$B$1:$AD$120"),MATCH("OP-18b Count",INDIRECT("'" &amp; $E$33 &amp; "'!$B$1:$AD$1"),0),FALSE))="","D/E or N/A",
IF(VLOOKUP($B52,INDIRECT("'" &amp; $E$33 &amp; "'!$B$1:$AD$120"),MATCH("OP-18b Count",INDIRECT("'" &amp; $E$33 &amp; "'!$B$1:$AD$1"),0),FALSE)=0,"0 cases",
(VLOOKUP($B52,INDIRECT("'" &amp; $E$33 &amp; "'!$B$1:$AD$120"),MATCH("OP-18b Median",INDIRECT("'" &amp; $E$33 &amp; "'!$B$1:$AD$1"),0),FALSE)*1))))))</f>
        <v xml:space="preserve"> </v>
      </c>
      <c r="F52" s="61" t="str">
        <f ca="1">IF($B52=0," ",
IF(LEFT(OP18Table[[#Headers],[EnterQ3]],6)="EnterQ"," ",
IF((VLOOKUP($B52,INDIRECT("'" &amp; $F$33 &amp; "'!$B$1:$AD$120"),MATCH("OP-18b Count",INDIRECT("'" &amp; $F$33 &amp; "'!$B$1:$AD$1"),0),FALSE))="*","D/E or N/A",
IF((VLOOKUP($B52,INDIRECT("'" &amp; $F$33 &amp; "'!$B$1:$AD$120"),MATCH("OP-18b Count",INDIRECT("'" &amp; $F$33 &amp; "'!$B$1:$AD$1"),0),FALSE))="","D/E or N/A",
IF(VLOOKUP($B52,INDIRECT("'" &amp; $F$33 &amp; "'!$B$1:$AD$120"),MATCH("OP-18b Count",INDIRECT("'" &amp; $F$33 &amp; "'!$B$1:$AD$1"),0),FALSE)=0,"0 cases",
(VLOOKUP($B52,INDIRECT("'" &amp; $F$33 &amp; "'!$B$1:$AD$120"),MATCH("OP-18b Median",INDIRECT("'" &amp; $F$33 &amp; "'!$B$1:$AD$1"),0),FALSE)*1))))))</f>
        <v xml:space="preserve"> </v>
      </c>
      <c r="G52" s="61" t="str">
        <f ca="1">IF($B52=0," ",
IF(LEFT(OP18Table[[#Headers],[EnterQ4]],6)="EnterQ"," ",
IF((VLOOKUP($B52,INDIRECT("'" &amp; $G$33 &amp; "'!$B$1:$AD$120"),MATCH("OP-18b Count",INDIRECT("'" &amp; $G$33 &amp; "'!$B$1:$AD$1"),0),FALSE))="*","D/E or N/A",
IF((VLOOKUP($B52,INDIRECT("'" &amp; $G$33 &amp; "'!$B$1:$AD$120"),MATCH("OP-18b Count",INDIRECT("'" &amp; $G$33 &amp; "'!$B$1:$AD$1"),0),FALSE))="","D/E or N/A",
IF(VLOOKUP($B52,INDIRECT("'" &amp; $G$33 &amp; "'!$B$1:$AD$120"),MATCH("OP-18b Count",INDIRECT("'" &amp; $G$33 &amp; "'!$B$1:$AD$1"),0),FALSE)=0,"0 cases",
(VLOOKUP($B52,INDIRECT("'" &amp; $G$33 &amp; "'!$B$1:$AD$120"),MATCH("OP-18b Median",INDIRECT("'" &amp; $G$33 &amp; "'!$B$1:$AD$1"),0),FALSE)*1))))))</f>
        <v xml:space="preserve"> </v>
      </c>
      <c r="H52" s="61" t="str">
        <f ca="1">IF($B52=0," ",
IF(LEFT(OP18Table[[#Headers],[EnterQ5]],6)="EnterQ"," ",
IF((VLOOKUP($B52,INDIRECT("'" &amp; $H$33 &amp; "'!$B$1:$AD$120"),MATCH("OP-18b Count",INDIRECT("'" &amp; $H$33 &amp; "'!$B$1:$AD$1"),0),FALSE))="*","D/E or N/A",
IF((VLOOKUP($B52,INDIRECT("'" &amp; $H$33 &amp; "'!$B$1:$AD$120"),MATCH("OP-18b Count",INDIRECT("'" &amp; $H$33 &amp; "'!$B$1:$AD$1"),0),FALSE))="","D/E or N/A",
IF(VLOOKUP($B52,INDIRECT("'" &amp; $H$33 &amp; "'!$B$1:$AD$120"),MATCH("OP-18b Count",INDIRECT("'" &amp; $H$33 &amp; "'!$B$1:$AD$1"),0),FALSE)=0,"0 cases",
(VLOOKUP($B52,INDIRECT("'" &amp; $H$33 &amp; "'!$B$1:$AD$120"),MATCH("OP-18b Median",INDIRECT("'" &amp; $H$33 &amp; "'!$B$1:$AD$1"),0),FALSE)*1))))))</f>
        <v xml:space="preserve"> </v>
      </c>
      <c r="I52" s="61" t="str">
        <f ca="1">IF($B52=0," ",
IF(LEFT(OP18Table[[#Headers],[EnterQ6]],6)="EnterQ"," ",
IF((VLOOKUP($B52,INDIRECT("'" &amp; $I$33 &amp; "'!$B$1:$AD$120"),MATCH("OP-18b Count",INDIRECT("'" &amp; $I$33 &amp; "'!$B$1:$AD$1"),0),FALSE))="*","D/E or N/A",
IF((VLOOKUP($B52,INDIRECT("'" &amp; $I$33 &amp; "'!$B$1:$AD$120"),MATCH("OP-18b Count",INDIRECT("'" &amp; $I$33 &amp; "'!$B$1:$AD$1"),0),FALSE))="","D/E or N/A",
IF(VLOOKUP($B52,INDIRECT("'" &amp; $I$33 &amp; "'!$B$1:$AD$120"),MATCH("OP-18b Count",INDIRECT("'" &amp; $I$33 &amp; "'!$B$1:$AD$1"),0),FALSE)=0,"0 cases",
(VLOOKUP($B52,INDIRECT("'" &amp; $I$33 &amp; "'!$B$1:$AD$120"),MATCH("OP-18b Median",INDIRECT("'" &amp; $I$33 &amp; "'!$B$1:$AD$1"),0),FALSE)*1))))))</f>
        <v xml:space="preserve"> </v>
      </c>
      <c r="J52" s="61" t="str">
        <f ca="1">IF($B52=0," ",
IF(LEFT(OP18Table[[#Headers],[EnterQ7]],6)="EnterQ"," ",
IF((VLOOKUP($B52,INDIRECT("'" &amp; $J$33 &amp; "'!$B$1:$AD$120"),MATCH("OP-18b Count",INDIRECT("'" &amp; $J$33 &amp; "'!$B$1:$AD$1"),0),FALSE))="*","D/E or N/A",
IF((VLOOKUP($B52,INDIRECT("'" &amp; $J$33 &amp; "'!$B$1:$AD$120"),MATCH("OP-18b Count",INDIRECT("'" &amp; $J$33 &amp; "'!$B$1:$AD$1"),0),FALSE))="","D/E or N/A",
IF(VLOOKUP($B52,INDIRECT("'" &amp; $J$33 &amp; "'!$B$1:$AD$120"),MATCH("OP-18b Count",INDIRECT("'" &amp; $J$33 &amp; "'!$B$1:$AD$1"),0),FALSE)=0,"0 cases",
(VLOOKUP($B52,INDIRECT("'" &amp; $J$33 &amp; "'!$B$1:$AD$120"),MATCH("OP-18b Median",INDIRECT("'" &amp; $J$33 &amp; "'!$B$1:$AD$1"),0),FALSE)*1))))))</f>
        <v xml:space="preserve"> </v>
      </c>
      <c r="K52" s="61" t="str">
        <f ca="1">IF($B52=0," ",
IF(LEFT(OP18Table[[#Headers],[EnterQ8]],6)="EnterQ"," ",
IF((VLOOKUP($B52,INDIRECT("'" &amp; $K$33 &amp; "'!$B$1:$AD$120"),MATCH("OP-18b Count",INDIRECT("'" &amp; $K$33 &amp; "'!$B$1:$AD$1"),0),FALSE))="*","D/E or N/A",
IF((VLOOKUP($B52,INDIRECT("'" &amp; $K$33 &amp; "'!$B$1:$AD$120"),MATCH("OP-18b Count",INDIRECT("'" &amp; $K$33 &amp; "'!$B$1:$AD$1"),0),FALSE))="","D/E or N/A",
IF(VLOOKUP($B52,INDIRECT("'" &amp; $K$33 &amp; "'!$B$1:$AD$120"),MATCH("OP-18b Count",INDIRECT("'" &amp; $K$33 &amp; "'!$B$1:$AD$1"),0),FALSE)=0,"0 cases",
(VLOOKUP($B52,INDIRECT("'" &amp; $K$33 &amp; "'!$B$1:$AD$120"),MATCH("OP-18b Median",INDIRECT("'" &amp; $K$33 &amp; "'!$B$1:$AD$1"),0),FALSE)*1))))))</f>
        <v xml:space="preserve"> </v>
      </c>
    </row>
    <row r="53" spans="2:11" x14ac:dyDescent="0.25">
      <c r="B53" s="19">
        <f>IF('Update Master Hospital List'!D20=0,0,'Update Master Hospital List'!D20)</f>
        <v>0</v>
      </c>
      <c r="C53" s="11" t="str">
        <f>IF('Update Master Hospital List'!E20=0," ",'Update Master Hospital List'!E20)</f>
        <v xml:space="preserve"> </v>
      </c>
      <c r="D53" s="61" t="str">
        <f ca="1">IF($B53=0," ",
IF(LEFT(OP18Table[[#Headers],[EnterQ1]],6)="EnterQ"," ",
IF((VLOOKUP($B53,INDIRECT("'" &amp; $D$33 &amp; "'!$B$1:$AD$120"),MATCH("OP-18b Count",INDIRECT("'" &amp; $D$33 &amp; "'!$B$1:$AD$1"),0),FALSE))="*","D/E or N/A",
IF((VLOOKUP($B53,INDIRECT("'" &amp; $D$33 &amp; "'!$B$1:$AD$120"),MATCH("OP-18b Count",INDIRECT("'" &amp; $D$33 &amp; "'!$B$1:$AD$1"),0),FALSE))="","D/E or N/A",
IF(VLOOKUP($B53,INDIRECT("'" &amp; $D$33 &amp; "'!$B$1:$AD$120"),MATCH("OP-18b Count",INDIRECT("'" &amp; $D$33 &amp; "'!$B$1:$AD$1"),0),FALSE)=0,"0 cases",
(VLOOKUP($B53,INDIRECT("'" &amp; $D$33 &amp; "'!$B$1:$AD$120"),MATCH("OP-18b Median",INDIRECT("'" &amp; $D$33 &amp; "'!$B$1:$AD$1"),0),FALSE)*1))))))</f>
        <v xml:space="preserve"> </v>
      </c>
      <c r="E53" s="61" t="str">
        <f ca="1">IF($B53=0," ",
IF(LEFT(OP18Table[[#Headers],[EnterQ2]],6)="EnterQ"," ",
IF((VLOOKUP($B53,INDIRECT("'" &amp; $E$33 &amp; "'!$B$1:$AD$120"),MATCH("OP-18b Count",INDIRECT("'" &amp; $E$33 &amp; "'!$B$1:$AD$1"),0),FALSE))="*","D/E or N/A",
IF((VLOOKUP($B53,INDIRECT("'" &amp; $E$33 &amp; "'!$B$1:$AD$120"),MATCH("OP-18b Count",INDIRECT("'" &amp; $E$33 &amp; "'!$B$1:$AD$1"),0),FALSE))="","D/E or N/A",
IF(VLOOKUP($B53,INDIRECT("'" &amp; $E$33 &amp; "'!$B$1:$AD$120"),MATCH("OP-18b Count",INDIRECT("'" &amp; $E$33 &amp; "'!$B$1:$AD$1"),0),FALSE)=0,"0 cases",
(VLOOKUP($B53,INDIRECT("'" &amp; $E$33 &amp; "'!$B$1:$AD$120"),MATCH("OP-18b Median",INDIRECT("'" &amp; $E$33 &amp; "'!$B$1:$AD$1"),0),FALSE)*1))))))</f>
        <v xml:space="preserve"> </v>
      </c>
      <c r="F53" s="61" t="str">
        <f ca="1">IF($B53=0," ",
IF(LEFT(OP18Table[[#Headers],[EnterQ3]],6)="EnterQ"," ",
IF((VLOOKUP($B53,INDIRECT("'" &amp; $F$33 &amp; "'!$B$1:$AD$120"),MATCH("OP-18b Count",INDIRECT("'" &amp; $F$33 &amp; "'!$B$1:$AD$1"),0),FALSE))="*","D/E or N/A",
IF((VLOOKUP($B53,INDIRECT("'" &amp; $F$33 &amp; "'!$B$1:$AD$120"),MATCH("OP-18b Count",INDIRECT("'" &amp; $F$33 &amp; "'!$B$1:$AD$1"),0),FALSE))="","D/E or N/A",
IF(VLOOKUP($B53,INDIRECT("'" &amp; $F$33 &amp; "'!$B$1:$AD$120"),MATCH("OP-18b Count",INDIRECT("'" &amp; $F$33 &amp; "'!$B$1:$AD$1"),0),FALSE)=0,"0 cases",
(VLOOKUP($B53,INDIRECT("'" &amp; $F$33 &amp; "'!$B$1:$AD$120"),MATCH("OP-18b Median",INDIRECT("'" &amp; $F$33 &amp; "'!$B$1:$AD$1"),0),FALSE)*1))))))</f>
        <v xml:space="preserve"> </v>
      </c>
      <c r="G53" s="61" t="str">
        <f ca="1">IF($B53=0," ",
IF(LEFT(OP18Table[[#Headers],[EnterQ4]],6)="EnterQ"," ",
IF((VLOOKUP($B53,INDIRECT("'" &amp; $G$33 &amp; "'!$B$1:$AD$120"),MATCH("OP-18b Count",INDIRECT("'" &amp; $G$33 &amp; "'!$B$1:$AD$1"),0),FALSE))="*","D/E or N/A",
IF((VLOOKUP($B53,INDIRECT("'" &amp; $G$33 &amp; "'!$B$1:$AD$120"),MATCH("OP-18b Count",INDIRECT("'" &amp; $G$33 &amp; "'!$B$1:$AD$1"),0),FALSE))="","D/E or N/A",
IF(VLOOKUP($B53,INDIRECT("'" &amp; $G$33 &amp; "'!$B$1:$AD$120"),MATCH("OP-18b Count",INDIRECT("'" &amp; $G$33 &amp; "'!$B$1:$AD$1"),0),FALSE)=0,"0 cases",
(VLOOKUP($B53,INDIRECT("'" &amp; $G$33 &amp; "'!$B$1:$AD$120"),MATCH("OP-18b Median",INDIRECT("'" &amp; $G$33 &amp; "'!$B$1:$AD$1"),0),FALSE)*1))))))</f>
        <v xml:space="preserve"> </v>
      </c>
      <c r="H53" s="61" t="str">
        <f ca="1">IF($B53=0," ",
IF(LEFT(OP18Table[[#Headers],[EnterQ5]],6)="EnterQ"," ",
IF((VLOOKUP($B53,INDIRECT("'" &amp; $H$33 &amp; "'!$B$1:$AD$120"),MATCH("OP-18b Count",INDIRECT("'" &amp; $H$33 &amp; "'!$B$1:$AD$1"),0),FALSE))="*","D/E or N/A",
IF((VLOOKUP($B53,INDIRECT("'" &amp; $H$33 &amp; "'!$B$1:$AD$120"),MATCH("OP-18b Count",INDIRECT("'" &amp; $H$33 &amp; "'!$B$1:$AD$1"),0),FALSE))="","D/E or N/A",
IF(VLOOKUP($B53,INDIRECT("'" &amp; $H$33 &amp; "'!$B$1:$AD$120"),MATCH("OP-18b Count",INDIRECT("'" &amp; $H$33 &amp; "'!$B$1:$AD$1"),0),FALSE)=0,"0 cases",
(VLOOKUP($B53,INDIRECT("'" &amp; $H$33 &amp; "'!$B$1:$AD$120"),MATCH("OP-18b Median",INDIRECT("'" &amp; $H$33 &amp; "'!$B$1:$AD$1"),0),FALSE)*1))))))</f>
        <v xml:space="preserve"> </v>
      </c>
      <c r="I53" s="61" t="str">
        <f ca="1">IF($B53=0," ",
IF(LEFT(OP18Table[[#Headers],[EnterQ6]],6)="EnterQ"," ",
IF((VLOOKUP($B53,INDIRECT("'" &amp; $I$33 &amp; "'!$B$1:$AD$120"),MATCH("OP-18b Count",INDIRECT("'" &amp; $I$33 &amp; "'!$B$1:$AD$1"),0),FALSE))="*","D/E or N/A",
IF((VLOOKUP($B53,INDIRECT("'" &amp; $I$33 &amp; "'!$B$1:$AD$120"),MATCH("OP-18b Count",INDIRECT("'" &amp; $I$33 &amp; "'!$B$1:$AD$1"),0),FALSE))="","D/E or N/A",
IF(VLOOKUP($B53,INDIRECT("'" &amp; $I$33 &amp; "'!$B$1:$AD$120"),MATCH("OP-18b Count",INDIRECT("'" &amp; $I$33 &amp; "'!$B$1:$AD$1"),0),FALSE)=0,"0 cases",
(VLOOKUP($B53,INDIRECT("'" &amp; $I$33 &amp; "'!$B$1:$AD$120"),MATCH("OP-18b Median",INDIRECT("'" &amp; $I$33 &amp; "'!$B$1:$AD$1"),0),FALSE)*1))))))</f>
        <v xml:space="preserve"> </v>
      </c>
      <c r="J53" s="61" t="str">
        <f ca="1">IF($B53=0," ",
IF(LEFT(OP18Table[[#Headers],[EnterQ7]],6)="EnterQ"," ",
IF((VLOOKUP($B53,INDIRECT("'" &amp; $J$33 &amp; "'!$B$1:$AD$120"),MATCH("OP-18b Count",INDIRECT("'" &amp; $J$33 &amp; "'!$B$1:$AD$1"),0),FALSE))="*","D/E or N/A",
IF((VLOOKUP($B53,INDIRECT("'" &amp; $J$33 &amp; "'!$B$1:$AD$120"),MATCH("OP-18b Count",INDIRECT("'" &amp; $J$33 &amp; "'!$B$1:$AD$1"),0),FALSE))="","D/E or N/A",
IF(VLOOKUP($B53,INDIRECT("'" &amp; $J$33 &amp; "'!$B$1:$AD$120"),MATCH("OP-18b Count",INDIRECT("'" &amp; $J$33 &amp; "'!$B$1:$AD$1"),0),FALSE)=0,"0 cases",
(VLOOKUP($B53,INDIRECT("'" &amp; $J$33 &amp; "'!$B$1:$AD$120"),MATCH("OP-18b Median",INDIRECT("'" &amp; $J$33 &amp; "'!$B$1:$AD$1"),0),FALSE)*1))))))</f>
        <v xml:space="preserve"> </v>
      </c>
      <c r="K53" s="61" t="str">
        <f ca="1">IF($B53=0," ",
IF(LEFT(OP18Table[[#Headers],[EnterQ8]],6)="EnterQ"," ",
IF((VLOOKUP($B53,INDIRECT("'" &amp; $K$33 &amp; "'!$B$1:$AD$120"),MATCH("OP-18b Count",INDIRECT("'" &amp; $K$33 &amp; "'!$B$1:$AD$1"),0),FALSE))="*","D/E or N/A",
IF((VLOOKUP($B53,INDIRECT("'" &amp; $K$33 &amp; "'!$B$1:$AD$120"),MATCH("OP-18b Count",INDIRECT("'" &amp; $K$33 &amp; "'!$B$1:$AD$1"),0),FALSE))="","D/E or N/A",
IF(VLOOKUP($B53,INDIRECT("'" &amp; $K$33 &amp; "'!$B$1:$AD$120"),MATCH("OP-18b Count",INDIRECT("'" &amp; $K$33 &amp; "'!$B$1:$AD$1"),0),FALSE)=0,"0 cases",
(VLOOKUP($B53,INDIRECT("'" &amp; $K$33 &amp; "'!$B$1:$AD$120"),MATCH("OP-18b Median",INDIRECT("'" &amp; $K$33 &amp; "'!$B$1:$AD$1"),0),FALSE)*1))))))</f>
        <v xml:space="preserve"> </v>
      </c>
    </row>
    <row r="54" spans="2:11" x14ac:dyDescent="0.25">
      <c r="B54" s="19">
        <f>IF('Update Master Hospital List'!D21=0,0,'Update Master Hospital List'!D21)</f>
        <v>0</v>
      </c>
      <c r="C54" s="11" t="str">
        <f>IF('Update Master Hospital List'!E21=0," ",'Update Master Hospital List'!E21)</f>
        <v xml:space="preserve"> </v>
      </c>
      <c r="D54" s="61" t="str">
        <f ca="1">IF($B54=0," ",
IF(LEFT(OP18Table[[#Headers],[EnterQ1]],6)="EnterQ"," ",
IF((VLOOKUP($B54,INDIRECT("'" &amp; $D$33 &amp; "'!$B$1:$AD$120"),MATCH("OP-18b Count",INDIRECT("'" &amp; $D$33 &amp; "'!$B$1:$AD$1"),0),FALSE))="*","D/E or N/A",
IF((VLOOKUP($B54,INDIRECT("'" &amp; $D$33 &amp; "'!$B$1:$AD$120"),MATCH("OP-18b Count",INDIRECT("'" &amp; $D$33 &amp; "'!$B$1:$AD$1"),0),FALSE))="","D/E or N/A",
IF(VLOOKUP($B54,INDIRECT("'" &amp; $D$33 &amp; "'!$B$1:$AD$120"),MATCH("OP-18b Count",INDIRECT("'" &amp; $D$33 &amp; "'!$B$1:$AD$1"),0),FALSE)=0,"0 cases",
(VLOOKUP($B54,INDIRECT("'" &amp; $D$33 &amp; "'!$B$1:$AD$120"),MATCH("OP-18b Median",INDIRECT("'" &amp; $D$33 &amp; "'!$B$1:$AD$1"),0),FALSE)*1))))))</f>
        <v xml:space="preserve"> </v>
      </c>
      <c r="E54" s="61" t="str">
        <f ca="1">IF($B54=0," ",
IF(LEFT(OP18Table[[#Headers],[EnterQ2]],6)="EnterQ"," ",
IF((VLOOKUP($B54,INDIRECT("'" &amp; $E$33 &amp; "'!$B$1:$AD$120"),MATCH("OP-18b Count",INDIRECT("'" &amp; $E$33 &amp; "'!$B$1:$AD$1"),0),FALSE))="*","D/E or N/A",
IF((VLOOKUP($B54,INDIRECT("'" &amp; $E$33 &amp; "'!$B$1:$AD$120"),MATCH("OP-18b Count",INDIRECT("'" &amp; $E$33 &amp; "'!$B$1:$AD$1"),0),FALSE))="","D/E or N/A",
IF(VLOOKUP($B54,INDIRECT("'" &amp; $E$33 &amp; "'!$B$1:$AD$120"),MATCH("OP-18b Count",INDIRECT("'" &amp; $E$33 &amp; "'!$B$1:$AD$1"),0),FALSE)=0,"0 cases",
(VLOOKUP($B54,INDIRECT("'" &amp; $E$33 &amp; "'!$B$1:$AD$120"),MATCH("OP-18b Median",INDIRECT("'" &amp; $E$33 &amp; "'!$B$1:$AD$1"),0),FALSE)*1))))))</f>
        <v xml:space="preserve"> </v>
      </c>
      <c r="F54" s="61" t="str">
        <f ca="1">IF($B54=0," ",
IF(LEFT(OP18Table[[#Headers],[EnterQ3]],6)="EnterQ"," ",
IF((VLOOKUP($B54,INDIRECT("'" &amp; $F$33 &amp; "'!$B$1:$AD$120"),MATCH("OP-18b Count",INDIRECT("'" &amp; $F$33 &amp; "'!$B$1:$AD$1"),0),FALSE))="*","D/E or N/A",
IF((VLOOKUP($B54,INDIRECT("'" &amp; $F$33 &amp; "'!$B$1:$AD$120"),MATCH("OP-18b Count",INDIRECT("'" &amp; $F$33 &amp; "'!$B$1:$AD$1"),0),FALSE))="","D/E or N/A",
IF(VLOOKUP($B54,INDIRECT("'" &amp; $F$33 &amp; "'!$B$1:$AD$120"),MATCH("OP-18b Count",INDIRECT("'" &amp; $F$33 &amp; "'!$B$1:$AD$1"),0),FALSE)=0,"0 cases",
(VLOOKUP($B54,INDIRECT("'" &amp; $F$33 &amp; "'!$B$1:$AD$120"),MATCH("OP-18b Median",INDIRECT("'" &amp; $F$33 &amp; "'!$B$1:$AD$1"),0),FALSE)*1))))))</f>
        <v xml:space="preserve"> </v>
      </c>
      <c r="G54" s="61" t="str">
        <f ca="1">IF($B54=0," ",
IF(LEFT(OP18Table[[#Headers],[EnterQ4]],6)="EnterQ"," ",
IF((VLOOKUP($B54,INDIRECT("'" &amp; $G$33 &amp; "'!$B$1:$AD$120"),MATCH("OP-18b Count",INDIRECT("'" &amp; $G$33 &amp; "'!$B$1:$AD$1"),0),FALSE))="*","D/E or N/A",
IF((VLOOKUP($B54,INDIRECT("'" &amp; $G$33 &amp; "'!$B$1:$AD$120"),MATCH("OP-18b Count",INDIRECT("'" &amp; $G$33 &amp; "'!$B$1:$AD$1"),0),FALSE))="","D/E or N/A",
IF(VLOOKUP($B54,INDIRECT("'" &amp; $G$33 &amp; "'!$B$1:$AD$120"),MATCH("OP-18b Count",INDIRECT("'" &amp; $G$33 &amp; "'!$B$1:$AD$1"),0),FALSE)=0,"0 cases",
(VLOOKUP($B54,INDIRECT("'" &amp; $G$33 &amp; "'!$B$1:$AD$120"),MATCH("OP-18b Median",INDIRECT("'" &amp; $G$33 &amp; "'!$B$1:$AD$1"),0),FALSE)*1))))))</f>
        <v xml:space="preserve"> </v>
      </c>
      <c r="H54" s="61" t="str">
        <f ca="1">IF($B54=0," ",
IF(LEFT(OP18Table[[#Headers],[EnterQ5]],6)="EnterQ"," ",
IF((VLOOKUP($B54,INDIRECT("'" &amp; $H$33 &amp; "'!$B$1:$AD$120"),MATCH("OP-18b Count",INDIRECT("'" &amp; $H$33 &amp; "'!$B$1:$AD$1"),0),FALSE))="*","D/E or N/A",
IF((VLOOKUP($B54,INDIRECT("'" &amp; $H$33 &amp; "'!$B$1:$AD$120"),MATCH("OP-18b Count",INDIRECT("'" &amp; $H$33 &amp; "'!$B$1:$AD$1"),0),FALSE))="","D/E or N/A",
IF(VLOOKUP($B54,INDIRECT("'" &amp; $H$33 &amp; "'!$B$1:$AD$120"),MATCH("OP-18b Count",INDIRECT("'" &amp; $H$33 &amp; "'!$B$1:$AD$1"),0),FALSE)=0,"0 cases",
(VLOOKUP($B54,INDIRECT("'" &amp; $H$33 &amp; "'!$B$1:$AD$120"),MATCH("OP-18b Median",INDIRECT("'" &amp; $H$33 &amp; "'!$B$1:$AD$1"),0),FALSE)*1))))))</f>
        <v xml:space="preserve"> </v>
      </c>
      <c r="I54" s="61" t="str">
        <f ca="1">IF($B54=0," ",
IF(LEFT(OP18Table[[#Headers],[EnterQ6]],6)="EnterQ"," ",
IF((VLOOKUP($B54,INDIRECT("'" &amp; $I$33 &amp; "'!$B$1:$AD$120"),MATCH("OP-18b Count",INDIRECT("'" &amp; $I$33 &amp; "'!$B$1:$AD$1"),0),FALSE))="*","D/E or N/A",
IF((VLOOKUP($B54,INDIRECT("'" &amp; $I$33 &amp; "'!$B$1:$AD$120"),MATCH("OP-18b Count",INDIRECT("'" &amp; $I$33 &amp; "'!$B$1:$AD$1"),0),FALSE))="","D/E or N/A",
IF(VLOOKUP($B54,INDIRECT("'" &amp; $I$33 &amp; "'!$B$1:$AD$120"),MATCH("OP-18b Count",INDIRECT("'" &amp; $I$33 &amp; "'!$B$1:$AD$1"),0),FALSE)=0,"0 cases",
(VLOOKUP($B54,INDIRECT("'" &amp; $I$33 &amp; "'!$B$1:$AD$120"),MATCH("OP-18b Median",INDIRECT("'" &amp; $I$33 &amp; "'!$B$1:$AD$1"),0),FALSE)*1))))))</f>
        <v xml:space="preserve"> </v>
      </c>
      <c r="J54" s="61" t="str">
        <f ca="1">IF($B54=0," ",
IF(LEFT(OP18Table[[#Headers],[EnterQ7]],6)="EnterQ"," ",
IF((VLOOKUP($B54,INDIRECT("'" &amp; $J$33 &amp; "'!$B$1:$AD$120"),MATCH("OP-18b Count",INDIRECT("'" &amp; $J$33 &amp; "'!$B$1:$AD$1"),0),FALSE))="*","D/E or N/A",
IF((VLOOKUP($B54,INDIRECT("'" &amp; $J$33 &amp; "'!$B$1:$AD$120"),MATCH("OP-18b Count",INDIRECT("'" &amp; $J$33 &amp; "'!$B$1:$AD$1"),0),FALSE))="","D/E or N/A",
IF(VLOOKUP($B54,INDIRECT("'" &amp; $J$33 &amp; "'!$B$1:$AD$120"),MATCH("OP-18b Count",INDIRECT("'" &amp; $J$33 &amp; "'!$B$1:$AD$1"),0),FALSE)=0,"0 cases",
(VLOOKUP($B54,INDIRECT("'" &amp; $J$33 &amp; "'!$B$1:$AD$120"),MATCH("OP-18b Median",INDIRECT("'" &amp; $J$33 &amp; "'!$B$1:$AD$1"),0),FALSE)*1))))))</f>
        <v xml:space="preserve"> </v>
      </c>
      <c r="K54" s="61" t="str">
        <f ca="1">IF($B54=0," ",
IF(LEFT(OP18Table[[#Headers],[EnterQ8]],6)="EnterQ"," ",
IF((VLOOKUP($B54,INDIRECT("'" &amp; $K$33 &amp; "'!$B$1:$AD$120"),MATCH("OP-18b Count",INDIRECT("'" &amp; $K$33 &amp; "'!$B$1:$AD$1"),0),FALSE))="*","D/E or N/A",
IF((VLOOKUP($B54,INDIRECT("'" &amp; $K$33 &amp; "'!$B$1:$AD$120"),MATCH("OP-18b Count",INDIRECT("'" &amp; $K$33 &amp; "'!$B$1:$AD$1"),0),FALSE))="","D/E or N/A",
IF(VLOOKUP($B54,INDIRECT("'" &amp; $K$33 &amp; "'!$B$1:$AD$120"),MATCH("OP-18b Count",INDIRECT("'" &amp; $K$33 &amp; "'!$B$1:$AD$1"),0),FALSE)=0,"0 cases",
(VLOOKUP($B54,INDIRECT("'" &amp; $K$33 &amp; "'!$B$1:$AD$120"),MATCH("OP-18b Median",INDIRECT("'" &amp; $K$33 &amp; "'!$B$1:$AD$1"),0),FALSE)*1))))))</f>
        <v xml:space="preserve"> </v>
      </c>
    </row>
    <row r="55" spans="2:11" x14ac:dyDescent="0.25">
      <c r="B55" s="19">
        <f>IF('Update Master Hospital List'!D22=0,0,'Update Master Hospital List'!D22)</f>
        <v>0</v>
      </c>
      <c r="C55" s="11" t="str">
        <f>IF('Update Master Hospital List'!E22=0," ",'Update Master Hospital List'!E22)</f>
        <v xml:space="preserve"> </v>
      </c>
      <c r="D55" s="61" t="str">
        <f ca="1">IF($B55=0," ",
IF(LEFT(OP18Table[[#Headers],[EnterQ1]],6)="EnterQ"," ",
IF((VLOOKUP($B55,INDIRECT("'" &amp; $D$33 &amp; "'!$B$1:$AD$120"),MATCH("OP-18b Count",INDIRECT("'" &amp; $D$33 &amp; "'!$B$1:$AD$1"),0),FALSE))="*","D/E or N/A",
IF((VLOOKUP($B55,INDIRECT("'" &amp; $D$33 &amp; "'!$B$1:$AD$120"),MATCH("OP-18b Count",INDIRECT("'" &amp; $D$33 &amp; "'!$B$1:$AD$1"),0),FALSE))="","D/E or N/A",
IF(VLOOKUP($B55,INDIRECT("'" &amp; $D$33 &amp; "'!$B$1:$AD$120"),MATCH("OP-18b Count",INDIRECT("'" &amp; $D$33 &amp; "'!$B$1:$AD$1"),0),FALSE)=0,"0 cases",
(VLOOKUP($B55,INDIRECT("'" &amp; $D$33 &amp; "'!$B$1:$AD$120"),MATCH("OP-18b Median",INDIRECT("'" &amp; $D$33 &amp; "'!$B$1:$AD$1"),0),FALSE)*1))))))</f>
        <v xml:space="preserve"> </v>
      </c>
      <c r="E55" s="61" t="str">
        <f ca="1">IF($B55=0," ",
IF(LEFT(OP18Table[[#Headers],[EnterQ2]],6)="EnterQ"," ",
IF((VLOOKUP($B55,INDIRECT("'" &amp; $E$33 &amp; "'!$B$1:$AD$120"),MATCH("OP-18b Count",INDIRECT("'" &amp; $E$33 &amp; "'!$B$1:$AD$1"),0),FALSE))="*","D/E or N/A",
IF((VLOOKUP($B55,INDIRECT("'" &amp; $E$33 &amp; "'!$B$1:$AD$120"),MATCH("OP-18b Count",INDIRECT("'" &amp; $E$33 &amp; "'!$B$1:$AD$1"),0),FALSE))="","D/E or N/A",
IF(VLOOKUP($B55,INDIRECT("'" &amp; $E$33 &amp; "'!$B$1:$AD$120"),MATCH("OP-18b Count",INDIRECT("'" &amp; $E$33 &amp; "'!$B$1:$AD$1"),0),FALSE)=0,"0 cases",
(VLOOKUP($B55,INDIRECT("'" &amp; $E$33 &amp; "'!$B$1:$AD$120"),MATCH("OP-18b Median",INDIRECT("'" &amp; $E$33 &amp; "'!$B$1:$AD$1"),0),FALSE)*1))))))</f>
        <v xml:space="preserve"> </v>
      </c>
      <c r="F55" s="61" t="str">
        <f ca="1">IF($B55=0," ",
IF(LEFT(OP18Table[[#Headers],[EnterQ3]],6)="EnterQ"," ",
IF((VLOOKUP($B55,INDIRECT("'" &amp; $F$33 &amp; "'!$B$1:$AD$120"),MATCH("OP-18b Count",INDIRECT("'" &amp; $F$33 &amp; "'!$B$1:$AD$1"),0),FALSE))="*","D/E or N/A",
IF((VLOOKUP($B55,INDIRECT("'" &amp; $F$33 &amp; "'!$B$1:$AD$120"),MATCH("OP-18b Count",INDIRECT("'" &amp; $F$33 &amp; "'!$B$1:$AD$1"),0),FALSE))="","D/E or N/A",
IF(VLOOKUP($B55,INDIRECT("'" &amp; $F$33 &amp; "'!$B$1:$AD$120"),MATCH("OP-18b Count",INDIRECT("'" &amp; $F$33 &amp; "'!$B$1:$AD$1"),0),FALSE)=0,"0 cases",
(VLOOKUP($B55,INDIRECT("'" &amp; $F$33 &amp; "'!$B$1:$AD$120"),MATCH("OP-18b Median",INDIRECT("'" &amp; $F$33 &amp; "'!$B$1:$AD$1"),0),FALSE)*1))))))</f>
        <v xml:space="preserve"> </v>
      </c>
      <c r="G55" s="61" t="str">
        <f ca="1">IF($B55=0," ",
IF(LEFT(OP18Table[[#Headers],[EnterQ4]],6)="EnterQ"," ",
IF((VLOOKUP($B55,INDIRECT("'" &amp; $G$33 &amp; "'!$B$1:$AD$120"),MATCH("OP-18b Count",INDIRECT("'" &amp; $G$33 &amp; "'!$B$1:$AD$1"),0),FALSE))="*","D/E or N/A",
IF((VLOOKUP($B55,INDIRECT("'" &amp; $G$33 &amp; "'!$B$1:$AD$120"),MATCH("OP-18b Count",INDIRECT("'" &amp; $G$33 &amp; "'!$B$1:$AD$1"),0),FALSE))="","D/E or N/A",
IF(VLOOKUP($B55,INDIRECT("'" &amp; $G$33 &amp; "'!$B$1:$AD$120"),MATCH("OP-18b Count",INDIRECT("'" &amp; $G$33 &amp; "'!$B$1:$AD$1"),0),FALSE)=0,"0 cases",
(VLOOKUP($B55,INDIRECT("'" &amp; $G$33 &amp; "'!$B$1:$AD$120"),MATCH("OP-18b Median",INDIRECT("'" &amp; $G$33 &amp; "'!$B$1:$AD$1"),0),FALSE)*1))))))</f>
        <v xml:space="preserve"> </v>
      </c>
      <c r="H55" s="61" t="str">
        <f ca="1">IF($B55=0," ",
IF(LEFT(OP18Table[[#Headers],[EnterQ5]],6)="EnterQ"," ",
IF((VLOOKUP($B55,INDIRECT("'" &amp; $H$33 &amp; "'!$B$1:$AD$120"),MATCH("OP-18b Count",INDIRECT("'" &amp; $H$33 &amp; "'!$B$1:$AD$1"),0),FALSE))="*","D/E or N/A",
IF((VLOOKUP($B55,INDIRECT("'" &amp; $H$33 &amp; "'!$B$1:$AD$120"),MATCH("OP-18b Count",INDIRECT("'" &amp; $H$33 &amp; "'!$B$1:$AD$1"),0),FALSE))="","D/E or N/A",
IF(VLOOKUP($B55,INDIRECT("'" &amp; $H$33 &amp; "'!$B$1:$AD$120"),MATCH("OP-18b Count",INDIRECT("'" &amp; $H$33 &amp; "'!$B$1:$AD$1"),0),FALSE)=0,"0 cases",
(VLOOKUP($B55,INDIRECT("'" &amp; $H$33 &amp; "'!$B$1:$AD$120"),MATCH("OP-18b Median",INDIRECT("'" &amp; $H$33 &amp; "'!$B$1:$AD$1"),0),FALSE)*1))))))</f>
        <v xml:space="preserve"> </v>
      </c>
      <c r="I55" s="61" t="str">
        <f ca="1">IF($B55=0," ",
IF(LEFT(OP18Table[[#Headers],[EnterQ6]],6)="EnterQ"," ",
IF((VLOOKUP($B55,INDIRECT("'" &amp; $I$33 &amp; "'!$B$1:$AD$120"),MATCH("OP-18b Count",INDIRECT("'" &amp; $I$33 &amp; "'!$B$1:$AD$1"),0),FALSE))="*","D/E or N/A",
IF((VLOOKUP($B55,INDIRECT("'" &amp; $I$33 &amp; "'!$B$1:$AD$120"),MATCH("OP-18b Count",INDIRECT("'" &amp; $I$33 &amp; "'!$B$1:$AD$1"),0),FALSE))="","D/E or N/A",
IF(VLOOKUP($B55,INDIRECT("'" &amp; $I$33 &amp; "'!$B$1:$AD$120"),MATCH("OP-18b Count",INDIRECT("'" &amp; $I$33 &amp; "'!$B$1:$AD$1"),0),FALSE)=0,"0 cases",
(VLOOKUP($B55,INDIRECT("'" &amp; $I$33 &amp; "'!$B$1:$AD$120"),MATCH("OP-18b Median",INDIRECT("'" &amp; $I$33 &amp; "'!$B$1:$AD$1"),0),FALSE)*1))))))</f>
        <v xml:space="preserve"> </v>
      </c>
      <c r="J55" s="61" t="str">
        <f ca="1">IF($B55=0," ",
IF(LEFT(OP18Table[[#Headers],[EnterQ7]],6)="EnterQ"," ",
IF((VLOOKUP($B55,INDIRECT("'" &amp; $J$33 &amp; "'!$B$1:$AD$120"),MATCH("OP-18b Count",INDIRECT("'" &amp; $J$33 &amp; "'!$B$1:$AD$1"),0),FALSE))="*","D/E or N/A",
IF((VLOOKUP($B55,INDIRECT("'" &amp; $J$33 &amp; "'!$B$1:$AD$120"),MATCH("OP-18b Count",INDIRECT("'" &amp; $J$33 &amp; "'!$B$1:$AD$1"),0),FALSE))="","D/E or N/A",
IF(VLOOKUP($B55,INDIRECT("'" &amp; $J$33 &amp; "'!$B$1:$AD$120"),MATCH("OP-18b Count",INDIRECT("'" &amp; $J$33 &amp; "'!$B$1:$AD$1"),0),FALSE)=0,"0 cases",
(VLOOKUP($B55,INDIRECT("'" &amp; $J$33 &amp; "'!$B$1:$AD$120"),MATCH("OP-18b Median",INDIRECT("'" &amp; $J$33 &amp; "'!$B$1:$AD$1"),0),FALSE)*1))))))</f>
        <v xml:space="preserve"> </v>
      </c>
      <c r="K55" s="61" t="str">
        <f ca="1">IF($B55=0," ",
IF(LEFT(OP18Table[[#Headers],[EnterQ8]],6)="EnterQ"," ",
IF((VLOOKUP($B55,INDIRECT("'" &amp; $K$33 &amp; "'!$B$1:$AD$120"),MATCH("OP-18b Count",INDIRECT("'" &amp; $K$33 &amp; "'!$B$1:$AD$1"),0),FALSE))="*","D/E or N/A",
IF((VLOOKUP($B55,INDIRECT("'" &amp; $K$33 &amp; "'!$B$1:$AD$120"),MATCH("OP-18b Count",INDIRECT("'" &amp; $K$33 &amp; "'!$B$1:$AD$1"),0),FALSE))="","D/E or N/A",
IF(VLOOKUP($B55,INDIRECT("'" &amp; $K$33 &amp; "'!$B$1:$AD$120"),MATCH("OP-18b Count",INDIRECT("'" &amp; $K$33 &amp; "'!$B$1:$AD$1"),0),FALSE)=0,"0 cases",
(VLOOKUP($B55,INDIRECT("'" &amp; $K$33 &amp; "'!$B$1:$AD$120"),MATCH("OP-18b Median",INDIRECT("'" &amp; $K$33 &amp; "'!$B$1:$AD$1"),0),FALSE)*1))))))</f>
        <v xml:space="preserve"> </v>
      </c>
    </row>
    <row r="56" spans="2:11" x14ac:dyDescent="0.25">
      <c r="B56" s="19">
        <f>IF('Update Master Hospital List'!D23=0,0,'Update Master Hospital List'!D23)</f>
        <v>0</v>
      </c>
      <c r="C56" s="11" t="str">
        <f>IF('Update Master Hospital List'!E23=0," ",'Update Master Hospital List'!E23)</f>
        <v xml:space="preserve"> </v>
      </c>
      <c r="D56" s="61" t="str">
        <f ca="1">IF($B56=0," ",
IF(LEFT(OP18Table[[#Headers],[EnterQ1]],6)="EnterQ"," ",
IF((VLOOKUP($B56,INDIRECT("'" &amp; $D$33 &amp; "'!$B$1:$AD$120"),MATCH("OP-18b Count",INDIRECT("'" &amp; $D$33 &amp; "'!$B$1:$AD$1"),0),FALSE))="*","D/E or N/A",
IF((VLOOKUP($B56,INDIRECT("'" &amp; $D$33 &amp; "'!$B$1:$AD$120"),MATCH("OP-18b Count",INDIRECT("'" &amp; $D$33 &amp; "'!$B$1:$AD$1"),0),FALSE))="","D/E or N/A",
IF(VLOOKUP($B56,INDIRECT("'" &amp; $D$33 &amp; "'!$B$1:$AD$120"),MATCH("OP-18b Count",INDIRECT("'" &amp; $D$33 &amp; "'!$B$1:$AD$1"),0),FALSE)=0,"0 cases",
(VLOOKUP($B56,INDIRECT("'" &amp; $D$33 &amp; "'!$B$1:$AD$120"),MATCH("OP-18b Median",INDIRECT("'" &amp; $D$33 &amp; "'!$B$1:$AD$1"),0),FALSE)*1))))))</f>
        <v xml:space="preserve"> </v>
      </c>
      <c r="E56" s="61" t="str">
        <f ca="1">IF($B56=0," ",
IF(LEFT(OP18Table[[#Headers],[EnterQ2]],6)="EnterQ"," ",
IF((VLOOKUP($B56,INDIRECT("'" &amp; $E$33 &amp; "'!$B$1:$AD$120"),MATCH("OP-18b Count",INDIRECT("'" &amp; $E$33 &amp; "'!$B$1:$AD$1"),0),FALSE))="*","D/E or N/A",
IF((VLOOKUP($B56,INDIRECT("'" &amp; $E$33 &amp; "'!$B$1:$AD$120"),MATCH("OP-18b Count",INDIRECT("'" &amp; $E$33 &amp; "'!$B$1:$AD$1"),0),FALSE))="","D/E or N/A",
IF(VLOOKUP($B56,INDIRECT("'" &amp; $E$33 &amp; "'!$B$1:$AD$120"),MATCH("OP-18b Count",INDIRECT("'" &amp; $E$33 &amp; "'!$B$1:$AD$1"),0),FALSE)=0,"0 cases",
(VLOOKUP($B56,INDIRECT("'" &amp; $E$33 &amp; "'!$B$1:$AD$120"),MATCH("OP-18b Median",INDIRECT("'" &amp; $E$33 &amp; "'!$B$1:$AD$1"),0),FALSE)*1))))))</f>
        <v xml:space="preserve"> </v>
      </c>
      <c r="F56" s="61" t="str">
        <f ca="1">IF($B56=0," ",
IF(LEFT(OP18Table[[#Headers],[EnterQ3]],6)="EnterQ"," ",
IF((VLOOKUP($B56,INDIRECT("'" &amp; $F$33 &amp; "'!$B$1:$AD$120"),MATCH("OP-18b Count",INDIRECT("'" &amp; $F$33 &amp; "'!$B$1:$AD$1"),0),FALSE))="*","D/E or N/A",
IF((VLOOKUP($B56,INDIRECT("'" &amp; $F$33 &amp; "'!$B$1:$AD$120"),MATCH("OP-18b Count",INDIRECT("'" &amp; $F$33 &amp; "'!$B$1:$AD$1"),0),FALSE))="","D/E or N/A",
IF(VLOOKUP($B56,INDIRECT("'" &amp; $F$33 &amp; "'!$B$1:$AD$120"),MATCH("OP-18b Count",INDIRECT("'" &amp; $F$33 &amp; "'!$B$1:$AD$1"),0),FALSE)=0,"0 cases",
(VLOOKUP($B56,INDIRECT("'" &amp; $F$33 &amp; "'!$B$1:$AD$120"),MATCH("OP-18b Median",INDIRECT("'" &amp; $F$33 &amp; "'!$B$1:$AD$1"),0),FALSE)*1))))))</f>
        <v xml:space="preserve"> </v>
      </c>
      <c r="G56" s="61" t="str">
        <f ca="1">IF($B56=0," ",
IF(LEFT(OP18Table[[#Headers],[EnterQ4]],6)="EnterQ"," ",
IF((VLOOKUP($B56,INDIRECT("'" &amp; $G$33 &amp; "'!$B$1:$AD$120"),MATCH("OP-18b Count",INDIRECT("'" &amp; $G$33 &amp; "'!$B$1:$AD$1"),0),FALSE))="*","D/E or N/A",
IF((VLOOKUP($B56,INDIRECT("'" &amp; $G$33 &amp; "'!$B$1:$AD$120"),MATCH("OP-18b Count",INDIRECT("'" &amp; $G$33 &amp; "'!$B$1:$AD$1"),0),FALSE))="","D/E or N/A",
IF(VLOOKUP($B56,INDIRECT("'" &amp; $G$33 &amp; "'!$B$1:$AD$120"),MATCH("OP-18b Count",INDIRECT("'" &amp; $G$33 &amp; "'!$B$1:$AD$1"),0),FALSE)=0,"0 cases",
(VLOOKUP($B56,INDIRECT("'" &amp; $G$33 &amp; "'!$B$1:$AD$120"),MATCH("OP-18b Median",INDIRECT("'" &amp; $G$33 &amp; "'!$B$1:$AD$1"),0),FALSE)*1))))))</f>
        <v xml:space="preserve"> </v>
      </c>
      <c r="H56" s="61" t="str">
        <f ca="1">IF($B56=0," ",
IF(LEFT(OP18Table[[#Headers],[EnterQ5]],6)="EnterQ"," ",
IF((VLOOKUP($B56,INDIRECT("'" &amp; $H$33 &amp; "'!$B$1:$AD$120"),MATCH("OP-18b Count",INDIRECT("'" &amp; $H$33 &amp; "'!$B$1:$AD$1"),0),FALSE))="*","D/E or N/A",
IF((VLOOKUP($B56,INDIRECT("'" &amp; $H$33 &amp; "'!$B$1:$AD$120"),MATCH("OP-18b Count",INDIRECT("'" &amp; $H$33 &amp; "'!$B$1:$AD$1"),0),FALSE))="","D/E or N/A",
IF(VLOOKUP($B56,INDIRECT("'" &amp; $H$33 &amp; "'!$B$1:$AD$120"),MATCH("OP-18b Count",INDIRECT("'" &amp; $H$33 &amp; "'!$B$1:$AD$1"),0),FALSE)=0,"0 cases",
(VLOOKUP($B56,INDIRECT("'" &amp; $H$33 &amp; "'!$B$1:$AD$120"),MATCH("OP-18b Median",INDIRECT("'" &amp; $H$33 &amp; "'!$B$1:$AD$1"),0),FALSE)*1))))))</f>
        <v xml:space="preserve"> </v>
      </c>
      <c r="I56" s="61" t="str">
        <f ca="1">IF($B56=0," ",
IF(LEFT(OP18Table[[#Headers],[EnterQ6]],6)="EnterQ"," ",
IF((VLOOKUP($B56,INDIRECT("'" &amp; $I$33 &amp; "'!$B$1:$AD$120"),MATCH("OP-18b Count",INDIRECT("'" &amp; $I$33 &amp; "'!$B$1:$AD$1"),0),FALSE))="*","D/E or N/A",
IF((VLOOKUP($B56,INDIRECT("'" &amp; $I$33 &amp; "'!$B$1:$AD$120"),MATCH("OP-18b Count",INDIRECT("'" &amp; $I$33 &amp; "'!$B$1:$AD$1"),0),FALSE))="","D/E or N/A",
IF(VLOOKUP($B56,INDIRECT("'" &amp; $I$33 &amp; "'!$B$1:$AD$120"),MATCH("OP-18b Count",INDIRECT("'" &amp; $I$33 &amp; "'!$B$1:$AD$1"),0),FALSE)=0,"0 cases",
(VLOOKUP($B56,INDIRECT("'" &amp; $I$33 &amp; "'!$B$1:$AD$120"),MATCH("OP-18b Median",INDIRECT("'" &amp; $I$33 &amp; "'!$B$1:$AD$1"),0),FALSE)*1))))))</f>
        <v xml:space="preserve"> </v>
      </c>
      <c r="J56" s="61" t="str">
        <f ca="1">IF($B56=0," ",
IF(LEFT(OP18Table[[#Headers],[EnterQ7]],6)="EnterQ"," ",
IF((VLOOKUP($B56,INDIRECT("'" &amp; $J$33 &amp; "'!$B$1:$AD$120"),MATCH("OP-18b Count",INDIRECT("'" &amp; $J$33 &amp; "'!$B$1:$AD$1"),0),FALSE))="*","D/E or N/A",
IF((VLOOKUP($B56,INDIRECT("'" &amp; $J$33 &amp; "'!$B$1:$AD$120"),MATCH("OP-18b Count",INDIRECT("'" &amp; $J$33 &amp; "'!$B$1:$AD$1"),0),FALSE))="","D/E or N/A",
IF(VLOOKUP($B56,INDIRECT("'" &amp; $J$33 &amp; "'!$B$1:$AD$120"),MATCH("OP-18b Count",INDIRECT("'" &amp; $J$33 &amp; "'!$B$1:$AD$1"),0),FALSE)=0,"0 cases",
(VLOOKUP($B56,INDIRECT("'" &amp; $J$33 &amp; "'!$B$1:$AD$120"),MATCH("OP-18b Median",INDIRECT("'" &amp; $J$33 &amp; "'!$B$1:$AD$1"),0),FALSE)*1))))))</f>
        <v xml:space="preserve"> </v>
      </c>
      <c r="K56" s="61" t="str">
        <f ca="1">IF($B56=0," ",
IF(LEFT(OP18Table[[#Headers],[EnterQ8]],6)="EnterQ"," ",
IF((VLOOKUP($B56,INDIRECT("'" &amp; $K$33 &amp; "'!$B$1:$AD$120"),MATCH("OP-18b Count",INDIRECT("'" &amp; $K$33 &amp; "'!$B$1:$AD$1"),0),FALSE))="*","D/E or N/A",
IF((VLOOKUP($B56,INDIRECT("'" &amp; $K$33 &amp; "'!$B$1:$AD$120"),MATCH("OP-18b Count",INDIRECT("'" &amp; $K$33 &amp; "'!$B$1:$AD$1"),0),FALSE))="","D/E or N/A",
IF(VLOOKUP($B56,INDIRECT("'" &amp; $K$33 &amp; "'!$B$1:$AD$120"),MATCH("OP-18b Count",INDIRECT("'" &amp; $K$33 &amp; "'!$B$1:$AD$1"),0),FALSE)=0,"0 cases",
(VLOOKUP($B56,INDIRECT("'" &amp; $K$33 &amp; "'!$B$1:$AD$120"),MATCH("OP-18b Median",INDIRECT("'" &amp; $K$33 &amp; "'!$B$1:$AD$1"),0),FALSE)*1))))))</f>
        <v xml:space="preserve"> </v>
      </c>
    </row>
    <row r="57" spans="2:11" x14ac:dyDescent="0.25">
      <c r="B57" s="19">
        <f>IF('Update Master Hospital List'!D24=0,0,'Update Master Hospital List'!D24)</f>
        <v>0</v>
      </c>
      <c r="C57" s="11" t="str">
        <f>IF('Update Master Hospital List'!E24=0," ",'Update Master Hospital List'!E24)</f>
        <v xml:space="preserve"> </v>
      </c>
      <c r="D57" s="61" t="str">
        <f ca="1">IF($B57=0," ",
IF(LEFT(OP18Table[[#Headers],[EnterQ1]],6)="EnterQ"," ",
IF((VLOOKUP($B57,INDIRECT("'" &amp; $D$33 &amp; "'!$B$1:$AD$120"),MATCH("OP-18b Count",INDIRECT("'" &amp; $D$33 &amp; "'!$B$1:$AD$1"),0),FALSE))="*","D/E or N/A",
IF((VLOOKUP($B57,INDIRECT("'" &amp; $D$33 &amp; "'!$B$1:$AD$120"),MATCH("OP-18b Count",INDIRECT("'" &amp; $D$33 &amp; "'!$B$1:$AD$1"),0),FALSE))="","D/E or N/A",
IF(VLOOKUP($B57,INDIRECT("'" &amp; $D$33 &amp; "'!$B$1:$AD$120"),MATCH("OP-18b Count",INDIRECT("'" &amp; $D$33 &amp; "'!$B$1:$AD$1"),0),FALSE)=0,"0 cases",
(VLOOKUP($B57,INDIRECT("'" &amp; $D$33 &amp; "'!$B$1:$AD$120"),MATCH("OP-18b Median",INDIRECT("'" &amp; $D$33 &amp; "'!$B$1:$AD$1"),0),FALSE)*1))))))</f>
        <v xml:space="preserve"> </v>
      </c>
      <c r="E57" s="61" t="str">
        <f ca="1">IF($B57=0," ",
IF(LEFT(OP18Table[[#Headers],[EnterQ2]],6)="EnterQ"," ",
IF((VLOOKUP($B57,INDIRECT("'" &amp; $E$33 &amp; "'!$B$1:$AD$120"),MATCH("OP-18b Count",INDIRECT("'" &amp; $E$33 &amp; "'!$B$1:$AD$1"),0),FALSE))="*","D/E or N/A",
IF((VLOOKUP($B57,INDIRECT("'" &amp; $E$33 &amp; "'!$B$1:$AD$120"),MATCH("OP-18b Count",INDIRECT("'" &amp; $E$33 &amp; "'!$B$1:$AD$1"),0),FALSE))="","D/E or N/A",
IF(VLOOKUP($B57,INDIRECT("'" &amp; $E$33 &amp; "'!$B$1:$AD$120"),MATCH("OP-18b Count",INDIRECT("'" &amp; $E$33 &amp; "'!$B$1:$AD$1"),0),FALSE)=0,"0 cases",
(VLOOKUP($B57,INDIRECT("'" &amp; $E$33 &amp; "'!$B$1:$AD$120"),MATCH("OP-18b Median",INDIRECT("'" &amp; $E$33 &amp; "'!$B$1:$AD$1"),0),FALSE)*1))))))</f>
        <v xml:space="preserve"> </v>
      </c>
      <c r="F57" s="61" t="str">
        <f ca="1">IF($B57=0," ",
IF(LEFT(OP18Table[[#Headers],[EnterQ3]],6)="EnterQ"," ",
IF((VLOOKUP($B57,INDIRECT("'" &amp; $F$33 &amp; "'!$B$1:$AD$120"),MATCH("OP-18b Count",INDIRECT("'" &amp; $F$33 &amp; "'!$B$1:$AD$1"),0),FALSE))="*","D/E or N/A",
IF((VLOOKUP($B57,INDIRECT("'" &amp; $F$33 &amp; "'!$B$1:$AD$120"),MATCH("OP-18b Count",INDIRECT("'" &amp; $F$33 &amp; "'!$B$1:$AD$1"),0),FALSE))="","D/E or N/A",
IF(VLOOKUP($B57,INDIRECT("'" &amp; $F$33 &amp; "'!$B$1:$AD$120"),MATCH("OP-18b Count",INDIRECT("'" &amp; $F$33 &amp; "'!$B$1:$AD$1"),0),FALSE)=0,"0 cases",
(VLOOKUP($B57,INDIRECT("'" &amp; $F$33 &amp; "'!$B$1:$AD$120"),MATCH("OP-18b Median",INDIRECT("'" &amp; $F$33 &amp; "'!$B$1:$AD$1"),0),FALSE)*1))))))</f>
        <v xml:space="preserve"> </v>
      </c>
      <c r="G57" s="61" t="str">
        <f ca="1">IF($B57=0," ",
IF(LEFT(OP18Table[[#Headers],[EnterQ4]],6)="EnterQ"," ",
IF((VLOOKUP($B57,INDIRECT("'" &amp; $G$33 &amp; "'!$B$1:$AD$120"),MATCH("OP-18b Count",INDIRECT("'" &amp; $G$33 &amp; "'!$B$1:$AD$1"),0),FALSE))="*","D/E or N/A",
IF((VLOOKUP($B57,INDIRECT("'" &amp; $G$33 &amp; "'!$B$1:$AD$120"),MATCH("OP-18b Count",INDIRECT("'" &amp; $G$33 &amp; "'!$B$1:$AD$1"),0),FALSE))="","D/E or N/A",
IF(VLOOKUP($B57,INDIRECT("'" &amp; $G$33 &amp; "'!$B$1:$AD$120"),MATCH("OP-18b Count",INDIRECT("'" &amp; $G$33 &amp; "'!$B$1:$AD$1"),0),FALSE)=0,"0 cases",
(VLOOKUP($B57,INDIRECT("'" &amp; $G$33 &amp; "'!$B$1:$AD$120"),MATCH("OP-18b Median",INDIRECT("'" &amp; $G$33 &amp; "'!$B$1:$AD$1"),0),FALSE)*1))))))</f>
        <v xml:space="preserve"> </v>
      </c>
      <c r="H57" s="61" t="str">
        <f ca="1">IF($B57=0," ",
IF(LEFT(OP18Table[[#Headers],[EnterQ5]],6)="EnterQ"," ",
IF((VLOOKUP($B57,INDIRECT("'" &amp; $H$33 &amp; "'!$B$1:$AD$120"),MATCH("OP-18b Count",INDIRECT("'" &amp; $H$33 &amp; "'!$B$1:$AD$1"),0),FALSE))="*","D/E or N/A",
IF((VLOOKUP($B57,INDIRECT("'" &amp; $H$33 &amp; "'!$B$1:$AD$120"),MATCH("OP-18b Count",INDIRECT("'" &amp; $H$33 &amp; "'!$B$1:$AD$1"),0),FALSE))="","D/E or N/A",
IF(VLOOKUP($B57,INDIRECT("'" &amp; $H$33 &amp; "'!$B$1:$AD$120"),MATCH("OP-18b Count",INDIRECT("'" &amp; $H$33 &amp; "'!$B$1:$AD$1"),0),FALSE)=0,"0 cases",
(VLOOKUP($B57,INDIRECT("'" &amp; $H$33 &amp; "'!$B$1:$AD$120"),MATCH("OP-18b Median",INDIRECT("'" &amp; $H$33 &amp; "'!$B$1:$AD$1"),0),FALSE)*1))))))</f>
        <v xml:space="preserve"> </v>
      </c>
      <c r="I57" s="61" t="str">
        <f ca="1">IF($B57=0," ",
IF(LEFT(OP18Table[[#Headers],[EnterQ6]],6)="EnterQ"," ",
IF((VLOOKUP($B57,INDIRECT("'" &amp; $I$33 &amp; "'!$B$1:$AD$120"),MATCH("OP-18b Count",INDIRECT("'" &amp; $I$33 &amp; "'!$B$1:$AD$1"),0),FALSE))="*","D/E or N/A",
IF((VLOOKUP($B57,INDIRECT("'" &amp; $I$33 &amp; "'!$B$1:$AD$120"),MATCH("OP-18b Count",INDIRECT("'" &amp; $I$33 &amp; "'!$B$1:$AD$1"),0),FALSE))="","D/E or N/A",
IF(VLOOKUP($B57,INDIRECT("'" &amp; $I$33 &amp; "'!$B$1:$AD$120"),MATCH("OP-18b Count",INDIRECT("'" &amp; $I$33 &amp; "'!$B$1:$AD$1"),0),FALSE)=0,"0 cases",
(VLOOKUP($B57,INDIRECT("'" &amp; $I$33 &amp; "'!$B$1:$AD$120"),MATCH("OP-18b Median",INDIRECT("'" &amp; $I$33 &amp; "'!$B$1:$AD$1"),0),FALSE)*1))))))</f>
        <v xml:space="preserve"> </v>
      </c>
      <c r="J57" s="61" t="str">
        <f ca="1">IF($B57=0," ",
IF(LEFT(OP18Table[[#Headers],[EnterQ7]],6)="EnterQ"," ",
IF((VLOOKUP($B57,INDIRECT("'" &amp; $J$33 &amp; "'!$B$1:$AD$120"),MATCH("OP-18b Count",INDIRECT("'" &amp; $J$33 &amp; "'!$B$1:$AD$1"),0),FALSE))="*","D/E or N/A",
IF((VLOOKUP($B57,INDIRECT("'" &amp; $J$33 &amp; "'!$B$1:$AD$120"),MATCH("OP-18b Count",INDIRECT("'" &amp; $J$33 &amp; "'!$B$1:$AD$1"),0),FALSE))="","D/E or N/A",
IF(VLOOKUP($B57,INDIRECT("'" &amp; $J$33 &amp; "'!$B$1:$AD$120"),MATCH("OP-18b Count",INDIRECT("'" &amp; $J$33 &amp; "'!$B$1:$AD$1"),0),FALSE)=0,"0 cases",
(VLOOKUP($B57,INDIRECT("'" &amp; $J$33 &amp; "'!$B$1:$AD$120"),MATCH("OP-18b Median",INDIRECT("'" &amp; $J$33 &amp; "'!$B$1:$AD$1"),0),FALSE)*1))))))</f>
        <v xml:space="preserve"> </v>
      </c>
      <c r="K57" s="61" t="str">
        <f ca="1">IF($B57=0," ",
IF(LEFT(OP18Table[[#Headers],[EnterQ8]],6)="EnterQ"," ",
IF((VLOOKUP($B57,INDIRECT("'" &amp; $K$33 &amp; "'!$B$1:$AD$120"),MATCH("OP-18b Count",INDIRECT("'" &amp; $K$33 &amp; "'!$B$1:$AD$1"),0),FALSE))="*","D/E or N/A",
IF((VLOOKUP($B57,INDIRECT("'" &amp; $K$33 &amp; "'!$B$1:$AD$120"),MATCH("OP-18b Count",INDIRECT("'" &amp; $K$33 &amp; "'!$B$1:$AD$1"),0),FALSE))="","D/E or N/A",
IF(VLOOKUP($B57,INDIRECT("'" &amp; $K$33 &amp; "'!$B$1:$AD$120"),MATCH("OP-18b Count",INDIRECT("'" &amp; $K$33 &amp; "'!$B$1:$AD$1"),0),FALSE)=0,"0 cases",
(VLOOKUP($B57,INDIRECT("'" &amp; $K$33 &amp; "'!$B$1:$AD$120"),MATCH("OP-18b Median",INDIRECT("'" &amp; $K$33 &amp; "'!$B$1:$AD$1"),0),FALSE)*1))))))</f>
        <v xml:space="preserve"> </v>
      </c>
    </row>
    <row r="58" spans="2:11" x14ac:dyDescent="0.25">
      <c r="B58" s="19">
        <f>IF('Update Master Hospital List'!D25=0,0,'Update Master Hospital List'!D25)</f>
        <v>0</v>
      </c>
      <c r="C58" s="11" t="str">
        <f>IF('Update Master Hospital List'!E25=0," ",'Update Master Hospital List'!E25)</f>
        <v xml:space="preserve"> </v>
      </c>
      <c r="D58" s="61" t="str">
        <f ca="1">IF($B58=0," ",
IF(LEFT(OP18Table[[#Headers],[EnterQ1]],6)="EnterQ"," ",
IF((VLOOKUP($B58,INDIRECT("'" &amp; $D$33 &amp; "'!$B$1:$AD$120"),MATCH("OP-18b Count",INDIRECT("'" &amp; $D$33 &amp; "'!$B$1:$AD$1"),0),FALSE))="*","D/E or N/A",
IF((VLOOKUP($B58,INDIRECT("'" &amp; $D$33 &amp; "'!$B$1:$AD$120"),MATCH("OP-18b Count",INDIRECT("'" &amp; $D$33 &amp; "'!$B$1:$AD$1"),0),FALSE))="","D/E or N/A",
IF(VLOOKUP($B58,INDIRECT("'" &amp; $D$33 &amp; "'!$B$1:$AD$120"),MATCH("OP-18b Count",INDIRECT("'" &amp; $D$33 &amp; "'!$B$1:$AD$1"),0),FALSE)=0,"0 cases",
(VLOOKUP($B58,INDIRECT("'" &amp; $D$33 &amp; "'!$B$1:$AD$120"),MATCH("OP-18b Median",INDIRECT("'" &amp; $D$33 &amp; "'!$B$1:$AD$1"),0),FALSE)*1))))))</f>
        <v xml:space="preserve"> </v>
      </c>
      <c r="E58" s="61" t="str">
        <f ca="1">IF($B58=0," ",
IF(LEFT(OP18Table[[#Headers],[EnterQ2]],6)="EnterQ"," ",
IF((VLOOKUP($B58,INDIRECT("'" &amp; $E$33 &amp; "'!$B$1:$AD$120"),MATCH("OP-18b Count",INDIRECT("'" &amp; $E$33 &amp; "'!$B$1:$AD$1"),0),FALSE))="*","D/E or N/A",
IF((VLOOKUP($B58,INDIRECT("'" &amp; $E$33 &amp; "'!$B$1:$AD$120"),MATCH("OP-18b Count",INDIRECT("'" &amp; $E$33 &amp; "'!$B$1:$AD$1"),0),FALSE))="","D/E or N/A",
IF(VLOOKUP($B58,INDIRECT("'" &amp; $E$33 &amp; "'!$B$1:$AD$120"),MATCH("OP-18b Count",INDIRECT("'" &amp; $E$33 &amp; "'!$B$1:$AD$1"),0),FALSE)=0,"0 cases",
(VLOOKUP($B58,INDIRECT("'" &amp; $E$33 &amp; "'!$B$1:$AD$120"),MATCH("OP-18b Median",INDIRECT("'" &amp; $E$33 &amp; "'!$B$1:$AD$1"),0),FALSE)*1))))))</f>
        <v xml:space="preserve"> </v>
      </c>
      <c r="F58" s="61" t="str">
        <f ca="1">IF($B58=0," ",
IF(LEFT(OP18Table[[#Headers],[EnterQ3]],6)="EnterQ"," ",
IF((VLOOKUP($B58,INDIRECT("'" &amp; $F$33 &amp; "'!$B$1:$AD$120"),MATCH("OP-18b Count",INDIRECT("'" &amp; $F$33 &amp; "'!$B$1:$AD$1"),0),FALSE))="*","D/E or N/A",
IF((VLOOKUP($B58,INDIRECT("'" &amp; $F$33 &amp; "'!$B$1:$AD$120"),MATCH("OP-18b Count",INDIRECT("'" &amp; $F$33 &amp; "'!$B$1:$AD$1"),0),FALSE))="","D/E or N/A",
IF(VLOOKUP($B58,INDIRECT("'" &amp; $F$33 &amp; "'!$B$1:$AD$120"),MATCH("OP-18b Count",INDIRECT("'" &amp; $F$33 &amp; "'!$B$1:$AD$1"),0),FALSE)=0,"0 cases",
(VLOOKUP($B58,INDIRECT("'" &amp; $F$33 &amp; "'!$B$1:$AD$120"),MATCH("OP-18b Median",INDIRECT("'" &amp; $F$33 &amp; "'!$B$1:$AD$1"),0),FALSE)*1))))))</f>
        <v xml:space="preserve"> </v>
      </c>
      <c r="G58" s="61" t="str">
        <f ca="1">IF($B58=0," ",
IF(LEFT(OP18Table[[#Headers],[EnterQ4]],6)="EnterQ"," ",
IF((VLOOKUP($B58,INDIRECT("'" &amp; $G$33 &amp; "'!$B$1:$AD$120"),MATCH("OP-18b Count",INDIRECT("'" &amp; $G$33 &amp; "'!$B$1:$AD$1"),0),FALSE))="*","D/E or N/A",
IF((VLOOKUP($B58,INDIRECT("'" &amp; $G$33 &amp; "'!$B$1:$AD$120"),MATCH("OP-18b Count",INDIRECT("'" &amp; $G$33 &amp; "'!$B$1:$AD$1"),0),FALSE))="","D/E or N/A",
IF(VLOOKUP($B58,INDIRECT("'" &amp; $G$33 &amp; "'!$B$1:$AD$120"),MATCH("OP-18b Count",INDIRECT("'" &amp; $G$33 &amp; "'!$B$1:$AD$1"),0),FALSE)=0,"0 cases",
(VLOOKUP($B58,INDIRECT("'" &amp; $G$33 &amp; "'!$B$1:$AD$120"),MATCH("OP-18b Median",INDIRECT("'" &amp; $G$33 &amp; "'!$B$1:$AD$1"),0),FALSE)*1))))))</f>
        <v xml:space="preserve"> </v>
      </c>
      <c r="H58" s="61" t="str">
        <f ca="1">IF($B58=0," ",
IF(LEFT(OP18Table[[#Headers],[EnterQ5]],6)="EnterQ"," ",
IF((VLOOKUP($B58,INDIRECT("'" &amp; $H$33 &amp; "'!$B$1:$AD$120"),MATCH("OP-18b Count",INDIRECT("'" &amp; $H$33 &amp; "'!$B$1:$AD$1"),0),FALSE))="*","D/E or N/A",
IF((VLOOKUP($B58,INDIRECT("'" &amp; $H$33 &amp; "'!$B$1:$AD$120"),MATCH("OP-18b Count",INDIRECT("'" &amp; $H$33 &amp; "'!$B$1:$AD$1"),0),FALSE))="","D/E or N/A",
IF(VLOOKUP($B58,INDIRECT("'" &amp; $H$33 &amp; "'!$B$1:$AD$120"),MATCH("OP-18b Count",INDIRECT("'" &amp; $H$33 &amp; "'!$B$1:$AD$1"),0),FALSE)=0,"0 cases",
(VLOOKUP($B58,INDIRECT("'" &amp; $H$33 &amp; "'!$B$1:$AD$120"),MATCH("OP-18b Median",INDIRECT("'" &amp; $H$33 &amp; "'!$B$1:$AD$1"),0),FALSE)*1))))))</f>
        <v xml:space="preserve"> </v>
      </c>
      <c r="I58" s="61" t="str">
        <f ca="1">IF($B58=0," ",
IF(LEFT(OP18Table[[#Headers],[EnterQ6]],6)="EnterQ"," ",
IF((VLOOKUP($B58,INDIRECT("'" &amp; $I$33 &amp; "'!$B$1:$AD$120"),MATCH("OP-18b Count",INDIRECT("'" &amp; $I$33 &amp; "'!$B$1:$AD$1"),0),FALSE))="*","D/E or N/A",
IF((VLOOKUP($B58,INDIRECT("'" &amp; $I$33 &amp; "'!$B$1:$AD$120"),MATCH("OP-18b Count",INDIRECT("'" &amp; $I$33 &amp; "'!$B$1:$AD$1"),0),FALSE))="","D/E or N/A",
IF(VLOOKUP($B58,INDIRECT("'" &amp; $I$33 &amp; "'!$B$1:$AD$120"),MATCH("OP-18b Count",INDIRECT("'" &amp; $I$33 &amp; "'!$B$1:$AD$1"),0),FALSE)=0,"0 cases",
(VLOOKUP($B58,INDIRECT("'" &amp; $I$33 &amp; "'!$B$1:$AD$120"),MATCH("OP-18b Median",INDIRECT("'" &amp; $I$33 &amp; "'!$B$1:$AD$1"),0),FALSE)*1))))))</f>
        <v xml:space="preserve"> </v>
      </c>
      <c r="J58" s="61" t="str">
        <f ca="1">IF($B58=0," ",
IF(LEFT(OP18Table[[#Headers],[EnterQ7]],6)="EnterQ"," ",
IF((VLOOKUP($B58,INDIRECT("'" &amp; $J$33 &amp; "'!$B$1:$AD$120"),MATCH("OP-18b Count",INDIRECT("'" &amp; $J$33 &amp; "'!$B$1:$AD$1"),0),FALSE))="*","D/E or N/A",
IF((VLOOKUP($B58,INDIRECT("'" &amp; $J$33 &amp; "'!$B$1:$AD$120"),MATCH("OP-18b Count",INDIRECT("'" &amp; $J$33 &amp; "'!$B$1:$AD$1"),0),FALSE))="","D/E or N/A",
IF(VLOOKUP($B58,INDIRECT("'" &amp; $J$33 &amp; "'!$B$1:$AD$120"),MATCH("OP-18b Count",INDIRECT("'" &amp; $J$33 &amp; "'!$B$1:$AD$1"),0),FALSE)=0,"0 cases",
(VLOOKUP($B58,INDIRECT("'" &amp; $J$33 &amp; "'!$B$1:$AD$120"),MATCH("OP-18b Median",INDIRECT("'" &amp; $J$33 &amp; "'!$B$1:$AD$1"),0),FALSE)*1))))))</f>
        <v xml:space="preserve"> </v>
      </c>
      <c r="K58" s="61" t="str">
        <f ca="1">IF($B58=0," ",
IF(LEFT(OP18Table[[#Headers],[EnterQ8]],6)="EnterQ"," ",
IF((VLOOKUP($B58,INDIRECT("'" &amp; $K$33 &amp; "'!$B$1:$AD$120"),MATCH("OP-18b Count",INDIRECT("'" &amp; $K$33 &amp; "'!$B$1:$AD$1"),0),FALSE))="*","D/E or N/A",
IF((VLOOKUP($B58,INDIRECT("'" &amp; $K$33 &amp; "'!$B$1:$AD$120"),MATCH("OP-18b Count",INDIRECT("'" &amp; $K$33 &amp; "'!$B$1:$AD$1"),0),FALSE))="","D/E or N/A",
IF(VLOOKUP($B58,INDIRECT("'" &amp; $K$33 &amp; "'!$B$1:$AD$120"),MATCH("OP-18b Count",INDIRECT("'" &amp; $K$33 &amp; "'!$B$1:$AD$1"),0),FALSE)=0,"0 cases",
(VLOOKUP($B58,INDIRECT("'" &amp; $K$33 &amp; "'!$B$1:$AD$120"),MATCH("OP-18b Median",INDIRECT("'" &amp; $K$33 &amp; "'!$B$1:$AD$1"),0),FALSE)*1))))))</f>
        <v xml:space="preserve"> </v>
      </c>
    </row>
    <row r="59" spans="2:11" x14ac:dyDescent="0.25">
      <c r="B59" s="19">
        <f>IF('Update Master Hospital List'!D26=0,0,'Update Master Hospital List'!D26)</f>
        <v>0</v>
      </c>
      <c r="C59" s="11" t="str">
        <f>IF('Update Master Hospital List'!E26=0," ",'Update Master Hospital List'!E26)</f>
        <v xml:space="preserve"> </v>
      </c>
      <c r="D59" s="61" t="str">
        <f ca="1">IF($B59=0," ",
IF(LEFT(OP18Table[[#Headers],[EnterQ1]],6)="EnterQ"," ",
IF((VLOOKUP($B59,INDIRECT("'" &amp; $D$33 &amp; "'!$B$1:$AD$120"),MATCH("OP-18b Count",INDIRECT("'" &amp; $D$33 &amp; "'!$B$1:$AD$1"),0),FALSE))="*","D/E or N/A",
IF((VLOOKUP($B59,INDIRECT("'" &amp; $D$33 &amp; "'!$B$1:$AD$120"),MATCH("OP-18b Count",INDIRECT("'" &amp; $D$33 &amp; "'!$B$1:$AD$1"),0),FALSE))="","D/E or N/A",
IF(VLOOKUP($B59,INDIRECT("'" &amp; $D$33 &amp; "'!$B$1:$AD$120"),MATCH("OP-18b Count",INDIRECT("'" &amp; $D$33 &amp; "'!$B$1:$AD$1"),0),FALSE)=0,"0 cases",
(VLOOKUP($B59,INDIRECT("'" &amp; $D$33 &amp; "'!$B$1:$AD$120"),MATCH("OP-18b Median",INDIRECT("'" &amp; $D$33 &amp; "'!$B$1:$AD$1"),0),FALSE)*1))))))</f>
        <v xml:space="preserve"> </v>
      </c>
      <c r="E59" s="61" t="str">
        <f ca="1">IF($B59=0," ",
IF(LEFT(OP18Table[[#Headers],[EnterQ2]],6)="EnterQ"," ",
IF((VLOOKUP($B59,INDIRECT("'" &amp; $E$33 &amp; "'!$B$1:$AD$120"),MATCH("OP-18b Count",INDIRECT("'" &amp; $E$33 &amp; "'!$B$1:$AD$1"),0),FALSE))="*","D/E or N/A",
IF((VLOOKUP($B59,INDIRECT("'" &amp; $E$33 &amp; "'!$B$1:$AD$120"),MATCH("OP-18b Count",INDIRECT("'" &amp; $E$33 &amp; "'!$B$1:$AD$1"),0),FALSE))="","D/E or N/A",
IF(VLOOKUP($B59,INDIRECT("'" &amp; $E$33 &amp; "'!$B$1:$AD$120"),MATCH("OP-18b Count",INDIRECT("'" &amp; $E$33 &amp; "'!$B$1:$AD$1"),0),FALSE)=0,"0 cases",
(VLOOKUP($B59,INDIRECT("'" &amp; $E$33 &amp; "'!$B$1:$AD$120"),MATCH("OP-18b Median",INDIRECT("'" &amp; $E$33 &amp; "'!$B$1:$AD$1"),0),FALSE)*1))))))</f>
        <v xml:space="preserve"> </v>
      </c>
      <c r="F59" s="61" t="str">
        <f ca="1">IF($B59=0," ",
IF(LEFT(OP18Table[[#Headers],[EnterQ3]],6)="EnterQ"," ",
IF((VLOOKUP($B59,INDIRECT("'" &amp; $F$33 &amp; "'!$B$1:$AD$120"),MATCH("OP-18b Count",INDIRECT("'" &amp; $F$33 &amp; "'!$B$1:$AD$1"),0),FALSE))="*","D/E or N/A",
IF((VLOOKUP($B59,INDIRECT("'" &amp; $F$33 &amp; "'!$B$1:$AD$120"),MATCH("OP-18b Count",INDIRECT("'" &amp; $F$33 &amp; "'!$B$1:$AD$1"),0),FALSE))="","D/E or N/A",
IF(VLOOKUP($B59,INDIRECT("'" &amp; $F$33 &amp; "'!$B$1:$AD$120"),MATCH("OP-18b Count",INDIRECT("'" &amp; $F$33 &amp; "'!$B$1:$AD$1"),0),FALSE)=0,"0 cases",
(VLOOKUP($B59,INDIRECT("'" &amp; $F$33 &amp; "'!$B$1:$AD$120"),MATCH("OP-18b Median",INDIRECT("'" &amp; $F$33 &amp; "'!$B$1:$AD$1"),0),FALSE)*1))))))</f>
        <v xml:space="preserve"> </v>
      </c>
      <c r="G59" s="61" t="str">
        <f ca="1">IF($B59=0," ",
IF(LEFT(OP18Table[[#Headers],[EnterQ4]],6)="EnterQ"," ",
IF((VLOOKUP($B59,INDIRECT("'" &amp; $G$33 &amp; "'!$B$1:$AD$120"),MATCH("OP-18b Count",INDIRECT("'" &amp; $G$33 &amp; "'!$B$1:$AD$1"),0),FALSE))="*","D/E or N/A",
IF((VLOOKUP($B59,INDIRECT("'" &amp; $G$33 &amp; "'!$B$1:$AD$120"),MATCH("OP-18b Count",INDIRECT("'" &amp; $G$33 &amp; "'!$B$1:$AD$1"),0),FALSE))="","D/E or N/A",
IF(VLOOKUP($B59,INDIRECT("'" &amp; $G$33 &amp; "'!$B$1:$AD$120"),MATCH("OP-18b Count",INDIRECT("'" &amp; $G$33 &amp; "'!$B$1:$AD$1"),0),FALSE)=0,"0 cases",
(VLOOKUP($B59,INDIRECT("'" &amp; $G$33 &amp; "'!$B$1:$AD$120"),MATCH("OP-18b Median",INDIRECT("'" &amp; $G$33 &amp; "'!$B$1:$AD$1"),0),FALSE)*1))))))</f>
        <v xml:space="preserve"> </v>
      </c>
      <c r="H59" s="61" t="str">
        <f ca="1">IF($B59=0," ",
IF(LEFT(OP18Table[[#Headers],[EnterQ5]],6)="EnterQ"," ",
IF((VLOOKUP($B59,INDIRECT("'" &amp; $H$33 &amp; "'!$B$1:$AD$120"),MATCH("OP-18b Count",INDIRECT("'" &amp; $H$33 &amp; "'!$B$1:$AD$1"),0),FALSE))="*","D/E or N/A",
IF((VLOOKUP($B59,INDIRECT("'" &amp; $H$33 &amp; "'!$B$1:$AD$120"),MATCH("OP-18b Count",INDIRECT("'" &amp; $H$33 &amp; "'!$B$1:$AD$1"),0),FALSE))="","D/E or N/A",
IF(VLOOKUP($B59,INDIRECT("'" &amp; $H$33 &amp; "'!$B$1:$AD$120"),MATCH("OP-18b Count",INDIRECT("'" &amp; $H$33 &amp; "'!$B$1:$AD$1"),0),FALSE)=0,"0 cases",
(VLOOKUP($B59,INDIRECT("'" &amp; $H$33 &amp; "'!$B$1:$AD$120"),MATCH("OP-18b Median",INDIRECT("'" &amp; $H$33 &amp; "'!$B$1:$AD$1"),0),FALSE)*1))))))</f>
        <v xml:space="preserve"> </v>
      </c>
      <c r="I59" s="61" t="str">
        <f ca="1">IF($B59=0," ",
IF(LEFT(OP18Table[[#Headers],[EnterQ6]],6)="EnterQ"," ",
IF((VLOOKUP($B59,INDIRECT("'" &amp; $I$33 &amp; "'!$B$1:$AD$120"),MATCH("OP-18b Count",INDIRECT("'" &amp; $I$33 &amp; "'!$B$1:$AD$1"),0),FALSE))="*","D/E or N/A",
IF((VLOOKUP($B59,INDIRECT("'" &amp; $I$33 &amp; "'!$B$1:$AD$120"),MATCH("OP-18b Count",INDIRECT("'" &amp; $I$33 &amp; "'!$B$1:$AD$1"),0),FALSE))="","D/E or N/A",
IF(VLOOKUP($B59,INDIRECT("'" &amp; $I$33 &amp; "'!$B$1:$AD$120"),MATCH("OP-18b Count",INDIRECT("'" &amp; $I$33 &amp; "'!$B$1:$AD$1"),0),FALSE)=0,"0 cases",
(VLOOKUP($B59,INDIRECT("'" &amp; $I$33 &amp; "'!$B$1:$AD$120"),MATCH("OP-18b Median",INDIRECT("'" &amp; $I$33 &amp; "'!$B$1:$AD$1"),0),FALSE)*1))))))</f>
        <v xml:space="preserve"> </v>
      </c>
      <c r="J59" s="61" t="str">
        <f ca="1">IF($B59=0," ",
IF(LEFT(OP18Table[[#Headers],[EnterQ7]],6)="EnterQ"," ",
IF((VLOOKUP($B59,INDIRECT("'" &amp; $J$33 &amp; "'!$B$1:$AD$120"),MATCH("OP-18b Count",INDIRECT("'" &amp; $J$33 &amp; "'!$B$1:$AD$1"),0),FALSE))="*","D/E or N/A",
IF((VLOOKUP($B59,INDIRECT("'" &amp; $J$33 &amp; "'!$B$1:$AD$120"),MATCH("OP-18b Count",INDIRECT("'" &amp; $J$33 &amp; "'!$B$1:$AD$1"),0),FALSE))="","D/E or N/A",
IF(VLOOKUP($B59,INDIRECT("'" &amp; $J$33 &amp; "'!$B$1:$AD$120"),MATCH("OP-18b Count",INDIRECT("'" &amp; $J$33 &amp; "'!$B$1:$AD$1"),0),FALSE)=0,"0 cases",
(VLOOKUP($B59,INDIRECT("'" &amp; $J$33 &amp; "'!$B$1:$AD$120"),MATCH("OP-18b Median",INDIRECT("'" &amp; $J$33 &amp; "'!$B$1:$AD$1"),0),FALSE)*1))))))</f>
        <v xml:space="preserve"> </v>
      </c>
      <c r="K59" s="61" t="str">
        <f ca="1">IF($B59=0," ",
IF(LEFT(OP18Table[[#Headers],[EnterQ8]],6)="EnterQ"," ",
IF((VLOOKUP($B59,INDIRECT("'" &amp; $K$33 &amp; "'!$B$1:$AD$120"),MATCH("OP-18b Count",INDIRECT("'" &amp; $K$33 &amp; "'!$B$1:$AD$1"),0),FALSE))="*","D/E or N/A",
IF((VLOOKUP($B59,INDIRECT("'" &amp; $K$33 &amp; "'!$B$1:$AD$120"),MATCH("OP-18b Count",INDIRECT("'" &amp; $K$33 &amp; "'!$B$1:$AD$1"),0),FALSE))="","D/E or N/A",
IF(VLOOKUP($B59,INDIRECT("'" &amp; $K$33 &amp; "'!$B$1:$AD$120"),MATCH("OP-18b Count",INDIRECT("'" &amp; $K$33 &amp; "'!$B$1:$AD$1"),0),FALSE)=0,"0 cases",
(VLOOKUP($B59,INDIRECT("'" &amp; $K$33 &amp; "'!$B$1:$AD$120"),MATCH("OP-18b Median",INDIRECT("'" &amp; $K$33 &amp; "'!$B$1:$AD$1"),0),FALSE)*1))))))</f>
        <v xml:space="preserve"> </v>
      </c>
    </row>
    <row r="60" spans="2:11" x14ac:dyDescent="0.25">
      <c r="B60" s="19">
        <f>IF('Update Master Hospital List'!D27=0,0,'Update Master Hospital List'!D27)</f>
        <v>0</v>
      </c>
      <c r="C60" s="11" t="str">
        <f>IF('Update Master Hospital List'!E27=0," ",'Update Master Hospital List'!E27)</f>
        <v xml:space="preserve"> </v>
      </c>
      <c r="D60" s="61" t="str">
        <f ca="1">IF($B60=0," ",
IF(LEFT(OP18Table[[#Headers],[EnterQ1]],6)="EnterQ"," ",
IF((VLOOKUP($B60,INDIRECT("'" &amp; $D$33 &amp; "'!$B$1:$AD$120"),MATCH("OP-18b Count",INDIRECT("'" &amp; $D$33 &amp; "'!$B$1:$AD$1"),0),FALSE))="*","D/E or N/A",
IF((VLOOKUP($B60,INDIRECT("'" &amp; $D$33 &amp; "'!$B$1:$AD$120"),MATCH("OP-18b Count",INDIRECT("'" &amp; $D$33 &amp; "'!$B$1:$AD$1"),0),FALSE))="","D/E or N/A",
IF(VLOOKUP($B60,INDIRECT("'" &amp; $D$33 &amp; "'!$B$1:$AD$120"),MATCH("OP-18b Count",INDIRECT("'" &amp; $D$33 &amp; "'!$B$1:$AD$1"),0),FALSE)=0,"0 cases",
(VLOOKUP($B60,INDIRECT("'" &amp; $D$33 &amp; "'!$B$1:$AD$120"),MATCH("OP-18b Median",INDIRECT("'" &amp; $D$33 &amp; "'!$B$1:$AD$1"),0),FALSE)*1))))))</f>
        <v xml:space="preserve"> </v>
      </c>
      <c r="E60" s="61" t="str">
        <f ca="1">IF($B60=0," ",
IF(LEFT(OP18Table[[#Headers],[EnterQ2]],6)="EnterQ"," ",
IF((VLOOKUP($B60,INDIRECT("'" &amp; $E$33 &amp; "'!$B$1:$AD$120"),MATCH("OP-18b Count",INDIRECT("'" &amp; $E$33 &amp; "'!$B$1:$AD$1"),0),FALSE))="*","D/E or N/A",
IF((VLOOKUP($B60,INDIRECT("'" &amp; $E$33 &amp; "'!$B$1:$AD$120"),MATCH("OP-18b Count",INDIRECT("'" &amp; $E$33 &amp; "'!$B$1:$AD$1"),0),FALSE))="","D/E or N/A",
IF(VLOOKUP($B60,INDIRECT("'" &amp; $E$33 &amp; "'!$B$1:$AD$120"),MATCH("OP-18b Count",INDIRECT("'" &amp; $E$33 &amp; "'!$B$1:$AD$1"),0),FALSE)=0,"0 cases",
(VLOOKUP($B60,INDIRECT("'" &amp; $E$33 &amp; "'!$B$1:$AD$120"),MATCH("OP-18b Median",INDIRECT("'" &amp; $E$33 &amp; "'!$B$1:$AD$1"),0),FALSE)*1))))))</f>
        <v xml:space="preserve"> </v>
      </c>
      <c r="F60" s="61" t="str">
        <f ca="1">IF($B60=0," ",
IF(LEFT(OP18Table[[#Headers],[EnterQ3]],6)="EnterQ"," ",
IF((VLOOKUP($B60,INDIRECT("'" &amp; $F$33 &amp; "'!$B$1:$AD$120"),MATCH("OP-18b Count",INDIRECT("'" &amp; $F$33 &amp; "'!$B$1:$AD$1"),0),FALSE))="*","D/E or N/A",
IF((VLOOKUP($B60,INDIRECT("'" &amp; $F$33 &amp; "'!$B$1:$AD$120"),MATCH("OP-18b Count",INDIRECT("'" &amp; $F$33 &amp; "'!$B$1:$AD$1"),0),FALSE))="","D/E or N/A",
IF(VLOOKUP($B60,INDIRECT("'" &amp; $F$33 &amp; "'!$B$1:$AD$120"),MATCH("OP-18b Count",INDIRECT("'" &amp; $F$33 &amp; "'!$B$1:$AD$1"),0),FALSE)=0,"0 cases",
(VLOOKUP($B60,INDIRECT("'" &amp; $F$33 &amp; "'!$B$1:$AD$120"),MATCH("OP-18b Median",INDIRECT("'" &amp; $F$33 &amp; "'!$B$1:$AD$1"),0),FALSE)*1))))))</f>
        <v xml:space="preserve"> </v>
      </c>
      <c r="G60" s="61" t="str">
        <f ca="1">IF($B60=0," ",
IF(LEFT(OP18Table[[#Headers],[EnterQ4]],6)="EnterQ"," ",
IF((VLOOKUP($B60,INDIRECT("'" &amp; $G$33 &amp; "'!$B$1:$AD$120"),MATCH("OP-18b Count",INDIRECT("'" &amp; $G$33 &amp; "'!$B$1:$AD$1"),0),FALSE))="*","D/E or N/A",
IF((VLOOKUP($B60,INDIRECT("'" &amp; $G$33 &amp; "'!$B$1:$AD$120"),MATCH("OP-18b Count",INDIRECT("'" &amp; $G$33 &amp; "'!$B$1:$AD$1"),0),FALSE))="","D/E or N/A",
IF(VLOOKUP($B60,INDIRECT("'" &amp; $G$33 &amp; "'!$B$1:$AD$120"),MATCH("OP-18b Count",INDIRECT("'" &amp; $G$33 &amp; "'!$B$1:$AD$1"),0),FALSE)=0,"0 cases",
(VLOOKUP($B60,INDIRECT("'" &amp; $G$33 &amp; "'!$B$1:$AD$120"),MATCH("OP-18b Median",INDIRECT("'" &amp; $G$33 &amp; "'!$B$1:$AD$1"),0),FALSE)*1))))))</f>
        <v xml:space="preserve"> </v>
      </c>
      <c r="H60" s="61" t="str">
        <f ca="1">IF($B60=0," ",
IF(LEFT(OP18Table[[#Headers],[EnterQ5]],6)="EnterQ"," ",
IF((VLOOKUP($B60,INDIRECT("'" &amp; $H$33 &amp; "'!$B$1:$AD$120"),MATCH("OP-18b Count",INDIRECT("'" &amp; $H$33 &amp; "'!$B$1:$AD$1"),0),FALSE))="*","D/E or N/A",
IF((VLOOKUP($B60,INDIRECT("'" &amp; $H$33 &amp; "'!$B$1:$AD$120"),MATCH("OP-18b Count",INDIRECT("'" &amp; $H$33 &amp; "'!$B$1:$AD$1"),0),FALSE))="","D/E or N/A",
IF(VLOOKUP($B60,INDIRECT("'" &amp; $H$33 &amp; "'!$B$1:$AD$120"),MATCH("OP-18b Count",INDIRECT("'" &amp; $H$33 &amp; "'!$B$1:$AD$1"),0),FALSE)=0,"0 cases",
(VLOOKUP($B60,INDIRECT("'" &amp; $H$33 &amp; "'!$B$1:$AD$120"),MATCH("OP-18b Median",INDIRECT("'" &amp; $H$33 &amp; "'!$B$1:$AD$1"),0),FALSE)*1))))))</f>
        <v xml:space="preserve"> </v>
      </c>
      <c r="I60" s="61" t="str">
        <f ca="1">IF($B60=0," ",
IF(LEFT(OP18Table[[#Headers],[EnterQ6]],6)="EnterQ"," ",
IF((VLOOKUP($B60,INDIRECT("'" &amp; $I$33 &amp; "'!$B$1:$AD$120"),MATCH("OP-18b Count",INDIRECT("'" &amp; $I$33 &amp; "'!$B$1:$AD$1"),0),FALSE))="*","D/E or N/A",
IF((VLOOKUP($B60,INDIRECT("'" &amp; $I$33 &amp; "'!$B$1:$AD$120"),MATCH("OP-18b Count",INDIRECT("'" &amp; $I$33 &amp; "'!$B$1:$AD$1"),0),FALSE))="","D/E or N/A",
IF(VLOOKUP($B60,INDIRECT("'" &amp; $I$33 &amp; "'!$B$1:$AD$120"),MATCH("OP-18b Count",INDIRECT("'" &amp; $I$33 &amp; "'!$B$1:$AD$1"),0),FALSE)=0,"0 cases",
(VLOOKUP($B60,INDIRECT("'" &amp; $I$33 &amp; "'!$B$1:$AD$120"),MATCH("OP-18b Median",INDIRECT("'" &amp; $I$33 &amp; "'!$B$1:$AD$1"),0),FALSE)*1))))))</f>
        <v xml:space="preserve"> </v>
      </c>
      <c r="J60" s="61" t="str">
        <f ca="1">IF($B60=0," ",
IF(LEFT(OP18Table[[#Headers],[EnterQ7]],6)="EnterQ"," ",
IF((VLOOKUP($B60,INDIRECT("'" &amp; $J$33 &amp; "'!$B$1:$AD$120"),MATCH("OP-18b Count",INDIRECT("'" &amp; $J$33 &amp; "'!$B$1:$AD$1"),0),FALSE))="*","D/E or N/A",
IF((VLOOKUP($B60,INDIRECT("'" &amp; $J$33 &amp; "'!$B$1:$AD$120"),MATCH("OP-18b Count",INDIRECT("'" &amp; $J$33 &amp; "'!$B$1:$AD$1"),0),FALSE))="","D/E or N/A",
IF(VLOOKUP($B60,INDIRECT("'" &amp; $J$33 &amp; "'!$B$1:$AD$120"),MATCH("OP-18b Count",INDIRECT("'" &amp; $J$33 &amp; "'!$B$1:$AD$1"),0),FALSE)=0,"0 cases",
(VLOOKUP($B60,INDIRECT("'" &amp; $J$33 &amp; "'!$B$1:$AD$120"),MATCH("OP-18b Median",INDIRECT("'" &amp; $J$33 &amp; "'!$B$1:$AD$1"),0),FALSE)*1))))))</f>
        <v xml:space="preserve"> </v>
      </c>
      <c r="K60" s="61" t="str">
        <f ca="1">IF($B60=0," ",
IF(LEFT(OP18Table[[#Headers],[EnterQ8]],6)="EnterQ"," ",
IF((VLOOKUP($B60,INDIRECT("'" &amp; $K$33 &amp; "'!$B$1:$AD$120"),MATCH("OP-18b Count",INDIRECT("'" &amp; $K$33 &amp; "'!$B$1:$AD$1"),0),FALSE))="*","D/E or N/A",
IF((VLOOKUP($B60,INDIRECT("'" &amp; $K$33 &amp; "'!$B$1:$AD$120"),MATCH("OP-18b Count",INDIRECT("'" &amp; $K$33 &amp; "'!$B$1:$AD$1"),0),FALSE))="","D/E or N/A",
IF(VLOOKUP($B60,INDIRECT("'" &amp; $K$33 &amp; "'!$B$1:$AD$120"),MATCH("OP-18b Count",INDIRECT("'" &amp; $K$33 &amp; "'!$B$1:$AD$1"),0),FALSE)=0,"0 cases",
(VLOOKUP($B60,INDIRECT("'" &amp; $K$33 &amp; "'!$B$1:$AD$120"),MATCH("OP-18b Median",INDIRECT("'" &amp; $K$33 &amp; "'!$B$1:$AD$1"),0),FALSE)*1))))))</f>
        <v xml:space="preserve"> </v>
      </c>
    </row>
    <row r="61" spans="2:11" x14ac:dyDescent="0.25">
      <c r="B61" s="19">
        <f>IF('Update Master Hospital List'!D28=0,0,'Update Master Hospital List'!D28)</f>
        <v>0</v>
      </c>
      <c r="C61" s="11" t="str">
        <f>IF('Update Master Hospital List'!E28=0," ",'Update Master Hospital List'!E28)</f>
        <v xml:space="preserve"> </v>
      </c>
      <c r="D61" s="61" t="str">
        <f ca="1">IF($B61=0," ",
IF(LEFT(OP18Table[[#Headers],[EnterQ1]],6)="EnterQ"," ",
IF((VLOOKUP($B61,INDIRECT("'" &amp; $D$33 &amp; "'!$B$1:$AD$120"),MATCH("OP-18b Count",INDIRECT("'" &amp; $D$33 &amp; "'!$B$1:$AD$1"),0),FALSE))="*","D/E or N/A",
IF((VLOOKUP($B61,INDIRECT("'" &amp; $D$33 &amp; "'!$B$1:$AD$120"),MATCH("OP-18b Count",INDIRECT("'" &amp; $D$33 &amp; "'!$B$1:$AD$1"),0),FALSE))="","D/E or N/A",
IF(VLOOKUP($B61,INDIRECT("'" &amp; $D$33 &amp; "'!$B$1:$AD$120"),MATCH("OP-18b Count",INDIRECT("'" &amp; $D$33 &amp; "'!$B$1:$AD$1"),0),FALSE)=0,"0 cases",
(VLOOKUP($B61,INDIRECT("'" &amp; $D$33 &amp; "'!$B$1:$AD$120"),MATCH("OP-18b Median",INDIRECT("'" &amp; $D$33 &amp; "'!$B$1:$AD$1"),0),FALSE)*1))))))</f>
        <v xml:space="preserve"> </v>
      </c>
      <c r="E61" s="61" t="str">
        <f ca="1">IF($B61=0," ",
IF(LEFT(OP18Table[[#Headers],[EnterQ2]],6)="EnterQ"," ",
IF((VLOOKUP($B61,INDIRECT("'" &amp; $E$33 &amp; "'!$B$1:$AD$120"),MATCH("OP-18b Count",INDIRECT("'" &amp; $E$33 &amp; "'!$B$1:$AD$1"),0),FALSE))="*","D/E or N/A",
IF((VLOOKUP($B61,INDIRECT("'" &amp; $E$33 &amp; "'!$B$1:$AD$120"),MATCH("OP-18b Count",INDIRECT("'" &amp; $E$33 &amp; "'!$B$1:$AD$1"),0),FALSE))="","D/E or N/A",
IF(VLOOKUP($B61,INDIRECT("'" &amp; $E$33 &amp; "'!$B$1:$AD$120"),MATCH("OP-18b Count",INDIRECT("'" &amp; $E$33 &amp; "'!$B$1:$AD$1"),0),FALSE)=0,"0 cases",
(VLOOKUP($B61,INDIRECT("'" &amp; $E$33 &amp; "'!$B$1:$AD$120"),MATCH("OP-18b Median",INDIRECT("'" &amp; $E$33 &amp; "'!$B$1:$AD$1"),0),FALSE)*1))))))</f>
        <v xml:space="preserve"> </v>
      </c>
      <c r="F61" s="61" t="str">
        <f ca="1">IF($B61=0," ",
IF(LEFT(OP18Table[[#Headers],[EnterQ3]],6)="EnterQ"," ",
IF((VLOOKUP($B61,INDIRECT("'" &amp; $F$33 &amp; "'!$B$1:$AD$120"),MATCH("OP-18b Count",INDIRECT("'" &amp; $F$33 &amp; "'!$B$1:$AD$1"),0),FALSE))="*","D/E or N/A",
IF((VLOOKUP($B61,INDIRECT("'" &amp; $F$33 &amp; "'!$B$1:$AD$120"),MATCH("OP-18b Count",INDIRECT("'" &amp; $F$33 &amp; "'!$B$1:$AD$1"),0),FALSE))="","D/E or N/A",
IF(VLOOKUP($B61,INDIRECT("'" &amp; $F$33 &amp; "'!$B$1:$AD$120"),MATCH("OP-18b Count",INDIRECT("'" &amp; $F$33 &amp; "'!$B$1:$AD$1"),0),FALSE)=0,"0 cases",
(VLOOKUP($B61,INDIRECT("'" &amp; $F$33 &amp; "'!$B$1:$AD$120"),MATCH("OP-18b Median",INDIRECT("'" &amp; $F$33 &amp; "'!$B$1:$AD$1"),0),FALSE)*1))))))</f>
        <v xml:space="preserve"> </v>
      </c>
      <c r="G61" s="61" t="str">
        <f ca="1">IF($B61=0," ",
IF(LEFT(OP18Table[[#Headers],[EnterQ4]],6)="EnterQ"," ",
IF((VLOOKUP($B61,INDIRECT("'" &amp; $G$33 &amp; "'!$B$1:$AD$120"),MATCH("OP-18b Count",INDIRECT("'" &amp; $G$33 &amp; "'!$B$1:$AD$1"),0),FALSE))="*","D/E or N/A",
IF((VLOOKUP($B61,INDIRECT("'" &amp; $G$33 &amp; "'!$B$1:$AD$120"),MATCH("OP-18b Count",INDIRECT("'" &amp; $G$33 &amp; "'!$B$1:$AD$1"),0),FALSE))="","D/E or N/A",
IF(VLOOKUP($B61,INDIRECT("'" &amp; $G$33 &amp; "'!$B$1:$AD$120"),MATCH("OP-18b Count",INDIRECT("'" &amp; $G$33 &amp; "'!$B$1:$AD$1"),0),FALSE)=0,"0 cases",
(VLOOKUP($B61,INDIRECT("'" &amp; $G$33 &amp; "'!$B$1:$AD$120"),MATCH("OP-18b Median",INDIRECT("'" &amp; $G$33 &amp; "'!$B$1:$AD$1"),0),FALSE)*1))))))</f>
        <v xml:space="preserve"> </v>
      </c>
      <c r="H61" s="61" t="str">
        <f ca="1">IF($B61=0," ",
IF(LEFT(OP18Table[[#Headers],[EnterQ5]],6)="EnterQ"," ",
IF((VLOOKUP($B61,INDIRECT("'" &amp; $H$33 &amp; "'!$B$1:$AD$120"),MATCH("OP-18b Count",INDIRECT("'" &amp; $H$33 &amp; "'!$B$1:$AD$1"),0),FALSE))="*","D/E or N/A",
IF((VLOOKUP($B61,INDIRECT("'" &amp; $H$33 &amp; "'!$B$1:$AD$120"),MATCH("OP-18b Count",INDIRECT("'" &amp; $H$33 &amp; "'!$B$1:$AD$1"),0),FALSE))="","D/E or N/A",
IF(VLOOKUP($B61,INDIRECT("'" &amp; $H$33 &amp; "'!$B$1:$AD$120"),MATCH("OP-18b Count",INDIRECT("'" &amp; $H$33 &amp; "'!$B$1:$AD$1"),0),FALSE)=0,"0 cases",
(VLOOKUP($B61,INDIRECT("'" &amp; $H$33 &amp; "'!$B$1:$AD$120"),MATCH("OP-18b Median",INDIRECT("'" &amp; $H$33 &amp; "'!$B$1:$AD$1"),0),FALSE)*1))))))</f>
        <v xml:space="preserve"> </v>
      </c>
      <c r="I61" s="61" t="str">
        <f ca="1">IF($B61=0," ",
IF(LEFT(OP18Table[[#Headers],[EnterQ6]],6)="EnterQ"," ",
IF((VLOOKUP($B61,INDIRECT("'" &amp; $I$33 &amp; "'!$B$1:$AD$120"),MATCH("OP-18b Count",INDIRECT("'" &amp; $I$33 &amp; "'!$B$1:$AD$1"),0),FALSE))="*","D/E or N/A",
IF((VLOOKUP($B61,INDIRECT("'" &amp; $I$33 &amp; "'!$B$1:$AD$120"),MATCH("OP-18b Count",INDIRECT("'" &amp; $I$33 &amp; "'!$B$1:$AD$1"),0),FALSE))="","D/E or N/A",
IF(VLOOKUP($B61,INDIRECT("'" &amp; $I$33 &amp; "'!$B$1:$AD$120"),MATCH("OP-18b Count",INDIRECT("'" &amp; $I$33 &amp; "'!$B$1:$AD$1"),0),FALSE)=0,"0 cases",
(VLOOKUP($B61,INDIRECT("'" &amp; $I$33 &amp; "'!$B$1:$AD$120"),MATCH("OP-18b Median",INDIRECT("'" &amp; $I$33 &amp; "'!$B$1:$AD$1"),0),FALSE)*1))))))</f>
        <v xml:space="preserve"> </v>
      </c>
      <c r="J61" s="61" t="str">
        <f ca="1">IF($B61=0," ",
IF(LEFT(OP18Table[[#Headers],[EnterQ7]],6)="EnterQ"," ",
IF((VLOOKUP($B61,INDIRECT("'" &amp; $J$33 &amp; "'!$B$1:$AD$120"),MATCH("OP-18b Count",INDIRECT("'" &amp; $J$33 &amp; "'!$B$1:$AD$1"),0),FALSE))="*","D/E or N/A",
IF((VLOOKUP($B61,INDIRECT("'" &amp; $J$33 &amp; "'!$B$1:$AD$120"),MATCH("OP-18b Count",INDIRECT("'" &amp; $J$33 &amp; "'!$B$1:$AD$1"),0),FALSE))="","D/E or N/A",
IF(VLOOKUP($B61,INDIRECT("'" &amp; $J$33 &amp; "'!$B$1:$AD$120"),MATCH("OP-18b Count",INDIRECT("'" &amp; $J$33 &amp; "'!$B$1:$AD$1"),0),FALSE)=0,"0 cases",
(VLOOKUP($B61,INDIRECT("'" &amp; $J$33 &amp; "'!$B$1:$AD$120"),MATCH("OP-18b Median",INDIRECT("'" &amp; $J$33 &amp; "'!$B$1:$AD$1"),0),FALSE)*1))))))</f>
        <v xml:space="preserve"> </v>
      </c>
      <c r="K61" s="61" t="str">
        <f ca="1">IF($B61=0," ",
IF(LEFT(OP18Table[[#Headers],[EnterQ8]],6)="EnterQ"," ",
IF((VLOOKUP($B61,INDIRECT("'" &amp; $K$33 &amp; "'!$B$1:$AD$120"),MATCH("OP-18b Count",INDIRECT("'" &amp; $K$33 &amp; "'!$B$1:$AD$1"),0),FALSE))="*","D/E or N/A",
IF((VLOOKUP($B61,INDIRECT("'" &amp; $K$33 &amp; "'!$B$1:$AD$120"),MATCH("OP-18b Count",INDIRECT("'" &amp; $K$33 &amp; "'!$B$1:$AD$1"),0),FALSE))="","D/E or N/A",
IF(VLOOKUP($B61,INDIRECT("'" &amp; $K$33 &amp; "'!$B$1:$AD$120"),MATCH("OP-18b Count",INDIRECT("'" &amp; $K$33 &amp; "'!$B$1:$AD$1"),0),FALSE)=0,"0 cases",
(VLOOKUP($B61,INDIRECT("'" &amp; $K$33 &amp; "'!$B$1:$AD$120"),MATCH("OP-18b Median",INDIRECT("'" &amp; $K$33 &amp; "'!$B$1:$AD$1"),0),FALSE)*1))))))</f>
        <v xml:space="preserve"> </v>
      </c>
    </row>
    <row r="62" spans="2:11" x14ac:dyDescent="0.25">
      <c r="B62" s="19">
        <f>IF('Update Master Hospital List'!D29=0,0,'Update Master Hospital List'!D29)</f>
        <v>0</v>
      </c>
      <c r="C62" s="11" t="str">
        <f>IF('Update Master Hospital List'!E29=0," ",'Update Master Hospital List'!E29)</f>
        <v xml:space="preserve"> </v>
      </c>
      <c r="D62" s="61" t="str">
        <f ca="1">IF($B62=0," ",
IF(LEFT(OP18Table[[#Headers],[EnterQ1]],6)="EnterQ"," ",
IF((VLOOKUP($B62,INDIRECT("'" &amp; $D$33 &amp; "'!$B$1:$AD$120"),MATCH("OP-18b Count",INDIRECT("'" &amp; $D$33 &amp; "'!$B$1:$AD$1"),0),FALSE))="*","D/E or N/A",
IF((VLOOKUP($B62,INDIRECT("'" &amp; $D$33 &amp; "'!$B$1:$AD$120"),MATCH("OP-18b Count",INDIRECT("'" &amp; $D$33 &amp; "'!$B$1:$AD$1"),0),FALSE))="","D/E or N/A",
IF(VLOOKUP($B62,INDIRECT("'" &amp; $D$33 &amp; "'!$B$1:$AD$120"),MATCH("OP-18b Count",INDIRECT("'" &amp; $D$33 &amp; "'!$B$1:$AD$1"),0),FALSE)=0,"0 cases",
(VLOOKUP($B62,INDIRECT("'" &amp; $D$33 &amp; "'!$B$1:$AD$120"),MATCH("OP-18b Median",INDIRECT("'" &amp; $D$33 &amp; "'!$B$1:$AD$1"),0),FALSE)*1))))))</f>
        <v xml:space="preserve"> </v>
      </c>
      <c r="E62" s="61" t="str">
        <f ca="1">IF($B62=0," ",
IF(LEFT(OP18Table[[#Headers],[EnterQ2]],6)="EnterQ"," ",
IF((VLOOKUP($B62,INDIRECT("'" &amp; $E$33 &amp; "'!$B$1:$AD$120"),MATCH("OP-18b Count",INDIRECT("'" &amp; $E$33 &amp; "'!$B$1:$AD$1"),0),FALSE))="*","D/E or N/A",
IF((VLOOKUP($B62,INDIRECT("'" &amp; $E$33 &amp; "'!$B$1:$AD$120"),MATCH("OP-18b Count",INDIRECT("'" &amp; $E$33 &amp; "'!$B$1:$AD$1"),0),FALSE))="","D/E or N/A",
IF(VLOOKUP($B62,INDIRECT("'" &amp; $E$33 &amp; "'!$B$1:$AD$120"),MATCH("OP-18b Count",INDIRECT("'" &amp; $E$33 &amp; "'!$B$1:$AD$1"),0),FALSE)=0,"0 cases",
(VLOOKUP($B62,INDIRECT("'" &amp; $E$33 &amp; "'!$B$1:$AD$120"),MATCH("OP-18b Median",INDIRECT("'" &amp; $E$33 &amp; "'!$B$1:$AD$1"),0),FALSE)*1))))))</f>
        <v xml:space="preserve"> </v>
      </c>
      <c r="F62" s="61" t="str">
        <f ca="1">IF($B62=0," ",
IF(LEFT(OP18Table[[#Headers],[EnterQ3]],6)="EnterQ"," ",
IF((VLOOKUP($B62,INDIRECT("'" &amp; $F$33 &amp; "'!$B$1:$AD$120"),MATCH("OP-18b Count",INDIRECT("'" &amp; $F$33 &amp; "'!$B$1:$AD$1"),0),FALSE))="*","D/E or N/A",
IF((VLOOKUP($B62,INDIRECT("'" &amp; $F$33 &amp; "'!$B$1:$AD$120"),MATCH("OP-18b Count",INDIRECT("'" &amp; $F$33 &amp; "'!$B$1:$AD$1"),0),FALSE))="","D/E or N/A",
IF(VLOOKUP($B62,INDIRECT("'" &amp; $F$33 &amp; "'!$B$1:$AD$120"),MATCH("OP-18b Count",INDIRECT("'" &amp; $F$33 &amp; "'!$B$1:$AD$1"),0),FALSE)=0,"0 cases",
(VLOOKUP($B62,INDIRECT("'" &amp; $F$33 &amp; "'!$B$1:$AD$120"),MATCH("OP-18b Median",INDIRECT("'" &amp; $F$33 &amp; "'!$B$1:$AD$1"),0),FALSE)*1))))))</f>
        <v xml:space="preserve"> </v>
      </c>
      <c r="G62" s="61" t="str">
        <f ca="1">IF($B62=0," ",
IF(LEFT(OP18Table[[#Headers],[EnterQ4]],6)="EnterQ"," ",
IF((VLOOKUP($B62,INDIRECT("'" &amp; $G$33 &amp; "'!$B$1:$AD$120"),MATCH("OP-18b Count",INDIRECT("'" &amp; $G$33 &amp; "'!$B$1:$AD$1"),0),FALSE))="*","D/E or N/A",
IF((VLOOKUP($B62,INDIRECT("'" &amp; $G$33 &amp; "'!$B$1:$AD$120"),MATCH("OP-18b Count",INDIRECT("'" &amp; $G$33 &amp; "'!$B$1:$AD$1"),0),FALSE))="","D/E or N/A",
IF(VLOOKUP($B62,INDIRECT("'" &amp; $G$33 &amp; "'!$B$1:$AD$120"),MATCH("OP-18b Count",INDIRECT("'" &amp; $G$33 &amp; "'!$B$1:$AD$1"),0),FALSE)=0,"0 cases",
(VLOOKUP($B62,INDIRECT("'" &amp; $G$33 &amp; "'!$B$1:$AD$120"),MATCH("OP-18b Median",INDIRECT("'" &amp; $G$33 &amp; "'!$B$1:$AD$1"),0),FALSE)*1))))))</f>
        <v xml:space="preserve"> </v>
      </c>
      <c r="H62" s="61" t="str">
        <f ca="1">IF($B62=0," ",
IF(LEFT(OP18Table[[#Headers],[EnterQ5]],6)="EnterQ"," ",
IF((VLOOKUP($B62,INDIRECT("'" &amp; $H$33 &amp; "'!$B$1:$AD$120"),MATCH("OP-18b Count",INDIRECT("'" &amp; $H$33 &amp; "'!$B$1:$AD$1"),0),FALSE))="*","D/E or N/A",
IF((VLOOKUP($B62,INDIRECT("'" &amp; $H$33 &amp; "'!$B$1:$AD$120"),MATCH("OP-18b Count",INDIRECT("'" &amp; $H$33 &amp; "'!$B$1:$AD$1"),0),FALSE))="","D/E or N/A",
IF(VLOOKUP($B62,INDIRECT("'" &amp; $H$33 &amp; "'!$B$1:$AD$120"),MATCH("OP-18b Count",INDIRECT("'" &amp; $H$33 &amp; "'!$B$1:$AD$1"),0),FALSE)=0,"0 cases",
(VLOOKUP($B62,INDIRECT("'" &amp; $H$33 &amp; "'!$B$1:$AD$120"),MATCH("OP-18b Median",INDIRECT("'" &amp; $H$33 &amp; "'!$B$1:$AD$1"),0),FALSE)*1))))))</f>
        <v xml:space="preserve"> </v>
      </c>
      <c r="I62" s="61" t="str">
        <f ca="1">IF($B62=0," ",
IF(LEFT(OP18Table[[#Headers],[EnterQ6]],6)="EnterQ"," ",
IF((VLOOKUP($B62,INDIRECT("'" &amp; $I$33 &amp; "'!$B$1:$AD$120"),MATCH("OP-18b Count",INDIRECT("'" &amp; $I$33 &amp; "'!$B$1:$AD$1"),0),FALSE))="*","D/E or N/A",
IF((VLOOKUP($B62,INDIRECT("'" &amp; $I$33 &amp; "'!$B$1:$AD$120"),MATCH("OP-18b Count",INDIRECT("'" &amp; $I$33 &amp; "'!$B$1:$AD$1"),0),FALSE))="","D/E or N/A",
IF(VLOOKUP($B62,INDIRECT("'" &amp; $I$33 &amp; "'!$B$1:$AD$120"),MATCH("OP-18b Count",INDIRECT("'" &amp; $I$33 &amp; "'!$B$1:$AD$1"),0),FALSE)=0,"0 cases",
(VLOOKUP($B62,INDIRECT("'" &amp; $I$33 &amp; "'!$B$1:$AD$120"),MATCH("OP-18b Median",INDIRECT("'" &amp; $I$33 &amp; "'!$B$1:$AD$1"),0),FALSE)*1))))))</f>
        <v xml:space="preserve"> </v>
      </c>
      <c r="J62" s="61" t="str">
        <f ca="1">IF($B62=0," ",
IF(LEFT(OP18Table[[#Headers],[EnterQ7]],6)="EnterQ"," ",
IF((VLOOKUP($B62,INDIRECT("'" &amp; $J$33 &amp; "'!$B$1:$AD$120"),MATCH("OP-18b Count",INDIRECT("'" &amp; $J$33 &amp; "'!$B$1:$AD$1"),0),FALSE))="*","D/E or N/A",
IF((VLOOKUP($B62,INDIRECT("'" &amp; $J$33 &amp; "'!$B$1:$AD$120"),MATCH("OP-18b Count",INDIRECT("'" &amp; $J$33 &amp; "'!$B$1:$AD$1"),0),FALSE))="","D/E or N/A",
IF(VLOOKUP($B62,INDIRECT("'" &amp; $J$33 &amp; "'!$B$1:$AD$120"),MATCH("OP-18b Count",INDIRECT("'" &amp; $J$33 &amp; "'!$B$1:$AD$1"),0),FALSE)=0,"0 cases",
(VLOOKUP($B62,INDIRECT("'" &amp; $J$33 &amp; "'!$B$1:$AD$120"),MATCH("OP-18b Median",INDIRECT("'" &amp; $J$33 &amp; "'!$B$1:$AD$1"),0),FALSE)*1))))))</f>
        <v xml:space="preserve"> </v>
      </c>
      <c r="K62" s="61" t="str">
        <f ca="1">IF($B62=0," ",
IF(LEFT(OP18Table[[#Headers],[EnterQ8]],6)="EnterQ"," ",
IF((VLOOKUP($B62,INDIRECT("'" &amp; $K$33 &amp; "'!$B$1:$AD$120"),MATCH("OP-18b Count",INDIRECT("'" &amp; $K$33 &amp; "'!$B$1:$AD$1"),0),FALSE))="*","D/E or N/A",
IF((VLOOKUP($B62,INDIRECT("'" &amp; $K$33 &amp; "'!$B$1:$AD$120"),MATCH("OP-18b Count",INDIRECT("'" &amp; $K$33 &amp; "'!$B$1:$AD$1"),0),FALSE))="","D/E or N/A",
IF(VLOOKUP($B62,INDIRECT("'" &amp; $K$33 &amp; "'!$B$1:$AD$120"),MATCH("OP-18b Count",INDIRECT("'" &amp; $K$33 &amp; "'!$B$1:$AD$1"),0),FALSE)=0,"0 cases",
(VLOOKUP($B62,INDIRECT("'" &amp; $K$33 &amp; "'!$B$1:$AD$120"),MATCH("OP-18b Median",INDIRECT("'" &amp; $K$33 &amp; "'!$B$1:$AD$1"),0),FALSE)*1))))))</f>
        <v xml:space="preserve"> </v>
      </c>
    </row>
    <row r="63" spans="2:11" x14ac:dyDescent="0.25">
      <c r="B63" s="19">
        <f>IF('Update Master Hospital List'!D30=0,0,'Update Master Hospital List'!D30)</f>
        <v>0</v>
      </c>
      <c r="C63" s="11" t="str">
        <f>IF('Update Master Hospital List'!E30=0," ",'Update Master Hospital List'!E30)</f>
        <v xml:space="preserve"> </v>
      </c>
      <c r="D63" s="61" t="str">
        <f ca="1">IF($B63=0," ",
IF(LEFT(OP18Table[[#Headers],[EnterQ1]],6)="EnterQ"," ",
IF((VLOOKUP($B63,INDIRECT("'" &amp; $D$33 &amp; "'!$B$1:$AD$120"),MATCH("OP-18b Count",INDIRECT("'" &amp; $D$33 &amp; "'!$B$1:$AD$1"),0),FALSE))="*","D/E or N/A",
IF((VLOOKUP($B63,INDIRECT("'" &amp; $D$33 &amp; "'!$B$1:$AD$120"),MATCH("OP-18b Count",INDIRECT("'" &amp; $D$33 &amp; "'!$B$1:$AD$1"),0),FALSE))="","D/E or N/A",
IF(VLOOKUP($B63,INDIRECT("'" &amp; $D$33 &amp; "'!$B$1:$AD$120"),MATCH("OP-18b Count",INDIRECT("'" &amp; $D$33 &amp; "'!$B$1:$AD$1"),0),FALSE)=0,"0 cases",
(VLOOKUP($B63,INDIRECT("'" &amp; $D$33 &amp; "'!$B$1:$AD$120"),MATCH("OP-18b Median",INDIRECT("'" &amp; $D$33 &amp; "'!$B$1:$AD$1"),0),FALSE)*1))))))</f>
        <v xml:space="preserve"> </v>
      </c>
      <c r="E63" s="61" t="str">
        <f ca="1">IF($B63=0," ",
IF(LEFT(OP18Table[[#Headers],[EnterQ2]],6)="EnterQ"," ",
IF((VLOOKUP($B63,INDIRECT("'" &amp; $E$33 &amp; "'!$B$1:$AD$120"),MATCH("OP-18b Count",INDIRECT("'" &amp; $E$33 &amp; "'!$B$1:$AD$1"),0),FALSE))="*","D/E or N/A",
IF((VLOOKUP($B63,INDIRECT("'" &amp; $E$33 &amp; "'!$B$1:$AD$120"),MATCH("OP-18b Count",INDIRECT("'" &amp; $E$33 &amp; "'!$B$1:$AD$1"),0),FALSE))="","D/E or N/A",
IF(VLOOKUP($B63,INDIRECT("'" &amp; $E$33 &amp; "'!$B$1:$AD$120"),MATCH("OP-18b Count",INDIRECT("'" &amp; $E$33 &amp; "'!$B$1:$AD$1"),0),FALSE)=0,"0 cases",
(VLOOKUP($B63,INDIRECT("'" &amp; $E$33 &amp; "'!$B$1:$AD$120"),MATCH("OP-18b Median",INDIRECT("'" &amp; $E$33 &amp; "'!$B$1:$AD$1"),0),FALSE)*1))))))</f>
        <v xml:space="preserve"> </v>
      </c>
      <c r="F63" s="61" t="str">
        <f ca="1">IF($B63=0," ",
IF(LEFT(OP18Table[[#Headers],[EnterQ3]],6)="EnterQ"," ",
IF((VLOOKUP($B63,INDIRECT("'" &amp; $F$33 &amp; "'!$B$1:$AD$120"),MATCH("OP-18b Count",INDIRECT("'" &amp; $F$33 &amp; "'!$B$1:$AD$1"),0),FALSE))="*","D/E or N/A",
IF((VLOOKUP($B63,INDIRECT("'" &amp; $F$33 &amp; "'!$B$1:$AD$120"),MATCH("OP-18b Count",INDIRECT("'" &amp; $F$33 &amp; "'!$B$1:$AD$1"),0),FALSE))="","D/E or N/A",
IF(VLOOKUP($B63,INDIRECT("'" &amp; $F$33 &amp; "'!$B$1:$AD$120"),MATCH("OP-18b Count",INDIRECT("'" &amp; $F$33 &amp; "'!$B$1:$AD$1"),0),FALSE)=0,"0 cases",
(VLOOKUP($B63,INDIRECT("'" &amp; $F$33 &amp; "'!$B$1:$AD$120"),MATCH("OP-18b Median",INDIRECT("'" &amp; $F$33 &amp; "'!$B$1:$AD$1"),0),FALSE)*1))))))</f>
        <v xml:space="preserve"> </v>
      </c>
      <c r="G63" s="61" t="str">
        <f ca="1">IF($B63=0," ",
IF(LEFT(OP18Table[[#Headers],[EnterQ4]],6)="EnterQ"," ",
IF((VLOOKUP($B63,INDIRECT("'" &amp; $G$33 &amp; "'!$B$1:$AD$120"),MATCH("OP-18b Count",INDIRECT("'" &amp; $G$33 &amp; "'!$B$1:$AD$1"),0),FALSE))="*","D/E or N/A",
IF((VLOOKUP($B63,INDIRECT("'" &amp; $G$33 &amp; "'!$B$1:$AD$120"),MATCH("OP-18b Count",INDIRECT("'" &amp; $G$33 &amp; "'!$B$1:$AD$1"),0),FALSE))="","D/E or N/A",
IF(VLOOKUP($B63,INDIRECT("'" &amp; $G$33 &amp; "'!$B$1:$AD$120"),MATCH("OP-18b Count",INDIRECT("'" &amp; $G$33 &amp; "'!$B$1:$AD$1"),0),FALSE)=0,"0 cases",
(VLOOKUP($B63,INDIRECT("'" &amp; $G$33 &amp; "'!$B$1:$AD$120"),MATCH("OP-18b Median",INDIRECT("'" &amp; $G$33 &amp; "'!$B$1:$AD$1"),0),FALSE)*1))))))</f>
        <v xml:space="preserve"> </v>
      </c>
      <c r="H63" s="61" t="str">
        <f ca="1">IF($B63=0," ",
IF(LEFT(OP18Table[[#Headers],[EnterQ5]],6)="EnterQ"," ",
IF((VLOOKUP($B63,INDIRECT("'" &amp; $H$33 &amp; "'!$B$1:$AD$120"),MATCH("OP-18b Count",INDIRECT("'" &amp; $H$33 &amp; "'!$B$1:$AD$1"),0),FALSE))="*","D/E or N/A",
IF((VLOOKUP($B63,INDIRECT("'" &amp; $H$33 &amp; "'!$B$1:$AD$120"),MATCH("OP-18b Count",INDIRECT("'" &amp; $H$33 &amp; "'!$B$1:$AD$1"),0),FALSE))="","D/E or N/A",
IF(VLOOKUP($B63,INDIRECT("'" &amp; $H$33 &amp; "'!$B$1:$AD$120"),MATCH("OP-18b Count",INDIRECT("'" &amp; $H$33 &amp; "'!$B$1:$AD$1"),0),FALSE)=0,"0 cases",
(VLOOKUP($B63,INDIRECT("'" &amp; $H$33 &amp; "'!$B$1:$AD$120"),MATCH("OP-18b Median",INDIRECT("'" &amp; $H$33 &amp; "'!$B$1:$AD$1"),0),FALSE)*1))))))</f>
        <v xml:space="preserve"> </v>
      </c>
      <c r="I63" s="61" t="str">
        <f ca="1">IF($B63=0," ",
IF(LEFT(OP18Table[[#Headers],[EnterQ6]],6)="EnterQ"," ",
IF((VLOOKUP($B63,INDIRECT("'" &amp; $I$33 &amp; "'!$B$1:$AD$120"),MATCH("OP-18b Count",INDIRECT("'" &amp; $I$33 &amp; "'!$B$1:$AD$1"),0),FALSE))="*","D/E or N/A",
IF((VLOOKUP($B63,INDIRECT("'" &amp; $I$33 &amp; "'!$B$1:$AD$120"),MATCH("OP-18b Count",INDIRECT("'" &amp; $I$33 &amp; "'!$B$1:$AD$1"),0),FALSE))="","D/E or N/A",
IF(VLOOKUP($B63,INDIRECT("'" &amp; $I$33 &amp; "'!$B$1:$AD$120"),MATCH("OP-18b Count",INDIRECT("'" &amp; $I$33 &amp; "'!$B$1:$AD$1"),0),FALSE)=0,"0 cases",
(VLOOKUP($B63,INDIRECT("'" &amp; $I$33 &amp; "'!$B$1:$AD$120"),MATCH("OP-18b Median",INDIRECT("'" &amp; $I$33 &amp; "'!$B$1:$AD$1"),0),FALSE)*1))))))</f>
        <v xml:space="preserve"> </v>
      </c>
      <c r="J63" s="61" t="str">
        <f ca="1">IF($B63=0," ",
IF(LEFT(OP18Table[[#Headers],[EnterQ7]],6)="EnterQ"," ",
IF((VLOOKUP($B63,INDIRECT("'" &amp; $J$33 &amp; "'!$B$1:$AD$120"),MATCH("OP-18b Count",INDIRECT("'" &amp; $J$33 &amp; "'!$B$1:$AD$1"),0),FALSE))="*","D/E or N/A",
IF((VLOOKUP($B63,INDIRECT("'" &amp; $J$33 &amp; "'!$B$1:$AD$120"),MATCH("OP-18b Count",INDIRECT("'" &amp; $J$33 &amp; "'!$B$1:$AD$1"),0),FALSE))="","D/E or N/A",
IF(VLOOKUP($B63,INDIRECT("'" &amp; $J$33 &amp; "'!$B$1:$AD$120"),MATCH("OP-18b Count",INDIRECT("'" &amp; $J$33 &amp; "'!$B$1:$AD$1"),0),FALSE)=0,"0 cases",
(VLOOKUP($B63,INDIRECT("'" &amp; $J$33 &amp; "'!$B$1:$AD$120"),MATCH("OP-18b Median",INDIRECT("'" &amp; $J$33 &amp; "'!$B$1:$AD$1"),0),FALSE)*1))))))</f>
        <v xml:space="preserve"> </v>
      </c>
      <c r="K63" s="61" t="str">
        <f ca="1">IF($B63=0," ",
IF(LEFT(OP18Table[[#Headers],[EnterQ8]],6)="EnterQ"," ",
IF((VLOOKUP($B63,INDIRECT("'" &amp; $K$33 &amp; "'!$B$1:$AD$120"),MATCH("OP-18b Count",INDIRECT("'" &amp; $K$33 &amp; "'!$B$1:$AD$1"),0),FALSE))="*","D/E or N/A",
IF((VLOOKUP($B63,INDIRECT("'" &amp; $K$33 &amp; "'!$B$1:$AD$120"),MATCH("OP-18b Count",INDIRECT("'" &amp; $K$33 &amp; "'!$B$1:$AD$1"),0),FALSE))="","D/E or N/A",
IF(VLOOKUP($B63,INDIRECT("'" &amp; $K$33 &amp; "'!$B$1:$AD$120"),MATCH("OP-18b Count",INDIRECT("'" &amp; $K$33 &amp; "'!$B$1:$AD$1"),0),FALSE)=0,"0 cases",
(VLOOKUP($B63,INDIRECT("'" &amp; $K$33 &amp; "'!$B$1:$AD$120"),MATCH("OP-18b Median",INDIRECT("'" &amp; $K$33 &amp; "'!$B$1:$AD$1"),0),FALSE)*1))))))</f>
        <v xml:space="preserve"> </v>
      </c>
    </row>
    <row r="64" spans="2:11" x14ac:dyDescent="0.25">
      <c r="B64" s="19">
        <f>IF('Update Master Hospital List'!D31=0,0,'Update Master Hospital List'!D31)</f>
        <v>0</v>
      </c>
      <c r="C64" s="11" t="str">
        <f>IF('Update Master Hospital List'!E31=0," ",'Update Master Hospital List'!E31)</f>
        <v xml:space="preserve"> </v>
      </c>
      <c r="D64" s="61" t="str">
        <f ca="1">IF($B64=0," ",
IF(LEFT(OP18Table[[#Headers],[EnterQ1]],6)="EnterQ"," ",
IF((VLOOKUP($B64,INDIRECT("'" &amp; $D$33 &amp; "'!$B$1:$AD$120"),MATCH("OP-18b Count",INDIRECT("'" &amp; $D$33 &amp; "'!$B$1:$AD$1"),0),FALSE))="*","D/E or N/A",
IF((VLOOKUP($B64,INDIRECT("'" &amp; $D$33 &amp; "'!$B$1:$AD$120"),MATCH("OP-18b Count",INDIRECT("'" &amp; $D$33 &amp; "'!$B$1:$AD$1"),0),FALSE))="","D/E or N/A",
IF(VLOOKUP($B64,INDIRECT("'" &amp; $D$33 &amp; "'!$B$1:$AD$120"),MATCH("OP-18b Count",INDIRECT("'" &amp; $D$33 &amp; "'!$B$1:$AD$1"),0),FALSE)=0,"0 cases",
(VLOOKUP($B64,INDIRECT("'" &amp; $D$33 &amp; "'!$B$1:$AD$120"),MATCH("OP-18b Median",INDIRECT("'" &amp; $D$33 &amp; "'!$B$1:$AD$1"),0),FALSE)*1))))))</f>
        <v xml:space="preserve"> </v>
      </c>
      <c r="E64" s="61" t="str">
        <f ca="1">IF($B64=0," ",
IF(LEFT(OP18Table[[#Headers],[EnterQ2]],6)="EnterQ"," ",
IF((VLOOKUP($B64,INDIRECT("'" &amp; $E$33 &amp; "'!$B$1:$AD$120"),MATCH("OP-18b Count",INDIRECT("'" &amp; $E$33 &amp; "'!$B$1:$AD$1"),0),FALSE))="*","D/E or N/A",
IF((VLOOKUP($B64,INDIRECT("'" &amp; $E$33 &amp; "'!$B$1:$AD$120"),MATCH("OP-18b Count",INDIRECT("'" &amp; $E$33 &amp; "'!$B$1:$AD$1"),0),FALSE))="","D/E or N/A",
IF(VLOOKUP($B64,INDIRECT("'" &amp; $E$33 &amp; "'!$B$1:$AD$120"),MATCH("OP-18b Count",INDIRECT("'" &amp; $E$33 &amp; "'!$B$1:$AD$1"),0),FALSE)=0,"0 cases",
(VLOOKUP($B64,INDIRECT("'" &amp; $E$33 &amp; "'!$B$1:$AD$120"),MATCH("OP-18b Median",INDIRECT("'" &amp; $E$33 &amp; "'!$B$1:$AD$1"),0),FALSE)*1))))))</f>
        <v xml:space="preserve"> </v>
      </c>
      <c r="F64" s="61" t="str">
        <f ca="1">IF($B64=0," ",
IF(LEFT(OP18Table[[#Headers],[EnterQ3]],6)="EnterQ"," ",
IF((VLOOKUP($B64,INDIRECT("'" &amp; $F$33 &amp; "'!$B$1:$AD$120"),MATCH("OP-18b Count",INDIRECT("'" &amp; $F$33 &amp; "'!$B$1:$AD$1"),0),FALSE))="*","D/E or N/A",
IF((VLOOKUP($B64,INDIRECT("'" &amp; $F$33 &amp; "'!$B$1:$AD$120"),MATCH("OP-18b Count",INDIRECT("'" &amp; $F$33 &amp; "'!$B$1:$AD$1"),0),FALSE))="","D/E or N/A",
IF(VLOOKUP($B64,INDIRECT("'" &amp; $F$33 &amp; "'!$B$1:$AD$120"),MATCH("OP-18b Count",INDIRECT("'" &amp; $F$33 &amp; "'!$B$1:$AD$1"),0),FALSE)=0,"0 cases",
(VLOOKUP($B64,INDIRECT("'" &amp; $F$33 &amp; "'!$B$1:$AD$120"),MATCH("OP-18b Median",INDIRECT("'" &amp; $F$33 &amp; "'!$B$1:$AD$1"),0),FALSE)*1))))))</f>
        <v xml:space="preserve"> </v>
      </c>
      <c r="G64" s="61" t="str">
        <f ca="1">IF($B64=0," ",
IF(LEFT(OP18Table[[#Headers],[EnterQ4]],6)="EnterQ"," ",
IF((VLOOKUP($B64,INDIRECT("'" &amp; $G$33 &amp; "'!$B$1:$AD$120"),MATCH("OP-18b Count",INDIRECT("'" &amp; $G$33 &amp; "'!$B$1:$AD$1"),0),FALSE))="*","D/E or N/A",
IF((VLOOKUP($B64,INDIRECT("'" &amp; $G$33 &amp; "'!$B$1:$AD$120"),MATCH("OP-18b Count",INDIRECT("'" &amp; $G$33 &amp; "'!$B$1:$AD$1"),0),FALSE))="","D/E or N/A",
IF(VLOOKUP($B64,INDIRECT("'" &amp; $G$33 &amp; "'!$B$1:$AD$120"),MATCH("OP-18b Count",INDIRECT("'" &amp; $G$33 &amp; "'!$B$1:$AD$1"),0),FALSE)=0,"0 cases",
(VLOOKUP($B64,INDIRECT("'" &amp; $G$33 &amp; "'!$B$1:$AD$120"),MATCH("OP-18b Median",INDIRECT("'" &amp; $G$33 &amp; "'!$B$1:$AD$1"),0),FALSE)*1))))))</f>
        <v xml:space="preserve"> </v>
      </c>
      <c r="H64" s="61" t="str">
        <f ca="1">IF($B64=0," ",
IF(LEFT(OP18Table[[#Headers],[EnterQ5]],6)="EnterQ"," ",
IF((VLOOKUP($B64,INDIRECT("'" &amp; $H$33 &amp; "'!$B$1:$AD$120"),MATCH("OP-18b Count",INDIRECT("'" &amp; $H$33 &amp; "'!$B$1:$AD$1"),0),FALSE))="*","D/E or N/A",
IF((VLOOKUP($B64,INDIRECT("'" &amp; $H$33 &amp; "'!$B$1:$AD$120"),MATCH("OP-18b Count",INDIRECT("'" &amp; $H$33 &amp; "'!$B$1:$AD$1"),0),FALSE))="","D/E or N/A",
IF(VLOOKUP($B64,INDIRECT("'" &amp; $H$33 &amp; "'!$B$1:$AD$120"),MATCH("OP-18b Count",INDIRECT("'" &amp; $H$33 &amp; "'!$B$1:$AD$1"),0),FALSE)=0,"0 cases",
(VLOOKUP($B64,INDIRECT("'" &amp; $H$33 &amp; "'!$B$1:$AD$120"),MATCH("OP-18b Median",INDIRECT("'" &amp; $H$33 &amp; "'!$B$1:$AD$1"),0),FALSE)*1))))))</f>
        <v xml:space="preserve"> </v>
      </c>
      <c r="I64" s="61" t="str">
        <f ca="1">IF($B64=0," ",
IF(LEFT(OP18Table[[#Headers],[EnterQ6]],6)="EnterQ"," ",
IF((VLOOKUP($B64,INDIRECT("'" &amp; $I$33 &amp; "'!$B$1:$AD$120"),MATCH("OP-18b Count",INDIRECT("'" &amp; $I$33 &amp; "'!$B$1:$AD$1"),0),FALSE))="*","D/E or N/A",
IF((VLOOKUP($B64,INDIRECT("'" &amp; $I$33 &amp; "'!$B$1:$AD$120"),MATCH("OP-18b Count",INDIRECT("'" &amp; $I$33 &amp; "'!$B$1:$AD$1"),0),FALSE))="","D/E or N/A",
IF(VLOOKUP($B64,INDIRECT("'" &amp; $I$33 &amp; "'!$B$1:$AD$120"),MATCH("OP-18b Count",INDIRECT("'" &amp; $I$33 &amp; "'!$B$1:$AD$1"),0),FALSE)=0,"0 cases",
(VLOOKUP($B64,INDIRECT("'" &amp; $I$33 &amp; "'!$B$1:$AD$120"),MATCH("OP-18b Median",INDIRECT("'" &amp; $I$33 &amp; "'!$B$1:$AD$1"),0),FALSE)*1))))))</f>
        <v xml:space="preserve"> </v>
      </c>
      <c r="J64" s="61" t="str">
        <f ca="1">IF($B64=0," ",
IF(LEFT(OP18Table[[#Headers],[EnterQ7]],6)="EnterQ"," ",
IF((VLOOKUP($B64,INDIRECT("'" &amp; $J$33 &amp; "'!$B$1:$AD$120"),MATCH("OP-18b Count",INDIRECT("'" &amp; $J$33 &amp; "'!$B$1:$AD$1"),0),FALSE))="*","D/E or N/A",
IF((VLOOKUP($B64,INDIRECT("'" &amp; $J$33 &amp; "'!$B$1:$AD$120"),MATCH("OP-18b Count",INDIRECT("'" &amp; $J$33 &amp; "'!$B$1:$AD$1"),0),FALSE))="","D/E or N/A",
IF(VLOOKUP($B64,INDIRECT("'" &amp; $J$33 &amp; "'!$B$1:$AD$120"),MATCH("OP-18b Count",INDIRECT("'" &amp; $J$33 &amp; "'!$B$1:$AD$1"),0),FALSE)=0,"0 cases",
(VLOOKUP($B64,INDIRECT("'" &amp; $J$33 &amp; "'!$B$1:$AD$120"),MATCH("OP-18b Median",INDIRECT("'" &amp; $J$33 &amp; "'!$B$1:$AD$1"),0),FALSE)*1))))))</f>
        <v xml:space="preserve"> </v>
      </c>
      <c r="K64" s="61" t="str">
        <f ca="1">IF($B64=0," ",
IF(LEFT(OP18Table[[#Headers],[EnterQ8]],6)="EnterQ"," ",
IF((VLOOKUP($B64,INDIRECT("'" &amp; $K$33 &amp; "'!$B$1:$AD$120"),MATCH("OP-18b Count",INDIRECT("'" &amp; $K$33 &amp; "'!$B$1:$AD$1"),0),FALSE))="*","D/E or N/A",
IF((VLOOKUP($B64,INDIRECT("'" &amp; $K$33 &amp; "'!$B$1:$AD$120"),MATCH("OP-18b Count",INDIRECT("'" &amp; $K$33 &amp; "'!$B$1:$AD$1"),0),FALSE))="","D/E or N/A",
IF(VLOOKUP($B64,INDIRECT("'" &amp; $K$33 &amp; "'!$B$1:$AD$120"),MATCH("OP-18b Count",INDIRECT("'" &amp; $K$33 &amp; "'!$B$1:$AD$1"),0),FALSE)=0,"0 cases",
(VLOOKUP($B64,INDIRECT("'" &amp; $K$33 &amp; "'!$B$1:$AD$120"),MATCH("OP-18b Median",INDIRECT("'" &amp; $K$33 &amp; "'!$B$1:$AD$1"),0),FALSE)*1))))))</f>
        <v xml:space="preserve"> </v>
      </c>
    </row>
    <row r="65" spans="2:11" x14ac:dyDescent="0.25">
      <c r="B65" s="19">
        <f>IF('Update Master Hospital List'!D32=0,0,'Update Master Hospital List'!D32)</f>
        <v>0</v>
      </c>
      <c r="C65" s="11" t="str">
        <f>IF('Update Master Hospital List'!E32=0," ",'Update Master Hospital List'!E32)</f>
        <v xml:space="preserve"> </v>
      </c>
      <c r="D65" s="61" t="str">
        <f ca="1">IF($B65=0," ",
IF(LEFT(OP18Table[[#Headers],[EnterQ1]],6)="EnterQ"," ",
IF((VLOOKUP($B65,INDIRECT("'" &amp; $D$33 &amp; "'!$B$1:$AD$120"),MATCH("OP-18b Count",INDIRECT("'" &amp; $D$33 &amp; "'!$B$1:$AD$1"),0),FALSE))="*","D/E or N/A",
IF((VLOOKUP($B65,INDIRECT("'" &amp; $D$33 &amp; "'!$B$1:$AD$120"),MATCH("OP-18b Count",INDIRECT("'" &amp; $D$33 &amp; "'!$B$1:$AD$1"),0),FALSE))="","D/E or N/A",
IF(VLOOKUP($B65,INDIRECT("'" &amp; $D$33 &amp; "'!$B$1:$AD$120"),MATCH("OP-18b Count",INDIRECT("'" &amp; $D$33 &amp; "'!$B$1:$AD$1"),0),FALSE)=0,"0 cases",
(VLOOKUP($B65,INDIRECT("'" &amp; $D$33 &amp; "'!$B$1:$AD$120"),MATCH("OP-18b Median",INDIRECT("'" &amp; $D$33 &amp; "'!$B$1:$AD$1"),0),FALSE)*1))))))</f>
        <v xml:space="preserve"> </v>
      </c>
      <c r="E65" s="61" t="str">
        <f ca="1">IF($B65=0," ",
IF(LEFT(OP18Table[[#Headers],[EnterQ2]],6)="EnterQ"," ",
IF((VLOOKUP($B65,INDIRECT("'" &amp; $E$33 &amp; "'!$B$1:$AD$120"),MATCH("OP-18b Count",INDIRECT("'" &amp; $E$33 &amp; "'!$B$1:$AD$1"),0),FALSE))="*","D/E or N/A",
IF((VLOOKUP($B65,INDIRECT("'" &amp; $E$33 &amp; "'!$B$1:$AD$120"),MATCH("OP-18b Count",INDIRECT("'" &amp; $E$33 &amp; "'!$B$1:$AD$1"),0),FALSE))="","D/E or N/A",
IF(VLOOKUP($B65,INDIRECT("'" &amp; $E$33 &amp; "'!$B$1:$AD$120"),MATCH("OP-18b Count",INDIRECT("'" &amp; $E$33 &amp; "'!$B$1:$AD$1"),0),FALSE)=0,"0 cases",
(VLOOKUP($B65,INDIRECT("'" &amp; $E$33 &amp; "'!$B$1:$AD$120"),MATCH("OP-18b Median",INDIRECT("'" &amp; $E$33 &amp; "'!$B$1:$AD$1"),0),FALSE)*1))))))</f>
        <v xml:space="preserve"> </v>
      </c>
      <c r="F65" s="61" t="str">
        <f ca="1">IF($B65=0," ",
IF(LEFT(OP18Table[[#Headers],[EnterQ3]],6)="EnterQ"," ",
IF((VLOOKUP($B65,INDIRECT("'" &amp; $F$33 &amp; "'!$B$1:$AD$120"),MATCH("OP-18b Count",INDIRECT("'" &amp; $F$33 &amp; "'!$B$1:$AD$1"),0),FALSE))="*","D/E or N/A",
IF((VLOOKUP($B65,INDIRECT("'" &amp; $F$33 &amp; "'!$B$1:$AD$120"),MATCH("OP-18b Count",INDIRECT("'" &amp; $F$33 &amp; "'!$B$1:$AD$1"),0),FALSE))="","D/E or N/A",
IF(VLOOKUP($B65,INDIRECT("'" &amp; $F$33 &amp; "'!$B$1:$AD$120"),MATCH("OP-18b Count",INDIRECT("'" &amp; $F$33 &amp; "'!$B$1:$AD$1"),0),FALSE)=0,"0 cases",
(VLOOKUP($B65,INDIRECT("'" &amp; $F$33 &amp; "'!$B$1:$AD$120"),MATCH("OP-18b Median",INDIRECT("'" &amp; $F$33 &amp; "'!$B$1:$AD$1"),0),FALSE)*1))))))</f>
        <v xml:space="preserve"> </v>
      </c>
      <c r="G65" s="61" t="str">
        <f ca="1">IF($B65=0," ",
IF(LEFT(OP18Table[[#Headers],[EnterQ4]],6)="EnterQ"," ",
IF((VLOOKUP($B65,INDIRECT("'" &amp; $G$33 &amp; "'!$B$1:$AD$120"),MATCH("OP-18b Count",INDIRECT("'" &amp; $G$33 &amp; "'!$B$1:$AD$1"),0),FALSE))="*","D/E or N/A",
IF((VLOOKUP($B65,INDIRECT("'" &amp; $G$33 &amp; "'!$B$1:$AD$120"),MATCH("OP-18b Count",INDIRECT("'" &amp; $G$33 &amp; "'!$B$1:$AD$1"),0),FALSE))="","D/E or N/A",
IF(VLOOKUP($B65,INDIRECT("'" &amp; $G$33 &amp; "'!$B$1:$AD$120"),MATCH("OP-18b Count",INDIRECT("'" &amp; $G$33 &amp; "'!$B$1:$AD$1"),0),FALSE)=0,"0 cases",
(VLOOKUP($B65,INDIRECT("'" &amp; $G$33 &amp; "'!$B$1:$AD$120"),MATCH("OP-18b Median",INDIRECT("'" &amp; $G$33 &amp; "'!$B$1:$AD$1"),0),FALSE)*1))))))</f>
        <v xml:space="preserve"> </v>
      </c>
      <c r="H65" s="61" t="str">
        <f ca="1">IF($B65=0," ",
IF(LEFT(OP18Table[[#Headers],[EnterQ5]],6)="EnterQ"," ",
IF((VLOOKUP($B65,INDIRECT("'" &amp; $H$33 &amp; "'!$B$1:$AD$120"),MATCH("OP-18b Count",INDIRECT("'" &amp; $H$33 &amp; "'!$B$1:$AD$1"),0),FALSE))="*","D/E or N/A",
IF((VLOOKUP($B65,INDIRECT("'" &amp; $H$33 &amp; "'!$B$1:$AD$120"),MATCH("OP-18b Count",INDIRECT("'" &amp; $H$33 &amp; "'!$B$1:$AD$1"),0),FALSE))="","D/E or N/A",
IF(VLOOKUP($B65,INDIRECT("'" &amp; $H$33 &amp; "'!$B$1:$AD$120"),MATCH("OP-18b Count",INDIRECT("'" &amp; $H$33 &amp; "'!$B$1:$AD$1"),0),FALSE)=0,"0 cases",
(VLOOKUP($B65,INDIRECT("'" &amp; $H$33 &amp; "'!$B$1:$AD$120"),MATCH("OP-18b Median",INDIRECT("'" &amp; $H$33 &amp; "'!$B$1:$AD$1"),0),FALSE)*1))))))</f>
        <v xml:space="preserve"> </v>
      </c>
      <c r="I65" s="61" t="str">
        <f ca="1">IF($B65=0," ",
IF(LEFT(OP18Table[[#Headers],[EnterQ6]],6)="EnterQ"," ",
IF((VLOOKUP($B65,INDIRECT("'" &amp; $I$33 &amp; "'!$B$1:$AD$120"),MATCH("OP-18b Count",INDIRECT("'" &amp; $I$33 &amp; "'!$B$1:$AD$1"),0),FALSE))="*","D/E or N/A",
IF((VLOOKUP($B65,INDIRECT("'" &amp; $I$33 &amp; "'!$B$1:$AD$120"),MATCH("OP-18b Count",INDIRECT("'" &amp; $I$33 &amp; "'!$B$1:$AD$1"),0),FALSE))="","D/E or N/A",
IF(VLOOKUP($B65,INDIRECT("'" &amp; $I$33 &amp; "'!$B$1:$AD$120"),MATCH("OP-18b Count",INDIRECT("'" &amp; $I$33 &amp; "'!$B$1:$AD$1"),0),FALSE)=0,"0 cases",
(VLOOKUP($B65,INDIRECT("'" &amp; $I$33 &amp; "'!$B$1:$AD$120"),MATCH("OP-18b Median",INDIRECT("'" &amp; $I$33 &amp; "'!$B$1:$AD$1"),0),FALSE)*1))))))</f>
        <v xml:space="preserve"> </v>
      </c>
      <c r="J65" s="61" t="str">
        <f ca="1">IF($B65=0," ",
IF(LEFT(OP18Table[[#Headers],[EnterQ7]],6)="EnterQ"," ",
IF((VLOOKUP($B65,INDIRECT("'" &amp; $J$33 &amp; "'!$B$1:$AD$120"),MATCH("OP-18b Count",INDIRECT("'" &amp; $J$33 &amp; "'!$B$1:$AD$1"),0),FALSE))="*","D/E or N/A",
IF((VLOOKUP($B65,INDIRECT("'" &amp; $J$33 &amp; "'!$B$1:$AD$120"),MATCH("OP-18b Count",INDIRECT("'" &amp; $J$33 &amp; "'!$B$1:$AD$1"),0),FALSE))="","D/E or N/A",
IF(VLOOKUP($B65,INDIRECT("'" &amp; $J$33 &amp; "'!$B$1:$AD$120"),MATCH("OP-18b Count",INDIRECT("'" &amp; $J$33 &amp; "'!$B$1:$AD$1"),0),FALSE)=0,"0 cases",
(VLOOKUP($B65,INDIRECT("'" &amp; $J$33 &amp; "'!$B$1:$AD$120"),MATCH("OP-18b Median",INDIRECT("'" &amp; $J$33 &amp; "'!$B$1:$AD$1"),0),FALSE)*1))))))</f>
        <v xml:space="preserve"> </v>
      </c>
      <c r="K65" s="61" t="str">
        <f ca="1">IF($B65=0," ",
IF(LEFT(OP18Table[[#Headers],[EnterQ8]],6)="EnterQ"," ",
IF((VLOOKUP($B65,INDIRECT("'" &amp; $K$33 &amp; "'!$B$1:$AD$120"),MATCH("OP-18b Count",INDIRECT("'" &amp; $K$33 &amp; "'!$B$1:$AD$1"),0),FALSE))="*","D/E or N/A",
IF((VLOOKUP($B65,INDIRECT("'" &amp; $K$33 &amp; "'!$B$1:$AD$120"),MATCH("OP-18b Count",INDIRECT("'" &amp; $K$33 &amp; "'!$B$1:$AD$1"),0),FALSE))="","D/E or N/A",
IF(VLOOKUP($B65,INDIRECT("'" &amp; $K$33 &amp; "'!$B$1:$AD$120"),MATCH("OP-18b Count",INDIRECT("'" &amp; $K$33 &amp; "'!$B$1:$AD$1"),0),FALSE)=0,"0 cases",
(VLOOKUP($B65,INDIRECT("'" &amp; $K$33 &amp; "'!$B$1:$AD$120"),MATCH("OP-18b Median",INDIRECT("'" &amp; $K$33 &amp; "'!$B$1:$AD$1"),0),FALSE)*1))))))</f>
        <v xml:space="preserve"> </v>
      </c>
    </row>
    <row r="66" spans="2:11" x14ac:dyDescent="0.25">
      <c r="B66" s="19">
        <f>IF('Update Master Hospital List'!D33=0,0,'Update Master Hospital List'!D33)</f>
        <v>0</v>
      </c>
      <c r="C66" s="11" t="str">
        <f>IF('Update Master Hospital List'!E33=0," ",'Update Master Hospital List'!E33)</f>
        <v xml:space="preserve"> </v>
      </c>
      <c r="D66" s="61" t="str">
        <f ca="1">IF($B66=0," ",
IF(LEFT(OP18Table[[#Headers],[EnterQ1]],6)="EnterQ"," ",
IF((VLOOKUP($B66,INDIRECT("'" &amp; $D$33 &amp; "'!$B$1:$AD$120"),MATCH("OP-18b Count",INDIRECT("'" &amp; $D$33 &amp; "'!$B$1:$AD$1"),0),FALSE))="*","D/E or N/A",
IF((VLOOKUP($B66,INDIRECT("'" &amp; $D$33 &amp; "'!$B$1:$AD$120"),MATCH("OP-18b Count",INDIRECT("'" &amp; $D$33 &amp; "'!$B$1:$AD$1"),0),FALSE))="","D/E or N/A",
IF(VLOOKUP($B66,INDIRECT("'" &amp; $D$33 &amp; "'!$B$1:$AD$120"),MATCH("OP-18b Count",INDIRECT("'" &amp; $D$33 &amp; "'!$B$1:$AD$1"),0),FALSE)=0,"0 cases",
(VLOOKUP($B66,INDIRECT("'" &amp; $D$33 &amp; "'!$B$1:$AD$120"),MATCH("OP-18b Median",INDIRECT("'" &amp; $D$33 &amp; "'!$B$1:$AD$1"),0),FALSE)*1))))))</f>
        <v xml:space="preserve"> </v>
      </c>
      <c r="E66" s="61" t="str">
        <f ca="1">IF($B66=0," ",
IF(LEFT(OP18Table[[#Headers],[EnterQ2]],6)="EnterQ"," ",
IF((VLOOKUP($B66,INDIRECT("'" &amp; $E$33 &amp; "'!$B$1:$AD$120"),MATCH("OP-18b Count",INDIRECT("'" &amp; $E$33 &amp; "'!$B$1:$AD$1"),0),FALSE))="*","D/E or N/A",
IF((VLOOKUP($B66,INDIRECT("'" &amp; $E$33 &amp; "'!$B$1:$AD$120"),MATCH("OP-18b Count",INDIRECT("'" &amp; $E$33 &amp; "'!$B$1:$AD$1"),0),FALSE))="","D/E or N/A",
IF(VLOOKUP($B66,INDIRECT("'" &amp; $E$33 &amp; "'!$B$1:$AD$120"),MATCH("OP-18b Count",INDIRECT("'" &amp; $E$33 &amp; "'!$B$1:$AD$1"),0),FALSE)=0,"0 cases",
(VLOOKUP($B66,INDIRECT("'" &amp; $E$33 &amp; "'!$B$1:$AD$120"),MATCH("OP-18b Median",INDIRECT("'" &amp; $E$33 &amp; "'!$B$1:$AD$1"),0),FALSE)*1))))))</f>
        <v xml:space="preserve"> </v>
      </c>
      <c r="F66" s="61" t="str">
        <f ca="1">IF($B66=0," ",
IF(LEFT(OP18Table[[#Headers],[EnterQ3]],6)="EnterQ"," ",
IF((VLOOKUP($B66,INDIRECT("'" &amp; $F$33 &amp; "'!$B$1:$AD$120"),MATCH("OP-18b Count",INDIRECT("'" &amp; $F$33 &amp; "'!$B$1:$AD$1"),0),FALSE))="*","D/E or N/A",
IF((VLOOKUP($B66,INDIRECT("'" &amp; $F$33 &amp; "'!$B$1:$AD$120"),MATCH("OP-18b Count",INDIRECT("'" &amp; $F$33 &amp; "'!$B$1:$AD$1"),0),FALSE))="","D/E or N/A",
IF(VLOOKUP($B66,INDIRECT("'" &amp; $F$33 &amp; "'!$B$1:$AD$120"),MATCH("OP-18b Count",INDIRECT("'" &amp; $F$33 &amp; "'!$B$1:$AD$1"),0),FALSE)=0,"0 cases",
(VLOOKUP($B66,INDIRECT("'" &amp; $F$33 &amp; "'!$B$1:$AD$120"),MATCH("OP-18b Median",INDIRECT("'" &amp; $F$33 &amp; "'!$B$1:$AD$1"),0),FALSE)*1))))))</f>
        <v xml:space="preserve"> </v>
      </c>
      <c r="G66" s="61" t="str">
        <f ca="1">IF($B66=0," ",
IF(LEFT(OP18Table[[#Headers],[EnterQ4]],6)="EnterQ"," ",
IF((VLOOKUP($B66,INDIRECT("'" &amp; $G$33 &amp; "'!$B$1:$AD$120"),MATCH("OP-18b Count",INDIRECT("'" &amp; $G$33 &amp; "'!$B$1:$AD$1"),0),FALSE))="*","D/E or N/A",
IF((VLOOKUP($B66,INDIRECT("'" &amp; $G$33 &amp; "'!$B$1:$AD$120"),MATCH("OP-18b Count",INDIRECT("'" &amp; $G$33 &amp; "'!$B$1:$AD$1"),0),FALSE))="","D/E or N/A",
IF(VLOOKUP($B66,INDIRECT("'" &amp; $G$33 &amp; "'!$B$1:$AD$120"),MATCH("OP-18b Count",INDIRECT("'" &amp; $G$33 &amp; "'!$B$1:$AD$1"),0),FALSE)=0,"0 cases",
(VLOOKUP($B66,INDIRECT("'" &amp; $G$33 &amp; "'!$B$1:$AD$120"),MATCH("OP-18b Median",INDIRECT("'" &amp; $G$33 &amp; "'!$B$1:$AD$1"),0),FALSE)*1))))))</f>
        <v xml:space="preserve"> </v>
      </c>
      <c r="H66" s="61" t="str">
        <f ca="1">IF($B66=0," ",
IF(LEFT(OP18Table[[#Headers],[EnterQ5]],6)="EnterQ"," ",
IF((VLOOKUP($B66,INDIRECT("'" &amp; $H$33 &amp; "'!$B$1:$AD$120"),MATCH("OP-18b Count",INDIRECT("'" &amp; $H$33 &amp; "'!$B$1:$AD$1"),0),FALSE))="*","D/E or N/A",
IF((VLOOKUP($B66,INDIRECT("'" &amp; $H$33 &amp; "'!$B$1:$AD$120"),MATCH("OP-18b Count",INDIRECT("'" &amp; $H$33 &amp; "'!$B$1:$AD$1"),0),FALSE))="","D/E or N/A",
IF(VLOOKUP($B66,INDIRECT("'" &amp; $H$33 &amp; "'!$B$1:$AD$120"),MATCH("OP-18b Count",INDIRECT("'" &amp; $H$33 &amp; "'!$B$1:$AD$1"),0),FALSE)=0,"0 cases",
(VLOOKUP($B66,INDIRECT("'" &amp; $H$33 &amp; "'!$B$1:$AD$120"),MATCH("OP-18b Median",INDIRECT("'" &amp; $H$33 &amp; "'!$B$1:$AD$1"),0),FALSE)*1))))))</f>
        <v xml:space="preserve"> </v>
      </c>
      <c r="I66" s="61" t="str">
        <f ca="1">IF($B66=0," ",
IF(LEFT(OP18Table[[#Headers],[EnterQ6]],6)="EnterQ"," ",
IF((VLOOKUP($B66,INDIRECT("'" &amp; $I$33 &amp; "'!$B$1:$AD$120"),MATCH("OP-18b Count",INDIRECT("'" &amp; $I$33 &amp; "'!$B$1:$AD$1"),0),FALSE))="*","D/E or N/A",
IF((VLOOKUP($B66,INDIRECT("'" &amp; $I$33 &amp; "'!$B$1:$AD$120"),MATCH("OP-18b Count",INDIRECT("'" &amp; $I$33 &amp; "'!$B$1:$AD$1"),0),FALSE))="","D/E or N/A",
IF(VLOOKUP($B66,INDIRECT("'" &amp; $I$33 &amp; "'!$B$1:$AD$120"),MATCH("OP-18b Count",INDIRECT("'" &amp; $I$33 &amp; "'!$B$1:$AD$1"),0),FALSE)=0,"0 cases",
(VLOOKUP($B66,INDIRECT("'" &amp; $I$33 &amp; "'!$B$1:$AD$120"),MATCH("OP-18b Median",INDIRECT("'" &amp; $I$33 &amp; "'!$B$1:$AD$1"),0),FALSE)*1))))))</f>
        <v xml:space="preserve"> </v>
      </c>
      <c r="J66" s="61" t="str">
        <f ca="1">IF($B66=0," ",
IF(LEFT(OP18Table[[#Headers],[EnterQ7]],6)="EnterQ"," ",
IF((VLOOKUP($B66,INDIRECT("'" &amp; $J$33 &amp; "'!$B$1:$AD$120"),MATCH("OP-18b Count",INDIRECT("'" &amp; $J$33 &amp; "'!$B$1:$AD$1"),0),FALSE))="*","D/E or N/A",
IF((VLOOKUP($B66,INDIRECT("'" &amp; $J$33 &amp; "'!$B$1:$AD$120"),MATCH("OP-18b Count",INDIRECT("'" &amp; $J$33 &amp; "'!$B$1:$AD$1"),0),FALSE))="","D/E or N/A",
IF(VLOOKUP($B66,INDIRECT("'" &amp; $J$33 &amp; "'!$B$1:$AD$120"),MATCH("OP-18b Count",INDIRECT("'" &amp; $J$33 &amp; "'!$B$1:$AD$1"),0),FALSE)=0,"0 cases",
(VLOOKUP($B66,INDIRECT("'" &amp; $J$33 &amp; "'!$B$1:$AD$120"),MATCH("OP-18b Median",INDIRECT("'" &amp; $J$33 &amp; "'!$B$1:$AD$1"),0),FALSE)*1))))))</f>
        <v xml:space="preserve"> </v>
      </c>
      <c r="K66" s="61" t="str">
        <f ca="1">IF($B66=0," ",
IF(LEFT(OP18Table[[#Headers],[EnterQ8]],6)="EnterQ"," ",
IF((VLOOKUP($B66,INDIRECT("'" &amp; $K$33 &amp; "'!$B$1:$AD$120"),MATCH("OP-18b Count",INDIRECT("'" &amp; $K$33 &amp; "'!$B$1:$AD$1"),0),FALSE))="*","D/E or N/A",
IF((VLOOKUP($B66,INDIRECT("'" &amp; $K$33 &amp; "'!$B$1:$AD$120"),MATCH("OP-18b Count",INDIRECT("'" &amp; $K$33 &amp; "'!$B$1:$AD$1"),0),FALSE))="","D/E or N/A",
IF(VLOOKUP($B66,INDIRECT("'" &amp; $K$33 &amp; "'!$B$1:$AD$120"),MATCH("OP-18b Count",INDIRECT("'" &amp; $K$33 &amp; "'!$B$1:$AD$1"),0),FALSE)=0,"0 cases",
(VLOOKUP($B66,INDIRECT("'" &amp; $K$33 &amp; "'!$B$1:$AD$120"),MATCH("OP-18b Median",INDIRECT("'" &amp; $K$33 &amp; "'!$B$1:$AD$1"),0),FALSE)*1))))))</f>
        <v xml:space="preserve"> </v>
      </c>
    </row>
    <row r="67" spans="2:11" x14ac:dyDescent="0.25">
      <c r="B67" s="19">
        <f>IF('Update Master Hospital List'!D34=0,0,'Update Master Hospital List'!D34)</f>
        <v>0</v>
      </c>
      <c r="C67" s="11" t="str">
        <f>IF('Update Master Hospital List'!E34=0," ",'Update Master Hospital List'!E34)</f>
        <v xml:space="preserve"> </v>
      </c>
      <c r="D67" s="61" t="str">
        <f ca="1">IF($B67=0," ",
IF(LEFT(OP18Table[[#Headers],[EnterQ1]],6)="EnterQ"," ",
IF((VLOOKUP($B67,INDIRECT("'" &amp; $D$33 &amp; "'!$B$1:$AD$120"),MATCH("OP-18b Count",INDIRECT("'" &amp; $D$33 &amp; "'!$B$1:$AD$1"),0),FALSE))="*","D/E or N/A",
IF((VLOOKUP($B67,INDIRECT("'" &amp; $D$33 &amp; "'!$B$1:$AD$120"),MATCH("OP-18b Count",INDIRECT("'" &amp; $D$33 &amp; "'!$B$1:$AD$1"),0),FALSE))="","D/E or N/A",
IF(VLOOKUP($B67,INDIRECT("'" &amp; $D$33 &amp; "'!$B$1:$AD$120"),MATCH("OP-18b Count",INDIRECT("'" &amp; $D$33 &amp; "'!$B$1:$AD$1"),0),FALSE)=0,"0 cases",
(VLOOKUP($B67,INDIRECT("'" &amp; $D$33 &amp; "'!$B$1:$AD$120"),MATCH("OP-18b Median",INDIRECT("'" &amp; $D$33 &amp; "'!$B$1:$AD$1"),0),FALSE)*1))))))</f>
        <v xml:space="preserve"> </v>
      </c>
      <c r="E67" s="61" t="str">
        <f ca="1">IF($B67=0," ",
IF(LEFT(OP18Table[[#Headers],[EnterQ2]],6)="EnterQ"," ",
IF((VLOOKUP($B67,INDIRECT("'" &amp; $E$33 &amp; "'!$B$1:$AD$120"),MATCH("OP-18b Count",INDIRECT("'" &amp; $E$33 &amp; "'!$B$1:$AD$1"),0),FALSE))="*","D/E or N/A",
IF((VLOOKUP($B67,INDIRECT("'" &amp; $E$33 &amp; "'!$B$1:$AD$120"),MATCH("OP-18b Count",INDIRECT("'" &amp; $E$33 &amp; "'!$B$1:$AD$1"),0),FALSE))="","D/E or N/A",
IF(VLOOKUP($B67,INDIRECT("'" &amp; $E$33 &amp; "'!$B$1:$AD$120"),MATCH("OP-18b Count",INDIRECT("'" &amp; $E$33 &amp; "'!$B$1:$AD$1"),0),FALSE)=0,"0 cases",
(VLOOKUP($B67,INDIRECT("'" &amp; $E$33 &amp; "'!$B$1:$AD$120"),MATCH("OP-18b Median",INDIRECT("'" &amp; $E$33 &amp; "'!$B$1:$AD$1"),0),FALSE)*1))))))</f>
        <v xml:space="preserve"> </v>
      </c>
      <c r="F67" s="61" t="str">
        <f ca="1">IF($B67=0," ",
IF(LEFT(OP18Table[[#Headers],[EnterQ3]],6)="EnterQ"," ",
IF((VLOOKUP($B67,INDIRECT("'" &amp; $F$33 &amp; "'!$B$1:$AD$120"),MATCH("OP-18b Count",INDIRECT("'" &amp; $F$33 &amp; "'!$B$1:$AD$1"),0),FALSE))="*","D/E or N/A",
IF((VLOOKUP($B67,INDIRECT("'" &amp; $F$33 &amp; "'!$B$1:$AD$120"),MATCH("OP-18b Count",INDIRECT("'" &amp; $F$33 &amp; "'!$B$1:$AD$1"),0),FALSE))="","D/E or N/A",
IF(VLOOKUP($B67,INDIRECT("'" &amp; $F$33 &amp; "'!$B$1:$AD$120"),MATCH("OP-18b Count",INDIRECT("'" &amp; $F$33 &amp; "'!$B$1:$AD$1"),0),FALSE)=0,"0 cases",
(VLOOKUP($B67,INDIRECT("'" &amp; $F$33 &amp; "'!$B$1:$AD$120"),MATCH("OP-18b Median",INDIRECT("'" &amp; $F$33 &amp; "'!$B$1:$AD$1"),0),FALSE)*1))))))</f>
        <v xml:space="preserve"> </v>
      </c>
      <c r="G67" s="61" t="str">
        <f ca="1">IF($B67=0," ",
IF(LEFT(OP18Table[[#Headers],[EnterQ4]],6)="EnterQ"," ",
IF((VLOOKUP($B67,INDIRECT("'" &amp; $G$33 &amp; "'!$B$1:$AD$120"),MATCH("OP-18b Count",INDIRECT("'" &amp; $G$33 &amp; "'!$B$1:$AD$1"),0),FALSE))="*","D/E or N/A",
IF((VLOOKUP($B67,INDIRECT("'" &amp; $G$33 &amp; "'!$B$1:$AD$120"),MATCH("OP-18b Count",INDIRECT("'" &amp; $G$33 &amp; "'!$B$1:$AD$1"),0),FALSE))="","D/E or N/A",
IF(VLOOKUP($B67,INDIRECT("'" &amp; $G$33 &amp; "'!$B$1:$AD$120"),MATCH("OP-18b Count",INDIRECT("'" &amp; $G$33 &amp; "'!$B$1:$AD$1"),0),FALSE)=0,"0 cases",
(VLOOKUP($B67,INDIRECT("'" &amp; $G$33 &amp; "'!$B$1:$AD$120"),MATCH("OP-18b Median",INDIRECT("'" &amp; $G$33 &amp; "'!$B$1:$AD$1"),0),FALSE)*1))))))</f>
        <v xml:space="preserve"> </v>
      </c>
      <c r="H67" s="61" t="str">
        <f ca="1">IF($B67=0," ",
IF(LEFT(OP18Table[[#Headers],[EnterQ5]],6)="EnterQ"," ",
IF((VLOOKUP($B67,INDIRECT("'" &amp; $H$33 &amp; "'!$B$1:$AD$120"),MATCH("OP-18b Count",INDIRECT("'" &amp; $H$33 &amp; "'!$B$1:$AD$1"),0),FALSE))="*","D/E or N/A",
IF((VLOOKUP($B67,INDIRECT("'" &amp; $H$33 &amp; "'!$B$1:$AD$120"),MATCH("OP-18b Count",INDIRECT("'" &amp; $H$33 &amp; "'!$B$1:$AD$1"),0),FALSE))="","D/E or N/A",
IF(VLOOKUP($B67,INDIRECT("'" &amp; $H$33 &amp; "'!$B$1:$AD$120"),MATCH("OP-18b Count",INDIRECT("'" &amp; $H$33 &amp; "'!$B$1:$AD$1"),0),FALSE)=0,"0 cases",
(VLOOKUP($B67,INDIRECT("'" &amp; $H$33 &amp; "'!$B$1:$AD$120"),MATCH("OP-18b Median",INDIRECT("'" &amp; $H$33 &amp; "'!$B$1:$AD$1"),0),FALSE)*1))))))</f>
        <v xml:space="preserve"> </v>
      </c>
      <c r="I67" s="61" t="str">
        <f ca="1">IF($B67=0," ",
IF(LEFT(OP18Table[[#Headers],[EnterQ6]],6)="EnterQ"," ",
IF((VLOOKUP($B67,INDIRECT("'" &amp; $I$33 &amp; "'!$B$1:$AD$120"),MATCH("OP-18b Count",INDIRECT("'" &amp; $I$33 &amp; "'!$B$1:$AD$1"),0),FALSE))="*","D/E or N/A",
IF((VLOOKUP($B67,INDIRECT("'" &amp; $I$33 &amp; "'!$B$1:$AD$120"),MATCH("OP-18b Count",INDIRECT("'" &amp; $I$33 &amp; "'!$B$1:$AD$1"),0),FALSE))="","D/E or N/A",
IF(VLOOKUP($B67,INDIRECT("'" &amp; $I$33 &amp; "'!$B$1:$AD$120"),MATCH("OP-18b Count",INDIRECT("'" &amp; $I$33 &amp; "'!$B$1:$AD$1"),0),FALSE)=0,"0 cases",
(VLOOKUP($B67,INDIRECT("'" &amp; $I$33 &amp; "'!$B$1:$AD$120"),MATCH("OP-18b Median",INDIRECT("'" &amp; $I$33 &amp; "'!$B$1:$AD$1"),0),FALSE)*1))))))</f>
        <v xml:space="preserve"> </v>
      </c>
      <c r="J67" s="61" t="str">
        <f ca="1">IF($B67=0," ",
IF(LEFT(OP18Table[[#Headers],[EnterQ7]],6)="EnterQ"," ",
IF((VLOOKUP($B67,INDIRECT("'" &amp; $J$33 &amp; "'!$B$1:$AD$120"),MATCH("OP-18b Count",INDIRECT("'" &amp; $J$33 &amp; "'!$B$1:$AD$1"),0),FALSE))="*","D/E or N/A",
IF((VLOOKUP($B67,INDIRECT("'" &amp; $J$33 &amp; "'!$B$1:$AD$120"),MATCH("OP-18b Count",INDIRECT("'" &amp; $J$33 &amp; "'!$B$1:$AD$1"),0),FALSE))="","D/E or N/A",
IF(VLOOKUP($B67,INDIRECT("'" &amp; $J$33 &amp; "'!$B$1:$AD$120"),MATCH("OP-18b Count",INDIRECT("'" &amp; $J$33 &amp; "'!$B$1:$AD$1"),0),FALSE)=0,"0 cases",
(VLOOKUP($B67,INDIRECT("'" &amp; $J$33 &amp; "'!$B$1:$AD$120"),MATCH("OP-18b Median",INDIRECT("'" &amp; $J$33 &amp; "'!$B$1:$AD$1"),0),FALSE)*1))))))</f>
        <v xml:space="preserve"> </v>
      </c>
      <c r="K67" s="61" t="str">
        <f ca="1">IF($B67=0," ",
IF(LEFT(OP18Table[[#Headers],[EnterQ8]],6)="EnterQ"," ",
IF((VLOOKUP($B67,INDIRECT("'" &amp; $K$33 &amp; "'!$B$1:$AD$120"),MATCH("OP-18b Count",INDIRECT("'" &amp; $K$33 &amp; "'!$B$1:$AD$1"),0),FALSE))="*","D/E or N/A",
IF((VLOOKUP($B67,INDIRECT("'" &amp; $K$33 &amp; "'!$B$1:$AD$120"),MATCH("OP-18b Count",INDIRECT("'" &amp; $K$33 &amp; "'!$B$1:$AD$1"),0),FALSE))="","D/E or N/A",
IF(VLOOKUP($B67,INDIRECT("'" &amp; $K$33 &amp; "'!$B$1:$AD$120"),MATCH("OP-18b Count",INDIRECT("'" &amp; $K$33 &amp; "'!$B$1:$AD$1"),0),FALSE)=0,"0 cases",
(VLOOKUP($B67,INDIRECT("'" &amp; $K$33 &amp; "'!$B$1:$AD$120"),MATCH("OP-18b Median",INDIRECT("'" &amp; $K$33 &amp; "'!$B$1:$AD$1"),0),FALSE)*1))))))</f>
        <v xml:space="preserve"> </v>
      </c>
    </row>
    <row r="68" spans="2:11" x14ac:dyDescent="0.25">
      <c r="B68" s="19">
        <f>IF('Update Master Hospital List'!D35=0,0,'Update Master Hospital List'!D35)</f>
        <v>0</v>
      </c>
      <c r="C68" s="11" t="str">
        <f>IF('Update Master Hospital List'!E35=0," ",'Update Master Hospital List'!E35)</f>
        <v xml:space="preserve"> </v>
      </c>
      <c r="D68" s="61" t="str">
        <f ca="1">IF($B68=0," ",
IF(LEFT(OP18Table[[#Headers],[EnterQ1]],6)="EnterQ"," ",
IF((VLOOKUP($B68,INDIRECT("'" &amp; $D$33 &amp; "'!$B$1:$AD$120"),MATCH("OP-18b Count",INDIRECT("'" &amp; $D$33 &amp; "'!$B$1:$AD$1"),0),FALSE))="*","D/E or N/A",
IF((VLOOKUP($B68,INDIRECT("'" &amp; $D$33 &amp; "'!$B$1:$AD$120"),MATCH("OP-18b Count",INDIRECT("'" &amp; $D$33 &amp; "'!$B$1:$AD$1"),0),FALSE))="","D/E or N/A",
IF(VLOOKUP($B68,INDIRECT("'" &amp; $D$33 &amp; "'!$B$1:$AD$120"),MATCH("OP-18b Count",INDIRECT("'" &amp; $D$33 &amp; "'!$B$1:$AD$1"),0),FALSE)=0,"0 cases",
(VLOOKUP($B68,INDIRECT("'" &amp; $D$33 &amp; "'!$B$1:$AD$120"),MATCH("OP-18b Median",INDIRECT("'" &amp; $D$33 &amp; "'!$B$1:$AD$1"),0),FALSE)*1))))))</f>
        <v xml:space="preserve"> </v>
      </c>
      <c r="E68" s="61" t="str">
        <f ca="1">IF($B68=0," ",
IF(LEFT(OP18Table[[#Headers],[EnterQ2]],6)="EnterQ"," ",
IF((VLOOKUP($B68,INDIRECT("'" &amp; $E$33 &amp; "'!$B$1:$AD$120"),MATCH("OP-18b Count",INDIRECT("'" &amp; $E$33 &amp; "'!$B$1:$AD$1"),0),FALSE))="*","D/E or N/A",
IF((VLOOKUP($B68,INDIRECT("'" &amp; $E$33 &amp; "'!$B$1:$AD$120"),MATCH("OP-18b Count",INDIRECT("'" &amp; $E$33 &amp; "'!$B$1:$AD$1"),0),FALSE))="","D/E or N/A",
IF(VLOOKUP($B68,INDIRECT("'" &amp; $E$33 &amp; "'!$B$1:$AD$120"),MATCH("OP-18b Count",INDIRECT("'" &amp; $E$33 &amp; "'!$B$1:$AD$1"),0),FALSE)=0,"0 cases",
(VLOOKUP($B68,INDIRECT("'" &amp; $E$33 &amp; "'!$B$1:$AD$120"),MATCH("OP-18b Median",INDIRECT("'" &amp; $E$33 &amp; "'!$B$1:$AD$1"),0),FALSE)*1))))))</f>
        <v xml:space="preserve"> </v>
      </c>
      <c r="F68" s="61" t="str">
        <f ca="1">IF($B68=0," ",
IF(LEFT(OP18Table[[#Headers],[EnterQ3]],6)="EnterQ"," ",
IF((VLOOKUP($B68,INDIRECT("'" &amp; $F$33 &amp; "'!$B$1:$AD$120"),MATCH("OP-18b Count",INDIRECT("'" &amp; $F$33 &amp; "'!$B$1:$AD$1"),0),FALSE))="*","D/E or N/A",
IF((VLOOKUP($B68,INDIRECT("'" &amp; $F$33 &amp; "'!$B$1:$AD$120"),MATCH("OP-18b Count",INDIRECT("'" &amp; $F$33 &amp; "'!$B$1:$AD$1"),0),FALSE))="","D/E or N/A",
IF(VLOOKUP($B68,INDIRECT("'" &amp; $F$33 &amp; "'!$B$1:$AD$120"),MATCH("OP-18b Count",INDIRECT("'" &amp; $F$33 &amp; "'!$B$1:$AD$1"),0),FALSE)=0,"0 cases",
(VLOOKUP($B68,INDIRECT("'" &amp; $F$33 &amp; "'!$B$1:$AD$120"),MATCH("OP-18b Median",INDIRECT("'" &amp; $F$33 &amp; "'!$B$1:$AD$1"),0),FALSE)*1))))))</f>
        <v xml:space="preserve"> </v>
      </c>
      <c r="G68" s="61" t="str">
        <f ca="1">IF($B68=0," ",
IF(LEFT(OP18Table[[#Headers],[EnterQ4]],6)="EnterQ"," ",
IF((VLOOKUP($B68,INDIRECT("'" &amp; $G$33 &amp; "'!$B$1:$AD$120"),MATCH("OP-18b Count",INDIRECT("'" &amp; $G$33 &amp; "'!$B$1:$AD$1"),0),FALSE))="*","D/E or N/A",
IF((VLOOKUP($B68,INDIRECT("'" &amp; $G$33 &amp; "'!$B$1:$AD$120"),MATCH("OP-18b Count",INDIRECT("'" &amp; $G$33 &amp; "'!$B$1:$AD$1"),0),FALSE))="","D/E or N/A",
IF(VLOOKUP($B68,INDIRECT("'" &amp; $G$33 &amp; "'!$B$1:$AD$120"),MATCH("OP-18b Count",INDIRECT("'" &amp; $G$33 &amp; "'!$B$1:$AD$1"),0),FALSE)=0,"0 cases",
(VLOOKUP($B68,INDIRECT("'" &amp; $G$33 &amp; "'!$B$1:$AD$120"),MATCH("OP-18b Median",INDIRECT("'" &amp; $G$33 &amp; "'!$B$1:$AD$1"),0),FALSE)*1))))))</f>
        <v xml:space="preserve"> </v>
      </c>
      <c r="H68" s="61" t="str">
        <f ca="1">IF($B68=0," ",
IF(LEFT(OP18Table[[#Headers],[EnterQ5]],6)="EnterQ"," ",
IF((VLOOKUP($B68,INDIRECT("'" &amp; $H$33 &amp; "'!$B$1:$AD$120"),MATCH("OP-18b Count",INDIRECT("'" &amp; $H$33 &amp; "'!$B$1:$AD$1"),0),FALSE))="*","D/E or N/A",
IF((VLOOKUP($B68,INDIRECT("'" &amp; $H$33 &amp; "'!$B$1:$AD$120"),MATCH("OP-18b Count",INDIRECT("'" &amp; $H$33 &amp; "'!$B$1:$AD$1"),0),FALSE))="","D/E or N/A",
IF(VLOOKUP($B68,INDIRECT("'" &amp; $H$33 &amp; "'!$B$1:$AD$120"),MATCH("OP-18b Count",INDIRECT("'" &amp; $H$33 &amp; "'!$B$1:$AD$1"),0),FALSE)=0,"0 cases",
(VLOOKUP($B68,INDIRECT("'" &amp; $H$33 &amp; "'!$B$1:$AD$120"),MATCH("OP-18b Median",INDIRECT("'" &amp; $H$33 &amp; "'!$B$1:$AD$1"),0),FALSE)*1))))))</f>
        <v xml:space="preserve"> </v>
      </c>
      <c r="I68" s="61" t="str">
        <f ca="1">IF($B68=0," ",
IF(LEFT(OP18Table[[#Headers],[EnterQ6]],6)="EnterQ"," ",
IF((VLOOKUP($B68,INDIRECT("'" &amp; $I$33 &amp; "'!$B$1:$AD$120"),MATCH("OP-18b Count",INDIRECT("'" &amp; $I$33 &amp; "'!$B$1:$AD$1"),0),FALSE))="*","D/E or N/A",
IF((VLOOKUP($B68,INDIRECT("'" &amp; $I$33 &amp; "'!$B$1:$AD$120"),MATCH("OP-18b Count",INDIRECT("'" &amp; $I$33 &amp; "'!$B$1:$AD$1"),0),FALSE))="","D/E or N/A",
IF(VLOOKUP($B68,INDIRECT("'" &amp; $I$33 &amp; "'!$B$1:$AD$120"),MATCH("OP-18b Count",INDIRECT("'" &amp; $I$33 &amp; "'!$B$1:$AD$1"),0),FALSE)=0,"0 cases",
(VLOOKUP($B68,INDIRECT("'" &amp; $I$33 &amp; "'!$B$1:$AD$120"),MATCH("OP-18b Median",INDIRECT("'" &amp; $I$33 &amp; "'!$B$1:$AD$1"),0),FALSE)*1))))))</f>
        <v xml:space="preserve"> </v>
      </c>
      <c r="J68" s="61" t="str">
        <f ca="1">IF($B68=0," ",
IF(LEFT(OP18Table[[#Headers],[EnterQ7]],6)="EnterQ"," ",
IF((VLOOKUP($B68,INDIRECT("'" &amp; $J$33 &amp; "'!$B$1:$AD$120"),MATCH("OP-18b Count",INDIRECT("'" &amp; $J$33 &amp; "'!$B$1:$AD$1"),0),FALSE))="*","D/E or N/A",
IF((VLOOKUP($B68,INDIRECT("'" &amp; $J$33 &amp; "'!$B$1:$AD$120"),MATCH("OP-18b Count",INDIRECT("'" &amp; $J$33 &amp; "'!$B$1:$AD$1"),0),FALSE))="","D/E or N/A",
IF(VLOOKUP($B68,INDIRECT("'" &amp; $J$33 &amp; "'!$B$1:$AD$120"),MATCH("OP-18b Count",INDIRECT("'" &amp; $J$33 &amp; "'!$B$1:$AD$1"),0),FALSE)=0,"0 cases",
(VLOOKUP($B68,INDIRECT("'" &amp; $J$33 &amp; "'!$B$1:$AD$120"),MATCH("OP-18b Median",INDIRECT("'" &amp; $J$33 &amp; "'!$B$1:$AD$1"),0),FALSE)*1))))))</f>
        <v xml:space="preserve"> </v>
      </c>
      <c r="K68" s="61" t="str">
        <f ca="1">IF($B68=0," ",
IF(LEFT(OP18Table[[#Headers],[EnterQ8]],6)="EnterQ"," ",
IF((VLOOKUP($B68,INDIRECT("'" &amp; $K$33 &amp; "'!$B$1:$AD$120"),MATCH("OP-18b Count",INDIRECT("'" &amp; $K$33 &amp; "'!$B$1:$AD$1"),0),FALSE))="*","D/E or N/A",
IF((VLOOKUP($B68,INDIRECT("'" &amp; $K$33 &amp; "'!$B$1:$AD$120"),MATCH("OP-18b Count",INDIRECT("'" &amp; $K$33 &amp; "'!$B$1:$AD$1"),0),FALSE))="","D/E or N/A",
IF(VLOOKUP($B68,INDIRECT("'" &amp; $K$33 &amp; "'!$B$1:$AD$120"),MATCH("OP-18b Count",INDIRECT("'" &amp; $K$33 &amp; "'!$B$1:$AD$1"),0),FALSE)=0,"0 cases",
(VLOOKUP($B68,INDIRECT("'" &amp; $K$33 &amp; "'!$B$1:$AD$120"),MATCH("OP-18b Median",INDIRECT("'" &amp; $K$33 &amp; "'!$B$1:$AD$1"),0),FALSE)*1))))))</f>
        <v xml:space="preserve"> </v>
      </c>
    </row>
    <row r="69" spans="2:11" x14ac:dyDescent="0.25">
      <c r="B69" s="19">
        <f>IF('Update Master Hospital List'!D36=0,0,'Update Master Hospital List'!D36)</f>
        <v>0</v>
      </c>
      <c r="C69" s="11" t="str">
        <f>IF('Update Master Hospital List'!E36=0," ",'Update Master Hospital List'!E36)</f>
        <v xml:space="preserve"> </v>
      </c>
      <c r="D69" s="61" t="str">
        <f ca="1">IF($B69=0," ",
IF(LEFT(OP18Table[[#Headers],[EnterQ1]],6)="EnterQ"," ",
IF((VLOOKUP($B69,INDIRECT("'" &amp; $D$33 &amp; "'!$B$1:$AD$120"),MATCH("OP-18b Count",INDIRECT("'" &amp; $D$33 &amp; "'!$B$1:$AD$1"),0),FALSE))="*","D/E or N/A",
IF((VLOOKUP($B69,INDIRECT("'" &amp; $D$33 &amp; "'!$B$1:$AD$120"),MATCH("OP-18b Count",INDIRECT("'" &amp; $D$33 &amp; "'!$B$1:$AD$1"),0),FALSE))="","D/E or N/A",
IF(VLOOKUP($B69,INDIRECT("'" &amp; $D$33 &amp; "'!$B$1:$AD$120"),MATCH("OP-18b Count",INDIRECT("'" &amp; $D$33 &amp; "'!$B$1:$AD$1"),0),FALSE)=0,"0 cases",
(VLOOKUP($B69,INDIRECT("'" &amp; $D$33 &amp; "'!$B$1:$AD$120"),MATCH("OP-18b Median",INDIRECT("'" &amp; $D$33 &amp; "'!$B$1:$AD$1"),0),FALSE)*1))))))</f>
        <v xml:space="preserve"> </v>
      </c>
      <c r="E69" s="61" t="str">
        <f ca="1">IF($B69=0," ",
IF(LEFT(OP18Table[[#Headers],[EnterQ2]],6)="EnterQ"," ",
IF((VLOOKUP($B69,INDIRECT("'" &amp; $E$33 &amp; "'!$B$1:$AD$120"),MATCH("OP-18b Count",INDIRECT("'" &amp; $E$33 &amp; "'!$B$1:$AD$1"),0),FALSE))="*","D/E or N/A",
IF((VLOOKUP($B69,INDIRECT("'" &amp; $E$33 &amp; "'!$B$1:$AD$120"),MATCH("OP-18b Count",INDIRECT("'" &amp; $E$33 &amp; "'!$B$1:$AD$1"),0),FALSE))="","D/E or N/A",
IF(VLOOKUP($B69,INDIRECT("'" &amp; $E$33 &amp; "'!$B$1:$AD$120"),MATCH("OP-18b Count",INDIRECT("'" &amp; $E$33 &amp; "'!$B$1:$AD$1"),0),FALSE)=0,"0 cases",
(VLOOKUP($B69,INDIRECT("'" &amp; $E$33 &amp; "'!$B$1:$AD$120"),MATCH("OP-18b Median",INDIRECT("'" &amp; $E$33 &amp; "'!$B$1:$AD$1"),0),FALSE)*1))))))</f>
        <v xml:space="preserve"> </v>
      </c>
      <c r="F69" s="61" t="str">
        <f ca="1">IF($B69=0," ",
IF(LEFT(OP18Table[[#Headers],[EnterQ3]],6)="EnterQ"," ",
IF((VLOOKUP($B69,INDIRECT("'" &amp; $F$33 &amp; "'!$B$1:$AD$120"),MATCH("OP-18b Count",INDIRECT("'" &amp; $F$33 &amp; "'!$B$1:$AD$1"),0),FALSE))="*","D/E or N/A",
IF((VLOOKUP($B69,INDIRECT("'" &amp; $F$33 &amp; "'!$B$1:$AD$120"),MATCH("OP-18b Count",INDIRECT("'" &amp; $F$33 &amp; "'!$B$1:$AD$1"),0),FALSE))="","D/E or N/A",
IF(VLOOKUP($B69,INDIRECT("'" &amp; $F$33 &amp; "'!$B$1:$AD$120"),MATCH("OP-18b Count",INDIRECT("'" &amp; $F$33 &amp; "'!$B$1:$AD$1"),0),FALSE)=0,"0 cases",
(VLOOKUP($B69,INDIRECT("'" &amp; $F$33 &amp; "'!$B$1:$AD$120"),MATCH("OP-18b Median",INDIRECT("'" &amp; $F$33 &amp; "'!$B$1:$AD$1"),0),FALSE)*1))))))</f>
        <v xml:space="preserve"> </v>
      </c>
      <c r="G69" s="61" t="str">
        <f ca="1">IF($B69=0," ",
IF(LEFT(OP18Table[[#Headers],[EnterQ4]],6)="EnterQ"," ",
IF((VLOOKUP($B69,INDIRECT("'" &amp; $G$33 &amp; "'!$B$1:$AD$120"),MATCH("OP-18b Count",INDIRECT("'" &amp; $G$33 &amp; "'!$B$1:$AD$1"),0),FALSE))="*","D/E or N/A",
IF((VLOOKUP($B69,INDIRECT("'" &amp; $G$33 &amp; "'!$B$1:$AD$120"),MATCH("OP-18b Count",INDIRECT("'" &amp; $G$33 &amp; "'!$B$1:$AD$1"),0),FALSE))="","D/E or N/A",
IF(VLOOKUP($B69,INDIRECT("'" &amp; $G$33 &amp; "'!$B$1:$AD$120"),MATCH("OP-18b Count",INDIRECT("'" &amp; $G$33 &amp; "'!$B$1:$AD$1"),0),FALSE)=0,"0 cases",
(VLOOKUP($B69,INDIRECT("'" &amp; $G$33 &amp; "'!$B$1:$AD$120"),MATCH("OP-18b Median",INDIRECT("'" &amp; $G$33 &amp; "'!$B$1:$AD$1"),0),FALSE)*1))))))</f>
        <v xml:space="preserve"> </v>
      </c>
      <c r="H69" s="61" t="str">
        <f ca="1">IF($B69=0," ",
IF(LEFT(OP18Table[[#Headers],[EnterQ5]],6)="EnterQ"," ",
IF((VLOOKUP($B69,INDIRECT("'" &amp; $H$33 &amp; "'!$B$1:$AD$120"),MATCH("OP-18b Count",INDIRECT("'" &amp; $H$33 &amp; "'!$B$1:$AD$1"),0),FALSE))="*","D/E or N/A",
IF((VLOOKUP($B69,INDIRECT("'" &amp; $H$33 &amp; "'!$B$1:$AD$120"),MATCH("OP-18b Count",INDIRECT("'" &amp; $H$33 &amp; "'!$B$1:$AD$1"),0),FALSE))="","D/E or N/A",
IF(VLOOKUP($B69,INDIRECT("'" &amp; $H$33 &amp; "'!$B$1:$AD$120"),MATCH("OP-18b Count",INDIRECT("'" &amp; $H$33 &amp; "'!$B$1:$AD$1"),0),FALSE)=0,"0 cases",
(VLOOKUP($B69,INDIRECT("'" &amp; $H$33 &amp; "'!$B$1:$AD$120"),MATCH("OP-18b Median",INDIRECT("'" &amp; $H$33 &amp; "'!$B$1:$AD$1"),0),FALSE)*1))))))</f>
        <v xml:space="preserve"> </v>
      </c>
      <c r="I69" s="61" t="str">
        <f ca="1">IF($B69=0," ",
IF(LEFT(OP18Table[[#Headers],[EnterQ6]],6)="EnterQ"," ",
IF((VLOOKUP($B69,INDIRECT("'" &amp; $I$33 &amp; "'!$B$1:$AD$120"),MATCH("OP-18b Count",INDIRECT("'" &amp; $I$33 &amp; "'!$B$1:$AD$1"),0),FALSE))="*","D/E or N/A",
IF((VLOOKUP($B69,INDIRECT("'" &amp; $I$33 &amp; "'!$B$1:$AD$120"),MATCH("OP-18b Count",INDIRECT("'" &amp; $I$33 &amp; "'!$B$1:$AD$1"),0),FALSE))="","D/E or N/A",
IF(VLOOKUP($B69,INDIRECT("'" &amp; $I$33 &amp; "'!$B$1:$AD$120"),MATCH("OP-18b Count",INDIRECT("'" &amp; $I$33 &amp; "'!$B$1:$AD$1"),0),FALSE)=0,"0 cases",
(VLOOKUP($B69,INDIRECT("'" &amp; $I$33 &amp; "'!$B$1:$AD$120"),MATCH("OP-18b Median",INDIRECT("'" &amp; $I$33 &amp; "'!$B$1:$AD$1"),0),FALSE)*1))))))</f>
        <v xml:space="preserve"> </v>
      </c>
      <c r="J69" s="61" t="str">
        <f ca="1">IF($B69=0," ",
IF(LEFT(OP18Table[[#Headers],[EnterQ7]],6)="EnterQ"," ",
IF((VLOOKUP($B69,INDIRECT("'" &amp; $J$33 &amp; "'!$B$1:$AD$120"),MATCH("OP-18b Count",INDIRECT("'" &amp; $J$33 &amp; "'!$B$1:$AD$1"),0),FALSE))="*","D/E or N/A",
IF((VLOOKUP($B69,INDIRECT("'" &amp; $J$33 &amp; "'!$B$1:$AD$120"),MATCH("OP-18b Count",INDIRECT("'" &amp; $J$33 &amp; "'!$B$1:$AD$1"),0),FALSE))="","D/E or N/A",
IF(VLOOKUP($B69,INDIRECT("'" &amp; $J$33 &amp; "'!$B$1:$AD$120"),MATCH("OP-18b Count",INDIRECT("'" &amp; $J$33 &amp; "'!$B$1:$AD$1"),0),FALSE)=0,"0 cases",
(VLOOKUP($B69,INDIRECT("'" &amp; $J$33 &amp; "'!$B$1:$AD$120"),MATCH("OP-18b Median",INDIRECT("'" &amp; $J$33 &amp; "'!$B$1:$AD$1"),0),FALSE)*1))))))</f>
        <v xml:space="preserve"> </v>
      </c>
      <c r="K69" s="61" t="str">
        <f ca="1">IF($B69=0," ",
IF(LEFT(OP18Table[[#Headers],[EnterQ8]],6)="EnterQ"," ",
IF((VLOOKUP($B69,INDIRECT("'" &amp; $K$33 &amp; "'!$B$1:$AD$120"),MATCH("OP-18b Count",INDIRECT("'" &amp; $K$33 &amp; "'!$B$1:$AD$1"),0),FALSE))="*","D/E or N/A",
IF((VLOOKUP($B69,INDIRECT("'" &amp; $K$33 &amp; "'!$B$1:$AD$120"),MATCH("OP-18b Count",INDIRECT("'" &amp; $K$33 &amp; "'!$B$1:$AD$1"),0),FALSE))="","D/E or N/A",
IF(VLOOKUP($B69,INDIRECT("'" &amp; $K$33 &amp; "'!$B$1:$AD$120"),MATCH("OP-18b Count",INDIRECT("'" &amp; $K$33 &amp; "'!$B$1:$AD$1"),0),FALSE)=0,"0 cases",
(VLOOKUP($B69,INDIRECT("'" &amp; $K$33 &amp; "'!$B$1:$AD$120"),MATCH("OP-18b Median",INDIRECT("'" &amp; $K$33 &amp; "'!$B$1:$AD$1"),0),FALSE)*1))))))</f>
        <v xml:space="preserve"> </v>
      </c>
    </row>
    <row r="70" spans="2:11" x14ac:dyDescent="0.25">
      <c r="B70" s="19">
        <f>IF('Update Master Hospital List'!D37=0,0,'Update Master Hospital List'!D37)</f>
        <v>0</v>
      </c>
      <c r="C70" s="11" t="str">
        <f>IF('Update Master Hospital List'!E37=0," ",'Update Master Hospital List'!E37)</f>
        <v xml:space="preserve"> </v>
      </c>
      <c r="D70" s="61" t="str">
        <f ca="1">IF($B70=0," ",
IF(LEFT(OP18Table[[#Headers],[EnterQ1]],6)="EnterQ"," ",
IF((VLOOKUP($B70,INDIRECT("'" &amp; $D$33 &amp; "'!$B$1:$AD$120"),MATCH("OP-18b Count",INDIRECT("'" &amp; $D$33 &amp; "'!$B$1:$AD$1"),0),FALSE))="*","D/E or N/A",
IF((VLOOKUP($B70,INDIRECT("'" &amp; $D$33 &amp; "'!$B$1:$AD$120"),MATCH("OP-18b Count",INDIRECT("'" &amp; $D$33 &amp; "'!$B$1:$AD$1"),0),FALSE))="","D/E or N/A",
IF(VLOOKUP($B70,INDIRECT("'" &amp; $D$33 &amp; "'!$B$1:$AD$120"),MATCH("OP-18b Count",INDIRECT("'" &amp; $D$33 &amp; "'!$B$1:$AD$1"),0),FALSE)=0,"0 cases",
(VLOOKUP($B70,INDIRECT("'" &amp; $D$33 &amp; "'!$B$1:$AD$120"),MATCH("OP-18b Median",INDIRECT("'" &amp; $D$33 &amp; "'!$B$1:$AD$1"),0),FALSE)*1))))))</f>
        <v xml:space="preserve"> </v>
      </c>
      <c r="E70" s="61" t="str">
        <f ca="1">IF($B70=0," ",
IF(LEFT(OP18Table[[#Headers],[EnterQ2]],6)="EnterQ"," ",
IF((VLOOKUP($B70,INDIRECT("'" &amp; $E$33 &amp; "'!$B$1:$AD$120"),MATCH("OP-18b Count",INDIRECT("'" &amp; $E$33 &amp; "'!$B$1:$AD$1"),0),FALSE))="*","D/E or N/A",
IF((VLOOKUP($B70,INDIRECT("'" &amp; $E$33 &amp; "'!$B$1:$AD$120"),MATCH("OP-18b Count",INDIRECT("'" &amp; $E$33 &amp; "'!$B$1:$AD$1"),0),FALSE))="","D/E or N/A",
IF(VLOOKUP($B70,INDIRECT("'" &amp; $E$33 &amp; "'!$B$1:$AD$120"),MATCH("OP-18b Count",INDIRECT("'" &amp; $E$33 &amp; "'!$B$1:$AD$1"),0),FALSE)=0,"0 cases",
(VLOOKUP($B70,INDIRECT("'" &amp; $E$33 &amp; "'!$B$1:$AD$120"),MATCH("OP-18b Median",INDIRECT("'" &amp; $E$33 &amp; "'!$B$1:$AD$1"),0),FALSE)*1))))))</f>
        <v xml:space="preserve"> </v>
      </c>
      <c r="F70" s="61" t="str">
        <f ca="1">IF($B70=0," ",
IF(LEFT(OP18Table[[#Headers],[EnterQ3]],6)="EnterQ"," ",
IF((VLOOKUP($B70,INDIRECT("'" &amp; $F$33 &amp; "'!$B$1:$AD$120"),MATCH("OP-18b Count",INDIRECT("'" &amp; $F$33 &amp; "'!$B$1:$AD$1"),0),FALSE))="*","D/E or N/A",
IF((VLOOKUP($B70,INDIRECT("'" &amp; $F$33 &amp; "'!$B$1:$AD$120"),MATCH("OP-18b Count",INDIRECT("'" &amp; $F$33 &amp; "'!$B$1:$AD$1"),0),FALSE))="","D/E or N/A",
IF(VLOOKUP($B70,INDIRECT("'" &amp; $F$33 &amp; "'!$B$1:$AD$120"),MATCH("OP-18b Count",INDIRECT("'" &amp; $F$33 &amp; "'!$B$1:$AD$1"),0),FALSE)=0,"0 cases",
(VLOOKUP($B70,INDIRECT("'" &amp; $F$33 &amp; "'!$B$1:$AD$120"),MATCH("OP-18b Median",INDIRECT("'" &amp; $F$33 &amp; "'!$B$1:$AD$1"),0),FALSE)*1))))))</f>
        <v xml:space="preserve"> </v>
      </c>
      <c r="G70" s="61" t="str">
        <f ca="1">IF($B70=0," ",
IF(LEFT(OP18Table[[#Headers],[EnterQ4]],6)="EnterQ"," ",
IF((VLOOKUP($B70,INDIRECT("'" &amp; $G$33 &amp; "'!$B$1:$AD$120"),MATCH("OP-18b Count",INDIRECT("'" &amp; $G$33 &amp; "'!$B$1:$AD$1"),0),FALSE))="*","D/E or N/A",
IF((VLOOKUP($B70,INDIRECT("'" &amp; $G$33 &amp; "'!$B$1:$AD$120"),MATCH("OP-18b Count",INDIRECT("'" &amp; $G$33 &amp; "'!$B$1:$AD$1"),0),FALSE))="","D/E or N/A",
IF(VLOOKUP($B70,INDIRECT("'" &amp; $G$33 &amp; "'!$B$1:$AD$120"),MATCH("OP-18b Count",INDIRECT("'" &amp; $G$33 &amp; "'!$B$1:$AD$1"),0),FALSE)=0,"0 cases",
(VLOOKUP($B70,INDIRECT("'" &amp; $G$33 &amp; "'!$B$1:$AD$120"),MATCH("OP-18b Median",INDIRECT("'" &amp; $G$33 &amp; "'!$B$1:$AD$1"),0),FALSE)*1))))))</f>
        <v xml:space="preserve"> </v>
      </c>
      <c r="H70" s="61" t="str">
        <f ca="1">IF($B70=0," ",
IF(LEFT(OP18Table[[#Headers],[EnterQ5]],6)="EnterQ"," ",
IF((VLOOKUP($B70,INDIRECT("'" &amp; $H$33 &amp; "'!$B$1:$AD$120"),MATCH("OP-18b Count",INDIRECT("'" &amp; $H$33 &amp; "'!$B$1:$AD$1"),0),FALSE))="*","D/E or N/A",
IF((VLOOKUP($B70,INDIRECT("'" &amp; $H$33 &amp; "'!$B$1:$AD$120"),MATCH("OP-18b Count",INDIRECT("'" &amp; $H$33 &amp; "'!$B$1:$AD$1"),0),FALSE))="","D/E or N/A",
IF(VLOOKUP($B70,INDIRECT("'" &amp; $H$33 &amp; "'!$B$1:$AD$120"),MATCH("OP-18b Count",INDIRECT("'" &amp; $H$33 &amp; "'!$B$1:$AD$1"),0),FALSE)=0,"0 cases",
(VLOOKUP($B70,INDIRECT("'" &amp; $H$33 &amp; "'!$B$1:$AD$120"),MATCH("OP-18b Median",INDIRECT("'" &amp; $H$33 &amp; "'!$B$1:$AD$1"),0),FALSE)*1))))))</f>
        <v xml:space="preserve"> </v>
      </c>
      <c r="I70" s="61" t="str">
        <f ca="1">IF($B70=0," ",
IF(LEFT(OP18Table[[#Headers],[EnterQ6]],6)="EnterQ"," ",
IF((VLOOKUP($B70,INDIRECT("'" &amp; $I$33 &amp; "'!$B$1:$AD$120"),MATCH("OP-18b Count",INDIRECT("'" &amp; $I$33 &amp; "'!$B$1:$AD$1"),0),FALSE))="*","D/E or N/A",
IF((VLOOKUP($B70,INDIRECT("'" &amp; $I$33 &amp; "'!$B$1:$AD$120"),MATCH("OP-18b Count",INDIRECT("'" &amp; $I$33 &amp; "'!$B$1:$AD$1"),0),FALSE))="","D/E or N/A",
IF(VLOOKUP($B70,INDIRECT("'" &amp; $I$33 &amp; "'!$B$1:$AD$120"),MATCH("OP-18b Count",INDIRECT("'" &amp; $I$33 &amp; "'!$B$1:$AD$1"),0),FALSE)=0,"0 cases",
(VLOOKUP($B70,INDIRECT("'" &amp; $I$33 &amp; "'!$B$1:$AD$120"),MATCH("OP-18b Median",INDIRECT("'" &amp; $I$33 &amp; "'!$B$1:$AD$1"),0),FALSE)*1))))))</f>
        <v xml:space="preserve"> </v>
      </c>
      <c r="J70" s="61" t="str">
        <f ca="1">IF($B70=0," ",
IF(LEFT(OP18Table[[#Headers],[EnterQ7]],6)="EnterQ"," ",
IF((VLOOKUP($B70,INDIRECT("'" &amp; $J$33 &amp; "'!$B$1:$AD$120"),MATCH("OP-18b Count",INDIRECT("'" &amp; $J$33 &amp; "'!$B$1:$AD$1"),0),FALSE))="*","D/E or N/A",
IF((VLOOKUP($B70,INDIRECT("'" &amp; $J$33 &amp; "'!$B$1:$AD$120"),MATCH("OP-18b Count",INDIRECT("'" &amp; $J$33 &amp; "'!$B$1:$AD$1"),0),FALSE))="","D/E or N/A",
IF(VLOOKUP($B70,INDIRECT("'" &amp; $J$33 &amp; "'!$B$1:$AD$120"),MATCH("OP-18b Count",INDIRECT("'" &amp; $J$33 &amp; "'!$B$1:$AD$1"),0),FALSE)=0,"0 cases",
(VLOOKUP($B70,INDIRECT("'" &amp; $J$33 &amp; "'!$B$1:$AD$120"),MATCH("OP-18b Median",INDIRECT("'" &amp; $J$33 &amp; "'!$B$1:$AD$1"),0),FALSE)*1))))))</f>
        <v xml:space="preserve"> </v>
      </c>
      <c r="K70" s="61" t="str">
        <f ca="1">IF($B70=0," ",
IF(LEFT(OP18Table[[#Headers],[EnterQ8]],6)="EnterQ"," ",
IF((VLOOKUP($B70,INDIRECT("'" &amp; $K$33 &amp; "'!$B$1:$AD$120"),MATCH("OP-18b Count",INDIRECT("'" &amp; $K$33 &amp; "'!$B$1:$AD$1"),0),FALSE))="*","D/E or N/A",
IF((VLOOKUP($B70,INDIRECT("'" &amp; $K$33 &amp; "'!$B$1:$AD$120"),MATCH("OP-18b Count",INDIRECT("'" &amp; $K$33 &amp; "'!$B$1:$AD$1"),0),FALSE))="","D/E or N/A",
IF(VLOOKUP($B70,INDIRECT("'" &amp; $K$33 &amp; "'!$B$1:$AD$120"),MATCH("OP-18b Count",INDIRECT("'" &amp; $K$33 &amp; "'!$B$1:$AD$1"),0),FALSE)=0,"0 cases",
(VLOOKUP($B70,INDIRECT("'" &amp; $K$33 &amp; "'!$B$1:$AD$120"),MATCH("OP-18b Median",INDIRECT("'" &amp; $K$33 &amp; "'!$B$1:$AD$1"),0),FALSE)*1))))))</f>
        <v xml:space="preserve"> </v>
      </c>
    </row>
    <row r="71" spans="2:11" x14ac:dyDescent="0.25">
      <c r="B71" s="19">
        <f>IF('Update Master Hospital List'!D38=0,0,'Update Master Hospital List'!D38)</f>
        <v>0</v>
      </c>
      <c r="C71" s="11" t="str">
        <f>IF('Update Master Hospital List'!E38=0," ",'Update Master Hospital List'!E38)</f>
        <v xml:space="preserve"> </v>
      </c>
      <c r="D71" s="61" t="str">
        <f ca="1">IF($B71=0," ",
IF(LEFT(OP18Table[[#Headers],[EnterQ1]],6)="EnterQ"," ",
IF((VLOOKUP($B71,INDIRECT("'" &amp; $D$33 &amp; "'!$B$1:$AD$120"),MATCH("OP-18b Count",INDIRECT("'" &amp; $D$33 &amp; "'!$B$1:$AD$1"),0),FALSE))="*","D/E or N/A",
IF((VLOOKUP($B71,INDIRECT("'" &amp; $D$33 &amp; "'!$B$1:$AD$120"),MATCH("OP-18b Count",INDIRECT("'" &amp; $D$33 &amp; "'!$B$1:$AD$1"),0),FALSE))="","D/E or N/A",
IF(VLOOKUP($B71,INDIRECT("'" &amp; $D$33 &amp; "'!$B$1:$AD$120"),MATCH("OP-18b Count",INDIRECT("'" &amp; $D$33 &amp; "'!$B$1:$AD$1"),0),FALSE)=0,"0 cases",
(VLOOKUP($B71,INDIRECT("'" &amp; $D$33 &amp; "'!$B$1:$AD$120"),MATCH("OP-18b Median",INDIRECT("'" &amp; $D$33 &amp; "'!$B$1:$AD$1"),0),FALSE)*1))))))</f>
        <v xml:space="preserve"> </v>
      </c>
      <c r="E71" s="61" t="str">
        <f ca="1">IF($B71=0," ",
IF(LEFT(OP18Table[[#Headers],[EnterQ2]],6)="EnterQ"," ",
IF((VLOOKUP($B71,INDIRECT("'" &amp; $E$33 &amp; "'!$B$1:$AD$120"),MATCH("OP-18b Count",INDIRECT("'" &amp; $E$33 &amp; "'!$B$1:$AD$1"),0),FALSE))="*","D/E or N/A",
IF((VLOOKUP($B71,INDIRECT("'" &amp; $E$33 &amp; "'!$B$1:$AD$120"),MATCH("OP-18b Count",INDIRECT("'" &amp; $E$33 &amp; "'!$B$1:$AD$1"),0),FALSE))="","D/E or N/A",
IF(VLOOKUP($B71,INDIRECT("'" &amp; $E$33 &amp; "'!$B$1:$AD$120"),MATCH("OP-18b Count",INDIRECT("'" &amp; $E$33 &amp; "'!$B$1:$AD$1"),0),FALSE)=0,"0 cases",
(VLOOKUP($B71,INDIRECT("'" &amp; $E$33 &amp; "'!$B$1:$AD$120"),MATCH("OP-18b Median",INDIRECT("'" &amp; $E$33 &amp; "'!$B$1:$AD$1"),0),FALSE)*1))))))</f>
        <v xml:space="preserve"> </v>
      </c>
      <c r="F71" s="61" t="str">
        <f ca="1">IF($B71=0," ",
IF(LEFT(OP18Table[[#Headers],[EnterQ3]],6)="EnterQ"," ",
IF((VLOOKUP($B71,INDIRECT("'" &amp; $F$33 &amp; "'!$B$1:$AD$120"),MATCH("OP-18b Count",INDIRECT("'" &amp; $F$33 &amp; "'!$B$1:$AD$1"),0),FALSE))="*","D/E or N/A",
IF((VLOOKUP($B71,INDIRECT("'" &amp; $F$33 &amp; "'!$B$1:$AD$120"),MATCH("OP-18b Count",INDIRECT("'" &amp; $F$33 &amp; "'!$B$1:$AD$1"),0),FALSE))="","D/E or N/A",
IF(VLOOKUP($B71,INDIRECT("'" &amp; $F$33 &amp; "'!$B$1:$AD$120"),MATCH("OP-18b Count",INDIRECT("'" &amp; $F$33 &amp; "'!$B$1:$AD$1"),0),FALSE)=0,"0 cases",
(VLOOKUP($B71,INDIRECT("'" &amp; $F$33 &amp; "'!$B$1:$AD$120"),MATCH("OP-18b Median",INDIRECT("'" &amp; $F$33 &amp; "'!$B$1:$AD$1"),0),FALSE)*1))))))</f>
        <v xml:space="preserve"> </v>
      </c>
      <c r="G71" s="61" t="str">
        <f ca="1">IF($B71=0," ",
IF(LEFT(OP18Table[[#Headers],[EnterQ4]],6)="EnterQ"," ",
IF((VLOOKUP($B71,INDIRECT("'" &amp; $G$33 &amp; "'!$B$1:$AD$120"),MATCH("OP-18b Count",INDIRECT("'" &amp; $G$33 &amp; "'!$B$1:$AD$1"),0),FALSE))="*","D/E or N/A",
IF((VLOOKUP($B71,INDIRECT("'" &amp; $G$33 &amp; "'!$B$1:$AD$120"),MATCH("OP-18b Count",INDIRECT("'" &amp; $G$33 &amp; "'!$B$1:$AD$1"),0),FALSE))="","D/E or N/A",
IF(VLOOKUP($B71,INDIRECT("'" &amp; $G$33 &amp; "'!$B$1:$AD$120"),MATCH("OP-18b Count",INDIRECT("'" &amp; $G$33 &amp; "'!$B$1:$AD$1"),0),FALSE)=0,"0 cases",
(VLOOKUP($B71,INDIRECT("'" &amp; $G$33 &amp; "'!$B$1:$AD$120"),MATCH("OP-18b Median",INDIRECT("'" &amp; $G$33 &amp; "'!$B$1:$AD$1"),0),FALSE)*1))))))</f>
        <v xml:space="preserve"> </v>
      </c>
      <c r="H71" s="61" t="str">
        <f ca="1">IF($B71=0," ",
IF(LEFT(OP18Table[[#Headers],[EnterQ5]],6)="EnterQ"," ",
IF((VLOOKUP($B71,INDIRECT("'" &amp; $H$33 &amp; "'!$B$1:$AD$120"),MATCH("OP-18b Count",INDIRECT("'" &amp; $H$33 &amp; "'!$B$1:$AD$1"),0),FALSE))="*","D/E or N/A",
IF((VLOOKUP($B71,INDIRECT("'" &amp; $H$33 &amp; "'!$B$1:$AD$120"),MATCH("OP-18b Count",INDIRECT("'" &amp; $H$33 &amp; "'!$B$1:$AD$1"),0),FALSE))="","D/E or N/A",
IF(VLOOKUP($B71,INDIRECT("'" &amp; $H$33 &amp; "'!$B$1:$AD$120"),MATCH("OP-18b Count",INDIRECT("'" &amp; $H$33 &amp; "'!$B$1:$AD$1"),0),FALSE)=0,"0 cases",
(VLOOKUP($B71,INDIRECT("'" &amp; $H$33 &amp; "'!$B$1:$AD$120"),MATCH("OP-18b Median",INDIRECT("'" &amp; $H$33 &amp; "'!$B$1:$AD$1"),0),FALSE)*1))))))</f>
        <v xml:space="preserve"> </v>
      </c>
      <c r="I71" s="61" t="str">
        <f ca="1">IF($B71=0," ",
IF(LEFT(OP18Table[[#Headers],[EnterQ6]],6)="EnterQ"," ",
IF((VLOOKUP($B71,INDIRECT("'" &amp; $I$33 &amp; "'!$B$1:$AD$120"),MATCH("OP-18b Count",INDIRECT("'" &amp; $I$33 &amp; "'!$B$1:$AD$1"),0),FALSE))="*","D/E or N/A",
IF((VLOOKUP($B71,INDIRECT("'" &amp; $I$33 &amp; "'!$B$1:$AD$120"),MATCH("OP-18b Count",INDIRECT("'" &amp; $I$33 &amp; "'!$B$1:$AD$1"),0),FALSE))="","D/E or N/A",
IF(VLOOKUP($B71,INDIRECT("'" &amp; $I$33 &amp; "'!$B$1:$AD$120"),MATCH("OP-18b Count",INDIRECT("'" &amp; $I$33 &amp; "'!$B$1:$AD$1"),0),FALSE)=0,"0 cases",
(VLOOKUP($B71,INDIRECT("'" &amp; $I$33 &amp; "'!$B$1:$AD$120"),MATCH("OP-18b Median",INDIRECT("'" &amp; $I$33 &amp; "'!$B$1:$AD$1"),0),FALSE)*1))))))</f>
        <v xml:space="preserve"> </v>
      </c>
      <c r="J71" s="61" t="str">
        <f ca="1">IF($B71=0," ",
IF(LEFT(OP18Table[[#Headers],[EnterQ7]],6)="EnterQ"," ",
IF((VLOOKUP($B71,INDIRECT("'" &amp; $J$33 &amp; "'!$B$1:$AD$120"),MATCH("OP-18b Count",INDIRECT("'" &amp; $J$33 &amp; "'!$B$1:$AD$1"),0),FALSE))="*","D/E or N/A",
IF((VLOOKUP($B71,INDIRECT("'" &amp; $J$33 &amp; "'!$B$1:$AD$120"),MATCH("OP-18b Count",INDIRECT("'" &amp; $J$33 &amp; "'!$B$1:$AD$1"),0),FALSE))="","D/E or N/A",
IF(VLOOKUP($B71,INDIRECT("'" &amp; $J$33 &amp; "'!$B$1:$AD$120"),MATCH("OP-18b Count",INDIRECT("'" &amp; $J$33 &amp; "'!$B$1:$AD$1"),0),FALSE)=0,"0 cases",
(VLOOKUP($B71,INDIRECT("'" &amp; $J$33 &amp; "'!$B$1:$AD$120"),MATCH("OP-18b Median",INDIRECT("'" &amp; $J$33 &amp; "'!$B$1:$AD$1"),0),FALSE)*1))))))</f>
        <v xml:space="preserve"> </v>
      </c>
      <c r="K71" s="61" t="str">
        <f ca="1">IF($B71=0," ",
IF(LEFT(OP18Table[[#Headers],[EnterQ8]],6)="EnterQ"," ",
IF((VLOOKUP($B71,INDIRECT("'" &amp; $K$33 &amp; "'!$B$1:$AD$120"),MATCH("OP-18b Count",INDIRECT("'" &amp; $K$33 &amp; "'!$B$1:$AD$1"),0),FALSE))="*","D/E or N/A",
IF((VLOOKUP($B71,INDIRECT("'" &amp; $K$33 &amp; "'!$B$1:$AD$120"),MATCH("OP-18b Count",INDIRECT("'" &amp; $K$33 &amp; "'!$B$1:$AD$1"),0),FALSE))="","D/E or N/A",
IF(VLOOKUP($B71,INDIRECT("'" &amp; $K$33 &amp; "'!$B$1:$AD$120"),MATCH("OP-18b Count",INDIRECT("'" &amp; $K$33 &amp; "'!$B$1:$AD$1"),0),FALSE)=0,"0 cases",
(VLOOKUP($B71,INDIRECT("'" &amp; $K$33 &amp; "'!$B$1:$AD$120"),MATCH("OP-18b Median",INDIRECT("'" &amp; $K$33 &amp; "'!$B$1:$AD$1"),0),FALSE)*1))))))</f>
        <v xml:space="preserve"> </v>
      </c>
    </row>
    <row r="72" spans="2:11" x14ac:dyDescent="0.25">
      <c r="B72" s="19">
        <f>IF('Update Master Hospital List'!D39=0,0,'Update Master Hospital List'!D39)</f>
        <v>0</v>
      </c>
      <c r="C72" s="11" t="str">
        <f>IF('Update Master Hospital List'!E39=0," ",'Update Master Hospital List'!E39)</f>
        <v xml:space="preserve"> </v>
      </c>
      <c r="D72" s="61" t="str">
        <f ca="1">IF($B72=0," ",
IF(LEFT(OP18Table[[#Headers],[EnterQ1]],6)="EnterQ"," ",
IF((VLOOKUP($B72,INDIRECT("'" &amp; $D$33 &amp; "'!$B$1:$AD$120"),MATCH("OP-18b Count",INDIRECT("'" &amp; $D$33 &amp; "'!$B$1:$AD$1"),0),FALSE))="*","D/E or N/A",
IF((VLOOKUP($B72,INDIRECT("'" &amp; $D$33 &amp; "'!$B$1:$AD$120"),MATCH("OP-18b Count",INDIRECT("'" &amp; $D$33 &amp; "'!$B$1:$AD$1"),0),FALSE))="","D/E or N/A",
IF(VLOOKUP($B72,INDIRECT("'" &amp; $D$33 &amp; "'!$B$1:$AD$120"),MATCH("OP-18b Count",INDIRECT("'" &amp; $D$33 &amp; "'!$B$1:$AD$1"),0),FALSE)=0,"0 cases",
(VLOOKUP($B72,INDIRECT("'" &amp; $D$33 &amp; "'!$B$1:$AD$120"),MATCH("OP-18b Median",INDIRECT("'" &amp; $D$33 &amp; "'!$B$1:$AD$1"),0),FALSE)*1))))))</f>
        <v xml:space="preserve"> </v>
      </c>
      <c r="E72" s="61" t="str">
        <f ca="1">IF($B72=0," ",
IF(LEFT(OP18Table[[#Headers],[EnterQ2]],6)="EnterQ"," ",
IF((VLOOKUP($B72,INDIRECT("'" &amp; $E$33 &amp; "'!$B$1:$AD$120"),MATCH("OP-18b Count",INDIRECT("'" &amp; $E$33 &amp; "'!$B$1:$AD$1"),0),FALSE))="*","D/E or N/A",
IF((VLOOKUP($B72,INDIRECT("'" &amp; $E$33 &amp; "'!$B$1:$AD$120"),MATCH("OP-18b Count",INDIRECT("'" &amp; $E$33 &amp; "'!$B$1:$AD$1"),0),FALSE))="","D/E or N/A",
IF(VLOOKUP($B72,INDIRECT("'" &amp; $E$33 &amp; "'!$B$1:$AD$120"),MATCH("OP-18b Count",INDIRECT("'" &amp; $E$33 &amp; "'!$B$1:$AD$1"),0),FALSE)=0,"0 cases",
(VLOOKUP($B72,INDIRECT("'" &amp; $E$33 &amp; "'!$B$1:$AD$120"),MATCH("OP-18b Median",INDIRECT("'" &amp; $E$33 &amp; "'!$B$1:$AD$1"),0),FALSE)*1))))))</f>
        <v xml:space="preserve"> </v>
      </c>
      <c r="F72" s="61" t="str">
        <f ca="1">IF($B72=0," ",
IF(LEFT(OP18Table[[#Headers],[EnterQ3]],6)="EnterQ"," ",
IF((VLOOKUP($B72,INDIRECT("'" &amp; $F$33 &amp; "'!$B$1:$AD$120"),MATCH("OP-18b Count",INDIRECT("'" &amp; $F$33 &amp; "'!$B$1:$AD$1"),0),FALSE))="*","D/E or N/A",
IF((VLOOKUP($B72,INDIRECT("'" &amp; $F$33 &amp; "'!$B$1:$AD$120"),MATCH("OP-18b Count",INDIRECT("'" &amp; $F$33 &amp; "'!$B$1:$AD$1"),0),FALSE))="","D/E or N/A",
IF(VLOOKUP($B72,INDIRECT("'" &amp; $F$33 &amp; "'!$B$1:$AD$120"),MATCH("OP-18b Count",INDIRECT("'" &amp; $F$33 &amp; "'!$B$1:$AD$1"),0),FALSE)=0,"0 cases",
(VLOOKUP($B72,INDIRECT("'" &amp; $F$33 &amp; "'!$B$1:$AD$120"),MATCH("OP-18b Median",INDIRECT("'" &amp; $F$33 &amp; "'!$B$1:$AD$1"),0),FALSE)*1))))))</f>
        <v xml:space="preserve"> </v>
      </c>
      <c r="G72" s="61" t="str">
        <f ca="1">IF($B72=0," ",
IF(LEFT(OP18Table[[#Headers],[EnterQ4]],6)="EnterQ"," ",
IF((VLOOKUP($B72,INDIRECT("'" &amp; $G$33 &amp; "'!$B$1:$AD$120"),MATCH("OP-18b Count",INDIRECT("'" &amp; $G$33 &amp; "'!$B$1:$AD$1"),0),FALSE))="*","D/E or N/A",
IF((VLOOKUP($B72,INDIRECT("'" &amp; $G$33 &amp; "'!$B$1:$AD$120"),MATCH("OP-18b Count",INDIRECT("'" &amp; $G$33 &amp; "'!$B$1:$AD$1"),0),FALSE))="","D/E or N/A",
IF(VLOOKUP($B72,INDIRECT("'" &amp; $G$33 &amp; "'!$B$1:$AD$120"),MATCH("OP-18b Count",INDIRECT("'" &amp; $G$33 &amp; "'!$B$1:$AD$1"),0),FALSE)=0,"0 cases",
(VLOOKUP($B72,INDIRECT("'" &amp; $G$33 &amp; "'!$B$1:$AD$120"),MATCH("OP-18b Median",INDIRECT("'" &amp; $G$33 &amp; "'!$B$1:$AD$1"),0),FALSE)*1))))))</f>
        <v xml:space="preserve"> </v>
      </c>
      <c r="H72" s="61" t="str">
        <f ca="1">IF($B72=0," ",
IF(LEFT(OP18Table[[#Headers],[EnterQ5]],6)="EnterQ"," ",
IF((VLOOKUP($B72,INDIRECT("'" &amp; $H$33 &amp; "'!$B$1:$AD$120"),MATCH("OP-18b Count",INDIRECT("'" &amp; $H$33 &amp; "'!$B$1:$AD$1"),0),FALSE))="*","D/E or N/A",
IF((VLOOKUP($B72,INDIRECT("'" &amp; $H$33 &amp; "'!$B$1:$AD$120"),MATCH("OP-18b Count",INDIRECT("'" &amp; $H$33 &amp; "'!$B$1:$AD$1"),0),FALSE))="","D/E or N/A",
IF(VLOOKUP($B72,INDIRECT("'" &amp; $H$33 &amp; "'!$B$1:$AD$120"),MATCH("OP-18b Count",INDIRECT("'" &amp; $H$33 &amp; "'!$B$1:$AD$1"),0),FALSE)=0,"0 cases",
(VLOOKUP($B72,INDIRECT("'" &amp; $H$33 &amp; "'!$B$1:$AD$120"),MATCH("OP-18b Median",INDIRECT("'" &amp; $H$33 &amp; "'!$B$1:$AD$1"),0),FALSE)*1))))))</f>
        <v xml:space="preserve"> </v>
      </c>
      <c r="I72" s="61" t="str">
        <f ca="1">IF($B72=0," ",
IF(LEFT(OP18Table[[#Headers],[EnterQ6]],6)="EnterQ"," ",
IF((VLOOKUP($B72,INDIRECT("'" &amp; $I$33 &amp; "'!$B$1:$AD$120"),MATCH("OP-18b Count",INDIRECT("'" &amp; $I$33 &amp; "'!$B$1:$AD$1"),0),FALSE))="*","D/E or N/A",
IF((VLOOKUP($B72,INDIRECT("'" &amp; $I$33 &amp; "'!$B$1:$AD$120"),MATCH("OP-18b Count",INDIRECT("'" &amp; $I$33 &amp; "'!$B$1:$AD$1"),0),FALSE))="","D/E or N/A",
IF(VLOOKUP($B72,INDIRECT("'" &amp; $I$33 &amp; "'!$B$1:$AD$120"),MATCH("OP-18b Count",INDIRECT("'" &amp; $I$33 &amp; "'!$B$1:$AD$1"),0),FALSE)=0,"0 cases",
(VLOOKUP($B72,INDIRECT("'" &amp; $I$33 &amp; "'!$B$1:$AD$120"),MATCH("OP-18b Median",INDIRECT("'" &amp; $I$33 &amp; "'!$B$1:$AD$1"),0),FALSE)*1))))))</f>
        <v xml:space="preserve"> </v>
      </c>
      <c r="J72" s="61" t="str">
        <f ca="1">IF($B72=0," ",
IF(LEFT(OP18Table[[#Headers],[EnterQ7]],6)="EnterQ"," ",
IF((VLOOKUP($B72,INDIRECT("'" &amp; $J$33 &amp; "'!$B$1:$AD$120"),MATCH("OP-18b Count",INDIRECT("'" &amp; $J$33 &amp; "'!$B$1:$AD$1"),0),FALSE))="*","D/E or N/A",
IF((VLOOKUP($B72,INDIRECT("'" &amp; $J$33 &amp; "'!$B$1:$AD$120"),MATCH("OP-18b Count",INDIRECT("'" &amp; $J$33 &amp; "'!$B$1:$AD$1"),0),FALSE))="","D/E or N/A",
IF(VLOOKUP($B72,INDIRECT("'" &amp; $J$33 &amp; "'!$B$1:$AD$120"),MATCH("OP-18b Count",INDIRECT("'" &amp; $J$33 &amp; "'!$B$1:$AD$1"),0),FALSE)=0,"0 cases",
(VLOOKUP($B72,INDIRECT("'" &amp; $J$33 &amp; "'!$B$1:$AD$120"),MATCH("OP-18b Median",INDIRECT("'" &amp; $J$33 &amp; "'!$B$1:$AD$1"),0),FALSE)*1))))))</f>
        <v xml:space="preserve"> </v>
      </c>
      <c r="K72" s="61" t="str">
        <f ca="1">IF($B72=0," ",
IF(LEFT(OP18Table[[#Headers],[EnterQ8]],6)="EnterQ"," ",
IF((VLOOKUP($B72,INDIRECT("'" &amp; $K$33 &amp; "'!$B$1:$AD$120"),MATCH("OP-18b Count",INDIRECT("'" &amp; $K$33 &amp; "'!$B$1:$AD$1"),0),FALSE))="*","D/E or N/A",
IF((VLOOKUP($B72,INDIRECT("'" &amp; $K$33 &amp; "'!$B$1:$AD$120"),MATCH("OP-18b Count",INDIRECT("'" &amp; $K$33 &amp; "'!$B$1:$AD$1"),0),FALSE))="","D/E or N/A",
IF(VLOOKUP($B72,INDIRECT("'" &amp; $K$33 &amp; "'!$B$1:$AD$120"),MATCH("OP-18b Count",INDIRECT("'" &amp; $K$33 &amp; "'!$B$1:$AD$1"),0),FALSE)=0,"0 cases",
(VLOOKUP($B72,INDIRECT("'" &amp; $K$33 &amp; "'!$B$1:$AD$120"),MATCH("OP-18b Median",INDIRECT("'" &amp; $K$33 &amp; "'!$B$1:$AD$1"),0),FALSE)*1))))))</f>
        <v xml:space="preserve"> </v>
      </c>
    </row>
    <row r="73" spans="2:11" x14ac:dyDescent="0.25">
      <c r="B73" s="19">
        <f>IF('Update Master Hospital List'!D40=0,0,'Update Master Hospital List'!D40)</f>
        <v>0</v>
      </c>
      <c r="C73" s="11" t="str">
        <f>IF('Update Master Hospital List'!E40=0," ",'Update Master Hospital List'!E40)</f>
        <v xml:space="preserve"> </v>
      </c>
      <c r="D73" s="61" t="str">
        <f ca="1">IF($B73=0," ",
IF(LEFT(OP18Table[[#Headers],[EnterQ1]],6)="EnterQ"," ",
IF((VLOOKUP($B73,INDIRECT("'" &amp; $D$33 &amp; "'!$B$1:$AD$120"),MATCH("OP-18b Count",INDIRECT("'" &amp; $D$33 &amp; "'!$B$1:$AD$1"),0),FALSE))="*","D/E or N/A",
IF((VLOOKUP($B73,INDIRECT("'" &amp; $D$33 &amp; "'!$B$1:$AD$120"),MATCH("OP-18b Count",INDIRECT("'" &amp; $D$33 &amp; "'!$B$1:$AD$1"),0),FALSE))="","D/E or N/A",
IF(VLOOKUP($B73,INDIRECT("'" &amp; $D$33 &amp; "'!$B$1:$AD$120"),MATCH("OP-18b Count",INDIRECT("'" &amp; $D$33 &amp; "'!$B$1:$AD$1"),0),FALSE)=0,"0 cases",
(VLOOKUP($B73,INDIRECT("'" &amp; $D$33 &amp; "'!$B$1:$AD$120"),MATCH("OP-18b Median",INDIRECT("'" &amp; $D$33 &amp; "'!$B$1:$AD$1"),0),FALSE)*1))))))</f>
        <v xml:space="preserve"> </v>
      </c>
      <c r="E73" s="61" t="str">
        <f ca="1">IF($B73=0," ",
IF(LEFT(OP18Table[[#Headers],[EnterQ2]],6)="EnterQ"," ",
IF((VLOOKUP($B73,INDIRECT("'" &amp; $E$33 &amp; "'!$B$1:$AD$120"),MATCH("OP-18b Count",INDIRECT("'" &amp; $E$33 &amp; "'!$B$1:$AD$1"),0),FALSE))="*","D/E or N/A",
IF((VLOOKUP($B73,INDIRECT("'" &amp; $E$33 &amp; "'!$B$1:$AD$120"),MATCH("OP-18b Count",INDIRECT("'" &amp; $E$33 &amp; "'!$B$1:$AD$1"),0),FALSE))="","D/E or N/A",
IF(VLOOKUP($B73,INDIRECT("'" &amp; $E$33 &amp; "'!$B$1:$AD$120"),MATCH("OP-18b Count",INDIRECT("'" &amp; $E$33 &amp; "'!$B$1:$AD$1"),0),FALSE)=0,"0 cases",
(VLOOKUP($B73,INDIRECT("'" &amp; $E$33 &amp; "'!$B$1:$AD$120"),MATCH("OP-18b Median",INDIRECT("'" &amp; $E$33 &amp; "'!$B$1:$AD$1"),0),FALSE)*1))))))</f>
        <v xml:space="preserve"> </v>
      </c>
      <c r="F73" s="61" t="str">
        <f ca="1">IF($B73=0," ",
IF(LEFT(OP18Table[[#Headers],[EnterQ3]],6)="EnterQ"," ",
IF((VLOOKUP($B73,INDIRECT("'" &amp; $F$33 &amp; "'!$B$1:$AD$120"),MATCH("OP-18b Count",INDIRECT("'" &amp; $F$33 &amp; "'!$B$1:$AD$1"),0),FALSE))="*","D/E or N/A",
IF((VLOOKUP($B73,INDIRECT("'" &amp; $F$33 &amp; "'!$B$1:$AD$120"),MATCH("OP-18b Count",INDIRECT("'" &amp; $F$33 &amp; "'!$B$1:$AD$1"),0),FALSE))="","D/E or N/A",
IF(VLOOKUP($B73,INDIRECT("'" &amp; $F$33 &amp; "'!$B$1:$AD$120"),MATCH("OP-18b Count",INDIRECT("'" &amp; $F$33 &amp; "'!$B$1:$AD$1"),0),FALSE)=0,"0 cases",
(VLOOKUP($B73,INDIRECT("'" &amp; $F$33 &amp; "'!$B$1:$AD$120"),MATCH("OP-18b Median",INDIRECT("'" &amp; $F$33 &amp; "'!$B$1:$AD$1"),0),FALSE)*1))))))</f>
        <v xml:space="preserve"> </v>
      </c>
      <c r="G73" s="61" t="str">
        <f ca="1">IF($B73=0," ",
IF(LEFT(OP18Table[[#Headers],[EnterQ4]],6)="EnterQ"," ",
IF((VLOOKUP($B73,INDIRECT("'" &amp; $G$33 &amp; "'!$B$1:$AD$120"),MATCH("OP-18b Count",INDIRECT("'" &amp; $G$33 &amp; "'!$B$1:$AD$1"),0),FALSE))="*","D/E or N/A",
IF((VLOOKUP($B73,INDIRECT("'" &amp; $G$33 &amp; "'!$B$1:$AD$120"),MATCH("OP-18b Count",INDIRECT("'" &amp; $G$33 &amp; "'!$B$1:$AD$1"),0),FALSE))="","D/E or N/A",
IF(VLOOKUP($B73,INDIRECT("'" &amp; $G$33 &amp; "'!$B$1:$AD$120"),MATCH("OP-18b Count",INDIRECT("'" &amp; $G$33 &amp; "'!$B$1:$AD$1"),0),FALSE)=0,"0 cases",
(VLOOKUP($B73,INDIRECT("'" &amp; $G$33 &amp; "'!$B$1:$AD$120"),MATCH("OP-18b Median",INDIRECT("'" &amp; $G$33 &amp; "'!$B$1:$AD$1"),0),FALSE)*1))))))</f>
        <v xml:space="preserve"> </v>
      </c>
      <c r="H73" s="61" t="str">
        <f ca="1">IF($B73=0," ",
IF(LEFT(OP18Table[[#Headers],[EnterQ5]],6)="EnterQ"," ",
IF((VLOOKUP($B73,INDIRECT("'" &amp; $H$33 &amp; "'!$B$1:$AD$120"),MATCH("OP-18b Count",INDIRECT("'" &amp; $H$33 &amp; "'!$B$1:$AD$1"),0),FALSE))="*","D/E or N/A",
IF((VLOOKUP($B73,INDIRECT("'" &amp; $H$33 &amp; "'!$B$1:$AD$120"),MATCH("OP-18b Count",INDIRECT("'" &amp; $H$33 &amp; "'!$B$1:$AD$1"),0),FALSE))="","D/E or N/A",
IF(VLOOKUP($B73,INDIRECT("'" &amp; $H$33 &amp; "'!$B$1:$AD$120"),MATCH("OP-18b Count",INDIRECT("'" &amp; $H$33 &amp; "'!$B$1:$AD$1"),0),FALSE)=0,"0 cases",
(VLOOKUP($B73,INDIRECT("'" &amp; $H$33 &amp; "'!$B$1:$AD$120"),MATCH("OP-18b Median",INDIRECT("'" &amp; $H$33 &amp; "'!$B$1:$AD$1"),0),FALSE)*1))))))</f>
        <v xml:space="preserve"> </v>
      </c>
      <c r="I73" s="61" t="str">
        <f ca="1">IF($B73=0," ",
IF(LEFT(OP18Table[[#Headers],[EnterQ6]],6)="EnterQ"," ",
IF((VLOOKUP($B73,INDIRECT("'" &amp; $I$33 &amp; "'!$B$1:$AD$120"),MATCH("OP-18b Count",INDIRECT("'" &amp; $I$33 &amp; "'!$B$1:$AD$1"),0),FALSE))="*","D/E or N/A",
IF((VLOOKUP($B73,INDIRECT("'" &amp; $I$33 &amp; "'!$B$1:$AD$120"),MATCH("OP-18b Count",INDIRECT("'" &amp; $I$33 &amp; "'!$B$1:$AD$1"),0),FALSE))="","D/E or N/A",
IF(VLOOKUP($B73,INDIRECT("'" &amp; $I$33 &amp; "'!$B$1:$AD$120"),MATCH("OP-18b Count",INDIRECT("'" &amp; $I$33 &amp; "'!$B$1:$AD$1"),0),FALSE)=0,"0 cases",
(VLOOKUP($B73,INDIRECT("'" &amp; $I$33 &amp; "'!$B$1:$AD$120"),MATCH("OP-18b Median",INDIRECT("'" &amp; $I$33 &amp; "'!$B$1:$AD$1"),0),FALSE)*1))))))</f>
        <v xml:space="preserve"> </v>
      </c>
      <c r="J73" s="61" t="str">
        <f ca="1">IF($B73=0," ",
IF(LEFT(OP18Table[[#Headers],[EnterQ7]],6)="EnterQ"," ",
IF((VLOOKUP($B73,INDIRECT("'" &amp; $J$33 &amp; "'!$B$1:$AD$120"),MATCH("OP-18b Count",INDIRECT("'" &amp; $J$33 &amp; "'!$B$1:$AD$1"),0),FALSE))="*","D/E or N/A",
IF((VLOOKUP($B73,INDIRECT("'" &amp; $J$33 &amp; "'!$B$1:$AD$120"),MATCH("OP-18b Count",INDIRECT("'" &amp; $J$33 &amp; "'!$B$1:$AD$1"),0),FALSE))="","D/E or N/A",
IF(VLOOKUP($B73,INDIRECT("'" &amp; $J$33 &amp; "'!$B$1:$AD$120"),MATCH("OP-18b Count",INDIRECT("'" &amp; $J$33 &amp; "'!$B$1:$AD$1"),0),FALSE)=0,"0 cases",
(VLOOKUP($B73,INDIRECT("'" &amp; $J$33 &amp; "'!$B$1:$AD$120"),MATCH("OP-18b Median",INDIRECT("'" &amp; $J$33 &amp; "'!$B$1:$AD$1"),0),FALSE)*1))))))</f>
        <v xml:space="preserve"> </v>
      </c>
      <c r="K73" s="61" t="str">
        <f ca="1">IF($B73=0," ",
IF(LEFT(OP18Table[[#Headers],[EnterQ8]],6)="EnterQ"," ",
IF((VLOOKUP($B73,INDIRECT("'" &amp; $K$33 &amp; "'!$B$1:$AD$120"),MATCH("OP-18b Count",INDIRECT("'" &amp; $K$33 &amp; "'!$B$1:$AD$1"),0),FALSE))="*","D/E or N/A",
IF((VLOOKUP($B73,INDIRECT("'" &amp; $K$33 &amp; "'!$B$1:$AD$120"),MATCH("OP-18b Count",INDIRECT("'" &amp; $K$33 &amp; "'!$B$1:$AD$1"),0),FALSE))="","D/E or N/A",
IF(VLOOKUP($B73,INDIRECT("'" &amp; $K$33 &amp; "'!$B$1:$AD$120"),MATCH("OP-18b Count",INDIRECT("'" &amp; $K$33 &amp; "'!$B$1:$AD$1"),0),FALSE)=0,"0 cases",
(VLOOKUP($B73,INDIRECT("'" &amp; $K$33 &amp; "'!$B$1:$AD$120"),MATCH("OP-18b Median",INDIRECT("'" &amp; $K$33 &amp; "'!$B$1:$AD$1"),0),FALSE)*1))))))</f>
        <v xml:space="preserve"> </v>
      </c>
    </row>
    <row r="74" spans="2:11" x14ac:dyDescent="0.25">
      <c r="B74" s="19">
        <f>IF('Update Master Hospital List'!D41=0,0,'Update Master Hospital List'!D41)</f>
        <v>0</v>
      </c>
      <c r="C74" s="11" t="str">
        <f>IF('Update Master Hospital List'!E41=0," ",'Update Master Hospital List'!E41)</f>
        <v xml:space="preserve"> </v>
      </c>
      <c r="D74" s="61" t="str">
        <f ca="1">IF($B74=0," ",
IF(LEFT(OP18Table[[#Headers],[EnterQ1]],6)="EnterQ"," ",
IF((VLOOKUP($B74,INDIRECT("'" &amp; $D$33 &amp; "'!$B$1:$AD$120"),MATCH("OP-18b Count",INDIRECT("'" &amp; $D$33 &amp; "'!$B$1:$AD$1"),0),FALSE))="*","D/E or N/A",
IF((VLOOKUP($B74,INDIRECT("'" &amp; $D$33 &amp; "'!$B$1:$AD$120"),MATCH("OP-18b Count",INDIRECT("'" &amp; $D$33 &amp; "'!$B$1:$AD$1"),0),FALSE))="","D/E or N/A",
IF(VLOOKUP($B74,INDIRECT("'" &amp; $D$33 &amp; "'!$B$1:$AD$120"),MATCH("OP-18b Count",INDIRECT("'" &amp; $D$33 &amp; "'!$B$1:$AD$1"),0),FALSE)=0,"0 cases",
(VLOOKUP($B74,INDIRECT("'" &amp; $D$33 &amp; "'!$B$1:$AD$120"),MATCH("OP-18b Median",INDIRECT("'" &amp; $D$33 &amp; "'!$B$1:$AD$1"),0),FALSE)*1))))))</f>
        <v xml:space="preserve"> </v>
      </c>
      <c r="E74" s="61" t="str">
        <f ca="1">IF($B74=0," ",
IF(LEFT(OP18Table[[#Headers],[EnterQ2]],6)="EnterQ"," ",
IF((VLOOKUP($B74,INDIRECT("'" &amp; $E$33 &amp; "'!$B$1:$AD$120"),MATCH("OP-18b Count",INDIRECT("'" &amp; $E$33 &amp; "'!$B$1:$AD$1"),0),FALSE))="*","D/E or N/A",
IF((VLOOKUP($B74,INDIRECT("'" &amp; $E$33 &amp; "'!$B$1:$AD$120"),MATCH("OP-18b Count",INDIRECT("'" &amp; $E$33 &amp; "'!$B$1:$AD$1"),0),FALSE))="","D/E or N/A",
IF(VLOOKUP($B74,INDIRECT("'" &amp; $E$33 &amp; "'!$B$1:$AD$120"),MATCH("OP-18b Count",INDIRECT("'" &amp; $E$33 &amp; "'!$B$1:$AD$1"),0),FALSE)=0,"0 cases",
(VLOOKUP($B74,INDIRECT("'" &amp; $E$33 &amp; "'!$B$1:$AD$120"),MATCH("OP-18b Median",INDIRECT("'" &amp; $E$33 &amp; "'!$B$1:$AD$1"),0),FALSE)*1))))))</f>
        <v xml:space="preserve"> </v>
      </c>
      <c r="F74" s="61" t="str">
        <f ca="1">IF($B74=0," ",
IF(LEFT(OP18Table[[#Headers],[EnterQ3]],6)="EnterQ"," ",
IF((VLOOKUP($B74,INDIRECT("'" &amp; $F$33 &amp; "'!$B$1:$AD$120"),MATCH("OP-18b Count",INDIRECT("'" &amp; $F$33 &amp; "'!$B$1:$AD$1"),0),FALSE))="*","D/E or N/A",
IF((VLOOKUP($B74,INDIRECT("'" &amp; $F$33 &amp; "'!$B$1:$AD$120"),MATCH("OP-18b Count",INDIRECT("'" &amp; $F$33 &amp; "'!$B$1:$AD$1"),0),FALSE))="","D/E or N/A",
IF(VLOOKUP($B74,INDIRECT("'" &amp; $F$33 &amp; "'!$B$1:$AD$120"),MATCH("OP-18b Count",INDIRECT("'" &amp; $F$33 &amp; "'!$B$1:$AD$1"),0),FALSE)=0,"0 cases",
(VLOOKUP($B74,INDIRECT("'" &amp; $F$33 &amp; "'!$B$1:$AD$120"),MATCH("OP-18b Median",INDIRECT("'" &amp; $F$33 &amp; "'!$B$1:$AD$1"),0),FALSE)*1))))))</f>
        <v xml:space="preserve"> </v>
      </c>
      <c r="G74" s="61" t="str">
        <f ca="1">IF($B74=0," ",
IF(LEFT(OP18Table[[#Headers],[EnterQ4]],6)="EnterQ"," ",
IF((VLOOKUP($B74,INDIRECT("'" &amp; $G$33 &amp; "'!$B$1:$AD$120"),MATCH("OP-18b Count",INDIRECT("'" &amp; $G$33 &amp; "'!$B$1:$AD$1"),0),FALSE))="*","D/E or N/A",
IF((VLOOKUP($B74,INDIRECT("'" &amp; $G$33 &amp; "'!$B$1:$AD$120"),MATCH("OP-18b Count",INDIRECT("'" &amp; $G$33 &amp; "'!$B$1:$AD$1"),0),FALSE))="","D/E or N/A",
IF(VLOOKUP($B74,INDIRECT("'" &amp; $G$33 &amp; "'!$B$1:$AD$120"),MATCH("OP-18b Count",INDIRECT("'" &amp; $G$33 &amp; "'!$B$1:$AD$1"),0),FALSE)=0,"0 cases",
(VLOOKUP($B74,INDIRECT("'" &amp; $G$33 &amp; "'!$B$1:$AD$120"),MATCH("OP-18b Median",INDIRECT("'" &amp; $G$33 &amp; "'!$B$1:$AD$1"),0),FALSE)*1))))))</f>
        <v xml:space="preserve"> </v>
      </c>
      <c r="H74" s="61" t="str">
        <f ca="1">IF($B74=0," ",
IF(LEFT(OP18Table[[#Headers],[EnterQ5]],6)="EnterQ"," ",
IF((VLOOKUP($B74,INDIRECT("'" &amp; $H$33 &amp; "'!$B$1:$AD$120"),MATCH("OP-18b Count",INDIRECT("'" &amp; $H$33 &amp; "'!$B$1:$AD$1"),0),FALSE))="*","D/E or N/A",
IF((VLOOKUP($B74,INDIRECT("'" &amp; $H$33 &amp; "'!$B$1:$AD$120"),MATCH("OP-18b Count",INDIRECT("'" &amp; $H$33 &amp; "'!$B$1:$AD$1"),0),FALSE))="","D/E or N/A",
IF(VLOOKUP($B74,INDIRECT("'" &amp; $H$33 &amp; "'!$B$1:$AD$120"),MATCH("OP-18b Count",INDIRECT("'" &amp; $H$33 &amp; "'!$B$1:$AD$1"),0),FALSE)=0,"0 cases",
(VLOOKUP($B74,INDIRECT("'" &amp; $H$33 &amp; "'!$B$1:$AD$120"),MATCH("OP-18b Median",INDIRECT("'" &amp; $H$33 &amp; "'!$B$1:$AD$1"),0),FALSE)*1))))))</f>
        <v xml:space="preserve"> </v>
      </c>
      <c r="I74" s="61" t="str">
        <f ca="1">IF($B74=0," ",
IF(LEFT(OP18Table[[#Headers],[EnterQ6]],6)="EnterQ"," ",
IF((VLOOKUP($B74,INDIRECT("'" &amp; $I$33 &amp; "'!$B$1:$AD$120"),MATCH("OP-18b Count",INDIRECT("'" &amp; $I$33 &amp; "'!$B$1:$AD$1"),0),FALSE))="*","D/E or N/A",
IF((VLOOKUP($B74,INDIRECT("'" &amp; $I$33 &amp; "'!$B$1:$AD$120"),MATCH("OP-18b Count",INDIRECT("'" &amp; $I$33 &amp; "'!$B$1:$AD$1"),0),FALSE))="","D/E or N/A",
IF(VLOOKUP($B74,INDIRECT("'" &amp; $I$33 &amp; "'!$B$1:$AD$120"),MATCH("OP-18b Count",INDIRECT("'" &amp; $I$33 &amp; "'!$B$1:$AD$1"),0),FALSE)=0,"0 cases",
(VLOOKUP($B74,INDIRECT("'" &amp; $I$33 &amp; "'!$B$1:$AD$120"),MATCH("OP-18b Median",INDIRECT("'" &amp; $I$33 &amp; "'!$B$1:$AD$1"),0),FALSE)*1))))))</f>
        <v xml:space="preserve"> </v>
      </c>
      <c r="J74" s="61" t="str">
        <f ca="1">IF($B74=0," ",
IF(LEFT(OP18Table[[#Headers],[EnterQ7]],6)="EnterQ"," ",
IF((VLOOKUP($B74,INDIRECT("'" &amp; $J$33 &amp; "'!$B$1:$AD$120"),MATCH("OP-18b Count",INDIRECT("'" &amp; $J$33 &amp; "'!$B$1:$AD$1"),0),FALSE))="*","D/E or N/A",
IF((VLOOKUP($B74,INDIRECT("'" &amp; $J$33 &amp; "'!$B$1:$AD$120"),MATCH("OP-18b Count",INDIRECT("'" &amp; $J$33 &amp; "'!$B$1:$AD$1"),0),FALSE))="","D/E or N/A",
IF(VLOOKUP($B74,INDIRECT("'" &amp; $J$33 &amp; "'!$B$1:$AD$120"),MATCH("OP-18b Count",INDIRECT("'" &amp; $J$33 &amp; "'!$B$1:$AD$1"),0),FALSE)=0,"0 cases",
(VLOOKUP($B74,INDIRECT("'" &amp; $J$33 &amp; "'!$B$1:$AD$120"),MATCH("OP-18b Median",INDIRECT("'" &amp; $J$33 &amp; "'!$B$1:$AD$1"),0),FALSE)*1))))))</f>
        <v xml:space="preserve"> </v>
      </c>
      <c r="K74" s="61" t="str">
        <f ca="1">IF($B74=0," ",
IF(LEFT(OP18Table[[#Headers],[EnterQ8]],6)="EnterQ"," ",
IF((VLOOKUP($B74,INDIRECT("'" &amp; $K$33 &amp; "'!$B$1:$AD$120"),MATCH("OP-18b Count",INDIRECT("'" &amp; $K$33 &amp; "'!$B$1:$AD$1"),0),FALSE))="*","D/E or N/A",
IF((VLOOKUP($B74,INDIRECT("'" &amp; $K$33 &amp; "'!$B$1:$AD$120"),MATCH("OP-18b Count",INDIRECT("'" &amp; $K$33 &amp; "'!$B$1:$AD$1"),0),FALSE))="","D/E or N/A",
IF(VLOOKUP($B74,INDIRECT("'" &amp; $K$33 &amp; "'!$B$1:$AD$120"),MATCH("OP-18b Count",INDIRECT("'" &amp; $K$33 &amp; "'!$B$1:$AD$1"),0),FALSE)=0,"0 cases",
(VLOOKUP($B74,INDIRECT("'" &amp; $K$33 &amp; "'!$B$1:$AD$120"),MATCH("OP-18b Median",INDIRECT("'" &amp; $K$33 &amp; "'!$B$1:$AD$1"),0),FALSE)*1))))))</f>
        <v xml:space="preserve"> </v>
      </c>
    </row>
    <row r="75" spans="2:11" x14ac:dyDescent="0.25">
      <c r="B75" s="19">
        <f>IF('Update Master Hospital List'!D42=0,0,'Update Master Hospital List'!D42)</f>
        <v>0</v>
      </c>
      <c r="C75" s="11" t="str">
        <f>IF('Update Master Hospital List'!E42=0," ",'Update Master Hospital List'!E42)</f>
        <v xml:space="preserve"> </v>
      </c>
      <c r="D75" s="61" t="str">
        <f ca="1">IF($B75=0," ",
IF(LEFT(OP18Table[[#Headers],[EnterQ1]],6)="EnterQ"," ",
IF((VLOOKUP($B75,INDIRECT("'" &amp; $D$33 &amp; "'!$B$1:$AD$120"),MATCH("OP-18b Count",INDIRECT("'" &amp; $D$33 &amp; "'!$B$1:$AD$1"),0),FALSE))="*","D/E or N/A",
IF((VLOOKUP($B75,INDIRECT("'" &amp; $D$33 &amp; "'!$B$1:$AD$120"),MATCH("OP-18b Count",INDIRECT("'" &amp; $D$33 &amp; "'!$B$1:$AD$1"),0),FALSE))="","D/E or N/A",
IF(VLOOKUP($B75,INDIRECT("'" &amp; $D$33 &amp; "'!$B$1:$AD$120"),MATCH("OP-18b Count",INDIRECT("'" &amp; $D$33 &amp; "'!$B$1:$AD$1"),0),FALSE)=0,"0 cases",
(VLOOKUP($B75,INDIRECT("'" &amp; $D$33 &amp; "'!$B$1:$AD$120"),MATCH("OP-18b Median",INDIRECT("'" &amp; $D$33 &amp; "'!$B$1:$AD$1"),0),FALSE)*1))))))</f>
        <v xml:space="preserve"> </v>
      </c>
      <c r="E75" s="61" t="str">
        <f ca="1">IF($B75=0," ",
IF(LEFT(OP18Table[[#Headers],[EnterQ2]],6)="EnterQ"," ",
IF((VLOOKUP($B75,INDIRECT("'" &amp; $E$33 &amp; "'!$B$1:$AD$120"),MATCH("OP-18b Count",INDIRECT("'" &amp; $E$33 &amp; "'!$B$1:$AD$1"),0),FALSE))="*","D/E or N/A",
IF((VLOOKUP($B75,INDIRECT("'" &amp; $E$33 &amp; "'!$B$1:$AD$120"),MATCH("OP-18b Count",INDIRECT("'" &amp; $E$33 &amp; "'!$B$1:$AD$1"),0),FALSE))="","D/E or N/A",
IF(VLOOKUP($B75,INDIRECT("'" &amp; $E$33 &amp; "'!$B$1:$AD$120"),MATCH("OP-18b Count",INDIRECT("'" &amp; $E$33 &amp; "'!$B$1:$AD$1"),0),FALSE)=0,"0 cases",
(VLOOKUP($B75,INDIRECT("'" &amp; $E$33 &amp; "'!$B$1:$AD$120"),MATCH("OP-18b Median",INDIRECT("'" &amp; $E$33 &amp; "'!$B$1:$AD$1"),0),FALSE)*1))))))</f>
        <v xml:space="preserve"> </v>
      </c>
      <c r="F75" s="61" t="str">
        <f ca="1">IF($B75=0," ",
IF(LEFT(OP18Table[[#Headers],[EnterQ3]],6)="EnterQ"," ",
IF((VLOOKUP($B75,INDIRECT("'" &amp; $F$33 &amp; "'!$B$1:$AD$120"),MATCH("OP-18b Count",INDIRECT("'" &amp; $F$33 &amp; "'!$B$1:$AD$1"),0),FALSE))="*","D/E or N/A",
IF((VLOOKUP($B75,INDIRECT("'" &amp; $F$33 &amp; "'!$B$1:$AD$120"),MATCH("OP-18b Count",INDIRECT("'" &amp; $F$33 &amp; "'!$B$1:$AD$1"),0),FALSE))="","D/E or N/A",
IF(VLOOKUP($B75,INDIRECT("'" &amp; $F$33 &amp; "'!$B$1:$AD$120"),MATCH("OP-18b Count",INDIRECT("'" &amp; $F$33 &amp; "'!$B$1:$AD$1"),0),FALSE)=0,"0 cases",
(VLOOKUP($B75,INDIRECT("'" &amp; $F$33 &amp; "'!$B$1:$AD$120"),MATCH("OP-18b Median",INDIRECT("'" &amp; $F$33 &amp; "'!$B$1:$AD$1"),0),FALSE)*1))))))</f>
        <v xml:space="preserve"> </v>
      </c>
      <c r="G75" s="61" t="str">
        <f ca="1">IF($B75=0," ",
IF(LEFT(OP18Table[[#Headers],[EnterQ4]],6)="EnterQ"," ",
IF((VLOOKUP($B75,INDIRECT("'" &amp; $G$33 &amp; "'!$B$1:$AD$120"),MATCH("OP-18b Count",INDIRECT("'" &amp; $G$33 &amp; "'!$B$1:$AD$1"),0),FALSE))="*","D/E or N/A",
IF((VLOOKUP($B75,INDIRECT("'" &amp; $G$33 &amp; "'!$B$1:$AD$120"),MATCH("OP-18b Count",INDIRECT("'" &amp; $G$33 &amp; "'!$B$1:$AD$1"),0),FALSE))="","D/E or N/A",
IF(VLOOKUP($B75,INDIRECT("'" &amp; $G$33 &amp; "'!$B$1:$AD$120"),MATCH("OP-18b Count",INDIRECT("'" &amp; $G$33 &amp; "'!$B$1:$AD$1"),0),FALSE)=0,"0 cases",
(VLOOKUP($B75,INDIRECT("'" &amp; $G$33 &amp; "'!$B$1:$AD$120"),MATCH("OP-18b Median",INDIRECT("'" &amp; $G$33 &amp; "'!$B$1:$AD$1"),0),FALSE)*1))))))</f>
        <v xml:space="preserve"> </v>
      </c>
      <c r="H75" s="61" t="str">
        <f ca="1">IF($B75=0," ",
IF(LEFT(OP18Table[[#Headers],[EnterQ5]],6)="EnterQ"," ",
IF((VLOOKUP($B75,INDIRECT("'" &amp; $H$33 &amp; "'!$B$1:$AD$120"),MATCH("OP-18b Count",INDIRECT("'" &amp; $H$33 &amp; "'!$B$1:$AD$1"),0),FALSE))="*","D/E or N/A",
IF((VLOOKUP($B75,INDIRECT("'" &amp; $H$33 &amp; "'!$B$1:$AD$120"),MATCH("OP-18b Count",INDIRECT("'" &amp; $H$33 &amp; "'!$B$1:$AD$1"),0),FALSE))="","D/E or N/A",
IF(VLOOKUP($B75,INDIRECT("'" &amp; $H$33 &amp; "'!$B$1:$AD$120"),MATCH("OP-18b Count",INDIRECT("'" &amp; $H$33 &amp; "'!$B$1:$AD$1"),0),FALSE)=0,"0 cases",
(VLOOKUP($B75,INDIRECT("'" &amp; $H$33 &amp; "'!$B$1:$AD$120"),MATCH("OP-18b Median",INDIRECT("'" &amp; $H$33 &amp; "'!$B$1:$AD$1"),0),FALSE)*1))))))</f>
        <v xml:space="preserve"> </v>
      </c>
      <c r="I75" s="61" t="str">
        <f ca="1">IF($B75=0," ",
IF(LEFT(OP18Table[[#Headers],[EnterQ6]],6)="EnterQ"," ",
IF((VLOOKUP($B75,INDIRECT("'" &amp; $I$33 &amp; "'!$B$1:$AD$120"),MATCH("OP-18b Count",INDIRECT("'" &amp; $I$33 &amp; "'!$B$1:$AD$1"),0),FALSE))="*","D/E or N/A",
IF((VLOOKUP($B75,INDIRECT("'" &amp; $I$33 &amp; "'!$B$1:$AD$120"),MATCH("OP-18b Count",INDIRECT("'" &amp; $I$33 &amp; "'!$B$1:$AD$1"),0),FALSE))="","D/E or N/A",
IF(VLOOKUP($B75,INDIRECT("'" &amp; $I$33 &amp; "'!$B$1:$AD$120"),MATCH("OP-18b Count",INDIRECT("'" &amp; $I$33 &amp; "'!$B$1:$AD$1"),0),FALSE)=0,"0 cases",
(VLOOKUP($B75,INDIRECT("'" &amp; $I$33 &amp; "'!$B$1:$AD$120"),MATCH("OP-18b Median",INDIRECT("'" &amp; $I$33 &amp; "'!$B$1:$AD$1"),0),FALSE)*1))))))</f>
        <v xml:space="preserve"> </v>
      </c>
      <c r="J75" s="61" t="str">
        <f ca="1">IF($B75=0," ",
IF(LEFT(OP18Table[[#Headers],[EnterQ7]],6)="EnterQ"," ",
IF((VLOOKUP($B75,INDIRECT("'" &amp; $J$33 &amp; "'!$B$1:$AD$120"),MATCH("OP-18b Count",INDIRECT("'" &amp; $J$33 &amp; "'!$B$1:$AD$1"),0),FALSE))="*","D/E or N/A",
IF((VLOOKUP($B75,INDIRECT("'" &amp; $J$33 &amp; "'!$B$1:$AD$120"),MATCH("OP-18b Count",INDIRECT("'" &amp; $J$33 &amp; "'!$B$1:$AD$1"),0),FALSE))="","D/E or N/A",
IF(VLOOKUP($B75,INDIRECT("'" &amp; $J$33 &amp; "'!$B$1:$AD$120"),MATCH("OP-18b Count",INDIRECT("'" &amp; $J$33 &amp; "'!$B$1:$AD$1"),0),FALSE)=0,"0 cases",
(VLOOKUP($B75,INDIRECT("'" &amp; $J$33 &amp; "'!$B$1:$AD$120"),MATCH("OP-18b Median",INDIRECT("'" &amp; $J$33 &amp; "'!$B$1:$AD$1"),0),FALSE)*1))))))</f>
        <v xml:space="preserve"> </v>
      </c>
      <c r="K75" s="61" t="str">
        <f ca="1">IF($B75=0," ",
IF(LEFT(OP18Table[[#Headers],[EnterQ8]],6)="EnterQ"," ",
IF((VLOOKUP($B75,INDIRECT("'" &amp; $K$33 &amp; "'!$B$1:$AD$120"),MATCH("OP-18b Count",INDIRECT("'" &amp; $K$33 &amp; "'!$B$1:$AD$1"),0),FALSE))="*","D/E or N/A",
IF((VLOOKUP($B75,INDIRECT("'" &amp; $K$33 &amp; "'!$B$1:$AD$120"),MATCH("OP-18b Count",INDIRECT("'" &amp; $K$33 &amp; "'!$B$1:$AD$1"),0),FALSE))="","D/E or N/A",
IF(VLOOKUP($B75,INDIRECT("'" &amp; $K$33 &amp; "'!$B$1:$AD$120"),MATCH("OP-18b Count",INDIRECT("'" &amp; $K$33 &amp; "'!$B$1:$AD$1"),0),FALSE)=0,"0 cases",
(VLOOKUP($B75,INDIRECT("'" &amp; $K$33 &amp; "'!$B$1:$AD$120"),MATCH("OP-18b Median",INDIRECT("'" &amp; $K$33 &amp; "'!$B$1:$AD$1"),0),FALSE)*1))))))</f>
        <v xml:space="preserve"> </v>
      </c>
    </row>
    <row r="76" spans="2:11" x14ac:dyDescent="0.25">
      <c r="B76" s="19">
        <f>IF('Update Master Hospital List'!D43=0,0,'Update Master Hospital List'!D43)</f>
        <v>0</v>
      </c>
      <c r="C76" s="11" t="str">
        <f>IF('Update Master Hospital List'!E43=0," ",'Update Master Hospital List'!E43)</f>
        <v xml:space="preserve"> </v>
      </c>
      <c r="D76" s="61" t="str">
        <f ca="1">IF($B76=0," ",
IF(LEFT(OP18Table[[#Headers],[EnterQ1]],6)="EnterQ"," ",
IF((VLOOKUP($B76,INDIRECT("'" &amp; $D$33 &amp; "'!$B$1:$AD$120"),MATCH("OP-18b Count",INDIRECT("'" &amp; $D$33 &amp; "'!$B$1:$AD$1"),0),FALSE))="*","D/E or N/A",
IF((VLOOKUP($B76,INDIRECT("'" &amp; $D$33 &amp; "'!$B$1:$AD$120"),MATCH("OP-18b Count",INDIRECT("'" &amp; $D$33 &amp; "'!$B$1:$AD$1"),0),FALSE))="","D/E or N/A",
IF(VLOOKUP($B76,INDIRECT("'" &amp; $D$33 &amp; "'!$B$1:$AD$120"),MATCH("OP-18b Count",INDIRECT("'" &amp; $D$33 &amp; "'!$B$1:$AD$1"),0),FALSE)=0,"0 cases",
(VLOOKUP($B76,INDIRECT("'" &amp; $D$33 &amp; "'!$B$1:$AD$120"),MATCH("OP-18b Median",INDIRECT("'" &amp; $D$33 &amp; "'!$B$1:$AD$1"),0),FALSE)*1))))))</f>
        <v xml:space="preserve"> </v>
      </c>
      <c r="E76" s="61" t="str">
        <f ca="1">IF($B76=0," ",
IF(LEFT(OP18Table[[#Headers],[EnterQ2]],6)="EnterQ"," ",
IF((VLOOKUP($B76,INDIRECT("'" &amp; $E$33 &amp; "'!$B$1:$AD$120"),MATCH("OP-18b Count",INDIRECT("'" &amp; $E$33 &amp; "'!$B$1:$AD$1"),0),FALSE))="*","D/E or N/A",
IF((VLOOKUP($B76,INDIRECT("'" &amp; $E$33 &amp; "'!$B$1:$AD$120"),MATCH("OP-18b Count",INDIRECT("'" &amp; $E$33 &amp; "'!$B$1:$AD$1"),0),FALSE))="","D/E or N/A",
IF(VLOOKUP($B76,INDIRECT("'" &amp; $E$33 &amp; "'!$B$1:$AD$120"),MATCH("OP-18b Count",INDIRECT("'" &amp; $E$33 &amp; "'!$B$1:$AD$1"),0),FALSE)=0,"0 cases",
(VLOOKUP($B76,INDIRECT("'" &amp; $E$33 &amp; "'!$B$1:$AD$120"),MATCH("OP-18b Median",INDIRECT("'" &amp; $E$33 &amp; "'!$B$1:$AD$1"),0),FALSE)*1))))))</f>
        <v xml:space="preserve"> </v>
      </c>
      <c r="F76" s="61" t="str">
        <f ca="1">IF($B76=0," ",
IF(LEFT(OP18Table[[#Headers],[EnterQ3]],6)="EnterQ"," ",
IF((VLOOKUP($B76,INDIRECT("'" &amp; $F$33 &amp; "'!$B$1:$AD$120"),MATCH("OP-18b Count",INDIRECT("'" &amp; $F$33 &amp; "'!$B$1:$AD$1"),0),FALSE))="*","D/E or N/A",
IF((VLOOKUP($B76,INDIRECT("'" &amp; $F$33 &amp; "'!$B$1:$AD$120"),MATCH("OP-18b Count",INDIRECT("'" &amp; $F$33 &amp; "'!$B$1:$AD$1"),0),FALSE))="","D/E or N/A",
IF(VLOOKUP($B76,INDIRECT("'" &amp; $F$33 &amp; "'!$B$1:$AD$120"),MATCH("OP-18b Count",INDIRECT("'" &amp; $F$33 &amp; "'!$B$1:$AD$1"),0),FALSE)=0,"0 cases",
(VLOOKUP($B76,INDIRECT("'" &amp; $F$33 &amp; "'!$B$1:$AD$120"),MATCH("OP-18b Median",INDIRECT("'" &amp; $F$33 &amp; "'!$B$1:$AD$1"),0),FALSE)*1))))))</f>
        <v xml:space="preserve"> </v>
      </c>
      <c r="G76" s="61" t="str">
        <f ca="1">IF($B76=0," ",
IF(LEFT(OP18Table[[#Headers],[EnterQ4]],6)="EnterQ"," ",
IF((VLOOKUP($B76,INDIRECT("'" &amp; $G$33 &amp; "'!$B$1:$AD$120"),MATCH("OP-18b Count",INDIRECT("'" &amp; $G$33 &amp; "'!$B$1:$AD$1"),0),FALSE))="*","D/E or N/A",
IF((VLOOKUP($B76,INDIRECT("'" &amp; $G$33 &amp; "'!$B$1:$AD$120"),MATCH("OP-18b Count",INDIRECT("'" &amp; $G$33 &amp; "'!$B$1:$AD$1"),0),FALSE))="","D/E or N/A",
IF(VLOOKUP($B76,INDIRECT("'" &amp; $G$33 &amp; "'!$B$1:$AD$120"),MATCH("OP-18b Count",INDIRECT("'" &amp; $G$33 &amp; "'!$B$1:$AD$1"),0),FALSE)=0,"0 cases",
(VLOOKUP($B76,INDIRECT("'" &amp; $G$33 &amp; "'!$B$1:$AD$120"),MATCH("OP-18b Median",INDIRECT("'" &amp; $G$33 &amp; "'!$B$1:$AD$1"),0),FALSE)*1))))))</f>
        <v xml:space="preserve"> </v>
      </c>
      <c r="H76" s="61" t="str">
        <f ca="1">IF($B76=0," ",
IF(LEFT(OP18Table[[#Headers],[EnterQ5]],6)="EnterQ"," ",
IF((VLOOKUP($B76,INDIRECT("'" &amp; $H$33 &amp; "'!$B$1:$AD$120"),MATCH("OP-18b Count",INDIRECT("'" &amp; $H$33 &amp; "'!$B$1:$AD$1"),0),FALSE))="*","D/E or N/A",
IF((VLOOKUP($B76,INDIRECT("'" &amp; $H$33 &amp; "'!$B$1:$AD$120"),MATCH("OP-18b Count",INDIRECT("'" &amp; $H$33 &amp; "'!$B$1:$AD$1"),0),FALSE))="","D/E or N/A",
IF(VLOOKUP($B76,INDIRECT("'" &amp; $H$33 &amp; "'!$B$1:$AD$120"),MATCH("OP-18b Count",INDIRECT("'" &amp; $H$33 &amp; "'!$B$1:$AD$1"),0),FALSE)=0,"0 cases",
(VLOOKUP($B76,INDIRECT("'" &amp; $H$33 &amp; "'!$B$1:$AD$120"),MATCH("OP-18b Median",INDIRECT("'" &amp; $H$33 &amp; "'!$B$1:$AD$1"),0),FALSE)*1))))))</f>
        <v xml:space="preserve"> </v>
      </c>
      <c r="I76" s="61" t="str">
        <f ca="1">IF($B76=0," ",
IF(LEFT(OP18Table[[#Headers],[EnterQ6]],6)="EnterQ"," ",
IF((VLOOKUP($B76,INDIRECT("'" &amp; $I$33 &amp; "'!$B$1:$AD$120"),MATCH("OP-18b Count",INDIRECT("'" &amp; $I$33 &amp; "'!$B$1:$AD$1"),0),FALSE))="*","D/E or N/A",
IF((VLOOKUP($B76,INDIRECT("'" &amp; $I$33 &amp; "'!$B$1:$AD$120"),MATCH("OP-18b Count",INDIRECT("'" &amp; $I$33 &amp; "'!$B$1:$AD$1"),0),FALSE))="","D/E or N/A",
IF(VLOOKUP($B76,INDIRECT("'" &amp; $I$33 &amp; "'!$B$1:$AD$120"),MATCH("OP-18b Count",INDIRECT("'" &amp; $I$33 &amp; "'!$B$1:$AD$1"),0),FALSE)=0,"0 cases",
(VLOOKUP($B76,INDIRECT("'" &amp; $I$33 &amp; "'!$B$1:$AD$120"),MATCH("OP-18b Median",INDIRECT("'" &amp; $I$33 &amp; "'!$B$1:$AD$1"),0),FALSE)*1))))))</f>
        <v xml:space="preserve"> </v>
      </c>
      <c r="J76" s="61" t="str">
        <f ca="1">IF($B76=0," ",
IF(LEFT(OP18Table[[#Headers],[EnterQ7]],6)="EnterQ"," ",
IF((VLOOKUP($B76,INDIRECT("'" &amp; $J$33 &amp; "'!$B$1:$AD$120"),MATCH("OP-18b Count",INDIRECT("'" &amp; $J$33 &amp; "'!$B$1:$AD$1"),0),FALSE))="*","D/E or N/A",
IF((VLOOKUP($B76,INDIRECT("'" &amp; $J$33 &amp; "'!$B$1:$AD$120"),MATCH("OP-18b Count",INDIRECT("'" &amp; $J$33 &amp; "'!$B$1:$AD$1"),0),FALSE))="","D/E or N/A",
IF(VLOOKUP($B76,INDIRECT("'" &amp; $J$33 &amp; "'!$B$1:$AD$120"),MATCH("OP-18b Count",INDIRECT("'" &amp; $J$33 &amp; "'!$B$1:$AD$1"),0),FALSE)=0,"0 cases",
(VLOOKUP($B76,INDIRECT("'" &amp; $J$33 &amp; "'!$B$1:$AD$120"),MATCH("OP-18b Median",INDIRECT("'" &amp; $J$33 &amp; "'!$B$1:$AD$1"),0),FALSE)*1))))))</f>
        <v xml:space="preserve"> </v>
      </c>
      <c r="K76" s="61" t="str">
        <f ca="1">IF($B76=0," ",
IF(LEFT(OP18Table[[#Headers],[EnterQ8]],6)="EnterQ"," ",
IF((VLOOKUP($B76,INDIRECT("'" &amp; $K$33 &amp; "'!$B$1:$AD$120"),MATCH("OP-18b Count",INDIRECT("'" &amp; $K$33 &amp; "'!$B$1:$AD$1"),0),FALSE))="*","D/E or N/A",
IF((VLOOKUP($B76,INDIRECT("'" &amp; $K$33 &amp; "'!$B$1:$AD$120"),MATCH("OP-18b Count",INDIRECT("'" &amp; $K$33 &amp; "'!$B$1:$AD$1"),0),FALSE))="","D/E or N/A",
IF(VLOOKUP($B76,INDIRECT("'" &amp; $K$33 &amp; "'!$B$1:$AD$120"),MATCH("OP-18b Count",INDIRECT("'" &amp; $K$33 &amp; "'!$B$1:$AD$1"),0),FALSE)=0,"0 cases",
(VLOOKUP($B76,INDIRECT("'" &amp; $K$33 &amp; "'!$B$1:$AD$120"),MATCH("OP-18b Median",INDIRECT("'" &amp; $K$33 &amp; "'!$B$1:$AD$1"),0),FALSE)*1))))))</f>
        <v xml:space="preserve"> </v>
      </c>
    </row>
    <row r="77" spans="2:11" x14ac:dyDescent="0.25">
      <c r="B77" s="19">
        <f>IF('Update Master Hospital List'!D44=0,0,'Update Master Hospital List'!D44)</f>
        <v>0</v>
      </c>
      <c r="C77" s="11" t="str">
        <f>IF('Update Master Hospital List'!E44=0," ",'Update Master Hospital List'!E44)</f>
        <v xml:space="preserve"> </v>
      </c>
      <c r="D77" s="61" t="str">
        <f ca="1">IF($B77=0," ",
IF(LEFT(OP18Table[[#Headers],[EnterQ1]],6)="EnterQ"," ",
IF((VLOOKUP($B77,INDIRECT("'" &amp; $D$33 &amp; "'!$B$1:$AD$120"),MATCH("OP-18b Count",INDIRECT("'" &amp; $D$33 &amp; "'!$B$1:$AD$1"),0),FALSE))="*","D/E or N/A",
IF((VLOOKUP($B77,INDIRECT("'" &amp; $D$33 &amp; "'!$B$1:$AD$120"),MATCH("OP-18b Count",INDIRECT("'" &amp; $D$33 &amp; "'!$B$1:$AD$1"),0),FALSE))="","D/E or N/A",
IF(VLOOKUP($B77,INDIRECT("'" &amp; $D$33 &amp; "'!$B$1:$AD$120"),MATCH("OP-18b Count",INDIRECT("'" &amp; $D$33 &amp; "'!$B$1:$AD$1"),0),FALSE)=0,"0 cases",
(VLOOKUP($B77,INDIRECT("'" &amp; $D$33 &amp; "'!$B$1:$AD$120"),MATCH("OP-18b Median",INDIRECT("'" &amp; $D$33 &amp; "'!$B$1:$AD$1"),0),FALSE)*1))))))</f>
        <v xml:space="preserve"> </v>
      </c>
      <c r="E77" s="61" t="str">
        <f ca="1">IF($B77=0," ",
IF(LEFT(OP18Table[[#Headers],[EnterQ2]],6)="EnterQ"," ",
IF((VLOOKUP($B77,INDIRECT("'" &amp; $E$33 &amp; "'!$B$1:$AD$120"),MATCH("OP-18b Count",INDIRECT("'" &amp; $E$33 &amp; "'!$B$1:$AD$1"),0),FALSE))="*","D/E or N/A",
IF((VLOOKUP($B77,INDIRECT("'" &amp; $E$33 &amp; "'!$B$1:$AD$120"),MATCH("OP-18b Count",INDIRECT("'" &amp; $E$33 &amp; "'!$B$1:$AD$1"),0),FALSE))="","D/E or N/A",
IF(VLOOKUP($B77,INDIRECT("'" &amp; $E$33 &amp; "'!$B$1:$AD$120"),MATCH("OP-18b Count",INDIRECT("'" &amp; $E$33 &amp; "'!$B$1:$AD$1"),0),FALSE)=0,"0 cases",
(VLOOKUP($B77,INDIRECT("'" &amp; $E$33 &amp; "'!$B$1:$AD$120"),MATCH("OP-18b Median",INDIRECT("'" &amp; $E$33 &amp; "'!$B$1:$AD$1"),0),FALSE)*1))))))</f>
        <v xml:space="preserve"> </v>
      </c>
      <c r="F77" s="61" t="str">
        <f ca="1">IF($B77=0," ",
IF(LEFT(OP18Table[[#Headers],[EnterQ3]],6)="EnterQ"," ",
IF((VLOOKUP($B77,INDIRECT("'" &amp; $F$33 &amp; "'!$B$1:$AD$120"),MATCH("OP-18b Count",INDIRECT("'" &amp; $F$33 &amp; "'!$B$1:$AD$1"),0),FALSE))="*","D/E or N/A",
IF((VLOOKUP($B77,INDIRECT("'" &amp; $F$33 &amp; "'!$B$1:$AD$120"),MATCH("OP-18b Count",INDIRECT("'" &amp; $F$33 &amp; "'!$B$1:$AD$1"),0),FALSE))="","D/E or N/A",
IF(VLOOKUP($B77,INDIRECT("'" &amp; $F$33 &amp; "'!$B$1:$AD$120"),MATCH("OP-18b Count",INDIRECT("'" &amp; $F$33 &amp; "'!$B$1:$AD$1"),0),FALSE)=0,"0 cases",
(VLOOKUP($B77,INDIRECT("'" &amp; $F$33 &amp; "'!$B$1:$AD$120"),MATCH("OP-18b Median",INDIRECT("'" &amp; $F$33 &amp; "'!$B$1:$AD$1"),0),FALSE)*1))))))</f>
        <v xml:space="preserve"> </v>
      </c>
      <c r="G77" s="61" t="str">
        <f ca="1">IF($B77=0," ",
IF(LEFT(OP18Table[[#Headers],[EnterQ4]],6)="EnterQ"," ",
IF((VLOOKUP($B77,INDIRECT("'" &amp; $G$33 &amp; "'!$B$1:$AD$120"),MATCH("OP-18b Count",INDIRECT("'" &amp; $G$33 &amp; "'!$B$1:$AD$1"),0),FALSE))="*","D/E or N/A",
IF((VLOOKUP($B77,INDIRECT("'" &amp; $G$33 &amp; "'!$B$1:$AD$120"),MATCH("OP-18b Count",INDIRECT("'" &amp; $G$33 &amp; "'!$B$1:$AD$1"),0),FALSE))="","D/E or N/A",
IF(VLOOKUP($B77,INDIRECT("'" &amp; $G$33 &amp; "'!$B$1:$AD$120"),MATCH("OP-18b Count",INDIRECT("'" &amp; $G$33 &amp; "'!$B$1:$AD$1"),0),FALSE)=0,"0 cases",
(VLOOKUP($B77,INDIRECT("'" &amp; $G$33 &amp; "'!$B$1:$AD$120"),MATCH("OP-18b Median",INDIRECT("'" &amp; $G$33 &amp; "'!$B$1:$AD$1"),0),FALSE)*1))))))</f>
        <v xml:space="preserve"> </v>
      </c>
      <c r="H77" s="61" t="str">
        <f ca="1">IF($B77=0," ",
IF(LEFT(OP18Table[[#Headers],[EnterQ5]],6)="EnterQ"," ",
IF((VLOOKUP($B77,INDIRECT("'" &amp; $H$33 &amp; "'!$B$1:$AD$120"),MATCH("OP-18b Count",INDIRECT("'" &amp; $H$33 &amp; "'!$B$1:$AD$1"),0),FALSE))="*","D/E or N/A",
IF((VLOOKUP($B77,INDIRECT("'" &amp; $H$33 &amp; "'!$B$1:$AD$120"),MATCH("OP-18b Count",INDIRECT("'" &amp; $H$33 &amp; "'!$B$1:$AD$1"),0),FALSE))="","D/E or N/A",
IF(VLOOKUP($B77,INDIRECT("'" &amp; $H$33 &amp; "'!$B$1:$AD$120"),MATCH("OP-18b Count",INDIRECT("'" &amp; $H$33 &amp; "'!$B$1:$AD$1"),0),FALSE)=0,"0 cases",
(VLOOKUP($B77,INDIRECT("'" &amp; $H$33 &amp; "'!$B$1:$AD$120"),MATCH("OP-18b Median",INDIRECT("'" &amp; $H$33 &amp; "'!$B$1:$AD$1"),0),FALSE)*1))))))</f>
        <v xml:space="preserve"> </v>
      </c>
      <c r="I77" s="61" t="str">
        <f ca="1">IF($B77=0," ",
IF(LEFT(OP18Table[[#Headers],[EnterQ6]],6)="EnterQ"," ",
IF((VLOOKUP($B77,INDIRECT("'" &amp; $I$33 &amp; "'!$B$1:$AD$120"),MATCH("OP-18b Count",INDIRECT("'" &amp; $I$33 &amp; "'!$B$1:$AD$1"),0),FALSE))="*","D/E or N/A",
IF((VLOOKUP($B77,INDIRECT("'" &amp; $I$33 &amp; "'!$B$1:$AD$120"),MATCH("OP-18b Count",INDIRECT("'" &amp; $I$33 &amp; "'!$B$1:$AD$1"),0),FALSE))="","D/E or N/A",
IF(VLOOKUP($B77,INDIRECT("'" &amp; $I$33 &amp; "'!$B$1:$AD$120"),MATCH("OP-18b Count",INDIRECT("'" &amp; $I$33 &amp; "'!$B$1:$AD$1"),0),FALSE)=0,"0 cases",
(VLOOKUP($B77,INDIRECT("'" &amp; $I$33 &amp; "'!$B$1:$AD$120"),MATCH("OP-18b Median",INDIRECT("'" &amp; $I$33 &amp; "'!$B$1:$AD$1"),0),FALSE)*1))))))</f>
        <v xml:space="preserve"> </v>
      </c>
      <c r="J77" s="61" t="str">
        <f ca="1">IF($B77=0," ",
IF(LEFT(OP18Table[[#Headers],[EnterQ7]],6)="EnterQ"," ",
IF((VLOOKUP($B77,INDIRECT("'" &amp; $J$33 &amp; "'!$B$1:$AD$120"),MATCH("OP-18b Count",INDIRECT("'" &amp; $J$33 &amp; "'!$B$1:$AD$1"),0),FALSE))="*","D/E or N/A",
IF((VLOOKUP($B77,INDIRECT("'" &amp; $J$33 &amp; "'!$B$1:$AD$120"),MATCH("OP-18b Count",INDIRECT("'" &amp; $J$33 &amp; "'!$B$1:$AD$1"),0),FALSE))="","D/E or N/A",
IF(VLOOKUP($B77,INDIRECT("'" &amp; $J$33 &amp; "'!$B$1:$AD$120"),MATCH("OP-18b Count",INDIRECT("'" &amp; $J$33 &amp; "'!$B$1:$AD$1"),0),FALSE)=0,"0 cases",
(VLOOKUP($B77,INDIRECT("'" &amp; $J$33 &amp; "'!$B$1:$AD$120"),MATCH("OP-18b Median",INDIRECT("'" &amp; $J$33 &amp; "'!$B$1:$AD$1"),0),FALSE)*1))))))</f>
        <v xml:space="preserve"> </v>
      </c>
      <c r="K77" s="61" t="str">
        <f ca="1">IF($B77=0," ",
IF(LEFT(OP18Table[[#Headers],[EnterQ8]],6)="EnterQ"," ",
IF((VLOOKUP($B77,INDIRECT("'" &amp; $K$33 &amp; "'!$B$1:$AD$120"),MATCH("OP-18b Count",INDIRECT("'" &amp; $K$33 &amp; "'!$B$1:$AD$1"),0),FALSE))="*","D/E or N/A",
IF((VLOOKUP($B77,INDIRECT("'" &amp; $K$33 &amp; "'!$B$1:$AD$120"),MATCH("OP-18b Count",INDIRECT("'" &amp; $K$33 &amp; "'!$B$1:$AD$1"),0),FALSE))="","D/E or N/A",
IF(VLOOKUP($B77,INDIRECT("'" &amp; $K$33 &amp; "'!$B$1:$AD$120"),MATCH("OP-18b Count",INDIRECT("'" &amp; $K$33 &amp; "'!$B$1:$AD$1"),0),FALSE)=0,"0 cases",
(VLOOKUP($B77,INDIRECT("'" &amp; $K$33 &amp; "'!$B$1:$AD$120"),MATCH("OP-18b Median",INDIRECT("'" &amp; $K$33 &amp; "'!$B$1:$AD$1"),0),FALSE)*1))))))</f>
        <v xml:space="preserve"> </v>
      </c>
    </row>
    <row r="78" spans="2:11" x14ac:dyDescent="0.25">
      <c r="B78" s="19">
        <f>IF('Update Master Hospital List'!D45=0,0,'Update Master Hospital List'!D45)</f>
        <v>0</v>
      </c>
      <c r="C78" s="11" t="str">
        <f>IF('Update Master Hospital List'!E45=0," ",'Update Master Hospital List'!E45)</f>
        <v xml:space="preserve"> </v>
      </c>
      <c r="D78" s="61" t="str">
        <f ca="1">IF($B78=0," ",
IF(LEFT(OP18Table[[#Headers],[EnterQ1]],6)="EnterQ"," ",
IF((VLOOKUP($B78,INDIRECT("'" &amp; $D$33 &amp; "'!$B$1:$AD$120"),MATCH("OP-18b Count",INDIRECT("'" &amp; $D$33 &amp; "'!$B$1:$AD$1"),0),FALSE))="*","D/E or N/A",
IF((VLOOKUP($B78,INDIRECT("'" &amp; $D$33 &amp; "'!$B$1:$AD$120"),MATCH("OP-18b Count",INDIRECT("'" &amp; $D$33 &amp; "'!$B$1:$AD$1"),0),FALSE))="","D/E or N/A",
IF(VLOOKUP($B78,INDIRECT("'" &amp; $D$33 &amp; "'!$B$1:$AD$120"),MATCH("OP-18b Count",INDIRECT("'" &amp; $D$33 &amp; "'!$B$1:$AD$1"),0),FALSE)=0,"0 cases",
(VLOOKUP($B78,INDIRECT("'" &amp; $D$33 &amp; "'!$B$1:$AD$120"),MATCH("OP-18b Median",INDIRECT("'" &amp; $D$33 &amp; "'!$B$1:$AD$1"),0),FALSE)*1))))))</f>
        <v xml:space="preserve"> </v>
      </c>
      <c r="E78" s="61" t="str">
        <f ca="1">IF($B78=0," ",
IF(LEFT(OP18Table[[#Headers],[EnterQ2]],6)="EnterQ"," ",
IF((VLOOKUP($B78,INDIRECT("'" &amp; $E$33 &amp; "'!$B$1:$AD$120"),MATCH("OP-18b Count",INDIRECT("'" &amp; $E$33 &amp; "'!$B$1:$AD$1"),0),FALSE))="*","D/E or N/A",
IF((VLOOKUP($B78,INDIRECT("'" &amp; $E$33 &amp; "'!$B$1:$AD$120"),MATCH("OP-18b Count",INDIRECT("'" &amp; $E$33 &amp; "'!$B$1:$AD$1"),0),FALSE))="","D/E or N/A",
IF(VLOOKUP($B78,INDIRECT("'" &amp; $E$33 &amp; "'!$B$1:$AD$120"),MATCH("OP-18b Count",INDIRECT("'" &amp; $E$33 &amp; "'!$B$1:$AD$1"),0),FALSE)=0,"0 cases",
(VLOOKUP($B78,INDIRECT("'" &amp; $E$33 &amp; "'!$B$1:$AD$120"),MATCH("OP-18b Median",INDIRECT("'" &amp; $E$33 &amp; "'!$B$1:$AD$1"),0),FALSE)*1))))))</f>
        <v xml:space="preserve"> </v>
      </c>
      <c r="F78" s="61" t="str">
        <f ca="1">IF($B78=0," ",
IF(LEFT(OP18Table[[#Headers],[EnterQ3]],6)="EnterQ"," ",
IF((VLOOKUP($B78,INDIRECT("'" &amp; $F$33 &amp; "'!$B$1:$AD$120"),MATCH("OP-18b Count",INDIRECT("'" &amp; $F$33 &amp; "'!$B$1:$AD$1"),0),FALSE))="*","D/E or N/A",
IF((VLOOKUP($B78,INDIRECT("'" &amp; $F$33 &amp; "'!$B$1:$AD$120"),MATCH("OP-18b Count",INDIRECT("'" &amp; $F$33 &amp; "'!$B$1:$AD$1"),0),FALSE))="","D/E or N/A",
IF(VLOOKUP($B78,INDIRECT("'" &amp; $F$33 &amp; "'!$B$1:$AD$120"),MATCH("OP-18b Count",INDIRECT("'" &amp; $F$33 &amp; "'!$B$1:$AD$1"),0),FALSE)=0,"0 cases",
(VLOOKUP($B78,INDIRECT("'" &amp; $F$33 &amp; "'!$B$1:$AD$120"),MATCH("OP-18b Median",INDIRECT("'" &amp; $F$33 &amp; "'!$B$1:$AD$1"),0),FALSE)*1))))))</f>
        <v xml:space="preserve"> </v>
      </c>
      <c r="G78" s="61" t="str">
        <f ca="1">IF($B78=0," ",
IF(LEFT(OP18Table[[#Headers],[EnterQ4]],6)="EnterQ"," ",
IF((VLOOKUP($B78,INDIRECT("'" &amp; $G$33 &amp; "'!$B$1:$AD$120"),MATCH("OP-18b Count",INDIRECT("'" &amp; $G$33 &amp; "'!$B$1:$AD$1"),0),FALSE))="*","D/E or N/A",
IF((VLOOKUP($B78,INDIRECT("'" &amp; $G$33 &amp; "'!$B$1:$AD$120"),MATCH("OP-18b Count",INDIRECT("'" &amp; $G$33 &amp; "'!$B$1:$AD$1"),0),FALSE))="","D/E or N/A",
IF(VLOOKUP($B78,INDIRECT("'" &amp; $G$33 &amp; "'!$B$1:$AD$120"),MATCH("OP-18b Count",INDIRECT("'" &amp; $G$33 &amp; "'!$B$1:$AD$1"),0),FALSE)=0,"0 cases",
(VLOOKUP($B78,INDIRECT("'" &amp; $G$33 &amp; "'!$B$1:$AD$120"),MATCH("OP-18b Median",INDIRECT("'" &amp; $G$33 &amp; "'!$B$1:$AD$1"),0),FALSE)*1))))))</f>
        <v xml:space="preserve"> </v>
      </c>
      <c r="H78" s="61" t="str">
        <f ca="1">IF($B78=0," ",
IF(LEFT(OP18Table[[#Headers],[EnterQ5]],6)="EnterQ"," ",
IF((VLOOKUP($B78,INDIRECT("'" &amp; $H$33 &amp; "'!$B$1:$AD$120"),MATCH("OP-18b Count",INDIRECT("'" &amp; $H$33 &amp; "'!$B$1:$AD$1"),0),FALSE))="*","D/E or N/A",
IF((VLOOKUP($B78,INDIRECT("'" &amp; $H$33 &amp; "'!$B$1:$AD$120"),MATCH("OP-18b Count",INDIRECT("'" &amp; $H$33 &amp; "'!$B$1:$AD$1"),0),FALSE))="","D/E or N/A",
IF(VLOOKUP($B78,INDIRECT("'" &amp; $H$33 &amp; "'!$B$1:$AD$120"),MATCH("OP-18b Count",INDIRECT("'" &amp; $H$33 &amp; "'!$B$1:$AD$1"),0),FALSE)=0,"0 cases",
(VLOOKUP($B78,INDIRECT("'" &amp; $H$33 &amp; "'!$B$1:$AD$120"),MATCH("OP-18b Median",INDIRECT("'" &amp; $H$33 &amp; "'!$B$1:$AD$1"),0),FALSE)*1))))))</f>
        <v xml:space="preserve"> </v>
      </c>
      <c r="I78" s="61" t="str">
        <f ca="1">IF($B78=0," ",
IF(LEFT(OP18Table[[#Headers],[EnterQ6]],6)="EnterQ"," ",
IF((VLOOKUP($B78,INDIRECT("'" &amp; $I$33 &amp; "'!$B$1:$AD$120"),MATCH("OP-18b Count",INDIRECT("'" &amp; $I$33 &amp; "'!$B$1:$AD$1"),0),FALSE))="*","D/E or N/A",
IF((VLOOKUP($B78,INDIRECT("'" &amp; $I$33 &amp; "'!$B$1:$AD$120"),MATCH("OP-18b Count",INDIRECT("'" &amp; $I$33 &amp; "'!$B$1:$AD$1"),0),FALSE))="","D/E or N/A",
IF(VLOOKUP($B78,INDIRECT("'" &amp; $I$33 &amp; "'!$B$1:$AD$120"),MATCH("OP-18b Count",INDIRECT("'" &amp; $I$33 &amp; "'!$B$1:$AD$1"),0),FALSE)=0,"0 cases",
(VLOOKUP($B78,INDIRECT("'" &amp; $I$33 &amp; "'!$B$1:$AD$120"),MATCH("OP-18b Median",INDIRECT("'" &amp; $I$33 &amp; "'!$B$1:$AD$1"),0),FALSE)*1))))))</f>
        <v xml:space="preserve"> </v>
      </c>
      <c r="J78" s="61" t="str">
        <f ca="1">IF($B78=0," ",
IF(LEFT(OP18Table[[#Headers],[EnterQ7]],6)="EnterQ"," ",
IF((VLOOKUP($B78,INDIRECT("'" &amp; $J$33 &amp; "'!$B$1:$AD$120"),MATCH("OP-18b Count",INDIRECT("'" &amp; $J$33 &amp; "'!$B$1:$AD$1"),0),FALSE))="*","D/E or N/A",
IF((VLOOKUP($B78,INDIRECT("'" &amp; $J$33 &amp; "'!$B$1:$AD$120"),MATCH("OP-18b Count",INDIRECT("'" &amp; $J$33 &amp; "'!$B$1:$AD$1"),0),FALSE))="","D/E or N/A",
IF(VLOOKUP($B78,INDIRECT("'" &amp; $J$33 &amp; "'!$B$1:$AD$120"),MATCH("OP-18b Count",INDIRECT("'" &amp; $J$33 &amp; "'!$B$1:$AD$1"),0),FALSE)=0,"0 cases",
(VLOOKUP($B78,INDIRECT("'" &amp; $J$33 &amp; "'!$B$1:$AD$120"),MATCH("OP-18b Median",INDIRECT("'" &amp; $J$33 &amp; "'!$B$1:$AD$1"),0),FALSE)*1))))))</f>
        <v xml:space="preserve"> </v>
      </c>
      <c r="K78" s="61" t="str">
        <f ca="1">IF($B78=0," ",
IF(LEFT(OP18Table[[#Headers],[EnterQ8]],6)="EnterQ"," ",
IF((VLOOKUP($B78,INDIRECT("'" &amp; $K$33 &amp; "'!$B$1:$AD$120"),MATCH("OP-18b Count",INDIRECT("'" &amp; $K$33 &amp; "'!$B$1:$AD$1"),0),FALSE))="*","D/E or N/A",
IF((VLOOKUP($B78,INDIRECT("'" &amp; $K$33 &amp; "'!$B$1:$AD$120"),MATCH("OP-18b Count",INDIRECT("'" &amp; $K$33 &amp; "'!$B$1:$AD$1"),0),FALSE))="","D/E or N/A",
IF(VLOOKUP($B78,INDIRECT("'" &amp; $K$33 &amp; "'!$B$1:$AD$120"),MATCH("OP-18b Count",INDIRECT("'" &amp; $K$33 &amp; "'!$B$1:$AD$1"),0),FALSE)=0,"0 cases",
(VLOOKUP($B78,INDIRECT("'" &amp; $K$33 &amp; "'!$B$1:$AD$120"),MATCH("OP-18b Median",INDIRECT("'" &amp; $K$33 &amp; "'!$B$1:$AD$1"),0),FALSE)*1))))))</f>
        <v xml:space="preserve"> </v>
      </c>
    </row>
    <row r="79" spans="2:11" x14ac:dyDescent="0.25">
      <c r="B79" s="19">
        <f>IF('Update Master Hospital List'!D46=0,0,'Update Master Hospital List'!D46)</f>
        <v>0</v>
      </c>
      <c r="C79" s="11" t="str">
        <f>IF('Update Master Hospital List'!E46=0," ",'Update Master Hospital List'!E46)</f>
        <v xml:space="preserve"> </v>
      </c>
      <c r="D79" s="61" t="str">
        <f ca="1">IF($B79=0," ",
IF(LEFT(OP18Table[[#Headers],[EnterQ1]],6)="EnterQ"," ",
IF((VLOOKUP($B79,INDIRECT("'" &amp; $D$33 &amp; "'!$B$1:$AD$120"),MATCH("OP-18b Count",INDIRECT("'" &amp; $D$33 &amp; "'!$B$1:$AD$1"),0),FALSE))="*","D/E or N/A",
IF((VLOOKUP($B79,INDIRECT("'" &amp; $D$33 &amp; "'!$B$1:$AD$120"),MATCH("OP-18b Count",INDIRECT("'" &amp; $D$33 &amp; "'!$B$1:$AD$1"),0),FALSE))="","D/E or N/A",
IF(VLOOKUP($B79,INDIRECT("'" &amp; $D$33 &amp; "'!$B$1:$AD$120"),MATCH("OP-18b Count",INDIRECT("'" &amp; $D$33 &amp; "'!$B$1:$AD$1"),0),FALSE)=0,"0 cases",
(VLOOKUP($B79,INDIRECT("'" &amp; $D$33 &amp; "'!$B$1:$AD$120"),MATCH("OP-18b Median",INDIRECT("'" &amp; $D$33 &amp; "'!$B$1:$AD$1"),0),FALSE)*1))))))</f>
        <v xml:space="preserve"> </v>
      </c>
      <c r="E79" s="61" t="str">
        <f ca="1">IF($B79=0," ",
IF(LEFT(OP18Table[[#Headers],[EnterQ2]],6)="EnterQ"," ",
IF((VLOOKUP($B79,INDIRECT("'" &amp; $E$33 &amp; "'!$B$1:$AD$120"),MATCH("OP-18b Count",INDIRECT("'" &amp; $E$33 &amp; "'!$B$1:$AD$1"),0),FALSE))="*","D/E or N/A",
IF((VLOOKUP($B79,INDIRECT("'" &amp; $E$33 &amp; "'!$B$1:$AD$120"),MATCH("OP-18b Count",INDIRECT("'" &amp; $E$33 &amp; "'!$B$1:$AD$1"),0),FALSE))="","D/E or N/A",
IF(VLOOKUP($B79,INDIRECT("'" &amp; $E$33 &amp; "'!$B$1:$AD$120"),MATCH("OP-18b Count",INDIRECT("'" &amp; $E$33 &amp; "'!$B$1:$AD$1"),0),FALSE)=0,"0 cases",
(VLOOKUP($B79,INDIRECT("'" &amp; $E$33 &amp; "'!$B$1:$AD$120"),MATCH("OP-18b Median",INDIRECT("'" &amp; $E$33 &amp; "'!$B$1:$AD$1"),0),FALSE)*1))))))</f>
        <v xml:space="preserve"> </v>
      </c>
      <c r="F79" s="61" t="str">
        <f ca="1">IF($B79=0," ",
IF(LEFT(OP18Table[[#Headers],[EnterQ3]],6)="EnterQ"," ",
IF((VLOOKUP($B79,INDIRECT("'" &amp; $F$33 &amp; "'!$B$1:$AD$120"),MATCH("OP-18b Count",INDIRECT("'" &amp; $F$33 &amp; "'!$B$1:$AD$1"),0),FALSE))="*","D/E or N/A",
IF((VLOOKUP($B79,INDIRECT("'" &amp; $F$33 &amp; "'!$B$1:$AD$120"),MATCH("OP-18b Count",INDIRECT("'" &amp; $F$33 &amp; "'!$B$1:$AD$1"),0),FALSE))="","D/E or N/A",
IF(VLOOKUP($B79,INDIRECT("'" &amp; $F$33 &amp; "'!$B$1:$AD$120"),MATCH("OP-18b Count",INDIRECT("'" &amp; $F$33 &amp; "'!$B$1:$AD$1"),0),FALSE)=0,"0 cases",
(VLOOKUP($B79,INDIRECT("'" &amp; $F$33 &amp; "'!$B$1:$AD$120"),MATCH("OP-18b Median",INDIRECT("'" &amp; $F$33 &amp; "'!$B$1:$AD$1"),0),FALSE)*1))))))</f>
        <v xml:space="preserve"> </v>
      </c>
      <c r="G79" s="61" t="str">
        <f ca="1">IF($B79=0," ",
IF(LEFT(OP18Table[[#Headers],[EnterQ4]],6)="EnterQ"," ",
IF((VLOOKUP($B79,INDIRECT("'" &amp; $G$33 &amp; "'!$B$1:$AD$120"),MATCH("OP-18b Count",INDIRECT("'" &amp; $G$33 &amp; "'!$B$1:$AD$1"),0),FALSE))="*","D/E or N/A",
IF((VLOOKUP($B79,INDIRECT("'" &amp; $G$33 &amp; "'!$B$1:$AD$120"),MATCH("OP-18b Count",INDIRECT("'" &amp; $G$33 &amp; "'!$B$1:$AD$1"),0),FALSE))="","D/E or N/A",
IF(VLOOKUP($B79,INDIRECT("'" &amp; $G$33 &amp; "'!$B$1:$AD$120"),MATCH("OP-18b Count",INDIRECT("'" &amp; $G$33 &amp; "'!$B$1:$AD$1"),0),FALSE)=0,"0 cases",
(VLOOKUP($B79,INDIRECT("'" &amp; $G$33 &amp; "'!$B$1:$AD$120"),MATCH("OP-18b Median",INDIRECT("'" &amp; $G$33 &amp; "'!$B$1:$AD$1"),0),FALSE)*1))))))</f>
        <v xml:space="preserve"> </v>
      </c>
      <c r="H79" s="61" t="str">
        <f ca="1">IF($B79=0," ",
IF(LEFT(OP18Table[[#Headers],[EnterQ5]],6)="EnterQ"," ",
IF((VLOOKUP($B79,INDIRECT("'" &amp; $H$33 &amp; "'!$B$1:$AD$120"),MATCH("OP-18b Count",INDIRECT("'" &amp; $H$33 &amp; "'!$B$1:$AD$1"),0),FALSE))="*","D/E or N/A",
IF((VLOOKUP($B79,INDIRECT("'" &amp; $H$33 &amp; "'!$B$1:$AD$120"),MATCH("OP-18b Count",INDIRECT("'" &amp; $H$33 &amp; "'!$B$1:$AD$1"),0),FALSE))="","D/E or N/A",
IF(VLOOKUP($B79,INDIRECT("'" &amp; $H$33 &amp; "'!$B$1:$AD$120"),MATCH("OP-18b Count",INDIRECT("'" &amp; $H$33 &amp; "'!$B$1:$AD$1"),0),FALSE)=0,"0 cases",
(VLOOKUP($B79,INDIRECT("'" &amp; $H$33 &amp; "'!$B$1:$AD$120"),MATCH("OP-18b Median",INDIRECT("'" &amp; $H$33 &amp; "'!$B$1:$AD$1"),0),FALSE)*1))))))</f>
        <v xml:space="preserve"> </v>
      </c>
      <c r="I79" s="61" t="str">
        <f ca="1">IF($B79=0," ",
IF(LEFT(OP18Table[[#Headers],[EnterQ6]],6)="EnterQ"," ",
IF((VLOOKUP($B79,INDIRECT("'" &amp; $I$33 &amp; "'!$B$1:$AD$120"),MATCH("OP-18b Count",INDIRECT("'" &amp; $I$33 &amp; "'!$B$1:$AD$1"),0),FALSE))="*","D/E or N/A",
IF((VLOOKUP($B79,INDIRECT("'" &amp; $I$33 &amp; "'!$B$1:$AD$120"),MATCH("OP-18b Count",INDIRECT("'" &amp; $I$33 &amp; "'!$B$1:$AD$1"),0),FALSE))="","D/E or N/A",
IF(VLOOKUP($B79,INDIRECT("'" &amp; $I$33 &amp; "'!$B$1:$AD$120"),MATCH("OP-18b Count",INDIRECT("'" &amp; $I$33 &amp; "'!$B$1:$AD$1"),0),FALSE)=0,"0 cases",
(VLOOKUP($B79,INDIRECT("'" &amp; $I$33 &amp; "'!$B$1:$AD$120"),MATCH("OP-18b Median",INDIRECT("'" &amp; $I$33 &amp; "'!$B$1:$AD$1"),0),FALSE)*1))))))</f>
        <v xml:space="preserve"> </v>
      </c>
      <c r="J79" s="61" t="str">
        <f ca="1">IF($B79=0," ",
IF(LEFT(OP18Table[[#Headers],[EnterQ7]],6)="EnterQ"," ",
IF((VLOOKUP($B79,INDIRECT("'" &amp; $J$33 &amp; "'!$B$1:$AD$120"),MATCH("OP-18b Count",INDIRECT("'" &amp; $J$33 &amp; "'!$B$1:$AD$1"),0),FALSE))="*","D/E or N/A",
IF((VLOOKUP($B79,INDIRECT("'" &amp; $J$33 &amp; "'!$B$1:$AD$120"),MATCH("OP-18b Count",INDIRECT("'" &amp; $J$33 &amp; "'!$B$1:$AD$1"),0),FALSE))="","D/E or N/A",
IF(VLOOKUP($B79,INDIRECT("'" &amp; $J$33 &amp; "'!$B$1:$AD$120"),MATCH("OP-18b Count",INDIRECT("'" &amp; $J$33 &amp; "'!$B$1:$AD$1"),0),FALSE)=0,"0 cases",
(VLOOKUP($B79,INDIRECT("'" &amp; $J$33 &amp; "'!$B$1:$AD$120"),MATCH("OP-18b Median",INDIRECT("'" &amp; $J$33 &amp; "'!$B$1:$AD$1"),0),FALSE)*1))))))</f>
        <v xml:space="preserve"> </v>
      </c>
      <c r="K79" s="61" t="str">
        <f ca="1">IF($B79=0," ",
IF(LEFT(OP18Table[[#Headers],[EnterQ8]],6)="EnterQ"," ",
IF((VLOOKUP($B79,INDIRECT("'" &amp; $K$33 &amp; "'!$B$1:$AD$120"),MATCH("OP-18b Count",INDIRECT("'" &amp; $K$33 &amp; "'!$B$1:$AD$1"),0),FALSE))="*","D/E or N/A",
IF((VLOOKUP($B79,INDIRECT("'" &amp; $K$33 &amp; "'!$B$1:$AD$120"),MATCH("OP-18b Count",INDIRECT("'" &amp; $K$33 &amp; "'!$B$1:$AD$1"),0),FALSE))="","D/E or N/A",
IF(VLOOKUP($B79,INDIRECT("'" &amp; $K$33 &amp; "'!$B$1:$AD$120"),MATCH("OP-18b Count",INDIRECT("'" &amp; $K$33 &amp; "'!$B$1:$AD$1"),0),FALSE)=0,"0 cases",
(VLOOKUP($B79,INDIRECT("'" &amp; $K$33 &amp; "'!$B$1:$AD$120"),MATCH("OP-18b Median",INDIRECT("'" &amp; $K$33 &amp; "'!$B$1:$AD$1"),0),FALSE)*1))))))</f>
        <v xml:space="preserve"> </v>
      </c>
    </row>
    <row r="80" spans="2:11" x14ac:dyDescent="0.25">
      <c r="B80" s="19">
        <f>IF('Update Master Hospital List'!D47=0,0,'Update Master Hospital List'!D47)</f>
        <v>0</v>
      </c>
      <c r="C80" s="11" t="str">
        <f>IF('Update Master Hospital List'!E47=0," ",'Update Master Hospital List'!E47)</f>
        <v xml:space="preserve"> </v>
      </c>
      <c r="D80" s="61" t="str">
        <f ca="1">IF($B80=0," ",
IF(LEFT(OP18Table[[#Headers],[EnterQ1]],6)="EnterQ"," ",
IF((VLOOKUP($B80,INDIRECT("'" &amp; $D$33 &amp; "'!$B$1:$AD$120"),MATCH("OP-18b Count",INDIRECT("'" &amp; $D$33 &amp; "'!$B$1:$AD$1"),0),FALSE))="*","D/E or N/A",
IF((VLOOKUP($B80,INDIRECT("'" &amp; $D$33 &amp; "'!$B$1:$AD$120"),MATCH("OP-18b Count",INDIRECT("'" &amp; $D$33 &amp; "'!$B$1:$AD$1"),0),FALSE))="","D/E or N/A",
IF(VLOOKUP($B80,INDIRECT("'" &amp; $D$33 &amp; "'!$B$1:$AD$120"),MATCH("OP-18b Count",INDIRECT("'" &amp; $D$33 &amp; "'!$B$1:$AD$1"),0),FALSE)=0,"0 cases",
(VLOOKUP($B80,INDIRECT("'" &amp; $D$33 &amp; "'!$B$1:$AD$120"),MATCH("OP-18b Median",INDIRECT("'" &amp; $D$33 &amp; "'!$B$1:$AD$1"),0),FALSE)*1))))))</f>
        <v xml:space="preserve"> </v>
      </c>
      <c r="E80" s="61" t="str">
        <f ca="1">IF($B80=0," ",
IF(LEFT(OP18Table[[#Headers],[EnterQ2]],6)="EnterQ"," ",
IF((VLOOKUP($B80,INDIRECT("'" &amp; $E$33 &amp; "'!$B$1:$AD$120"),MATCH("OP-18b Count",INDIRECT("'" &amp; $E$33 &amp; "'!$B$1:$AD$1"),0),FALSE))="*","D/E or N/A",
IF((VLOOKUP($B80,INDIRECT("'" &amp; $E$33 &amp; "'!$B$1:$AD$120"),MATCH("OP-18b Count",INDIRECT("'" &amp; $E$33 &amp; "'!$B$1:$AD$1"),0),FALSE))="","D/E or N/A",
IF(VLOOKUP($B80,INDIRECT("'" &amp; $E$33 &amp; "'!$B$1:$AD$120"),MATCH("OP-18b Count",INDIRECT("'" &amp; $E$33 &amp; "'!$B$1:$AD$1"),0),FALSE)=0,"0 cases",
(VLOOKUP($B80,INDIRECT("'" &amp; $E$33 &amp; "'!$B$1:$AD$120"),MATCH("OP-18b Median",INDIRECT("'" &amp; $E$33 &amp; "'!$B$1:$AD$1"),0),FALSE)*1))))))</f>
        <v xml:space="preserve"> </v>
      </c>
      <c r="F80" s="61" t="str">
        <f ca="1">IF($B80=0," ",
IF(LEFT(OP18Table[[#Headers],[EnterQ3]],6)="EnterQ"," ",
IF((VLOOKUP($B80,INDIRECT("'" &amp; $F$33 &amp; "'!$B$1:$AD$120"),MATCH("OP-18b Count",INDIRECT("'" &amp; $F$33 &amp; "'!$B$1:$AD$1"),0),FALSE))="*","D/E or N/A",
IF((VLOOKUP($B80,INDIRECT("'" &amp; $F$33 &amp; "'!$B$1:$AD$120"),MATCH("OP-18b Count",INDIRECT("'" &amp; $F$33 &amp; "'!$B$1:$AD$1"),0),FALSE))="","D/E or N/A",
IF(VLOOKUP($B80,INDIRECT("'" &amp; $F$33 &amp; "'!$B$1:$AD$120"),MATCH("OP-18b Count",INDIRECT("'" &amp; $F$33 &amp; "'!$B$1:$AD$1"),0),FALSE)=0,"0 cases",
(VLOOKUP($B80,INDIRECT("'" &amp; $F$33 &amp; "'!$B$1:$AD$120"),MATCH("OP-18b Median",INDIRECT("'" &amp; $F$33 &amp; "'!$B$1:$AD$1"),0),FALSE)*1))))))</f>
        <v xml:space="preserve"> </v>
      </c>
      <c r="G80" s="61" t="str">
        <f ca="1">IF($B80=0," ",
IF(LEFT(OP18Table[[#Headers],[EnterQ4]],6)="EnterQ"," ",
IF((VLOOKUP($B80,INDIRECT("'" &amp; $G$33 &amp; "'!$B$1:$AD$120"),MATCH("OP-18b Count",INDIRECT("'" &amp; $G$33 &amp; "'!$B$1:$AD$1"),0),FALSE))="*","D/E or N/A",
IF((VLOOKUP($B80,INDIRECT("'" &amp; $G$33 &amp; "'!$B$1:$AD$120"),MATCH("OP-18b Count",INDIRECT("'" &amp; $G$33 &amp; "'!$B$1:$AD$1"),0),FALSE))="","D/E or N/A",
IF(VLOOKUP($B80,INDIRECT("'" &amp; $G$33 &amp; "'!$B$1:$AD$120"),MATCH("OP-18b Count",INDIRECT("'" &amp; $G$33 &amp; "'!$B$1:$AD$1"),0),FALSE)=0,"0 cases",
(VLOOKUP($B80,INDIRECT("'" &amp; $G$33 &amp; "'!$B$1:$AD$120"),MATCH("OP-18b Median",INDIRECT("'" &amp; $G$33 &amp; "'!$B$1:$AD$1"),0),FALSE)*1))))))</f>
        <v xml:space="preserve"> </v>
      </c>
      <c r="H80" s="61" t="str">
        <f ca="1">IF($B80=0," ",
IF(LEFT(OP18Table[[#Headers],[EnterQ5]],6)="EnterQ"," ",
IF((VLOOKUP($B80,INDIRECT("'" &amp; $H$33 &amp; "'!$B$1:$AD$120"),MATCH("OP-18b Count",INDIRECT("'" &amp; $H$33 &amp; "'!$B$1:$AD$1"),0),FALSE))="*","D/E or N/A",
IF((VLOOKUP($B80,INDIRECT("'" &amp; $H$33 &amp; "'!$B$1:$AD$120"),MATCH("OP-18b Count",INDIRECT("'" &amp; $H$33 &amp; "'!$B$1:$AD$1"),0),FALSE))="","D/E or N/A",
IF(VLOOKUP($B80,INDIRECT("'" &amp; $H$33 &amp; "'!$B$1:$AD$120"),MATCH("OP-18b Count",INDIRECT("'" &amp; $H$33 &amp; "'!$B$1:$AD$1"),0),FALSE)=0,"0 cases",
(VLOOKUP($B80,INDIRECT("'" &amp; $H$33 &amp; "'!$B$1:$AD$120"),MATCH("OP-18b Median",INDIRECT("'" &amp; $H$33 &amp; "'!$B$1:$AD$1"),0),FALSE)*1))))))</f>
        <v xml:space="preserve"> </v>
      </c>
      <c r="I80" s="61" t="str">
        <f ca="1">IF($B80=0," ",
IF(LEFT(OP18Table[[#Headers],[EnterQ6]],6)="EnterQ"," ",
IF((VLOOKUP($B80,INDIRECT("'" &amp; $I$33 &amp; "'!$B$1:$AD$120"),MATCH("OP-18b Count",INDIRECT("'" &amp; $I$33 &amp; "'!$B$1:$AD$1"),0),FALSE))="*","D/E or N/A",
IF((VLOOKUP($B80,INDIRECT("'" &amp; $I$33 &amp; "'!$B$1:$AD$120"),MATCH("OP-18b Count",INDIRECT("'" &amp; $I$33 &amp; "'!$B$1:$AD$1"),0),FALSE))="","D/E or N/A",
IF(VLOOKUP($B80,INDIRECT("'" &amp; $I$33 &amp; "'!$B$1:$AD$120"),MATCH("OP-18b Count",INDIRECT("'" &amp; $I$33 &amp; "'!$B$1:$AD$1"),0),FALSE)=0,"0 cases",
(VLOOKUP($B80,INDIRECT("'" &amp; $I$33 &amp; "'!$B$1:$AD$120"),MATCH("OP-18b Median",INDIRECT("'" &amp; $I$33 &amp; "'!$B$1:$AD$1"),0),FALSE)*1))))))</f>
        <v xml:space="preserve"> </v>
      </c>
      <c r="J80" s="61" t="str">
        <f ca="1">IF($B80=0," ",
IF(LEFT(OP18Table[[#Headers],[EnterQ7]],6)="EnterQ"," ",
IF((VLOOKUP($B80,INDIRECT("'" &amp; $J$33 &amp; "'!$B$1:$AD$120"),MATCH("OP-18b Count",INDIRECT("'" &amp; $J$33 &amp; "'!$B$1:$AD$1"),0),FALSE))="*","D/E or N/A",
IF((VLOOKUP($B80,INDIRECT("'" &amp; $J$33 &amp; "'!$B$1:$AD$120"),MATCH("OP-18b Count",INDIRECT("'" &amp; $J$33 &amp; "'!$B$1:$AD$1"),0),FALSE))="","D/E or N/A",
IF(VLOOKUP($B80,INDIRECT("'" &amp; $J$33 &amp; "'!$B$1:$AD$120"),MATCH("OP-18b Count",INDIRECT("'" &amp; $J$33 &amp; "'!$B$1:$AD$1"),0),FALSE)=0,"0 cases",
(VLOOKUP($B80,INDIRECT("'" &amp; $J$33 &amp; "'!$B$1:$AD$120"),MATCH("OP-18b Median",INDIRECT("'" &amp; $J$33 &amp; "'!$B$1:$AD$1"),0),FALSE)*1))))))</f>
        <v xml:space="preserve"> </v>
      </c>
      <c r="K80" s="61" t="str">
        <f ca="1">IF($B80=0," ",
IF(LEFT(OP18Table[[#Headers],[EnterQ8]],6)="EnterQ"," ",
IF((VLOOKUP($B80,INDIRECT("'" &amp; $K$33 &amp; "'!$B$1:$AD$120"),MATCH("OP-18b Count",INDIRECT("'" &amp; $K$33 &amp; "'!$B$1:$AD$1"),0),FALSE))="*","D/E or N/A",
IF((VLOOKUP($B80,INDIRECT("'" &amp; $K$33 &amp; "'!$B$1:$AD$120"),MATCH("OP-18b Count",INDIRECT("'" &amp; $K$33 &amp; "'!$B$1:$AD$1"),0),FALSE))="","D/E or N/A",
IF(VLOOKUP($B80,INDIRECT("'" &amp; $K$33 &amp; "'!$B$1:$AD$120"),MATCH("OP-18b Count",INDIRECT("'" &amp; $K$33 &amp; "'!$B$1:$AD$1"),0),FALSE)=0,"0 cases",
(VLOOKUP($B80,INDIRECT("'" &amp; $K$33 &amp; "'!$B$1:$AD$120"),MATCH("OP-18b Median",INDIRECT("'" &amp; $K$33 &amp; "'!$B$1:$AD$1"),0),FALSE)*1))))))</f>
        <v xml:space="preserve"> </v>
      </c>
    </row>
    <row r="81" spans="2:11" x14ac:dyDescent="0.25">
      <c r="B81" s="19">
        <f>IF('Update Master Hospital List'!D48=0,0,'Update Master Hospital List'!D48)</f>
        <v>0</v>
      </c>
      <c r="C81" s="11" t="str">
        <f>IF('Update Master Hospital List'!E48=0," ",'Update Master Hospital List'!E48)</f>
        <v xml:space="preserve"> </v>
      </c>
      <c r="D81" s="61" t="str">
        <f ca="1">IF($B81=0," ",
IF(LEFT(OP18Table[[#Headers],[EnterQ1]],6)="EnterQ"," ",
IF((VLOOKUP($B81,INDIRECT("'" &amp; $D$33 &amp; "'!$B$1:$AD$120"),MATCH("OP-18b Count",INDIRECT("'" &amp; $D$33 &amp; "'!$B$1:$AD$1"),0),FALSE))="*","D/E or N/A",
IF((VLOOKUP($B81,INDIRECT("'" &amp; $D$33 &amp; "'!$B$1:$AD$120"),MATCH("OP-18b Count",INDIRECT("'" &amp; $D$33 &amp; "'!$B$1:$AD$1"),0),FALSE))="","D/E or N/A",
IF(VLOOKUP($B81,INDIRECT("'" &amp; $D$33 &amp; "'!$B$1:$AD$120"),MATCH("OP-18b Count",INDIRECT("'" &amp; $D$33 &amp; "'!$B$1:$AD$1"),0),FALSE)=0,"0 cases",
(VLOOKUP($B81,INDIRECT("'" &amp; $D$33 &amp; "'!$B$1:$AD$120"),MATCH("OP-18b Median",INDIRECT("'" &amp; $D$33 &amp; "'!$B$1:$AD$1"),0),FALSE)*1))))))</f>
        <v xml:space="preserve"> </v>
      </c>
      <c r="E81" s="61" t="str">
        <f ca="1">IF($B81=0," ",
IF(LEFT(OP18Table[[#Headers],[EnterQ2]],6)="EnterQ"," ",
IF((VLOOKUP($B81,INDIRECT("'" &amp; $E$33 &amp; "'!$B$1:$AD$120"),MATCH("OP-18b Count",INDIRECT("'" &amp; $E$33 &amp; "'!$B$1:$AD$1"),0),FALSE))="*","D/E or N/A",
IF((VLOOKUP($B81,INDIRECT("'" &amp; $E$33 &amp; "'!$B$1:$AD$120"),MATCH("OP-18b Count",INDIRECT("'" &amp; $E$33 &amp; "'!$B$1:$AD$1"),0),FALSE))="","D/E or N/A",
IF(VLOOKUP($B81,INDIRECT("'" &amp; $E$33 &amp; "'!$B$1:$AD$120"),MATCH("OP-18b Count",INDIRECT("'" &amp; $E$33 &amp; "'!$B$1:$AD$1"),0),FALSE)=0,"0 cases",
(VLOOKUP($B81,INDIRECT("'" &amp; $E$33 &amp; "'!$B$1:$AD$120"),MATCH("OP-18b Median",INDIRECT("'" &amp; $E$33 &amp; "'!$B$1:$AD$1"),0),FALSE)*1))))))</f>
        <v xml:space="preserve"> </v>
      </c>
      <c r="F81" s="61" t="str">
        <f ca="1">IF($B81=0," ",
IF(LEFT(OP18Table[[#Headers],[EnterQ3]],6)="EnterQ"," ",
IF((VLOOKUP($B81,INDIRECT("'" &amp; $F$33 &amp; "'!$B$1:$AD$120"),MATCH("OP-18b Count",INDIRECT("'" &amp; $F$33 &amp; "'!$B$1:$AD$1"),0),FALSE))="*","D/E or N/A",
IF((VLOOKUP($B81,INDIRECT("'" &amp; $F$33 &amp; "'!$B$1:$AD$120"),MATCH("OP-18b Count",INDIRECT("'" &amp; $F$33 &amp; "'!$B$1:$AD$1"),0),FALSE))="","D/E or N/A",
IF(VLOOKUP($B81,INDIRECT("'" &amp; $F$33 &amp; "'!$B$1:$AD$120"),MATCH("OP-18b Count",INDIRECT("'" &amp; $F$33 &amp; "'!$B$1:$AD$1"),0),FALSE)=0,"0 cases",
(VLOOKUP($B81,INDIRECT("'" &amp; $F$33 &amp; "'!$B$1:$AD$120"),MATCH("OP-18b Median",INDIRECT("'" &amp; $F$33 &amp; "'!$B$1:$AD$1"),0),FALSE)*1))))))</f>
        <v xml:space="preserve"> </v>
      </c>
      <c r="G81" s="61" t="str">
        <f ca="1">IF($B81=0," ",
IF(LEFT(OP18Table[[#Headers],[EnterQ4]],6)="EnterQ"," ",
IF((VLOOKUP($B81,INDIRECT("'" &amp; $G$33 &amp; "'!$B$1:$AD$120"),MATCH("OP-18b Count",INDIRECT("'" &amp; $G$33 &amp; "'!$B$1:$AD$1"),0),FALSE))="*","D/E or N/A",
IF((VLOOKUP($B81,INDIRECT("'" &amp; $G$33 &amp; "'!$B$1:$AD$120"),MATCH("OP-18b Count",INDIRECT("'" &amp; $G$33 &amp; "'!$B$1:$AD$1"),0),FALSE))="","D/E or N/A",
IF(VLOOKUP($B81,INDIRECT("'" &amp; $G$33 &amp; "'!$B$1:$AD$120"),MATCH("OP-18b Count",INDIRECT("'" &amp; $G$33 &amp; "'!$B$1:$AD$1"),0),FALSE)=0,"0 cases",
(VLOOKUP($B81,INDIRECT("'" &amp; $G$33 &amp; "'!$B$1:$AD$120"),MATCH("OP-18b Median",INDIRECT("'" &amp; $G$33 &amp; "'!$B$1:$AD$1"),0),FALSE)*1))))))</f>
        <v xml:space="preserve"> </v>
      </c>
      <c r="H81" s="61" t="str">
        <f ca="1">IF($B81=0," ",
IF(LEFT(OP18Table[[#Headers],[EnterQ5]],6)="EnterQ"," ",
IF((VLOOKUP($B81,INDIRECT("'" &amp; $H$33 &amp; "'!$B$1:$AD$120"),MATCH("OP-18b Count",INDIRECT("'" &amp; $H$33 &amp; "'!$B$1:$AD$1"),0),FALSE))="*","D/E or N/A",
IF((VLOOKUP($B81,INDIRECT("'" &amp; $H$33 &amp; "'!$B$1:$AD$120"),MATCH("OP-18b Count",INDIRECT("'" &amp; $H$33 &amp; "'!$B$1:$AD$1"),0),FALSE))="","D/E or N/A",
IF(VLOOKUP($B81,INDIRECT("'" &amp; $H$33 &amp; "'!$B$1:$AD$120"),MATCH("OP-18b Count",INDIRECT("'" &amp; $H$33 &amp; "'!$B$1:$AD$1"),0),FALSE)=0,"0 cases",
(VLOOKUP($B81,INDIRECT("'" &amp; $H$33 &amp; "'!$B$1:$AD$120"),MATCH("OP-18b Median",INDIRECT("'" &amp; $H$33 &amp; "'!$B$1:$AD$1"),0),FALSE)*1))))))</f>
        <v xml:space="preserve"> </v>
      </c>
      <c r="I81" s="61" t="str">
        <f ca="1">IF($B81=0," ",
IF(LEFT(OP18Table[[#Headers],[EnterQ6]],6)="EnterQ"," ",
IF((VLOOKUP($B81,INDIRECT("'" &amp; $I$33 &amp; "'!$B$1:$AD$120"),MATCH("OP-18b Count",INDIRECT("'" &amp; $I$33 &amp; "'!$B$1:$AD$1"),0),FALSE))="*","D/E or N/A",
IF((VLOOKUP($B81,INDIRECT("'" &amp; $I$33 &amp; "'!$B$1:$AD$120"),MATCH("OP-18b Count",INDIRECT("'" &amp; $I$33 &amp; "'!$B$1:$AD$1"),0),FALSE))="","D/E or N/A",
IF(VLOOKUP($B81,INDIRECT("'" &amp; $I$33 &amp; "'!$B$1:$AD$120"),MATCH("OP-18b Count",INDIRECT("'" &amp; $I$33 &amp; "'!$B$1:$AD$1"),0),FALSE)=0,"0 cases",
(VLOOKUP($B81,INDIRECT("'" &amp; $I$33 &amp; "'!$B$1:$AD$120"),MATCH("OP-18b Median",INDIRECT("'" &amp; $I$33 &amp; "'!$B$1:$AD$1"),0),FALSE)*1))))))</f>
        <v xml:space="preserve"> </v>
      </c>
      <c r="J81" s="61" t="str">
        <f ca="1">IF($B81=0," ",
IF(LEFT(OP18Table[[#Headers],[EnterQ7]],6)="EnterQ"," ",
IF((VLOOKUP($B81,INDIRECT("'" &amp; $J$33 &amp; "'!$B$1:$AD$120"),MATCH("OP-18b Count",INDIRECT("'" &amp; $J$33 &amp; "'!$B$1:$AD$1"),0),FALSE))="*","D/E or N/A",
IF((VLOOKUP($B81,INDIRECT("'" &amp; $J$33 &amp; "'!$B$1:$AD$120"),MATCH("OP-18b Count",INDIRECT("'" &amp; $J$33 &amp; "'!$B$1:$AD$1"),0),FALSE))="","D/E or N/A",
IF(VLOOKUP($B81,INDIRECT("'" &amp; $J$33 &amp; "'!$B$1:$AD$120"),MATCH("OP-18b Count",INDIRECT("'" &amp; $J$33 &amp; "'!$B$1:$AD$1"),0),FALSE)=0,"0 cases",
(VLOOKUP($B81,INDIRECT("'" &amp; $J$33 &amp; "'!$B$1:$AD$120"),MATCH("OP-18b Median",INDIRECT("'" &amp; $J$33 &amp; "'!$B$1:$AD$1"),0),FALSE)*1))))))</f>
        <v xml:space="preserve"> </v>
      </c>
      <c r="K81" s="61" t="str">
        <f ca="1">IF($B81=0," ",
IF(LEFT(OP18Table[[#Headers],[EnterQ8]],6)="EnterQ"," ",
IF((VLOOKUP($B81,INDIRECT("'" &amp; $K$33 &amp; "'!$B$1:$AD$120"),MATCH("OP-18b Count",INDIRECT("'" &amp; $K$33 &amp; "'!$B$1:$AD$1"),0),FALSE))="*","D/E or N/A",
IF((VLOOKUP($B81,INDIRECT("'" &amp; $K$33 &amp; "'!$B$1:$AD$120"),MATCH("OP-18b Count",INDIRECT("'" &amp; $K$33 &amp; "'!$B$1:$AD$1"),0),FALSE))="","D/E or N/A",
IF(VLOOKUP($B81,INDIRECT("'" &amp; $K$33 &amp; "'!$B$1:$AD$120"),MATCH("OP-18b Count",INDIRECT("'" &amp; $K$33 &amp; "'!$B$1:$AD$1"),0),FALSE)=0,"0 cases",
(VLOOKUP($B81,INDIRECT("'" &amp; $K$33 &amp; "'!$B$1:$AD$120"),MATCH("OP-18b Median",INDIRECT("'" &amp; $K$33 &amp; "'!$B$1:$AD$1"),0),FALSE)*1))))))</f>
        <v xml:space="preserve"> </v>
      </c>
    </row>
    <row r="82" spans="2:11" x14ac:dyDescent="0.25">
      <c r="B82" s="19">
        <f>IF('Update Master Hospital List'!D49=0,0,'Update Master Hospital List'!D49)</f>
        <v>0</v>
      </c>
      <c r="C82" s="11" t="str">
        <f>IF('Update Master Hospital List'!E49=0," ",'Update Master Hospital List'!E49)</f>
        <v xml:space="preserve"> </v>
      </c>
      <c r="D82" s="61" t="str">
        <f ca="1">IF($B82=0," ",
IF(LEFT(OP18Table[[#Headers],[EnterQ1]],6)="EnterQ"," ",
IF((VLOOKUP($B82,INDIRECT("'" &amp; $D$33 &amp; "'!$B$1:$AD$120"),MATCH("OP-18b Count",INDIRECT("'" &amp; $D$33 &amp; "'!$B$1:$AD$1"),0),FALSE))="*","D/E or N/A",
IF((VLOOKUP($B82,INDIRECT("'" &amp; $D$33 &amp; "'!$B$1:$AD$120"),MATCH("OP-18b Count",INDIRECT("'" &amp; $D$33 &amp; "'!$B$1:$AD$1"),0),FALSE))="","D/E or N/A",
IF(VLOOKUP($B82,INDIRECT("'" &amp; $D$33 &amp; "'!$B$1:$AD$120"),MATCH("OP-18b Count",INDIRECT("'" &amp; $D$33 &amp; "'!$B$1:$AD$1"),0),FALSE)=0,"0 cases",
(VLOOKUP($B82,INDIRECT("'" &amp; $D$33 &amp; "'!$B$1:$AD$120"),MATCH("OP-18b Median",INDIRECT("'" &amp; $D$33 &amp; "'!$B$1:$AD$1"),0),FALSE)*1))))))</f>
        <v xml:space="preserve"> </v>
      </c>
      <c r="E82" s="61" t="str">
        <f ca="1">IF($B82=0," ",
IF(LEFT(OP18Table[[#Headers],[EnterQ2]],6)="EnterQ"," ",
IF((VLOOKUP($B82,INDIRECT("'" &amp; $E$33 &amp; "'!$B$1:$AD$120"),MATCH("OP-18b Count",INDIRECT("'" &amp; $E$33 &amp; "'!$B$1:$AD$1"),0),FALSE))="*","D/E or N/A",
IF((VLOOKUP($B82,INDIRECT("'" &amp; $E$33 &amp; "'!$B$1:$AD$120"),MATCH("OP-18b Count",INDIRECT("'" &amp; $E$33 &amp; "'!$B$1:$AD$1"),0),FALSE))="","D/E or N/A",
IF(VLOOKUP($B82,INDIRECT("'" &amp; $E$33 &amp; "'!$B$1:$AD$120"),MATCH("OP-18b Count",INDIRECT("'" &amp; $E$33 &amp; "'!$B$1:$AD$1"),0),FALSE)=0,"0 cases",
(VLOOKUP($B82,INDIRECT("'" &amp; $E$33 &amp; "'!$B$1:$AD$120"),MATCH("OP-18b Median",INDIRECT("'" &amp; $E$33 &amp; "'!$B$1:$AD$1"),0),FALSE)*1))))))</f>
        <v xml:space="preserve"> </v>
      </c>
      <c r="F82" s="61" t="str">
        <f ca="1">IF($B82=0," ",
IF(LEFT(OP18Table[[#Headers],[EnterQ3]],6)="EnterQ"," ",
IF((VLOOKUP($B82,INDIRECT("'" &amp; $F$33 &amp; "'!$B$1:$AD$120"),MATCH("OP-18b Count",INDIRECT("'" &amp; $F$33 &amp; "'!$B$1:$AD$1"),0),FALSE))="*","D/E or N/A",
IF((VLOOKUP($B82,INDIRECT("'" &amp; $F$33 &amp; "'!$B$1:$AD$120"),MATCH("OP-18b Count",INDIRECT("'" &amp; $F$33 &amp; "'!$B$1:$AD$1"),0),FALSE))="","D/E or N/A",
IF(VLOOKUP($B82,INDIRECT("'" &amp; $F$33 &amp; "'!$B$1:$AD$120"),MATCH("OP-18b Count",INDIRECT("'" &amp; $F$33 &amp; "'!$B$1:$AD$1"),0),FALSE)=0,"0 cases",
(VLOOKUP($B82,INDIRECT("'" &amp; $F$33 &amp; "'!$B$1:$AD$120"),MATCH("OP-18b Median",INDIRECT("'" &amp; $F$33 &amp; "'!$B$1:$AD$1"),0),FALSE)*1))))))</f>
        <v xml:space="preserve"> </v>
      </c>
      <c r="G82" s="61" t="str">
        <f ca="1">IF($B82=0," ",
IF(LEFT(OP18Table[[#Headers],[EnterQ4]],6)="EnterQ"," ",
IF((VLOOKUP($B82,INDIRECT("'" &amp; $G$33 &amp; "'!$B$1:$AD$120"),MATCH("OP-18b Count",INDIRECT("'" &amp; $G$33 &amp; "'!$B$1:$AD$1"),0),FALSE))="*","D/E or N/A",
IF((VLOOKUP($B82,INDIRECT("'" &amp; $G$33 &amp; "'!$B$1:$AD$120"),MATCH("OP-18b Count",INDIRECT("'" &amp; $G$33 &amp; "'!$B$1:$AD$1"),0),FALSE))="","D/E or N/A",
IF(VLOOKUP($B82,INDIRECT("'" &amp; $G$33 &amp; "'!$B$1:$AD$120"),MATCH("OP-18b Count",INDIRECT("'" &amp; $G$33 &amp; "'!$B$1:$AD$1"),0),FALSE)=0,"0 cases",
(VLOOKUP($B82,INDIRECT("'" &amp; $G$33 &amp; "'!$B$1:$AD$120"),MATCH("OP-18b Median",INDIRECT("'" &amp; $G$33 &amp; "'!$B$1:$AD$1"),0),FALSE)*1))))))</f>
        <v xml:space="preserve"> </v>
      </c>
      <c r="H82" s="61" t="str">
        <f ca="1">IF($B82=0," ",
IF(LEFT(OP18Table[[#Headers],[EnterQ5]],6)="EnterQ"," ",
IF((VLOOKUP($B82,INDIRECT("'" &amp; $H$33 &amp; "'!$B$1:$AD$120"),MATCH("OP-18b Count",INDIRECT("'" &amp; $H$33 &amp; "'!$B$1:$AD$1"),0),FALSE))="*","D/E or N/A",
IF((VLOOKUP($B82,INDIRECT("'" &amp; $H$33 &amp; "'!$B$1:$AD$120"),MATCH("OP-18b Count",INDIRECT("'" &amp; $H$33 &amp; "'!$B$1:$AD$1"),0),FALSE))="","D/E or N/A",
IF(VLOOKUP($B82,INDIRECT("'" &amp; $H$33 &amp; "'!$B$1:$AD$120"),MATCH("OP-18b Count",INDIRECT("'" &amp; $H$33 &amp; "'!$B$1:$AD$1"),0),FALSE)=0,"0 cases",
(VLOOKUP($B82,INDIRECT("'" &amp; $H$33 &amp; "'!$B$1:$AD$120"),MATCH("OP-18b Median",INDIRECT("'" &amp; $H$33 &amp; "'!$B$1:$AD$1"),0),FALSE)*1))))))</f>
        <v xml:space="preserve"> </v>
      </c>
      <c r="I82" s="61" t="str">
        <f ca="1">IF($B82=0," ",
IF(LEFT(OP18Table[[#Headers],[EnterQ6]],6)="EnterQ"," ",
IF((VLOOKUP($B82,INDIRECT("'" &amp; $I$33 &amp; "'!$B$1:$AD$120"),MATCH("OP-18b Count",INDIRECT("'" &amp; $I$33 &amp; "'!$B$1:$AD$1"),0),FALSE))="*","D/E or N/A",
IF((VLOOKUP($B82,INDIRECT("'" &amp; $I$33 &amp; "'!$B$1:$AD$120"),MATCH("OP-18b Count",INDIRECT("'" &amp; $I$33 &amp; "'!$B$1:$AD$1"),0),FALSE))="","D/E or N/A",
IF(VLOOKUP($B82,INDIRECT("'" &amp; $I$33 &amp; "'!$B$1:$AD$120"),MATCH("OP-18b Count",INDIRECT("'" &amp; $I$33 &amp; "'!$B$1:$AD$1"),0),FALSE)=0,"0 cases",
(VLOOKUP($B82,INDIRECT("'" &amp; $I$33 &amp; "'!$B$1:$AD$120"),MATCH("OP-18b Median",INDIRECT("'" &amp; $I$33 &amp; "'!$B$1:$AD$1"),0),FALSE)*1))))))</f>
        <v xml:space="preserve"> </v>
      </c>
      <c r="J82" s="61" t="str">
        <f ca="1">IF($B82=0," ",
IF(LEFT(OP18Table[[#Headers],[EnterQ7]],6)="EnterQ"," ",
IF((VLOOKUP($B82,INDIRECT("'" &amp; $J$33 &amp; "'!$B$1:$AD$120"),MATCH("OP-18b Count",INDIRECT("'" &amp; $J$33 &amp; "'!$B$1:$AD$1"),0),FALSE))="*","D/E or N/A",
IF((VLOOKUP($B82,INDIRECT("'" &amp; $J$33 &amp; "'!$B$1:$AD$120"),MATCH("OP-18b Count",INDIRECT("'" &amp; $J$33 &amp; "'!$B$1:$AD$1"),0),FALSE))="","D/E or N/A",
IF(VLOOKUP($B82,INDIRECT("'" &amp; $J$33 &amp; "'!$B$1:$AD$120"),MATCH("OP-18b Count",INDIRECT("'" &amp; $J$33 &amp; "'!$B$1:$AD$1"),0),FALSE)=0,"0 cases",
(VLOOKUP($B82,INDIRECT("'" &amp; $J$33 &amp; "'!$B$1:$AD$120"),MATCH("OP-18b Median",INDIRECT("'" &amp; $J$33 &amp; "'!$B$1:$AD$1"),0),FALSE)*1))))))</f>
        <v xml:space="preserve"> </v>
      </c>
      <c r="K82" s="61" t="str">
        <f ca="1">IF($B82=0," ",
IF(LEFT(OP18Table[[#Headers],[EnterQ8]],6)="EnterQ"," ",
IF((VLOOKUP($B82,INDIRECT("'" &amp; $K$33 &amp; "'!$B$1:$AD$120"),MATCH("OP-18b Count",INDIRECT("'" &amp; $K$33 &amp; "'!$B$1:$AD$1"),0),FALSE))="*","D/E or N/A",
IF((VLOOKUP($B82,INDIRECT("'" &amp; $K$33 &amp; "'!$B$1:$AD$120"),MATCH("OP-18b Count",INDIRECT("'" &amp; $K$33 &amp; "'!$B$1:$AD$1"),0),FALSE))="","D/E or N/A",
IF(VLOOKUP($B82,INDIRECT("'" &amp; $K$33 &amp; "'!$B$1:$AD$120"),MATCH("OP-18b Count",INDIRECT("'" &amp; $K$33 &amp; "'!$B$1:$AD$1"),0),FALSE)=0,"0 cases",
(VLOOKUP($B82,INDIRECT("'" &amp; $K$33 &amp; "'!$B$1:$AD$120"),MATCH("OP-18b Median",INDIRECT("'" &amp; $K$33 &amp; "'!$B$1:$AD$1"),0),FALSE)*1))))))</f>
        <v xml:space="preserve"> </v>
      </c>
    </row>
    <row r="83" spans="2:11" x14ac:dyDescent="0.25">
      <c r="B83" s="19">
        <f>IF('Update Master Hospital List'!D50=0,0,'Update Master Hospital List'!D50)</f>
        <v>0</v>
      </c>
      <c r="C83" s="11" t="str">
        <f>IF('Update Master Hospital List'!E50=0," ",'Update Master Hospital List'!E50)</f>
        <v xml:space="preserve"> </v>
      </c>
      <c r="D83" s="61" t="str">
        <f ca="1">IF($B83=0," ",
IF(LEFT(OP18Table[[#Headers],[EnterQ1]],6)="EnterQ"," ",
IF((VLOOKUP($B83,INDIRECT("'" &amp; $D$33 &amp; "'!$B$1:$AD$120"),MATCH("OP-18b Count",INDIRECT("'" &amp; $D$33 &amp; "'!$B$1:$AD$1"),0),FALSE))="*","D/E or N/A",
IF((VLOOKUP($B83,INDIRECT("'" &amp; $D$33 &amp; "'!$B$1:$AD$120"),MATCH("OP-18b Count",INDIRECT("'" &amp; $D$33 &amp; "'!$B$1:$AD$1"),0),FALSE))="","D/E or N/A",
IF(VLOOKUP($B83,INDIRECT("'" &amp; $D$33 &amp; "'!$B$1:$AD$120"),MATCH("OP-18b Count",INDIRECT("'" &amp; $D$33 &amp; "'!$B$1:$AD$1"),0),FALSE)=0,"0 cases",
(VLOOKUP($B83,INDIRECT("'" &amp; $D$33 &amp; "'!$B$1:$AD$120"),MATCH("OP-18b Median",INDIRECT("'" &amp; $D$33 &amp; "'!$B$1:$AD$1"),0),FALSE)*1))))))</f>
        <v xml:space="preserve"> </v>
      </c>
      <c r="E83" s="61" t="str">
        <f ca="1">IF($B83=0," ",
IF(LEFT(OP18Table[[#Headers],[EnterQ2]],6)="EnterQ"," ",
IF((VLOOKUP($B83,INDIRECT("'" &amp; $E$33 &amp; "'!$B$1:$AD$120"),MATCH("OP-18b Count",INDIRECT("'" &amp; $E$33 &amp; "'!$B$1:$AD$1"),0),FALSE))="*","D/E or N/A",
IF((VLOOKUP($B83,INDIRECT("'" &amp; $E$33 &amp; "'!$B$1:$AD$120"),MATCH("OP-18b Count",INDIRECT("'" &amp; $E$33 &amp; "'!$B$1:$AD$1"),0),FALSE))="","D/E or N/A",
IF(VLOOKUP($B83,INDIRECT("'" &amp; $E$33 &amp; "'!$B$1:$AD$120"),MATCH("OP-18b Count",INDIRECT("'" &amp; $E$33 &amp; "'!$B$1:$AD$1"),0),FALSE)=0,"0 cases",
(VLOOKUP($B83,INDIRECT("'" &amp; $E$33 &amp; "'!$B$1:$AD$120"),MATCH("OP-18b Median",INDIRECT("'" &amp; $E$33 &amp; "'!$B$1:$AD$1"),0),FALSE)*1))))))</f>
        <v xml:space="preserve"> </v>
      </c>
      <c r="F83" s="61" t="str">
        <f ca="1">IF($B83=0," ",
IF(LEFT(OP18Table[[#Headers],[EnterQ3]],6)="EnterQ"," ",
IF((VLOOKUP($B83,INDIRECT("'" &amp; $F$33 &amp; "'!$B$1:$AD$120"),MATCH("OP-18b Count",INDIRECT("'" &amp; $F$33 &amp; "'!$B$1:$AD$1"),0),FALSE))="*","D/E or N/A",
IF((VLOOKUP($B83,INDIRECT("'" &amp; $F$33 &amp; "'!$B$1:$AD$120"),MATCH("OP-18b Count",INDIRECT("'" &amp; $F$33 &amp; "'!$B$1:$AD$1"),0),FALSE))="","D/E or N/A",
IF(VLOOKUP($B83,INDIRECT("'" &amp; $F$33 &amp; "'!$B$1:$AD$120"),MATCH("OP-18b Count",INDIRECT("'" &amp; $F$33 &amp; "'!$B$1:$AD$1"),0),FALSE)=0,"0 cases",
(VLOOKUP($B83,INDIRECT("'" &amp; $F$33 &amp; "'!$B$1:$AD$120"),MATCH("OP-18b Median",INDIRECT("'" &amp; $F$33 &amp; "'!$B$1:$AD$1"),0),FALSE)*1))))))</f>
        <v xml:space="preserve"> </v>
      </c>
      <c r="G83" s="61" t="str">
        <f ca="1">IF($B83=0," ",
IF(LEFT(OP18Table[[#Headers],[EnterQ4]],6)="EnterQ"," ",
IF((VLOOKUP($B83,INDIRECT("'" &amp; $G$33 &amp; "'!$B$1:$AD$120"),MATCH("OP-18b Count",INDIRECT("'" &amp; $G$33 &amp; "'!$B$1:$AD$1"),0),FALSE))="*","D/E or N/A",
IF((VLOOKUP($B83,INDIRECT("'" &amp; $G$33 &amp; "'!$B$1:$AD$120"),MATCH("OP-18b Count",INDIRECT("'" &amp; $G$33 &amp; "'!$B$1:$AD$1"),0),FALSE))="","D/E or N/A",
IF(VLOOKUP($B83,INDIRECT("'" &amp; $G$33 &amp; "'!$B$1:$AD$120"),MATCH("OP-18b Count",INDIRECT("'" &amp; $G$33 &amp; "'!$B$1:$AD$1"),0),FALSE)=0,"0 cases",
(VLOOKUP($B83,INDIRECT("'" &amp; $G$33 &amp; "'!$B$1:$AD$120"),MATCH("OP-18b Median",INDIRECT("'" &amp; $G$33 &amp; "'!$B$1:$AD$1"),0),FALSE)*1))))))</f>
        <v xml:space="preserve"> </v>
      </c>
      <c r="H83" s="61" t="str">
        <f ca="1">IF($B83=0," ",
IF(LEFT(OP18Table[[#Headers],[EnterQ5]],6)="EnterQ"," ",
IF((VLOOKUP($B83,INDIRECT("'" &amp; $H$33 &amp; "'!$B$1:$AD$120"),MATCH("OP-18b Count",INDIRECT("'" &amp; $H$33 &amp; "'!$B$1:$AD$1"),0),FALSE))="*","D/E or N/A",
IF((VLOOKUP($B83,INDIRECT("'" &amp; $H$33 &amp; "'!$B$1:$AD$120"),MATCH("OP-18b Count",INDIRECT("'" &amp; $H$33 &amp; "'!$B$1:$AD$1"),0),FALSE))="","D/E or N/A",
IF(VLOOKUP($B83,INDIRECT("'" &amp; $H$33 &amp; "'!$B$1:$AD$120"),MATCH("OP-18b Count",INDIRECT("'" &amp; $H$33 &amp; "'!$B$1:$AD$1"),0),FALSE)=0,"0 cases",
(VLOOKUP($B83,INDIRECT("'" &amp; $H$33 &amp; "'!$B$1:$AD$120"),MATCH("OP-18b Median",INDIRECT("'" &amp; $H$33 &amp; "'!$B$1:$AD$1"),0),FALSE)*1))))))</f>
        <v xml:space="preserve"> </v>
      </c>
      <c r="I83" s="61" t="str">
        <f ca="1">IF($B83=0," ",
IF(LEFT(OP18Table[[#Headers],[EnterQ6]],6)="EnterQ"," ",
IF((VLOOKUP($B83,INDIRECT("'" &amp; $I$33 &amp; "'!$B$1:$AD$120"),MATCH("OP-18b Count",INDIRECT("'" &amp; $I$33 &amp; "'!$B$1:$AD$1"),0),FALSE))="*","D/E or N/A",
IF((VLOOKUP($B83,INDIRECT("'" &amp; $I$33 &amp; "'!$B$1:$AD$120"),MATCH("OP-18b Count",INDIRECT("'" &amp; $I$33 &amp; "'!$B$1:$AD$1"),0),FALSE))="","D/E or N/A",
IF(VLOOKUP($B83,INDIRECT("'" &amp; $I$33 &amp; "'!$B$1:$AD$120"),MATCH("OP-18b Count",INDIRECT("'" &amp; $I$33 &amp; "'!$B$1:$AD$1"),0),FALSE)=0,"0 cases",
(VLOOKUP($B83,INDIRECT("'" &amp; $I$33 &amp; "'!$B$1:$AD$120"),MATCH("OP-18b Median",INDIRECT("'" &amp; $I$33 &amp; "'!$B$1:$AD$1"),0),FALSE)*1))))))</f>
        <v xml:space="preserve"> </v>
      </c>
      <c r="J83" s="61" t="str">
        <f ca="1">IF($B83=0," ",
IF(LEFT(OP18Table[[#Headers],[EnterQ7]],6)="EnterQ"," ",
IF((VLOOKUP($B83,INDIRECT("'" &amp; $J$33 &amp; "'!$B$1:$AD$120"),MATCH("OP-18b Count",INDIRECT("'" &amp; $J$33 &amp; "'!$B$1:$AD$1"),0),FALSE))="*","D/E or N/A",
IF((VLOOKUP($B83,INDIRECT("'" &amp; $J$33 &amp; "'!$B$1:$AD$120"),MATCH("OP-18b Count",INDIRECT("'" &amp; $J$33 &amp; "'!$B$1:$AD$1"),0),FALSE))="","D/E or N/A",
IF(VLOOKUP($B83,INDIRECT("'" &amp; $J$33 &amp; "'!$B$1:$AD$120"),MATCH("OP-18b Count",INDIRECT("'" &amp; $J$33 &amp; "'!$B$1:$AD$1"),0),FALSE)=0,"0 cases",
(VLOOKUP($B83,INDIRECT("'" &amp; $J$33 &amp; "'!$B$1:$AD$120"),MATCH("OP-18b Median",INDIRECT("'" &amp; $J$33 &amp; "'!$B$1:$AD$1"),0),FALSE)*1))))))</f>
        <v xml:space="preserve"> </v>
      </c>
      <c r="K83" s="61" t="str">
        <f ca="1">IF($B83=0," ",
IF(LEFT(OP18Table[[#Headers],[EnterQ8]],6)="EnterQ"," ",
IF((VLOOKUP($B83,INDIRECT("'" &amp; $K$33 &amp; "'!$B$1:$AD$120"),MATCH("OP-18b Count",INDIRECT("'" &amp; $K$33 &amp; "'!$B$1:$AD$1"),0),FALSE))="*","D/E or N/A",
IF((VLOOKUP($B83,INDIRECT("'" &amp; $K$33 &amp; "'!$B$1:$AD$120"),MATCH("OP-18b Count",INDIRECT("'" &amp; $K$33 &amp; "'!$B$1:$AD$1"),0),FALSE))="","D/E or N/A",
IF(VLOOKUP($B83,INDIRECT("'" &amp; $K$33 &amp; "'!$B$1:$AD$120"),MATCH("OP-18b Count",INDIRECT("'" &amp; $K$33 &amp; "'!$B$1:$AD$1"),0),FALSE)=0,"0 cases",
(VLOOKUP($B83,INDIRECT("'" &amp; $K$33 &amp; "'!$B$1:$AD$120"),MATCH("OP-18b Median",INDIRECT("'" &amp; $K$33 &amp; "'!$B$1:$AD$1"),0),FALSE)*1))))))</f>
        <v xml:space="preserve"> </v>
      </c>
    </row>
    <row r="84" spans="2:11" x14ac:dyDescent="0.25">
      <c r="B84" s="19">
        <f>IF('Update Master Hospital List'!D51=0,0,'Update Master Hospital List'!D51)</f>
        <v>0</v>
      </c>
      <c r="C84" s="11" t="str">
        <f>IF('Update Master Hospital List'!E51=0," ",'Update Master Hospital List'!E51)</f>
        <v xml:space="preserve"> </v>
      </c>
      <c r="D84" s="61" t="str">
        <f ca="1">IF($B84=0," ",
IF(LEFT(OP18Table[[#Headers],[EnterQ1]],6)="EnterQ"," ",
IF((VLOOKUP($B84,INDIRECT("'" &amp; $D$33 &amp; "'!$B$1:$AD$120"),MATCH("OP-18b Count",INDIRECT("'" &amp; $D$33 &amp; "'!$B$1:$AD$1"),0),FALSE))="*","D/E or N/A",
IF((VLOOKUP($B84,INDIRECT("'" &amp; $D$33 &amp; "'!$B$1:$AD$120"),MATCH("OP-18b Count",INDIRECT("'" &amp; $D$33 &amp; "'!$B$1:$AD$1"),0),FALSE))="","D/E or N/A",
IF(VLOOKUP($B84,INDIRECT("'" &amp; $D$33 &amp; "'!$B$1:$AD$120"),MATCH("OP-18b Count",INDIRECT("'" &amp; $D$33 &amp; "'!$B$1:$AD$1"),0),FALSE)=0,"0 cases",
(VLOOKUP($B84,INDIRECT("'" &amp; $D$33 &amp; "'!$B$1:$AD$120"),MATCH("OP-18b Median",INDIRECT("'" &amp; $D$33 &amp; "'!$B$1:$AD$1"),0),FALSE)*1))))))</f>
        <v xml:space="preserve"> </v>
      </c>
      <c r="E84" s="61" t="str">
        <f ca="1">IF($B84=0," ",
IF(LEFT(OP18Table[[#Headers],[EnterQ2]],6)="EnterQ"," ",
IF((VLOOKUP($B84,INDIRECT("'" &amp; $E$33 &amp; "'!$B$1:$AD$120"),MATCH("OP-18b Count",INDIRECT("'" &amp; $E$33 &amp; "'!$B$1:$AD$1"),0),FALSE))="*","D/E or N/A",
IF((VLOOKUP($B84,INDIRECT("'" &amp; $E$33 &amp; "'!$B$1:$AD$120"),MATCH("OP-18b Count",INDIRECT("'" &amp; $E$33 &amp; "'!$B$1:$AD$1"),0),FALSE))="","D/E or N/A",
IF(VLOOKUP($B84,INDIRECT("'" &amp; $E$33 &amp; "'!$B$1:$AD$120"),MATCH("OP-18b Count",INDIRECT("'" &amp; $E$33 &amp; "'!$B$1:$AD$1"),0),FALSE)=0,"0 cases",
(VLOOKUP($B84,INDIRECT("'" &amp; $E$33 &amp; "'!$B$1:$AD$120"),MATCH("OP-18b Median",INDIRECT("'" &amp; $E$33 &amp; "'!$B$1:$AD$1"),0),FALSE)*1))))))</f>
        <v xml:space="preserve"> </v>
      </c>
      <c r="F84" s="61" t="str">
        <f ca="1">IF($B84=0," ",
IF(LEFT(OP18Table[[#Headers],[EnterQ3]],6)="EnterQ"," ",
IF((VLOOKUP($B84,INDIRECT("'" &amp; $F$33 &amp; "'!$B$1:$AD$120"),MATCH("OP-18b Count",INDIRECT("'" &amp; $F$33 &amp; "'!$B$1:$AD$1"),0),FALSE))="*","D/E or N/A",
IF((VLOOKUP($B84,INDIRECT("'" &amp; $F$33 &amp; "'!$B$1:$AD$120"),MATCH("OP-18b Count",INDIRECT("'" &amp; $F$33 &amp; "'!$B$1:$AD$1"),0),FALSE))="","D/E or N/A",
IF(VLOOKUP($B84,INDIRECT("'" &amp; $F$33 &amp; "'!$B$1:$AD$120"),MATCH("OP-18b Count",INDIRECT("'" &amp; $F$33 &amp; "'!$B$1:$AD$1"),0),FALSE)=0,"0 cases",
(VLOOKUP($B84,INDIRECT("'" &amp; $F$33 &amp; "'!$B$1:$AD$120"),MATCH("OP-18b Median",INDIRECT("'" &amp; $F$33 &amp; "'!$B$1:$AD$1"),0),FALSE)*1))))))</f>
        <v xml:space="preserve"> </v>
      </c>
      <c r="G84" s="61" t="str">
        <f ca="1">IF($B84=0," ",
IF(LEFT(OP18Table[[#Headers],[EnterQ4]],6)="EnterQ"," ",
IF((VLOOKUP($B84,INDIRECT("'" &amp; $G$33 &amp; "'!$B$1:$AD$120"),MATCH("OP-18b Count",INDIRECT("'" &amp; $G$33 &amp; "'!$B$1:$AD$1"),0),FALSE))="*","D/E or N/A",
IF((VLOOKUP($B84,INDIRECT("'" &amp; $G$33 &amp; "'!$B$1:$AD$120"),MATCH("OP-18b Count",INDIRECT("'" &amp; $G$33 &amp; "'!$B$1:$AD$1"),0),FALSE))="","D/E or N/A",
IF(VLOOKUP($B84,INDIRECT("'" &amp; $G$33 &amp; "'!$B$1:$AD$120"),MATCH("OP-18b Count",INDIRECT("'" &amp; $G$33 &amp; "'!$B$1:$AD$1"),0),FALSE)=0,"0 cases",
(VLOOKUP($B84,INDIRECT("'" &amp; $G$33 &amp; "'!$B$1:$AD$120"),MATCH("OP-18b Median",INDIRECT("'" &amp; $G$33 &amp; "'!$B$1:$AD$1"),0),FALSE)*1))))))</f>
        <v xml:space="preserve"> </v>
      </c>
      <c r="H84" s="61" t="str">
        <f ca="1">IF($B84=0," ",
IF(LEFT(OP18Table[[#Headers],[EnterQ5]],6)="EnterQ"," ",
IF((VLOOKUP($B84,INDIRECT("'" &amp; $H$33 &amp; "'!$B$1:$AD$120"),MATCH("OP-18b Count",INDIRECT("'" &amp; $H$33 &amp; "'!$B$1:$AD$1"),0),FALSE))="*","D/E or N/A",
IF((VLOOKUP($B84,INDIRECT("'" &amp; $H$33 &amp; "'!$B$1:$AD$120"),MATCH("OP-18b Count",INDIRECT("'" &amp; $H$33 &amp; "'!$B$1:$AD$1"),0),FALSE))="","D/E or N/A",
IF(VLOOKUP($B84,INDIRECT("'" &amp; $H$33 &amp; "'!$B$1:$AD$120"),MATCH("OP-18b Count",INDIRECT("'" &amp; $H$33 &amp; "'!$B$1:$AD$1"),0),FALSE)=0,"0 cases",
(VLOOKUP($B84,INDIRECT("'" &amp; $H$33 &amp; "'!$B$1:$AD$120"),MATCH("OP-18b Median",INDIRECT("'" &amp; $H$33 &amp; "'!$B$1:$AD$1"),0),FALSE)*1))))))</f>
        <v xml:space="preserve"> </v>
      </c>
      <c r="I84" s="61" t="str">
        <f ca="1">IF($B84=0," ",
IF(LEFT(OP18Table[[#Headers],[EnterQ6]],6)="EnterQ"," ",
IF((VLOOKUP($B84,INDIRECT("'" &amp; $I$33 &amp; "'!$B$1:$AD$120"),MATCH("OP-18b Count",INDIRECT("'" &amp; $I$33 &amp; "'!$B$1:$AD$1"),0),FALSE))="*","D/E or N/A",
IF((VLOOKUP($B84,INDIRECT("'" &amp; $I$33 &amp; "'!$B$1:$AD$120"),MATCH("OP-18b Count",INDIRECT("'" &amp; $I$33 &amp; "'!$B$1:$AD$1"),0),FALSE))="","D/E or N/A",
IF(VLOOKUP($B84,INDIRECT("'" &amp; $I$33 &amp; "'!$B$1:$AD$120"),MATCH("OP-18b Count",INDIRECT("'" &amp; $I$33 &amp; "'!$B$1:$AD$1"),0),FALSE)=0,"0 cases",
(VLOOKUP($B84,INDIRECT("'" &amp; $I$33 &amp; "'!$B$1:$AD$120"),MATCH("OP-18b Median",INDIRECT("'" &amp; $I$33 &amp; "'!$B$1:$AD$1"),0),FALSE)*1))))))</f>
        <v xml:space="preserve"> </v>
      </c>
      <c r="J84" s="61" t="str">
        <f ca="1">IF($B84=0," ",
IF(LEFT(OP18Table[[#Headers],[EnterQ7]],6)="EnterQ"," ",
IF((VLOOKUP($B84,INDIRECT("'" &amp; $J$33 &amp; "'!$B$1:$AD$120"),MATCH("OP-18b Count",INDIRECT("'" &amp; $J$33 &amp; "'!$B$1:$AD$1"),0),FALSE))="*","D/E or N/A",
IF((VLOOKUP($B84,INDIRECT("'" &amp; $J$33 &amp; "'!$B$1:$AD$120"),MATCH("OP-18b Count",INDIRECT("'" &amp; $J$33 &amp; "'!$B$1:$AD$1"),0),FALSE))="","D/E or N/A",
IF(VLOOKUP($B84,INDIRECT("'" &amp; $J$33 &amp; "'!$B$1:$AD$120"),MATCH("OP-18b Count",INDIRECT("'" &amp; $J$33 &amp; "'!$B$1:$AD$1"),0),FALSE)=0,"0 cases",
(VLOOKUP($B84,INDIRECT("'" &amp; $J$33 &amp; "'!$B$1:$AD$120"),MATCH("OP-18b Median",INDIRECT("'" &amp; $J$33 &amp; "'!$B$1:$AD$1"),0),FALSE)*1))))))</f>
        <v xml:space="preserve"> </v>
      </c>
      <c r="K84" s="61" t="str">
        <f ca="1">IF($B84=0," ",
IF(LEFT(OP18Table[[#Headers],[EnterQ8]],6)="EnterQ"," ",
IF((VLOOKUP($B84,INDIRECT("'" &amp; $K$33 &amp; "'!$B$1:$AD$120"),MATCH("OP-18b Count",INDIRECT("'" &amp; $K$33 &amp; "'!$B$1:$AD$1"),0),FALSE))="*","D/E or N/A",
IF((VLOOKUP($B84,INDIRECT("'" &amp; $K$33 &amp; "'!$B$1:$AD$120"),MATCH("OP-18b Count",INDIRECT("'" &amp; $K$33 &amp; "'!$B$1:$AD$1"),0),FALSE))="","D/E or N/A",
IF(VLOOKUP($B84,INDIRECT("'" &amp; $K$33 &amp; "'!$B$1:$AD$120"),MATCH("OP-18b Count",INDIRECT("'" &amp; $K$33 &amp; "'!$B$1:$AD$1"),0),FALSE)=0,"0 cases",
(VLOOKUP($B84,INDIRECT("'" &amp; $K$33 &amp; "'!$B$1:$AD$120"),MATCH("OP-18b Median",INDIRECT("'" &amp; $K$33 &amp; "'!$B$1:$AD$1"),0),FALSE)*1))))))</f>
        <v xml:space="preserve"> </v>
      </c>
    </row>
    <row r="85" spans="2:11" x14ac:dyDescent="0.25">
      <c r="B85" s="19">
        <f>IF('Update Master Hospital List'!D52=0,0,'Update Master Hospital List'!D52)</f>
        <v>0</v>
      </c>
      <c r="C85" s="11" t="str">
        <f>IF('Update Master Hospital List'!E52=0," ",'Update Master Hospital List'!E52)</f>
        <v xml:space="preserve"> </v>
      </c>
      <c r="D85" s="61" t="str">
        <f ca="1">IF($B85=0," ",
IF(LEFT(OP18Table[[#Headers],[EnterQ1]],6)="EnterQ"," ",
IF((VLOOKUP($B85,INDIRECT("'" &amp; $D$33 &amp; "'!$B$1:$AD$120"),MATCH("OP-18b Count",INDIRECT("'" &amp; $D$33 &amp; "'!$B$1:$AD$1"),0),FALSE))="*","D/E or N/A",
IF((VLOOKUP($B85,INDIRECT("'" &amp; $D$33 &amp; "'!$B$1:$AD$120"),MATCH("OP-18b Count",INDIRECT("'" &amp; $D$33 &amp; "'!$B$1:$AD$1"),0),FALSE))="","D/E or N/A",
IF(VLOOKUP($B85,INDIRECT("'" &amp; $D$33 &amp; "'!$B$1:$AD$120"),MATCH("OP-18b Count",INDIRECT("'" &amp; $D$33 &amp; "'!$B$1:$AD$1"),0),FALSE)=0,"0 cases",
(VLOOKUP($B85,INDIRECT("'" &amp; $D$33 &amp; "'!$B$1:$AD$120"),MATCH("OP-18b Median",INDIRECT("'" &amp; $D$33 &amp; "'!$B$1:$AD$1"),0),FALSE)*1))))))</f>
        <v xml:space="preserve"> </v>
      </c>
      <c r="E85" s="61" t="str">
        <f ca="1">IF($B85=0," ",
IF(LEFT(OP18Table[[#Headers],[EnterQ2]],6)="EnterQ"," ",
IF((VLOOKUP($B85,INDIRECT("'" &amp; $E$33 &amp; "'!$B$1:$AD$120"),MATCH("OP-18b Count",INDIRECT("'" &amp; $E$33 &amp; "'!$B$1:$AD$1"),0),FALSE))="*","D/E or N/A",
IF((VLOOKUP($B85,INDIRECT("'" &amp; $E$33 &amp; "'!$B$1:$AD$120"),MATCH("OP-18b Count",INDIRECT("'" &amp; $E$33 &amp; "'!$B$1:$AD$1"),0),FALSE))="","D/E or N/A",
IF(VLOOKUP($B85,INDIRECT("'" &amp; $E$33 &amp; "'!$B$1:$AD$120"),MATCH("OP-18b Count",INDIRECT("'" &amp; $E$33 &amp; "'!$B$1:$AD$1"),0),FALSE)=0,"0 cases",
(VLOOKUP($B85,INDIRECT("'" &amp; $E$33 &amp; "'!$B$1:$AD$120"),MATCH("OP-18b Median",INDIRECT("'" &amp; $E$33 &amp; "'!$B$1:$AD$1"),0),FALSE)*1))))))</f>
        <v xml:space="preserve"> </v>
      </c>
      <c r="F85" s="61" t="str">
        <f ca="1">IF($B85=0," ",
IF(LEFT(OP18Table[[#Headers],[EnterQ3]],6)="EnterQ"," ",
IF((VLOOKUP($B85,INDIRECT("'" &amp; $F$33 &amp; "'!$B$1:$AD$120"),MATCH("OP-18b Count",INDIRECT("'" &amp; $F$33 &amp; "'!$B$1:$AD$1"),0),FALSE))="*","D/E or N/A",
IF((VLOOKUP($B85,INDIRECT("'" &amp; $F$33 &amp; "'!$B$1:$AD$120"),MATCH("OP-18b Count",INDIRECT("'" &amp; $F$33 &amp; "'!$B$1:$AD$1"),0),FALSE))="","D/E or N/A",
IF(VLOOKUP($B85,INDIRECT("'" &amp; $F$33 &amp; "'!$B$1:$AD$120"),MATCH("OP-18b Count",INDIRECT("'" &amp; $F$33 &amp; "'!$B$1:$AD$1"),0),FALSE)=0,"0 cases",
(VLOOKUP($B85,INDIRECT("'" &amp; $F$33 &amp; "'!$B$1:$AD$120"),MATCH("OP-18b Median",INDIRECT("'" &amp; $F$33 &amp; "'!$B$1:$AD$1"),0),FALSE)*1))))))</f>
        <v xml:space="preserve"> </v>
      </c>
      <c r="G85" s="61" t="str">
        <f ca="1">IF($B85=0," ",
IF(LEFT(OP18Table[[#Headers],[EnterQ4]],6)="EnterQ"," ",
IF((VLOOKUP($B85,INDIRECT("'" &amp; $G$33 &amp; "'!$B$1:$AD$120"),MATCH("OP-18b Count",INDIRECT("'" &amp; $G$33 &amp; "'!$B$1:$AD$1"),0),FALSE))="*","D/E or N/A",
IF((VLOOKUP($B85,INDIRECT("'" &amp; $G$33 &amp; "'!$B$1:$AD$120"),MATCH("OP-18b Count",INDIRECT("'" &amp; $G$33 &amp; "'!$B$1:$AD$1"),0),FALSE))="","D/E or N/A",
IF(VLOOKUP($B85,INDIRECT("'" &amp; $G$33 &amp; "'!$B$1:$AD$120"),MATCH("OP-18b Count",INDIRECT("'" &amp; $G$33 &amp; "'!$B$1:$AD$1"),0),FALSE)=0,"0 cases",
(VLOOKUP($B85,INDIRECT("'" &amp; $G$33 &amp; "'!$B$1:$AD$120"),MATCH("OP-18b Median",INDIRECT("'" &amp; $G$33 &amp; "'!$B$1:$AD$1"),0),FALSE)*1))))))</f>
        <v xml:space="preserve"> </v>
      </c>
      <c r="H85" s="61" t="str">
        <f ca="1">IF($B85=0," ",
IF(LEFT(OP18Table[[#Headers],[EnterQ5]],6)="EnterQ"," ",
IF((VLOOKUP($B85,INDIRECT("'" &amp; $H$33 &amp; "'!$B$1:$AD$120"),MATCH("OP-18b Count",INDIRECT("'" &amp; $H$33 &amp; "'!$B$1:$AD$1"),0),FALSE))="*","D/E or N/A",
IF((VLOOKUP($B85,INDIRECT("'" &amp; $H$33 &amp; "'!$B$1:$AD$120"),MATCH("OP-18b Count",INDIRECT("'" &amp; $H$33 &amp; "'!$B$1:$AD$1"),0),FALSE))="","D/E or N/A",
IF(VLOOKUP($B85,INDIRECT("'" &amp; $H$33 &amp; "'!$B$1:$AD$120"),MATCH("OP-18b Count",INDIRECT("'" &amp; $H$33 &amp; "'!$B$1:$AD$1"),0),FALSE)=0,"0 cases",
(VLOOKUP($B85,INDIRECT("'" &amp; $H$33 &amp; "'!$B$1:$AD$120"),MATCH("OP-18b Median",INDIRECT("'" &amp; $H$33 &amp; "'!$B$1:$AD$1"),0),FALSE)*1))))))</f>
        <v xml:space="preserve"> </v>
      </c>
      <c r="I85" s="61" t="str">
        <f ca="1">IF($B85=0," ",
IF(LEFT(OP18Table[[#Headers],[EnterQ6]],6)="EnterQ"," ",
IF((VLOOKUP($B85,INDIRECT("'" &amp; $I$33 &amp; "'!$B$1:$AD$120"),MATCH("OP-18b Count",INDIRECT("'" &amp; $I$33 &amp; "'!$B$1:$AD$1"),0),FALSE))="*","D/E or N/A",
IF((VLOOKUP($B85,INDIRECT("'" &amp; $I$33 &amp; "'!$B$1:$AD$120"),MATCH("OP-18b Count",INDIRECT("'" &amp; $I$33 &amp; "'!$B$1:$AD$1"),0),FALSE))="","D/E or N/A",
IF(VLOOKUP($B85,INDIRECT("'" &amp; $I$33 &amp; "'!$B$1:$AD$120"),MATCH("OP-18b Count",INDIRECT("'" &amp; $I$33 &amp; "'!$B$1:$AD$1"),0),FALSE)=0,"0 cases",
(VLOOKUP($B85,INDIRECT("'" &amp; $I$33 &amp; "'!$B$1:$AD$120"),MATCH("OP-18b Median",INDIRECT("'" &amp; $I$33 &amp; "'!$B$1:$AD$1"),0),FALSE)*1))))))</f>
        <v xml:space="preserve"> </v>
      </c>
      <c r="J85" s="61" t="str">
        <f ca="1">IF($B85=0," ",
IF(LEFT(OP18Table[[#Headers],[EnterQ7]],6)="EnterQ"," ",
IF((VLOOKUP($B85,INDIRECT("'" &amp; $J$33 &amp; "'!$B$1:$AD$120"),MATCH("OP-18b Count",INDIRECT("'" &amp; $J$33 &amp; "'!$B$1:$AD$1"),0),FALSE))="*","D/E or N/A",
IF((VLOOKUP($B85,INDIRECT("'" &amp; $J$33 &amp; "'!$B$1:$AD$120"),MATCH("OP-18b Count",INDIRECT("'" &amp; $J$33 &amp; "'!$B$1:$AD$1"),0),FALSE))="","D/E or N/A",
IF(VLOOKUP($B85,INDIRECT("'" &amp; $J$33 &amp; "'!$B$1:$AD$120"),MATCH("OP-18b Count",INDIRECT("'" &amp; $J$33 &amp; "'!$B$1:$AD$1"),0),FALSE)=0,"0 cases",
(VLOOKUP($B85,INDIRECT("'" &amp; $J$33 &amp; "'!$B$1:$AD$120"),MATCH("OP-18b Median",INDIRECT("'" &amp; $J$33 &amp; "'!$B$1:$AD$1"),0),FALSE)*1))))))</f>
        <v xml:space="preserve"> </v>
      </c>
      <c r="K85" s="61" t="str">
        <f ca="1">IF($B85=0," ",
IF(LEFT(OP18Table[[#Headers],[EnterQ8]],6)="EnterQ"," ",
IF((VLOOKUP($B85,INDIRECT("'" &amp; $K$33 &amp; "'!$B$1:$AD$120"),MATCH("OP-18b Count",INDIRECT("'" &amp; $K$33 &amp; "'!$B$1:$AD$1"),0),FALSE))="*","D/E or N/A",
IF((VLOOKUP($B85,INDIRECT("'" &amp; $K$33 &amp; "'!$B$1:$AD$120"),MATCH("OP-18b Count",INDIRECT("'" &amp; $K$33 &amp; "'!$B$1:$AD$1"),0),FALSE))="","D/E or N/A",
IF(VLOOKUP($B85,INDIRECT("'" &amp; $K$33 &amp; "'!$B$1:$AD$120"),MATCH("OP-18b Count",INDIRECT("'" &amp; $K$33 &amp; "'!$B$1:$AD$1"),0),FALSE)=0,"0 cases",
(VLOOKUP($B85,INDIRECT("'" &amp; $K$33 &amp; "'!$B$1:$AD$120"),MATCH("OP-18b Median",INDIRECT("'" &amp; $K$33 &amp; "'!$B$1:$AD$1"),0),FALSE)*1))))))</f>
        <v xml:space="preserve"> </v>
      </c>
    </row>
    <row r="86" spans="2:11" x14ac:dyDescent="0.25">
      <c r="B86" s="19">
        <f>IF('Update Master Hospital List'!D53=0,0,'Update Master Hospital List'!D53)</f>
        <v>0</v>
      </c>
      <c r="C86" s="11" t="str">
        <f>IF('Update Master Hospital List'!E53=0," ",'Update Master Hospital List'!E53)</f>
        <v xml:space="preserve"> </v>
      </c>
      <c r="D86" s="61" t="str">
        <f ca="1">IF($B86=0," ",
IF(LEFT(OP18Table[[#Headers],[EnterQ1]],6)="EnterQ"," ",
IF((VLOOKUP($B86,INDIRECT("'" &amp; $D$33 &amp; "'!$B$1:$AD$120"),MATCH("OP-18b Count",INDIRECT("'" &amp; $D$33 &amp; "'!$B$1:$AD$1"),0),FALSE))="*","D/E or N/A",
IF((VLOOKUP($B86,INDIRECT("'" &amp; $D$33 &amp; "'!$B$1:$AD$120"),MATCH("OP-18b Count",INDIRECT("'" &amp; $D$33 &amp; "'!$B$1:$AD$1"),0),FALSE))="","D/E or N/A",
IF(VLOOKUP($B86,INDIRECT("'" &amp; $D$33 &amp; "'!$B$1:$AD$120"),MATCH("OP-18b Count",INDIRECT("'" &amp; $D$33 &amp; "'!$B$1:$AD$1"),0),FALSE)=0,"0 cases",
(VLOOKUP($B86,INDIRECT("'" &amp; $D$33 &amp; "'!$B$1:$AD$120"),MATCH("OP-18b Median",INDIRECT("'" &amp; $D$33 &amp; "'!$B$1:$AD$1"),0),FALSE)*1))))))</f>
        <v xml:space="preserve"> </v>
      </c>
      <c r="E86" s="61" t="str">
        <f ca="1">IF($B86=0," ",
IF(LEFT(OP18Table[[#Headers],[EnterQ2]],6)="EnterQ"," ",
IF((VLOOKUP($B86,INDIRECT("'" &amp; $E$33 &amp; "'!$B$1:$AD$120"),MATCH("OP-18b Count",INDIRECT("'" &amp; $E$33 &amp; "'!$B$1:$AD$1"),0),FALSE))="*","D/E or N/A",
IF((VLOOKUP($B86,INDIRECT("'" &amp; $E$33 &amp; "'!$B$1:$AD$120"),MATCH("OP-18b Count",INDIRECT("'" &amp; $E$33 &amp; "'!$B$1:$AD$1"),0),FALSE))="","D/E or N/A",
IF(VLOOKUP($B86,INDIRECT("'" &amp; $E$33 &amp; "'!$B$1:$AD$120"),MATCH("OP-18b Count",INDIRECT("'" &amp; $E$33 &amp; "'!$B$1:$AD$1"),0),FALSE)=0,"0 cases",
(VLOOKUP($B86,INDIRECT("'" &amp; $E$33 &amp; "'!$B$1:$AD$120"),MATCH("OP-18b Median",INDIRECT("'" &amp; $E$33 &amp; "'!$B$1:$AD$1"),0),FALSE)*1))))))</f>
        <v xml:space="preserve"> </v>
      </c>
      <c r="F86" s="61" t="str">
        <f ca="1">IF($B86=0," ",
IF(LEFT(OP18Table[[#Headers],[EnterQ3]],6)="EnterQ"," ",
IF((VLOOKUP($B86,INDIRECT("'" &amp; $F$33 &amp; "'!$B$1:$AD$120"),MATCH("OP-18b Count",INDIRECT("'" &amp; $F$33 &amp; "'!$B$1:$AD$1"),0),FALSE))="*","D/E or N/A",
IF((VLOOKUP($B86,INDIRECT("'" &amp; $F$33 &amp; "'!$B$1:$AD$120"),MATCH("OP-18b Count",INDIRECT("'" &amp; $F$33 &amp; "'!$B$1:$AD$1"),0),FALSE))="","D/E or N/A",
IF(VLOOKUP($B86,INDIRECT("'" &amp; $F$33 &amp; "'!$B$1:$AD$120"),MATCH("OP-18b Count",INDIRECT("'" &amp; $F$33 &amp; "'!$B$1:$AD$1"),0),FALSE)=0,"0 cases",
(VLOOKUP($B86,INDIRECT("'" &amp; $F$33 &amp; "'!$B$1:$AD$120"),MATCH("OP-18b Median",INDIRECT("'" &amp; $F$33 &amp; "'!$B$1:$AD$1"),0),FALSE)*1))))))</f>
        <v xml:space="preserve"> </v>
      </c>
      <c r="G86" s="61" t="str">
        <f ca="1">IF($B86=0," ",
IF(LEFT(OP18Table[[#Headers],[EnterQ4]],6)="EnterQ"," ",
IF((VLOOKUP($B86,INDIRECT("'" &amp; $G$33 &amp; "'!$B$1:$AD$120"),MATCH("OP-18b Count",INDIRECT("'" &amp; $G$33 &amp; "'!$B$1:$AD$1"),0),FALSE))="*","D/E or N/A",
IF((VLOOKUP($B86,INDIRECT("'" &amp; $G$33 &amp; "'!$B$1:$AD$120"),MATCH("OP-18b Count",INDIRECT("'" &amp; $G$33 &amp; "'!$B$1:$AD$1"),0),FALSE))="","D/E or N/A",
IF(VLOOKUP($B86,INDIRECT("'" &amp; $G$33 &amp; "'!$B$1:$AD$120"),MATCH("OP-18b Count",INDIRECT("'" &amp; $G$33 &amp; "'!$B$1:$AD$1"),0),FALSE)=0,"0 cases",
(VLOOKUP($B86,INDIRECT("'" &amp; $G$33 &amp; "'!$B$1:$AD$120"),MATCH("OP-18b Median",INDIRECT("'" &amp; $G$33 &amp; "'!$B$1:$AD$1"),0),FALSE)*1))))))</f>
        <v xml:space="preserve"> </v>
      </c>
      <c r="H86" s="61" t="str">
        <f ca="1">IF($B86=0," ",
IF(LEFT(OP18Table[[#Headers],[EnterQ5]],6)="EnterQ"," ",
IF((VLOOKUP($B86,INDIRECT("'" &amp; $H$33 &amp; "'!$B$1:$AD$120"),MATCH("OP-18b Count",INDIRECT("'" &amp; $H$33 &amp; "'!$B$1:$AD$1"),0),FALSE))="*","D/E or N/A",
IF((VLOOKUP($B86,INDIRECT("'" &amp; $H$33 &amp; "'!$B$1:$AD$120"),MATCH("OP-18b Count",INDIRECT("'" &amp; $H$33 &amp; "'!$B$1:$AD$1"),0),FALSE))="","D/E or N/A",
IF(VLOOKUP($B86,INDIRECT("'" &amp; $H$33 &amp; "'!$B$1:$AD$120"),MATCH("OP-18b Count",INDIRECT("'" &amp; $H$33 &amp; "'!$B$1:$AD$1"),0),FALSE)=0,"0 cases",
(VLOOKUP($B86,INDIRECT("'" &amp; $H$33 &amp; "'!$B$1:$AD$120"),MATCH("OP-18b Median",INDIRECT("'" &amp; $H$33 &amp; "'!$B$1:$AD$1"),0),FALSE)*1))))))</f>
        <v xml:space="preserve"> </v>
      </c>
      <c r="I86" s="61" t="str">
        <f ca="1">IF($B86=0," ",
IF(LEFT(OP18Table[[#Headers],[EnterQ6]],6)="EnterQ"," ",
IF((VLOOKUP($B86,INDIRECT("'" &amp; $I$33 &amp; "'!$B$1:$AD$120"),MATCH("OP-18b Count",INDIRECT("'" &amp; $I$33 &amp; "'!$B$1:$AD$1"),0),FALSE))="*","D/E or N/A",
IF((VLOOKUP($B86,INDIRECT("'" &amp; $I$33 &amp; "'!$B$1:$AD$120"),MATCH("OP-18b Count",INDIRECT("'" &amp; $I$33 &amp; "'!$B$1:$AD$1"),0),FALSE))="","D/E or N/A",
IF(VLOOKUP($B86,INDIRECT("'" &amp; $I$33 &amp; "'!$B$1:$AD$120"),MATCH("OP-18b Count",INDIRECT("'" &amp; $I$33 &amp; "'!$B$1:$AD$1"),0),FALSE)=0,"0 cases",
(VLOOKUP($B86,INDIRECT("'" &amp; $I$33 &amp; "'!$B$1:$AD$120"),MATCH("OP-18b Median",INDIRECT("'" &amp; $I$33 &amp; "'!$B$1:$AD$1"),0),FALSE)*1))))))</f>
        <v xml:space="preserve"> </v>
      </c>
      <c r="J86" s="61" t="str">
        <f ca="1">IF($B86=0," ",
IF(LEFT(OP18Table[[#Headers],[EnterQ7]],6)="EnterQ"," ",
IF((VLOOKUP($B86,INDIRECT("'" &amp; $J$33 &amp; "'!$B$1:$AD$120"),MATCH("OP-18b Count",INDIRECT("'" &amp; $J$33 &amp; "'!$B$1:$AD$1"),0),FALSE))="*","D/E or N/A",
IF((VLOOKUP($B86,INDIRECT("'" &amp; $J$33 &amp; "'!$B$1:$AD$120"),MATCH("OP-18b Count",INDIRECT("'" &amp; $J$33 &amp; "'!$B$1:$AD$1"),0),FALSE))="","D/E or N/A",
IF(VLOOKUP($B86,INDIRECT("'" &amp; $J$33 &amp; "'!$B$1:$AD$120"),MATCH("OP-18b Count",INDIRECT("'" &amp; $J$33 &amp; "'!$B$1:$AD$1"),0),FALSE)=0,"0 cases",
(VLOOKUP($B86,INDIRECT("'" &amp; $J$33 &amp; "'!$B$1:$AD$120"),MATCH("OP-18b Median",INDIRECT("'" &amp; $J$33 &amp; "'!$B$1:$AD$1"),0),FALSE)*1))))))</f>
        <v xml:space="preserve"> </v>
      </c>
      <c r="K86" s="61" t="str">
        <f ca="1">IF($B86=0," ",
IF(LEFT(OP18Table[[#Headers],[EnterQ8]],6)="EnterQ"," ",
IF((VLOOKUP($B86,INDIRECT("'" &amp; $K$33 &amp; "'!$B$1:$AD$120"),MATCH("OP-18b Count",INDIRECT("'" &amp; $K$33 &amp; "'!$B$1:$AD$1"),0),FALSE))="*","D/E or N/A",
IF((VLOOKUP($B86,INDIRECT("'" &amp; $K$33 &amp; "'!$B$1:$AD$120"),MATCH("OP-18b Count",INDIRECT("'" &amp; $K$33 &amp; "'!$B$1:$AD$1"),0),FALSE))="","D/E or N/A",
IF(VLOOKUP($B86,INDIRECT("'" &amp; $K$33 &amp; "'!$B$1:$AD$120"),MATCH("OP-18b Count",INDIRECT("'" &amp; $K$33 &amp; "'!$B$1:$AD$1"),0),FALSE)=0,"0 cases",
(VLOOKUP($B86,INDIRECT("'" &amp; $K$33 &amp; "'!$B$1:$AD$120"),MATCH("OP-18b Median",INDIRECT("'" &amp; $K$33 &amp; "'!$B$1:$AD$1"),0),FALSE)*1))))))</f>
        <v xml:space="preserve"> </v>
      </c>
    </row>
    <row r="87" spans="2:11" x14ac:dyDescent="0.25">
      <c r="B87" s="19">
        <f>IF('Update Master Hospital List'!D54=0,0,'Update Master Hospital List'!D54)</f>
        <v>0</v>
      </c>
      <c r="C87" s="11" t="str">
        <f>IF('Update Master Hospital List'!E54=0," ",'Update Master Hospital List'!E54)</f>
        <v xml:space="preserve"> </v>
      </c>
      <c r="D87" s="61" t="str">
        <f ca="1">IF($B87=0," ",
IF(LEFT(OP18Table[[#Headers],[EnterQ1]],6)="EnterQ"," ",
IF((VLOOKUP($B87,INDIRECT("'" &amp; $D$33 &amp; "'!$B$1:$AD$120"),MATCH("OP-18b Count",INDIRECT("'" &amp; $D$33 &amp; "'!$B$1:$AD$1"),0),FALSE))="*","D/E or N/A",
IF((VLOOKUP($B87,INDIRECT("'" &amp; $D$33 &amp; "'!$B$1:$AD$120"),MATCH("OP-18b Count",INDIRECT("'" &amp; $D$33 &amp; "'!$B$1:$AD$1"),0),FALSE))="","D/E or N/A",
IF(VLOOKUP($B87,INDIRECT("'" &amp; $D$33 &amp; "'!$B$1:$AD$120"),MATCH("OP-18b Count",INDIRECT("'" &amp; $D$33 &amp; "'!$B$1:$AD$1"),0),FALSE)=0,"0 cases",
(VLOOKUP($B87,INDIRECT("'" &amp; $D$33 &amp; "'!$B$1:$AD$120"),MATCH("OP-18b Median",INDIRECT("'" &amp; $D$33 &amp; "'!$B$1:$AD$1"),0),FALSE)*1))))))</f>
        <v xml:space="preserve"> </v>
      </c>
      <c r="E87" s="61" t="str">
        <f ca="1">IF($B87=0," ",
IF(LEFT(OP18Table[[#Headers],[EnterQ2]],6)="EnterQ"," ",
IF((VLOOKUP($B87,INDIRECT("'" &amp; $E$33 &amp; "'!$B$1:$AD$120"),MATCH("OP-18b Count",INDIRECT("'" &amp; $E$33 &amp; "'!$B$1:$AD$1"),0),FALSE))="*","D/E or N/A",
IF((VLOOKUP($B87,INDIRECT("'" &amp; $E$33 &amp; "'!$B$1:$AD$120"),MATCH("OP-18b Count",INDIRECT("'" &amp; $E$33 &amp; "'!$B$1:$AD$1"),0),FALSE))="","D/E or N/A",
IF(VLOOKUP($B87,INDIRECT("'" &amp; $E$33 &amp; "'!$B$1:$AD$120"),MATCH("OP-18b Count",INDIRECT("'" &amp; $E$33 &amp; "'!$B$1:$AD$1"),0),FALSE)=0,"0 cases",
(VLOOKUP($B87,INDIRECT("'" &amp; $E$33 &amp; "'!$B$1:$AD$120"),MATCH("OP-18b Median",INDIRECT("'" &amp; $E$33 &amp; "'!$B$1:$AD$1"),0),FALSE)*1))))))</f>
        <v xml:space="preserve"> </v>
      </c>
      <c r="F87" s="61" t="str">
        <f ca="1">IF($B87=0," ",
IF(LEFT(OP18Table[[#Headers],[EnterQ3]],6)="EnterQ"," ",
IF((VLOOKUP($B87,INDIRECT("'" &amp; $F$33 &amp; "'!$B$1:$AD$120"),MATCH("OP-18b Count",INDIRECT("'" &amp; $F$33 &amp; "'!$B$1:$AD$1"),0),FALSE))="*","D/E or N/A",
IF((VLOOKUP($B87,INDIRECT("'" &amp; $F$33 &amp; "'!$B$1:$AD$120"),MATCH("OP-18b Count",INDIRECT("'" &amp; $F$33 &amp; "'!$B$1:$AD$1"),0),FALSE))="","D/E or N/A",
IF(VLOOKUP($B87,INDIRECT("'" &amp; $F$33 &amp; "'!$B$1:$AD$120"),MATCH("OP-18b Count",INDIRECT("'" &amp; $F$33 &amp; "'!$B$1:$AD$1"),0),FALSE)=0,"0 cases",
(VLOOKUP($B87,INDIRECT("'" &amp; $F$33 &amp; "'!$B$1:$AD$120"),MATCH("OP-18b Median",INDIRECT("'" &amp; $F$33 &amp; "'!$B$1:$AD$1"),0),FALSE)*1))))))</f>
        <v xml:space="preserve"> </v>
      </c>
      <c r="G87" s="61" t="str">
        <f ca="1">IF($B87=0," ",
IF(LEFT(OP18Table[[#Headers],[EnterQ4]],6)="EnterQ"," ",
IF((VLOOKUP($B87,INDIRECT("'" &amp; $G$33 &amp; "'!$B$1:$AD$120"),MATCH("OP-18b Count",INDIRECT("'" &amp; $G$33 &amp; "'!$B$1:$AD$1"),0),FALSE))="*","D/E or N/A",
IF((VLOOKUP($B87,INDIRECT("'" &amp; $G$33 &amp; "'!$B$1:$AD$120"),MATCH("OP-18b Count",INDIRECT("'" &amp; $G$33 &amp; "'!$B$1:$AD$1"),0),FALSE))="","D/E or N/A",
IF(VLOOKUP($B87,INDIRECT("'" &amp; $G$33 &amp; "'!$B$1:$AD$120"),MATCH("OP-18b Count",INDIRECT("'" &amp; $G$33 &amp; "'!$B$1:$AD$1"),0),FALSE)=0,"0 cases",
(VLOOKUP($B87,INDIRECT("'" &amp; $G$33 &amp; "'!$B$1:$AD$120"),MATCH("OP-18b Median",INDIRECT("'" &amp; $G$33 &amp; "'!$B$1:$AD$1"),0),FALSE)*1))))))</f>
        <v xml:space="preserve"> </v>
      </c>
      <c r="H87" s="61" t="str">
        <f ca="1">IF($B87=0," ",
IF(LEFT(OP18Table[[#Headers],[EnterQ5]],6)="EnterQ"," ",
IF((VLOOKUP($B87,INDIRECT("'" &amp; $H$33 &amp; "'!$B$1:$AD$120"),MATCH("OP-18b Count",INDIRECT("'" &amp; $H$33 &amp; "'!$B$1:$AD$1"),0),FALSE))="*","D/E or N/A",
IF((VLOOKUP($B87,INDIRECT("'" &amp; $H$33 &amp; "'!$B$1:$AD$120"),MATCH("OP-18b Count",INDIRECT("'" &amp; $H$33 &amp; "'!$B$1:$AD$1"),0),FALSE))="","D/E or N/A",
IF(VLOOKUP($B87,INDIRECT("'" &amp; $H$33 &amp; "'!$B$1:$AD$120"),MATCH("OP-18b Count",INDIRECT("'" &amp; $H$33 &amp; "'!$B$1:$AD$1"),0),FALSE)=0,"0 cases",
(VLOOKUP($B87,INDIRECT("'" &amp; $H$33 &amp; "'!$B$1:$AD$120"),MATCH("OP-18b Median",INDIRECT("'" &amp; $H$33 &amp; "'!$B$1:$AD$1"),0),FALSE)*1))))))</f>
        <v xml:space="preserve"> </v>
      </c>
      <c r="I87" s="61" t="str">
        <f ca="1">IF($B87=0," ",
IF(LEFT(OP18Table[[#Headers],[EnterQ6]],6)="EnterQ"," ",
IF((VLOOKUP($B87,INDIRECT("'" &amp; $I$33 &amp; "'!$B$1:$AD$120"),MATCH("OP-18b Count",INDIRECT("'" &amp; $I$33 &amp; "'!$B$1:$AD$1"),0),FALSE))="*","D/E or N/A",
IF((VLOOKUP($B87,INDIRECT("'" &amp; $I$33 &amp; "'!$B$1:$AD$120"),MATCH("OP-18b Count",INDIRECT("'" &amp; $I$33 &amp; "'!$B$1:$AD$1"),0),FALSE))="","D/E or N/A",
IF(VLOOKUP($B87,INDIRECT("'" &amp; $I$33 &amp; "'!$B$1:$AD$120"),MATCH("OP-18b Count",INDIRECT("'" &amp; $I$33 &amp; "'!$B$1:$AD$1"),0),FALSE)=0,"0 cases",
(VLOOKUP($B87,INDIRECT("'" &amp; $I$33 &amp; "'!$B$1:$AD$120"),MATCH("OP-18b Median",INDIRECT("'" &amp; $I$33 &amp; "'!$B$1:$AD$1"),0),FALSE)*1))))))</f>
        <v xml:space="preserve"> </v>
      </c>
      <c r="J87" s="61" t="str">
        <f ca="1">IF($B87=0," ",
IF(LEFT(OP18Table[[#Headers],[EnterQ7]],6)="EnterQ"," ",
IF((VLOOKUP($B87,INDIRECT("'" &amp; $J$33 &amp; "'!$B$1:$AD$120"),MATCH("OP-18b Count",INDIRECT("'" &amp; $J$33 &amp; "'!$B$1:$AD$1"),0),FALSE))="*","D/E or N/A",
IF((VLOOKUP($B87,INDIRECT("'" &amp; $J$33 &amp; "'!$B$1:$AD$120"),MATCH("OP-18b Count",INDIRECT("'" &amp; $J$33 &amp; "'!$B$1:$AD$1"),0),FALSE))="","D/E or N/A",
IF(VLOOKUP($B87,INDIRECT("'" &amp; $J$33 &amp; "'!$B$1:$AD$120"),MATCH("OP-18b Count",INDIRECT("'" &amp; $J$33 &amp; "'!$B$1:$AD$1"),0),FALSE)=0,"0 cases",
(VLOOKUP($B87,INDIRECT("'" &amp; $J$33 &amp; "'!$B$1:$AD$120"),MATCH("OP-18b Median",INDIRECT("'" &amp; $J$33 &amp; "'!$B$1:$AD$1"),0),FALSE)*1))))))</f>
        <v xml:space="preserve"> </v>
      </c>
      <c r="K87" s="61" t="str">
        <f ca="1">IF($B87=0," ",
IF(LEFT(OP18Table[[#Headers],[EnterQ8]],6)="EnterQ"," ",
IF((VLOOKUP($B87,INDIRECT("'" &amp; $K$33 &amp; "'!$B$1:$AD$120"),MATCH("OP-18b Count",INDIRECT("'" &amp; $K$33 &amp; "'!$B$1:$AD$1"),0),FALSE))="*","D/E or N/A",
IF((VLOOKUP($B87,INDIRECT("'" &amp; $K$33 &amp; "'!$B$1:$AD$120"),MATCH("OP-18b Count",INDIRECT("'" &amp; $K$33 &amp; "'!$B$1:$AD$1"),0),FALSE))="","D/E or N/A",
IF(VLOOKUP($B87,INDIRECT("'" &amp; $K$33 &amp; "'!$B$1:$AD$120"),MATCH("OP-18b Count",INDIRECT("'" &amp; $K$33 &amp; "'!$B$1:$AD$1"),0),FALSE)=0,"0 cases",
(VLOOKUP($B87,INDIRECT("'" &amp; $K$33 &amp; "'!$B$1:$AD$120"),MATCH("OP-18b Median",INDIRECT("'" &amp; $K$33 &amp; "'!$B$1:$AD$1"),0),FALSE)*1))))))</f>
        <v xml:space="preserve"> </v>
      </c>
    </row>
    <row r="88" spans="2:11" x14ac:dyDescent="0.25">
      <c r="B88" s="19">
        <f>IF('Update Master Hospital List'!D55=0,0,'Update Master Hospital List'!D55)</f>
        <v>0</v>
      </c>
      <c r="C88" s="11" t="str">
        <f>IF('Update Master Hospital List'!E55=0," ",'Update Master Hospital List'!E55)</f>
        <v xml:space="preserve"> </v>
      </c>
      <c r="D88" s="61" t="str">
        <f ca="1">IF($B88=0," ",
IF(LEFT(OP18Table[[#Headers],[EnterQ1]],6)="EnterQ"," ",
IF((VLOOKUP($B88,INDIRECT("'" &amp; $D$33 &amp; "'!$B$1:$AD$120"),MATCH("OP-18b Count",INDIRECT("'" &amp; $D$33 &amp; "'!$B$1:$AD$1"),0),FALSE))="*","D/E or N/A",
IF((VLOOKUP($B88,INDIRECT("'" &amp; $D$33 &amp; "'!$B$1:$AD$120"),MATCH("OP-18b Count",INDIRECT("'" &amp; $D$33 &amp; "'!$B$1:$AD$1"),0),FALSE))="","D/E or N/A",
IF(VLOOKUP($B88,INDIRECT("'" &amp; $D$33 &amp; "'!$B$1:$AD$120"),MATCH("OP-18b Count",INDIRECT("'" &amp; $D$33 &amp; "'!$B$1:$AD$1"),0),FALSE)=0,"0 cases",
(VLOOKUP($B88,INDIRECT("'" &amp; $D$33 &amp; "'!$B$1:$AD$120"),MATCH("OP-18b Median",INDIRECT("'" &amp; $D$33 &amp; "'!$B$1:$AD$1"),0),FALSE)*1))))))</f>
        <v xml:space="preserve"> </v>
      </c>
      <c r="E88" s="61" t="str">
        <f ca="1">IF($B88=0," ",
IF(LEFT(OP18Table[[#Headers],[EnterQ2]],6)="EnterQ"," ",
IF((VLOOKUP($B88,INDIRECT("'" &amp; $E$33 &amp; "'!$B$1:$AD$120"),MATCH("OP-18b Count",INDIRECT("'" &amp; $E$33 &amp; "'!$B$1:$AD$1"),0),FALSE))="*","D/E or N/A",
IF((VLOOKUP($B88,INDIRECT("'" &amp; $E$33 &amp; "'!$B$1:$AD$120"),MATCH("OP-18b Count",INDIRECT("'" &amp; $E$33 &amp; "'!$B$1:$AD$1"),0),FALSE))="","D/E or N/A",
IF(VLOOKUP($B88,INDIRECT("'" &amp; $E$33 &amp; "'!$B$1:$AD$120"),MATCH("OP-18b Count",INDIRECT("'" &amp; $E$33 &amp; "'!$B$1:$AD$1"),0),FALSE)=0,"0 cases",
(VLOOKUP($B88,INDIRECT("'" &amp; $E$33 &amp; "'!$B$1:$AD$120"),MATCH("OP-18b Median",INDIRECT("'" &amp; $E$33 &amp; "'!$B$1:$AD$1"),0),FALSE)*1))))))</f>
        <v xml:space="preserve"> </v>
      </c>
      <c r="F88" s="61" t="str">
        <f ca="1">IF($B88=0," ",
IF(LEFT(OP18Table[[#Headers],[EnterQ3]],6)="EnterQ"," ",
IF((VLOOKUP($B88,INDIRECT("'" &amp; $F$33 &amp; "'!$B$1:$AD$120"),MATCH("OP-18b Count",INDIRECT("'" &amp; $F$33 &amp; "'!$B$1:$AD$1"),0),FALSE))="*","D/E or N/A",
IF((VLOOKUP($B88,INDIRECT("'" &amp; $F$33 &amp; "'!$B$1:$AD$120"),MATCH("OP-18b Count",INDIRECT("'" &amp; $F$33 &amp; "'!$B$1:$AD$1"),0),FALSE))="","D/E or N/A",
IF(VLOOKUP($B88,INDIRECT("'" &amp; $F$33 &amp; "'!$B$1:$AD$120"),MATCH("OP-18b Count",INDIRECT("'" &amp; $F$33 &amp; "'!$B$1:$AD$1"),0),FALSE)=0,"0 cases",
(VLOOKUP($B88,INDIRECT("'" &amp; $F$33 &amp; "'!$B$1:$AD$120"),MATCH("OP-18b Median",INDIRECT("'" &amp; $F$33 &amp; "'!$B$1:$AD$1"),0),FALSE)*1))))))</f>
        <v xml:space="preserve"> </v>
      </c>
      <c r="G88" s="61" t="str">
        <f ca="1">IF($B88=0," ",
IF(LEFT(OP18Table[[#Headers],[EnterQ4]],6)="EnterQ"," ",
IF((VLOOKUP($B88,INDIRECT("'" &amp; $G$33 &amp; "'!$B$1:$AD$120"),MATCH("OP-18b Count",INDIRECT("'" &amp; $G$33 &amp; "'!$B$1:$AD$1"),0),FALSE))="*","D/E or N/A",
IF((VLOOKUP($B88,INDIRECT("'" &amp; $G$33 &amp; "'!$B$1:$AD$120"),MATCH("OP-18b Count",INDIRECT("'" &amp; $G$33 &amp; "'!$B$1:$AD$1"),0),FALSE))="","D/E or N/A",
IF(VLOOKUP($B88,INDIRECT("'" &amp; $G$33 &amp; "'!$B$1:$AD$120"),MATCH("OP-18b Count",INDIRECT("'" &amp; $G$33 &amp; "'!$B$1:$AD$1"),0),FALSE)=0,"0 cases",
(VLOOKUP($B88,INDIRECT("'" &amp; $G$33 &amp; "'!$B$1:$AD$120"),MATCH("OP-18b Median",INDIRECT("'" &amp; $G$33 &amp; "'!$B$1:$AD$1"),0),FALSE)*1))))))</f>
        <v xml:space="preserve"> </v>
      </c>
      <c r="H88" s="61" t="str">
        <f ca="1">IF($B88=0," ",
IF(LEFT(OP18Table[[#Headers],[EnterQ5]],6)="EnterQ"," ",
IF((VLOOKUP($B88,INDIRECT("'" &amp; $H$33 &amp; "'!$B$1:$AD$120"),MATCH("OP-18b Count",INDIRECT("'" &amp; $H$33 &amp; "'!$B$1:$AD$1"),0),FALSE))="*","D/E or N/A",
IF((VLOOKUP($B88,INDIRECT("'" &amp; $H$33 &amp; "'!$B$1:$AD$120"),MATCH("OP-18b Count",INDIRECT("'" &amp; $H$33 &amp; "'!$B$1:$AD$1"),0),FALSE))="","D/E or N/A",
IF(VLOOKUP($B88,INDIRECT("'" &amp; $H$33 &amp; "'!$B$1:$AD$120"),MATCH("OP-18b Count",INDIRECT("'" &amp; $H$33 &amp; "'!$B$1:$AD$1"),0),FALSE)=0,"0 cases",
(VLOOKUP($B88,INDIRECT("'" &amp; $H$33 &amp; "'!$B$1:$AD$120"),MATCH("OP-18b Median",INDIRECT("'" &amp; $H$33 &amp; "'!$B$1:$AD$1"),0),FALSE)*1))))))</f>
        <v xml:space="preserve"> </v>
      </c>
      <c r="I88" s="61" t="str">
        <f ca="1">IF($B88=0," ",
IF(LEFT(OP18Table[[#Headers],[EnterQ6]],6)="EnterQ"," ",
IF((VLOOKUP($B88,INDIRECT("'" &amp; $I$33 &amp; "'!$B$1:$AD$120"),MATCH("OP-18b Count",INDIRECT("'" &amp; $I$33 &amp; "'!$B$1:$AD$1"),0),FALSE))="*","D/E or N/A",
IF((VLOOKUP($B88,INDIRECT("'" &amp; $I$33 &amp; "'!$B$1:$AD$120"),MATCH("OP-18b Count",INDIRECT("'" &amp; $I$33 &amp; "'!$B$1:$AD$1"),0),FALSE))="","D/E or N/A",
IF(VLOOKUP($B88,INDIRECT("'" &amp; $I$33 &amp; "'!$B$1:$AD$120"),MATCH("OP-18b Count",INDIRECT("'" &amp; $I$33 &amp; "'!$B$1:$AD$1"),0),FALSE)=0,"0 cases",
(VLOOKUP($B88,INDIRECT("'" &amp; $I$33 &amp; "'!$B$1:$AD$120"),MATCH("OP-18b Median",INDIRECT("'" &amp; $I$33 &amp; "'!$B$1:$AD$1"),0),FALSE)*1))))))</f>
        <v xml:space="preserve"> </v>
      </c>
      <c r="J88" s="61" t="str">
        <f ca="1">IF($B88=0," ",
IF(LEFT(OP18Table[[#Headers],[EnterQ7]],6)="EnterQ"," ",
IF((VLOOKUP($B88,INDIRECT("'" &amp; $J$33 &amp; "'!$B$1:$AD$120"),MATCH("OP-18b Count",INDIRECT("'" &amp; $J$33 &amp; "'!$B$1:$AD$1"),0),FALSE))="*","D/E or N/A",
IF((VLOOKUP($B88,INDIRECT("'" &amp; $J$33 &amp; "'!$B$1:$AD$120"),MATCH("OP-18b Count",INDIRECT("'" &amp; $J$33 &amp; "'!$B$1:$AD$1"),0),FALSE))="","D/E or N/A",
IF(VLOOKUP($B88,INDIRECT("'" &amp; $J$33 &amp; "'!$B$1:$AD$120"),MATCH("OP-18b Count",INDIRECT("'" &amp; $J$33 &amp; "'!$B$1:$AD$1"),0),FALSE)=0,"0 cases",
(VLOOKUP($B88,INDIRECT("'" &amp; $J$33 &amp; "'!$B$1:$AD$120"),MATCH("OP-18b Median",INDIRECT("'" &amp; $J$33 &amp; "'!$B$1:$AD$1"),0),FALSE)*1))))))</f>
        <v xml:space="preserve"> </v>
      </c>
      <c r="K88" s="61" t="str">
        <f ca="1">IF($B88=0," ",
IF(LEFT(OP18Table[[#Headers],[EnterQ8]],6)="EnterQ"," ",
IF((VLOOKUP($B88,INDIRECT("'" &amp; $K$33 &amp; "'!$B$1:$AD$120"),MATCH("OP-18b Count",INDIRECT("'" &amp; $K$33 &amp; "'!$B$1:$AD$1"),0),FALSE))="*","D/E or N/A",
IF((VLOOKUP($B88,INDIRECT("'" &amp; $K$33 &amp; "'!$B$1:$AD$120"),MATCH("OP-18b Count",INDIRECT("'" &amp; $K$33 &amp; "'!$B$1:$AD$1"),0),FALSE))="","D/E or N/A",
IF(VLOOKUP($B88,INDIRECT("'" &amp; $K$33 &amp; "'!$B$1:$AD$120"),MATCH("OP-18b Count",INDIRECT("'" &amp; $K$33 &amp; "'!$B$1:$AD$1"),0),FALSE)=0,"0 cases",
(VLOOKUP($B88,INDIRECT("'" &amp; $K$33 &amp; "'!$B$1:$AD$120"),MATCH("OP-18b Median",INDIRECT("'" &amp; $K$33 &amp; "'!$B$1:$AD$1"),0),FALSE)*1))))))</f>
        <v xml:space="preserve"> </v>
      </c>
    </row>
    <row r="89" spans="2:11" x14ac:dyDescent="0.25">
      <c r="B89" s="19">
        <f>IF('Update Master Hospital List'!D56=0,0,'Update Master Hospital List'!D56)</f>
        <v>0</v>
      </c>
      <c r="C89" s="11" t="str">
        <f>IF('Update Master Hospital List'!E56=0," ",'Update Master Hospital List'!E56)</f>
        <v xml:space="preserve"> </v>
      </c>
      <c r="D89" s="61" t="str">
        <f ca="1">IF($B89=0," ",
IF(LEFT(OP18Table[[#Headers],[EnterQ1]],6)="EnterQ"," ",
IF((VLOOKUP($B89,INDIRECT("'" &amp; $D$33 &amp; "'!$B$1:$AD$120"),MATCH("OP-18b Count",INDIRECT("'" &amp; $D$33 &amp; "'!$B$1:$AD$1"),0),FALSE))="*","D/E or N/A",
IF((VLOOKUP($B89,INDIRECT("'" &amp; $D$33 &amp; "'!$B$1:$AD$120"),MATCH("OP-18b Count",INDIRECT("'" &amp; $D$33 &amp; "'!$B$1:$AD$1"),0),FALSE))="","D/E or N/A",
IF(VLOOKUP($B89,INDIRECT("'" &amp; $D$33 &amp; "'!$B$1:$AD$120"),MATCH("OP-18b Count",INDIRECT("'" &amp; $D$33 &amp; "'!$B$1:$AD$1"),0),FALSE)=0,"0 cases",
(VLOOKUP($B89,INDIRECT("'" &amp; $D$33 &amp; "'!$B$1:$AD$120"),MATCH("OP-18b Median",INDIRECT("'" &amp; $D$33 &amp; "'!$B$1:$AD$1"),0),FALSE)*1))))))</f>
        <v xml:space="preserve"> </v>
      </c>
      <c r="E89" s="61" t="str">
        <f ca="1">IF($B89=0," ",
IF(LEFT(OP18Table[[#Headers],[EnterQ2]],6)="EnterQ"," ",
IF((VLOOKUP($B89,INDIRECT("'" &amp; $E$33 &amp; "'!$B$1:$AD$120"),MATCH("OP-18b Count",INDIRECT("'" &amp; $E$33 &amp; "'!$B$1:$AD$1"),0),FALSE))="*","D/E or N/A",
IF((VLOOKUP($B89,INDIRECT("'" &amp; $E$33 &amp; "'!$B$1:$AD$120"),MATCH("OP-18b Count",INDIRECT("'" &amp; $E$33 &amp; "'!$B$1:$AD$1"),0),FALSE))="","D/E or N/A",
IF(VLOOKUP($B89,INDIRECT("'" &amp; $E$33 &amp; "'!$B$1:$AD$120"),MATCH("OP-18b Count",INDIRECT("'" &amp; $E$33 &amp; "'!$B$1:$AD$1"),0),FALSE)=0,"0 cases",
(VLOOKUP($B89,INDIRECT("'" &amp; $E$33 &amp; "'!$B$1:$AD$120"),MATCH("OP-18b Median",INDIRECT("'" &amp; $E$33 &amp; "'!$B$1:$AD$1"),0),FALSE)*1))))))</f>
        <v xml:space="preserve"> </v>
      </c>
      <c r="F89" s="61" t="str">
        <f ca="1">IF($B89=0," ",
IF(LEFT(OP18Table[[#Headers],[EnterQ3]],6)="EnterQ"," ",
IF((VLOOKUP($B89,INDIRECT("'" &amp; $F$33 &amp; "'!$B$1:$AD$120"),MATCH("OP-18b Count",INDIRECT("'" &amp; $F$33 &amp; "'!$B$1:$AD$1"),0),FALSE))="*","D/E or N/A",
IF((VLOOKUP($B89,INDIRECT("'" &amp; $F$33 &amp; "'!$B$1:$AD$120"),MATCH("OP-18b Count",INDIRECT("'" &amp; $F$33 &amp; "'!$B$1:$AD$1"),0),FALSE))="","D/E or N/A",
IF(VLOOKUP($B89,INDIRECT("'" &amp; $F$33 &amp; "'!$B$1:$AD$120"),MATCH("OP-18b Count",INDIRECT("'" &amp; $F$33 &amp; "'!$B$1:$AD$1"),0),FALSE)=0,"0 cases",
(VLOOKUP($B89,INDIRECT("'" &amp; $F$33 &amp; "'!$B$1:$AD$120"),MATCH("OP-18b Median",INDIRECT("'" &amp; $F$33 &amp; "'!$B$1:$AD$1"),0),FALSE)*1))))))</f>
        <v xml:space="preserve"> </v>
      </c>
      <c r="G89" s="61" t="str">
        <f ca="1">IF($B89=0," ",
IF(LEFT(OP18Table[[#Headers],[EnterQ4]],6)="EnterQ"," ",
IF((VLOOKUP($B89,INDIRECT("'" &amp; $G$33 &amp; "'!$B$1:$AD$120"),MATCH("OP-18b Count",INDIRECT("'" &amp; $G$33 &amp; "'!$B$1:$AD$1"),0),FALSE))="*","D/E or N/A",
IF((VLOOKUP($B89,INDIRECT("'" &amp; $G$33 &amp; "'!$B$1:$AD$120"),MATCH("OP-18b Count",INDIRECT("'" &amp; $G$33 &amp; "'!$B$1:$AD$1"),0),FALSE))="","D/E or N/A",
IF(VLOOKUP($B89,INDIRECT("'" &amp; $G$33 &amp; "'!$B$1:$AD$120"),MATCH("OP-18b Count",INDIRECT("'" &amp; $G$33 &amp; "'!$B$1:$AD$1"),0),FALSE)=0,"0 cases",
(VLOOKUP($B89,INDIRECT("'" &amp; $G$33 &amp; "'!$B$1:$AD$120"),MATCH("OP-18b Median",INDIRECT("'" &amp; $G$33 &amp; "'!$B$1:$AD$1"),0),FALSE)*1))))))</f>
        <v xml:space="preserve"> </v>
      </c>
      <c r="H89" s="61" t="str">
        <f ca="1">IF($B89=0," ",
IF(LEFT(OP18Table[[#Headers],[EnterQ5]],6)="EnterQ"," ",
IF((VLOOKUP($B89,INDIRECT("'" &amp; $H$33 &amp; "'!$B$1:$AD$120"),MATCH("OP-18b Count",INDIRECT("'" &amp; $H$33 &amp; "'!$B$1:$AD$1"),0),FALSE))="*","D/E or N/A",
IF((VLOOKUP($B89,INDIRECT("'" &amp; $H$33 &amp; "'!$B$1:$AD$120"),MATCH("OP-18b Count",INDIRECT("'" &amp; $H$33 &amp; "'!$B$1:$AD$1"),0),FALSE))="","D/E or N/A",
IF(VLOOKUP($B89,INDIRECT("'" &amp; $H$33 &amp; "'!$B$1:$AD$120"),MATCH("OP-18b Count",INDIRECT("'" &amp; $H$33 &amp; "'!$B$1:$AD$1"),0),FALSE)=0,"0 cases",
(VLOOKUP($B89,INDIRECT("'" &amp; $H$33 &amp; "'!$B$1:$AD$120"),MATCH("OP-18b Median",INDIRECT("'" &amp; $H$33 &amp; "'!$B$1:$AD$1"),0),FALSE)*1))))))</f>
        <v xml:space="preserve"> </v>
      </c>
      <c r="I89" s="61" t="str">
        <f ca="1">IF($B89=0," ",
IF(LEFT(OP18Table[[#Headers],[EnterQ6]],6)="EnterQ"," ",
IF((VLOOKUP($B89,INDIRECT("'" &amp; $I$33 &amp; "'!$B$1:$AD$120"),MATCH("OP-18b Count",INDIRECT("'" &amp; $I$33 &amp; "'!$B$1:$AD$1"),0),FALSE))="*","D/E or N/A",
IF((VLOOKUP($B89,INDIRECT("'" &amp; $I$33 &amp; "'!$B$1:$AD$120"),MATCH("OP-18b Count",INDIRECT("'" &amp; $I$33 &amp; "'!$B$1:$AD$1"),0),FALSE))="","D/E or N/A",
IF(VLOOKUP($B89,INDIRECT("'" &amp; $I$33 &amp; "'!$B$1:$AD$120"),MATCH("OP-18b Count",INDIRECT("'" &amp; $I$33 &amp; "'!$B$1:$AD$1"),0),FALSE)=0,"0 cases",
(VLOOKUP($B89,INDIRECT("'" &amp; $I$33 &amp; "'!$B$1:$AD$120"),MATCH("OP-18b Median",INDIRECT("'" &amp; $I$33 &amp; "'!$B$1:$AD$1"),0),FALSE)*1))))))</f>
        <v xml:space="preserve"> </v>
      </c>
      <c r="J89" s="61" t="str">
        <f ca="1">IF($B89=0," ",
IF(LEFT(OP18Table[[#Headers],[EnterQ7]],6)="EnterQ"," ",
IF((VLOOKUP($B89,INDIRECT("'" &amp; $J$33 &amp; "'!$B$1:$AD$120"),MATCH("OP-18b Count",INDIRECT("'" &amp; $J$33 &amp; "'!$B$1:$AD$1"),0),FALSE))="*","D/E or N/A",
IF((VLOOKUP($B89,INDIRECT("'" &amp; $J$33 &amp; "'!$B$1:$AD$120"),MATCH("OP-18b Count",INDIRECT("'" &amp; $J$33 &amp; "'!$B$1:$AD$1"),0),FALSE))="","D/E or N/A",
IF(VLOOKUP($B89,INDIRECT("'" &amp; $J$33 &amp; "'!$B$1:$AD$120"),MATCH("OP-18b Count",INDIRECT("'" &amp; $J$33 &amp; "'!$B$1:$AD$1"),0),FALSE)=0,"0 cases",
(VLOOKUP($B89,INDIRECT("'" &amp; $J$33 &amp; "'!$B$1:$AD$120"),MATCH("OP-18b Median",INDIRECT("'" &amp; $J$33 &amp; "'!$B$1:$AD$1"),0),FALSE)*1))))))</f>
        <v xml:space="preserve"> </v>
      </c>
      <c r="K89" s="61" t="str">
        <f ca="1">IF($B89=0," ",
IF(LEFT(OP18Table[[#Headers],[EnterQ8]],6)="EnterQ"," ",
IF((VLOOKUP($B89,INDIRECT("'" &amp; $K$33 &amp; "'!$B$1:$AD$120"),MATCH("OP-18b Count",INDIRECT("'" &amp; $K$33 &amp; "'!$B$1:$AD$1"),0),FALSE))="*","D/E or N/A",
IF((VLOOKUP($B89,INDIRECT("'" &amp; $K$33 &amp; "'!$B$1:$AD$120"),MATCH("OP-18b Count",INDIRECT("'" &amp; $K$33 &amp; "'!$B$1:$AD$1"),0),FALSE))="","D/E or N/A",
IF(VLOOKUP($B89,INDIRECT("'" &amp; $K$33 &amp; "'!$B$1:$AD$120"),MATCH("OP-18b Count",INDIRECT("'" &amp; $K$33 &amp; "'!$B$1:$AD$1"),0),FALSE)=0,"0 cases",
(VLOOKUP($B89,INDIRECT("'" &amp; $K$33 &amp; "'!$B$1:$AD$120"),MATCH("OP-18b Median",INDIRECT("'" &amp; $K$33 &amp; "'!$B$1:$AD$1"),0),FALSE)*1))))))</f>
        <v xml:space="preserve"> </v>
      </c>
    </row>
    <row r="90" spans="2:11" x14ac:dyDescent="0.25">
      <c r="B90" s="19">
        <f>IF('Update Master Hospital List'!D57=0,0,'Update Master Hospital List'!D57)</f>
        <v>0</v>
      </c>
      <c r="C90" s="11" t="str">
        <f>IF('Update Master Hospital List'!E57=0," ",'Update Master Hospital List'!E57)</f>
        <v xml:space="preserve"> </v>
      </c>
      <c r="D90" s="61" t="str">
        <f ca="1">IF($B90=0," ",
IF(LEFT(OP18Table[[#Headers],[EnterQ1]],6)="EnterQ"," ",
IF((VLOOKUP($B90,INDIRECT("'" &amp; $D$33 &amp; "'!$B$1:$AD$120"),MATCH("OP-18b Count",INDIRECT("'" &amp; $D$33 &amp; "'!$B$1:$AD$1"),0),FALSE))="*","D/E or N/A",
IF((VLOOKUP($B90,INDIRECT("'" &amp; $D$33 &amp; "'!$B$1:$AD$120"),MATCH("OP-18b Count",INDIRECT("'" &amp; $D$33 &amp; "'!$B$1:$AD$1"),0),FALSE))="","D/E or N/A",
IF(VLOOKUP($B90,INDIRECT("'" &amp; $D$33 &amp; "'!$B$1:$AD$120"),MATCH("OP-18b Count",INDIRECT("'" &amp; $D$33 &amp; "'!$B$1:$AD$1"),0),FALSE)=0,"0 cases",
(VLOOKUP($B90,INDIRECT("'" &amp; $D$33 &amp; "'!$B$1:$AD$120"),MATCH("OP-18b Median",INDIRECT("'" &amp; $D$33 &amp; "'!$B$1:$AD$1"),0),FALSE)*1))))))</f>
        <v xml:space="preserve"> </v>
      </c>
      <c r="E90" s="61" t="str">
        <f ca="1">IF($B90=0," ",
IF(LEFT(OP18Table[[#Headers],[EnterQ2]],6)="EnterQ"," ",
IF((VLOOKUP($B90,INDIRECT("'" &amp; $E$33 &amp; "'!$B$1:$AD$120"),MATCH("OP-18b Count",INDIRECT("'" &amp; $E$33 &amp; "'!$B$1:$AD$1"),0),FALSE))="*","D/E or N/A",
IF((VLOOKUP($B90,INDIRECT("'" &amp; $E$33 &amp; "'!$B$1:$AD$120"),MATCH("OP-18b Count",INDIRECT("'" &amp; $E$33 &amp; "'!$B$1:$AD$1"),0),FALSE))="","D/E or N/A",
IF(VLOOKUP($B90,INDIRECT("'" &amp; $E$33 &amp; "'!$B$1:$AD$120"),MATCH("OP-18b Count",INDIRECT("'" &amp; $E$33 &amp; "'!$B$1:$AD$1"),0),FALSE)=0,"0 cases",
(VLOOKUP($B90,INDIRECT("'" &amp; $E$33 &amp; "'!$B$1:$AD$120"),MATCH("OP-18b Median",INDIRECT("'" &amp; $E$33 &amp; "'!$B$1:$AD$1"),0),FALSE)*1))))))</f>
        <v xml:space="preserve"> </v>
      </c>
      <c r="F90" s="61" t="str">
        <f ca="1">IF($B90=0," ",
IF(LEFT(OP18Table[[#Headers],[EnterQ3]],6)="EnterQ"," ",
IF((VLOOKUP($B90,INDIRECT("'" &amp; $F$33 &amp; "'!$B$1:$AD$120"),MATCH("OP-18b Count",INDIRECT("'" &amp; $F$33 &amp; "'!$B$1:$AD$1"),0),FALSE))="*","D/E or N/A",
IF((VLOOKUP($B90,INDIRECT("'" &amp; $F$33 &amp; "'!$B$1:$AD$120"),MATCH("OP-18b Count",INDIRECT("'" &amp; $F$33 &amp; "'!$B$1:$AD$1"),0),FALSE))="","D/E or N/A",
IF(VLOOKUP($B90,INDIRECT("'" &amp; $F$33 &amp; "'!$B$1:$AD$120"),MATCH("OP-18b Count",INDIRECT("'" &amp; $F$33 &amp; "'!$B$1:$AD$1"),0),FALSE)=0,"0 cases",
(VLOOKUP($B90,INDIRECT("'" &amp; $F$33 &amp; "'!$B$1:$AD$120"),MATCH("OP-18b Median",INDIRECT("'" &amp; $F$33 &amp; "'!$B$1:$AD$1"),0),FALSE)*1))))))</f>
        <v xml:space="preserve"> </v>
      </c>
      <c r="G90" s="61" t="str">
        <f ca="1">IF($B90=0," ",
IF(LEFT(OP18Table[[#Headers],[EnterQ4]],6)="EnterQ"," ",
IF((VLOOKUP($B90,INDIRECT("'" &amp; $G$33 &amp; "'!$B$1:$AD$120"),MATCH("OP-18b Count",INDIRECT("'" &amp; $G$33 &amp; "'!$B$1:$AD$1"),0),FALSE))="*","D/E or N/A",
IF((VLOOKUP($B90,INDIRECT("'" &amp; $G$33 &amp; "'!$B$1:$AD$120"),MATCH("OP-18b Count",INDIRECT("'" &amp; $G$33 &amp; "'!$B$1:$AD$1"),0),FALSE))="","D/E or N/A",
IF(VLOOKUP($B90,INDIRECT("'" &amp; $G$33 &amp; "'!$B$1:$AD$120"),MATCH("OP-18b Count",INDIRECT("'" &amp; $G$33 &amp; "'!$B$1:$AD$1"),0),FALSE)=0,"0 cases",
(VLOOKUP($B90,INDIRECT("'" &amp; $G$33 &amp; "'!$B$1:$AD$120"),MATCH("OP-18b Median",INDIRECT("'" &amp; $G$33 &amp; "'!$B$1:$AD$1"),0),FALSE)*1))))))</f>
        <v xml:space="preserve"> </v>
      </c>
      <c r="H90" s="61" t="str">
        <f ca="1">IF($B90=0," ",
IF(LEFT(OP18Table[[#Headers],[EnterQ5]],6)="EnterQ"," ",
IF((VLOOKUP($B90,INDIRECT("'" &amp; $H$33 &amp; "'!$B$1:$AD$120"),MATCH("OP-18b Count",INDIRECT("'" &amp; $H$33 &amp; "'!$B$1:$AD$1"),0),FALSE))="*","D/E or N/A",
IF((VLOOKUP($B90,INDIRECT("'" &amp; $H$33 &amp; "'!$B$1:$AD$120"),MATCH("OP-18b Count",INDIRECT("'" &amp; $H$33 &amp; "'!$B$1:$AD$1"),0),FALSE))="","D/E or N/A",
IF(VLOOKUP($B90,INDIRECT("'" &amp; $H$33 &amp; "'!$B$1:$AD$120"),MATCH("OP-18b Count",INDIRECT("'" &amp; $H$33 &amp; "'!$B$1:$AD$1"),0),FALSE)=0,"0 cases",
(VLOOKUP($B90,INDIRECT("'" &amp; $H$33 &amp; "'!$B$1:$AD$120"),MATCH("OP-18b Median",INDIRECT("'" &amp; $H$33 &amp; "'!$B$1:$AD$1"),0),FALSE)*1))))))</f>
        <v xml:space="preserve"> </v>
      </c>
      <c r="I90" s="61" t="str">
        <f ca="1">IF($B90=0," ",
IF(LEFT(OP18Table[[#Headers],[EnterQ6]],6)="EnterQ"," ",
IF((VLOOKUP($B90,INDIRECT("'" &amp; $I$33 &amp; "'!$B$1:$AD$120"),MATCH("OP-18b Count",INDIRECT("'" &amp; $I$33 &amp; "'!$B$1:$AD$1"),0),FALSE))="*","D/E or N/A",
IF((VLOOKUP($B90,INDIRECT("'" &amp; $I$33 &amp; "'!$B$1:$AD$120"),MATCH("OP-18b Count",INDIRECT("'" &amp; $I$33 &amp; "'!$B$1:$AD$1"),0),FALSE))="","D/E or N/A",
IF(VLOOKUP($B90,INDIRECT("'" &amp; $I$33 &amp; "'!$B$1:$AD$120"),MATCH("OP-18b Count",INDIRECT("'" &amp; $I$33 &amp; "'!$B$1:$AD$1"),0),FALSE)=0,"0 cases",
(VLOOKUP($B90,INDIRECT("'" &amp; $I$33 &amp; "'!$B$1:$AD$120"),MATCH("OP-18b Median",INDIRECT("'" &amp; $I$33 &amp; "'!$B$1:$AD$1"),0),FALSE)*1))))))</f>
        <v xml:space="preserve"> </v>
      </c>
      <c r="J90" s="61" t="str">
        <f ca="1">IF($B90=0," ",
IF(LEFT(OP18Table[[#Headers],[EnterQ7]],6)="EnterQ"," ",
IF((VLOOKUP($B90,INDIRECT("'" &amp; $J$33 &amp; "'!$B$1:$AD$120"),MATCH("OP-18b Count",INDIRECT("'" &amp; $J$33 &amp; "'!$B$1:$AD$1"),0),FALSE))="*","D/E or N/A",
IF((VLOOKUP($B90,INDIRECT("'" &amp; $J$33 &amp; "'!$B$1:$AD$120"),MATCH("OP-18b Count",INDIRECT("'" &amp; $J$33 &amp; "'!$B$1:$AD$1"),0),FALSE))="","D/E or N/A",
IF(VLOOKUP($B90,INDIRECT("'" &amp; $J$33 &amp; "'!$B$1:$AD$120"),MATCH("OP-18b Count",INDIRECT("'" &amp; $J$33 &amp; "'!$B$1:$AD$1"),0),FALSE)=0,"0 cases",
(VLOOKUP($B90,INDIRECT("'" &amp; $J$33 &amp; "'!$B$1:$AD$120"),MATCH("OP-18b Median",INDIRECT("'" &amp; $J$33 &amp; "'!$B$1:$AD$1"),0),FALSE)*1))))))</f>
        <v xml:space="preserve"> </v>
      </c>
      <c r="K90" s="61" t="str">
        <f ca="1">IF($B90=0," ",
IF(LEFT(OP18Table[[#Headers],[EnterQ8]],6)="EnterQ"," ",
IF((VLOOKUP($B90,INDIRECT("'" &amp; $K$33 &amp; "'!$B$1:$AD$120"),MATCH("OP-18b Count",INDIRECT("'" &amp; $K$33 &amp; "'!$B$1:$AD$1"),0),FALSE))="*","D/E or N/A",
IF((VLOOKUP($B90,INDIRECT("'" &amp; $K$33 &amp; "'!$B$1:$AD$120"),MATCH("OP-18b Count",INDIRECT("'" &amp; $K$33 &amp; "'!$B$1:$AD$1"),0),FALSE))="","D/E or N/A",
IF(VLOOKUP($B90,INDIRECT("'" &amp; $K$33 &amp; "'!$B$1:$AD$120"),MATCH("OP-18b Count",INDIRECT("'" &amp; $K$33 &amp; "'!$B$1:$AD$1"),0),FALSE)=0,"0 cases",
(VLOOKUP($B90,INDIRECT("'" &amp; $K$33 &amp; "'!$B$1:$AD$120"),MATCH("OP-18b Median",INDIRECT("'" &amp; $K$33 &amp; "'!$B$1:$AD$1"),0),FALSE)*1))))))</f>
        <v xml:space="preserve"> </v>
      </c>
    </row>
    <row r="91" spans="2:11" x14ac:dyDescent="0.25">
      <c r="B91" s="19">
        <f>IF('Update Master Hospital List'!D58=0,0,'Update Master Hospital List'!D58)</f>
        <v>0</v>
      </c>
      <c r="C91" s="11" t="str">
        <f>IF('Update Master Hospital List'!E58=0," ",'Update Master Hospital List'!E58)</f>
        <v xml:space="preserve"> </v>
      </c>
      <c r="D91" s="61" t="str">
        <f ca="1">IF($B91=0," ",
IF(LEFT(OP18Table[[#Headers],[EnterQ1]],6)="EnterQ"," ",
IF((VLOOKUP($B91,INDIRECT("'" &amp; $D$33 &amp; "'!$B$1:$AD$120"),MATCH("OP-18b Count",INDIRECT("'" &amp; $D$33 &amp; "'!$B$1:$AD$1"),0),FALSE))="*","D/E or N/A",
IF((VLOOKUP($B91,INDIRECT("'" &amp; $D$33 &amp; "'!$B$1:$AD$120"),MATCH("OP-18b Count",INDIRECT("'" &amp; $D$33 &amp; "'!$B$1:$AD$1"),0),FALSE))="","D/E or N/A",
IF(VLOOKUP($B91,INDIRECT("'" &amp; $D$33 &amp; "'!$B$1:$AD$120"),MATCH("OP-18b Count",INDIRECT("'" &amp; $D$33 &amp; "'!$B$1:$AD$1"),0),FALSE)=0,"0 cases",
(VLOOKUP($B91,INDIRECT("'" &amp; $D$33 &amp; "'!$B$1:$AD$120"),MATCH("OP-18b Median",INDIRECT("'" &amp; $D$33 &amp; "'!$B$1:$AD$1"),0),FALSE)*1))))))</f>
        <v xml:space="preserve"> </v>
      </c>
      <c r="E91" s="61" t="str">
        <f ca="1">IF($B91=0," ",
IF(LEFT(OP18Table[[#Headers],[EnterQ2]],6)="EnterQ"," ",
IF((VLOOKUP($B91,INDIRECT("'" &amp; $E$33 &amp; "'!$B$1:$AD$120"),MATCH("OP-18b Count",INDIRECT("'" &amp; $E$33 &amp; "'!$B$1:$AD$1"),0),FALSE))="*","D/E or N/A",
IF((VLOOKUP($B91,INDIRECT("'" &amp; $E$33 &amp; "'!$B$1:$AD$120"),MATCH("OP-18b Count",INDIRECT("'" &amp; $E$33 &amp; "'!$B$1:$AD$1"),0),FALSE))="","D/E or N/A",
IF(VLOOKUP($B91,INDIRECT("'" &amp; $E$33 &amp; "'!$B$1:$AD$120"),MATCH("OP-18b Count",INDIRECT("'" &amp; $E$33 &amp; "'!$B$1:$AD$1"),0),FALSE)=0,"0 cases",
(VLOOKUP($B91,INDIRECT("'" &amp; $E$33 &amp; "'!$B$1:$AD$120"),MATCH("OP-18b Median",INDIRECT("'" &amp; $E$33 &amp; "'!$B$1:$AD$1"),0),FALSE)*1))))))</f>
        <v xml:space="preserve"> </v>
      </c>
      <c r="F91" s="61" t="str">
        <f ca="1">IF($B91=0," ",
IF(LEFT(OP18Table[[#Headers],[EnterQ3]],6)="EnterQ"," ",
IF((VLOOKUP($B91,INDIRECT("'" &amp; $F$33 &amp; "'!$B$1:$AD$120"),MATCH("OP-18b Count",INDIRECT("'" &amp; $F$33 &amp; "'!$B$1:$AD$1"),0),FALSE))="*","D/E or N/A",
IF((VLOOKUP($B91,INDIRECT("'" &amp; $F$33 &amp; "'!$B$1:$AD$120"),MATCH("OP-18b Count",INDIRECT("'" &amp; $F$33 &amp; "'!$B$1:$AD$1"),0),FALSE))="","D/E or N/A",
IF(VLOOKUP($B91,INDIRECT("'" &amp; $F$33 &amp; "'!$B$1:$AD$120"),MATCH("OP-18b Count",INDIRECT("'" &amp; $F$33 &amp; "'!$B$1:$AD$1"),0),FALSE)=0,"0 cases",
(VLOOKUP($B91,INDIRECT("'" &amp; $F$33 &amp; "'!$B$1:$AD$120"),MATCH("OP-18b Median",INDIRECT("'" &amp; $F$33 &amp; "'!$B$1:$AD$1"),0),FALSE)*1))))))</f>
        <v xml:space="preserve"> </v>
      </c>
      <c r="G91" s="61" t="str">
        <f ca="1">IF($B91=0," ",
IF(LEFT(OP18Table[[#Headers],[EnterQ4]],6)="EnterQ"," ",
IF((VLOOKUP($B91,INDIRECT("'" &amp; $G$33 &amp; "'!$B$1:$AD$120"),MATCH("OP-18b Count",INDIRECT("'" &amp; $G$33 &amp; "'!$B$1:$AD$1"),0),FALSE))="*","D/E or N/A",
IF((VLOOKUP($B91,INDIRECT("'" &amp; $G$33 &amp; "'!$B$1:$AD$120"),MATCH("OP-18b Count",INDIRECT("'" &amp; $G$33 &amp; "'!$B$1:$AD$1"),0),FALSE))="","D/E or N/A",
IF(VLOOKUP($B91,INDIRECT("'" &amp; $G$33 &amp; "'!$B$1:$AD$120"),MATCH("OP-18b Count",INDIRECT("'" &amp; $G$33 &amp; "'!$B$1:$AD$1"),0),FALSE)=0,"0 cases",
(VLOOKUP($B91,INDIRECT("'" &amp; $G$33 &amp; "'!$B$1:$AD$120"),MATCH("OP-18b Median",INDIRECT("'" &amp; $G$33 &amp; "'!$B$1:$AD$1"),0),FALSE)*1))))))</f>
        <v xml:space="preserve"> </v>
      </c>
      <c r="H91" s="61" t="str">
        <f ca="1">IF($B91=0," ",
IF(LEFT(OP18Table[[#Headers],[EnterQ5]],6)="EnterQ"," ",
IF((VLOOKUP($B91,INDIRECT("'" &amp; $H$33 &amp; "'!$B$1:$AD$120"),MATCH("OP-18b Count",INDIRECT("'" &amp; $H$33 &amp; "'!$B$1:$AD$1"),0),FALSE))="*","D/E or N/A",
IF((VLOOKUP($B91,INDIRECT("'" &amp; $H$33 &amp; "'!$B$1:$AD$120"),MATCH("OP-18b Count",INDIRECT("'" &amp; $H$33 &amp; "'!$B$1:$AD$1"),0),FALSE))="","D/E or N/A",
IF(VLOOKUP($B91,INDIRECT("'" &amp; $H$33 &amp; "'!$B$1:$AD$120"),MATCH("OP-18b Count",INDIRECT("'" &amp; $H$33 &amp; "'!$B$1:$AD$1"),0),FALSE)=0,"0 cases",
(VLOOKUP($B91,INDIRECT("'" &amp; $H$33 &amp; "'!$B$1:$AD$120"),MATCH("OP-18b Median",INDIRECT("'" &amp; $H$33 &amp; "'!$B$1:$AD$1"),0),FALSE)*1))))))</f>
        <v xml:space="preserve"> </v>
      </c>
      <c r="I91" s="61" t="str">
        <f ca="1">IF($B91=0," ",
IF(LEFT(OP18Table[[#Headers],[EnterQ6]],6)="EnterQ"," ",
IF((VLOOKUP($B91,INDIRECT("'" &amp; $I$33 &amp; "'!$B$1:$AD$120"),MATCH("OP-18b Count",INDIRECT("'" &amp; $I$33 &amp; "'!$B$1:$AD$1"),0),FALSE))="*","D/E or N/A",
IF((VLOOKUP($B91,INDIRECT("'" &amp; $I$33 &amp; "'!$B$1:$AD$120"),MATCH("OP-18b Count",INDIRECT("'" &amp; $I$33 &amp; "'!$B$1:$AD$1"),0),FALSE))="","D/E or N/A",
IF(VLOOKUP($B91,INDIRECT("'" &amp; $I$33 &amp; "'!$B$1:$AD$120"),MATCH("OP-18b Count",INDIRECT("'" &amp; $I$33 &amp; "'!$B$1:$AD$1"),0),FALSE)=0,"0 cases",
(VLOOKUP($B91,INDIRECT("'" &amp; $I$33 &amp; "'!$B$1:$AD$120"),MATCH("OP-18b Median",INDIRECT("'" &amp; $I$33 &amp; "'!$B$1:$AD$1"),0),FALSE)*1))))))</f>
        <v xml:space="preserve"> </v>
      </c>
      <c r="J91" s="61" t="str">
        <f ca="1">IF($B91=0," ",
IF(LEFT(OP18Table[[#Headers],[EnterQ7]],6)="EnterQ"," ",
IF((VLOOKUP($B91,INDIRECT("'" &amp; $J$33 &amp; "'!$B$1:$AD$120"),MATCH("OP-18b Count",INDIRECT("'" &amp; $J$33 &amp; "'!$B$1:$AD$1"),0),FALSE))="*","D/E or N/A",
IF((VLOOKUP($B91,INDIRECT("'" &amp; $J$33 &amp; "'!$B$1:$AD$120"),MATCH("OP-18b Count",INDIRECT("'" &amp; $J$33 &amp; "'!$B$1:$AD$1"),0),FALSE))="","D/E or N/A",
IF(VLOOKUP($B91,INDIRECT("'" &amp; $J$33 &amp; "'!$B$1:$AD$120"),MATCH("OP-18b Count",INDIRECT("'" &amp; $J$33 &amp; "'!$B$1:$AD$1"),0),FALSE)=0,"0 cases",
(VLOOKUP($B91,INDIRECT("'" &amp; $J$33 &amp; "'!$B$1:$AD$120"),MATCH("OP-18b Median",INDIRECT("'" &amp; $J$33 &amp; "'!$B$1:$AD$1"),0),FALSE)*1))))))</f>
        <v xml:space="preserve"> </v>
      </c>
      <c r="K91" s="61" t="str">
        <f ca="1">IF($B91=0," ",
IF(LEFT(OP18Table[[#Headers],[EnterQ8]],6)="EnterQ"," ",
IF((VLOOKUP($B91,INDIRECT("'" &amp; $K$33 &amp; "'!$B$1:$AD$120"),MATCH("OP-18b Count",INDIRECT("'" &amp; $K$33 &amp; "'!$B$1:$AD$1"),0),FALSE))="*","D/E or N/A",
IF((VLOOKUP($B91,INDIRECT("'" &amp; $K$33 &amp; "'!$B$1:$AD$120"),MATCH("OP-18b Count",INDIRECT("'" &amp; $K$33 &amp; "'!$B$1:$AD$1"),0),FALSE))="","D/E or N/A",
IF(VLOOKUP($B91,INDIRECT("'" &amp; $K$33 &amp; "'!$B$1:$AD$120"),MATCH("OP-18b Count",INDIRECT("'" &amp; $K$33 &amp; "'!$B$1:$AD$1"),0),FALSE)=0,"0 cases",
(VLOOKUP($B91,INDIRECT("'" &amp; $K$33 &amp; "'!$B$1:$AD$120"),MATCH("OP-18b Median",INDIRECT("'" &amp; $K$33 &amp; "'!$B$1:$AD$1"),0),FALSE)*1))))))</f>
        <v xml:space="preserve"> </v>
      </c>
    </row>
    <row r="92" spans="2:11" x14ac:dyDescent="0.25">
      <c r="B92" s="19">
        <f>IF('Update Master Hospital List'!D59=0,0,'Update Master Hospital List'!D59)</f>
        <v>0</v>
      </c>
      <c r="C92" s="11" t="str">
        <f>IF('Update Master Hospital List'!E59=0," ",'Update Master Hospital List'!E59)</f>
        <v xml:space="preserve"> </v>
      </c>
      <c r="D92" s="61" t="str">
        <f ca="1">IF($B92=0," ",
IF(LEFT(OP18Table[[#Headers],[EnterQ1]],6)="EnterQ"," ",
IF((VLOOKUP($B92,INDIRECT("'" &amp; $D$33 &amp; "'!$B$1:$AD$120"),MATCH("OP-18b Count",INDIRECT("'" &amp; $D$33 &amp; "'!$B$1:$AD$1"),0),FALSE))="*","D/E or N/A",
IF((VLOOKUP($B92,INDIRECT("'" &amp; $D$33 &amp; "'!$B$1:$AD$120"),MATCH("OP-18b Count",INDIRECT("'" &amp; $D$33 &amp; "'!$B$1:$AD$1"),0),FALSE))="","D/E or N/A",
IF(VLOOKUP($B92,INDIRECT("'" &amp; $D$33 &amp; "'!$B$1:$AD$120"),MATCH("OP-18b Count",INDIRECT("'" &amp; $D$33 &amp; "'!$B$1:$AD$1"),0),FALSE)=0,"0 cases",
(VLOOKUP($B92,INDIRECT("'" &amp; $D$33 &amp; "'!$B$1:$AD$120"),MATCH("OP-18b Median",INDIRECT("'" &amp; $D$33 &amp; "'!$B$1:$AD$1"),0),FALSE)*1))))))</f>
        <v xml:space="preserve"> </v>
      </c>
      <c r="E92" s="61" t="str">
        <f ca="1">IF($B92=0," ",
IF(LEFT(OP18Table[[#Headers],[EnterQ2]],6)="EnterQ"," ",
IF((VLOOKUP($B92,INDIRECT("'" &amp; $E$33 &amp; "'!$B$1:$AD$120"),MATCH("OP-18b Count",INDIRECT("'" &amp; $E$33 &amp; "'!$B$1:$AD$1"),0),FALSE))="*","D/E or N/A",
IF((VLOOKUP($B92,INDIRECT("'" &amp; $E$33 &amp; "'!$B$1:$AD$120"),MATCH("OP-18b Count",INDIRECT("'" &amp; $E$33 &amp; "'!$B$1:$AD$1"),0),FALSE))="","D/E or N/A",
IF(VLOOKUP($B92,INDIRECT("'" &amp; $E$33 &amp; "'!$B$1:$AD$120"),MATCH("OP-18b Count",INDIRECT("'" &amp; $E$33 &amp; "'!$B$1:$AD$1"),0),FALSE)=0,"0 cases",
(VLOOKUP($B92,INDIRECT("'" &amp; $E$33 &amp; "'!$B$1:$AD$120"),MATCH("OP-18b Median",INDIRECT("'" &amp; $E$33 &amp; "'!$B$1:$AD$1"),0),FALSE)*1))))))</f>
        <v xml:space="preserve"> </v>
      </c>
      <c r="F92" s="61" t="str">
        <f ca="1">IF($B92=0," ",
IF(LEFT(OP18Table[[#Headers],[EnterQ3]],6)="EnterQ"," ",
IF((VLOOKUP($B92,INDIRECT("'" &amp; $F$33 &amp; "'!$B$1:$AD$120"),MATCH("OP-18b Count",INDIRECT("'" &amp; $F$33 &amp; "'!$B$1:$AD$1"),0),FALSE))="*","D/E or N/A",
IF((VLOOKUP($B92,INDIRECT("'" &amp; $F$33 &amp; "'!$B$1:$AD$120"),MATCH("OP-18b Count",INDIRECT("'" &amp; $F$33 &amp; "'!$B$1:$AD$1"),0),FALSE))="","D/E or N/A",
IF(VLOOKUP($B92,INDIRECT("'" &amp; $F$33 &amp; "'!$B$1:$AD$120"),MATCH("OP-18b Count",INDIRECT("'" &amp; $F$33 &amp; "'!$B$1:$AD$1"),0),FALSE)=0,"0 cases",
(VLOOKUP($B92,INDIRECT("'" &amp; $F$33 &amp; "'!$B$1:$AD$120"),MATCH("OP-18b Median",INDIRECT("'" &amp; $F$33 &amp; "'!$B$1:$AD$1"),0),FALSE)*1))))))</f>
        <v xml:space="preserve"> </v>
      </c>
      <c r="G92" s="61" t="str">
        <f ca="1">IF($B92=0," ",
IF(LEFT(OP18Table[[#Headers],[EnterQ4]],6)="EnterQ"," ",
IF((VLOOKUP($B92,INDIRECT("'" &amp; $G$33 &amp; "'!$B$1:$AD$120"),MATCH("OP-18b Count",INDIRECT("'" &amp; $G$33 &amp; "'!$B$1:$AD$1"),0),FALSE))="*","D/E or N/A",
IF((VLOOKUP($B92,INDIRECT("'" &amp; $G$33 &amp; "'!$B$1:$AD$120"),MATCH("OP-18b Count",INDIRECT("'" &amp; $G$33 &amp; "'!$B$1:$AD$1"),0),FALSE))="","D/E or N/A",
IF(VLOOKUP($B92,INDIRECT("'" &amp; $G$33 &amp; "'!$B$1:$AD$120"),MATCH("OP-18b Count",INDIRECT("'" &amp; $G$33 &amp; "'!$B$1:$AD$1"),0),FALSE)=0,"0 cases",
(VLOOKUP($B92,INDIRECT("'" &amp; $G$33 &amp; "'!$B$1:$AD$120"),MATCH("OP-18b Median",INDIRECT("'" &amp; $G$33 &amp; "'!$B$1:$AD$1"),0),FALSE)*1))))))</f>
        <v xml:space="preserve"> </v>
      </c>
      <c r="H92" s="61" t="str">
        <f ca="1">IF($B92=0," ",
IF(LEFT(OP18Table[[#Headers],[EnterQ5]],6)="EnterQ"," ",
IF((VLOOKUP($B92,INDIRECT("'" &amp; $H$33 &amp; "'!$B$1:$AD$120"),MATCH("OP-18b Count",INDIRECT("'" &amp; $H$33 &amp; "'!$B$1:$AD$1"),0),FALSE))="*","D/E or N/A",
IF((VLOOKUP($B92,INDIRECT("'" &amp; $H$33 &amp; "'!$B$1:$AD$120"),MATCH("OP-18b Count",INDIRECT("'" &amp; $H$33 &amp; "'!$B$1:$AD$1"),0),FALSE))="","D/E or N/A",
IF(VLOOKUP($B92,INDIRECT("'" &amp; $H$33 &amp; "'!$B$1:$AD$120"),MATCH("OP-18b Count",INDIRECT("'" &amp; $H$33 &amp; "'!$B$1:$AD$1"),0),FALSE)=0,"0 cases",
(VLOOKUP($B92,INDIRECT("'" &amp; $H$33 &amp; "'!$B$1:$AD$120"),MATCH("OP-18b Median",INDIRECT("'" &amp; $H$33 &amp; "'!$B$1:$AD$1"),0),FALSE)*1))))))</f>
        <v xml:space="preserve"> </v>
      </c>
      <c r="I92" s="61" t="str">
        <f ca="1">IF($B92=0," ",
IF(LEFT(OP18Table[[#Headers],[EnterQ6]],6)="EnterQ"," ",
IF((VLOOKUP($B92,INDIRECT("'" &amp; $I$33 &amp; "'!$B$1:$AD$120"),MATCH("OP-18b Count",INDIRECT("'" &amp; $I$33 &amp; "'!$B$1:$AD$1"),0),FALSE))="*","D/E or N/A",
IF((VLOOKUP($B92,INDIRECT("'" &amp; $I$33 &amp; "'!$B$1:$AD$120"),MATCH("OP-18b Count",INDIRECT("'" &amp; $I$33 &amp; "'!$B$1:$AD$1"),0),FALSE))="","D/E or N/A",
IF(VLOOKUP($B92,INDIRECT("'" &amp; $I$33 &amp; "'!$B$1:$AD$120"),MATCH("OP-18b Count",INDIRECT("'" &amp; $I$33 &amp; "'!$B$1:$AD$1"),0),FALSE)=0,"0 cases",
(VLOOKUP($B92,INDIRECT("'" &amp; $I$33 &amp; "'!$B$1:$AD$120"),MATCH("OP-18b Median",INDIRECT("'" &amp; $I$33 &amp; "'!$B$1:$AD$1"),0),FALSE)*1))))))</f>
        <v xml:space="preserve"> </v>
      </c>
      <c r="J92" s="61" t="str">
        <f ca="1">IF($B92=0," ",
IF(LEFT(OP18Table[[#Headers],[EnterQ7]],6)="EnterQ"," ",
IF((VLOOKUP($B92,INDIRECT("'" &amp; $J$33 &amp; "'!$B$1:$AD$120"),MATCH("OP-18b Count",INDIRECT("'" &amp; $J$33 &amp; "'!$B$1:$AD$1"),0),FALSE))="*","D/E or N/A",
IF((VLOOKUP($B92,INDIRECT("'" &amp; $J$33 &amp; "'!$B$1:$AD$120"),MATCH("OP-18b Count",INDIRECT("'" &amp; $J$33 &amp; "'!$B$1:$AD$1"),0),FALSE))="","D/E or N/A",
IF(VLOOKUP($B92,INDIRECT("'" &amp; $J$33 &amp; "'!$B$1:$AD$120"),MATCH("OP-18b Count",INDIRECT("'" &amp; $J$33 &amp; "'!$B$1:$AD$1"),0),FALSE)=0,"0 cases",
(VLOOKUP($B92,INDIRECT("'" &amp; $J$33 &amp; "'!$B$1:$AD$120"),MATCH("OP-18b Median",INDIRECT("'" &amp; $J$33 &amp; "'!$B$1:$AD$1"),0),FALSE)*1))))))</f>
        <v xml:space="preserve"> </v>
      </c>
      <c r="K92" s="61" t="str">
        <f ca="1">IF($B92=0," ",
IF(LEFT(OP18Table[[#Headers],[EnterQ8]],6)="EnterQ"," ",
IF((VLOOKUP($B92,INDIRECT("'" &amp; $K$33 &amp; "'!$B$1:$AD$120"),MATCH("OP-18b Count",INDIRECT("'" &amp; $K$33 &amp; "'!$B$1:$AD$1"),0),FALSE))="*","D/E or N/A",
IF((VLOOKUP($B92,INDIRECT("'" &amp; $K$33 &amp; "'!$B$1:$AD$120"),MATCH("OP-18b Count",INDIRECT("'" &amp; $K$33 &amp; "'!$B$1:$AD$1"),0),FALSE))="","D/E or N/A",
IF(VLOOKUP($B92,INDIRECT("'" &amp; $K$33 &amp; "'!$B$1:$AD$120"),MATCH("OP-18b Count",INDIRECT("'" &amp; $K$33 &amp; "'!$B$1:$AD$1"),0),FALSE)=0,"0 cases",
(VLOOKUP($B92,INDIRECT("'" &amp; $K$33 &amp; "'!$B$1:$AD$120"),MATCH("OP-18b Median",INDIRECT("'" &amp; $K$33 &amp; "'!$B$1:$AD$1"),0),FALSE)*1))))))</f>
        <v xml:space="preserve"> </v>
      </c>
    </row>
    <row r="93" spans="2:11" x14ac:dyDescent="0.25">
      <c r="B93" s="19">
        <f>IF('Update Master Hospital List'!D60=0,0,'Update Master Hospital List'!D60)</f>
        <v>0</v>
      </c>
      <c r="C93" s="11" t="str">
        <f>IF('Update Master Hospital List'!E60=0," ",'Update Master Hospital List'!E60)</f>
        <v xml:space="preserve"> </v>
      </c>
      <c r="D93" s="61" t="str">
        <f ca="1">IF($B93=0," ",
IF(LEFT(OP18Table[[#Headers],[EnterQ1]],6)="EnterQ"," ",
IF((VLOOKUP($B93,INDIRECT("'" &amp; $D$33 &amp; "'!$B$1:$AD$120"),MATCH("OP-18b Count",INDIRECT("'" &amp; $D$33 &amp; "'!$B$1:$AD$1"),0),FALSE))="*","D/E or N/A",
IF((VLOOKUP($B93,INDIRECT("'" &amp; $D$33 &amp; "'!$B$1:$AD$120"),MATCH("OP-18b Count",INDIRECT("'" &amp; $D$33 &amp; "'!$B$1:$AD$1"),0),FALSE))="","D/E or N/A",
IF(VLOOKUP($B93,INDIRECT("'" &amp; $D$33 &amp; "'!$B$1:$AD$120"),MATCH("OP-18b Count",INDIRECT("'" &amp; $D$33 &amp; "'!$B$1:$AD$1"),0),FALSE)=0,"0 cases",
(VLOOKUP($B93,INDIRECT("'" &amp; $D$33 &amp; "'!$B$1:$AD$120"),MATCH("OP-18b Median",INDIRECT("'" &amp; $D$33 &amp; "'!$B$1:$AD$1"),0),FALSE)*1))))))</f>
        <v xml:space="preserve"> </v>
      </c>
      <c r="E93" s="61" t="str">
        <f ca="1">IF($B93=0," ",
IF(LEFT(OP18Table[[#Headers],[EnterQ2]],6)="EnterQ"," ",
IF((VLOOKUP($B93,INDIRECT("'" &amp; $E$33 &amp; "'!$B$1:$AD$120"),MATCH("OP-18b Count",INDIRECT("'" &amp; $E$33 &amp; "'!$B$1:$AD$1"),0),FALSE))="*","D/E or N/A",
IF((VLOOKUP($B93,INDIRECT("'" &amp; $E$33 &amp; "'!$B$1:$AD$120"),MATCH("OP-18b Count",INDIRECT("'" &amp; $E$33 &amp; "'!$B$1:$AD$1"),0),FALSE))="","D/E or N/A",
IF(VLOOKUP($B93,INDIRECT("'" &amp; $E$33 &amp; "'!$B$1:$AD$120"),MATCH("OP-18b Count",INDIRECT("'" &amp; $E$33 &amp; "'!$B$1:$AD$1"),0),FALSE)=0,"0 cases",
(VLOOKUP($B93,INDIRECT("'" &amp; $E$33 &amp; "'!$B$1:$AD$120"),MATCH("OP-18b Median",INDIRECT("'" &amp; $E$33 &amp; "'!$B$1:$AD$1"),0),FALSE)*1))))))</f>
        <v xml:space="preserve"> </v>
      </c>
      <c r="F93" s="61" t="str">
        <f ca="1">IF($B93=0," ",
IF(LEFT(OP18Table[[#Headers],[EnterQ3]],6)="EnterQ"," ",
IF((VLOOKUP($B93,INDIRECT("'" &amp; $F$33 &amp; "'!$B$1:$AD$120"),MATCH("OP-18b Count",INDIRECT("'" &amp; $F$33 &amp; "'!$B$1:$AD$1"),0),FALSE))="*","D/E or N/A",
IF((VLOOKUP($B93,INDIRECT("'" &amp; $F$33 &amp; "'!$B$1:$AD$120"),MATCH("OP-18b Count",INDIRECT("'" &amp; $F$33 &amp; "'!$B$1:$AD$1"),0),FALSE))="","D/E or N/A",
IF(VLOOKUP($B93,INDIRECT("'" &amp; $F$33 &amp; "'!$B$1:$AD$120"),MATCH("OP-18b Count",INDIRECT("'" &amp; $F$33 &amp; "'!$B$1:$AD$1"),0),FALSE)=0,"0 cases",
(VLOOKUP($B93,INDIRECT("'" &amp; $F$33 &amp; "'!$B$1:$AD$120"),MATCH("OP-18b Median",INDIRECT("'" &amp; $F$33 &amp; "'!$B$1:$AD$1"),0),FALSE)*1))))))</f>
        <v xml:space="preserve"> </v>
      </c>
      <c r="G93" s="61" t="str">
        <f ca="1">IF($B93=0," ",
IF(LEFT(OP18Table[[#Headers],[EnterQ4]],6)="EnterQ"," ",
IF((VLOOKUP($B93,INDIRECT("'" &amp; $G$33 &amp; "'!$B$1:$AD$120"),MATCH("OP-18b Count",INDIRECT("'" &amp; $G$33 &amp; "'!$B$1:$AD$1"),0),FALSE))="*","D/E or N/A",
IF((VLOOKUP($B93,INDIRECT("'" &amp; $G$33 &amp; "'!$B$1:$AD$120"),MATCH("OP-18b Count",INDIRECT("'" &amp; $G$33 &amp; "'!$B$1:$AD$1"),0),FALSE))="","D/E or N/A",
IF(VLOOKUP($B93,INDIRECT("'" &amp; $G$33 &amp; "'!$B$1:$AD$120"),MATCH("OP-18b Count",INDIRECT("'" &amp; $G$33 &amp; "'!$B$1:$AD$1"),0),FALSE)=0,"0 cases",
(VLOOKUP($B93,INDIRECT("'" &amp; $G$33 &amp; "'!$B$1:$AD$120"),MATCH("OP-18b Median",INDIRECT("'" &amp; $G$33 &amp; "'!$B$1:$AD$1"),0),FALSE)*1))))))</f>
        <v xml:space="preserve"> </v>
      </c>
      <c r="H93" s="61" t="str">
        <f ca="1">IF($B93=0," ",
IF(LEFT(OP18Table[[#Headers],[EnterQ5]],6)="EnterQ"," ",
IF((VLOOKUP($B93,INDIRECT("'" &amp; $H$33 &amp; "'!$B$1:$AD$120"),MATCH("OP-18b Count",INDIRECT("'" &amp; $H$33 &amp; "'!$B$1:$AD$1"),0),FALSE))="*","D/E or N/A",
IF((VLOOKUP($B93,INDIRECT("'" &amp; $H$33 &amp; "'!$B$1:$AD$120"),MATCH("OP-18b Count",INDIRECT("'" &amp; $H$33 &amp; "'!$B$1:$AD$1"),0),FALSE))="","D/E or N/A",
IF(VLOOKUP($B93,INDIRECT("'" &amp; $H$33 &amp; "'!$B$1:$AD$120"),MATCH("OP-18b Count",INDIRECT("'" &amp; $H$33 &amp; "'!$B$1:$AD$1"),0),FALSE)=0,"0 cases",
(VLOOKUP($B93,INDIRECT("'" &amp; $H$33 &amp; "'!$B$1:$AD$120"),MATCH("OP-18b Median",INDIRECT("'" &amp; $H$33 &amp; "'!$B$1:$AD$1"),0),FALSE)*1))))))</f>
        <v xml:space="preserve"> </v>
      </c>
      <c r="I93" s="61" t="str">
        <f ca="1">IF($B93=0," ",
IF(LEFT(OP18Table[[#Headers],[EnterQ6]],6)="EnterQ"," ",
IF((VLOOKUP($B93,INDIRECT("'" &amp; $I$33 &amp; "'!$B$1:$AD$120"),MATCH("OP-18b Count",INDIRECT("'" &amp; $I$33 &amp; "'!$B$1:$AD$1"),0),FALSE))="*","D/E or N/A",
IF((VLOOKUP($B93,INDIRECT("'" &amp; $I$33 &amp; "'!$B$1:$AD$120"),MATCH("OP-18b Count",INDIRECT("'" &amp; $I$33 &amp; "'!$B$1:$AD$1"),0),FALSE))="","D/E or N/A",
IF(VLOOKUP($B93,INDIRECT("'" &amp; $I$33 &amp; "'!$B$1:$AD$120"),MATCH("OP-18b Count",INDIRECT("'" &amp; $I$33 &amp; "'!$B$1:$AD$1"),0),FALSE)=0,"0 cases",
(VLOOKUP($B93,INDIRECT("'" &amp; $I$33 &amp; "'!$B$1:$AD$120"),MATCH("OP-18b Median",INDIRECT("'" &amp; $I$33 &amp; "'!$B$1:$AD$1"),0),FALSE)*1))))))</f>
        <v xml:space="preserve"> </v>
      </c>
      <c r="J93" s="61" t="str">
        <f ca="1">IF($B93=0," ",
IF(LEFT(OP18Table[[#Headers],[EnterQ7]],6)="EnterQ"," ",
IF((VLOOKUP($B93,INDIRECT("'" &amp; $J$33 &amp; "'!$B$1:$AD$120"),MATCH("OP-18b Count",INDIRECT("'" &amp; $J$33 &amp; "'!$B$1:$AD$1"),0),FALSE))="*","D/E or N/A",
IF((VLOOKUP($B93,INDIRECT("'" &amp; $J$33 &amp; "'!$B$1:$AD$120"),MATCH("OP-18b Count",INDIRECT("'" &amp; $J$33 &amp; "'!$B$1:$AD$1"),0),FALSE))="","D/E or N/A",
IF(VLOOKUP($B93,INDIRECT("'" &amp; $J$33 &amp; "'!$B$1:$AD$120"),MATCH("OP-18b Count",INDIRECT("'" &amp; $J$33 &amp; "'!$B$1:$AD$1"),0),FALSE)=0,"0 cases",
(VLOOKUP($B93,INDIRECT("'" &amp; $J$33 &amp; "'!$B$1:$AD$120"),MATCH("OP-18b Median",INDIRECT("'" &amp; $J$33 &amp; "'!$B$1:$AD$1"),0),FALSE)*1))))))</f>
        <v xml:space="preserve"> </v>
      </c>
      <c r="K93" s="61" t="str">
        <f ca="1">IF($B93=0," ",
IF(LEFT(OP18Table[[#Headers],[EnterQ8]],6)="EnterQ"," ",
IF((VLOOKUP($B93,INDIRECT("'" &amp; $K$33 &amp; "'!$B$1:$AD$120"),MATCH("OP-18b Count",INDIRECT("'" &amp; $K$33 &amp; "'!$B$1:$AD$1"),0),FALSE))="*","D/E or N/A",
IF((VLOOKUP($B93,INDIRECT("'" &amp; $K$33 &amp; "'!$B$1:$AD$120"),MATCH("OP-18b Count",INDIRECT("'" &amp; $K$33 &amp; "'!$B$1:$AD$1"),0),FALSE))="","D/E or N/A",
IF(VLOOKUP($B93,INDIRECT("'" &amp; $K$33 &amp; "'!$B$1:$AD$120"),MATCH("OP-18b Count",INDIRECT("'" &amp; $K$33 &amp; "'!$B$1:$AD$1"),0),FALSE)=0,"0 cases",
(VLOOKUP($B93,INDIRECT("'" &amp; $K$33 &amp; "'!$B$1:$AD$120"),MATCH("OP-18b Median",INDIRECT("'" &amp; $K$33 &amp; "'!$B$1:$AD$1"),0),FALSE)*1))))))</f>
        <v xml:space="preserve"> </v>
      </c>
    </row>
    <row r="94" spans="2:11" x14ac:dyDescent="0.25">
      <c r="B94" s="19">
        <f>IF('Update Master Hospital List'!D61=0,0,'Update Master Hospital List'!D61)</f>
        <v>0</v>
      </c>
      <c r="C94" s="11" t="str">
        <f>IF('Update Master Hospital List'!E61=0," ",'Update Master Hospital List'!E61)</f>
        <v xml:space="preserve"> </v>
      </c>
      <c r="D94" s="61" t="str">
        <f ca="1">IF($B94=0," ",
IF(LEFT(OP18Table[[#Headers],[EnterQ1]],6)="EnterQ"," ",
IF((VLOOKUP($B94,INDIRECT("'" &amp; $D$33 &amp; "'!$B$1:$AD$120"),MATCH("OP-18b Count",INDIRECT("'" &amp; $D$33 &amp; "'!$B$1:$AD$1"),0),FALSE))="*","D/E or N/A",
IF((VLOOKUP($B94,INDIRECT("'" &amp; $D$33 &amp; "'!$B$1:$AD$120"),MATCH("OP-18b Count",INDIRECT("'" &amp; $D$33 &amp; "'!$B$1:$AD$1"),0),FALSE))="","D/E or N/A",
IF(VLOOKUP($B94,INDIRECT("'" &amp; $D$33 &amp; "'!$B$1:$AD$120"),MATCH("OP-18b Count",INDIRECT("'" &amp; $D$33 &amp; "'!$B$1:$AD$1"),0),FALSE)=0,"0 cases",
(VLOOKUP($B94,INDIRECT("'" &amp; $D$33 &amp; "'!$B$1:$AD$120"),MATCH("OP-18b Median",INDIRECT("'" &amp; $D$33 &amp; "'!$B$1:$AD$1"),0),FALSE)*1))))))</f>
        <v xml:space="preserve"> </v>
      </c>
      <c r="E94" s="61" t="str">
        <f ca="1">IF($B94=0," ",
IF(LEFT(OP18Table[[#Headers],[EnterQ2]],6)="EnterQ"," ",
IF((VLOOKUP($B94,INDIRECT("'" &amp; $E$33 &amp; "'!$B$1:$AD$120"),MATCH("OP-18b Count",INDIRECT("'" &amp; $E$33 &amp; "'!$B$1:$AD$1"),0),FALSE))="*","D/E or N/A",
IF((VLOOKUP($B94,INDIRECT("'" &amp; $E$33 &amp; "'!$B$1:$AD$120"),MATCH("OP-18b Count",INDIRECT("'" &amp; $E$33 &amp; "'!$B$1:$AD$1"),0),FALSE))="","D/E or N/A",
IF(VLOOKUP($B94,INDIRECT("'" &amp; $E$33 &amp; "'!$B$1:$AD$120"),MATCH("OP-18b Count",INDIRECT("'" &amp; $E$33 &amp; "'!$B$1:$AD$1"),0),FALSE)=0,"0 cases",
(VLOOKUP($B94,INDIRECT("'" &amp; $E$33 &amp; "'!$B$1:$AD$120"),MATCH("OP-18b Median",INDIRECT("'" &amp; $E$33 &amp; "'!$B$1:$AD$1"),0),FALSE)*1))))))</f>
        <v xml:space="preserve"> </v>
      </c>
      <c r="F94" s="61" t="str">
        <f ca="1">IF($B94=0," ",
IF(LEFT(OP18Table[[#Headers],[EnterQ3]],6)="EnterQ"," ",
IF((VLOOKUP($B94,INDIRECT("'" &amp; $F$33 &amp; "'!$B$1:$AD$120"),MATCH("OP-18b Count",INDIRECT("'" &amp; $F$33 &amp; "'!$B$1:$AD$1"),0),FALSE))="*","D/E or N/A",
IF((VLOOKUP($B94,INDIRECT("'" &amp; $F$33 &amp; "'!$B$1:$AD$120"),MATCH("OP-18b Count",INDIRECT("'" &amp; $F$33 &amp; "'!$B$1:$AD$1"),0),FALSE))="","D/E or N/A",
IF(VLOOKUP($B94,INDIRECT("'" &amp; $F$33 &amp; "'!$B$1:$AD$120"),MATCH("OP-18b Count",INDIRECT("'" &amp; $F$33 &amp; "'!$B$1:$AD$1"),0),FALSE)=0,"0 cases",
(VLOOKUP($B94,INDIRECT("'" &amp; $F$33 &amp; "'!$B$1:$AD$120"),MATCH("OP-18b Median",INDIRECT("'" &amp; $F$33 &amp; "'!$B$1:$AD$1"),0),FALSE)*1))))))</f>
        <v xml:space="preserve"> </v>
      </c>
      <c r="G94" s="61" t="str">
        <f ca="1">IF($B94=0," ",
IF(LEFT(OP18Table[[#Headers],[EnterQ4]],6)="EnterQ"," ",
IF((VLOOKUP($B94,INDIRECT("'" &amp; $G$33 &amp; "'!$B$1:$AD$120"),MATCH("OP-18b Count",INDIRECT("'" &amp; $G$33 &amp; "'!$B$1:$AD$1"),0),FALSE))="*","D/E or N/A",
IF((VLOOKUP($B94,INDIRECT("'" &amp; $G$33 &amp; "'!$B$1:$AD$120"),MATCH("OP-18b Count",INDIRECT("'" &amp; $G$33 &amp; "'!$B$1:$AD$1"),0),FALSE))="","D/E or N/A",
IF(VLOOKUP($B94,INDIRECT("'" &amp; $G$33 &amp; "'!$B$1:$AD$120"),MATCH("OP-18b Count",INDIRECT("'" &amp; $G$33 &amp; "'!$B$1:$AD$1"),0),FALSE)=0,"0 cases",
(VLOOKUP($B94,INDIRECT("'" &amp; $G$33 &amp; "'!$B$1:$AD$120"),MATCH("OP-18b Median",INDIRECT("'" &amp; $G$33 &amp; "'!$B$1:$AD$1"),0),FALSE)*1))))))</f>
        <v xml:space="preserve"> </v>
      </c>
      <c r="H94" s="61" t="str">
        <f ca="1">IF($B94=0," ",
IF(LEFT(OP18Table[[#Headers],[EnterQ5]],6)="EnterQ"," ",
IF((VLOOKUP($B94,INDIRECT("'" &amp; $H$33 &amp; "'!$B$1:$AD$120"),MATCH("OP-18b Count",INDIRECT("'" &amp; $H$33 &amp; "'!$B$1:$AD$1"),0),FALSE))="*","D/E or N/A",
IF((VLOOKUP($B94,INDIRECT("'" &amp; $H$33 &amp; "'!$B$1:$AD$120"),MATCH("OP-18b Count",INDIRECT("'" &amp; $H$33 &amp; "'!$B$1:$AD$1"),0),FALSE))="","D/E or N/A",
IF(VLOOKUP($B94,INDIRECT("'" &amp; $H$33 &amp; "'!$B$1:$AD$120"),MATCH("OP-18b Count",INDIRECT("'" &amp; $H$33 &amp; "'!$B$1:$AD$1"),0),FALSE)=0,"0 cases",
(VLOOKUP($B94,INDIRECT("'" &amp; $H$33 &amp; "'!$B$1:$AD$120"),MATCH("OP-18b Median",INDIRECT("'" &amp; $H$33 &amp; "'!$B$1:$AD$1"),0),FALSE)*1))))))</f>
        <v xml:space="preserve"> </v>
      </c>
      <c r="I94" s="61" t="str">
        <f ca="1">IF($B94=0," ",
IF(LEFT(OP18Table[[#Headers],[EnterQ6]],6)="EnterQ"," ",
IF((VLOOKUP($B94,INDIRECT("'" &amp; $I$33 &amp; "'!$B$1:$AD$120"),MATCH("OP-18b Count",INDIRECT("'" &amp; $I$33 &amp; "'!$B$1:$AD$1"),0),FALSE))="*","D/E or N/A",
IF((VLOOKUP($B94,INDIRECT("'" &amp; $I$33 &amp; "'!$B$1:$AD$120"),MATCH("OP-18b Count",INDIRECT("'" &amp; $I$33 &amp; "'!$B$1:$AD$1"),0),FALSE))="","D/E or N/A",
IF(VLOOKUP($B94,INDIRECT("'" &amp; $I$33 &amp; "'!$B$1:$AD$120"),MATCH("OP-18b Count",INDIRECT("'" &amp; $I$33 &amp; "'!$B$1:$AD$1"),0),FALSE)=0,"0 cases",
(VLOOKUP($B94,INDIRECT("'" &amp; $I$33 &amp; "'!$B$1:$AD$120"),MATCH("OP-18b Median",INDIRECT("'" &amp; $I$33 &amp; "'!$B$1:$AD$1"),0),FALSE)*1))))))</f>
        <v xml:space="preserve"> </v>
      </c>
      <c r="J94" s="61" t="str">
        <f ca="1">IF($B94=0," ",
IF(LEFT(OP18Table[[#Headers],[EnterQ7]],6)="EnterQ"," ",
IF((VLOOKUP($B94,INDIRECT("'" &amp; $J$33 &amp; "'!$B$1:$AD$120"),MATCH("OP-18b Count",INDIRECT("'" &amp; $J$33 &amp; "'!$B$1:$AD$1"),0),FALSE))="*","D/E or N/A",
IF((VLOOKUP($B94,INDIRECT("'" &amp; $J$33 &amp; "'!$B$1:$AD$120"),MATCH("OP-18b Count",INDIRECT("'" &amp; $J$33 &amp; "'!$B$1:$AD$1"),0),FALSE))="","D/E or N/A",
IF(VLOOKUP($B94,INDIRECT("'" &amp; $J$33 &amp; "'!$B$1:$AD$120"),MATCH("OP-18b Count",INDIRECT("'" &amp; $J$33 &amp; "'!$B$1:$AD$1"),0),FALSE)=0,"0 cases",
(VLOOKUP($B94,INDIRECT("'" &amp; $J$33 &amp; "'!$B$1:$AD$120"),MATCH("OP-18b Median",INDIRECT("'" &amp; $J$33 &amp; "'!$B$1:$AD$1"),0),FALSE)*1))))))</f>
        <v xml:space="preserve"> </v>
      </c>
      <c r="K94" s="61" t="str">
        <f ca="1">IF($B94=0," ",
IF(LEFT(OP18Table[[#Headers],[EnterQ8]],6)="EnterQ"," ",
IF((VLOOKUP($B94,INDIRECT("'" &amp; $K$33 &amp; "'!$B$1:$AD$120"),MATCH("OP-18b Count",INDIRECT("'" &amp; $K$33 &amp; "'!$B$1:$AD$1"),0),FALSE))="*","D/E or N/A",
IF((VLOOKUP($B94,INDIRECT("'" &amp; $K$33 &amp; "'!$B$1:$AD$120"),MATCH("OP-18b Count",INDIRECT("'" &amp; $K$33 &amp; "'!$B$1:$AD$1"),0),FALSE))="","D/E or N/A",
IF(VLOOKUP($B94,INDIRECT("'" &amp; $K$33 &amp; "'!$B$1:$AD$120"),MATCH("OP-18b Count",INDIRECT("'" &amp; $K$33 &amp; "'!$B$1:$AD$1"),0),FALSE)=0,"0 cases",
(VLOOKUP($B94,INDIRECT("'" &amp; $K$33 &amp; "'!$B$1:$AD$120"),MATCH("OP-18b Median",INDIRECT("'" &amp; $K$33 &amp; "'!$B$1:$AD$1"),0),FALSE)*1))))))</f>
        <v xml:space="preserve"> </v>
      </c>
    </row>
    <row r="95" spans="2:11" x14ac:dyDescent="0.25">
      <c r="B95" s="19">
        <f>IF('Update Master Hospital List'!D62=0,0,'Update Master Hospital List'!D62)</f>
        <v>0</v>
      </c>
      <c r="C95" s="11" t="str">
        <f>IF('Update Master Hospital List'!E62=0," ",'Update Master Hospital List'!E62)</f>
        <v xml:space="preserve"> </v>
      </c>
      <c r="D95" s="61" t="str">
        <f ca="1">IF($B95=0," ",
IF(LEFT(OP18Table[[#Headers],[EnterQ1]],6)="EnterQ"," ",
IF((VLOOKUP($B95,INDIRECT("'" &amp; $D$33 &amp; "'!$B$1:$AD$120"),MATCH("OP-18b Count",INDIRECT("'" &amp; $D$33 &amp; "'!$B$1:$AD$1"),0),FALSE))="*","D/E or N/A",
IF((VLOOKUP($B95,INDIRECT("'" &amp; $D$33 &amp; "'!$B$1:$AD$120"),MATCH("OP-18b Count",INDIRECT("'" &amp; $D$33 &amp; "'!$B$1:$AD$1"),0),FALSE))="","D/E or N/A",
IF(VLOOKUP($B95,INDIRECT("'" &amp; $D$33 &amp; "'!$B$1:$AD$120"),MATCH("OP-18b Count",INDIRECT("'" &amp; $D$33 &amp; "'!$B$1:$AD$1"),0),FALSE)=0,"0 cases",
(VLOOKUP($B95,INDIRECT("'" &amp; $D$33 &amp; "'!$B$1:$AD$120"),MATCH("OP-18b Median",INDIRECT("'" &amp; $D$33 &amp; "'!$B$1:$AD$1"),0),FALSE)*1))))))</f>
        <v xml:space="preserve"> </v>
      </c>
      <c r="E95" s="61" t="str">
        <f ca="1">IF($B95=0," ",
IF(LEFT(OP18Table[[#Headers],[EnterQ2]],6)="EnterQ"," ",
IF((VLOOKUP($B95,INDIRECT("'" &amp; $E$33 &amp; "'!$B$1:$AD$120"),MATCH("OP-18b Count",INDIRECT("'" &amp; $E$33 &amp; "'!$B$1:$AD$1"),0),FALSE))="*","D/E or N/A",
IF((VLOOKUP($B95,INDIRECT("'" &amp; $E$33 &amp; "'!$B$1:$AD$120"),MATCH("OP-18b Count",INDIRECT("'" &amp; $E$33 &amp; "'!$B$1:$AD$1"),0),FALSE))="","D/E or N/A",
IF(VLOOKUP($B95,INDIRECT("'" &amp; $E$33 &amp; "'!$B$1:$AD$120"),MATCH("OP-18b Count",INDIRECT("'" &amp; $E$33 &amp; "'!$B$1:$AD$1"),0),FALSE)=0,"0 cases",
(VLOOKUP($B95,INDIRECT("'" &amp; $E$33 &amp; "'!$B$1:$AD$120"),MATCH("OP-18b Median",INDIRECT("'" &amp; $E$33 &amp; "'!$B$1:$AD$1"),0),FALSE)*1))))))</f>
        <v xml:space="preserve"> </v>
      </c>
      <c r="F95" s="61" t="str">
        <f ca="1">IF($B95=0," ",
IF(LEFT(OP18Table[[#Headers],[EnterQ3]],6)="EnterQ"," ",
IF((VLOOKUP($B95,INDIRECT("'" &amp; $F$33 &amp; "'!$B$1:$AD$120"),MATCH("OP-18b Count",INDIRECT("'" &amp; $F$33 &amp; "'!$B$1:$AD$1"),0),FALSE))="*","D/E or N/A",
IF((VLOOKUP($B95,INDIRECT("'" &amp; $F$33 &amp; "'!$B$1:$AD$120"),MATCH("OP-18b Count",INDIRECT("'" &amp; $F$33 &amp; "'!$B$1:$AD$1"),0),FALSE))="","D/E or N/A",
IF(VLOOKUP($B95,INDIRECT("'" &amp; $F$33 &amp; "'!$B$1:$AD$120"),MATCH("OP-18b Count",INDIRECT("'" &amp; $F$33 &amp; "'!$B$1:$AD$1"),0),FALSE)=0,"0 cases",
(VLOOKUP($B95,INDIRECT("'" &amp; $F$33 &amp; "'!$B$1:$AD$120"),MATCH("OP-18b Median",INDIRECT("'" &amp; $F$33 &amp; "'!$B$1:$AD$1"),0),FALSE)*1))))))</f>
        <v xml:space="preserve"> </v>
      </c>
      <c r="G95" s="61" t="str">
        <f ca="1">IF($B95=0," ",
IF(LEFT(OP18Table[[#Headers],[EnterQ4]],6)="EnterQ"," ",
IF((VLOOKUP($B95,INDIRECT("'" &amp; $G$33 &amp; "'!$B$1:$AD$120"),MATCH("OP-18b Count",INDIRECT("'" &amp; $G$33 &amp; "'!$B$1:$AD$1"),0),FALSE))="*","D/E or N/A",
IF((VLOOKUP($B95,INDIRECT("'" &amp; $G$33 &amp; "'!$B$1:$AD$120"),MATCH("OP-18b Count",INDIRECT("'" &amp; $G$33 &amp; "'!$B$1:$AD$1"),0),FALSE))="","D/E or N/A",
IF(VLOOKUP($B95,INDIRECT("'" &amp; $G$33 &amp; "'!$B$1:$AD$120"),MATCH("OP-18b Count",INDIRECT("'" &amp; $G$33 &amp; "'!$B$1:$AD$1"),0),FALSE)=0,"0 cases",
(VLOOKUP($B95,INDIRECT("'" &amp; $G$33 &amp; "'!$B$1:$AD$120"),MATCH("OP-18b Median",INDIRECT("'" &amp; $G$33 &amp; "'!$B$1:$AD$1"),0),FALSE)*1))))))</f>
        <v xml:space="preserve"> </v>
      </c>
      <c r="H95" s="61" t="str">
        <f ca="1">IF($B95=0," ",
IF(LEFT(OP18Table[[#Headers],[EnterQ5]],6)="EnterQ"," ",
IF((VLOOKUP($B95,INDIRECT("'" &amp; $H$33 &amp; "'!$B$1:$AD$120"),MATCH("OP-18b Count",INDIRECT("'" &amp; $H$33 &amp; "'!$B$1:$AD$1"),0),FALSE))="*","D/E or N/A",
IF((VLOOKUP($B95,INDIRECT("'" &amp; $H$33 &amp; "'!$B$1:$AD$120"),MATCH("OP-18b Count",INDIRECT("'" &amp; $H$33 &amp; "'!$B$1:$AD$1"),0),FALSE))="","D/E or N/A",
IF(VLOOKUP($B95,INDIRECT("'" &amp; $H$33 &amp; "'!$B$1:$AD$120"),MATCH("OP-18b Count",INDIRECT("'" &amp; $H$33 &amp; "'!$B$1:$AD$1"),0),FALSE)=0,"0 cases",
(VLOOKUP($B95,INDIRECT("'" &amp; $H$33 &amp; "'!$B$1:$AD$120"),MATCH("OP-18b Median",INDIRECT("'" &amp; $H$33 &amp; "'!$B$1:$AD$1"),0),FALSE)*1))))))</f>
        <v xml:space="preserve"> </v>
      </c>
      <c r="I95" s="61" t="str">
        <f ca="1">IF($B95=0," ",
IF(LEFT(OP18Table[[#Headers],[EnterQ6]],6)="EnterQ"," ",
IF((VLOOKUP($B95,INDIRECT("'" &amp; $I$33 &amp; "'!$B$1:$AD$120"),MATCH("OP-18b Count",INDIRECT("'" &amp; $I$33 &amp; "'!$B$1:$AD$1"),0),FALSE))="*","D/E or N/A",
IF((VLOOKUP($B95,INDIRECT("'" &amp; $I$33 &amp; "'!$B$1:$AD$120"),MATCH("OP-18b Count",INDIRECT("'" &amp; $I$33 &amp; "'!$B$1:$AD$1"),0),FALSE))="","D/E or N/A",
IF(VLOOKUP($B95,INDIRECT("'" &amp; $I$33 &amp; "'!$B$1:$AD$120"),MATCH("OP-18b Count",INDIRECT("'" &amp; $I$33 &amp; "'!$B$1:$AD$1"),0),FALSE)=0,"0 cases",
(VLOOKUP($B95,INDIRECT("'" &amp; $I$33 &amp; "'!$B$1:$AD$120"),MATCH("OP-18b Median",INDIRECT("'" &amp; $I$33 &amp; "'!$B$1:$AD$1"),0),FALSE)*1))))))</f>
        <v xml:space="preserve"> </v>
      </c>
      <c r="J95" s="61" t="str">
        <f ca="1">IF($B95=0," ",
IF(LEFT(OP18Table[[#Headers],[EnterQ7]],6)="EnterQ"," ",
IF((VLOOKUP($B95,INDIRECT("'" &amp; $J$33 &amp; "'!$B$1:$AD$120"),MATCH("OP-18b Count",INDIRECT("'" &amp; $J$33 &amp; "'!$B$1:$AD$1"),0),FALSE))="*","D/E or N/A",
IF((VLOOKUP($B95,INDIRECT("'" &amp; $J$33 &amp; "'!$B$1:$AD$120"),MATCH("OP-18b Count",INDIRECT("'" &amp; $J$33 &amp; "'!$B$1:$AD$1"),0),FALSE))="","D/E or N/A",
IF(VLOOKUP($B95,INDIRECT("'" &amp; $J$33 &amp; "'!$B$1:$AD$120"),MATCH("OP-18b Count",INDIRECT("'" &amp; $J$33 &amp; "'!$B$1:$AD$1"),0),FALSE)=0,"0 cases",
(VLOOKUP($B95,INDIRECT("'" &amp; $J$33 &amp; "'!$B$1:$AD$120"),MATCH("OP-18b Median",INDIRECT("'" &amp; $J$33 &amp; "'!$B$1:$AD$1"),0),FALSE)*1))))))</f>
        <v xml:space="preserve"> </v>
      </c>
      <c r="K95" s="61" t="str">
        <f ca="1">IF($B95=0," ",
IF(LEFT(OP18Table[[#Headers],[EnterQ8]],6)="EnterQ"," ",
IF((VLOOKUP($B95,INDIRECT("'" &amp; $K$33 &amp; "'!$B$1:$AD$120"),MATCH("OP-18b Count",INDIRECT("'" &amp; $K$33 &amp; "'!$B$1:$AD$1"),0),FALSE))="*","D/E or N/A",
IF((VLOOKUP($B95,INDIRECT("'" &amp; $K$33 &amp; "'!$B$1:$AD$120"),MATCH("OP-18b Count",INDIRECT("'" &amp; $K$33 &amp; "'!$B$1:$AD$1"),0),FALSE))="","D/E or N/A",
IF(VLOOKUP($B95,INDIRECT("'" &amp; $K$33 &amp; "'!$B$1:$AD$120"),MATCH("OP-18b Count",INDIRECT("'" &amp; $K$33 &amp; "'!$B$1:$AD$1"),0),FALSE)=0,"0 cases",
(VLOOKUP($B95,INDIRECT("'" &amp; $K$33 &amp; "'!$B$1:$AD$120"),MATCH("OP-18b Median",INDIRECT("'" &amp; $K$33 &amp; "'!$B$1:$AD$1"),0),FALSE)*1))))))</f>
        <v xml:space="preserve"> </v>
      </c>
    </row>
    <row r="96" spans="2:11" x14ac:dyDescent="0.25">
      <c r="B96" s="19">
        <f>IF('Update Master Hospital List'!D63=0,0,'Update Master Hospital List'!D63)</f>
        <v>0</v>
      </c>
      <c r="C96" s="11" t="str">
        <f>IF('Update Master Hospital List'!E63=0," ",'Update Master Hospital List'!E63)</f>
        <v xml:space="preserve"> </v>
      </c>
      <c r="D96" s="61" t="str">
        <f ca="1">IF($B96=0," ",
IF(LEFT(OP18Table[[#Headers],[EnterQ1]],6)="EnterQ"," ",
IF((VLOOKUP($B96,INDIRECT("'" &amp; $D$33 &amp; "'!$B$1:$AD$120"),MATCH("OP-18b Count",INDIRECT("'" &amp; $D$33 &amp; "'!$B$1:$AD$1"),0),FALSE))="*","D/E or N/A",
IF((VLOOKUP($B96,INDIRECT("'" &amp; $D$33 &amp; "'!$B$1:$AD$120"),MATCH("OP-18b Count",INDIRECT("'" &amp; $D$33 &amp; "'!$B$1:$AD$1"),0),FALSE))="","D/E or N/A",
IF(VLOOKUP($B96,INDIRECT("'" &amp; $D$33 &amp; "'!$B$1:$AD$120"),MATCH("OP-18b Count",INDIRECT("'" &amp; $D$33 &amp; "'!$B$1:$AD$1"),0),FALSE)=0,"0 cases",
(VLOOKUP($B96,INDIRECT("'" &amp; $D$33 &amp; "'!$B$1:$AD$120"),MATCH("OP-18b Median",INDIRECT("'" &amp; $D$33 &amp; "'!$B$1:$AD$1"),0),FALSE)*1))))))</f>
        <v xml:space="preserve"> </v>
      </c>
      <c r="E96" s="61" t="str">
        <f ca="1">IF($B96=0," ",
IF(LEFT(OP18Table[[#Headers],[EnterQ2]],6)="EnterQ"," ",
IF((VLOOKUP($B96,INDIRECT("'" &amp; $E$33 &amp; "'!$B$1:$AD$120"),MATCH("OP-18b Count",INDIRECT("'" &amp; $E$33 &amp; "'!$B$1:$AD$1"),0),FALSE))="*","D/E or N/A",
IF((VLOOKUP($B96,INDIRECT("'" &amp; $E$33 &amp; "'!$B$1:$AD$120"),MATCH("OP-18b Count",INDIRECT("'" &amp; $E$33 &amp; "'!$B$1:$AD$1"),0),FALSE))="","D/E or N/A",
IF(VLOOKUP($B96,INDIRECT("'" &amp; $E$33 &amp; "'!$B$1:$AD$120"),MATCH("OP-18b Count",INDIRECT("'" &amp; $E$33 &amp; "'!$B$1:$AD$1"),0),FALSE)=0,"0 cases",
(VLOOKUP($B96,INDIRECT("'" &amp; $E$33 &amp; "'!$B$1:$AD$120"),MATCH("OP-18b Median",INDIRECT("'" &amp; $E$33 &amp; "'!$B$1:$AD$1"),0),FALSE)*1))))))</f>
        <v xml:space="preserve"> </v>
      </c>
      <c r="F96" s="61" t="str">
        <f ca="1">IF($B96=0," ",
IF(LEFT(OP18Table[[#Headers],[EnterQ3]],6)="EnterQ"," ",
IF((VLOOKUP($B96,INDIRECT("'" &amp; $F$33 &amp; "'!$B$1:$AD$120"),MATCH("OP-18b Count",INDIRECT("'" &amp; $F$33 &amp; "'!$B$1:$AD$1"),0),FALSE))="*","D/E or N/A",
IF((VLOOKUP($B96,INDIRECT("'" &amp; $F$33 &amp; "'!$B$1:$AD$120"),MATCH("OP-18b Count",INDIRECT("'" &amp; $F$33 &amp; "'!$B$1:$AD$1"),0),FALSE))="","D/E or N/A",
IF(VLOOKUP($B96,INDIRECT("'" &amp; $F$33 &amp; "'!$B$1:$AD$120"),MATCH("OP-18b Count",INDIRECT("'" &amp; $F$33 &amp; "'!$B$1:$AD$1"),0),FALSE)=0,"0 cases",
(VLOOKUP($B96,INDIRECT("'" &amp; $F$33 &amp; "'!$B$1:$AD$120"),MATCH("OP-18b Median",INDIRECT("'" &amp; $F$33 &amp; "'!$B$1:$AD$1"),0),FALSE)*1))))))</f>
        <v xml:space="preserve"> </v>
      </c>
      <c r="G96" s="61" t="str">
        <f ca="1">IF($B96=0," ",
IF(LEFT(OP18Table[[#Headers],[EnterQ4]],6)="EnterQ"," ",
IF((VLOOKUP($B96,INDIRECT("'" &amp; $G$33 &amp; "'!$B$1:$AD$120"),MATCH("OP-18b Count",INDIRECT("'" &amp; $G$33 &amp; "'!$B$1:$AD$1"),0),FALSE))="*","D/E or N/A",
IF((VLOOKUP($B96,INDIRECT("'" &amp; $G$33 &amp; "'!$B$1:$AD$120"),MATCH("OP-18b Count",INDIRECT("'" &amp; $G$33 &amp; "'!$B$1:$AD$1"),0),FALSE))="","D/E or N/A",
IF(VLOOKUP($B96,INDIRECT("'" &amp; $G$33 &amp; "'!$B$1:$AD$120"),MATCH("OP-18b Count",INDIRECT("'" &amp; $G$33 &amp; "'!$B$1:$AD$1"),0),FALSE)=0,"0 cases",
(VLOOKUP($B96,INDIRECT("'" &amp; $G$33 &amp; "'!$B$1:$AD$120"),MATCH("OP-18b Median",INDIRECT("'" &amp; $G$33 &amp; "'!$B$1:$AD$1"),0),FALSE)*1))))))</f>
        <v xml:space="preserve"> </v>
      </c>
      <c r="H96" s="61" t="str">
        <f ca="1">IF($B96=0," ",
IF(LEFT(OP18Table[[#Headers],[EnterQ5]],6)="EnterQ"," ",
IF((VLOOKUP($B96,INDIRECT("'" &amp; $H$33 &amp; "'!$B$1:$AD$120"),MATCH("OP-18b Count",INDIRECT("'" &amp; $H$33 &amp; "'!$B$1:$AD$1"),0),FALSE))="*","D/E or N/A",
IF((VLOOKUP($B96,INDIRECT("'" &amp; $H$33 &amp; "'!$B$1:$AD$120"),MATCH("OP-18b Count",INDIRECT("'" &amp; $H$33 &amp; "'!$B$1:$AD$1"),0),FALSE))="","D/E or N/A",
IF(VLOOKUP($B96,INDIRECT("'" &amp; $H$33 &amp; "'!$B$1:$AD$120"),MATCH("OP-18b Count",INDIRECT("'" &amp; $H$33 &amp; "'!$B$1:$AD$1"),0),FALSE)=0,"0 cases",
(VLOOKUP($B96,INDIRECT("'" &amp; $H$33 &amp; "'!$B$1:$AD$120"),MATCH("OP-18b Median",INDIRECT("'" &amp; $H$33 &amp; "'!$B$1:$AD$1"),0),FALSE)*1))))))</f>
        <v xml:space="preserve"> </v>
      </c>
      <c r="I96" s="61" t="str">
        <f ca="1">IF($B96=0," ",
IF(LEFT(OP18Table[[#Headers],[EnterQ6]],6)="EnterQ"," ",
IF((VLOOKUP($B96,INDIRECT("'" &amp; $I$33 &amp; "'!$B$1:$AD$120"),MATCH("OP-18b Count",INDIRECT("'" &amp; $I$33 &amp; "'!$B$1:$AD$1"),0),FALSE))="*","D/E or N/A",
IF((VLOOKUP($B96,INDIRECT("'" &amp; $I$33 &amp; "'!$B$1:$AD$120"),MATCH("OP-18b Count",INDIRECT("'" &amp; $I$33 &amp; "'!$B$1:$AD$1"),0),FALSE))="","D/E or N/A",
IF(VLOOKUP($B96,INDIRECT("'" &amp; $I$33 &amp; "'!$B$1:$AD$120"),MATCH("OP-18b Count",INDIRECT("'" &amp; $I$33 &amp; "'!$B$1:$AD$1"),0),FALSE)=0,"0 cases",
(VLOOKUP($B96,INDIRECT("'" &amp; $I$33 &amp; "'!$B$1:$AD$120"),MATCH("OP-18b Median",INDIRECT("'" &amp; $I$33 &amp; "'!$B$1:$AD$1"),0),FALSE)*1))))))</f>
        <v xml:space="preserve"> </v>
      </c>
      <c r="J96" s="61" t="str">
        <f ca="1">IF($B96=0," ",
IF(LEFT(OP18Table[[#Headers],[EnterQ7]],6)="EnterQ"," ",
IF((VLOOKUP($B96,INDIRECT("'" &amp; $J$33 &amp; "'!$B$1:$AD$120"),MATCH("OP-18b Count",INDIRECT("'" &amp; $J$33 &amp; "'!$B$1:$AD$1"),0),FALSE))="*","D/E or N/A",
IF((VLOOKUP($B96,INDIRECT("'" &amp; $J$33 &amp; "'!$B$1:$AD$120"),MATCH("OP-18b Count",INDIRECT("'" &amp; $J$33 &amp; "'!$B$1:$AD$1"),0),FALSE))="","D/E or N/A",
IF(VLOOKUP($B96,INDIRECT("'" &amp; $J$33 &amp; "'!$B$1:$AD$120"),MATCH("OP-18b Count",INDIRECT("'" &amp; $J$33 &amp; "'!$B$1:$AD$1"),0),FALSE)=0,"0 cases",
(VLOOKUP($B96,INDIRECT("'" &amp; $J$33 &amp; "'!$B$1:$AD$120"),MATCH("OP-18b Median",INDIRECT("'" &amp; $J$33 &amp; "'!$B$1:$AD$1"),0),FALSE)*1))))))</f>
        <v xml:space="preserve"> </v>
      </c>
      <c r="K96" s="61" t="str">
        <f ca="1">IF($B96=0," ",
IF(LEFT(OP18Table[[#Headers],[EnterQ8]],6)="EnterQ"," ",
IF((VLOOKUP($B96,INDIRECT("'" &amp; $K$33 &amp; "'!$B$1:$AD$120"),MATCH("OP-18b Count",INDIRECT("'" &amp; $K$33 &amp; "'!$B$1:$AD$1"),0),FALSE))="*","D/E or N/A",
IF((VLOOKUP($B96,INDIRECT("'" &amp; $K$33 &amp; "'!$B$1:$AD$120"),MATCH("OP-18b Count",INDIRECT("'" &amp; $K$33 &amp; "'!$B$1:$AD$1"),0),FALSE))="","D/E or N/A",
IF(VLOOKUP($B96,INDIRECT("'" &amp; $K$33 &amp; "'!$B$1:$AD$120"),MATCH("OP-18b Count",INDIRECT("'" &amp; $K$33 &amp; "'!$B$1:$AD$1"),0),FALSE)=0,"0 cases",
(VLOOKUP($B96,INDIRECT("'" &amp; $K$33 &amp; "'!$B$1:$AD$120"),MATCH("OP-18b Median",INDIRECT("'" &amp; $K$33 &amp; "'!$B$1:$AD$1"),0),FALSE)*1))))))</f>
        <v xml:space="preserve"> </v>
      </c>
    </row>
    <row r="97" spans="2:11" x14ac:dyDescent="0.25">
      <c r="B97" s="19">
        <f>IF('Update Master Hospital List'!D64=0,0,'Update Master Hospital List'!D64)</f>
        <v>0</v>
      </c>
      <c r="C97" s="11" t="str">
        <f>IF('Update Master Hospital List'!E64=0," ",'Update Master Hospital List'!E64)</f>
        <v xml:space="preserve"> </v>
      </c>
      <c r="D97" s="61" t="str">
        <f ca="1">IF($B97=0," ",
IF(LEFT(OP18Table[[#Headers],[EnterQ1]],6)="EnterQ"," ",
IF((VLOOKUP($B97,INDIRECT("'" &amp; $D$33 &amp; "'!$B$1:$AD$120"),MATCH("OP-18b Count",INDIRECT("'" &amp; $D$33 &amp; "'!$B$1:$AD$1"),0),FALSE))="*","D/E or N/A",
IF((VLOOKUP($B97,INDIRECT("'" &amp; $D$33 &amp; "'!$B$1:$AD$120"),MATCH("OP-18b Count",INDIRECT("'" &amp; $D$33 &amp; "'!$B$1:$AD$1"),0),FALSE))="","D/E or N/A",
IF(VLOOKUP($B97,INDIRECT("'" &amp; $D$33 &amp; "'!$B$1:$AD$120"),MATCH("OP-18b Count",INDIRECT("'" &amp; $D$33 &amp; "'!$B$1:$AD$1"),0),FALSE)=0,"0 cases",
(VLOOKUP($B97,INDIRECT("'" &amp; $D$33 &amp; "'!$B$1:$AD$120"),MATCH("OP-18b Median",INDIRECT("'" &amp; $D$33 &amp; "'!$B$1:$AD$1"),0),FALSE)*1))))))</f>
        <v xml:space="preserve"> </v>
      </c>
      <c r="E97" s="61" t="str">
        <f ca="1">IF($B97=0," ",
IF(LEFT(OP18Table[[#Headers],[EnterQ2]],6)="EnterQ"," ",
IF((VLOOKUP($B97,INDIRECT("'" &amp; $E$33 &amp; "'!$B$1:$AD$120"),MATCH("OP-18b Count",INDIRECT("'" &amp; $E$33 &amp; "'!$B$1:$AD$1"),0),FALSE))="*","D/E or N/A",
IF((VLOOKUP($B97,INDIRECT("'" &amp; $E$33 &amp; "'!$B$1:$AD$120"),MATCH("OP-18b Count",INDIRECT("'" &amp; $E$33 &amp; "'!$B$1:$AD$1"),0),FALSE))="","D/E or N/A",
IF(VLOOKUP($B97,INDIRECT("'" &amp; $E$33 &amp; "'!$B$1:$AD$120"),MATCH("OP-18b Count",INDIRECT("'" &amp; $E$33 &amp; "'!$B$1:$AD$1"),0),FALSE)=0,"0 cases",
(VLOOKUP($B97,INDIRECT("'" &amp; $E$33 &amp; "'!$B$1:$AD$120"),MATCH("OP-18b Median",INDIRECT("'" &amp; $E$33 &amp; "'!$B$1:$AD$1"),0),FALSE)*1))))))</f>
        <v xml:space="preserve"> </v>
      </c>
      <c r="F97" s="61" t="str">
        <f ca="1">IF($B97=0," ",
IF(LEFT(OP18Table[[#Headers],[EnterQ3]],6)="EnterQ"," ",
IF((VLOOKUP($B97,INDIRECT("'" &amp; $F$33 &amp; "'!$B$1:$AD$120"),MATCH("OP-18b Count",INDIRECT("'" &amp; $F$33 &amp; "'!$B$1:$AD$1"),0),FALSE))="*","D/E or N/A",
IF((VLOOKUP($B97,INDIRECT("'" &amp; $F$33 &amp; "'!$B$1:$AD$120"),MATCH("OP-18b Count",INDIRECT("'" &amp; $F$33 &amp; "'!$B$1:$AD$1"),0),FALSE))="","D/E or N/A",
IF(VLOOKUP($B97,INDIRECT("'" &amp; $F$33 &amp; "'!$B$1:$AD$120"),MATCH("OP-18b Count",INDIRECT("'" &amp; $F$33 &amp; "'!$B$1:$AD$1"),0),FALSE)=0,"0 cases",
(VLOOKUP($B97,INDIRECT("'" &amp; $F$33 &amp; "'!$B$1:$AD$120"),MATCH("OP-18b Median",INDIRECT("'" &amp; $F$33 &amp; "'!$B$1:$AD$1"),0),FALSE)*1))))))</f>
        <v xml:space="preserve"> </v>
      </c>
      <c r="G97" s="61" t="str">
        <f ca="1">IF($B97=0," ",
IF(LEFT(OP18Table[[#Headers],[EnterQ4]],6)="EnterQ"," ",
IF((VLOOKUP($B97,INDIRECT("'" &amp; $G$33 &amp; "'!$B$1:$AD$120"),MATCH("OP-18b Count",INDIRECT("'" &amp; $G$33 &amp; "'!$B$1:$AD$1"),0),FALSE))="*","D/E or N/A",
IF((VLOOKUP($B97,INDIRECT("'" &amp; $G$33 &amp; "'!$B$1:$AD$120"),MATCH("OP-18b Count",INDIRECT("'" &amp; $G$33 &amp; "'!$B$1:$AD$1"),0),FALSE))="","D/E or N/A",
IF(VLOOKUP($B97,INDIRECT("'" &amp; $G$33 &amp; "'!$B$1:$AD$120"),MATCH("OP-18b Count",INDIRECT("'" &amp; $G$33 &amp; "'!$B$1:$AD$1"),0),FALSE)=0,"0 cases",
(VLOOKUP($B97,INDIRECT("'" &amp; $G$33 &amp; "'!$B$1:$AD$120"),MATCH("OP-18b Median",INDIRECT("'" &amp; $G$33 &amp; "'!$B$1:$AD$1"),0),FALSE)*1))))))</f>
        <v xml:space="preserve"> </v>
      </c>
      <c r="H97" s="61" t="str">
        <f ca="1">IF($B97=0," ",
IF(LEFT(OP18Table[[#Headers],[EnterQ5]],6)="EnterQ"," ",
IF((VLOOKUP($B97,INDIRECT("'" &amp; $H$33 &amp; "'!$B$1:$AD$120"),MATCH("OP-18b Count",INDIRECT("'" &amp; $H$33 &amp; "'!$B$1:$AD$1"),0),FALSE))="*","D/E or N/A",
IF((VLOOKUP($B97,INDIRECT("'" &amp; $H$33 &amp; "'!$B$1:$AD$120"),MATCH("OP-18b Count",INDIRECT("'" &amp; $H$33 &amp; "'!$B$1:$AD$1"),0),FALSE))="","D/E or N/A",
IF(VLOOKUP($B97,INDIRECT("'" &amp; $H$33 &amp; "'!$B$1:$AD$120"),MATCH("OP-18b Count",INDIRECT("'" &amp; $H$33 &amp; "'!$B$1:$AD$1"),0),FALSE)=0,"0 cases",
(VLOOKUP($B97,INDIRECT("'" &amp; $H$33 &amp; "'!$B$1:$AD$120"),MATCH("OP-18b Median",INDIRECT("'" &amp; $H$33 &amp; "'!$B$1:$AD$1"),0),FALSE)*1))))))</f>
        <v xml:space="preserve"> </v>
      </c>
      <c r="I97" s="61" t="str">
        <f ca="1">IF($B97=0," ",
IF(LEFT(OP18Table[[#Headers],[EnterQ6]],6)="EnterQ"," ",
IF((VLOOKUP($B97,INDIRECT("'" &amp; $I$33 &amp; "'!$B$1:$AD$120"),MATCH("OP-18b Count",INDIRECT("'" &amp; $I$33 &amp; "'!$B$1:$AD$1"),0),FALSE))="*","D/E or N/A",
IF((VLOOKUP($B97,INDIRECT("'" &amp; $I$33 &amp; "'!$B$1:$AD$120"),MATCH("OP-18b Count",INDIRECT("'" &amp; $I$33 &amp; "'!$B$1:$AD$1"),0),FALSE))="","D/E or N/A",
IF(VLOOKUP($B97,INDIRECT("'" &amp; $I$33 &amp; "'!$B$1:$AD$120"),MATCH("OP-18b Count",INDIRECT("'" &amp; $I$33 &amp; "'!$B$1:$AD$1"),0),FALSE)=0,"0 cases",
(VLOOKUP($B97,INDIRECT("'" &amp; $I$33 &amp; "'!$B$1:$AD$120"),MATCH("OP-18b Median",INDIRECT("'" &amp; $I$33 &amp; "'!$B$1:$AD$1"),0),FALSE)*1))))))</f>
        <v xml:space="preserve"> </v>
      </c>
      <c r="J97" s="61" t="str">
        <f ca="1">IF($B97=0," ",
IF(LEFT(OP18Table[[#Headers],[EnterQ7]],6)="EnterQ"," ",
IF((VLOOKUP($B97,INDIRECT("'" &amp; $J$33 &amp; "'!$B$1:$AD$120"),MATCH("OP-18b Count",INDIRECT("'" &amp; $J$33 &amp; "'!$B$1:$AD$1"),0),FALSE))="*","D/E or N/A",
IF((VLOOKUP($B97,INDIRECT("'" &amp; $J$33 &amp; "'!$B$1:$AD$120"),MATCH("OP-18b Count",INDIRECT("'" &amp; $J$33 &amp; "'!$B$1:$AD$1"),0),FALSE))="","D/E or N/A",
IF(VLOOKUP($B97,INDIRECT("'" &amp; $J$33 &amp; "'!$B$1:$AD$120"),MATCH("OP-18b Count",INDIRECT("'" &amp; $J$33 &amp; "'!$B$1:$AD$1"),0),FALSE)=0,"0 cases",
(VLOOKUP($B97,INDIRECT("'" &amp; $J$33 &amp; "'!$B$1:$AD$120"),MATCH("OP-18b Median",INDIRECT("'" &amp; $J$33 &amp; "'!$B$1:$AD$1"),0),FALSE)*1))))))</f>
        <v xml:space="preserve"> </v>
      </c>
      <c r="K97" s="61" t="str">
        <f ca="1">IF($B97=0," ",
IF(LEFT(OP18Table[[#Headers],[EnterQ8]],6)="EnterQ"," ",
IF((VLOOKUP($B97,INDIRECT("'" &amp; $K$33 &amp; "'!$B$1:$AD$120"),MATCH("OP-18b Count",INDIRECT("'" &amp; $K$33 &amp; "'!$B$1:$AD$1"),0),FALSE))="*","D/E or N/A",
IF((VLOOKUP($B97,INDIRECT("'" &amp; $K$33 &amp; "'!$B$1:$AD$120"),MATCH("OP-18b Count",INDIRECT("'" &amp; $K$33 &amp; "'!$B$1:$AD$1"),0),FALSE))="","D/E or N/A",
IF(VLOOKUP($B97,INDIRECT("'" &amp; $K$33 &amp; "'!$B$1:$AD$120"),MATCH("OP-18b Count",INDIRECT("'" &amp; $K$33 &amp; "'!$B$1:$AD$1"),0),FALSE)=0,"0 cases",
(VLOOKUP($B97,INDIRECT("'" &amp; $K$33 &amp; "'!$B$1:$AD$120"),MATCH("OP-18b Median",INDIRECT("'" &amp; $K$33 &amp; "'!$B$1:$AD$1"),0),FALSE)*1))))))</f>
        <v xml:space="preserve"> </v>
      </c>
    </row>
    <row r="98" spans="2:11" x14ac:dyDescent="0.25">
      <c r="B98" s="19">
        <f>IF('Update Master Hospital List'!D65=0,0,'Update Master Hospital List'!D65)</f>
        <v>0</v>
      </c>
      <c r="C98" s="11" t="str">
        <f>IF('Update Master Hospital List'!E65=0," ",'Update Master Hospital List'!E65)</f>
        <v xml:space="preserve"> </v>
      </c>
      <c r="D98" s="61" t="str">
        <f ca="1">IF($B98=0," ",
IF(LEFT(OP18Table[[#Headers],[EnterQ1]],6)="EnterQ"," ",
IF((VLOOKUP($B98,INDIRECT("'" &amp; $D$33 &amp; "'!$B$1:$AD$120"),MATCH("OP-18b Count",INDIRECT("'" &amp; $D$33 &amp; "'!$B$1:$AD$1"),0),FALSE))="*","D/E or N/A",
IF((VLOOKUP($B98,INDIRECT("'" &amp; $D$33 &amp; "'!$B$1:$AD$120"),MATCH("OP-18b Count",INDIRECT("'" &amp; $D$33 &amp; "'!$B$1:$AD$1"),0),FALSE))="","D/E or N/A",
IF(VLOOKUP($B98,INDIRECT("'" &amp; $D$33 &amp; "'!$B$1:$AD$120"),MATCH("OP-18b Count",INDIRECT("'" &amp; $D$33 &amp; "'!$B$1:$AD$1"),0),FALSE)=0,"0 cases",
(VLOOKUP($B98,INDIRECT("'" &amp; $D$33 &amp; "'!$B$1:$AD$120"),MATCH("OP-18b Median",INDIRECT("'" &amp; $D$33 &amp; "'!$B$1:$AD$1"),0),FALSE)*1))))))</f>
        <v xml:space="preserve"> </v>
      </c>
      <c r="E98" s="61" t="str">
        <f ca="1">IF($B98=0," ",
IF(LEFT(OP18Table[[#Headers],[EnterQ2]],6)="EnterQ"," ",
IF((VLOOKUP($B98,INDIRECT("'" &amp; $E$33 &amp; "'!$B$1:$AD$120"),MATCH("OP-18b Count",INDIRECT("'" &amp; $E$33 &amp; "'!$B$1:$AD$1"),0),FALSE))="*","D/E or N/A",
IF((VLOOKUP($B98,INDIRECT("'" &amp; $E$33 &amp; "'!$B$1:$AD$120"),MATCH("OP-18b Count",INDIRECT("'" &amp; $E$33 &amp; "'!$B$1:$AD$1"),0),FALSE))="","D/E or N/A",
IF(VLOOKUP($B98,INDIRECT("'" &amp; $E$33 &amp; "'!$B$1:$AD$120"),MATCH("OP-18b Count",INDIRECT("'" &amp; $E$33 &amp; "'!$B$1:$AD$1"),0),FALSE)=0,"0 cases",
(VLOOKUP($B98,INDIRECT("'" &amp; $E$33 &amp; "'!$B$1:$AD$120"),MATCH("OP-18b Median",INDIRECT("'" &amp; $E$33 &amp; "'!$B$1:$AD$1"),0),FALSE)*1))))))</f>
        <v xml:space="preserve"> </v>
      </c>
      <c r="F98" s="61" t="str">
        <f ca="1">IF($B98=0," ",
IF(LEFT(OP18Table[[#Headers],[EnterQ3]],6)="EnterQ"," ",
IF((VLOOKUP($B98,INDIRECT("'" &amp; $F$33 &amp; "'!$B$1:$AD$120"),MATCH("OP-18b Count",INDIRECT("'" &amp; $F$33 &amp; "'!$B$1:$AD$1"),0),FALSE))="*","D/E or N/A",
IF((VLOOKUP($B98,INDIRECT("'" &amp; $F$33 &amp; "'!$B$1:$AD$120"),MATCH("OP-18b Count",INDIRECT("'" &amp; $F$33 &amp; "'!$B$1:$AD$1"),0),FALSE))="","D/E or N/A",
IF(VLOOKUP($B98,INDIRECT("'" &amp; $F$33 &amp; "'!$B$1:$AD$120"),MATCH("OP-18b Count",INDIRECT("'" &amp; $F$33 &amp; "'!$B$1:$AD$1"),0),FALSE)=0,"0 cases",
(VLOOKUP($B98,INDIRECT("'" &amp; $F$33 &amp; "'!$B$1:$AD$120"),MATCH("OP-18b Median",INDIRECT("'" &amp; $F$33 &amp; "'!$B$1:$AD$1"),0),FALSE)*1))))))</f>
        <v xml:space="preserve"> </v>
      </c>
      <c r="G98" s="61" t="str">
        <f ca="1">IF($B98=0," ",
IF(LEFT(OP18Table[[#Headers],[EnterQ4]],6)="EnterQ"," ",
IF((VLOOKUP($B98,INDIRECT("'" &amp; $G$33 &amp; "'!$B$1:$AD$120"),MATCH("OP-18b Count",INDIRECT("'" &amp; $G$33 &amp; "'!$B$1:$AD$1"),0),FALSE))="*","D/E or N/A",
IF((VLOOKUP($B98,INDIRECT("'" &amp; $G$33 &amp; "'!$B$1:$AD$120"),MATCH("OP-18b Count",INDIRECT("'" &amp; $G$33 &amp; "'!$B$1:$AD$1"),0),FALSE))="","D/E or N/A",
IF(VLOOKUP($B98,INDIRECT("'" &amp; $G$33 &amp; "'!$B$1:$AD$120"),MATCH("OP-18b Count",INDIRECT("'" &amp; $G$33 &amp; "'!$B$1:$AD$1"),0),FALSE)=0,"0 cases",
(VLOOKUP($B98,INDIRECT("'" &amp; $G$33 &amp; "'!$B$1:$AD$120"),MATCH("OP-18b Median",INDIRECT("'" &amp; $G$33 &amp; "'!$B$1:$AD$1"),0),FALSE)*1))))))</f>
        <v xml:space="preserve"> </v>
      </c>
      <c r="H98" s="61" t="str">
        <f ca="1">IF($B98=0," ",
IF(LEFT(OP18Table[[#Headers],[EnterQ5]],6)="EnterQ"," ",
IF((VLOOKUP($B98,INDIRECT("'" &amp; $H$33 &amp; "'!$B$1:$AD$120"),MATCH("OP-18b Count",INDIRECT("'" &amp; $H$33 &amp; "'!$B$1:$AD$1"),0),FALSE))="*","D/E or N/A",
IF((VLOOKUP($B98,INDIRECT("'" &amp; $H$33 &amp; "'!$B$1:$AD$120"),MATCH("OP-18b Count",INDIRECT("'" &amp; $H$33 &amp; "'!$B$1:$AD$1"),0),FALSE))="","D/E or N/A",
IF(VLOOKUP($B98,INDIRECT("'" &amp; $H$33 &amp; "'!$B$1:$AD$120"),MATCH("OP-18b Count",INDIRECT("'" &amp; $H$33 &amp; "'!$B$1:$AD$1"),0),FALSE)=0,"0 cases",
(VLOOKUP($B98,INDIRECT("'" &amp; $H$33 &amp; "'!$B$1:$AD$120"),MATCH("OP-18b Median",INDIRECT("'" &amp; $H$33 &amp; "'!$B$1:$AD$1"),0),FALSE)*1))))))</f>
        <v xml:space="preserve"> </v>
      </c>
      <c r="I98" s="61" t="str">
        <f ca="1">IF($B98=0," ",
IF(LEFT(OP18Table[[#Headers],[EnterQ6]],6)="EnterQ"," ",
IF((VLOOKUP($B98,INDIRECT("'" &amp; $I$33 &amp; "'!$B$1:$AD$120"),MATCH("OP-18b Count",INDIRECT("'" &amp; $I$33 &amp; "'!$B$1:$AD$1"),0),FALSE))="*","D/E or N/A",
IF((VLOOKUP($B98,INDIRECT("'" &amp; $I$33 &amp; "'!$B$1:$AD$120"),MATCH("OP-18b Count",INDIRECT("'" &amp; $I$33 &amp; "'!$B$1:$AD$1"),0),FALSE))="","D/E or N/A",
IF(VLOOKUP($B98,INDIRECT("'" &amp; $I$33 &amp; "'!$B$1:$AD$120"),MATCH("OP-18b Count",INDIRECT("'" &amp; $I$33 &amp; "'!$B$1:$AD$1"),0),FALSE)=0,"0 cases",
(VLOOKUP($B98,INDIRECT("'" &amp; $I$33 &amp; "'!$B$1:$AD$120"),MATCH("OP-18b Median",INDIRECT("'" &amp; $I$33 &amp; "'!$B$1:$AD$1"),0),FALSE)*1))))))</f>
        <v xml:space="preserve"> </v>
      </c>
      <c r="J98" s="61" t="str">
        <f ca="1">IF($B98=0," ",
IF(LEFT(OP18Table[[#Headers],[EnterQ7]],6)="EnterQ"," ",
IF((VLOOKUP($B98,INDIRECT("'" &amp; $J$33 &amp; "'!$B$1:$AD$120"),MATCH("OP-18b Count",INDIRECT("'" &amp; $J$33 &amp; "'!$B$1:$AD$1"),0),FALSE))="*","D/E or N/A",
IF((VLOOKUP($B98,INDIRECT("'" &amp; $J$33 &amp; "'!$B$1:$AD$120"),MATCH("OP-18b Count",INDIRECT("'" &amp; $J$33 &amp; "'!$B$1:$AD$1"),0),FALSE))="","D/E or N/A",
IF(VLOOKUP($B98,INDIRECT("'" &amp; $J$33 &amp; "'!$B$1:$AD$120"),MATCH("OP-18b Count",INDIRECT("'" &amp; $J$33 &amp; "'!$B$1:$AD$1"),0),FALSE)=0,"0 cases",
(VLOOKUP($B98,INDIRECT("'" &amp; $J$33 &amp; "'!$B$1:$AD$120"),MATCH("OP-18b Median",INDIRECT("'" &amp; $J$33 &amp; "'!$B$1:$AD$1"),0),FALSE)*1))))))</f>
        <v xml:space="preserve"> </v>
      </c>
      <c r="K98" s="61" t="str">
        <f ca="1">IF($B98=0," ",
IF(LEFT(OP18Table[[#Headers],[EnterQ8]],6)="EnterQ"," ",
IF((VLOOKUP($B98,INDIRECT("'" &amp; $K$33 &amp; "'!$B$1:$AD$120"),MATCH("OP-18b Count",INDIRECT("'" &amp; $K$33 &amp; "'!$B$1:$AD$1"),0),FALSE))="*","D/E or N/A",
IF((VLOOKUP($B98,INDIRECT("'" &amp; $K$33 &amp; "'!$B$1:$AD$120"),MATCH("OP-18b Count",INDIRECT("'" &amp; $K$33 &amp; "'!$B$1:$AD$1"),0),FALSE))="","D/E or N/A",
IF(VLOOKUP($B98,INDIRECT("'" &amp; $K$33 &amp; "'!$B$1:$AD$120"),MATCH("OP-18b Count",INDIRECT("'" &amp; $K$33 &amp; "'!$B$1:$AD$1"),0),FALSE)=0,"0 cases",
(VLOOKUP($B98,INDIRECT("'" &amp; $K$33 &amp; "'!$B$1:$AD$120"),MATCH("OP-18b Median",INDIRECT("'" &amp; $K$33 &amp; "'!$B$1:$AD$1"),0),FALSE)*1))))))</f>
        <v xml:space="preserve"> </v>
      </c>
    </row>
    <row r="99" spans="2:11" x14ac:dyDescent="0.25">
      <c r="B99" s="19">
        <f>IF('Update Master Hospital List'!D66=0,0,'Update Master Hospital List'!D66)</f>
        <v>0</v>
      </c>
      <c r="C99" s="11" t="str">
        <f>IF('Update Master Hospital List'!E66=0," ",'Update Master Hospital List'!E66)</f>
        <v xml:space="preserve"> </v>
      </c>
      <c r="D99" s="61" t="str">
        <f ca="1">IF($B99=0," ",
IF(LEFT(OP18Table[[#Headers],[EnterQ1]],6)="EnterQ"," ",
IF((VLOOKUP($B99,INDIRECT("'" &amp; $D$33 &amp; "'!$B$1:$AD$120"),MATCH("OP-18b Count",INDIRECT("'" &amp; $D$33 &amp; "'!$B$1:$AD$1"),0),FALSE))="*","D/E or N/A",
IF((VLOOKUP($B99,INDIRECT("'" &amp; $D$33 &amp; "'!$B$1:$AD$120"),MATCH("OP-18b Count",INDIRECT("'" &amp; $D$33 &amp; "'!$B$1:$AD$1"),0),FALSE))="","D/E or N/A",
IF(VLOOKUP($B99,INDIRECT("'" &amp; $D$33 &amp; "'!$B$1:$AD$120"),MATCH("OP-18b Count",INDIRECT("'" &amp; $D$33 &amp; "'!$B$1:$AD$1"),0),FALSE)=0,"0 cases",
(VLOOKUP($B99,INDIRECT("'" &amp; $D$33 &amp; "'!$B$1:$AD$120"),MATCH("OP-18b Median",INDIRECT("'" &amp; $D$33 &amp; "'!$B$1:$AD$1"),0),FALSE)*1))))))</f>
        <v xml:space="preserve"> </v>
      </c>
      <c r="E99" s="61" t="str">
        <f ca="1">IF($B99=0," ",
IF(LEFT(OP18Table[[#Headers],[EnterQ2]],6)="EnterQ"," ",
IF((VLOOKUP($B99,INDIRECT("'" &amp; $E$33 &amp; "'!$B$1:$AD$120"),MATCH("OP-18b Count",INDIRECT("'" &amp; $E$33 &amp; "'!$B$1:$AD$1"),0),FALSE))="*","D/E or N/A",
IF((VLOOKUP($B99,INDIRECT("'" &amp; $E$33 &amp; "'!$B$1:$AD$120"),MATCH("OP-18b Count",INDIRECT("'" &amp; $E$33 &amp; "'!$B$1:$AD$1"),0),FALSE))="","D/E or N/A",
IF(VLOOKUP($B99,INDIRECT("'" &amp; $E$33 &amp; "'!$B$1:$AD$120"),MATCH("OP-18b Count",INDIRECT("'" &amp; $E$33 &amp; "'!$B$1:$AD$1"),0),FALSE)=0,"0 cases",
(VLOOKUP($B99,INDIRECT("'" &amp; $E$33 &amp; "'!$B$1:$AD$120"),MATCH("OP-18b Median",INDIRECT("'" &amp; $E$33 &amp; "'!$B$1:$AD$1"),0),FALSE)*1))))))</f>
        <v xml:space="preserve"> </v>
      </c>
      <c r="F99" s="61" t="str">
        <f ca="1">IF($B99=0," ",
IF(LEFT(OP18Table[[#Headers],[EnterQ3]],6)="EnterQ"," ",
IF((VLOOKUP($B99,INDIRECT("'" &amp; $F$33 &amp; "'!$B$1:$AD$120"),MATCH("OP-18b Count",INDIRECT("'" &amp; $F$33 &amp; "'!$B$1:$AD$1"),0),FALSE))="*","D/E or N/A",
IF((VLOOKUP($B99,INDIRECT("'" &amp; $F$33 &amp; "'!$B$1:$AD$120"),MATCH("OP-18b Count",INDIRECT("'" &amp; $F$33 &amp; "'!$B$1:$AD$1"),0),FALSE))="","D/E or N/A",
IF(VLOOKUP($B99,INDIRECT("'" &amp; $F$33 &amp; "'!$B$1:$AD$120"),MATCH("OP-18b Count",INDIRECT("'" &amp; $F$33 &amp; "'!$B$1:$AD$1"),0),FALSE)=0,"0 cases",
(VLOOKUP($B99,INDIRECT("'" &amp; $F$33 &amp; "'!$B$1:$AD$120"),MATCH("OP-18b Median",INDIRECT("'" &amp; $F$33 &amp; "'!$B$1:$AD$1"),0),FALSE)*1))))))</f>
        <v xml:space="preserve"> </v>
      </c>
      <c r="G99" s="61" t="str">
        <f ca="1">IF($B99=0," ",
IF(LEFT(OP18Table[[#Headers],[EnterQ4]],6)="EnterQ"," ",
IF((VLOOKUP($B99,INDIRECT("'" &amp; $G$33 &amp; "'!$B$1:$AD$120"),MATCH("OP-18b Count",INDIRECT("'" &amp; $G$33 &amp; "'!$B$1:$AD$1"),0),FALSE))="*","D/E or N/A",
IF((VLOOKUP($B99,INDIRECT("'" &amp; $G$33 &amp; "'!$B$1:$AD$120"),MATCH("OP-18b Count",INDIRECT("'" &amp; $G$33 &amp; "'!$B$1:$AD$1"),0),FALSE))="","D/E or N/A",
IF(VLOOKUP($B99,INDIRECT("'" &amp; $G$33 &amp; "'!$B$1:$AD$120"),MATCH("OP-18b Count",INDIRECT("'" &amp; $G$33 &amp; "'!$B$1:$AD$1"),0),FALSE)=0,"0 cases",
(VLOOKUP($B99,INDIRECT("'" &amp; $G$33 &amp; "'!$B$1:$AD$120"),MATCH("OP-18b Median",INDIRECT("'" &amp; $G$33 &amp; "'!$B$1:$AD$1"),0),FALSE)*1))))))</f>
        <v xml:space="preserve"> </v>
      </c>
      <c r="H99" s="61" t="str">
        <f ca="1">IF($B99=0," ",
IF(LEFT(OP18Table[[#Headers],[EnterQ5]],6)="EnterQ"," ",
IF((VLOOKUP($B99,INDIRECT("'" &amp; $H$33 &amp; "'!$B$1:$AD$120"),MATCH("OP-18b Count",INDIRECT("'" &amp; $H$33 &amp; "'!$B$1:$AD$1"),0),FALSE))="*","D/E or N/A",
IF((VLOOKUP($B99,INDIRECT("'" &amp; $H$33 &amp; "'!$B$1:$AD$120"),MATCH("OP-18b Count",INDIRECT("'" &amp; $H$33 &amp; "'!$B$1:$AD$1"),0),FALSE))="","D/E or N/A",
IF(VLOOKUP($B99,INDIRECT("'" &amp; $H$33 &amp; "'!$B$1:$AD$120"),MATCH("OP-18b Count",INDIRECT("'" &amp; $H$33 &amp; "'!$B$1:$AD$1"),0),FALSE)=0,"0 cases",
(VLOOKUP($B99,INDIRECT("'" &amp; $H$33 &amp; "'!$B$1:$AD$120"),MATCH("OP-18b Median",INDIRECT("'" &amp; $H$33 &amp; "'!$B$1:$AD$1"),0),FALSE)*1))))))</f>
        <v xml:space="preserve"> </v>
      </c>
      <c r="I99" s="61" t="str">
        <f ca="1">IF($B99=0," ",
IF(LEFT(OP18Table[[#Headers],[EnterQ6]],6)="EnterQ"," ",
IF((VLOOKUP($B99,INDIRECT("'" &amp; $I$33 &amp; "'!$B$1:$AD$120"),MATCH("OP-18b Count",INDIRECT("'" &amp; $I$33 &amp; "'!$B$1:$AD$1"),0),FALSE))="*","D/E or N/A",
IF((VLOOKUP($B99,INDIRECT("'" &amp; $I$33 &amp; "'!$B$1:$AD$120"),MATCH("OP-18b Count",INDIRECT("'" &amp; $I$33 &amp; "'!$B$1:$AD$1"),0),FALSE))="","D/E or N/A",
IF(VLOOKUP($B99,INDIRECT("'" &amp; $I$33 &amp; "'!$B$1:$AD$120"),MATCH("OP-18b Count",INDIRECT("'" &amp; $I$33 &amp; "'!$B$1:$AD$1"),0),FALSE)=0,"0 cases",
(VLOOKUP($B99,INDIRECT("'" &amp; $I$33 &amp; "'!$B$1:$AD$120"),MATCH("OP-18b Median",INDIRECT("'" &amp; $I$33 &amp; "'!$B$1:$AD$1"),0),FALSE)*1))))))</f>
        <v xml:space="preserve"> </v>
      </c>
      <c r="J99" s="61" t="str">
        <f ca="1">IF($B99=0," ",
IF(LEFT(OP18Table[[#Headers],[EnterQ7]],6)="EnterQ"," ",
IF((VLOOKUP($B99,INDIRECT("'" &amp; $J$33 &amp; "'!$B$1:$AD$120"),MATCH("OP-18b Count",INDIRECT("'" &amp; $J$33 &amp; "'!$B$1:$AD$1"),0),FALSE))="*","D/E or N/A",
IF((VLOOKUP($B99,INDIRECT("'" &amp; $J$33 &amp; "'!$B$1:$AD$120"),MATCH("OP-18b Count",INDIRECT("'" &amp; $J$33 &amp; "'!$B$1:$AD$1"),0),FALSE))="","D/E or N/A",
IF(VLOOKUP($B99,INDIRECT("'" &amp; $J$33 &amp; "'!$B$1:$AD$120"),MATCH("OP-18b Count",INDIRECT("'" &amp; $J$33 &amp; "'!$B$1:$AD$1"),0),FALSE)=0,"0 cases",
(VLOOKUP($B99,INDIRECT("'" &amp; $J$33 &amp; "'!$B$1:$AD$120"),MATCH("OP-18b Median",INDIRECT("'" &amp; $J$33 &amp; "'!$B$1:$AD$1"),0),FALSE)*1))))))</f>
        <v xml:space="preserve"> </v>
      </c>
      <c r="K99" s="61" t="str">
        <f ca="1">IF($B99=0," ",
IF(LEFT(OP18Table[[#Headers],[EnterQ8]],6)="EnterQ"," ",
IF((VLOOKUP($B99,INDIRECT("'" &amp; $K$33 &amp; "'!$B$1:$AD$120"),MATCH("OP-18b Count",INDIRECT("'" &amp; $K$33 &amp; "'!$B$1:$AD$1"),0),FALSE))="*","D/E or N/A",
IF((VLOOKUP($B99,INDIRECT("'" &amp; $K$33 &amp; "'!$B$1:$AD$120"),MATCH("OP-18b Count",INDIRECT("'" &amp; $K$33 &amp; "'!$B$1:$AD$1"),0),FALSE))="","D/E or N/A",
IF(VLOOKUP($B99,INDIRECT("'" &amp; $K$33 &amp; "'!$B$1:$AD$120"),MATCH("OP-18b Count",INDIRECT("'" &amp; $K$33 &amp; "'!$B$1:$AD$1"),0),FALSE)=0,"0 cases",
(VLOOKUP($B99,INDIRECT("'" &amp; $K$33 &amp; "'!$B$1:$AD$120"),MATCH("OP-18b Median",INDIRECT("'" &amp; $K$33 &amp; "'!$B$1:$AD$1"),0),FALSE)*1))))))</f>
        <v xml:space="preserve"> </v>
      </c>
    </row>
    <row r="100" spans="2:11" x14ac:dyDescent="0.25">
      <c r="B100" s="19">
        <f>IF('Update Master Hospital List'!D67=0,0,'Update Master Hospital List'!D67)</f>
        <v>0</v>
      </c>
      <c r="C100" s="11" t="str">
        <f>IF('Update Master Hospital List'!E67=0," ",'Update Master Hospital List'!E67)</f>
        <v xml:space="preserve"> </v>
      </c>
      <c r="D100" s="61" t="str">
        <f ca="1">IF($B100=0," ",
IF(LEFT(OP18Table[[#Headers],[EnterQ1]],6)="EnterQ"," ",
IF((VLOOKUP($B100,INDIRECT("'" &amp; $D$33 &amp; "'!$B$1:$AD$120"),MATCH("OP-18b Count",INDIRECT("'" &amp; $D$33 &amp; "'!$B$1:$AD$1"),0),FALSE))="*","D/E or N/A",
IF((VLOOKUP($B100,INDIRECT("'" &amp; $D$33 &amp; "'!$B$1:$AD$120"),MATCH("OP-18b Count",INDIRECT("'" &amp; $D$33 &amp; "'!$B$1:$AD$1"),0),FALSE))="","D/E or N/A",
IF(VLOOKUP($B100,INDIRECT("'" &amp; $D$33 &amp; "'!$B$1:$AD$120"),MATCH("OP-18b Count",INDIRECT("'" &amp; $D$33 &amp; "'!$B$1:$AD$1"),0),FALSE)=0,"0 cases",
(VLOOKUP($B100,INDIRECT("'" &amp; $D$33 &amp; "'!$B$1:$AD$120"),MATCH("OP-18b Median",INDIRECT("'" &amp; $D$33 &amp; "'!$B$1:$AD$1"),0),FALSE)*1))))))</f>
        <v xml:space="preserve"> </v>
      </c>
      <c r="E100" s="61" t="str">
        <f ca="1">IF($B100=0," ",
IF(LEFT(OP18Table[[#Headers],[EnterQ2]],6)="EnterQ"," ",
IF((VLOOKUP($B100,INDIRECT("'" &amp; $E$33 &amp; "'!$B$1:$AD$120"),MATCH("OP-18b Count",INDIRECT("'" &amp; $E$33 &amp; "'!$B$1:$AD$1"),0),FALSE))="*","D/E or N/A",
IF((VLOOKUP($B100,INDIRECT("'" &amp; $E$33 &amp; "'!$B$1:$AD$120"),MATCH("OP-18b Count",INDIRECT("'" &amp; $E$33 &amp; "'!$B$1:$AD$1"),0),FALSE))="","D/E or N/A",
IF(VLOOKUP($B100,INDIRECT("'" &amp; $E$33 &amp; "'!$B$1:$AD$120"),MATCH("OP-18b Count",INDIRECT("'" &amp; $E$33 &amp; "'!$B$1:$AD$1"),0),FALSE)=0,"0 cases",
(VLOOKUP($B100,INDIRECT("'" &amp; $E$33 &amp; "'!$B$1:$AD$120"),MATCH("OP-18b Median",INDIRECT("'" &amp; $E$33 &amp; "'!$B$1:$AD$1"),0),FALSE)*1))))))</f>
        <v xml:space="preserve"> </v>
      </c>
      <c r="F100" s="61" t="str">
        <f ca="1">IF($B100=0," ",
IF(LEFT(OP18Table[[#Headers],[EnterQ3]],6)="EnterQ"," ",
IF((VLOOKUP($B100,INDIRECT("'" &amp; $F$33 &amp; "'!$B$1:$AD$120"),MATCH("OP-18b Count",INDIRECT("'" &amp; $F$33 &amp; "'!$B$1:$AD$1"),0),FALSE))="*","D/E or N/A",
IF((VLOOKUP($B100,INDIRECT("'" &amp; $F$33 &amp; "'!$B$1:$AD$120"),MATCH("OP-18b Count",INDIRECT("'" &amp; $F$33 &amp; "'!$B$1:$AD$1"),0),FALSE))="","D/E or N/A",
IF(VLOOKUP($B100,INDIRECT("'" &amp; $F$33 &amp; "'!$B$1:$AD$120"),MATCH("OP-18b Count",INDIRECT("'" &amp; $F$33 &amp; "'!$B$1:$AD$1"),0),FALSE)=0,"0 cases",
(VLOOKUP($B100,INDIRECT("'" &amp; $F$33 &amp; "'!$B$1:$AD$120"),MATCH("OP-18b Median",INDIRECT("'" &amp; $F$33 &amp; "'!$B$1:$AD$1"),0),FALSE)*1))))))</f>
        <v xml:space="preserve"> </v>
      </c>
      <c r="G100" s="61" t="str">
        <f ca="1">IF($B100=0," ",
IF(LEFT(OP18Table[[#Headers],[EnterQ4]],6)="EnterQ"," ",
IF((VLOOKUP($B100,INDIRECT("'" &amp; $G$33 &amp; "'!$B$1:$AD$120"),MATCH("OP-18b Count",INDIRECT("'" &amp; $G$33 &amp; "'!$B$1:$AD$1"),0),FALSE))="*","D/E or N/A",
IF((VLOOKUP($B100,INDIRECT("'" &amp; $G$33 &amp; "'!$B$1:$AD$120"),MATCH("OP-18b Count",INDIRECT("'" &amp; $G$33 &amp; "'!$B$1:$AD$1"),0),FALSE))="","D/E or N/A",
IF(VLOOKUP($B100,INDIRECT("'" &amp; $G$33 &amp; "'!$B$1:$AD$120"),MATCH("OP-18b Count",INDIRECT("'" &amp; $G$33 &amp; "'!$B$1:$AD$1"),0),FALSE)=0,"0 cases",
(VLOOKUP($B100,INDIRECT("'" &amp; $G$33 &amp; "'!$B$1:$AD$120"),MATCH("OP-18b Median",INDIRECT("'" &amp; $G$33 &amp; "'!$B$1:$AD$1"),0),FALSE)*1))))))</f>
        <v xml:space="preserve"> </v>
      </c>
      <c r="H100" s="61" t="str">
        <f ca="1">IF($B100=0," ",
IF(LEFT(OP18Table[[#Headers],[EnterQ5]],6)="EnterQ"," ",
IF((VLOOKUP($B100,INDIRECT("'" &amp; $H$33 &amp; "'!$B$1:$AD$120"),MATCH("OP-18b Count",INDIRECT("'" &amp; $H$33 &amp; "'!$B$1:$AD$1"),0),FALSE))="*","D/E or N/A",
IF((VLOOKUP($B100,INDIRECT("'" &amp; $H$33 &amp; "'!$B$1:$AD$120"),MATCH("OP-18b Count",INDIRECT("'" &amp; $H$33 &amp; "'!$B$1:$AD$1"),0),FALSE))="","D/E or N/A",
IF(VLOOKUP($B100,INDIRECT("'" &amp; $H$33 &amp; "'!$B$1:$AD$120"),MATCH("OP-18b Count",INDIRECT("'" &amp; $H$33 &amp; "'!$B$1:$AD$1"),0),FALSE)=0,"0 cases",
(VLOOKUP($B100,INDIRECT("'" &amp; $H$33 &amp; "'!$B$1:$AD$120"),MATCH("OP-18b Median",INDIRECT("'" &amp; $H$33 &amp; "'!$B$1:$AD$1"),0),FALSE)*1))))))</f>
        <v xml:space="preserve"> </v>
      </c>
      <c r="I100" s="61" t="str">
        <f ca="1">IF($B100=0," ",
IF(LEFT(OP18Table[[#Headers],[EnterQ6]],6)="EnterQ"," ",
IF((VLOOKUP($B100,INDIRECT("'" &amp; $I$33 &amp; "'!$B$1:$AD$120"),MATCH("OP-18b Count",INDIRECT("'" &amp; $I$33 &amp; "'!$B$1:$AD$1"),0),FALSE))="*","D/E or N/A",
IF((VLOOKUP($B100,INDIRECT("'" &amp; $I$33 &amp; "'!$B$1:$AD$120"),MATCH("OP-18b Count",INDIRECT("'" &amp; $I$33 &amp; "'!$B$1:$AD$1"),0),FALSE))="","D/E or N/A",
IF(VLOOKUP($B100,INDIRECT("'" &amp; $I$33 &amp; "'!$B$1:$AD$120"),MATCH("OP-18b Count",INDIRECT("'" &amp; $I$33 &amp; "'!$B$1:$AD$1"),0),FALSE)=0,"0 cases",
(VLOOKUP($B100,INDIRECT("'" &amp; $I$33 &amp; "'!$B$1:$AD$120"),MATCH("OP-18b Median",INDIRECT("'" &amp; $I$33 &amp; "'!$B$1:$AD$1"),0),FALSE)*1))))))</f>
        <v xml:space="preserve"> </v>
      </c>
      <c r="J100" s="61" t="str">
        <f ca="1">IF($B100=0," ",
IF(LEFT(OP18Table[[#Headers],[EnterQ7]],6)="EnterQ"," ",
IF((VLOOKUP($B100,INDIRECT("'" &amp; $J$33 &amp; "'!$B$1:$AD$120"),MATCH("OP-18b Count",INDIRECT("'" &amp; $J$33 &amp; "'!$B$1:$AD$1"),0),FALSE))="*","D/E or N/A",
IF((VLOOKUP($B100,INDIRECT("'" &amp; $J$33 &amp; "'!$B$1:$AD$120"),MATCH("OP-18b Count",INDIRECT("'" &amp; $J$33 &amp; "'!$B$1:$AD$1"),0),FALSE))="","D/E or N/A",
IF(VLOOKUP($B100,INDIRECT("'" &amp; $J$33 &amp; "'!$B$1:$AD$120"),MATCH("OP-18b Count",INDIRECT("'" &amp; $J$33 &amp; "'!$B$1:$AD$1"),0),FALSE)=0,"0 cases",
(VLOOKUP($B100,INDIRECT("'" &amp; $J$33 &amp; "'!$B$1:$AD$120"),MATCH("OP-18b Median",INDIRECT("'" &amp; $J$33 &amp; "'!$B$1:$AD$1"),0),FALSE)*1))))))</f>
        <v xml:space="preserve"> </v>
      </c>
      <c r="K100" s="61" t="str">
        <f ca="1">IF($B100=0," ",
IF(LEFT(OP18Table[[#Headers],[EnterQ8]],6)="EnterQ"," ",
IF((VLOOKUP($B100,INDIRECT("'" &amp; $K$33 &amp; "'!$B$1:$AD$120"),MATCH("OP-18b Count",INDIRECT("'" &amp; $K$33 &amp; "'!$B$1:$AD$1"),0),FALSE))="*","D/E or N/A",
IF((VLOOKUP($B100,INDIRECT("'" &amp; $K$33 &amp; "'!$B$1:$AD$120"),MATCH("OP-18b Count",INDIRECT("'" &amp; $K$33 &amp; "'!$B$1:$AD$1"),0),FALSE))="","D/E or N/A",
IF(VLOOKUP($B100,INDIRECT("'" &amp; $K$33 &amp; "'!$B$1:$AD$120"),MATCH("OP-18b Count",INDIRECT("'" &amp; $K$33 &amp; "'!$B$1:$AD$1"),0),FALSE)=0,"0 cases",
(VLOOKUP($B100,INDIRECT("'" &amp; $K$33 &amp; "'!$B$1:$AD$120"),MATCH("OP-18b Median",INDIRECT("'" &amp; $K$33 &amp; "'!$B$1:$AD$1"),0),FALSE)*1))))))</f>
        <v xml:space="preserve"> </v>
      </c>
    </row>
    <row r="101" spans="2:11" x14ac:dyDescent="0.25">
      <c r="B101" s="19">
        <f>IF('Update Master Hospital List'!D68=0,0,'Update Master Hospital List'!D68)</f>
        <v>0</v>
      </c>
      <c r="C101" s="11" t="str">
        <f>IF('Update Master Hospital List'!E68=0," ",'Update Master Hospital List'!E68)</f>
        <v xml:space="preserve"> </v>
      </c>
      <c r="D101" s="61" t="str">
        <f ca="1">IF($B101=0," ",
IF(LEFT(OP18Table[[#Headers],[EnterQ1]],6)="EnterQ"," ",
IF((VLOOKUP($B101,INDIRECT("'" &amp; $D$33 &amp; "'!$B$1:$AD$120"),MATCH("OP-18b Count",INDIRECT("'" &amp; $D$33 &amp; "'!$B$1:$AD$1"),0),FALSE))="*","D/E or N/A",
IF((VLOOKUP($B101,INDIRECT("'" &amp; $D$33 &amp; "'!$B$1:$AD$120"),MATCH("OP-18b Count",INDIRECT("'" &amp; $D$33 &amp; "'!$B$1:$AD$1"),0),FALSE))="","D/E or N/A",
IF(VLOOKUP($B101,INDIRECT("'" &amp; $D$33 &amp; "'!$B$1:$AD$120"),MATCH("OP-18b Count",INDIRECT("'" &amp; $D$33 &amp; "'!$B$1:$AD$1"),0),FALSE)=0,"0 cases",
(VLOOKUP($B101,INDIRECT("'" &amp; $D$33 &amp; "'!$B$1:$AD$120"),MATCH("OP-18b Median",INDIRECT("'" &amp; $D$33 &amp; "'!$B$1:$AD$1"),0),FALSE)*1))))))</f>
        <v xml:space="preserve"> </v>
      </c>
      <c r="E101" s="61" t="str">
        <f ca="1">IF($B101=0," ",
IF(LEFT(OP18Table[[#Headers],[EnterQ2]],6)="EnterQ"," ",
IF((VLOOKUP($B101,INDIRECT("'" &amp; $E$33 &amp; "'!$B$1:$AD$120"),MATCH("OP-18b Count",INDIRECT("'" &amp; $E$33 &amp; "'!$B$1:$AD$1"),0),FALSE))="*","D/E or N/A",
IF((VLOOKUP($B101,INDIRECT("'" &amp; $E$33 &amp; "'!$B$1:$AD$120"),MATCH("OP-18b Count",INDIRECT("'" &amp; $E$33 &amp; "'!$B$1:$AD$1"),0),FALSE))="","D/E or N/A",
IF(VLOOKUP($B101,INDIRECT("'" &amp; $E$33 &amp; "'!$B$1:$AD$120"),MATCH("OP-18b Count",INDIRECT("'" &amp; $E$33 &amp; "'!$B$1:$AD$1"),0),FALSE)=0,"0 cases",
(VLOOKUP($B101,INDIRECT("'" &amp; $E$33 &amp; "'!$B$1:$AD$120"),MATCH("OP-18b Median",INDIRECT("'" &amp; $E$33 &amp; "'!$B$1:$AD$1"),0),FALSE)*1))))))</f>
        <v xml:space="preserve"> </v>
      </c>
      <c r="F101" s="61" t="str">
        <f ca="1">IF($B101=0," ",
IF(LEFT(OP18Table[[#Headers],[EnterQ3]],6)="EnterQ"," ",
IF((VLOOKUP($B101,INDIRECT("'" &amp; $F$33 &amp; "'!$B$1:$AD$120"),MATCH("OP-18b Count",INDIRECT("'" &amp; $F$33 &amp; "'!$B$1:$AD$1"),0),FALSE))="*","D/E or N/A",
IF((VLOOKUP($B101,INDIRECT("'" &amp; $F$33 &amp; "'!$B$1:$AD$120"),MATCH("OP-18b Count",INDIRECT("'" &amp; $F$33 &amp; "'!$B$1:$AD$1"),0),FALSE))="","D/E or N/A",
IF(VLOOKUP($B101,INDIRECT("'" &amp; $F$33 &amp; "'!$B$1:$AD$120"),MATCH("OP-18b Count",INDIRECT("'" &amp; $F$33 &amp; "'!$B$1:$AD$1"),0),FALSE)=0,"0 cases",
(VLOOKUP($B101,INDIRECT("'" &amp; $F$33 &amp; "'!$B$1:$AD$120"),MATCH("OP-18b Median",INDIRECT("'" &amp; $F$33 &amp; "'!$B$1:$AD$1"),0),FALSE)*1))))))</f>
        <v xml:space="preserve"> </v>
      </c>
      <c r="G101" s="61" t="str">
        <f ca="1">IF($B101=0," ",
IF(LEFT(OP18Table[[#Headers],[EnterQ4]],6)="EnterQ"," ",
IF((VLOOKUP($B101,INDIRECT("'" &amp; $G$33 &amp; "'!$B$1:$AD$120"),MATCH("OP-18b Count",INDIRECT("'" &amp; $G$33 &amp; "'!$B$1:$AD$1"),0),FALSE))="*","D/E or N/A",
IF((VLOOKUP($B101,INDIRECT("'" &amp; $G$33 &amp; "'!$B$1:$AD$120"),MATCH("OP-18b Count",INDIRECT("'" &amp; $G$33 &amp; "'!$B$1:$AD$1"),0),FALSE))="","D/E or N/A",
IF(VLOOKUP($B101,INDIRECT("'" &amp; $G$33 &amp; "'!$B$1:$AD$120"),MATCH("OP-18b Count",INDIRECT("'" &amp; $G$33 &amp; "'!$B$1:$AD$1"),0),FALSE)=0,"0 cases",
(VLOOKUP($B101,INDIRECT("'" &amp; $G$33 &amp; "'!$B$1:$AD$120"),MATCH("OP-18b Median",INDIRECT("'" &amp; $G$33 &amp; "'!$B$1:$AD$1"),0),FALSE)*1))))))</f>
        <v xml:space="preserve"> </v>
      </c>
      <c r="H101" s="61" t="str">
        <f ca="1">IF($B101=0," ",
IF(LEFT(OP18Table[[#Headers],[EnterQ5]],6)="EnterQ"," ",
IF((VLOOKUP($B101,INDIRECT("'" &amp; $H$33 &amp; "'!$B$1:$AD$120"),MATCH("OP-18b Count",INDIRECT("'" &amp; $H$33 &amp; "'!$B$1:$AD$1"),0),FALSE))="*","D/E or N/A",
IF((VLOOKUP($B101,INDIRECT("'" &amp; $H$33 &amp; "'!$B$1:$AD$120"),MATCH("OP-18b Count",INDIRECT("'" &amp; $H$33 &amp; "'!$B$1:$AD$1"),0),FALSE))="","D/E or N/A",
IF(VLOOKUP($B101,INDIRECT("'" &amp; $H$33 &amp; "'!$B$1:$AD$120"),MATCH("OP-18b Count",INDIRECT("'" &amp; $H$33 &amp; "'!$B$1:$AD$1"),0),FALSE)=0,"0 cases",
(VLOOKUP($B101,INDIRECT("'" &amp; $H$33 &amp; "'!$B$1:$AD$120"),MATCH("OP-18b Median",INDIRECT("'" &amp; $H$33 &amp; "'!$B$1:$AD$1"),0),FALSE)*1))))))</f>
        <v xml:space="preserve"> </v>
      </c>
      <c r="I101" s="61" t="str">
        <f ca="1">IF($B101=0," ",
IF(LEFT(OP18Table[[#Headers],[EnterQ6]],6)="EnterQ"," ",
IF((VLOOKUP($B101,INDIRECT("'" &amp; $I$33 &amp; "'!$B$1:$AD$120"),MATCH("OP-18b Count",INDIRECT("'" &amp; $I$33 &amp; "'!$B$1:$AD$1"),0),FALSE))="*","D/E or N/A",
IF((VLOOKUP($B101,INDIRECT("'" &amp; $I$33 &amp; "'!$B$1:$AD$120"),MATCH("OP-18b Count",INDIRECT("'" &amp; $I$33 &amp; "'!$B$1:$AD$1"),0),FALSE))="","D/E or N/A",
IF(VLOOKUP($B101,INDIRECT("'" &amp; $I$33 &amp; "'!$B$1:$AD$120"),MATCH("OP-18b Count",INDIRECT("'" &amp; $I$33 &amp; "'!$B$1:$AD$1"),0),FALSE)=0,"0 cases",
(VLOOKUP($B101,INDIRECT("'" &amp; $I$33 &amp; "'!$B$1:$AD$120"),MATCH("OP-18b Median",INDIRECT("'" &amp; $I$33 &amp; "'!$B$1:$AD$1"),0),FALSE)*1))))))</f>
        <v xml:space="preserve"> </v>
      </c>
      <c r="J101" s="61" t="str">
        <f ca="1">IF($B101=0," ",
IF(LEFT(OP18Table[[#Headers],[EnterQ7]],6)="EnterQ"," ",
IF((VLOOKUP($B101,INDIRECT("'" &amp; $J$33 &amp; "'!$B$1:$AD$120"),MATCH("OP-18b Count",INDIRECT("'" &amp; $J$33 &amp; "'!$B$1:$AD$1"),0),FALSE))="*","D/E or N/A",
IF((VLOOKUP($B101,INDIRECT("'" &amp; $J$33 &amp; "'!$B$1:$AD$120"),MATCH("OP-18b Count",INDIRECT("'" &amp; $J$33 &amp; "'!$B$1:$AD$1"),0),FALSE))="","D/E or N/A",
IF(VLOOKUP($B101,INDIRECT("'" &amp; $J$33 &amp; "'!$B$1:$AD$120"),MATCH("OP-18b Count",INDIRECT("'" &amp; $J$33 &amp; "'!$B$1:$AD$1"),0),FALSE)=0,"0 cases",
(VLOOKUP($B101,INDIRECT("'" &amp; $J$33 &amp; "'!$B$1:$AD$120"),MATCH("OP-18b Median",INDIRECT("'" &amp; $J$33 &amp; "'!$B$1:$AD$1"),0),FALSE)*1))))))</f>
        <v xml:space="preserve"> </v>
      </c>
      <c r="K101" s="61" t="str">
        <f ca="1">IF($B101=0," ",
IF(LEFT(OP18Table[[#Headers],[EnterQ8]],6)="EnterQ"," ",
IF((VLOOKUP($B101,INDIRECT("'" &amp; $K$33 &amp; "'!$B$1:$AD$120"),MATCH("OP-18b Count",INDIRECT("'" &amp; $K$33 &amp; "'!$B$1:$AD$1"),0),FALSE))="*","D/E or N/A",
IF((VLOOKUP($B101,INDIRECT("'" &amp; $K$33 &amp; "'!$B$1:$AD$120"),MATCH("OP-18b Count",INDIRECT("'" &amp; $K$33 &amp; "'!$B$1:$AD$1"),0),FALSE))="","D/E or N/A",
IF(VLOOKUP($B101,INDIRECT("'" &amp; $K$33 &amp; "'!$B$1:$AD$120"),MATCH("OP-18b Count",INDIRECT("'" &amp; $K$33 &amp; "'!$B$1:$AD$1"),0),FALSE)=0,"0 cases",
(VLOOKUP($B101,INDIRECT("'" &amp; $K$33 &amp; "'!$B$1:$AD$120"),MATCH("OP-18b Median",INDIRECT("'" &amp; $K$33 &amp; "'!$B$1:$AD$1"),0),FALSE)*1))))))</f>
        <v xml:space="preserve"> </v>
      </c>
    </row>
    <row r="102" spans="2:11" x14ac:dyDescent="0.25">
      <c r="B102" s="19">
        <f>IF('Update Master Hospital List'!D69=0,0,'Update Master Hospital List'!D69)</f>
        <v>0</v>
      </c>
      <c r="C102" s="11" t="str">
        <f>IF('Update Master Hospital List'!E69=0," ",'Update Master Hospital List'!E69)</f>
        <v xml:space="preserve"> </v>
      </c>
      <c r="D102" s="61" t="str">
        <f ca="1">IF($B102=0," ",
IF(LEFT(OP18Table[[#Headers],[EnterQ1]],6)="EnterQ"," ",
IF((VLOOKUP($B102,INDIRECT("'" &amp; $D$33 &amp; "'!$B$1:$AD$120"),MATCH("OP-18b Count",INDIRECT("'" &amp; $D$33 &amp; "'!$B$1:$AD$1"),0),FALSE))="*","D/E or N/A",
IF((VLOOKUP($B102,INDIRECT("'" &amp; $D$33 &amp; "'!$B$1:$AD$120"),MATCH("OP-18b Count",INDIRECT("'" &amp; $D$33 &amp; "'!$B$1:$AD$1"),0),FALSE))="","D/E or N/A",
IF(VLOOKUP($B102,INDIRECT("'" &amp; $D$33 &amp; "'!$B$1:$AD$120"),MATCH("OP-18b Count",INDIRECT("'" &amp; $D$33 &amp; "'!$B$1:$AD$1"),0),FALSE)=0,"0 cases",
(VLOOKUP($B102,INDIRECT("'" &amp; $D$33 &amp; "'!$B$1:$AD$120"),MATCH("OP-18b Median",INDIRECT("'" &amp; $D$33 &amp; "'!$B$1:$AD$1"),0),FALSE)*1))))))</f>
        <v xml:space="preserve"> </v>
      </c>
      <c r="E102" s="61" t="str">
        <f ca="1">IF($B102=0," ",
IF(LEFT(OP18Table[[#Headers],[EnterQ2]],6)="EnterQ"," ",
IF((VLOOKUP($B102,INDIRECT("'" &amp; $E$33 &amp; "'!$B$1:$AD$120"),MATCH("OP-18b Count",INDIRECT("'" &amp; $E$33 &amp; "'!$B$1:$AD$1"),0),FALSE))="*","D/E or N/A",
IF((VLOOKUP($B102,INDIRECT("'" &amp; $E$33 &amp; "'!$B$1:$AD$120"),MATCH("OP-18b Count",INDIRECT("'" &amp; $E$33 &amp; "'!$B$1:$AD$1"),0),FALSE))="","D/E or N/A",
IF(VLOOKUP($B102,INDIRECT("'" &amp; $E$33 &amp; "'!$B$1:$AD$120"),MATCH("OP-18b Count",INDIRECT("'" &amp; $E$33 &amp; "'!$B$1:$AD$1"),0),FALSE)=0,"0 cases",
(VLOOKUP($B102,INDIRECT("'" &amp; $E$33 &amp; "'!$B$1:$AD$120"),MATCH("OP-18b Median",INDIRECT("'" &amp; $E$33 &amp; "'!$B$1:$AD$1"),0),FALSE)*1))))))</f>
        <v xml:space="preserve"> </v>
      </c>
      <c r="F102" s="61" t="str">
        <f ca="1">IF($B102=0," ",
IF(LEFT(OP18Table[[#Headers],[EnterQ3]],6)="EnterQ"," ",
IF((VLOOKUP($B102,INDIRECT("'" &amp; $F$33 &amp; "'!$B$1:$AD$120"),MATCH("OP-18b Count",INDIRECT("'" &amp; $F$33 &amp; "'!$B$1:$AD$1"),0),FALSE))="*","D/E or N/A",
IF((VLOOKUP($B102,INDIRECT("'" &amp; $F$33 &amp; "'!$B$1:$AD$120"),MATCH("OP-18b Count",INDIRECT("'" &amp; $F$33 &amp; "'!$B$1:$AD$1"),0),FALSE))="","D/E or N/A",
IF(VLOOKUP($B102,INDIRECT("'" &amp; $F$33 &amp; "'!$B$1:$AD$120"),MATCH("OP-18b Count",INDIRECT("'" &amp; $F$33 &amp; "'!$B$1:$AD$1"),0),FALSE)=0,"0 cases",
(VLOOKUP($B102,INDIRECT("'" &amp; $F$33 &amp; "'!$B$1:$AD$120"),MATCH("OP-18b Median",INDIRECT("'" &amp; $F$33 &amp; "'!$B$1:$AD$1"),0),FALSE)*1))))))</f>
        <v xml:space="preserve"> </v>
      </c>
      <c r="G102" s="61" t="str">
        <f ca="1">IF($B102=0," ",
IF(LEFT(OP18Table[[#Headers],[EnterQ4]],6)="EnterQ"," ",
IF((VLOOKUP($B102,INDIRECT("'" &amp; $G$33 &amp; "'!$B$1:$AD$120"),MATCH("OP-18b Count",INDIRECT("'" &amp; $G$33 &amp; "'!$B$1:$AD$1"),0),FALSE))="*","D/E or N/A",
IF((VLOOKUP($B102,INDIRECT("'" &amp; $G$33 &amp; "'!$B$1:$AD$120"),MATCH("OP-18b Count",INDIRECT("'" &amp; $G$33 &amp; "'!$B$1:$AD$1"),0),FALSE))="","D/E or N/A",
IF(VLOOKUP($B102,INDIRECT("'" &amp; $G$33 &amp; "'!$B$1:$AD$120"),MATCH("OP-18b Count",INDIRECT("'" &amp; $G$33 &amp; "'!$B$1:$AD$1"),0),FALSE)=0,"0 cases",
(VLOOKUP($B102,INDIRECT("'" &amp; $G$33 &amp; "'!$B$1:$AD$120"),MATCH("OP-18b Median",INDIRECT("'" &amp; $G$33 &amp; "'!$B$1:$AD$1"),0),FALSE)*1))))))</f>
        <v xml:space="preserve"> </v>
      </c>
      <c r="H102" s="61" t="str">
        <f ca="1">IF($B102=0," ",
IF(LEFT(OP18Table[[#Headers],[EnterQ5]],6)="EnterQ"," ",
IF((VLOOKUP($B102,INDIRECT("'" &amp; $H$33 &amp; "'!$B$1:$AD$120"),MATCH("OP-18b Count",INDIRECT("'" &amp; $H$33 &amp; "'!$B$1:$AD$1"),0),FALSE))="*","D/E or N/A",
IF((VLOOKUP($B102,INDIRECT("'" &amp; $H$33 &amp; "'!$B$1:$AD$120"),MATCH("OP-18b Count",INDIRECT("'" &amp; $H$33 &amp; "'!$B$1:$AD$1"),0),FALSE))="","D/E or N/A",
IF(VLOOKUP($B102,INDIRECT("'" &amp; $H$33 &amp; "'!$B$1:$AD$120"),MATCH("OP-18b Count",INDIRECT("'" &amp; $H$33 &amp; "'!$B$1:$AD$1"),0),FALSE)=0,"0 cases",
(VLOOKUP($B102,INDIRECT("'" &amp; $H$33 &amp; "'!$B$1:$AD$120"),MATCH("OP-18b Median",INDIRECT("'" &amp; $H$33 &amp; "'!$B$1:$AD$1"),0),FALSE)*1))))))</f>
        <v xml:space="preserve"> </v>
      </c>
      <c r="I102" s="61" t="str">
        <f ca="1">IF($B102=0," ",
IF(LEFT(OP18Table[[#Headers],[EnterQ6]],6)="EnterQ"," ",
IF((VLOOKUP($B102,INDIRECT("'" &amp; $I$33 &amp; "'!$B$1:$AD$120"),MATCH("OP-18b Count",INDIRECT("'" &amp; $I$33 &amp; "'!$B$1:$AD$1"),0),FALSE))="*","D/E or N/A",
IF((VLOOKUP($B102,INDIRECT("'" &amp; $I$33 &amp; "'!$B$1:$AD$120"),MATCH("OP-18b Count",INDIRECT("'" &amp; $I$33 &amp; "'!$B$1:$AD$1"),0),FALSE))="","D/E or N/A",
IF(VLOOKUP($B102,INDIRECT("'" &amp; $I$33 &amp; "'!$B$1:$AD$120"),MATCH("OP-18b Count",INDIRECT("'" &amp; $I$33 &amp; "'!$B$1:$AD$1"),0),FALSE)=0,"0 cases",
(VLOOKUP($B102,INDIRECT("'" &amp; $I$33 &amp; "'!$B$1:$AD$120"),MATCH("OP-18b Median",INDIRECT("'" &amp; $I$33 &amp; "'!$B$1:$AD$1"),0),FALSE)*1))))))</f>
        <v xml:space="preserve"> </v>
      </c>
      <c r="J102" s="61" t="str">
        <f ca="1">IF($B102=0," ",
IF(LEFT(OP18Table[[#Headers],[EnterQ7]],6)="EnterQ"," ",
IF((VLOOKUP($B102,INDIRECT("'" &amp; $J$33 &amp; "'!$B$1:$AD$120"),MATCH("OP-18b Count",INDIRECT("'" &amp; $J$33 &amp; "'!$B$1:$AD$1"),0),FALSE))="*","D/E or N/A",
IF((VLOOKUP($B102,INDIRECT("'" &amp; $J$33 &amp; "'!$B$1:$AD$120"),MATCH("OP-18b Count",INDIRECT("'" &amp; $J$33 &amp; "'!$B$1:$AD$1"),0),FALSE))="","D/E or N/A",
IF(VLOOKUP($B102,INDIRECT("'" &amp; $J$33 &amp; "'!$B$1:$AD$120"),MATCH("OP-18b Count",INDIRECT("'" &amp; $J$33 &amp; "'!$B$1:$AD$1"),0),FALSE)=0,"0 cases",
(VLOOKUP($B102,INDIRECT("'" &amp; $J$33 &amp; "'!$B$1:$AD$120"),MATCH("OP-18b Median",INDIRECT("'" &amp; $J$33 &amp; "'!$B$1:$AD$1"),0),FALSE)*1))))))</f>
        <v xml:space="preserve"> </v>
      </c>
      <c r="K102" s="61" t="str">
        <f ca="1">IF($B102=0," ",
IF(LEFT(OP18Table[[#Headers],[EnterQ8]],6)="EnterQ"," ",
IF((VLOOKUP($B102,INDIRECT("'" &amp; $K$33 &amp; "'!$B$1:$AD$120"),MATCH("OP-18b Count",INDIRECT("'" &amp; $K$33 &amp; "'!$B$1:$AD$1"),0),FALSE))="*","D/E or N/A",
IF((VLOOKUP($B102,INDIRECT("'" &amp; $K$33 &amp; "'!$B$1:$AD$120"),MATCH("OP-18b Count",INDIRECT("'" &amp; $K$33 &amp; "'!$B$1:$AD$1"),0),FALSE))="","D/E or N/A",
IF(VLOOKUP($B102,INDIRECT("'" &amp; $K$33 &amp; "'!$B$1:$AD$120"),MATCH("OP-18b Count",INDIRECT("'" &amp; $K$33 &amp; "'!$B$1:$AD$1"),0),FALSE)=0,"0 cases",
(VLOOKUP($B102,INDIRECT("'" &amp; $K$33 &amp; "'!$B$1:$AD$120"),MATCH("OP-18b Median",INDIRECT("'" &amp; $K$33 &amp; "'!$B$1:$AD$1"),0),FALSE)*1))))))</f>
        <v xml:space="preserve"> </v>
      </c>
    </row>
    <row r="103" spans="2:11" x14ac:dyDescent="0.25">
      <c r="B103" s="19">
        <f>IF('Update Master Hospital List'!D70=0,0,'Update Master Hospital List'!D70)</f>
        <v>0</v>
      </c>
      <c r="C103" s="11" t="str">
        <f>IF('Update Master Hospital List'!E70=0," ",'Update Master Hospital List'!E70)</f>
        <v xml:space="preserve"> </v>
      </c>
      <c r="D103" s="61" t="str">
        <f ca="1">IF($B103=0," ",
IF(LEFT(OP18Table[[#Headers],[EnterQ1]],6)="EnterQ"," ",
IF((VLOOKUP($B103,INDIRECT("'" &amp; $D$33 &amp; "'!$B$1:$AD$120"),MATCH("OP-18b Count",INDIRECT("'" &amp; $D$33 &amp; "'!$B$1:$AD$1"),0),FALSE))="*","D/E or N/A",
IF((VLOOKUP($B103,INDIRECT("'" &amp; $D$33 &amp; "'!$B$1:$AD$120"),MATCH("OP-18b Count",INDIRECT("'" &amp; $D$33 &amp; "'!$B$1:$AD$1"),0),FALSE))="","D/E or N/A",
IF(VLOOKUP($B103,INDIRECT("'" &amp; $D$33 &amp; "'!$B$1:$AD$120"),MATCH("OP-18b Count",INDIRECT("'" &amp; $D$33 &amp; "'!$B$1:$AD$1"),0),FALSE)=0,"0 cases",
(VLOOKUP($B103,INDIRECT("'" &amp; $D$33 &amp; "'!$B$1:$AD$120"),MATCH("OP-18b Median",INDIRECT("'" &amp; $D$33 &amp; "'!$B$1:$AD$1"),0),FALSE)*1))))))</f>
        <v xml:space="preserve"> </v>
      </c>
      <c r="E103" s="61" t="str">
        <f ca="1">IF($B103=0," ",
IF(LEFT(OP18Table[[#Headers],[EnterQ2]],6)="EnterQ"," ",
IF((VLOOKUP($B103,INDIRECT("'" &amp; $E$33 &amp; "'!$B$1:$AD$120"),MATCH("OP-18b Count",INDIRECT("'" &amp; $E$33 &amp; "'!$B$1:$AD$1"),0),FALSE))="*","D/E or N/A",
IF((VLOOKUP($B103,INDIRECT("'" &amp; $E$33 &amp; "'!$B$1:$AD$120"),MATCH("OP-18b Count",INDIRECT("'" &amp; $E$33 &amp; "'!$B$1:$AD$1"),0),FALSE))="","D/E or N/A",
IF(VLOOKUP($B103,INDIRECT("'" &amp; $E$33 &amp; "'!$B$1:$AD$120"),MATCH("OP-18b Count",INDIRECT("'" &amp; $E$33 &amp; "'!$B$1:$AD$1"),0),FALSE)=0,"0 cases",
(VLOOKUP($B103,INDIRECT("'" &amp; $E$33 &amp; "'!$B$1:$AD$120"),MATCH("OP-18b Median",INDIRECT("'" &amp; $E$33 &amp; "'!$B$1:$AD$1"),0),FALSE)*1))))))</f>
        <v xml:space="preserve"> </v>
      </c>
      <c r="F103" s="61" t="str">
        <f ca="1">IF($B103=0," ",
IF(LEFT(OP18Table[[#Headers],[EnterQ3]],6)="EnterQ"," ",
IF((VLOOKUP($B103,INDIRECT("'" &amp; $F$33 &amp; "'!$B$1:$AD$120"),MATCH("OP-18b Count",INDIRECT("'" &amp; $F$33 &amp; "'!$B$1:$AD$1"),0),FALSE))="*","D/E or N/A",
IF((VLOOKUP($B103,INDIRECT("'" &amp; $F$33 &amp; "'!$B$1:$AD$120"),MATCH("OP-18b Count",INDIRECT("'" &amp; $F$33 &amp; "'!$B$1:$AD$1"),0),FALSE))="","D/E or N/A",
IF(VLOOKUP($B103,INDIRECT("'" &amp; $F$33 &amp; "'!$B$1:$AD$120"),MATCH("OP-18b Count",INDIRECT("'" &amp; $F$33 &amp; "'!$B$1:$AD$1"),0),FALSE)=0,"0 cases",
(VLOOKUP($B103,INDIRECT("'" &amp; $F$33 &amp; "'!$B$1:$AD$120"),MATCH("OP-18b Median",INDIRECT("'" &amp; $F$33 &amp; "'!$B$1:$AD$1"),0),FALSE)*1))))))</f>
        <v xml:space="preserve"> </v>
      </c>
      <c r="G103" s="61" t="str">
        <f ca="1">IF($B103=0," ",
IF(LEFT(OP18Table[[#Headers],[EnterQ4]],6)="EnterQ"," ",
IF((VLOOKUP($B103,INDIRECT("'" &amp; $G$33 &amp; "'!$B$1:$AD$120"),MATCH("OP-18b Count",INDIRECT("'" &amp; $G$33 &amp; "'!$B$1:$AD$1"),0),FALSE))="*","D/E or N/A",
IF((VLOOKUP($B103,INDIRECT("'" &amp; $G$33 &amp; "'!$B$1:$AD$120"),MATCH("OP-18b Count",INDIRECT("'" &amp; $G$33 &amp; "'!$B$1:$AD$1"),0),FALSE))="","D/E or N/A",
IF(VLOOKUP($B103,INDIRECT("'" &amp; $G$33 &amp; "'!$B$1:$AD$120"),MATCH("OP-18b Count",INDIRECT("'" &amp; $G$33 &amp; "'!$B$1:$AD$1"),0),FALSE)=0,"0 cases",
(VLOOKUP($B103,INDIRECT("'" &amp; $G$33 &amp; "'!$B$1:$AD$120"),MATCH("OP-18b Median",INDIRECT("'" &amp; $G$33 &amp; "'!$B$1:$AD$1"),0),FALSE)*1))))))</f>
        <v xml:space="preserve"> </v>
      </c>
      <c r="H103" s="61" t="str">
        <f ca="1">IF($B103=0," ",
IF(LEFT(OP18Table[[#Headers],[EnterQ5]],6)="EnterQ"," ",
IF((VLOOKUP($B103,INDIRECT("'" &amp; $H$33 &amp; "'!$B$1:$AD$120"),MATCH("OP-18b Count",INDIRECT("'" &amp; $H$33 &amp; "'!$B$1:$AD$1"),0),FALSE))="*","D/E or N/A",
IF((VLOOKUP($B103,INDIRECT("'" &amp; $H$33 &amp; "'!$B$1:$AD$120"),MATCH("OP-18b Count",INDIRECT("'" &amp; $H$33 &amp; "'!$B$1:$AD$1"),0),FALSE))="","D/E or N/A",
IF(VLOOKUP($B103,INDIRECT("'" &amp; $H$33 &amp; "'!$B$1:$AD$120"),MATCH("OP-18b Count",INDIRECT("'" &amp; $H$33 &amp; "'!$B$1:$AD$1"),0),FALSE)=0,"0 cases",
(VLOOKUP($B103,INDIRECT("'" &amp; $H$33 &amp; "'!$B$1:$AD$120"),MATCH("OP-18b Median",INDIRECT("'" &amp; $H$33 &amp; "'!$B$1:$AD$1"),0),FALSE)*1))))))</f>
        <v xml:space="preserve"> </v>
      </c>
      <c r="I103" s="61" t="str">
        <f ca="1">IF($B103=0," ",
IF(LEFT(OP18Table[[#Headers],[EnterQ6]],6)="EnterQ"," ",
IF((VLOOKUP($B103,INDIRECT("'" &amp; $I$33 &amp; "'!$B$1:$AD$120"),MATCH("OP-18b Count",INDIRECT("'" &amp; $I$33 &amp; "'!$B$1:$AD$1"),0),FALSE))="*","D/E or N/A",
IF((VLOOKUP($B103,INDIRECT("'" &amp; $I$33 &amp; "'!$B$1:$AD$120"),MATCH("OP-18b Count",INDIRECT("'" &amp; $I$33 &amp; "'!$B$1:$AD$1"),0),FALSE))="","D/E or N/A",
IF(VLOOKUP($B103,INDIRECT("'" &amp; $I$33 &amp; "'!$B$1:$AD$120"),MATCH("OP-18b Count",INDIRECT("'" &amp; $I$33 &amp; "'!$B$1:$AD$1"),0),FALSE)=0,"0 cases",
(VLOOKUP($B103,INDIRECT("'" &amp; $I$33 &amp; "'!$B$1:$AD$120"),MATCH("OP-18b Median",INDIRECT("'" &amp; $I$33 &amp; "'!$B$1:$AD$1"),0),FALSE)*1))))))</f>
        <v xml:space="preserve"> </v>
      </c>
      <c r="J103" s="61" t="str">
        <f ca="1">IF($B103=0," ",
IF(LEFT(OP18Table[[#Headers],[EnterQ7]],6)="EnterQ"," ",
IF((VLOOKUP($B103,INDIRECT("'" &amp; $J$33 &amp; "'!$B$1:$AD$120"),MATCH("OP-18b Count",INDIRECT("'" &amp; $J$33 &amp; "'!$B$1:$AD$1"),0),FALSE))="*","D/E or N/A",
IF((VLOOKUP($B103,INDIRECT("'" &amp; $J$33 &amp; "'!$B$1:$AD$120"),MATCH("OP-18b Count",INDIRECT("'" &amp; $J$33 &amp; "'!$B$1:$AD$1"),0),FALSE))="","D/E or N/A",
IF(VLOOKUP($B103,INDIRECT("'" &amp; $J$33 &amp; "'!$B$1:$AD$120"),MATCH("OP-18b Count",INDIRECT("'" &amp; $J$33 &amp; "'!$B$1:$AD$1"),0),FALSE)=0,"0 cases",
(VLOOKUP($B103,INDIRECT("'" &amp; $J$33 &amp; "'!$B$1:$AD$120"),MATCH("OP-18b Median",INDIRECT("'" &amp; $J$33 &amp; "'!$B$1:$AD$1"),0),FALSE)*1))))))</f>
        <v xml:space="preserve"> </v>
      </c>
      <c r="K103" s="61" t="str">
        <f ca="1">IF($B103=0," ",
IF(LEFT(OP18Table[[#Headers],[EnterQ8]],6)="EnterQ"," ",
IF((VLOOKUP($B103,INDIRECT("'" &amp; $K$33 &amp; "'!$B$1:$AD$120"),MATCH("OP-18b Count",INDIRECT("'" &amp; $K$33 &amp; "'!$B$1:$AD$1"),0),FALSE))="*","D/E or N/A",
IF((VLOOKUP($B103,INDIRECT("'" &amp; $K$33 &amp; "'!$B$1:$AD$120"),MATCH("OP-18b Count",INDIRECT("'" &amp; $K$33 &amp; "'!$B$1:$AD$1"),0),FALSE))="","D/E or N/A",
IF(VLOOKUP($B103,INDIRECT("'" &amp; $K$33 &amp; "'!$B$1:$AD$120"),MATCH("OP-18b Count",INDIRECT("'" &amp; $K$33 &amp; "'!$B$1:$AD$1"),0),FALSE)=0,"0 cases",
(VLOOKUP($B103,INDIRECT("'" &amp; $K$33 &amp; "'!$B$1:$AD$120"),MATCH("OP-18b Median",INDIRECT("'" &amp; $K$33 &amp; "'!$B$1:$AD$1"),0),FALSE)*1))))))</f>
        <v xml:space="preserve"> </v>
      </c>
    </row>
    <row r="104" spans="2:11" x14ac:dyDescent="0.25">
      <c r="B104" s="19">
        <f>IF('Update Master Hospital List'!D71=0,0,'Update Master Hospital List'!D71)</f>
        <v>0</v>
      </c>
      <c r="C104" s="11" t="str">
        <f>IF('Update Master Hospital List'!E71=0," ",'Update Master Hospital List'!E71)</f>
        <v xml:space="preserve"> </v>
      </c>
      <c r="D104" s="61" t="str">
        <f ca="1">IF($B104=0," ",
IF(LEFT(OP18Table[[#Headers],[EnterQ1]],6)="EnterQ"," ",
IF((VLOOKUP($B104,INDIRECT("'" &amp; $D$33 &amp; "'!$B$1:$AD$120"),MATCH("OP-18b Count",INDIRECT("'" &amp; $D$33 &amp; "'!$B$1:$AD$1"),0),FALSE))="*","D/E or N/A",
IF((VLOOKUP($B104,INDIRECT("'" &amp; $D$33 &amp; "'!$B$1:$AD$120"),MATCH("OP-18b Count",INDIRECT("'" &amp; $D$33 &amp; "'!$B$1:$AD$1"),0),FALSE))="","D/E or N/A",
IF(VLOOKUP($B104,INDIRECT("'" &amp; $D$33 &amp; "'!$B$1:$AD$120"),MATCH("OP-18b Count",INDIRECT("'" &amp; $D$33 &amp; "'!$B$1:$AD$1"),0),FALSE)=0,"0 cases",
(VLOOKUP($B104,INDIRECT("'" &amp; $D$33 &amp; "'!$B$1:$AD$120"),MATCH("OP-18b Median",INDIRECT("'" &amp; $D$33 &amp; "'!$B$1:$AD$1"),0),FALSE)*1))))))</f>
        <v xml:space="preserve"> </v>
      </c>
      <c r="E104" s="61" t="str">
        <f ca="1">IF($B104=0," ",
IF(LEFT(OP18Table[[#Headers],[EnterQ2]],6)="EnterQ"," ",
IF((VLOOKUP($B104,INDIRECT("'" &amp; $E$33 &amp; "'!$B$1:$AD$120"),MATCH("OP-18b Count",INDIRECT("'" &amp; $E$33 &amp; "'!$B$1:$AD$1"),0),FALSE))="*","D/E or N/A",
IF((VLOOKUP($B104,INDIRECT("'" &amp; $E$33 &amp; "'!$B$1:$AD$120"),MATCH("OP-18b Count",INDIRECT("'" &amp; $E$33 &amp; "'!$B$1:$AD$1"),0),FALSE))="","D/E or N/A",
IF(VLOOKUP($B104,INDIRECT("'" &amp; $E$33 &amp; "'!$B$1:$AD$120"),MATCH("OP-18b Count",INDIRECT("'" &amp; $E$33 &amp; "'!$B$1:$AD$1"),0),FALSE)=0,"0 cases",
(VLOOKUP($B104,INDIRECT("'" &amp; $E$33 &amp; "'!$B$1:$AD$120"),MATCH("OP-18b Median",INDIRECT("'" &amp; $E$33 &amp; "'!$B$1:$AD$1"),0),FALSE)*1))))))</f>
        <v xml:space="preserve"> </v>
      </c>
      <c r="F104" s="61" t="str">
        <f ca="1">IF($B104=0," ",
IF(LEFT(OP18Table[[#Headers],[EnterQ3]],6)="EnterQ"," ",
IF((VLOOKUP($B104,INDIRECT("'" &amp; $F$33 &amp; "'!$B$1:$AD$120"),MATCH("OP-18b Count",INDIRECT("'" &amp; $F$33 &amp; "'!$B$1:$AD$1"),0),FALSE))="*","D/E or N/A",
IF((VLOOKUP($B104,INDIRECT("'" &amp; $F$33 &amp; "'!$B$1:$AD$120"),MATCH("OP-18b Count",INDIRECT("'" &amp; $F$33 &amp; "'!$B$1:$AD$1"),0),FALSE))="","D/E or N/A",
IF(VLOOKUP($B104,INDIRECT("'" &amp; $F$33 &amp; "'!$B$1:$AD$120"),MATCH("OP-18b Count",INDIRECT("'" &amp; $F$33 &amp; "'!$B$1:$AD$1"),0),FALSE)=0,"0 cases",
(VLOOKUP($B104,INDIRECT("'" &amp; $F$33 &amp; "'!$B$1:$AD$120"),MATCH("OP-18b Median",INDIRECT("'" &amp; $F$33 &amp; "'!$B$1:$AD$1"),0),FALSE)*1))))))</f>
        <v xml:space="preserve"> </v>
      </c>
      <c r="G104" s="61" t="str">
        <f ca="1">IF($B104=0," ",
IF(LEFT(OP18Table[[#Headers],[EnterQ4]],6)="EnterQ"," ",
IF((VLOOKUP($B104,INDIRECT("'" &amp; $G$33 &amp; "'!$B$1:$AD$120"),MATCH("OP-18b Count",INDIRECT("'" &amp; $G$33 &amp; "'!$B$1:$AD$1"),0),FALSE))="*","D/E or N/A",
IF((VLOOKUP($B104,INDIRECT("'" &amp; $G$33 &amp; "'!$B$1:$AD$120"),MATCH("OP-18b Count",INDIRECT("'" &amp; $G$33 &amp; "'!$B$1:$AD$1"),0),FALSE))="","D/E or N/A",
IF(VLOOKUP($B104,INDIRECT("'" &amp; $G$33 &amp; "'!$B$1:$AD$120"),MATCH("OP-18b Count",INDIRECT("'" &amp; $G$33 &amp; "'!$B$1:$AD$1"),0),FALSE)=0,"0 cases",
(VLOOKUP($B104,INDIRECT("'" &amp; $G$33 &amp; "'!$B$1:$AD$120"),MATCH("OP-18b Median",INDIRECT("'" &amp; $G$33 &amp; "'!$B$1:$AD$1"),0),FALSE)*1))))))</f>
        <v xml:space="preserve"> </v>
      </c>
      <c r="H104" s="61" t="str">
        <f ca="1">IF($B104=0," ",
IF(LEFT(OP18Table[[#Headers],[EnterQ5]],6)="EnterQ"," ",
IF((VLOOKUP($B104,INDIRECT("'" &amp; $H$33 &amp; "'!$B$1:$AD$120"),MATCH("OP-18b Count",INDIRECT("'" &amp; $H$33 &amp; "'!$B$1:$AD$1"),0),FALSE))="*","D/E or N/A",
IF((VLOOKUP($B104,INDIRECT("'" &amp; $H$33 &amp; "'!$B$1:$AD$120"),MATCH("OP-18b Count",INDIRECT("'" &amp; $H$33 &amp; "'!$B$1:$AD$1"),0),FALSE))="","D/E or N/A",
IF(VLOOKUP($B104,INDIRECT("'" &amp; $H$33 &amp; "'!$B$1:$AD$120"),MATCH("OP-18b Count",INDIRECT("'" &amp; $H$33 &amp; "'!$B$1:$AD$1"),0),FALSE)=0,"0 cases",
(VLOOKUP($B104,INDIRECT("'" &amp; $H$33 &amp; "'!$B$1:$AD$120"),MATCH("OP-18b Median",INDIRECT("'" &amp; $H$33 &amp; "'!$B$1:$AD$1"),0),FALSE)*1))))))</f>
        <v xml:space="preserve"> </v>
      </c>
      <c r="I104" s="61" t="str">
        <f ca="1">IF($B104=0," ",
IF(LEFT(OP18Table[[#Headers],[EnterQ6]],6)="EnterQ"," ",
IF((VLOOKUP($B104,INDIRECT("'" &amp; $I$33 &amp; "'!$B$1:$AD$120"),MATCH("OP-18b Count",INDIRECT("'" &amp; $I$33 &amp; "'!$B$1:$AD$1"),0),FALSE))="*","D/E or N/A",
IF((VLOOKUP($B104,INDIRECT("'" &amp; $I$33 &amp; "'!$B$1:$AD$120"),MATCH("OP-18b Count",INDIRECT("'" &amp; $I$33 &amp; "'!$B$1:$AD$1"),0),FALSE))="","D/E or N/A",
IF(VLOOKUP($B104,INDIRECT("'" &amp; $I$33 &amp; "'!$B$1:$AD$120"),MATCH("OP-18b Count",INDIRECT("'" &amp; $I$33 &amp; "'!$B$1:$AD$1"),0),FALSE)=0,"0 cases",
(VLOOKUP($B104,INDIRECT("'" &amp; $I$33 &amp; "'!$B$1:$AD$120"),MATCH("OP-18b Median",INDIRECT("'" &amp; $I$33 &amp; "'!$B$1:$AD$1"),0),FALSE)*1))))))</f>
        <v xml:space="preserve"> </v>
      </c>
      <c r="J104" s="61" t="str">
        <f ca="1">IF($B104=0," ",
IF(LEFT(OP18Table[[#Headers],[EnterQ7]],6)="EnterQ"," ",
IF((VLOOKUP($B104,INDIRECT("'" &amp; $J$33 &amp; "'!$B$1:$AD$120"),MATCH("OP-18b Count",INDIRECT("'" &amp; $J$33 &amp; "'!$B$1:$AD$1"),0),FALSE))="*","D/E or N/A",
IF((VLOOKUP($B104,INDIRECT("'" &amp; $J$33 &amp; "'!$B$1:$AD$120"),MATCH("OP-18b Count",INDIRECT("'" &amp; $J$33 &amp; "'!$B$1:$AD$1"),0),FALSE))="","D/E or N/A",
IF(VLOOKUP($B104,INDIRECT("'" &amp; $J$33 &amp; "'!$B$1:$AD$120"),MATCH("OP-18b Count",INDIRECT("'" &amp; $J$33 &amp; "'!$B$1:$AD$1"),0),FALSE)=0,"0 cases",
(VLOOKUP($B104,INDIRECT("'" &amp; $J$33 &amp; "'!$B$1:$AD$120"),MATCH("OP-18b Median",INDIRECT("'" &amp; $J$33 &amp; "'!$B$1:$AD$1"),0),FALSE)*1))))))</f>
        <v xml:space="preserve"> </v>
      </c>
      <c r="K104" s="61" t="str">
        <f ca="1">IF($B104=0," ",
IF(LEFT(OP18Table[[#Headers],[EnterQ8]],6)="EnterQ"," ",
IF((VLOOKUP($B104,INDIRECT("'" &amp; $K$33 &amp; "'!$B$1:$AD$120"),MATCH("OP-18b Count",INDIRECT("'" &amp; $K$33 &amp; "'!$B$1:$AD$1"),0),FALSE))="*","D/E or N/A",
IF((VLOOKUP($B104,INDIRECT("'" &amp; $K$33 &amp; "'!$B$1:$AD$120"),MATCH("OP-18b Count",INDIRECT("'" &amp; $K$33 &amp; "'!$B$1:$AD$1"),0),FALSE))="","D/E or N/A",
IF(VLOOKUP($B104,INDIRECT("'" &amp; $K$33 &amp; "'!$B$1:$AD$120"),MATCH("OP-18b Count",INDIRECT("'" &amp; $K$33 &amp; "'!$B$1:$AD$1"),0),FALSE)=0,"0 cases",
(VLOOKUP($B104,INDIRECT("'" &amp; $K$33 &amp; "'!$B$1:$AD$120"),MATCH("OP-18b Median",INDIRECT("'" &amp; $K$33 &amp; "'!$B$1:$AD$1"),0),FALSE)*1))))))</f>
        <v xml:space="preserve"> </v>
      </c>
    </row>
    <row r="105" spans="2:11" x14ac:dyDescent="0.25">
      <c r="B105" s="19">
        <f>IF('Update Master Hospital List'!D72=0,0,'Update Master Hospital List'!D72)</f>
        <v>0</v>
      </c>
      <c r="C105" s="11" t="str">
        <f>IF('Update Master Hospital List'!E72=0," ",'Update Master Hospital List'!E72)</f>
        <v xml:space="preserve"> </v>
      </c>
      <c r="D105" s="61" t="str">
        <f ca="1">IF($B105=0," ",
IF(LEFT(OP18Table[[#Headers],[EnterQ1]],6)="EnterQ"," ",
IF((VLOOKUP($B105,INDIRECT("'" &amp; $D$33 &amp; "'!$B$1:$AD$120"),MATCH("OP-18b Count",INDIRECT("'" &amp; $D$33 &amp; "'!$B$1:$AD$1"),0),FALSE))="*","D/E or N/A",
IF((VLOOKUP($B105,INDIRECT("'" &amp; $D$33 &amp; "'!$B$1:$AD$120"),MATCH("OP-18b Count",INDIRECT("'" &amp; $D$33 &amp; "'!$B$1:$AD$1"),0),FALSE))="","D/E or N/A",
IF(VLOOKUP($B105,INDIRECT("'" &amp; $D$33 &amp; "'!$B$1:$AD$120"),MATCH("OP-18b Count",INDIRECT("'" &amp; $D$33 &amp; "'!$B$1:$AD$1"),0),FALSE)=0,"0 cases",
(VLOOKUP($B105,INDIRECT("'" &amp; $D$33 &amp; "'!$B$1:$AD$120"),MATCH("OP-18b Median",INDIRECT("'" &amp; $D$33 &amp; "'!$B$1:$AD$1"),0),FALSE)*1))))))</f>
        <v xml:space="preserve"> </v>
      </c>
      <c r="E105" s="61" t="str">
        <f ca="1">IF($B105=0," ",
IF(LEFT(OP18Table[[#Headers],[EnterQ2]],6)="EnterQ"," ",
IF((VLOOKUP($B105,INDIRECT("'" &amp; $E$33 &amp; "'!$B$1:$AD$120"),MATCH("OP-18b Count",INDIRECT("'" &amp; $E$33 &amp; "'!$B$1:$AD$1"),0),FALSE))="*","D/E or N/A",
IF((VLOOKUP($B105,INDIRECT("'" &amp; $E$33 &amp; "'!$B$1:$AD$120"),MATCH("OP-18b Count",INDIRECT("'" &amp; $E$33 &amp; "'!$B$1:$AD$1"),0),FALSE))="","D/E or N/A",
IF(VLOOKUP($B105,INDIRECT("'" &amp; $E$33 &amp; "'!$B$1:$AD$120"),MATCH("OP-18b Count",INDIRECT("'" &amp; $E$33 &amp; "'!$B$1:$AD$1"),0),FALSE)=0,"0 cases",
(VLOOKUP($B105,INDIRECT("'" &amp; $E$33 &amp; "'!$B$1:$AD$120"),MATCH("OP-18b Median",INDIRECT("'" &amp; $E$33 &amp; "'!$B$1:$AD$1"),0),FALSE)*1))))))</f>
        <v xml:space="preserve"> </v>
      </c>
      <c r="F105" s="61" t="str">
        <f ca="1">IF($B105=0," ",
IF(LEFT(OP18Table[[#Headers],[EnterQ3]],6)="EnterQ"," ",
IF((VLOOKUP($B105,INDIRECT("'" &amp; $F$33 &amp; "'!$B$1:$AD$120"),MATCH("OP-18b Count",INDIRECT("'" &amp; $F$33 &amp; "'!$B$1:$AD$1"),0),FALSE))="*","D/E or N/A",
IF((VLOOKUP($B105,INDIRECT("'" &amp; $F$33 &amp; "'!$B$1:$AD$120"),MATCH("OP-18b Count",INDIRECT("'" &amp; $F$33 &amp; "'!$B$1:$AD$1"),0),FALSE))="","D/E or N/A",
IF(VLOOKUP($B105,INDIRECT("'" &amp; $F$33 &amp; "'!$B$1:$AD$120"),MATCH("OP-18b Count",INDIRECT("'" &amp; $F$33 &amp; "'!$B$1:$AD$1"),0),FALSE)=0,"0 cases",
(VLOOKUP($B105,INDIRECT("'" &amp; $F$33 &amp; "'!$B$1:$AD$120"),MATCH("OP-18b Median",INDIRECT("'" &amp; $F$33 &amp; "'!$B$1:$AD$1"),0),FALSE)*1))))))</f>
        <v xml:space="preserve"> </v>
      </c>
      <c r="G105" s="61" t="str">
        <f ca="1">IF($B105=0," ",
IF(LEFT(OP18Table[[#Headers],[EnterQ4]],6)="EnterQ"," ",
IF((VLOOKUP($B105,INDIRECT("'" &amp; $G$33 &amp; "'!$B$1:$AD$120"),MATCH("OP-18b Count",INDIRECT("'" &amp; $G$33 &amp; "'!$B$1:$AD$1"),0),FALSE))="*","D/E or N/A",
IF((VLOOKUP($B105,INDIRECT("'" &amp; $G$33 &amp; "'!$B$1:$AD$120"),MATCH("OP-18b Count",INDIRECT("'" &amp; $G$33 &amp; "'!$B$1:$AD$1"),0),FALSE))="","D/E or N/A",
IF(VLOOKUP($B105,INDIRECT("'" &amp; $G$33 &amp; "'!$B$1:$AD$120"),MATCH("OP-18b Count",INDIRECT("'" &amp; $G$33 &amp; "'!$B$1:$AD$1"),0),FALSE)=0,"0 cases",
(VLOOKUP($B105,INDIRECT("'" &amp; $G$33 &amp; "'!$B$1:$AD$120"),MATCH("OP-18b Median",INDIRECT("'" &amp; $G$33 &amp; "'!$B$1:$AD$1"),0),FALSE)*1))))))</f>
        <v xml:space="preserve"> </v>
      </c>
      <c r="H105" s="61" t="str">
        <f ca="1">IF($B105=0," ",
IF(LEFT(OP18Table[[#Headers],[EnterQ5]],6)="EnterQ"," ",
IF((VLOOKUP($B105,INDIRECT("'" &amp; $H$33 &amp; "'!$B$1:$AD$120"),MATCH("OP-18b Count",INDIRECT("'" &amp; $H$33 &amp; "'!$B$1:$AD$1"),0),FALSE))="*","D/E or N/A",
IF((VLOOKUP($B105,INDIRECT("'" &amp; $H$33 &amp; "'!$B$1:$AD$120"),MATCH("OP-18b Count",INDIRECT("'" &amp; $H$33 &amp; "'!$B$1:$AD$1"),0),FALSE))="","D/E or N/A",
IF(VLOOKUP($B105,INDIRECT("'" &amp; $H$33 &amp; "'!$B$1:$AD$120"),MATCH("OP-18b Count",INDIRECT("'" &amp; $H$33 &amp; "'!$B$1:$AD$1"),0),FALSE)=0,"0 cases",
(VLOOKUP($B105,INDIRECT("'" &amp; $H$33 &amp; "'!$B$1:$AD$120"),MATCH("OP-18b Median",INDIRECT("'" &amp; $H$33 &amp; "'!$B$1:$AD$1"),0),FALSE)*1))))))</f>
        <v xml:space="preserve"> </v>
      </c>
      <c r="I105" s="61" t="str">
        <f ca="1">IF($B105=0," ",
IF(LEFT(OP18Table[[#Headers],[EnterQ6]],6)="EnterQ"," ",
IF((VLOOKUP($B105,INDIRECT("'" &amp; $I$33 &amp; "'!$B$1:$AD$120"),MATCH("OP-18b Count",INDIRECT("'" &amp; $I$33 &amp; "'!$B$1:$AD$1"),0),FALSE))="*","D/E or N/A",
IF((VLOOKUP($B105,INDIRECT("'" &amp; $I$33 &amp; "'!$B$1:$AD$120"),MATCH("OP-18b Count",INDIRECT("'" &amp; $I$33 &amp; "'!$B$1:$AD$1"),0),FALSE))="","D/E or N/A",
IF(VLOOKUP($B105,INDIRECT("'" &amp; $I$33 &amp; "'!$B$1:$AD$120"),MATCH("OP-18b Count",INDIRECT("'" &amp; $I$33 &amp; "'!$B$1:$AD$1"),0),FALSE)=0,"0 cases",
(VLOOKUP($B105,INDIRECT("'" &amp; $I$33 &amp; "'!$B$1:$AD$120"),MATCH("OP-18b Median",INDIRECT("'" &amp; $I$33 &amp; "'!$B$1:$AD$1"),0),FALSE)*1))))))</f>
        <v xml:space="preserve"> </v>
      </c>
      <c r="J105" s="61" t="str">
        <f ca="1">IF($B105=0," ",
IF(LEFT(OP18Table[[#Headers],[EnterQ7]],6)="EnterQ"," ",
IF((VLOOKUP($B105,INDIRECT("'" &amp; $J$33 &amp; "'!$B$1:$AD$120"),MATCH("OP-18b Count",INDIRECT("'" &amp; $J$33 &amp; "'!$B$1:$AD$1"),0),FALSE))="*","D/E or N/A",
IF((VLOOKUP($B105,INDIRECT("'" &amp; $J$33 &amp; "'!$B$1:$AD$120"),MATCH("OP-18b Count",INDIRECT("'" &amp; $J$33 &amp; "'!$B$1:$AD$1"),0),FALSE))="","D/E or N/A",
IF(VLOOKUP($B105,INDIRECT("'" &amp; $J$33 &amp; "'!$B$1:$AD$120"),MATCH("OP-18b Count",INDIRECT("'" &amp; $J$33 &amp; "'!$B$1:$AD$1"),0),FALSE)=0,"0 cases",
(VLOOKUP($B105,INDIRECT("'" &amp; $J$33 &amp; "'!$B$1:$AD$120"),MATCH("OP-18b Median",INDIRECT("'" &amp; $J$33 &amp; "'!$B$1:$AD$1"),0),FALSE)*1))))))</f>
        <v xml:space="preserve"> </v>
      </c>
      <c r="K105" s="61" t="str">
        <f ca="1">IF($B105=0," ",
IF(LEFT(OP18Table[[#Headers],[EnterQ8]],6)="EnterQ"," ",
IF((VLOOKUP($B105,INDIRECT("'" &amp; $K$33 &amp; "'!$B$1:$AD$120"),MATCH("OP-18b Count",INDIRECT("'" &amp; $K$33 &amp; "'!$B$1:$AD$1"),0),FALSE))="*","D/E or N/A",
IF((VLOOKUP($B105,INDIRECT("'" &amp; $K$33 &amp; "'!$B$1:$AD$120"),MATCH("OP-18b Count",INDIRECT("'" &amp; $K$33 &amp; "'!$B$1:$AD$1"),0),FALSE))="","D/E or N/A",
IF(VLOOKUP($B105,INDIRECT("'" &amp; $K$33 &amp; "'!$B$1:$AD$120"),MATCH("OP-18b Count",INDIRECT("'" &amp; $K$33 &amp; "'!$B$1:$AD$1"),0),FALSE)=0,"0 cases",
(VLOOKUP($B105,INDIRECT("'" &amp; $K$33 &amp; "'!$B$1:$AD$120"),MATCH("OP-18b Median",INDIRECT("'" &amp; $K$33 &amp; "'!$B$1:$AD$1"),0),FALSE)*1))))))</f>
        <v xml:space="preserve"> </v>
      </c>
    </row>
    <row r="106" spans="2:11" x14ac:dyDescent="0.25">
      <c r="B106" s="19">
        <f>IF('Update Master Hospital List'!D73=0,0,'Update Master Hospital List'!D73)</f>
        <v>0</v>
      </c>
      <c r="C106" s="11" t="str">
        <f>IF('Update Master Hospital List'!E73=0," ",'Update Master Hospital List'!E73)</f>
        <v xml:space="preserve"> </v>
      </c>
      <c r="D106" s="61" t="str">
        <f ca="1">IF($B106=0," ",
IF(LEFT(OP18Table[[#Headers],[EnterQ1]],6)="EnterQ"," ",
IF((VLOOKUP($B106,INDIRECT("'" &amp; $D$33 &amp; "'!$B$1:$AD$120"),MATCH("OP-18b Count",INDIRECT("'" &amp; $D$33 &amp; "'!$B$1:$AD$1"),0),FALSE))="*","D/E or N/A",
IF((VLOOKUP($B106,INDIRECT("'" &amp; $D$33 &amp; "'!$B$1:$AD$120"),MATCH("OP-18b Count",INDIRECT("'" &amp; $D$33 &amp; "'!$B$1:$AD$1"),0),FALSE))="","D/E or N/A",
IF(VLOOKUP($B106,INDIRECT("'" &amp; $D$33 &amp; "'!$B$1:$AD$120"),MATCH("OP-18b Count",INDIRECT("'" &amp; $D$33 &amp; "'!$B$1:$AD$1"),0),FALSE)=0,"0 cases",
(VLOOKUP($B106,INDIRECT("'" &amp; $D$33 &amp; "'!$B$1:$AD$120"),MATCH("OP-18b Median",INDIRECT("'" &amp; $D$33 &amp; "'!$B$1:$AD$1"),0),FALSE)*1))))))</f>
        <v xml:space="preserve"> </v>
      </c>
      <c r="E106" s="61" t="str">
        <f ca="1">IF($B106=0," ",
IF(LEFT(OP18Table[[#Headers],[EnterQ2]],6)="EnterQ"," ",
IF((VLOOKUP($B106,INDIRECT("'" &amp; $E$33 &amp; "'!$B$1:$AD$120"),MATCH("OP-18b Count",INDIRECT("'" &amp; $E$33 &amp; "'!$B$1:$AD$1"),0),FALSE))="*","D/E or N/A",
IF((VLOOKUP($B106,INDIRECT("'" &amp; $E$33 &amp; "'!$B$1:$AD$120"),MATCH("OP-18b Count",INDIRECT("'" &amp; $E$33 &amp; "'!$B$1:$AD$1"),0),FALSE))="","D/E or N/A",
IF(VLOOKUP($B106,INDIRECT("'" &amp; $E$33 &amp; "'!$B$1:$AD$120"),MATCH("OP-18b Count",INDIRECT("'" &amp; $E$33 &amp; "'!$B$1:$AD$1"),0),FALSE)=0,"0 cases",
(VLOOKUP($B106,INDIRECT("'" &amp; $E$33 &amp; "'!$B$1:$AD$120"),MATCH("OP-18b Median",INDIRECT("'" &amp; $E$33 &amp; "'!$B$1:$AD$1"),0),FALSE)*1))))))</f>
        <v xml:space="preserve"> </v>
      </c>
      <c r="F106" s="61" t="str">
        <f ca="1">IF($B106=0," ",
IF(LEFT(OP18Table[[#Headers],[EnterQ3]],6)="EnterQ"," ",
IF((VLOOKUP($B106,INDIRECT("'" &amp; $F$33 &amp; "'!$B$1:$AD$120"),MATCH("OP-18b Count",INDIRECT("'" &amp; $F$33 &amp; "'!$B$1:$AD$1"),0),FALSE))="*","D/E or N/A",
IF((VLOOKUP($B106,INDIRECT("'" &amp; $F$33 &amp; "'!$B$1:$AD$120"),MATCH("OP-18b Count",INDIRECT("'" &amp; $F$33 &amp; "'!$B$1:$AD$1"),0),FALSE))="","D/E or N/A",
IF(VLOOKUP($B106,INDIRECT("'" &amp; $F$33 &amp; "'!$B$1:$AD$120"),MATCH("OP-18b Count",INDIRECT("'" &amp; $F$33 &amp; "'!$B$1:$AD$1"),0),FALSE)=0,"0 cases",
(VLOOKUP($B106,INDIRECT("'" &amp; $F$33 &amp; "'!$B$1:$AD$120"),MATCH("OP-18b Median",INDIRECT("'" &amp; $F$33 &amp; "'!$B$1:$AD$1"),0),FALSE)*1))))))</f>
        <v xml:space="preserve"> </v>
      </c>
      <c r="G106" s="61" t="str">
        <f ca="1">IF($B106=0," ",
IF(LEFT(OP18Table[[#Headers],[EnterQ4]],6)="EnterQ"," ",
IF((VLOOKUP($B106,INDIRECT("'" &amp; $G$33 &amp; "'!$B$1:$AD$120"),MATCH("OP-18b Count",INDIRECT("'" &amp; $G$33 &amp; "'!$B$1:$AD$1"),0),FALSE))="*","D/E or N/A",
IF((VLOOKUP($B106,INDIRECT("'" &amp; $G$33 &amp; "'!$B$1:$AD$120"),MATCH("OP-18b Count",INDIRECT("'" &amp; $G$33 &amp; "'!$B$1:$AD$1"),0),FALSE))="","D/E or N/A",
IF(VLOOKUP($B106,INDIRECT("'" &amp; $G$33 &amp; "'!$B$1:$AD$120"),MATCH("OP-18b Count",INDIRECT("'" &amp; $G$33 &amp; "'!$B$1:$AD$1"),0),FALSE)=0,"0 cases",
(VLOOKUP($B106,INDIRECT("'" &amp; $G$33 &amp; "'!$B$1:$AD$120"),MATCH("OP-18b Median",INDIRECT("'" &amp; $G$33 &amp; "'!$B$1:$AD$1"),0),FALSE)*1))))))</f>
        <v xml:space="preserve"> </v>
      </c>
      <c r="H106" s="61" t="str">
        <f ca="1">IF($B106=0," ",
IF(LEFT(OP18Table[[#Headers],[EnterQ5]],6)="EnterQ"," ",
IF((VLOOKUP($B106,INDIRECT("'" &amp; $H$33 &amp; "'!$B$1:$AD$120"),MATCH("OP-18b Count",INDIRECT("'" &amp; $H$33 &amp; "'!$B$1:$AD$1"),0),FALSE))="*","D/E or N/A",
IF((VLOOKUP($B106,INDIRECT("'" &amp; $H$33 &amp; "'!$B$1:$AD$120"),MATCH("OP-18b Count",INDIRECT("'" &amp; $H$33 &amp; "'!$B$1:$AD$1"),0),FALSE))="","D/E or N/A",
IF(VLOOKUP($B106,INDIRECT("'" &amp; $H$33 &amp; "'!$B$1:$AD$120"),MATCH("OP-18b Count",INDIRECT("'" &amp; $H$33 &amp; "'!$B$1:$AD$1"),0),FALSE)=0,"0 cases",
(VLOOKUP($B106,INDIRECT("'" &amp; $H$33 &amp; "'!$B$1:$AD$120"),MATCH("OP-18b Median",INDIRECT("'" &amp; $H$33 &amp; "'!$B$1:$AD$1"),0),FALSE)*1))))))</f>
        <v xml:space="preserve"> </v>
      </c>
      <c r="I106" s="61" t="str">
        <f ca="1">IF($B106=0," ",
IF(LEFT(OP18Table[[#Headers],[EnterQ6]],6)="EnterQ"," ",
IF((VLOOKUP($B106,INDIRECT("'" &amp; $I$33 &amp; "'!$B$1:$AD$120"),MATCH("OP-18b Count",INDIRECT("'" &amp; $I$33 &amp; "'!$B$1:$AD$1"),0),FALSE))="*","D/E or N/A",
IF((VLOOKUP($B106,INDIRECT("'" &amp; $I$33 &amp; "'!$B$1:$AD$120"),MATCH("OP-18b Count",INDIRECT("'" &amp; $I$33 &amp; "'!$B$1:$AD$1"),0),FALSE))="","D/E or N/A",
IF(VLOOKUP($B106,INDIRECT("'" &amp; $I$33 &amp; "'!$B$1:$AD$120"),MATCH("OP-18b Count",INDIRECT("'" &amp; $I$33 &amp; "'!$B$1:$AD$1"),0),FALSE)=0,"0 cases",
(VLOOKUP($B106,INDIRECT("'" &amp; $I$33 &amp; "'!$B$1:$AD$120"),MATCH("OP-18b Median",INDIRECT("'" &amp; $I$33 &amp; "'!$B$1:$AD$1"),0),FALSE)*1))))))</f>
        <v xml:space="preserve"> </v>
      </c>
      <c r="J106" s="61" t="str">
        <f ca="1">IF($B106=0," ",
IF(LEFT(OP18Table[[#Headers],[EnterQ7]],6)="EnterQ"," ",
IF((VLOOKUP($B106,INDIRECT("'" &amp; $J$33 &amp; "'!$B$1:$AD$120"),MATCH("OP-18b Count",INDIRECT("'" &amp; $J$33 &amp; "'!$B$1:$AD$1"),0),FALSE))="*","D/E or N/A",
IF((VLOOKUP($B106,INDIRECT("'" &amp; $J$33 &amp; "'!$B$1:$AD$120"),MATCH("OP-18b Count",INDIRECT("'" &amp; $J$33 &amp; "'!$B$1:$AD$1"),0),FALSE))="","D/E or N/A",
IF(VLOOKUP($B106,INDIRECT("'" &amp; $J$33 &amp; "'!$B$1:$AD$120"),MATCH("OP-18b Count",INDIRECT("'" &amp; $J$33 &amp; "'!$B$1:$AD$1"),0),FALSE)=0,"0 cases",
(VLOOKUP($B106,INDIRECT("'" &amp; $J$33 &amp; "'!$B$1:$AD$120"),MATCH("OP-18b Median",INDIRECT("'" &amp; $J$33 &amp; "'!$B$1:$AD$1"),0),FALSE)*1))))))</f>
        <v xml:space="preserve"> </v>
      </c>
      <c r="K106" s="61" t="str">
        <f ca="1">IF($B106=0," ",
IF(LEFT(OP18Table[[#Headers],[EnterQ8]],6)="EnterQ"," ",
IF((VLOOKUP($B106,INDIRECT("'" &amp; $K$33 &amp; "'!$B$1:$AD$120"),MATCH("OP-18b Count",INDIRECT("'" &amp; $K$33 &amp; "'!$B$1:$AD$1"),0),FALSE))="*","D/E or N/A",
IF((VLOOKUP($B106,INDIRECT("'" &amp; $K$33 &amp; "'!$B$1:$AD$120"),MATCH("OP-18b Count",INDIRECT("'" &amp; $K$33 &amp; "'!$B$1:$AD$1"),0),FALSE))="","D/E or N/A",
IF(VLOOKUP($B106,INDIRECT("'" &amp; $K$33 &amp; "'!$B$1:$AD$120"),MATCH("OP-18b Count",INDIRECT("'" &amp; $K$33 &amp; "'!$B$1:$AD$1"),0),FALSE)=0,"0 cases",
(VLOOKUP($B106,INDIRECT("'" &amp; $K$33 &amp; "'!$B$1:$AD$120"),MATCH("OP-18b Median",INDIRECT("'" &amp; $K$33 &amp; "'!$B$1:$AD$1"),0),FALSE)*1))))))</f>
        <v xml:space="preserve"> </v>
      </c>
    </row>
    <row r="107" spans="2:11" x14ac:dyDescent="0.25">
      <c r="B107" s="19">
        <f>IF('Update Master Hospital List'!D74=0,0,'Update Master Hospital List'!D74)</f>
        <v>0</v>
      </c>
      <c r="C107" s="11" t="str">
        <f>IF('Update Master Hospital List'!E74=0," ",'Update Master Hospital List'!E74)</f>
        <v xml:space="preserve"> </v>
      </c>
      <c r="D107" s="61" t="str">
        <f ca="1">IF($B107=0," ",
IF(LEFT(OP18Table[[#Headers],[EnterQ1]],6)="EnterQ"," ",
IF((VLOOKUP($B107,INDIRECT("'" &amp; $D$33 &amp; "'!$B$1:$AD$120"),MATCH("OP-18b Count",INDIRECT("'" &amp; $D$33 &amp; "'!$B$1:$AD$1"),0),FALSE))="*","D/E or N/A",
IF((VLOOKUP($B107,INDIRECT("'" &amp; $D$33 &amp; "'!$B$1:$AD$120"),MATCH("OP-18b Count",INDIRECT("'" &amp; $D$33 &amp; "'!$B$1:$AD$1"),0),FALSE))="","D/E or N/A",
IF(VLOOKUP($B107,INDIRECT("'" &amp; $D$33 &amp; "'!$B$1:$AD$120"),MATCH("OP-18b Count",INDIRECT("'" &amp; $D$33 &amp; "'!$B$1:$AD$1"),0),FALSE)=0,"0 cases",
(VLOOKUP($B107,INDIRECT("'" &amp; $D$33 &amp; "'!$B$1:$AD$120"),MATCH("OP-18b Median",INDIRECT("'" &amp; $D$33 &amp; "'!$B$1:$AD$1"),0),FALSE)*1))))))</f>
        <v xml:space="preserve"> </v>
      </c>
      <c r="E107" s="61" t="str">
        <f ca="1">IF($B107=0," ",
IF(LEFT(OP18Table[[#Headers],[EnterQ2]],6)="EnterQ"," ",
IF((VLOOKUP($B107,INDIRECT("'" &amp; $E$33 &amp; "'!$B$1:$AD$120"),MATCH("OP-18b Count",INDIRECT("'" &amp; $E$33 &amp; "'!$B$1:$AD$1"),0),FALSE))="*","D/E or N/A",
IF((VLOOKUP($B107,INDIRECT("'" &amp; $E$33 &amp; "'!$B$1:$AD$120"),MATCH("OP-18b Count",INDIRECT("'" &amp; $E$33 &amp; "'!$B$1:$AD$1"),0),FALSE))="","D/E or N/A",
IF(VLOOKUP($B107,INDIRECT("'" &amp; $E$33 &amp; "'!$B$1:$AD$120"),MATCH("OP-18b Count",INDIRECT("'" &amp; $E$33 &amp; "'!$B$1:$AD$1"),0),FALSE)=0,"0 cases",
(VLOOKUP($B107,INDIRECT("'" &amp; $E$33 &amp; "'!$B$1:$AD$120"),MATCH("OP-18b Median",INDIRECT("'" &amp; $E$33 &amp; "'!$B$1:$AD$1"),0),FALSE)*1))))))</f>
        <v xml:space="preserve"> </v>
      </c>
      <c r="F107" s="61" t="str">
        <f ca="1">IF($B107=0," ",
IF(LEFT(OP18Table[[#Headers],[EnterQ3]],6)="EnterQ"," ",
IF((VLOOKUP($B107,INDIRECT("'" &amp; $F$33 &amp; "'!$B$1:$AD$120"),MATCH("OP-18b Count",INDIRECT("'" &amp; $F$33 &amp; "'!$B$1:$AD$1"),0),FALSE))="*","D/E or N/A",
IF((VLOOKUP($B107,INDIRECT("'" &amp; $F$33 &amp; "'!$B$1:$AD$120"),MATCH("OP-18b Count",INDIRECT("'" &amp; $F$33 &amp; "'!$B$1:$AD$1"),0),FALSE))="","D/E or N/A",
IF(VLOOKUP($B107,INDIRECT("'" &amp; $F$33 &amp; "'!$B$1:$AD$120"),MATCH("OP-18b Count",INDIRECT("'" &amp; $F$33 &amp; "'!$B$1:$AD$1"),0),FALSE)=0,"0 cases",
(VLOOKUP($B107,INDIRECT("'" &amp; $F$33 &amp; "'!$B$1:$AD$120"),MATCH("OP-18b Median",INDIRECT("'" &amp; $F$33 &amp; "'!$B$1:$AD$1"),0),FALSE)*1))))))</f>
        <v xml:space="preserve"> </v>
      </c>
      <c r="G107" s="61" t="str">
        <f ca="1">IF($B107=0," ",
IF(LEFT(OP18Table[[#Headers],[EnterQ4]],6)="EnterQ"," ",
IF((VLOOKUP($B107,INDIRECT("'" &amp; $G$33 &amp; "'!$B$1:$AD$120"),MATCH("OP-18b Count",INDIRECT("'" &amp; $G$33 &amp; "'!$B$1:$AD$1"),0),FALSE))="*","D/E or N/A",
IF((VLOOKUP($B107,INDIRECT("'" &amp; $G$33 &amp; "'!$B$1:$AD$120"),MATCH("OP-18b Count",INDIRECT("'" &amp; $G$33 &amp; "'!$B$1:$AD$1"),0),FALSE))="","D/E or N/A",
IF(VLOOKUP($B107,INDIRECT("'" &amp; $G$33 &amp; "'!$B$1:$AD$120"),MATCH("OP-18b Count",INDIRECT("'" &amp; $G$33 &amp; "'!$B$1:$AD$1"),0),FALSE)=0,"0 cases",
(VLOOKUP($B107,INDIRECT("'" &amp; $G$33 &amp; "'!$B$1:$AD$120"),MATCH("OP-18b Median",INDIRECT("'" &amp; $G$33 &amp; "'!$B$1:$AD$1"),0),FALSE)*1))))))</f>
        <v xml:space="preserve"> </v>
      </c>
      <c r="H107" s="61" t="str">
        <f ca="1">IF($B107=0," ",
IF(LEFT(OP18Table[[#Headers],[EnterQ5]],6)="EnterQ"," ",
IF((VLOOKUP($B107,INDIRECT("'" &amp; $H$33 &amp; "'!$B$1:$AD$120"),MATCH("OP-18b Count",INDIRECT("'" &amp; $H$33 &amp; "'!$B$1:$AD$1"),0),FALSE))="*","D/E or N/A",
IF((VLOOKUP($B107,INDIRECT("'" &amp; $H$33 &amp; "'!$B$1:$AD$120"),MATCH("OP-18b Count",INDIRECT("'" &amp; $H$33 &amp; "'!$B$1:$AD$1"),0),FALSE))="","D/E or N/A",
IF(VLOOKUP($B107,INDIRECT("'" &amp; $H$33 &amp; "'!$B$1:$AD$120"),MATCH("OP-18b Count",INDIRECT("'" &amp; $H$33 &amp; "'!$B$1:$AD$1"),0),FALSE)=0,"0 cases",
(VLOOKUP($B107,INDIRECT("'" &amp; $H$33 &amp; "'!$B$1:$AD$120"),MATCH("OP-18b Median",INDIRECT("'" &amp; $H$33 &amp; "'!$B$1:$AD$1"),0),FALSE)*1))))))</f>
        <v xml:space="preserve"> </v>
      </c>
      <c r="I107" s="61" t="str">
        <f ca="1">IF($B107=0," ",
IF(LEFT(OP18Table[[#Headers],[EnterQ6]],6)="EnterQ"," ",
IF((VLOOKUP($B107,INDIRECT("'" &amp; $I$33 &amp; "'!$B$1:$AD$120"),MATCH("OP-18b Count",INDIRECT("'" &amp; $I$33 &amp; "'!$B$1:$AD$1"),0),FALSE))="*","D/E or N/A",
IF((VLOOKUP($B107,INDIRECT("'" &amp; $I$33 &amp; "'!$B$1:$AD$120"),MATCH("OP-18b Count",INDIRECT("'" &amp; $I$33 &amp; "'!$B$1:$AD$1"),0),FALSE))="","D/E or N/A",
IF(VLOOKUP($B107,INDIRECT("'" &amp; $I$33 &amp; "'!$B$1:$AD$120"),MATCH("OP-18b Count",INDIRECT("'" &amp; $I$33 &amp; "'!$B$1:$AD$1"),0),FALSE)=0,"0 cases",
(VLOOKUP($B107,INDIRECT("'" &amp; $I$33 &amp; "'!$B$1:$AD$120"),MATCH("OP-18b Median",INDIRECT("'" &amp; $I$33 &amp; "'!$B$1:$AD$1"),0),FALSE)*1))))))</f>
        <v xml:space="preserve"> </v>
      </c>
      <c r="J107" s="61" t="str">
        <f ca="1">IF($B107=0," ",
IF(LEFT(OP18Table[[#Headers],[EnterQ7]],6)="EnterQ"," ",
IF((VLOOKUP($B107,INDIRECT("'" &amp; $J$33 &amp; "'!$B$1:$AD$120"),MATCH("OP-18b Count",INDIRECT("'" &amp; $J$33 &amp; "'!$B$1:$AD$1"),0),FALSE))="*","D/E or N/A",
IF((VLOOKUP($B107,INDIRECT("'" &amp; $J$33 &amp; "'!$B$1:$AD$120"),MATCH("OP-18b Count",INDIRECT("'" &amp; $J$33 &amp; "'!$B$1:$AD$1"),0),FALSE))="","D/E or N/A",
IF(VLOOKUP($B107,INDIRECT("'" &amp; $J$33 &amp; "'!$B$1:$AD$120"),MATCH("OP-18b Count",INDIRECT("'" &amp; $J$33 &amp; "'!$B$1:$AD$1"),0),FALSE)=0,"0 cases",
(VLOOKUP($B107,INDIRECT("'" &amp; $J$33 &amp; "'!$B$1:$AD$120"),MATCH("OP-18b Median",INDIRECT("'" &amp; $J$33 &amp; "'!$B$1:$AD$1"),0),FALSE)*1))))))</f>
        <v xml:space="preserve"> </v>
      </c>
      <c r="K107" s="61" t="str">
        <f ca="1">IF($B107=0," ",
IF(LEFT(OP18Table[[#Headers],[EnterQ8]],6)="EnterQ"," ",
IF((VLOOKUP($B107,INDIRECT("'" &amp; $K$33 &amp; "'!$B$1:$AD$120"),MATCH("OP-18b Count",INDIRECT("'" &amp; $K$33 &amp; "'!$B$1:$AD$1"),0),FALSE))="*","D/E or N/A",
IF((VLOOKUP($B107,INDIRECT("'" &amp; $K$33 &amp; "'!$B$1:$AD$120"),MATCH("OP-18b Count",INDIRECT("'" &amp; $K$33 &amp; "'!$B$1:$AD$1"),0),FALSE))="","D/E or N/A",
IF(VLOOKUP($B107,INDIRECT("'" &amp; $K$33 &amp; "'!$B$1:$AD$120"),MATCH("OP-18b Count",INDIRECT("'" &amp; $K$33 &amp; "'!$B$1:$AD$1"),0),FALSE)=0,"0 cases",
(VLOOKUP($B107,INDIRECT("'" &amp; $K$33 &amp; "'!$B$1:$AD$120"),MATCH("OP-18b Median",INDIRECT("'" &amp; $K$33 &amp; "'!$B$1:$AD$1"),0),FALSE)*1))))))</f>
        <v xml:space="preserve"> </v>
      </c>
    </row>
    <row r="108" spans="2:11" x14ac:dyDescent="0.25">
      <c r="B108" s="19">
        <f>IF('Update Master Hospital List'!D75=0,0,'Update Master Hospital List'!D75)</f>
        <v>0</v>
      </c>
      <c r="C108" s="11" t="str">
        <f>IF('Update Master Hospital List'!E75=0," ",'Update Master Hospital List'!E75)</f>
        <v xml:space="preserve"> </v>
      </c>
      <c r="D108" s="61" t="str">
        <f ca="1">IF($B108=0," ",
IF(LEFT(OP18Table[[#Headers],[EnterQ1]],6)="EnterQ"," ",
IF((VLOOKUP($B108,INDIRECT("'" &amp; $D$33 &amp; "'!$B$1:$AD$120"),MATCH("OP-18b Count",INDIRECT("'" &amp; $D$33 &amp; "'!$B$1:$AD$1"),0),FALSE))="*","D/E or N/A",
IF((VLOOKUP($B108,INDIRECT("'" &amp; $D$33 &amp; "'!$B$1:$AD$120"),MATCH("OP-18b Count",INDIRECT("'" &amp; $D$33 &amp; "'!$B$1:$AD$1"),0),FALSE))="","D/E or N/A",
IF(VLOOKUP($B108,INDIRECT("'" &amp; $D$33 &amp; "'!$B$1:$AD$120"),MATCH("OP-18b Count",INDIRECT("'" &amp; $D$33 &amp; "'!$B$1:$AD$1"),0),FALSE)=0,"0 cases",
(VLOOKUP($B108,INDIRECT("'" &amp; $D$33 &amp; "'!$B$1:$AD$120"),MATCH("OP-18b Median",INDIRECT("'" &amp; $D$33 &amp; "'!$B$1:$AD$1"),0),FALSE)*1))))))</f>
        <v xml:space="preserve"> </v>
      </c>
      <c r="E108" s="61" t="str">
        <f ca="1">IF($B108=0," ",
IF(LEFT(OP18Table[[#Headers],[EnterQ2]],6)="EnterQ"," ",
IF((VLOOKUP($B108,INDIRECT("'" &amp; $E$33 &amp; "'!$B$1:$AD$120"),MATCH("OP-18b Count",INDIRECT("'" &amp; $E$33 &amp; "'!$B$1:$AD$1"),0),FALSE))="*","D/E or N/A",
IF((VLOOKUP($B108,INDIRECT("'" &amp; $E$33 &amp; "'!$B$1:$AD$120"),MATCH("OP-18b Count",INDIRECT("'" &amp; $E$33 &amp; "'!$B$1:$AD$1"),0),FALSE))="","D/E or N/A",
IF(VLOOKUP($B108,INDIRECT("'" &amp; $E$33 &amp; "'!$B$1:$AD$120"),MATCH("OP-18b Count",INDIRECT("'" &amp; $E$33 &amp; "'!$B$1:$AD$1"),0),FALSE)=0,"0 cases",
(VLOOKUP($B108,INDIRECT("'" &amp; $E$33 &amp; "'!$B$1:$AD$120"),MATCH("OP-18b Median",INDIRECT("'" &amp; $E$33 &amp; "'!$B$1:$AD$1"),0),FALSE)*1))))))</f>
        <v xml:space="preserve"> </v>
      </c>
      <c r="F108" s="61" t="str">
        <f ca="1">IF($B108=0," ",
IF(LEFT(OP18Table[[#Headers],[EnterQ3]],6)="EnterQ"," ",
IF((VLOOKUP($B108,INDIRECT("'" &amp; $F$33 &amp; "'!$B$1:$AD$120"),MATCH("OP-18b Count",INDIRECT("'" &amp; $F$33 &amp; "'!$B$1:$AD$1"),0),FALSE))="*","D/E or N/A",
IF((VLOOKUP($B108,INDIRECT("'" &amp; $F$33 &amp; "'!$B$1:$AD$120"),MATCH("OP-18b Count",INDIRECT("'" &amp; $F$33 &amp; "'!$B$1:$AD$1"),0),FALSE))="","D/E or N/A",
IF(VLOOKUP($B108,INDIRECT("'" &amp; $F$33 &amp; "'!$B$1:$AD$120"),MATCH("OP-18b Count",INDIRECT("'" &amp; $F$33 &amp; "'!$B$1:$AD$1"),0),FALSE)=0,"0 cases",
(VLOOKUP($B108,INDIRECT("'" &amp; $F$33 &amp; "'!$B$1:$AD$120"),MATCH("OP-18b Median",INDIRECT("'" &amp; $F$33 &amp; "'!$B$1:$AD$1"),0),FALSE)*1))))))</f>
        <v xml:space="preserve"> </v>
      </c>
      <c r="G108" s="61" t="str">
        <f ca="1">IF($B108=0," ",
IF(LEFT(OP18Table[[#Headers],[EnterQ4]],6)="EnterQ"," ",
IF((VLOOKUP($B108,INDIRECT("'" &amp; $G$33 &amp; "'!$B$1:$AD$120"),MATCH("OP-18b Count",INDIRECT("'" &amp; $G$33 &amp; "'!$B$1:$AD$1"),0),FALSE))="*","D/E or N/A",
IF((VLOOKUP($B108,INDIRECT("'" &amp; $G$33 &amp; "'!$B$1:$AD$120"),MATCH("OP-18b Count",INDIRECT("'" &amp; $G$33 &amp; "'!$B$1:$AD$1"),0),FALSE))="","D/E or N/A",
IF(VLOOKUP($B108,INDIRECT("'" &amp; $G$33 &amp; "'!$B$1:$AD$120"),MATCH("OP-18b Count",INDIRECT("'" &amp; $G$33 &amp; "'!$B$1:$AD$1"),0),FALSE)=0,"0 cases",
(VLOOKUP($B108,INDIRECT("'" &amp; $G$33 &amp; "'!$B$1:$AD$120"),MATCH("OP-18b Median",INDIRECT("'" &amp; $G$33 &amp; "'!$B$1:$AD$1"),0),FALSE)*1))))))</f>
        <v xml:space="preserve"> </v>
      </c>
      <c r="H108" s="61" t="str">
        <f ca="1">IF($B108=0," ",
IF(LEFT(OP18Table[[#Headers],[EnterQ5]],6)="EnterQ"," ",
IF((VLOOKUP($B108,INDIRECT("'" &amp; $H$33 &amp; "'!$B$1:$AD$120"),MATCH("OP-18b Count",INDIRECT("'" &amp; $H$33 &amp; "'!$B$1:$AD$1"),0),FALSE))="*","D/E or N/A",
IF((VLOOKUP($B108,INDIRECT("'" &amp; $H$33 &amp; "'!$B$1:$AD$120"),MATCH("OP-18b Count",INDIRECT("'" &amp; $H$33 &amp; "'!$B$1:$AD$1"),0),FALSE))="","D/E or N/A",
IF(VLOOKUP($B108,INDIRECT("'" &amp; $H$33 &amp; "'!$B$1:$AD$120"),MATCH("OP-18b Count",INDIRECT("'" &amp; $H$33 &amp; "'!$B$1:$AD$1"),0),FALSE)=0,"0 cases",
(VLOOKUP($B108,INDIRECT("'" &amp; $H$33 &amp; "'!$B$1:$AD$120"),MATCH("OP-18b Median",INDIRECT("'" &amp; $H$33 &amp; "'!$B$1:$AD$1"),0),FALSE)*1))))))</f>
        <v xml:space="preserve"> </v>
      </c>
      <c r="I108" s="61" t="str">
        <f ca="1">IF($B108=0," ",
IF(LEFT(OP18Table[[#Headers],[EnterQ6]],6)="EnterQ"," ",
IF((VLOOKUP($B108,INDIRECT("'" &amp; $I$33 &amp; "'!$B$1:$AD$120"),MATCH("OP-18b Count",INDIRECT("'" &amp; $I$33 &amp; "'!$B$1:$AD$1"),0),FALSE))="*","D/E or N/A",
IF((VLOOKUP($B108,INDIRECT("'" &amp; $I$33 &amp; "'!$B$1:$AD$120"),MATCH("OP-18b Count",INDIRECT("'" &amp; $I$33 &amp; "'!$B$1:$AD$1"),0),FALSE))="","D/E or N/A",
IF(VLOOKUP($B108,INDIRECT("'" &amp; $I$33 &amp; "'!$B$1:$AD$120"),MATCH("OP-18b Count",INDIRECT("'" &amp; $I$33 &amp; "'!$B$1:$AD$1"),0),FALSE)=0,"0 cases",
(VLOOKUP($B108,INDIRECT("'" &amp; $I$33 &amp; "'!$B$1:$AD$120"),MATCH("OP-18b Median",INDIRECT("'" &amp; $I$33 &amp; "'!$B$1:$AD$1"),0),FALSE)*1))))))</f>
        <v xml:space="preserve"> </v>
      </c>
      <c r="J108" s="61" t="str">
        <f ca="1">IF($B108=0," ",
IF(LEFT(OP18Table[[#Headers],[EnterQ7]],6)="EnterQ"," ",
IF((VLOOKUP($B108,INDIRECT("'" &amp; $J$33 &amp; "'!$B$1:$AD$120"),MATCH("OP-18b Count",INDIRECT("'" &amp; $J$33 &amp; "'!$B$1:$AD$1"),0),FALSE))="*","D/E or N/A",
IF((VLOOKUP($B108,INDIRECT("'" &amp; $J$33 &amp; "'!$B$1:$AD$120"),MATCH("OP-18b Count",INDIRECT("'" &amp; $J$33 &amp; "'!$B$1:$AD$1"),0),FALSE))="","D/E or N/A",
IF(VLOOKUP($B108,INDIRECT("'" &amp; $J$33 &amp; "'!$B$1:$AD$120"),MATCH("OP-18b Count",INDIRECT("'" &amp; $J$33 &amp; "'!$B$1:$AD$1"),0),FALSE)=0,"0 cases",
(VLOOKUP($B108,INDIRECT("'" &amp; $J$33 &amp; "'!$B$1:$AD$120"),MATCH("OP-18b Median",INDIRECT("'" &amp; $J$33 &amp; "'!$B$1:$AD$1"),0),FALSE)*1))))))</f>
        <v xml:space="preserve"> </v>
      </c>
      <c r="K108" s="61" t="str">
        <f ca="1">IF($B108=0," ",
IF(LEFT(OP18Table[[#Headers],[EnterQ8]],6)="EnterQ"," ",
IF((VLOOKUP($B108,INDIRECT("'" &amp; $K$33 &amp; "'!$B$1:$AD$120"),MATCH("OP-18b Count",INDIRECT("'" &amp; $K$33 &amp; "'!$B$1:$AD$1"),0),FALSE))="*","D/E or N/A",
IF((VLOOKUP($B108,INDIRECT("'" &amp; $K$33 &amp; "'!$B$1:$AD$120"),MATCH("OP-18b Count",INDIRECT("'" &amp; $K$33 &amp; "'!$B$1:$AD$1"),0),FALSE))="","D/E or N/A",
IF(VLOOKUP($B108,INDIRECT("'" &amp; $K$33 &amp; "'!$B$1:$AD$120"),MATCH("OP-18b Count",INDIRECT("'" &amp; $K$33 &amp; "'!$B$1:$AD$1"),0),FALSE)=0,"0 cases",
(VLOOKUP($B108,INDIRECT("'" &amp; $K$33 &amp; "'!$B$1:$AD$120"),MATCH("OP-18b Median",INDIRECT("'" &amp; $K$33 &amp; "'!$B$1:$AD$1"),0),FALSE)*1))))))</f>
        <v xml:space="preserve"> </v>
      </c>
    </row>
    <row r="109" spans="2:11" x14ac:dyDescent="0.25">
      <c r="B109" s="19">
        <f>IF('Update Master Hospital List'!D76=0,0,'Update Master Hospital List'!D76)</f>
        <v>0</v>
      </c>
      <c r="C109" s="11" t="str">
        <f>IF('Update Master Hospital List'!E76=0," ",'Update Master Hospital List'!E76)</f>
        <v xml:space="preserve"> </v>
      </c>
      <c r="D109" s="61" t="str">
        <f ca="1">IF($B109=0," ",
IF(LEFT(OP18Table[[#Headers],[EnterQ1]],6)="EnterQ"," ",
IF((VLOOKUP($B109,INDIRECT("'" &amp; $D$33 &amp; "'!$B$1:$AD$120"),MATCH("OP-18b Count",INDIRECT("'" &amp; $D$33 &amp; "'!$B$1:$AD$1"),0),FALSE))="*","D/E or N/A",
IF((VLOOKUP($B109,INDIRECT("'" &amp; $D$33 &amp; "'!$B$1:$AD$120"),MATCH("OP-18b Count",INDIRECT("'" &amp; $D$33 &amp; "'!$B$1:$AD$1"),0),FALSE))="","D/E or N/A",
IF(VLOOKUP($B109,INDIRECT("'" &amp; $D$33 &amp; "'!$B$1:$AD$120"),MATCH("OP-18b Count",INDIRECT("'" &amp; $D$33 &amp; "'!$B$1:$AD$1"),0),FALSE)=0,"0 cases",
(VLOOKUP($B109,INDIRECT("'" &amp; $D$33 &amp; "'!$B$1:$AD$120"),MATCH("OP-18b Median",INDIRECT("'" &amp; $D$33 &amp; "'!$B$1:$AD$1"),0),FALSE)*1))))))</f>
        <v xml:space="preserve"> </v>
      </c>
      <c r="E109" s="61" t="str">
        <f ca="1">IF($B109=0," ",
IF(LEFT(OP18Table[[#Headers],[EnterQ2]],6)="EnterQ"," ",
IF((VLOOKUP($B109,INDIRECT("'" &amp; $E$33 &amp; "'!$B$1:$AD$120"),MATCH("OP-18b Count",INDIRECT("'" &amp; $E$33 &amp; "'!$B$1:$AD$1"),0),FALSE))="*","D/E or N/A",
IF((VLOOKUP($B109,INDIRECT("'" &amp; $E$33 &amp; "'!$B$1:$AD$120"),MATCH("OP-18b Count",INDIRECT("'" &amp; $E$33 &amp; "'!$B$1:$AD$1"),0),FALSE))="","D/E or N/A",
IF(VLOOKUP($B109,INDIRECT("'" &amp; $E$33 &amp; "'!$B$1:$AD$120"),MATCH("OP-18b Count",INDIRECT("'" &amp; $E$33 &amp; "'!$B$1:$AD$1"),0),FALSE)=0,"0 cases",
(VLOOKUP($B109,INDIRECT("'" &amp; $E$33 &amp; "'!$B$1:$AD$120"),MATCH("OP-18b Median",INDIRECT("'" &amp; $E$33 &amp; "'!$B$1:$AD$1"),0),FALSE)*1))))))</f>
        <v xml:space="preserve"> </v>
      </c>
      <c r="F109" s="61" t="str">
        <f ca="1">IF($B109=0," ",
IF(LEFT(OP18Table[[#Headers],[EnterQ3]],6)="EnterQ"," ",
IF((VLOOKUP($B109,INDIRECT("'" &amp; $F$33 &amp; "'!$B$1:$AD$120"),MATCH("OP-18b Count",INDIRECT("'" &amp; $F$33 &amp; "'!$B$1:$AD$1"),0),FALSE))="*","D/E or N/A",
IF((VLOOKUP($B109,INDIRECT("'" &amp; $F$33 &amp; "'!$B$1:$AD$120"),MATCH("OP-18b Count",INDIRECT("'" &amp; $F$33 &amp; "'!$B$1:$AD$1"),0),FALSE))="","D/E or N/A",
IF(VLOOKUP($B109,INDIRECT("'" &amp; $F$33 &amp; "'!$B$1:$AD$120"),MATCH("OP-18b Count",INDIRECT("'" &amp; $F$33 &amp; "'!$B$1:$AD$1"),0),FALSE)=0,"0 cases",
(VLOOKUP($B109,INDIRECT("'" &amp; $F$33 &amp; "'!$B$1:$AD$120"),MATCH("OP-18b Median",INDIRECT("'" &amp; $F$33 &amp; "'!$B$1:$AD$1"),0),FALSE)*1))))))</f>
        <v xml:space="preserve"> </v>
      </c>
      <c r="G109" s="61" t="str">
        <f ca="1">IF($B109=0," ",
IF(LEFT(OP18Table[[#Headers],[EnterQ4]],6)="EnterQ"," ",
IF((VLOOKUP($B109,INDIRECT("'" &amp; $G$33 &amp; "'!$B$1:$AD$120"),MATCH("OP-18b Count",INDIRECT("'" &amp; $G$33 &amp; "'!$B$1:$AD$1"),0),FALSE))="*","D/E or N/A",
IF((VLOOKUP($B109,INDIRECT("'" &amp; $G$33 &amp; "'!$B$1:$AD$120"),MATCH("OP-18b Count",INDIRECT("'" &amp; $G$33 &amp; "'!$B$1:$AD$1"),0),FALSE))="","D/E or N/A",
IF(VLOOKUP($B109,INDIRECT("'" &amp; $G$33 &amp; "'!$B$1:$AD$120"),MATCH("OP-18b Count",INDIRECT("'" &amp; $G$33 &amp; "'!$B$1:$AD$1"),0),FALSE)=0,"0 cases",
(VLOOKUP($B109,INDIRECT("'" &amp; $G$33 &amp; "'!$B$1:$AD$120"),MATCH("OP-18b Median",INDIRECT("'" &amp; $G$33 &amp; "'!$B$1:$AD$1"),0),FALSE)*1))))))</f>
        <v xml:space="preserve"> </v>
      </c>
      <c r="H109" s="61" t="str">
        <f ca="1">IF($B109=0," ",
IF(LEFT(OP18Table[[#Headers],[EnterQ5]],6)="EnterQ"," ",
IF((VLOOKUP($B109,INDIRECT("'" &amp; $H$33 &amp; "'!$B$1:$AD$120"),MATCH("OP-18b Count",INDIRECT("'" &amp; $H$33 &amp; "'!$B$1:$AD$1"),0),FALSE))="*","D/E or N/A",
IF((VLOOKUP($B109,INDIRECT("'" &amp; $H$33 &amp; "'!$B$1:$AD$120"),MATCH("OP-18b Count",INDIRECT("'" &amp; $H$33 &amp; "'!$B$1:$AD$1"),0),FALSE))="","D/E or N/A",
IF(VLOOKUP($B109,INDIRECT("'" &amp; $H$33 &amp; "'!$B$1:$AD$120"),MATCH("OP-18b Count",INDIRECT("'" &amp; $H$33 &amp; "'!$B$1:$AD$1"),0),FALSE)=0,"0 cases",
(VLOOKUP($B109,INDIRECT("'" &amp; $H$33 &amp; "'!$B$1:$AD$120"),MATCH("OP-18b Median",INDIRECT("'" &amp; $H$33 &amp; "'!$B$1:$AD$1"),0),FALSE)*1))))))</f>
        <v xml:space="preserve"> </v>
      </c>
      <c r="I109" s="61" t="str">
        <f ca="1">IF($B109=0," ",
IF(LEFT(OP18Table[[#Headers],[EnterQ6]],6)="EnterQ"," ",
IF((VLOOKUP($B109,INDIRECT("'" &amp; $I$33 &amp; "'!$B$1:$AD$120"),MATCH("OP-18b Count",INDIRECT("'" &amp; $I$33 &amp; "'!$B$1:$AD$1"),0),FALSE))="*","D/E or N/A",
IF((VLOOKUP($B109,INDIRECT("'" &amp; $I$33 &amp; "'!$B$1:$AD$120"),MATCH("OP-18b Count",INDIRECT("'" &amp; $I$33 &amp; "'!$B$1:$AD$1"),0),FALSE))="","D/E or N/A",
IF(VLOOKUP($B109,INDIRECT("'" &amp; $I$33 &amp; "'!$B$1:$AD$120"),MATCH("OP-18b Count",INDIRECT("'" &amp; $I$33 &amp; "'!$B$1:$AD$1"),0),FALSE)=0,"0 cases",
(VLOOKUP($B109,INDIRECT("'" &amp; $I$33 &amp; "'!$B$1:$AD$120"),MATCH("OP-18b Median",INDIRECT("'" &amp; $I$33 &amp; "'!$B$1:$AD$1"),0),FALSE)*1))))))</f>
        <v xml:space="preserve"> </v>
      </c>
      <c r="J109" s="61" t="str">
        <f ca="1">IF($B109=0," ",
IF(LEFT(OP18Table[[#Headers],[EnterQ7]],6)="EnterQ"," ",
IF((VLOOKUP($B109,INDIRECT("'" &amp; $J$33 &amp; "'!$B$1:$AD$120"),MATCH("OP-18b Count",INDIRECT("'" &amp; $J$33 &amp; "'!$B$1:$AD$1"),0),FALSE))="*","D/E or N/A",
IF((VLOOKUP($B109,INDIRECT("'" &amp; $J$33 &amp; "'!$B$1:$AD$120"),MATCH("OP-18b Count",INDIRECT("'" &amp; $J$33 &amp; "'!$B$1:$AD$1"),0),FALSE))="","D/E or N/A",
IF(VLOOKUP($B109,INDIRECT("'" &amp; $J$33 &amp; "'!$B$1:$AD$120"),MATCH("OP-18b Count",INDIRECT("'" &amp; $J$33 &amp; "'!$B$1:$AD$1"),0),FALSE)=0,"0 cases",
(VLOOKUP($B109,INDIRECT("'" &amp; $J$33 &amp; "'!$B$1:$AD$120"),MATCH("OP-18b Median",INDIRECT("'" &amp; $J$33 &amp; "'!$B$1:$AD$1"),0),FALSE)*1))))))</f>
        <v xml:space="preserve"> </v>
      </c>
      <c r="K109" s="61" t="str">
        <f ca="1">IF($B109=0," ",
IF(LEFT(OP18Table[[#Headers],[EnterQ8]],6)="EnterQ"," ",
IF((VLOOKUP($B109,INDIRECT("'" &amp; $K$33 &amp; "'!$B$1:$AD$120"),MATCH("OP-18b Count",INDIRECT("'" &amp; $K$33 &amp; "'!$B$1:$AD$1"),0),FALSE))="*","D/E or N/A",
IF((VLOOKUP($B109,INDIRECT("'" &amp; $K$33 &amp; "'!$B$1:$AD$120"),MATCH("OP-18b Count",INDIRECT("'" &amp; $K$33 &amp; "'!$B$1:$AD$1"),0),FALSE))="","D/E or N/A",
IF(VLOOKUP($B109,INDIRECT("'" &amp; $K$33 &amp; "'!$B$1:$AD$120"),MATCH("OP-18b Count",INDIRECT("'" &amp; $K$33 &amp; "'!$B$1:$AD$1"),0),FALSE)=0,"0 cases",
(VLOOKUP($B109,INDIRECT("'" &amp; $K$33 &amp; "'!$B$1:$AD$120"),MATCH("OP-18b Median",INDIRECT("'" &amp; $K$33 &amp; "'!$B$1:$AD$1"),0),FALSE)*1))))))</f>
        <v xml:space="preserve"> </v>
      </c>
    </row>
    <row r="110" spans="2:11" x14ac:dyDescent="0.25">
      <c r="B110" s="19">
        <f>IF('Update Master Hospital List'!D77=0,0,'Update Master Hospital List'!D77)</f>
        <v>0</v>
      </c>
      <c r="C110" s="11" t="str">
        <f>IF('Update Master Hospital List'!E77=0," ",'Update Master Hospital List'!E77)</f>
        <v xml:space="preserve"> </v>
      </c>
      <c r="D110" s="61" t="str">
        <f ca="1">IF($B110=0," ",
IF(LEFT(OP18Table[[#Headers],[EnterQ1]],6)="EnterQ"," ",
IF((VLOOKUP($B110,INDIRECT("'" &amp; $D$33 &amp; "'!$B$1:$AD$120"),MATCH("OP-18b Count",INDIRECT("'" &amp; $D$33 &amp; "'!$B$1:$AD$1"),0),FALSE))="*","D/E or N/A",
IF((VLOOKUP($B110,INDIRECT("'" &amp; $D$33 &amp; "'!$B$1:$AD$120"),MATCH("OP-18b Count",INDIRECT("'" &amp; $D$33 &amp; "'!$B$1:$AD$1"),0),FALSE))="","D/E or N/A",
IF(VLOOKUP($B110,INDIRECT("'" &amp; $D$33 &amp; "'!$B$1:$AD$120"),MATCH("OP-18b Count",INDIRECT("'" &amp; $D$33 &amp; "'!$B$1:$AD$1"),0),FALSE)=0,"0 cases",
(VLOOKUP($B110,INDIRECT("'" &amp; $D$33 &amp; "'!$B$1:$AD$120"),MATCH("OP-18b Median",INDIRECT("'" &amp; $D$33 &amp; "'!$B$1:$AD$1"),0),FALSE)*1))))))</f>
        <v xml:space="preserve"> </v>
      </c>
      <c r="E110" s="61" t="str">
        <f ca="1">IF($B110=0," ",
IF(LEFT(OP18Table[[#Headers],[EnterQ2]],6)="EnterQ"," ",
IF((VLOOKUP($B110,INDIRECT("'" &amp; $E$33 &amp; "'!$B$1:$AD$120"),MATCH("OP-18b Count",INDIRECT("'" &amp; $E$33 &amp; "'!$B$1:$AD$1"),0),FALSE))="*","D/E or N/A",
IF((VLOOKUP($B110,INDIRECT("'" &amp; $E$33 &amp; "'!$B$1:$AD$120"),MATCH("OP-18b Count",INDIRECT("'" &amp; $E$33 &amp; "'!$B$1:$AD$1"),0),FALSE))="","D/E or N/A",
IF(VLOOKUP($B110,INDIRECT("'" &amp; $E$33 &amp; "'!$B$1:$AD$120"),MATCH("OP-18b Count",INDIRECT("'" &amp; $E$33 &amp; "'!$B$1:$AD$1"),0),FALSE)=0,"0 cases",
(VLOOKUP($B110,INDIRECT("'" &amp; $E$33 &amp; "'!$B$1:$AD$120"),MATCH("OP-18b Median",INDIRECT("'" &amp; $E$33 &amp; "'!$B$1:$AD$1"),0),FALSE)*1))))))</f>
        <v xml:space="preserve"> </v>
      </c>
      <c r="F110" s="61" t="str">
        <f ca="1">IF($B110=0," ",
IF(LEFT(OP18Table[[#Headers],[EnterQ3]],6)="EnterQ"," ",
IF((VLOOKUP($B110,INDIRECT("'" &amp; $F$33 &amp; "'!$B$1:$AD$120"),MATCH("OP-18b Count",INDIRECT("'" &amp; $F$33 &amp; "'!$B$1:$AD$1"),0),FALSE))="*","D/E or N/A",
IF((VLOOKUP($B110,INDIRECT("'" &amp; $F$33 &amp; "'!$B$1:$AD$120"),MATCH("OP-18b Count",INDIRECT("'" &amp; $F$33 &amp; "'!$B$1:$AD$1"),0),FALSE))="","D/E or N/A",
IF(VLOOKUP($B110,INDIRECT("'" &amp; $F$33 &amp; "'!$B$1:$AD$120"),MATCH("OP-18b Count",INDIRECT("'" &amp; $F$33 &amp; "'!$B$1:$AD$1"),0),FALSE)=0,"0 cases",
(VLOOKUP($B110,INDIRECT("'" &amp; $F$33 &amp; "'!$B$1:$AD$120"),MATCH("OP-18b Median",INDIRECT("'" &amp; $F$33 &amp; "'!$B$1:$AD$1"),0),FALSE)*1))))))</f>
        <v xml:space="preserve"> </v>
      </c>
      <c r="G110" s="61" t="str">
        <f ca="1">IF($B110=0," ",
IF(LEFT(OP18Table[[#Headers],[EnterQ4]],6)="EnterQ"," ",
IF((VLOOKUP($B110,INDIRECT("'" &amp; $G$33 &amp; "'!$B$1:$AD$120"),MATCH("OP-18b Count",INDIRECT("'" &amp; $G$33 &amp; "'!$B$1:$AD$1"),0),FALSE))="*","D/E or N/A",
IF((VLOOKUP($B110,INDIRECT("'" &amp; $G$33 &amp; "'!$B$1:$AD$120"),MATCH("OP-18b Count",INDIRECT("'" &amp; $G$33 &amp; "'!$B$1:$AD$1"),0),FALSE))="","D/E or N/A",
IF(VLOOKUP($B110,INDIRECT("'" &amp; $G$33 &amp; "'!$B$1:$AD$120"),MATCH("OP-18b Count",INDIRECT("'" &amp; $G$33 &amp; "'!$B$1:$AD$1"),0),FALSE)=0,"0 cases",
(VLOOKUP($B110,INDIRECT("'" &amp; $G$33 &amp; "'!$B$1:$AD$120"),MATCH("OP-18b Median",INDIRECT("'" &amp; $G$33 &amp; "'!$B$1:$AD$1"),0),FALSE)*1))))))</f>
        <v xml:space="preserve"> </v>
      </c>
      <c r="H110" s="61" t="str">
        <f ca="1">IF($B110=0," ",
IF(LEFT(OP18Table[[#Headers],[EnterQ5]],6)="EnterQ"," ",
IF((VLOOKUP($B110,INDIRECT("'" &amp; $H$33 &amp; "'!$B$1:$AD$120"),MATCH("OP-18b Count",INDIRECT("'" &amp; $H$33 &amp; "'!$B$1:$AD$1"),0),FALSE))="*","D/E or N/A",
IF((VLOOKUP($B110,INDIRECT("'" &amp; $H$33 &amp; "'!$B$1:$AD$120"),MATCH("OP-18b Count",INDIRECT("'" &amp; $H$33 &amp; "'!$B$1:$AD$1"),0),FALSE))="","D/E or N/A",
IF(VLOOKUP($B110,INDIRECT("'" &amp; $H$33 &amp; "'!$B$1:$AD$120"),MATCH("OP-18b Count",INDIRECT("'" &amp; $H$33 &amp; "'!$B$1:$AD$1"),0),FALSE)=0,"0 cases",
(VLOOKUP($B110,INDIRECT("'" &amp; $H$33 &amp; "'!$B$1:$AD$120"),MATCH("OP-18b Median",INDIRECT("'" &amp; $H$33 &amp; "'!$B$1:$AD$1"),0),FALSE)*1))))))</f>
        <v xml:space="preserve"> </v>
      </c>
      <c r="I110" s="61" t="str">
        <f ca="1">IF($B110=0," ",
IF(LEFT(OP18Table[[#Headers],[EnterQ6]],6)="EnterQ"," ",
IF((VLOOKUP($B110,INDIRECT("'" &amp; $I$33 &amp; "'!$B$1:$AD$120"),MATCH("OP-18b Count",INDIRECT("'" &amp; $I$33 &amp; "'!$B$1:$AD$1"),0),FALSE))="*","D/E or N/A",
IF((VLOOKUP($B110,INDIRECT("'" &amp; $I$33 &amp; "'!$B$1:$AD$120"),MATCH("OP-18b Count",INDIRECT("'" &amp; $I$33 &amp; "'!$B$1:$AD$1"),0),FALSE))="","D/E or N/A",
IF(VLOOKUP($B110,INDIRECT("'" &amp; $I$33 &amp; "'!$B$1:$AD$120"),MATCH("OP-18b Count",INDIRECT("'" &amp; $I$33 &amp; "'!$B$1:$AD$1"),0),FALSE)=0,"0 cases",
(VLOOKUP($B110,INDIRECT("'" &amp; $I$33 &amp; "'!$B$1:$AD$120"),MATCH("OP-18b Median",INDIRECT("'" &amp; $I$33 &amp; "'!$B$1:$AD$1"),0),FALSE)*1))))))</f>
        <v xml:space="preserve"> </v>
      </c>
      <c r="J110" s="61" t="str">
        <f ca="1">IF($B110=0," ",
IF(LEFT(OP18Table[[#Headers],[EnterQ7]],6)="EnterQ"," ",
IF((VLOOKUP($B110,INDIRECT("'" &amp; $J$33 &amp; "'!$B$1:$AD$120"),MATCH("OP-18b Count",INDIRECT("'" &amp; $J$33 &amp; "'!$B$1:$AD$1"),0),FALSE))="*","D/E or N/A",
IF((VLOOKUP($B110,INDIRECT("'" &amp; $J$33 &amp; "'!$B$1:$AD$120"),MATCH("OP-18b Count",INDIRECT("'" &amp; $J$33 &amp; "'!$B$1:$AD$1"),0),FALSE))="","D/E or N/A",
IF(VLOOKUP($B110,INDIRECT("'" &amp; $J$33 &amp; "'!$B$1:$AD$120"),MATCH("OP-18b Count",INDIRECT("'" &amp; $J$33 &amp; "'!$B$1:$AD$1"),0),FALSE)=0,"0 cases",
(VLOOKUP($B110,INDIRECT("'" &amp; $J$33 &amp; "'!$B$1:$AD$120"),MATCH("OP-18b Median",INDIRECT("'" &amp; $J$33 &amp; "'!$B$1:$AD$1"),0),FALSE)*1))))))</f>
        <v xml:space="preserve"> </v>
      </c>
      <c r="K110" s="61" t="str">
        <f ca="1">IF($B110=0," ",
IF(LEFT(OP18Table[[#Headers],[EnterQ8]],6)="EnterQ"," ",
IF((VLOOKUP($B110,INDIRECT("'" &amp; $K$33 &amp; "'!$B$1:$AD$120"),MATCH("OP-18b Count",INDIRECT("'" &amp; $K$33 &amp; "'!$B$1:$AD$1"),0),FALSE))="*","D/E or N/A",
IF((VLOOKUP($B110,INDIRECT("'" &amp; $K$33 &amp; "'!$B$1:$AD$120"),MATCH("OP-18b Count",INDIRECT("'" &amp; $K$33 &amp; "'!$B$1:$AD$1"),0),FALSE))="","D/E or N/A",
IF(VLOOKUP($B110,INDIRECT("'" &amp; $K$33 &amp; "'!$B$1:$AD$120"),MATCH("OP-18b Count",INDIRECT("'" &amp; $K$33 &amp; "'!$B$1:$AD$1"),0),FALSE)=0,"0 cases",
(VLOOKUP($B110,INDIRECT("'" &amp; $K$33 &amp; "'!$B$1:$AD$120"),MATCH("OP-18b Median",INDIRECT("'" &amp; $K$33 &amp; "'!$B$1:$AD$1"),0),FALSE)*1))))))</f>
        <v xml:space="preserve"> </v>
      </c>
    </row>
    <row r="111" spans="2:11" x14ac:dyDescent="0.25">
      <c r="B111" s="19">
        <f>IF('Update Master Hospital List'!D78=0,0,'Update Master Hospital List'!D78)</f>
        <v>0</v>
      </c>
      <c r="C111" s="11" t="str">
        <f>IF('Update Master Hospital List'!E78=0," ",'Update Master Hospital List'!E78)</f>
        <v xml:space="preserve"> </v>
      </c>
      <c r="D111" s="61" t="str">
        <f ca="1">IF($B111=0," ",
IF(LEFT(OP18Table[[#Headers],[EnterQ1]],6)="EnterQ"," ",
IF((VLOOKUP($B111,INDIRECT("'" &amp; $D$33 &amp; "'!$B$1:$AD$120"),MATCH("OP-18b Count",INDIRECT("'" &amp; $D$33 &amp; "'!$B$1:$AD$1"),0),FALSE))="*","D/E or N/A",
IF((VLOOKUP($B111,INDIRECT("'" &amp; $D$33 &amp; "'!$B$1:$AD$120"),MATCH("OP-18b Count",INDIRECT("'" &amp; $D$33 &amp; "'!$B$1:$AD$1"),0),FALSE))="","D/E or N/A",
IF(VLOOKUP($B111,INDIRECT("'" &amp; $D$33 &amp; "'!$B$1:$AD$120"),MATCH("OP-18b Count",INDIRECT("'" &amp; $D$33 &amp; "'!$B$1:$AD$1"),0),FALSE)=0,"0 cases",
(VLOOKUP($B111,INDIRECT("'" &amp; $D$33 &amp; "'!$B$1:$AD$120"),MATCH("OP-18b Median",INDIRECT("'" &amp; $D$33 &amp; "'!$B$1:$AD$1"),0),FALSE)*1))))))</f>
        <v xml:space="preserve"> </v>
      </c>
      <c r="E111" s="61" t="str">
        <f ca="1">IF($B111=0," ",
IF(LEFT(OP18Table[[#Headers],[EnterQ2]],6)="EnterQ"," ",
IF((VLOOKUP($B111,INDIRECT("'" &amp; $E$33 &amp; "'!$B$1:$AD$120"),MATCH("OP-18b Count",INDIRECT("'" &amp; $E$33 &amp; "'!$B$1:$AD$1"),0),FALSE))="*","D/E or N/A",
IF((VLOOKUP($B111,INDIRECT("'" &amp; $E$33 &amp; "'!$B$1:$AD$120"),MATCH("OP-18b Count",INDIRECT("'" &amp; $E$33 &amp; "'!$B$1:$AD$1"),0),FALSE))="","D/E or N/A",
IF(VLOOKUP($B111,INDIRECT("'" &amp; $E$33 &amp; "'!$B$1:$AD$120"),MATCH("OP-18b Count",INDIRECT("'" &amp; $E$33 &amp; "'!$B$1:$AD$1"),0),FALSE)=0,"0 cases",
(VLOOKUP($B111,INDIRECT("'" &amp; $E$33 &amp; "'!$B$1:$AD$120"),MATCH("OP-18b Median",INDIRECT("'" &amp; $E$33 &amp; "'!$B$1:$AD$1"),0),FALSE)*1))))))</f>
        <v xml:space="preserve"> </v>
      </c>
      <c r="F111" s="61" t="str">
        <f ca="1">IF($B111=0," ",
IF(LEFT(OP18Table[[#Headers],[EnterQ3]],6)="EnterQ"," ",
IF((VLOOKUP($B111,INDIRECT("'" &amp; $F$33 &amp; "'!$B$1:$AD$120"),MATCH("OP-18b Count",INDIRECT("'" &amp; $F$33 &amp; "'!$B$1:$AD$1"),0),FALSE))="*","D/E or N/A",
IF((VLOOKUP($B111,INDIRECT("'" &amp; $F$33 &amp; "'!$B$1:$AD$120"),MATCH("OP-18b Count",INDIRECT("'" &amp; $F$33 &amp; "'!$B$1:$AD$1"),0),FALSE))="","D/E or N/A",
IF(VLOOKUP($B111,INDIRECT("'" &amp; $F$33 &amp; "'!$B$1:$AD$120"),MATCH("OP-18b Count",INDIRECT("'" &amp; $F$33 &amp; "'!$B$1:$AD$1"),0),FALSE)=0,"0 cases",
(VLOOKUP($B111,INDIRECT("'" &amp; $F$33 &amp; "'!$B$1:$AD$120"),MATCH("OP-18b Median",INDIRECT("'" &amp; $F$33 &amp; "'!$B$1:$AD$1"),0),FALSE)*1))))))</f>
        <v xml:space="preserve"> </v>
      </c>
      <c r="G111" s="61" t="str">
        <f ca="1">IF($B111=0," ",
IF(LEFT(OP18Table[[#Headers],[EnterQ4]],6)="EnterQ"," ",
IF((VLOOKUP($B111,INDIRECT("'" &amp; $G$33 &amp; "'!$B$1:$AD$120"),MATCH("OP-18b Count",INDIRECT("'" &amp; $G$33 &amp; "'!$B$1:$AD$1"),0),FALSE))="*","D/E or N/A",
IF((VLOOKUP($B111,INDIRECT("'" &amp; $G$33 &amp; "'!$B$1:$AD$120"),MATCH("OP-18b Count",INDIRECT("'" &amp; $G$33 &amp; "'!$B$1:$AD$1"),0),FALSE))="","D/E or N/A",
IF(VLOOKUP($B111,INDIRECT("'" &amp; $G$33 &amp; "'!$B$1:$AD$120"),MATCH("OP-18b Count",INDIRECT("'" &amp; $G$33 &amp; "'!$B$1:$AD$1"),0),FALSE)=0,"0 cases",
(VLOOKUP($B111,INDIRECT("'" &amp; $G$33 &amp; "'!$B$1:$AD$120"),MATCH("OP-18b Median",INDIRECT("'" &amp; $G$33 &amp; "'!$B$1:$AD$1"),0),FALSE)*1))))))</f>
        <v xml:space="preserve"> </v>
      </c>
      <c r="H111" s="61" t="str">
        <f ca="1">IF($B111=0," ",
IF(LEFT(OP18Table[[#Headers],[EnterQ5]],6)="EnterQ"," ",
IF((VLOOKUP($B111,INDIRECT("'" &amp; $H$33 &amp; "'!$B$1:$AD$120"),MATCH("OP-18b Count",INDIRECT("'" &amp; $H$33 &amp; "'!$B$1:$AD$1"),0),FALSE))="*","D/E or N/A",
IF((VLOOKUP($B111,INDIRECT("'" &amp; $H$33 &amp; "'!$B$1:$AD$120"),MATCH("OP-18b Count",INDIRECT("'" &amp; $H$33 &amp; "'!$B$1:$AD$1"),0),FALSE))="","D/E or N/A",
IF(VLOOKUP($B111,INDIRECT("'" &amp; $H$33 &amp; "'!$B$1:$AD$120"),MATCH("OP-18b Count",INDIRECT("'" &amp; $H$33 &amp; "'!$B$1:$AD$1"),0),FALSE)=0,"0 cases",
(VLOOKUP($B111,INDIRECT("'" &amp; $H$33 &amp; "'!$B$1:$AD$120"),MATCH("OP-18b Median",INDIRECT("'" &amp; $H$33 &amp; "'!$B$1:$AD$1"),0),FALSE)*1))))))</f>
        <v xml:space="preserve"> </v>
      </c>
      <c r="I111" s="61" t="str">
        <f ca="1">IF($B111=0," ",
IF(LEFT(OP18Table[[#Headers],[EnterQ6]],6)="EnterQ"," ",
IF((VLOOKUP($B111,INDIRECT("'" &amp; $I$33 &amp; "'!$B$1:$AD$120"),MATCH("OP-18b Count",INDIRECT("'" &amp; $I$33 &amp; "'!$B$1:$AD$1"),0),FALSE))="*","D/E or N/A",
IF((VLOOKUP($B111,INDIRECT("'" &amp; $I$33 &amp; "'!$B$1:$AD$120"),MATCH("OP-18b Count",INDIRECT("'" &amp; $I$33 &amp; "'!$B$1:$AD$1"),0),FALSE))="","D/E or N/A",
IF(VLOOKUP($B111,INDIRECT("'" &amp; $I$33 &amp; "'!$B$1:$AD$120"),MATCH("OP-18b Count",INDIRECT("'" &amp; $I$33 &amp; "'!$B$1:$AD$1"),0),FALSE)=0,"0 cases",
(VLOOKUP($B111,INDIRECT("'" &amp; $I$33 &amp; "'!$B$1:$AD$120"),MATCH("OP-18b Median",INDIRECT("'" &amp; $I$33 &amp; "'!$B$1:$AD$1"),0),FALSE)*1))))))</f>
        <v xml:space="preserve"> </v>
      </c>
      <c r="J111" s="61" t="str">
        <f ca="1">IF($B111=0," ",
IF(LEFT(OP18Table[[#Headers],[EnterQ7]],6)="EnterQ"," ",
IF((VLOOKUP($B111,INDIRECT("'" &amp; $J$33 &amp; "'!$B$1:$AD$120"),MATCH("OP-18b Count",INDIRECT("'" &amp; $J$33 &amp; "'!$B$1:$AD$1"),0),FALSE))="*","D/E or N/A",
IF((VLOOKUP($B111,INDIRECT("'" &amp; $J$33 &amp; "'!$B$1:$AD$120"),MATCH("OP-18b Count",INDIRECT("'" &amp; $J$33 &amp; "'!$B$1:$AD$1"),0),FALSE))="","D/E or N/A",
IF(VLOOKUP($B111,INDIRECT("'" &amp; $J$33 &amp; "'!$B$1:$AD$120"),MATCH("OP-18b Count",INDIRECT("'" &amp; $J$33 &amp; "'!$B$1:$AD$1"),0),FALSE)=0,"0 cases",
(VLOOKUP($B111,INDIRECT("'" &amp; $J$33 &amp; "'!$B$1:$AD$120"),MATCH("OP-18b Median",INDIRECT("'" &amp; $J$33 &amp; "'!$B$1:$AD$1"),0),FALSE)*1))))))</f>
        <v xml:space="preserve"> </v>
      </c>
      <c r="K111" s="61" t="str">
        <f ca="1">IF($B111=0," ",
IF(LEFT(OP18Table[[#Headers],[EnterQ8]],6)="EnterQ"," ",
IF((VLOOKUP($B111,INDIRECT("'" &amp; $K$33 &amp; "'!$B$1:$AD$120"),MATCH("OP-18b Count",INDIRECT("'" &amp; $K$33 &amp; "'!$B$1:$AD$1"),0),FALSE))="*","D/E or N/A",
IF((VLOOKUP($B111,INDIRECT("'" &amp; $K$33 &amp; "'!$B$1:$AD$120"),MATCH("OP-18b Count",INDIRECT("'" &amp; $K$33 &amp; "'!$B$1:$AD$1"),0),FALSE))="","D/E or N/A",
IF(VLOOKUP($B111,INDIRECT("'" &amp; $K$33 &amp; "'!$B$1:$AD$120"),MATCH("OP-18b Count",INDIRECT("'" &amp; $K$33 &amp; "'!$B$1:$AD$1"),0),FALSE)=0,"0 cases",
(VLOOKUP($B111,INDIRECT("'" &amp; $K$33 &amp; "'!$B$1:$AD$120"),MATCH("OP-18b Median",INDIRECT("'" &amp; $K$33 &amp; "'!$B$1:$AD$1"),0),FALSE)*1))))))</f>
        <v xml:space="preserve"> </v>
      </c>
    </row>
    <row r="112" spans="2:11" x14ac:dyDescent="0.25">
      <c r="B112" s="19">
        <f>IF('Update Master Hospital List'!D79=0,0,'Update Master Hospital List'!D79)</f>
        <v>0</v>
      </c>
      <c r="C112" s="11" t="str">
        <f>IF('Update Master Hospital List'!E79=0," ",'Update Master Hospital List'!E79)</f>
        <v xml:space="preserve"> </v>
      </c>
      <c r="D112" s="61" t="str">
        <f ca="1">IF($B112=0," ",
IF(LEFT(OP18Table[[#Headers],[EnterQ1]],6)="EnterQ"," ",
IF((VLOOKUP($B112,INDIRECT("'" &amp; $D$33 &amp; "'!$B$1:$AD$120"),MATCH("OP-18b Count",INDIRECT("'" &amp; $D$33 &amp; "'!$B$1:$AD$1"),0),FALSE))="*","D/E or N/A",
IF((VLOOKUP($B112,INDIRECT("'" &amp; $D$33 &amp; "'!$B$1:$AD$120"),MATCH("OP-18b Count",INDIRECT("'" &amp; $D$33 &amp; "'!$B$1:$AD$1"),0),FALSE))="","D/E or N/A",
IF(VLOOKUP($B112,INDIRECT("'" &amp; $D$33 &amp; "'!$B$1:$AD$120"),MATCH("OP-18b Count",INDIRECT("'" &amp; $D$33 &amp; "'!$B$1:$AD$1"),0),FALSE)=0,"0 cases",
(VLOOKUP($B112,INDIRECT("'" &amp; $D$33 &amp; "'!$B$1:$AD$120"),MATCH("OP-18b Median",INDIRECT("'" &amp; $D$33 &amp; "'!$B$1:$AD$1"),0),FALSE)*1))))))</f>
        <v xml:space="preserve"> </v>
      </c>
      <c r="E112" s="61" t="str">
        <f ca="1">IF($B112=0," ",
IF(LEFT(OP18Table[[#Headers],[EnterQ2]],6)="EnterQ"," ",
IF((VLOOKUP($B112,INDIRECT("'" &amp; $E$33 &amp; "'!$B$1:$AD$120"),MATCH("OP-18b Count",INDIRECT("'" &amp; $E$33 &amp; "'!$B$1:$AD$1"),0),FALSE))="*","D/E or N/A",
IF((VLOOKUP($B112,INDIRECT("'" &amp; $E$33 &amp; "'!$B$1:$AD$120"),MATCH("OP-18b Count",INDIRECT("'" &amp; $E$33 &amp; "'!$B$1:$AD$1"),0),FALSE))="","D/E or N/A",
IF(VLOOKUP($B112,INDIRECT("'" &amp; $E$33 &amp; "'!$B$1:$AD$120"),MATCH("OP-18b Count",INDIRECT("'" &amp; $E$33 &amp; "'!$B$1:$AD$1"),0),FALSE)=0,"0 cases",
(VLOOKUP($B112,INDIRECT("'" &amp; $E$33 &amp; "'!$B$1:$AD$120"),MATCH("OP-18b Median",INDIRECT("'" &amp; $E$33 &amp; "'!$B$1:$AD$1"),0),FALSE)*1))))))</f>
        <v xml:space="preserve"> </v>
      </c>
      <c r="F112" s="61" t="str">
        <f ca="1">IF($B112=0," ",
IF(LEFT(OP18Table[[#Headers],[EnterQ3]],6)="EnterQ"," ",
IF((VLOOKUP($B112,INDIRECT("'" &amp; $F$33 &amp; "'!$B$1:$AD$120"),MATCH("OP-18b Count",INDIRECT("'" &amp; $F$33 &amp; "'!$B$1:$AD$1"),0),FALSE))="*","D/E or N/A",
IF((VLOOKUP($B112,INDIRECT("'" &amp; $F$33 &amp; "'!$B$1:$AD$120"),MATCH("OP-18b Count",INDIRECT("'" &amp; $F$33 &amp; "'!$B$1:$AD$1"),0),FALSE))="","D/E or N/A",
IF(VLOOKUP($B112,INDIRECT("'" &amp; $F$33 &amp; "'!$B$1:$AD$120"),MATCH("OP-18b Count",INDIRECT("'" &amp; $F$33 &amp; "'!$B$1:$AD$1"),0),FALSE)=0,"0 cases",
(VLOOKUP($B112,INDIRECT("'" &amp; $F$33 &amp; "'!$B$1:$AD$120"),MATCH("OP-18b Median",INDIRECT("'" &amp; $F$33 &amp; "'!$B$1:$AD$1"),0),FALSE)*1))))))</f>
        <v xml:space="preserve"> </v>
      </c>
      <c r="G112" s="61" t="str">
        <f ca="1">IF($B112=0," ",
IF(LEFT(OP18Table[[#Headers],[EnterQ4]],6)="EnterQ"," ",
IF((VLOOKUP($B112,INDIRECT("'" &amp; $G$33 &amp; "'!$B$1:$AD$120"),MATCH("OP-18b Count",INDIRECT("'" &amp; $G$33 &amp; "'!$B$1:$AD$1"),0),FALSE))="*","D/E or N/A",
IF((VLOOKUP($B112,INDIRECT("'" &amp; $G$33 &amp; "'!$B$1:$AD$120"),MATCH("OP-18b Count",INDIRECT("'" &amp; $G$33 &amp; "'!$B$1:$AD$1"),0),FALSE))="","D/E or N/A",
IF(VLOOKUP($B112,INDIRECT("'" &amp; $G$33 &amp; "'!$B$1:$AD$120"),MATCH("OP-18b Count",INDIRECT("'" &amp; $G$33 &amp; "'!$B$1:$AD$1"),0),FALSE)=0,"0 cases",
(VLOOKUP($B112,INDIRECT("'" &amp; $G$33 &amp; "'!$B$1:$AD$120"),MATCH("OP-18b Median",INDIRECT("'" &amp; $G$33 &amp; "'!$B$1:$AD$1"),0),FALSE)*1))))))</f>
        <v xml:space="preserve"> </v>
      </c>
      <c r="H112" s="61" t="str">
        <f ca="1">IF($B112=0," ",
IF(LEFT(OP18Table[[#Headers],[EnterQ5]],6)="EnterQ"," ",
IF((VLOOKUP($B112,INDIRECT("'" &amp; $H$33 &amp; "'!$B$1:$AD$120"),MATCH("OP-18b Count",INDIRECT("'" &amp; $H$33 &amp; "'!$B$1:$AD$1"),0),FALSE))="*","D/E or N/A",
IF((VLOOKUP($B112,INDIRECT("'" &amp; $H$33 &amp; "'!$B$1:$AD$120"),MATCH("OP-18b Count",INDIRECT("'" &amp; $H$33 &amp; "'!$B$1:$AD$1"),0),FALSE))="","D/E or N/A",
IF(VLOOKUP($B112,INDIRECT("'" &amp; $H$33 &amp; "'!$B$1:$AD$120"),MATCH("OP-18b Count",INDIRECT("'" &amp; $H$33 &amp; "'!$B$1:$AD$1"),0),FALSE)=0,"0 cases",
(VLOOKUP($B112,INDIRECT("'" &amp; $H$33 &amp; "'!$B$1:$AD$120"),MATCH("OP-18b Median",INDIRECT("'" &amp; $H$33 &amp; "'!$B$1:$AD$1"),0),FALSE)*1))))))</f>
        <v xml:space="preserve"> </v>
      </c>
      <c r="I112" s="61" t="str">
        <f ca="1">IF($B112=0," ",
IF(LEFT(OP18Table[[#Headers],[EnterQ6]],6)="EnterQ"," ",
IF((VLOOKUP($B112,INDIRECT("'" &amp; $I$33 &amp; "'!$B$1:$AD$120"),MATCH("OP-18b Count",INDIRECT("'" &amp; $I$33 &amp; "'!$B$1:$AD$1"),0),FALSE))="*","D/E or N/A",
IF((VLOOKUP($B112,INDIRECT("'" &amp; $I$33 &amp; "'!$B$1:$AD$120"),MATCH("OP-18b Count",INDIRECT("'" &amp; $I$33 &amp; "'!$B$1:$AD$1"),0),FALSE))="","D/E or N/A",
IF(VLOOKUP($B112,INDIRECT("'" &amp; $I$33 &amp; "'!$B$1:$AD$120"),MATCH("OP-18b Count",INDIRECT("'" &amp; $I$33 &amp; "'!$B$1:$AD$1"),0),FALSE)=0,"0 cases",
(VLOOKUP($B112,INDIRECT("'" &amp; $I$33 &amp; "'!$B$1:$AD$120"),MATCH("OP-18b Median",INDIRECT("'" &amp; $I$33 &amp; "'!$B$1:$AD$1"),0),FALSE)*1))))))</f>
        <v xml:space="preserve"> </v>
      </c>
      <c r="J112" s="61" t="str">
        <f ca="1">IF($B112=0," ",
IF(LEFT(OP18Table[[#Headers],[EnterQ7]],6)="EnterQ"," ",
IF((VLOOKUP($B112,INDIRECT("'" &amp; $J$33 &amp; "'!$B$1:$AD$120"),MATCH("OP-18b Count",INDIRECT("'" &amp; $J$33 &amp; "'!$B$1:$AD$1"),0),FALSE))="*","D/E or N/A",
IF((VLOOKUP($B112,INDIRECT("'" &amp; $J$33 &amp; "'!$B$1:$AD$120"),MATCH("OP-18b Count",INDIRECT("'" &amp; $J$33 &amp; "'!$B$1:$AD$1"),0),FALSE))="","D/E or N/A",
IF(VLOOKUP($B112,INDIRECT("'" &amp; $J$33 &amp; "'!$B$1:$AD$120"),MATCH("OP-18b Count",INDIRECT("'" &amp; $J$33 &amp; "'!$B$1:$AD$1"),0),FALSE)=0,"0 cases",
(VLOOKUP($B112,INDIRECT("'" &amp; $J$33 &amp; "'!$B$1:$AD$120"),MATCH("OP-18b Median",INDIRECT("'" &amp; $J$33 &amp; "'!$B$1:$AD$1"),0),FALSE)*1))))))</f>
        <v xml:space="preserve"> </v>
      </c>
      <c r="K112" s="61" t="str">
        <f ca="1">IF($B112=0," ",
IF(LEFT(OP18Table[[#Headers],[EnterQ8]],6)="EnterQ"," ",
IF((VLOOKUP($B112,INDIRECT("'" &amp; $K$33 &amp; "'!$B$1:$AD$120"),MATCH("OP-18b Count",INDIRECT("'" &amp; $K$33 &amp; "'!$B$1:$AD$1"),0),FALSE))="*","D/E or N/A",
IF((VLOOKUP($B112,INDIRECT("'" &amp; $K$33 &amp; "'!$B$1:$AD$120"),MATCH("OP-18b Count",INDIRECT("'" &amp; $K$33 &amp; "'!$B$1:$AD$1"),0),FALSE))="","D/E or N/A",
IF(VLOOKUP($B112,INDIRECT("'" &amp; $K$33 &amp; "'!$B$1:$AD$120"),MATCH("OP-18b Count",INDIRECT("'" &amp; $K$33 &amp; "'!$B$1:$AD$1"),0),FALSE)=0,"0 cases",
(VLOOKUP($B112,INDIRECT("'" &amp; $K$33 &amp; "'!$B$1:$AD$120"),MATCH("OP-18b Median",INDIRECT("'" &amp; $K$33 &amp; "'!$B$1:$AD$1"),0),FALSE)*1))))))</f>
        <v xml:space="preserve"> </v>
      </c>
    </row>
    <row r="113" spans="2:11" x14ac:dyDescent="0.25">
      <c r="B113" s="19">
        <f>IF('Update Master Hospital List'!D80=0,0,'Update Master Hospital List'!D80)</f>
        <v>0</v>
      </c>
      <c r="C113" s="11" t="str">
        <f>IF('Update Master Hospital List'!E80=0," ",'Update Master Hospital List'!E80)</f>
        <v xml:space="preserve"> </v>
      </c>
      <c r="D113" s="61" t="str">
        <f ca="1">IF($B113=0," ",
IF(LEFT(OP18Table[[#Headers],[EnterQ1]],6)="EnterQ"," ",
IF((VLOOKUP($B113,INDIRECT("'" &amp; $D$33 &amp; "'!$B$1:$AD$120"),MATCH("OP-18b Count",INDIRECT("'" &amp; $D$33 &amp; "'!$B$1:$AD$1"),0),FALSE))="*","D/E or N/A",
IF((VLOOKUP($B113,INDIRECT("'" &amp; $D$33 &amp; "'!$B$1:$AD$120"),MATCH("OP-18b Count",INDIRECT("'" &amp; $D$33 &amp; "'!$B$1:$AD$1"),0),FALSE))="","D/E or N/A",
IF(VLOOKUP($B113,INDIRECT("'" &amp; $D$33 &amp; "'!$B$1:$AD$120"),MATCH("OP-18b Count",INDIRECT("'" &amp; $D$33 &amp; "'!$B$1:$AD$1"),0),FALSE)=0,"0 cases",
(VLOOKUP($B113,INDIRECT("'" &amp; $D$33 &amp; "'!$B$1:$AD$120"),MATCH("OP-18b Median",INDIRECT("'" &amp; $D$33 &amp; "'!$B$1:$AD$1"),0),FALSE)*1))))))</f>
        <v xml:space="preserve"> </v>
      </c>
      <c r="E113" s="61" t="str">
        <f ca="1">IF($B113=0," ",
IF(LEFT(OP18Table[[#Headers],[EnterQ2]],6)="EnterQ"," ",
IF((VLOOKUP($B113,INDIRECT("'" &amp; $E$33 &amp; "'!$B$1:$AD$120"),MATCH("OP-18b Count",INDIRECT("'" &amp; $E$33 &amp; "'!$B$1:$AD$1"),0),FALSE))="*","D/E or N/A",
IF((VLOOKUP($B113,INDIRECT("'" &amp; $E$33 &amp; "'!$B$1:$AD$120"),MATCH("OP-18b Count",INDIRECT("'" &amp; $E$33 &amp; "'!$B$1:$AD$1"),0),FALSE))="","D/E or N/A",
IF(VLOOKUP($B113,INDIRECT("'" &amp; $E$33 &amp; "'!$B$1:$AD$120"),MATCH("OP-18b Count",INDIRECT("'" &amp; $E$33 &amp; "'!$B$1:$AD$1"),0),FALSE)=0,"0 cases",
(VLOOKUP($B113,INDIRECT("'" &amp; $E$33 &amp; "'!$B$1:$AD$120"),MATCH("OP-18b Median",INDIRECT("'" &amp; $E$33 &amp; "'!$B$1:$AD$1"),0),FALSE)*1))))))</f>
        <v xml:space="preserve"> </v>
      </c>
      <c r="F113" s="61" t="str">
        <f ca="1">IF($B113=0," ",
IF(LEFT(OP18Table[[#Headers],[EnterQ3]],6)="EnterQ"," ",
IF((VLOOKUP($B113,INDIRECT("'" &amp; $F$33 &amp; "'!$B$1:$AD$120"),MATCH("OP-18b Count",INDIRECT("'" &amp; $F$33 &amp; "'!$B$1:$AD$1"),0),FALSE))="*","D/E or N/A",
IF((VLOOKUP($B113,INDIRECT("'" &amp; $F$33 &amp; "'!$B$1:$AD$120"),MATCH("OP-18b Count",INDIRECT("'" &amp; $F$33 &amp; "'!$B$1:$AD$1"),0),FALSE))="","D/E or N/A",
IF(VLOOKUP($B113,INDIRECT("'" &amp; $F$33 &amp; "'!$B$1:$AD$120"),MATCH("OP-18b Count",INDIRECT("'" &amp; $F$33 &amp; "'!$B$1:$AD$1"),0),FALSE)=0,"0 cases",
(VLOOKUP($B113,INDIRECT("'" &amp; $F$33 &amp; "'!$B$1:$AD$120"),MATCH("OP-18b Median",INDIRECT("'" &amp; $F$33 &amp; "'!$B$1:$AD$1"),0),FALSE)*1))))))</f>
        <v xml:space="preserve"> </v>
      </c>
      <c r="G113" s="61" t="str">
        <f ca="1">IF($B113=0," ",
IF(LEFT(OP18Table[[#Headers],[EnterQ4]],6)="EnterQ"," ",
IF((VLOOKUP($B113,INDIRECT("'" &amp; $G$33 &amp; "'!$B$1:$AD$120"),MATCH("OP-18b Count",INDIRECT("'" &amp; $G$33 &amp; "'!$B$1:$AD$1"),0),FALSE))="*","D/E or N/A",
IF((VLOOKUP($B113,INDIRECT("'" &amp; $G$33 &amp; "'!$B$1:$AD$120"),MATCH("OP-18b Count",INDIRECT("'" &amp; $G$33 &amp; "'!$B$1:$AD$1"),0),FALSE))="","D/E or N/A",
IF(VLOOKUP($B113,INDIRECT("'" &amp; $G$33 &amp; "'!$B$1:$AD$120"),MATCH("OP-18b Count",INDIRECT("'" &amp; $G$33 &amp; "'!$B$1:$AD$1"),0),FALSE)=0,"0 cases",
(VLOOKUP($B113,INDIRECT("'" &amp; $G$33 &amp; "'!$B$1:$AD$120"),MATCH("OP-18b Median",INDIRECT("'" &amp; $G$33 &amp; "'!$B$1:$AD$1"),0),FALSE)*1))))))</f>
        <v xml:space="preserve"> </v>
      </c>
      <c r="H113" s="61" t="str">
        <f ca="1">IF($B113=0," ",
IF(LEFT(OP18Table[[#Headers],[EnterQ5]],6)="EnterQ"," ",
IF((VLOOKUP($B113,INDIRECT("'" &amp; $H$33 &amp; "'!$B$1:$AD$120"),MATCH("OP-18b Count",INDIRECT("'" &amp; $H$33 &amp; "'!$B$1:$AD$1"),0),FALSE))="*","D/E or N/A",
IF((VLOOKUP($B113,INDIRECT("'" &amp; $H$33 &amp; "'!$B$1:$AD$120"),MATCH("OP-18b Count",INDIRECT("'" &amp; $H$33 &amp; "'!$B$1:$AD$1"),0),FALSE))="","D/E or N/A",
IF(VLOOKUP($B113,INDIRECT("'" &amp; $H$33 &amp; "'!$B$1:$AD$120"),MATCH("OP-18b Count",INDIRECT("'" &amp; $H$33 &amp; "'!$B$1:$AD$1"),0),FALSE)=0,"0 cases",
(VLOOKUP($B113,INDIRECT("'" &amp; $H$33 &amp; "'!$B$1:$AD$120"),MATCH("OP-18b Median",INDIRECT("'" &amp; $H$33 &amp; "'!$B$1:$AD$1"),0),FALSE)*1))))))</f>
        <v xml:space="preserve"> </v>
      </c>
      <c r="I113" s="61" t="str">
        <f ca="1">IF($B113=0," ",
IF(LEFT(OP18Table[[#Headers],[EnterQ6]],6)="EnterQ"," ",
IF((VLOOKUP($B113,INDIRECT("'" &amp; $I$33 &amp; "'!$B$1:$AD$120"),MATCH("OP-18b Count",INDIRECT("'" &amp; $I$33 &amp; "'!$B$1:$AD$1"),0),FALSE))="*","D/E or N/A",
IF((VLOOKUP($B113,INDIRECT("'" &amp; $I$33 &amp; "'!$B$1:$AD$120"),MATCH("OP-18b Count",INDIRECT("'" &amp; $I$33 &amp; "'!$B$1:$AD$1"),0),FALSE))="","D/E or N/A",
IF(VLOOKUP($B113,INDIRECT("'" &amp; $I$33 &amp; "'!$B$1:$AD$120"),MATCH("OP-18b Count",INDIRECT("'" &amp; $I$33 &amp; "'!$B$1:$AD$1"),0),FALSE)=0,"0 cases",
(VLOOKUP($B113,INDIRECT("'" &amp; $I$33 &amp; "'!$B$1:$AD$120"),MATCH("OP-18b Median",INDIRECT("'" &amp; $I$33 &amp; "'!$B$1:$AD$1"),0),FALSE)*1))))))</f>
        <v xml:space="preserve"> </v>
      </c>
      <c r="J113" s="61" t="str">
        <f ca="1">IF($B113=0," ",
IF(LEFT(OP18Table[[#Headers],[EnterQ7]],6)="EnterQ"," ",
IF((VLOOKUP($B113,INDIRECT("'" &amp; $J$33 &amp; "'!$B$1:$AD$120"),MATCH("OP-18b Count",INDIRECT("'" &amp; $J$33 &amp; "'!$B$1:$AD$1"),0),FALSE))="*","D/E or N/A",
IF((VLOOKUP($B113,INDIRECT("'" &amp; $J$33 &amp; "'!$B$1:$AD$120"),MATCH("OP-18b Count",INDIRECT("'" &amp; $J$33 &amp; "'!$B$1:$AD$1"),0),FALSE))="","D/E or N/A",
IF(VLOOKUP($B113,INDIRECT("'" &amp; $J$33 &amp; "'!$B$1:$AD$120"),MATCH("OP-18b Count",INDIRECT("'" &amp; $J$33 &amp; "'!$B$1:$AD$1"),0),FALSE)=0,"0 cases",
(VLOOKUP($B113,INDIRECT("'" &amp; $J$33 &amp; "'!$B$1:$AD$120"),MATCH("OP-18b Median",INDIRECT("'" &amp; $J$33 &amp; "'!$B$1:$AD$1"),0),FALSE)*1))))))</f>
        <v xml:space="preserve"> </v>
      </c>
      <c r="K113" s="61" t="str">
        <f ca="1">IF($B113=0," ",
IF(LEFT(OP18Table[[#Headers],[EnterQ8]],6)="EnterQ"," ",
IF((VLOOKUP($B113,INDIRECT("'" &amp; $K$33 &amp; "'!$B$1:$AD$120"),MATCH("OP-18b Count",INDIRECT("'" &amp; $K$33 &amp; "'!$B$1:$AD$1"),0),FALSE))="*","D/E or N/A",
IF((VLOOKUP($B113,INDIRECT("'" &amp; $K$33 &amp; "'!$B$1:$AD$120"),MATCH("OP-18b Count",INDIRECT("'" &amp; $K$33 &amp; "'!$B$1:$AD$1"),0),FALSE))="","D/E or N/A",
IF(VLOOKUP($B113,INDIRECT("'" &amp; $K$33 &amp; "'!$B$1:$AD$120"),MATCH("OP-18b Count",INDIRECT("'" &amp; $K$33 &amp; "'!$B$1:$AD$1"),0),FALSE)=0,"0 cases",
(VLOOKUP($B113,INDIRECT("'" &amp; $K$33 &amp; "'!$B$1:$AD$120"),MATCH("OP-18b Median",INDIRECT("'" &amp; $K$33 &amp; "'!$B$1:$AD$1"),0),FALSE)*1))))))</f>
        <v xml:space="preserve"> </v>
      </c>
    </row>
    <row r="114" spans="2:11" x14ac:dyDescent="0.25">
      <c r="B114" s="19">
        <f>IF('Update Master Hospital List'!D81=0,0,'Update Master Hospital List'!D81)</f>
        <v>0</v>
      </c>
      <c r="C114" s="11" t="str">
        <f>IF('Update Master Hospital List'!E81=0," ",'Update Master Hospital List'!E81)</f>
        <v xml:space="preserve"> </v>
      </c>
      <c r="D114" s="61" t="str">
        <f ca="1">IF($B114=0," ",
IF(LEFT(OP18Table[[#Headers],[EnterQ1]],6)="EnterQ"," ",
IF((VLOOKUP($B114,INDIRECT("'" &amp; $D$33 &amp; "'!$B$1:$AD$120"),MATCH("OP-18b Count",INDIRECT("'" &amp; $D$33 &amp; "'!$B$1:$AD$1"),0),FALSE))="*","D/E or N/A",
IF((VLOOKUP($B114,INDIRECT("'" &amp; $D$33 &amp; "'!$B$1:$AD$120"),MATCH("OP-18b Count",INDIRECT("'" &amp; $D$33 &amp; "'!$B$1:$AD$1"),0),FALSE))="","D/E or N/A",
IF(VLOOKUP($B114,INDIRECT("'" &amp; $D$33 &amp; "'!$B$1:$AD$120"),MATCH("OP-18b Count",INDIRECT("'" &amp; $D$33 &amp; "'!$B$1:$AD$1"),0),FALSE)=0,"0 cases",
(VLOOKUP($B114,INDIRECT("'" &amp; $D$33 &amp; "'!$B$1:$AD$120"),MATCH("OP-18b Median",INDIRECT("'" &amp; $D$33 &amp; "'!$B$1:$AD$1"),0),FALSE)*1))))))</f>
        <v xml:space="preserve"> </v>
      </c>
      <c r="E114" s="61" t="str">
        <f ca="1">IF($B114=0," ",
IF(LEFT(OP18Table[[#Headers],[EnterQ2]],6)="EnterQ"," ",
IF((VLOOKUP($B114,INDIRECT("'" &amp; $E$33 &amp; "'!$B$1:$AD$120"),MATCH("OP-18b Count",INDIRECT("'" &amp; $E$33 &amp; "'!$B$1:$AD$1"),0),FALSE))="*","D/E or N/A",
IF((VLOOKUP($B114,INDIRECT("'" &amp; $E$33 &amp; "'!$B$1:$AD$120"),MATCH("OP-18b Count",INDIRECT("'" &amp; $E$33 &amp; "'!$B$1:$AD$1"),0),FALSE))="","D/E or N/A",
IF(VLOOKUP($B114,INDIRECT("'" &amp; $E$33 &amp; "'!$B$1:$AD$120"),MATCH("OP-18b Count",INDIRECT("'" &amp; $E$33 &amp; "'!$B$1:$AD$1"),0),FALSE)=0,"0 cases",
(VLOOKUP($B114,INDIRECT("'" &amp; $E$33 &amp; "'!$B$1:$AD$120"),MATCH("OP-18b Median",INDIRECT("'" &amp; $E$33 &amp; "'!$B$1:$AD$1"),0),FALSE)*1))))))</f>
        <v xml:space="preserve"> </v>
      </c>
      <c r="F114" s="61" t="str">
        <f ca="1">IF($B114=0," ",
IF(LEFT(OP18Table[[#Headers],[EnterQ3]],6)="EnterQ"," ",
IF((VLOOKUP($B114,INDIRECT("'" &amp; $F$33 &amp; "'!$B$1:$AD$120"),MATCH("OP-18b Count",INDIRECT("'" &amp; $F$33 &amp; "'!$B$1:$AD$1"),0),FALSE))="*","D/E or N/A",
IF((VLOOKUP($B114,INDIRECT("'" &amp; $F$33 &amp; "'!$B$1:$AD$120"),MATCH("OP-18b Count",INDIRECT("'" &amp; $F$33 &amp; "'!$B$1:$AD$1"),0),FALSE))="","D/E or N/A",
IF(VLOOKUP($B114,INDIRECT("'" &amp; $F$33 &amp; "'!$B$1:$AD$120"),MATCH("OP-18b Count",INDIRECT("'" &amp; $F$33 &amp; "'!$B$1:$AD$1"),0),FALSE)=0,"0 cases",
(VLOOKUP($B114,INDIRECT("'" &amp; $F$33 &amp; "'!$B$1:$AD$120"),MATCH("OP-18b Median",INDIRECT("'" &amp; $F$33 &amp; "'!$B$1:$AD$1"),0),FALSE)*1))))))</f>
        <v xml:space="preserve"> </v>
      </c>
      <c r="G114" s="61" t="str">
        <f ca="1">IF($B114=0," ",
IF(LEFT(OP18Table[[#Headers],[EnterQ4]],6)="EnterQ"," ",
IF((VLOOKUP($B114,INDIRECT("'" &amp; $G$33 &amp; "'!$B$1:$AD$120"),MATCH("OP-18b Count",INDIRECT("'" &amp; $G$33 &amp; "'!$B$1:$AD$1"),0),FALSE))="*","D/E or N/A",
IF((VLOOKUP($B114,INDIRECT("'" &amp; $G$33 &amp; "'!$B$1:$AD$120"),MATCH("OP-18b Count",INDIRECT("'" &amp; $G$33 &amp; "'!$B$1:$AD$1"),0),FALSE))="","D/E or N/A",
IF(VLOOKUP($B114,INDIRECT("'" &amp; $G$33 &amp; "'!$B$1:$AD$120"),MATCH("OP-18b Count",INDIRECT("'" &amp; $G$33 &amp; "'!$B$1:$AD$1"),0),FALSE)=0,"0 cases",
(VLOOKUP($B114,INDIRECT("'" &amp; $G$33 &amp; "'!$B$1:$AD$120"),MATCH("OP-18b Median",INDIRECT("'" &amp; $G$33 &amp; "'!$B$1:$AD$1"),0),FALSE)*1))))))</f>
        <v xml:space="preserve"> </v>
      </c>
      <c r="H114" s="61" t="str">
        <f ca="1">IF($B114=0," ",
IF(LEFT(OP18Table[[#Headers],[EnterQ5]],6)="EnterQ"," ",
IF((VLOOKUP($B114,INDIRECT("'" &amp; $H$33 &amp; "'!$B$1:$AD$120"),MATCH("OP-18b Count",INDIRECT("'" &amp; $H$33 &amp; "'!$B$1:$AD$1"),0),FALSE))="*","D/E or N/A",
IF((VLOOKUP($B114,INDIRECT("'" &amp; $H$33 &amp; "'!$B$1:$AD$120"),MATCH("OP-18b Count",INDIRECT("'" &amp; $H$33 &amp; "'!$B$1:$AD$1"),0),FALSE))="","D/E or N/A",
IF(VLOOKUP($B114,INDIRECT("'" &amp; $H$33 &amp; "'!$B$1:$AD$120"),MATCH("OP-18b Count",INDIRECT("'" &amp; $H$33 &amp; "'!$B$1:$AD$1"),0),FALSE)=0,"0 cases",
(VLOOKUP($B114,INDIRECT("'" &amp; $H$33 &amp; "'!$B$1:$AD$120"),MATCH("OP-18b Median",INDIRECT("'" &amp; $H$33 &amp; "'!$B$1:$AD$1"),0),FALSE)*1))))))</f>
        <v xml:space="preserve"> </v>
      </c>
      <c r="I114" s="61" t="str">
        <f ca="1">IF($B114=0," ",
IF(LEFT(OP18Table[[#Headers],[EnterQ6]],6)="EnterQ"," ",
IF((VLOOKUP($B114,INDIRECT("'" &amp; $I$33 &amp; "'!$B$1:$AD$120"),MATCH("OP-18b Count",INDIRECT("'" &amp; $I$33 &amp; "'!$B$1:$AD$1"),0),FALSE))="*","D/E or N/A",
IF((VLOOKUP($B114,INDIRECT("'" &amp; $I$33 &amp; "'!$B$1:$AD$120"),MATCH("OP-18b Count",INDIRECT("'" &amp; $I$33 &amp; "'!$B$1:$AD$1"),0),FALSE))="","D/E or N/A",
IF(VLOOKUP($B114,INDIRECT("'" &amp; $I$33 &amp; "'!$B$1:$AD$120"),MATCH("OP-18b Count",INDIRECT("'" &amp; $I$33 &amp; "'!$B$1:$AD$1"),0),FALSE)=0,"0 cases",
(VLOOKUP($B114,INDIRECT("'" &amp; $I$33 &amp; "'!$B$1:$AD$120"),MATCH("OP-18b Median",INDIRECT("'" &amp; $I$33 &amp; "'!$B$1:$AD$1"),0),FALSE)*1))))))</f>
        <v xml:space="preserve"> </v>
      </c>
      <c r="J114" s="61" t="str">
        <f ca="1">IF($B114=0," ",
IF(LEFT(OP18Table[[#Headers],[EnterQ7]],6)="EnterQ"," ",
IF((VLOOKUP($B114,INDIRECT("'" &amp; $J$33 &amp; "'!$B$1:$AD$120"),MATCH("OP-18b Count",INDIRECT("'" &amp; $J$33 &amp; "'!$B$1:$AD$1"),0),FALSE))="*","D/E or N/A",
IF((VLOOKUP($B114,INDIRECT("'" &amp; $J$33 &amp; "'!$B$1:$AD$120"),MATCH("OP-18b Count",INDIRECT("'" &amp; $J$33 &amp; "'!$B$1:$AD$1"),0),FALSE))="","D/E or N/A",
IF(VLOOKUP($B114,INDIRECT("'" &amp; $J$33 &amp; "'!$B$1:$AD$120"),MATCH("OP-18b Count",INDIRECT("'" &amp; $J$33 &amp; "'!$B$1:$AD$1"),0),FALSE)=0,"0 cases",
(VLOOKUP($B114,INDIRECT("'" &amp; $J$33 &amp; "'!$B$1:$AD$120"),MATCH("OP-18b Median",INDIRECT("'" &amp; $J$33 &amp; "'!$B$1:$AD$1"),0),FALSE)*1))))))</f>
        <v xml:space="preserve"> </v>
      </c>
      <c r="K114" s="61" t="str">
        <f ca="1">IF($B114=0," ",
IF(LEFT(OP18Table[[#Headers],[EnterQ8]],6)="EnterQ"," ",
IF((VLOOKUP($B114,INDIRECT("'" &amp; $K$33 &amp; "'!$B$1:$AD$120"),MATCH("OP-18b Count",INDIRECT("'" &amp; $K$33 &amp; "'!$B$1:$AD$1"),0),FALSE))="*","D/E or N/A",
IF((VLOOKUP($B114,INDIRECT("'" &amp; $K$33 &amp; "'!$B$1:$AD$120"),MATCH("OP-18b Count",INDIRECT("'" &amp; $K$33 &amp; "'!$B$1:$AD$1"),0),FALSE))="","D/E or N/A",
IF(VLOOKUP($B114,INDIRECT("'" &amp; $K$33 &amp; "'!$B$1:$AD$120"),MATCH("OP-18b Count",INDIRECT("'" &amp; $K$33 &amp; "'!$B$1:$AD$1"),0),FALSE)=0,"0 cases",
(VLOOKUP($B114,INDIRECT("'" &amp; $K$33 &amp; "'!$B$1:$AD$120"),MATCH("OP-18b Median",INDIRECT("'" &amp; $K$33 &amp; "'!$B$1:$AD$1"),0),FALSE)*1))))))</f>
        <v xml:space="preserve"> </v>
      </c>
    </row>
    <row r="115" spans="2:11" x14ac:dyDescent="0.25">
      <c r="B115" s="19">
        <f>IF('Update Master Hospital List'!D82=0,0,'Update Master Hospital List'!D82)</f>
        <v>0</v>
      </c>
      <c r="C115" s="11" t="str">
        <f>IF('Update Master Hospital List'!E82=0," ",'Update Master Hospital List'!E82)</f>
        <v xml:space="preserve"> </v>
      </c>
      <c r="D115" s="61" t="str">
        <f ca="1">IF($B115=0," ",
IF(LEFT(OP18Table[[#Headers],[EnterQ1]],6)="EnterQ"," ",
IF((VLOOKUP($B115,INDIRECT("'" &amp; $D$33 &amp; "'!$B$1:$AD$120"),MATCH("OP-18b Count",INDIRECT("'" &amp; $D$33 &amp; "'!$B$1:$AD$1"),0),FALSE))="*","D/E or N/A",
IF((VLOOKUP($B115,INDIRECT("'" &amp; $D$33 &amp; "'!$B$1:$AD$120"),MATCH("OP-18b Count",INDIRECT("'" &amp; $D$33 &amp; "'!$B$1:$AD$1"),0),FALSE))="","D/E or N/A",
IF(VLOOKUP($B115,INDIRECT("'" &amp; $D$33 &amp; "'!$B$1:$AD$120"),MATCH("OP-18b Count",INDIRECT("'" &amp; $D$33 &amp; "'!$B$1:$AD$1"),0),FALSE)=0,"0 cases",
(VLOOKUP($B115,INDIRECT("'" &amp; $D$33 &amp; "'!$B$1:$AD$120"),MATCH("OP-18b Median",INDIRECT("'" &amp; $D$33 &amp; "'!$B$1:$AD$1"),0),FALSE)*1))))))</f>
        <v xml:space="preserve"> </v>
      </c>
      <c r="E115" s="61" t="str">
        <f ca="1">IF($B115=0," ",
IF(LEFT(OP18Table[[#Headers],[EnterQ2]],6)="EnterQ"," ",
IF((VLOOKUP($B115,INDIRECT("'" &amp; $E$33 &amp; "'!$B$1:$AD$120"),MATCH("OP-18b Count",INDIRECT("'" &amp; $E$33 &amp; "'!$B$1:$AD$1"),0),FALSE))="*","D/E or N/A",
IF((VLOOKUP($B115,INDIRECT("'" &amp; $E$33 &amp; "'!$B$1:$AD$120"),MATCH("OP-18b Count",INDIRECT("'" &amp; $E$33 &amp; "'!$B$1:$AD$1"),0),FALSE))="","D/E or N/A",
IF(VLOOKUP($B115,INDIRECT("'" &amp; $E$33 &amp; "'!$B$1:$AD$120"),MATCH("OP-18b Count",INDIRECT("'" &amp; $E$33 &amp; "'!$B$1:$AD$1"),0),FALSE)=0,"0 cases",
(VLOOKUP($B115,INDIRECT("'" &amp; $E$33 &amp; "'!$B$1:$AD$120"),MATCH("OP-18b Median",INDIRECT("'" &amp; $E$33 &amp; "'!$B$1:$AD$1"),0),FALSE)*1))))))</f>
        <v xml:space="preserve"> </v>
      </c>
      <c r="F115" s="61" t="str">
        <f ca="1">IF($B115=0," ",
IF(LEFT(OP18Table[[#Headers],[EnterQ3]],6)="EnterQ"," ",
IF((VLOOKUP($B115,INDIRECT("'" &amp; $F$33 &amp; "'!$B$1:$AD$120"),MATCH("OP-18b Count",INDIRECT("'" &amp; $F$33 &amp; "'!$B$1:$AD$1"),0),FALSE))="*","D/E or N/A",
IF((VLOOKUP($B115,INDIRECT("'" &amp; $F$33 &amp; "'!$B$1:$AD$120"),MATCH("OP-18b Count",INDIRECT("'" &amp; $F$33 &amp; "'!$B$1:$AD$1"),0),FALSE))="","D/E or N/A",
IF(VLOOKUP($B115,INDIRECT("'" &amp; $F$33 &amp; "'!$B$1:$AD$120"),MATCH("OP-18b Count",INDIRECT("'" &amp; $F$33 &amp; "'!$B$1:$AD$1"),0),FALSE)=0,"0 cases",
(VLOOKUP($B115,INDIRECT("'" &amp; $F$33 &amp; "'!$B$1:$AD$120"),MATCH("OP-18b Median",INDIRECT("'" &amp; $F$33 &amp; "'!$B$1:$AD$1"),0),FALSE)*1))))))</f>
        <v xml:space="preserve"> </v>
      </c>
      <c r="G115" s="61" t="str">
        <f ca="1">IF($B115=0," ",
IF(LEFT(OP18Table[[#Headers],[EnterQ4]],6)="EnterQ"," ",
IF((VLOOKUP($B115,INDIRECT("'" &amp; $G$33 &amp; "'!$B$1:$AD$120"),MATCH("OP-18b Count",INDIRECT("'" &amp; $G$33 &amp; "'!$B$1:$AD$1"),0),FALSE))="*","D/E or N/A",
IF((VLOOKUP($B115,INDIRECT("'" &amp; $G$33 &amp; "'!$B$1:$AD$120"),MATCH("OP-18b Count",INDIRECT("'" &amp; $G$33 &amp; "'!$B$1:$AD$1"),0),FALSE))="","D/E or N/A",
IF(VLOOKUP($B115,INDIRECT("'" &amp; $G$33 &amp; "'!$B$1:$AD$120"),MATCH("OP-18b Count",INDIRECT("'" &amp; $G$33 &amp; "'!$B$1:$AD$1"),0),FALSE)=0,"0 cases",
(VLOOKUP($B115,INDIRECT("'" &amp; $G$33 &amp; "'!$B$1:$AD$120"),MATCH("OP-18b Median",INDIRECT("'" &amp; $G$33 &amp; "'!$B$1:$AD$1"),0),FALSE)*1))))))</f>
        <v xml:space="preserve"> </v>
      </c>
      <c r="H115" s="61" t="str">
        <f ca="1">IF($B115=0," ",
IF(LEFT(OP18Table[[#Headers],[EnterQ5]],6)="EnterQ"," ",
IF((VLOOKUP($B115,INDIRECT("'" &amp; $H$33 &amp; "'!$B$1:$AD$120"),MATCH("OP-18b Count",INDIRECT("'" &amp; $H$33 &amp; "'!$B$1:$AD$1"),0),FALSE))="*","D/E or N/A",
IF((VLOOKUP($B115,INDIRECT("'" &amp; $H$33 &amp; "'!$B$1:$AD$120"),MATCH("OP-18b Count",INDIRECT("'" &amp; $H$33 &amp; "'!$B$1:$AD$1"),0),FALSE))="","D/E or N/A",
IF(VLOOKUP($B115,INDIRECT("'" &amp; $H$33 &amp; "'!$B$1:$AD$120"),MATCH("OP-18b Count",INDIRECT("'" &amp; $H$33 &amp; "'!$B$1:$AD$1"),0),FALSE)=0,"0 cases",
(VLOOKUP($B115,INDIRECT("'" &amp; $H$33 &amp; "'!$B$1:$AD$120"),MATCH("OP-18b Median",INDIRECT("'" &amp; $H$33 &amp; "'!$B$1:$AD$1"),0),FALSE)*1))))))</f>
        <v xml:space="preserve"> </v>
      </c>
      <c r="I115" s="61" t="str">
        <f ca="1">IF($B115=0," ",
IF(LEFT(OP18Table[[#Headers],[EnterQ6]],6)="EnterQ"," ",
IF((VLOOKUP($B115,INDIRECT("'" &amp; $I$33 &amp; "'!$B$1:$AD$120"),MATCH("OP-18b Count",INDIRECT("'" &amp; $I$33 &amp; "'!$B$1:$AD$1"),0),FALSE))="*","D/E or N/A",
IF((VLOOKUP($B115,INDIRECT("'" &amp; $I$33 &amp; "'!$B$1:$AD$120"),MATCH("OP-18b Count",INDIRECT("'" &amp; $I$33 &amp; "'!$B$1:$AD$1"),0),FALSE))="","D/E or N/A",
IF(VLOOKUP($B115,INDIRECT("'" &amp; $I$33 &amp; "'!$B$1:$AD$120"),MATCH("OP-18b Count",INDIRECT("'" &amp; $I$33 &amp; "'!$B$1:$AD$1"),0),FALSE)=0,"0 cases",
(VLOOKUP($B115,INDIRECT("'" &amp; $I$33 &amp; "'!$B$1:$AD$120"),MATCH("OP-18b Median",INDIRECT("'" &amp; $I$33 &amp; "'!$B$1:$AD$1"),0),FALSE)*1))))))</f>
        <v xml:space="preserve"> </v>
      </c>
      <c r="J115" s="61" t="str">
        <f ca="1">IF($B115=0," ",
IF(LEFT(OP18Table[[#Headers],[EnterQ7]],6)="EnterQ"," ",
IF((VLOOKUP($B115,INDIRECT("'" &amp; $J$33 &amp; "'!$B$1:$AD$120"),MATCH("OP-18b Count",INDIRECT("'" &amp; $J$33 &amp; "'!$B$1:$AD$1"),0),FALSE))="*","D/E or N/A",
IF((VLOOKUP($B115,INDIRECT("'" &amp; $J$33 &amp; "'!$B$1:$AD$120"),MATCH("OP-18b Count",INDIRECT("'" &amp; $J$33 &amp; "'!$B$1:$AD$1"),0),FALSE))="","D/E or N/A",
IF(VLOOKUP($B115,INDIRECT("'" &amp; $J$33 &amp; "'!$B$1:$AD$120"),MATCH("OP-18b Count",INDIRECT("'" &amp; $J$33 &amp; "'!$B$1:$AD$1"),0),FALSE)=0,"0 cases",
(VLOOKUP($B115,INDIRECT("'" &amp; $J$33 &amp; "'!$B$1:$AD$120"),MATCH("OP-18b Median",INDIRECT("'" &amp; $J$33 &amp; "'!$B$1:$AD$1"),0),FALSE)*1))))))</f>
        <v xml:space="preserve"> </v>
      </c>
      <c r="K115" s="61" t="str">
        <f ca="1">IF($B115=0," ",
IF(LEFT(OP18Table[[#Headers],[EnterQ8]],6)="EnterQ"," ",
IF((VLOOKUP($B115,INDIRECT("'" &amp; $K$33 &amp; "'!$B$1:$AD$120"),MATCH("OP-18b Count",INDIRECT("'" &amp; $K$33 &amp; "'!$B$1:$AD$1"),0),FALSE))="*","D/E or N/A",
IF((VLOOKUP($B115,INDIRECT("'" &amp; $K$33 &amp; "'!$B$1:$AD$120"),MATCH("OP-18b Count",INDIRECT("'" &amp; $K$33 &amp; "'!$B$1:$AD$1"),0),FALSE))="","D/E or N/A",
IF(VLOOKUP($B115,INDIRECT("'" &amp; $K$33 &amp; "'!$B$1:$AD$120"),MATCH("OP-18b Count",INDIRECT("'" &amp; $K$33 &amp; "'!$B$1:$AD$1"),0),FALSE)=0,"0 cases",
(VLOOKUP($B115,INDIRECT("'" &amp; $K$33 &amp; "'!$B$1:$AD$120"),MATCH("OP-18b Median",INDIRECT("'" &amp; $K$33 &amp; "'!$B$1:$AD$1"),0),FALSE)*1))))))</f>
        <v xml:space="preserve"> </v>
      </c>
    </row>
    <row r="116" spans="2:11" x14ac:dyDescent="0.25">
      <c r="B116" s="19">
        <f>IF('Update Master Hospital List'!D83=0,0,'Update Master Hospital List'!D83)</f>
        <v>0</v>
      </c>
      <c r="C116" s="11" t="str">
        <f>IF('Update Master Hospital List'!E83=0," ",'Update Master Hospital List'!E83)</f>
        <v xml:space="preserve"> </v>
      </c>
      <c r="D116" s="61" t="str">
        <f ca="1">IF($B116=0," ",
IF(LEFT(OP18Table[[#Headers],[EnterQ1]],6)="EnterQ"," ",
IF((VLOOKUP($B116,INDIRECT("'" &amp; $D$33 &amp; "'!$B$1:$AD$120"),MATCH("OP-18b Count",INDIRECT("'" &amp; $D$33 &amp; "'!$B$1:$AD$1"),0),FALSE))="*","D/E or N/A",
IF((VLOOKUP($B116,INDIRECT("'" &amp; $D$33 &amp; "'!$B$1:$AD$120"),MATCH("OP-18b Count",INDIRECT("'" &amp; $D$33 &amp; "'!$B$1:$AD$1"),0),FALSE))="","D/E or N/A",
IF(VLOOKUP($B116,INDIRECT("'" &amp; $D$33 &amp; "'!$B$1:$AD$120"),MATCH("OP-18b Count",INDIRECT("'" &amp; $D$33 &amp; "'!$B$1:$AD$1"),0),FALSE)=0,"0 cases",
(VLOOKUP($B116,INDIRECT("'" &amp; $D$33 &amp; "'!$B$1:$AD$120"),MATCH("OP-18b Median",INDIRECT("'" &amp; $D$33 &amp; "'!$B$1:$AD$1"),0),FALSE)*1))))))</f>
        <v xml:space="preserve"> </v>
      </c>
      <c r="E116" s="61" t="str">
        <f ca="1">IF($B116=0," ",
IF(LEFT(OP18Table[[#Headers],[EnterQ2]],6)="EnterQ"," ",
IF((VLOOKUP($B116,INDIRECT("'" &amp; $E$33 &amp; "'!$B$1:$AD$120"),MATCH("OP-18b Count",INDIRECT("'" &amp; $E$33 &amp; "'!$B$1:$AD$1"),0),FALSE))="*","D/E or N/A",
IF((VLOOKUP($B116,INDIRECT("'" &amp; $E$33 &amp; "'!$B$1:$AD$120"),MATCH("OP-18b Count",INDIRECT("'" &amp; $E$33 &amp; "'!$B$1:$AD$1"),0),FALSE))="","D/E or N/A",
IF(VLOOKUP($B116,INDIRECT("'" &amp; $E$33 &amp; "'!$B$1:$AD$120"),MATCH("OP-18b Count",INDIRECT("'" &amp; $E$33 &amp; "'!$B$1:$AD$1"),0),FALSE)=0,"0 cases",
(VLOOKUP($B116,INDIRECT("'" &amp; $E$33 &amp; "'!$B$1:$AD$120"),MATCH("OP-18b Median",INDIRECT("'" &amp; $E$33 &amp; "'!$B$1:$AD$1"),0),FALSE)*1))))))</f>
        <v xml:space="preserve"> </v>
      </c>
      <c r="F116" s="61" t="str">
        <f ca="1">IF($B116=0," ",
IF(LEFT(OP18Table[[#Headers],[EnterQ3]],6)="EnterQ"," ",
IF((VLOOKUP($B116,INDIRECT("'" &amp; $F$33 &amp; "'!$B$1:$AD$120"),MATCH("OP-18b Count",INDIRECT("'" &amp; $F$33 &amp; "'!$B$1:$AD$1"),0),FALSE))="*","D/E or N/A",
IF((VLOOKUP($B116,INDIRECT("'" &amp; $F$33 &amp; "'!$B$1:$AD$120"),MATCH("OP-18b Count",INDIRECT("'" &amp; $F$33 &amp; "'!$B$1:$AD$1"),0),FALSE))="","D/E or N/A",
IF(VLOOKUP($B116,INDIRECT("'" &amp; $F$33 &amp; "'!$B$1:$AD$120"),MATCH("OP-18b Count",INDIRECT("'" &amp; $F$33 &amp; "'!$B$1:$AD$1"),0),FALSE)=0,"0 cases",
(VLOOKUP($B116,INDIRECT("'" &amp; $F$33 &amp; "'!$B$1:$AD$120"),MATCH("OP-18b Median",INDIRECT("'" &amp; $F$33 &amp; "'!$B$1:$AD$1"),0),FALSE)*1))))))</f>
        <v xml:space="preserve"> </v>
      </c>
      <c r="G116" s="61" t="str">
        <f ca="1">IF($B116=0," ",
IF(LEFT(OP18Table[[#Headers],[EnterQ4]],6)="EnterQ"," ",
IF((VLOOKUP($B116,INDIRECT("'" &amp; $G$33 &amp; "'!$B$1:$AD$120"),MATCH("OP-18b Count",INDIRECT("'" &amp; $G$33 &amp; "'!$B$1:$AD$1"),0),FALSE))="*","D/E or N/A",
IF((VLOOKUP($B116,INDIRECT("'" &amp; $G$33 &amp; "'!$B$1:$AD$120"),MATCH("OP-18b Count",INDIRECT("'" &amp; $G$33 &amp; "'!$B$1:$AD$1"),0),FALSE))="","D/E or N/A",
IF(VLOOKUP($B116,INDIRECT("'" &amp; $G$33 &amp; "'!$B$1:$AD$120"),MATCH("OP-18b Count",INDIRECT("'" &amp; $G$33 &amp; "'!$B$1:$AD$1"),0),FALSE)=0,"0 cases",
(VLOOKUP($B116,INDIRECT("'" &amp; $G$33 &amp; "'!$B$1:$AD$120"),MATCH("OP-18b Median",INDIRECT("'" &amp; $G$33 &amp; "'!$B$1:$AD$1"),0),FALSE)*1))))))</f>
        <v xml:space="preserve"> </v>
      </c>
      <c r="H116" s="61" t="str">
        <f ca="1">IF($B116=0," ",
IF(LEFT(OP18Table[[#Headers],[EnterQ5]],6)="EnterQ"," ",
IF((VLOOKUP($B116,INDIRECT("'" &amp; $H$33 &amp; "'!$B$1:$AD$120"),MATCH("OP-18b Count",INDIRECT("'" &amp; $H$33 &amp; "'!$B$1:$AD$1"),0),FALSE))="*","D/E or N/A",
IF((VLOOKUP($B116,INDIRECT("'" &amp; $H$33 &amp; "'!$B$1:$AD$120"),MATCH("OP-18b Count",INDIRECT("'" &amp; $H$33 &amp; "'!$B$1:$AD$1"),0),FALSE))="","D/E or N/A",
IF(VLOOKUP($B116,INDIRECT("'" &amp; $H$33 &amp; "'!$B$1:$AD$120"),MATCH("OP-18b Count",INDIRECT("'" &amp; $H$33 &amp; "'!$B$1:$AD$1"),0),FALSE)=0,"0 cases",
(VLOOKUP($B116,INDIRECT("'" &amp; $H$33 &amp; "'!$B$1:$AD$120"),MATCH("OP-18b Median",INDIRECT("'" &amp; $H$33 &amp; "'!$B$1:$AD$1"),0),FALSE)*1))))))</f>
        <v xml:space="preserve"> </v>
      </c>
      <c r="I116" s="61" t="str">
        <f ca="1">IF($B116=0," ",
IF(LEFT(OP18Table[[#Headers],[EnterQ6]],6)="EnterQ"," ",
IF((VLOOKUP($B116,INDIRECT("'" &amp; $I$33 &amp; "'!$B$1:$AD$120"),MATCH("OP-18b Count",INDIRECT("'" &amp; $I$33 &amp; "'!$B$1:$AD$1"),0),FALSE))="*","D/E or N/A",
IF((VLOOKUP($B116,INDIRECT("'" &amp; $I$33 &amp; "'!$B$1:$AD$120"),MATCH("OP-18b Count",INDIRECT("'" &amp; $I$33 &amp; "'!$B$1:$AD$1"),0),FALSE))="","D/E or N/A",
IF(VLOOKUP($B116,INDIRECT("'" &amp; $I$33 &amp; "'!$B$1:$AD$120"),MATCH("OP-18b Count",INDIRECT("'" &amp; $I$33 &amp; "'!$B$1:$AD$1"),0),FALSE)=0,"0 cases",
(VLOOKUP($B116,INDIRECT("'" &amp; $I$33 &amp; "'!$B$1:$AD$120"),MATCH("OP-18b Median",INDIRECT("'" &amp; $I$33 &amp; "'!$B$1:$AD$1"),0),FALSE)*1))))))</f>
        <v xml:space="preserve"> </v>
      </c>
      <c r="J116" s="61" t="str">
        <f ca="1">IF($B116=0," ",
IF(LEFT(OP18Table[[#Headers],[EnterQ7]],6)="EnterQ"," ",
IF((VLOOKUP($B116,INDIRECT("'" &amp; $J$33 &amp; "'!$B$1:$AD$120"),MATCH("OP-18b Count",INDIRECT("'" &amp; $J$33 &amp; "'!$B$1:$AD$1"),0),FALSE))="*","D/E or N/A",
IF((VLOOKUP($B116,INDIRECT("'" &amp; $J$33 &amp; "'!$B$1:$AD$120"),MATCH("OP-18b Count",INDIRECT("'" &amp; $J$33 &amp; "'!$B$1:$AD$1"),0),FALSE))="","D/E or N/A",
IF(VLOOKUP($B116,INDIRECT("'" &amp; $J$33 &amp; "'!$B$1:$AD$120"),MATCH("OP-18b Count",INDIRECT("'" &amp; $J$33 &amp; "'!$B$1:$AD$1"),0),FALSE)=0,"0 cases",
(VLOOKUP($B116,INDIRECT("'" &amp; $J$33 &amp; "'!$B$1:$AD$120"),MATCH("OP-18b Median",INDIRECT("'" &amp; $J$33 &amp; "'!$B$1:$AD$1"),0),FALSE)*1))))))</f>
        <v xml:space="preserve"> </v>
      </c>
      <c r="K116" s="61" t="str">
        <f ca="1">IF($B116=0," ",
IF(LEFT(OP18Table[[#Headers],[EnterQ8]],6)="EnterQ"," ",
IF((VLOOKUP($B116,INDIRECT("'" &amp; $K$33 &amp; "'!$B$1:$AD$120"),MATCH("OP-18b Count",INDIRECT("'" &amp; $K$33 &amp; "'!$B$1:$AD$1"),0),FALSE))="*","D/E or N/A",
IF((VLOOKUP($B116,INDIRECT("'" &amp; $K$33 &amp; "'!$B$1:$AD$120"),MATCH("OP-18b Count",INDIRECT("'" &amp; $K$33 &amp; "'!$B$1:$AD$1"),0),FALSE))="","D/E or N/A",
IF(VLOOKUP($B116,INDIRECT("'" &amp; $K$33 &amp; "'!$B$1:$AD$120"),MATCH("OP-18b Count",INDIRECT("'" &amp; $K$33 &amp; "'!$B$1:$AD$1"),0),FALSE)=0,"0 cases",
(VLOOKUP($B116,INDIRECT("'" &amp; $K$33 &amp; "'!$B$1:$AD$120"),MATCH("OP-18b Median",INDIRECT("'" &amp; $K$33 &amp; "'!$B$1:$AD$1"),0),FALSE)*1))))))</f>
        <v xml:space="preserve"> </v>
      </c>
    </row>
    <row r="117" spans="2:11" x14ac:dyDescent="0.25">
      <c r="B117" s="19">
        <f>IF('Update Master Hospital List'!D84=0,0,'Update Master Hospital List'!D84)</f>
        <v>0</v>
      </c>
      <c r="C117" s="11" t="str">
        <f>IF('Update Master Hospital List'!E84=0," ",'Update Master Hospital List'!E84)</f>
        <v xml:space="preserve"> </v>
      </c>
      <c r="D117" s="61" t="str">
        <f ca="1">IF($B117=0," ",
IF(LEFT(OP18Table[[#Headers],[EnterQ1]],6)="EnterQ"," ",
IF((VLOOKUP($B117,INDIRECT("'" &amp; $D$33 &amp; "'!$B$1:$AD$120"),MATCH("OP-18b Count",INDIRECT("'" &amp; $D$33 &amp; "'!$B$1:$AD$1"),0),FALSE))="*","D/E or N/A",
IF((VLOOKUP($B117,INDIRECT("'" &amp; $D$33 &amp; "'!$B$1:$AD$120"),MATCH("OP-18b Count",INDIRECT("'" &amp; $D$33 &amp; "'!$B$1:$AD$1"),0),FALSE))="","D/E or N/A",
IF(VLOOKUP($B117,INDIRECT("'" &amp; $D$33 &amp; "'!$B$1:$AD$120"),MATCH("OP-18b Count",INDIRECT("'" &amp; $D$33 &amp; "'!$B$1:$AD$1"),0),FALSE)=0,"0 cases",
(VLOOKUP($B117,INDIRECT("'" &amp; $D$33 &amp; "'!$B$1:$AD$120"),MATCH("OP-18b Median",INDIRECT("'" &amp; $D$33 &amp; "'!$B$1:$AD$1"),0),FALSE)*1))))))</f>
        <v xml:space="preserve"> </v>
      </c>
      <c r="E117" s="61" t="str">
        <f ca="1">IF($B117=0," ",
IF(LEFT(OP18Table[[#Headers],[EnterQ2]],6)="EnterQ"," ",
IF((VLOOKUP($B117,INDIRECT("'" &amp; $E$33 &amp; "'!$B$1:$AD$120"),MATCH("OP-18b Count",INDIRECT("'" &amp; $E$33 &amp; "'!$B$1:$AD$1"),0),FALSE))="*","D/E or N/A",
IF((VLOOKUP($B117,INDIRECT("'" &amp; $E$33 &amp; "'!$B$1:$AD$120"),MATCH("OP-18b Count",INDIRECT("'" &amp; $E$33 &amp; "'!$B$1:$AD$1"),0),FALSE))="","D/E or N/A",
IF(VLOOKUP($B117,INDIRECT("'" &amp; $E$33 &amp; "'!$B$1:$AD$120"),MATCH("OP-18b Count",INDIRECT("'" &amp; $E$33 &amp; "'!$B$1:$AD$1"),0),FALSE)=0,"0 cases",
(VLOOKUP($B117,INDIRECT("'" &amp; $E$33 &amp; "'!$B$1:$AD$120"),MATCH("OP-18b Median",INDIRECT("'" &amp; $E$33 &amp; "'!$B$1:$AD$1"),0),FALSE)*1))))))</f>
        <v xml:space="preserve"> </v>
      </c>
      <c r="F117" s="61" t="str">
        <f ca="1">IF($B117=0," ",
IF(LEFT(OP18Table[[#Headers],[EnterQ3]],6)="EnterQ"," ",
IF((VLOOKUP($B117,INDIRECT("'" &amp; $F$33 &amp; "'!$B$1:$AD$120"),MATCH("OP-18b Count",INDIRECT("'" &amp; $F$33 &amp; "'!$B$1:$AD$1"),0),FALSE))="*","D/E or N/A",
IF((VLOOKUP($B117,INDIRECT("'" &amp; $F$33 &amp; "'!$B$1:$AD$120"),MATCH("OP-18b Count",INDIRECT("'" &amp; $F$33 &amp; "'!$B$1:$AD$1"),0),FALSE))="","D/E or N/A",
IF(VLOOKUP($B117,INDIRECT("'" &amp; $F$33 &amp; "'!$B$1:$AD$120"),MATCH("OP-18b Count",INDIRECT("'" &amp; $F$33 &amp; "'!$B$1:$AD$1"),0),FALSE)=0,"0 cases",
(VLOOKUP($B117,INDIRECT("'" &amp; $F$33 &amp; "'!$B$1:$AD$120"),MATCH("OP-18b Median",INDIRECT("'" &amp; $F$33 &amp; "'!$B$1:$AD$1"),0),FALSE)*1))))))</f>
        <v xml:space="preserve"> </v>
      </c>
      <c r="G117" s="61" t="str">
        <f ca="1">IF($B117=0," ",
IF(LEFT(OP18Table[[#Headers],[EnterQ4]],6)="EnterQ"," ",
IF((VLOOKUP($B117,INDIRECT("'" &amp; $G$33 &amp; "'!$B$1:$AD$120"),MATCH("OP-18b Count",INDIRECT("'" &amp; $G$33 &amp; "'!$B$1:$AD$1"),0),FALSE))="*","D/E or N/A",
IF((VLOOKUP($B117,INDIRECT("'" &amp; $G$33 &amp; "'!$B$1:$AD$120"),MATCH("OP-18b Count",INDIRECT("'" &amp; $G$33 &amp; "'!$B$1:$AD$1"),0),FALSE))="","D/E or N/A",
IF(VLOOKUP($B117,INDIRECT("'" &amp; $G$33 &amp; "'!$B$1:$AD$120"),MATCH("OP-18b Count",INDIRECT("'" &amp; $G$33 &amp; "'!$B$1:$AD$1"),0),FALSE)=0,"0 cases",
(VLOOKUP($B117,INDIRECT("'" &amp; $G$33 &amp; "'!$B$1:$AD$120"),MATCH("OP-18b Median",INDIRECT("'" &amp; $G$33 &amp; "'!$B$1:$AD$1"),0),FALSE)*1))))))</f>
        <v xml:space="preserve"> </v>
      </c>
      <c r="H117" s="61" t="str">
        <f ca="1">IF($B117=0," ",
IF(LEFT(OP18Table[[#Headers],[EnterQ5]],6)="EnterQ"," ",
IF((VLOOKUP($B117,INDIRECT("'" &amp; $H$33 &amp; "'!$B$1:$AD$120"),MATCH("OP-18b Count",INDIRECT("'" &amp; $H$33 &amp; "'!$B$1:$AD$1"),0),FALSE))="*","D/E or N/A",
IF((VLOOKUP($B117,INDIRECT("'" &amp; $H$33 &amp; "'!$B$1:$AD$120"),MATCH("OP-18b Count",INDIRECT("'" &amp; $H$33 &amp; "'!$B$1:$AD$1"),0),FALSE))="","D/E or N/A",
IF(VLOOKUP($B117,INDIRECT("'" &amp; $H$33 &amp; "'!$B$1:$AD$120"),MATCH("OP-18b Count",INDIRECT("'" &amp; $H$33 &amp; "'!$B$1:$AD$1"),0),FALSE)=0,"0 cases",
(VLOOKUP($B117,INDIRECT("'" &amp; $H$33 &amp; "'!$B$1:$AD$120"),MATCH("OP-18b Median",INDIRECT("'" &amp; $H$33 &amp; "'!$B$1:$AD$1"),0),FALSE)*1))))))</f>
        <v xml:space="preserve"> </v>
      </c>
      <c r="I117" s="61" t="str">
        <f ca="1">IF($B117=0," ",
IF(LEFT(OP18Table[[#Headers],[EnterQ6]],6)="EnterQ"," ",
IF((VLOOKUP($B117,INDIRECT("'" &amp; $I$33 &amp; "'!$B$1:$AD$120"),MATCH("OP-18b Count",INDIRECT("'" &amp; $I$33 &amp; "'!$B$1:$AD$1"),0),FALSE))="*","D/E or N/A",
IF((VLOOKUP($B117,INDIRECT("'" &amp; $I$33 &amp; "'!$B$1:$AD$120"),MATCH("OP-18b Count",INDIRECT("'" &amp; $I$33 &amp; "'!$B$1:$AD$1"),0),FALSE))="","D/E or N/A",
IF(VLOOKUP($B117,INDIRECT("'" &amp; $I$33 &amp; "'!$B$1:$AD$120"),MATCH("OP-18b Count",INDIRECT("'" &amp; $I$33 &amp; "'!$B$1:$AD$1"),0),FALSE)=0,"0 cases",
(VLOOKUP($B117,INDIRECT("'" &amp; $I$33 &amp; "'!$B$1:$AD$120"),MATCH("OP-18b Median",INDIRECT("'" &amp; $I$33 &amp; "'!$B$1:$AD$1"),0),FALSE)*1))))))</f>
        <v xml:space="preserve"> </v>
      </c>
      <c r="J117" s="61" t="str">
        <f ca="1">IF($B117=0," ",
IF(LEFT(OP18Table[[#Headers],[EnterQ7]],6)="EnterQ"," ",
IF((VLOOKUP($B117,INDIRECT("'" &amp; $J$33 &amp; "'!$B$1:$AD$120"),MATCH("OP-18b Count",INDIRECT("'" &amp; $J$33 &amp; "'!$B$1:$AD$1"),0),FALSE))="*","D/E or N/A",
IF((VLOOKUP($B117,INDIRECT("'" &amp; $J$33 &amp; "'!$B$1:$AD$120"),MATCH("OP-18b Count",INDIRECT("'" &amp; $J$33 &amp; "'!$B$1:$AD$1"),0),FALSE))="","D/E or N/A",
IF(VLOOKUP($B117,INDIRECT("'" &amp; $J$33 &amp; "'!$B$1:$AD$120"),MATCH("OP-18b Count",INDIRECT("'" &amp; $J$33 &amp; "'!$B$1:$AD$1"),0),FALSE)=0,"0 cases",
(VLOOKUP($B117,INDIRECT("'" &amp; $J$33 &amp; "'!$B$1:$AD$120"),MATCH("OP-18b Median",INDIRECT("'" &amp; $J$33 &amp; "'!$B$1:$AD$1"),0),FALSE)*1))))))</f>
        <v xml:space="preserve"> </v>
      </c>
      <c r="K117" s="61" t="str">
        <f ca="1">IF($B117=0," ",
IF(LEFT(OP18Table[[#Headers],[EnterQ8]],6)="EnterQ"," ",
IF((VLOOKUP($B117,INDIRECT("'" &amp; $K$33 &amp; "'!$B$1:$AD$120"),MATCH("OP-18b Count",INDIRECT("'" &amp; $K$33 &amp; "'!$B$1:$AD$1"),0),FALSE))="*","D/E or N/A",
IF((VLOOKUP($B117,INDIRECT("'" &amp; $K$33 &amp; "'!$B$1:$AD$120"),MATCH("OP-18b Count",INDIRECT("'" &amp; $K$33 &amp; "'!$B$1:$AD$1"),0),FALSE))="","D/E or N/A",
IF(VLOOKUP($B117,INDIRECT("'" &amp; $K$33 &amp; "'!$B$1:$AD$120"),MATCH("OP-18b Count",INDIRECT("'" &amp; $K$33 &amp; "'!$B$1:$AD$1"),0),FALSE)=0,"0 cases",
(VLOOKUP($B117,INDIRECT("'" &amp; $K$33 &amp; "'!$B$1:$AD$120"),MATCH("OP-18b Median",INDIRECT("'" &amp; $K$33 &amp; "'!$B$1:$AD$1"),0),FALSE)*1))))))</f>
        <v xml:space="preserve"> </v>
      </c>
    </row>
    <row r="118" spans="2:11" x14ac:dyDescent="0.25">
      <c r="B118" s="19">
        <f>IF('Update Master Hospital List'!D85=0,0,'Update Master Hospital List'!D85)</f>
        <v>0</v>
      </c>
      <c r="C118" s="11" t="str">
        <f>IF('Update Master Hospital List'!E85=0," ",'Update Master Hospital List'!E85)</f>
        <v xml:space="preserve"> </v>
      </c>
      <c r="D118" s="61" t="str">
        <f ca="1">IF($B118=0," ",
IF(LEFT(OP18Table[[#Headers],[EnterQ1]],6)="EnterQ"," ",
IF((VLOOKUP($B118,INDIRECT("'" &amp; $D$33 &amp; "'!$B$1:$AD$120"),MATCH("OP-18b Count",INDIRECT("'" &amp; $D$33 &amp; "'!$B$1:$AD$1"),0),FALSE))="*","D/E or N/A",
IF((VLOOKUP($B118,INDIRECT("'" &amp; $D$33 &amp; "'!$B$1:$AD$120"),MATCH("OP-18b Count",INDIRECT("'" &amp; $D$33 &amp; "'!$B$1:$AD$1"),0),FALSE))="","D/E or N/A",
IF(VLOOKUP($B118,INDIRECT("'" &amp; $D$33 &amp; "'!$B$1:$AD$120"),MATCH("OP-18b Count",INDIRECT("'" &amp; $D$33 &amp; "'!$B$1:$AD$1"),0),FALSE)=0,"0 cases",
(VLOOKUP($B118,INDIRECT("'" &amp; $D$33 &amp; "'!$B$1:$AD$120"),MATCH("OP-18b Median",INDIRECT("'" &amp; $D$33 &amp; "'!$B$1:$AD$1"),0),FALSE)*1))))))</f>
        <v xml:space="preserve"> </v>
      </c>
      <c r="E118" s="61" t="str">
        <f ca="1">IF($B118=0," ",
IF(LEFT(OP18Table[[#Headers],[EnterQ2]],6)="EnterQ"," ",
IF((VLOOKUP($B118,INDIRECT("'" &amp; $E$33 &amp; "'!$B$1:$AD$120"),MATCH("OP-18b Count",INDIRECT("'" &amp; $E$33 &amp; "'!$B$1:$AD$1"),0),FALSE))="*","D/E or N/A",
IF((VLOOKUP($B118,INDIRECT("'" &amp; $E$33 &amp; "'!$B$1:$AD$120"),MATCH("OP-18b Count",INDIRECT("'" &amp; $E$33 &amp; "'!$B$1:$AD$1"),0),FALSE))="","D/E or N/A",
IF(VLOOKUP($B118,INDIRECT("'" &amp; $E$33 &amp; "'!$B$1:$AD$120"),MATCH("OP-18b Count",INDIRECT("'" &amp; $E$33 &amp; "'!$B$1:$AD$1"),0),FALSE)=0,"0 cases",
(VLOOKUP($B118,INDIRECT("'" &amp; $E$33 &amp; "'!$B$1:$AD$120"),MATCH("OP-18b Median",INDIRECT("'" &amp; $E$33 &amp; "'!$B$1:$AD$1"),0),FALSE)*1))))))</f>
        <v xml:space="preserve"> </v>
      </c>
      <c r="F118" s="61" t="str">
        <f ca="1">IF($B118=0," ",
IF(LEFT(OP18Table[[#Headers],[EnterQ3]],6)="EnterQ"," ",
IF((VLOOKUP($B118,INDIRECT("'" &amp; $F$33 &amp; "'!$B$1:$AD$120"),MATCH("OP-18b Count",INDIRECT("'" &amp; $F$33 &amp; "'!$B$1:$AD$1"),0),FALSE))="*","D/E or N/A",
IF((VLOOKUP($B118,INDIRECT("'" &amp; $F$33 &amp; "'!$B$1:$AD$120"),MATCH("OP-18b Count",INDIRECT("'" &amp; $F$33 &amp; "'!$B$1:$AD$1"),0),FALSE))="","D/E or N/A",
IF(VLOOKUP($B118,INDIRECT("'" &amp; $F$33 &amp; "'!$B$1:$AD$120"),MATCH("OP-18b Count",INDIRECT("'" &amp; $F$33 &amp; "'!$B$1:$AD$1"),0),FALSE)=0,"0 cases",
(VLOOKUP($B118,INDIRECT("'" &amp; $F$33 &amp; "'!$B$1:$AD$120"),MATCH("OP-18b Median",INDIRECT("'" &amp; $F$33 &amp; "'!$B$1:$AD$1"),0),FALSE)*1))))))</f>
        <v xml:space="preserve"> </v>
      </c>
      <c r="G118" s="61" t="str">
        <f ca="1">IF($B118=0," ",
IF(LEFT(OP18Table[[#Headers],[EnterQ4]],6)="EnterQ"," ",
IF((VLOOKUP($B118,INDIRECT("'" &amp; $G$33 &amp; "'!$B$1:$AD$120"),MATCH("OP-18b Count",INDIRECT("'" &amp; $G$33 &amp; "'!$B$1:$AD$1"),0),FALSE))="*","D/E or N/A",
IF((VLOOKUP($B118,INDIRECT("'" &amp; $G$33 &amp; "'!$B$1:$AD$120"),MATCH("OP-18b Count",INDIRECT("'" &amp; $G$33 &amp; "'!$B$1:$AD$1"),0),FALSE))="","D/E or N/A",
IF(VLOOKUP($B118,INDIRECT("'" &amp; $G$33 &amp; "'!$B$1:$AD$120"),MATCH("OP-18b Count",INDIRECT("'" &amp; $G$33 &amp; "'!$B$1:$AD$1"),0),FALSE)=0,"0 cases",
(VLOOKUP($B118,INDIRECT("'" &amp; $G$33 &amp; "'!$B$1:$AD$120"),MATCH("OP-18b Median",INDIRECT("'" &amp; $G$33 &amp; "'!$B$1:$AD$1"),0),FALSE)*1))))))</f>
        <v xml:space="preserve"> </v>
      </c>
      <c r="H118" s="61" t="str">
        <f ca="1">IF($B118=0," ",
IF(LEFT(OP18Table[[#Headers],[EnterQ5]],6)="EnterQ"," ",
IF((VLOOKUP($B118,INDIRECT("'" &amp; $H$33 &amp; "'!$B$1:$AD$120"),MATCH("OP-18b Count",INDIRECT("'" &amp; $H$33 &amp; "'!$B$1:$AD$1"),0),FALSE))="*","D/E or N/A",
IF((VLOOKUP($B118,INDIRECT("'" &amp; $H$33 &amp; "'!$B$1:$AD$120"),MATCH("OP-18b Count",INDIRECT("'" &amp; $H$33 &amp; "'!$B$1:$AD$1"),0),FALSE))="","D/E or N/A",
IF(VLOOKUP($B118,INDIRECT("'" &amp; $H$33 &amp; "'!$B$1:$AD$120"),MATCH("OP-18b Count",INDIRECT("'" &amp; $H$33 &amp; "'!$B$1:$AD$1"),0),FALSE)=0,"0 cases",
(VLOOKUP($B118,INDIRECT("'" &amp; $H$33 &amp; "'!$B$1:$AD$120"),MATCH("OP-18b Median",INDIRECT("'" &amp; $H$33 &amp; "'!$B$1:$AD$1"),0),FALSE)*1))))))</f>
        <v xml:space="preserve"> </v>
      </c>
      <c r="I118" s="61" t="str">
        <f ca="1">IF($B118=0," ",
IF(LEFT(OP18Table[[#Headers],[EnterQ6]],6)="EnterQ"," ",
IF((VLOOKUP($B118,INDIRECT("'" &amp; $I$33 &amp; "'!$B$1:$AD$120"),MATCH("OP-18b Count",INDIRECT("'" &amp; $I$33 &amp; "'!$B$1:$AD$1"),0),FALSE))="*","D/E or N/A",
IF((VLOOKUP($B118,INDIRECT("'" &amp; $I$33 &amp; "'!$B$1:$AD$120"),MATCH("OP-18b Count",INDIRECT("'" &amp; $I$33 &amp; "'!$B$1:$AD$1"),0),FALSE))="","D/E or N/A",
IF(VLOOKUP($B118,INDIRECT("'" &amp; $I$33 &amp; "'!$B$1:$AD$120"),MATCH("OP-18b Count",INDIRECT("'" &amp; $I$33 &amp; "'!$B$1:$AD$1"),0),FALSE)=0,"0 cases",
(VLOOKUP($B118,INDIRECT("'" &amp; $I$33 &amp; "'!$B$1:$AD$120"),MATCH("OP-18b Median",INDIRECT("'" &amp; $I$33 &amp; "'!$B$1:$AD$1"),0),FALSE)*1))))))</f>
        <v xml:space="preserve"> </v>
      </c>
      <c r="J118" s="61" t="str">
        <f ca="1">IF($B118=0," ",
IF(LEFT(OP18Table[[#Headers],[EnterQ7]],6)="EnterQ"," ",
IF((VLOOKUP($B118,INDIRECT("'" &amp; $J$33 &amp; "'!$B$1:$AD$120"),MATCH("OP-18b Count",INDIRECT("'" &amp; $J$33 &amp; "'!$B$1:$AD$1"),0),FALSE))="*","D/E or N/A",
IF((VLOOKUP($B118,INDIRECT("'" &amp; $J$33 &amp; "'!$B$1:$AD$120"),MATCH("OP-18b Count",INDIRECT("'" &amp; $J$33 &amp; "'!$B$1:$AD$1"),0),FALSE))="","D/E or N/A",
IF(VLOOKUP($B118,INDIRECT("'" &amp; $J$33 &amp; "'!$B$1:$AD$120"),MATCH("OP-18b Count",INDIRECT("'" &amp; $J$33 &amp; "'!$B$1:$AD$1"),0),FALSE)=0,"0 cases",
(VLOOKUP($B118,INDIRECT("'" &amp; $J$33 &amp; "'!$B$1:$AD$120"),MATCH("OP-18b Median",INDIRECT("'" &amp; $J$33 &amp; "'!$B$1:$AD$1"),0),FALSE)*1))))))</f>
        <v xml:space="preserve"> </v>
      </c>
      <c r="K118" s="61" t="str">
        <f ca="1">IF($B118=0," ",
IF(LEFT(OP18Table[[#Headers],[EnterQ8]],6)="EnterQ"," ",
IF((VLOOKUP($B118,INDIRECT("'" &amp; $K$33 &amp; "'!$B$1:$AD$120"),MATCH("OP-18b Count",INDIRECT("'" &amp; $K$33 &amp; "'!$B$1:$AD$1"),0),FALSE))="*","D/E or N/A",
IF((VLOOKUP($B118,INDIRECT("'" &amp; $K$33 &amp; "'!$B$1:$AD$120"),MATCH("OP-18b Count",INDIRECT("'" &amp; $K$33 &amp; "'!$B$1:$AD$1"),0),FALSE))="","D/E or N/A",
IF(VLOOKUP($B118,INDIRECT("'" &amp; $K$33 &amp; "'!$B$1:$AD$120"),MATCH("OP-18b Count",INDIRECT("'" &amp; $K$33 &amp; "'!$B$1:$AD$1"),0),FALSE)=0,"0 cases",
(VLOOKUP($B118,INDIRECT("'" &amp; $K$33 &amp; "'!$B$1:$AD$120"),MATCH("OP-18b Median",INDIRECT("'" &amp; $K$33 &amp; "'!$B$1:$AD$1"),0),FALSE)*1))))))</f>
        <v xml:space="preserve"> </v>
      </c>
    </row>
    <row r="119" spans="2:11" x14ac:dyDescent="0.25">
      <c r="B119" s="19">
        <f>IF('Update Master Hospital List'!D86=0,0,'Update Master Hospital List'!D86)</f>
        <v>0</v>
      </c>
      <c r="C119" s="11" t="str">
        <f>IF('Update Master Hospital List'!E86=0," ",'Update Master Hospital List'!E86)</f>
        <v xml:space="preserve"> </v>
      </c>
      <c r="D119" s="61" t="str">
        <f ca="1">IF($B119=0," ",
IF(LEFT(OP18Table[[#Headers],[EnterQ1]],6)="EnterQ"," ",
IF((VLOOKUP($B119,INDIRECT("'" &amp; $D$33 &amp; "'!$B$1:$AD$120"),MATCH("OP-18b Count",INDIRECT("'" &amp; $D$33 &amp; "'!$B$1:$AD$1"),0),FALSE))="*","D/E or N/A",
IF((VLOOKUP($B119,INDIRECT("'" &amp; $D$33 &amp; "'!$B$1:$AD$120"),MATCH("OP-18b Count",INDIRECT("'" &amp; $D$33 &amp; "'!$B$1:$AD$1"),0),FALSE))="","D/E or N/A",
IF(VLOOKUP($B119,INDIRECT("'" &amp; $D$33 &amp; "'!$B$1:$AD$120"),MATCH("OP-18b Count",INDIRECT("'" &amp; $D$33 &amp; "'!$B$1:$AD$1"),0),FALSE)=0,"0 cases",
(VLOOKUP($B119,INDIRECT("'" &amp; $D$33 &amp; "'!$B$1:$AD$120"),MATCH("OP-18b Median",INDIRECT("'" &amp; $D$33 &amp; "'!$B$1:$AD$1"),0),FALSE)*1))))))</f>
        <v xml:space="preserve"> </v>
      </c>
      <c r="E119" s="61" t="str">
        <f ca="1">IF($B119=0," ",
IF(LEFT(OP18Table[[#Headers],[EnterQ2]],6)="EnterQ"," ",
IF((VLOOKUP($B119,INDIRECT("'" &amp; $E$33 &amp; "'!$B$1:$AD$120"),MATCH("OP-18b Count",INDIRECT("'" &amp; $E$33 &amp; "'!$B$1:$AD$1"),0),FALSE))="*","D/E or N/A",
IF((VLOOKUP($B119,INDIRECT("'" &amp; $E$33 &amp; "'!$B$1:$AD$120"),MATCH("OP-18b Count",INDIRECT("'" &amp; $E$33 &amp; "'!$B$1:$AD$1"),0),FALSE))="","D/E or N/A",
IF(VLOOKUP($B119,INDIRECT("'" &amp; $E$33 &amp; "'!$B$1:$AD$120"),MATCH("OP-18b Count",INDIRECT("'" &amp; $E$33 &amp; "'!$B$1:$AD$1"),0),FALSE)=0,"0 cases",
(VLOOKUP($B119,INDIRECT("'" &amp; $E$33 &amp; "'!$B$1:$AD$120"),MATCH("OP-18b Median",INDIRECT("'" &amp; $E$33 &amp; "'!$B$1:$AD$1"),0),FALSE)*1))))))</f>
        <v xml:space="preserve"> </v>
      </c>
      <c r="F119" s="61" t="str">
        <f ca="1">IF($B119=0," ",
IF(LEFT(OP18Table[[#Headers],[EnterQ3]],6)="EnterQ"," ",
IF((VLOOKUP($B119,INDIRECT("'" &amp; $F$33 &amp; "'!$B$1:$AD$120"),MATCH("OP-18b Count",INDIRECT("'" &amp; $F$33 &amp; "'!$B$1:$AD$1"),0),FALSE))="*","D/E or N/A",
IF((VLOOKUP($B119,INDIRECT("'" &amp; $F$33 &amp; "'!$B$1:$AD$120"),MATCH("OP-18b Count",INDIRECT("'" &amp; $F$33 &amp; "'!$B$1:$AD$1"),0),FALSE))="","D/E or N/A",
IF(VLOOKUP($B119,INDIRECT("'" &amp; $F$33 &amp; "'!$B$1:$AD$120"),MATCH("OP-18b Count",INDIRECT("'" &amp; $F$33 &amp; "'!$B$1:$AD$1"),0),FALSE)=0,"0 cases",
(VLOOKUP($B119,INDIRECT("'" &amp; $F$33 &amp; "'!$B$1:$AD$120"),MATCH("OP-18b Median",INDIRECT("'" &amp; $F$33 &amp; "'!$B$1:$AD$1"),0),FALSE)*1))))))</f>
        <v xml:space="preserve"> </v>
      </c>
      <c r="G119" s="61" t="str">
        <f ca="1">IF($B119=0," ",
IF(LEFT(OP18Table[[#Headers],[EnterQ4]],6)="EnterQ"," ",
IF((VLOOKUP($B119,INDIRECT("'" &amp; $G$33 &amp; "'!$B$1:$AD$120"),MATCH("OP-18b Count",INDIRECT("'" &amp; $G$33 &amp; "'!$B$1:$AD$1"),0),FALSE))="*","D/E or N/A",
IF((VLOOKUP($B119,INDIRECT("'" &amp; $G$33 &amp; "'!$B$1:$AD$120"),MATCH("OP-18b Count",INDIRECT("'" &amp; $G$33 &amp; "'!$B$1:$AD$1"),0),FALSE))="","D/E or N/A",
IF(VLOOKUP($B119,INDIRECT("'" &amp; $G$33 &amp; "'!$B$1:$AD$120"),MATCH("OP-18b Count",INDIRECT("'" &amp; $G$33 &amp; "'!$B$1:$AD$1"),0),FALSE)=0,"0 cases",
(VLOOKUP($B119,INDIRECT("'" &amp; $G$33 &amp; "'!$B$1:$AD$120"),MATCH("OP-18b Median",INDIRECT("'" &amp; $G$33 &amp; "'!$B$1:$AD$1"),0),FALSE)*1))))))</f>
        <v xml:space="preserve"> </v>
      </c>
      <c r="H119" s="61" t="str">
        <f ca="1">IF($B119=0," ",
IF(LEFT(OP18Table[[#Headers],[EnterQ5]],6)="EnterQ"," ",
IF((VLOOKUP($B119,INDIRECT("'" &amp; $H$33 &amp; "'!$B$1:$AD$120"),MATCH("OP-18b Count",INDIRECT("'" &amp; $H$33 &amp; "'!$B$1:$AD$1"),0),FALSE))="*","D/E or N/A",
IF((VLOOKUP($B119,INDIRECT("'" &amp; $H$33 &amp; "'!$B$1:$AD$120"),MATCH("OP-18b Count",INDIRECT("'" &amp; $H$33 &amp; "'!$B$1:$AD$1"),0),FALSE))="","D/E or N/A",
IF(VLOOKUP($B119,INDIRECT("'" &amp; $H$33 &amp; "'!$B$1:$AD$120"),MATCH("OP-18b Count",INDIRECT("'" &amp; $H$33 &amp; "'!$B$1:$AD$1"),0),FALSE)=0,"0 cases",
(VLOOKUP($B119,INDIRECT("'" &amp; $H$33 &amp; "'!$B$1:$AD$120"),MATCH("OP-18b Median",INDIRECT("'" &amp; $H$33 &amp; "'!$B$1:$AD$1"),0),FALSE)*1))))))</f>
        <v xml:space="preserve"> </v>
      </c>
      <c r="I119" s="61" t="str">
        <f ca="1">IF($B119=0," ",
IF(LEFT(OP18Table[[#Headers],[EnterQ6]],6)="EnterQ"," ",
IF((VLOOKUP($B119,INDIRECT("'" &amp; $I$33 &amp; "'!$B$1:$AD$120"),MATCH("OP-18b Count",INDIRECT("'" &amp; $I$33 &amp; "'!$B$1:$AD$1"),0),FALSE))="*","D/E or N/A",
IF((VLOOKUP($B119,INDIRECT("'" &amp; $I$33 &amp; "'!$B$1:$AD$120"),MATCH("OP-18b Count",INDIRECT("'" &amp; $I$33 &amp; "'!$B$1:$AD$1"),0),FALSE))="","D/E or N/A",
IF(VLOOKUP($B119,INDIRECT("'" &amp; $I$33 &amp; "'!$B$1:$AD$120"),MATCH("OP-18b Count",INDIRECT("'" &amp; $I$33 &amp; "'!$B$1:$AD$1"),0),FALSE)=0,"0 cases",
(VLOOKUP($B119,INDIRECT("'" &amp; $I$33 &amp; "'!$B$1:$AD$120"),MATCH("OP-18b Median",INDIRECT("'" &amp; $I$33 &amp; "'!$B$1:$AD$1"),0),FALSE)*1))))))</f>
        <v xml:space="preserve"> </v>
      </c>
      <c r="J119" s="61" t="str">
        <f ca="1">IF($B119=0," ",
IF(LEFT(OP18Table[[#Headers],[EnterQ7]],6)="EnterQ"," ",
IF((VLOOKUP($B119,INDIRECT("'" &amp; $J$33 &amp; "'!$B$1:$AD$120"),MATCH("OP-18b Count",INDIRECT("'" &amp; $J$33 &amp; "'!$B$1:$AD$1"),0),FALSE))="*","D/E or N/A",
IF((VLOOKUP($B119,INDIRECT("'" &amp; $J$33 &amp; "'!$B$1:$AD$120"),MATCH("OP-18b Count",INDIRECT("'" &amp; $J$33 &amp; "'!$B$1:$AD$1"),0),FALSE))="","D/E or N/A",
IF(VLOOKUP($B119,INDIRECT("'" &amp; $J$33 &amp; "'!$B$1:$AD$120"),MATCH("OP-18b Count",INDIRECT("'" &amp; $J$33 &amp; "'!$B$1:$AD$1"),0),FALSE)=0,"0 cases",
(VLOOKUP($B119,INDIRECT("'" &amp; $J$33 &amp; "'!$B$1:$AD$120"),MATCH("OP-18b Median",INDIRECT("'" &amp; $J$33 &amp; "'!$B$1:$AD$1"),0),FALSE)*1))))))</f>
        <v xml:space="preserve"> </v>
      </c>
      <c r="K119" s="61" t="str">
        <f ca="1">IF($B119=0," ",
IF(LEFT(OP18Table[[#Headers],[EnterQ8]],6)="EnterQ"," ",
IF((VLOOKUP($B119,INDIRECT("'" &amp; $K$33 &amp; "'!$B$1:$AD$120"),MATCH("OP-18b Count",INDIRECT("'" &amp; $K$33 &amp; "'!$B$1:$AD$1"),0),FALSE))="*","D/E or N/A",
IF((VLOOKUP($B119,INDIRECT("'" &amp; $K$33 &amp; "'!$B$1:$AD$120"),MATCH("OP-18b Count",INDIRECT("'" &amp; $K$33 &amp; "'!$B$1:$AD$1"),0),FALSE))="","D/E or N/A",
IF(VLOOKUP($B119,INDIRECT("'" &amp; $K$33 &amp; "'!$B$1:$AD$120"),MATCH("OP-18b Count",INDIRECT("'" &amp; $K$33 &amp; "'!$B$1:$AD$1"),0),FALSE)=0,"0 cases",
(VLOOKUP($B119,INDIRECT("'" &amp; $K$33 &amp; "'!$B$1:$AD$120"),MATCH("OP-18b Median",INDIRECT("'" &amp; $K$33 &amp; "'!$B$1:$AD$1"),0),FALSE)*1))))))</f>
        <v xml:space="preserve"> </v>
      </c>
    </row>
    <row r="120" spans="2:11" x14ac:dyDescent="0.25">
      <c r="B120" s="19">
        <f>IF('Update Master Hospital List'!D87=0,0,'Update Master Hospital List'!D87)</f>
        <v>0</v>
      </c>
      <c r="C120" s="11" t="str">
        <f>IF('Update Master Hospital List'!E87=0," ",'Update Master Hospital List'!E87)</f>
        <v xml:space="preserve"> </v>
      </c>
      <c r="D120" s="61" t="str">
        <f ca="1">IF($B120=0," ",
IF(LEFT(OP18Table[[#Headers],[EnterQ1]],6)="EnterQ"," ",
IF((VLOOKUP($B120,INDIRECT("'" &amp; $D$33 &amp; "'!$B$1:$AD$120"),MATCH("OP-18b Count",INDIRECT("'" &amp; $D$33 &amp; "'!$B$1:$AD$1"),0),FALSE))="*","D/E or N/A",
IF((VLOOKUP($B120,INDIRECT("'" &amp; $D$33 &amp; "'!$B$1:$AD$120"),MATCH("OP-18b Count",INDIRECT("'" &amp; $D$33 &amp; "'!$B$1:$AD$1"),0),FALSE))="","D/E or N/A",
IF(VLOOKUP($B120,INDIRECT("'" &amp; $D$33 &amp; "'!$B$1:$AD$120"),MATCH("OP-18b Count",INDIRECT("'" &amp; $D$33 &amp; "'!$B$1:$AD$1"),0),FALSE)=0,"0 cases",
(VLOOKUP($B120,INDIRECT("'" &amp; $D$33 &amp; "'!$B$1:$AD$120"),MATCH("OP-18b Median",INDIRECT("'" &amp; $D$33 &amp; "'!$B$1:$AD$1"),0),FALSE)*1))))))</f>
        <v xml:space="preserve"> </v>
      </c>
      <c r="E120" s="61" t="str">
        <f ca="1">IF($B120=0," ",
IF(LEFT(OP18Table[[#Headers],[EnterQ2]],6)="EnterQ"," ",
IF((VLOOKUP($B120,INDIRECT("'" &amp; $E$33 &amp; "'!$B$1:$AD$120"),MATCH("OP-18b Count",INDIRECT("'" &amp; $E$33 &amp; "'!$B$1:$AD$1"),0),FALSE))="*","D/E or N/A",
IF((VLOOKUP($B120,INDIRECT("'" &amp; $E$33 &amp; "'!$B$1:$AD$120"),MATCH("OP-18b Count",INDIRECT("'" &amp; $E$33 &amp; "'!$B$1:$AD$1"),0),FALSE))="","D/E or N/A",
IF(VLOOKUP($B120,INDIRECT("'" &amp; $E$33 &amp; "'!$B$1:$AD$120"),MATCH("OP-18b Count",INDIRECT("'" &amp; $E$33 &amp; "'!$B$1:$AD$1"),0),FALSE)=0,"0 cases",
(VLOOKUP($B120,INDIRECT("'" &amp; $E$33 &amp; "'!$B$1:$AD$120"),MATCH("OP-18b Median",INDIRECT("'" &amp; $E$33 &amp; "'!$B$1:$AD$1"),0),FALSE)*1))))))</f>
        <v xml:space="preserve"> </v>
      </c>
      <c r="F120" s="61" t="str">
        <f ca="1">IF($B120=0," ",
IF(LEFT(OP18Table[[#Headers],[EnterQ3]],6)="EnterQ"," ",
IF((VLOOKUP($B120,INDIRECT("'" &amp; $F$33 &amp; "'!$B$1:$AD$120"),MATCH("OP-18b Count",INDIRECT("'" &amp; $F$33 &amp; "'!$B$1:$AD$1"),0),FALSE))="*","D/E or N/A",
IF((VLOOKUP($B120,INDIRECT("'" &amp; $F$33 &amp; "'!$B$1:$AD$120"),MATCH("OP-18b Count",INDIRECT("'" &amp; $F$33 &amp; "'!$B$1:$AD$1"),0),FALSE))="","D/E or N/A",
IF(VLOOKUP($B120,INDIRECT("'" &amp; $F$33 &amp; "'!$B$1:$AD$120"),MATCH("OP-18b Count",INDIRECT("'" &amp; $F$33 &amp; "'!$B$1:$AD$1"),0),FALSE)=0,"0 cases",
(VLOOKUP($B120,INDIRECT("'" &amp; $F$33 &amp; "'!$B$1:$AD$120"),MATCH("OP-18b Median",INDIRECT("'" &amp; $F$33 &amp; "'!$B$1:$AD$1"),0),FALSE)*1))))))</f>
        <v xml:space="preserve"> </v>
      </c>
      <c r="G120" s="61" t="str">
        <f ca="1">IF($B120=0," ",
IF(LEFT(OP18Table[[#Headers],[EnterQ4]],6)="EnterQ"," ",
IF((VLOOKUP($B120,INDIRECT("'" &amp; $G$33 &amp; "'!$B$1:$AD$120"),MATCH("OP-18b Count",INDIRECT("'" &amp; $G$33 &amp; "'!$B$1:$AD$1"),0),FALSE))="*","D/E or N/A",
IF((VLOOKUP($B120,INDIRECT("'" &amp; $G$33 &amp; "'!$B$1:$AD$120"),MATCH("OP-18b Count",INDIRECT("'" &amp; $G$33 &amp; "'!$B$1:$AD$1"),0),FALSE))="","D/E or N/A",
IF(VLOOKUP($B120,INDIRECT("'" &amp; $G$33 &amp; "'!$B$1:$AD$120"),MATCH("OP-18b Count",INDIRECT("'" &amp; $G$33 &amp; "'!$B$1:$AD$1"),0),FALSE)=0,"0 cases",
(VLOOKUP($B120,INDIRECT("'" &amp; $G$33 &amp; "'!$B$1:$AD$120"),MATCH("OP-18b Median",INDIRECT("'" &amp; $G$33 &amp; "'!$B$1:$AD$1"),0),FALSE)*1))))))</f>
        <v xml:space="preserve"> </v>
      </c>
      <c r="H120" s="61" t="str">
        <f ca="1">IF($B120=0," ",
IF(LEFT(OP18Table[[#Headers],[EnterQ5]],6)="EnterQ"," ",
IF((VLOOKUP($B120,INDIRECT("'" &amp; $H$33 &amp; "'!$B$1:$AD$120"),MATCH("OP-18b Count",INDIRECT("'" &amp; $H$33 &amp; "'!$B$1:$AD$1"),0),FALSE))="*","D/E or N/A",
IF((VLOOKUP($B120,INDIRECT("'" &amp; $H$33 &amp; "'!$B$1:$AD$120"),MATCH("OP-18b Count",INDIRECT("'" &amp; $H$33 &amp; "'!$B$1:$AD$1"),0),FALSE))="","D/E or N/A",
IF(VLOOKUP($B120,INDIRECT("'" &amp; $H$33 &amp; "'!$B$1:$AD$120"),MATCH("OP-18b Count",INDIRECT("'" &amp; $H$33 &amp; "'!$B$1:$AD$1"),0),FALSE)=0,"0 cases",
(VLOOKUP($B120,INDIRECT("'" &amp; $H$33 &amp; "'!$B$1:$AD$120"),MATCH("OP-18b Median",INDIRECT("'" &amp; $H$33 &amp; "'!$B$1:$AD$1"),0),FALSE)*1))))))</f>
        <v xml:space="preserve"> </v>
      </c>
      <c r="I120" s="61" t="str">
        <f ca="1">IF($B120=0," ",
IF(LEFT(OP18Table[[#Headers],[EnterQ6]],6)="EnterQ"," ",
IF((VLOOKUP($B120,INDIRECT("'" &amp; $I$33 &amp; "'!$B$1:$AD$120"),MATCH("OP-18b Count",INDIRECT("'" &amp; $I$33 &amp; "'!$B$1:$AD$1"),0),FALSE))="*","D/E or N/A",
IF((VLOOKUP($B120,INDIRECT("'" &amp; $I$33 &amp; "'!$B$1:$AD$120"),MATCH("OP-18b Count",INDIRECT("'" &amp; $I$33 &amp; "'!$B$1:$AD$1"),0),FALSE))="","D/E or N/A",
IF(VLOOKUP($B120,INDIRECT("'" &amp; $I$33 &amp; "'!$B$1:$AD$120"),MATCH("OP-18b Count",INDIRECT("'" &amp; $I$33 &amp; "'!$B$1:$AD$1"),0),FALSE)=0,"0 cases",
(VLOOKUP($B120,INDIRECT("'" &amp; $I$33 &amp; "'!$B$1:$AD$120"),MATCH("OP-18b Median",INDIRECT("'" &amp; $I$33 &amp; "'!$B$1:$AD$1"),0),FALSE)*1))))))</f>
        <v xml:space="preserve"> </v>
      </c>
      <c r="J120" s="61" t="str">
        <f ca="1">IF($B120=0," ",
IF(LEFT(OP18Table[[#Headers],[EnterQ7]],6)="EnterQ"," ",
IF((VLOOKUP($B120,INDIRECT("'" &amp; $J$33 &amp; "'!$B$1:$AD$120"),MATCH("OP-18b Count",INDIRECT("'" &amp; $J$33 &amp; "'!$B$1:$AD$1"),0),FALSE))="*","D/E or N/A",
IF((VLOOKUP($B120,INDIRECT("'" &amp; $J$33 &amp; "'!$B$1:$AD$120"),MATCH("OP-18b Count",INDIRECT("'" &amp; $J$33 &amp; "'!$B$1:$AD$1"),0),FALSE))="","D/E or N/A",
IF(VLOOKUP($B120,INDIRECT("'" &amp; $J$33 &amp; "'!$B$1:$AD$120"),MATCH("OP-18b Count",INDIRECT("'" &amp; $J$33 &amp; "'!$B$1:$AD$1"),0),FALSE)=0,"0 cases",
(VLOOKUP($B120,INDIRECT("'" &amp; $J$33 &amp; "'!$B$1:$AD$120"),MATCH("OP-18b Median",INDIRECT("'" &amp; $J$33 &amp; "'!$B$1:$AD$1"),0),FALSE)*1))))))</f>
        <v xml:space="preserve"> </v>
      </c>
      <c r="K120" s="61" t="str">
        <f ca="1">IF($B120=0," ",
IF(LEFT(OP18Table[[#Headers],[EnterQ8]],6)="EnterQ"," ",
IF((VLOOKUP($B120,INDIRECT("'" &amp; $K$33 &amp; "'!$B$1:$AD$120"),MATCH("OP-18b Count",INDIRECT("'" &amp; $K$33 &amp; "'!$B$1:$AD$1"),0),FALSE))="*","D/E or N/A",
IF((VLOOKUP($B120,INDIRECT("'" &amp; $K$33 &amp; "'!$B$1:$AD$120"),MATCH("OP-18b Count",INDIRECT("'" &amp; $K$33 &amp; "'!$B$1:$AD$1"),0),FALSE))="","D/E or N/A",
IF(VLOOKUP($B120,INDIRECT("'" &amp; $K$33 &amp; "'!$B$1:$AD$120"),MATCH("OP-18b Count",INDIRECT("'" &amp; $K$33 &amp; "'!$B$1:$AD$1"),0),FALSE)=0,"0 cases",
(VLOOKUP($B120,INDIRECT("'" &amp; $K$33 &amp; "'!$B$1:$AD$120"),MATCH("OP-18b Median",INDIRECT("'" &amp; $K$33 &amp; "'!$B$1:$AD$1"),0),FALSE)*1))))))</f>
        <v xml:space="preserve"> </v>
      </c>
    </row>
    <row r="121" spans="2:11" x14ac:dyDescent="0.25">
      <c r="B121" s="19">
        <f>IF('Update Master Hospital List'!D88=0,0,'Update Master Hospital List'!D88)</f>
        <v>0</v>
      </c>
      <c r="C121" s="11" t="str">
        <f>IF('Update Master Hospital List'!E88=0," ",'Update Master Hospital List'!E88)</f>
        <v xml:space="preserve"> </v>
      </c>
      <c r="D121" s="61" t="str">
        <f ca="1">IF($B121=0," ",
IF(LEFT(OP18Table[[#Headers],[EnterQ1]],6)="EnterQ"," ",
IF((VLOOKUP($B121,INDIRECT("'" &amp; $D$33 &amp; "'!$B$1:$AD$120"),MATCH("OP-18b Count",INDIRECT("'" &amp; $D$33 &amp; "'!$B$1:$AD$1"),0),FALSE))="*","D/E or N/A",
IF((VLOOKUP($B121,INDIRECT("'" &amp; $D$33 &amp; "'!$B$1:$AD$120"),MATCH("OP-18b Count",INDIRECT("'" &amp; $D$33 &amp; "'!$B$1:$AD$1"),0),FALSE))="","D/E or N/A",
IF(VLOOKUP($B121,INDIRECT("'" &amp; $D$33 &amp; "'!$B$1:$AD$120"),MATCH("OP-18b Count",INDIRECT("'" &amp; $D$33 &amp; "'!$B$1:$AD$1"),0),FALSE)=0,"0 cases",
(VLOOKUP($B121,INDIRECT("'" &amp; $D$33 &amp; "'!$B$1:$AD$120"),MATCH("OP-18b Median",INDIRECT("'" &amp; $D$33 &amp; "'!$B$1:$AD$1"),0),FALSE)*1))))))</f>
        <v xml:space="preserve"> </v>
      </c>
      <c r="E121" s="61" t="str">
        <f ca="1">IF($B121=0," ",
IF(LEFT(OP18Table[[#Headers],[EnterQ2]],6)="EnterQ"," ",
IF((VLOOKUP($B121,INDIRECT("'" &amp; $E$33 &amp; "'!$B$1:$AD$120"),MATCH("OP-18b Count",INDIRECT("'" &amp; $E$33 &amp; "'!$B$1:$AD$1"),0),FALSE))="*","D/E or N/A",
IF((VLOOKUP($B121,INDIRECT("'" &amp; $E$33 &amp; "'!$B$1:$AD$120"),MATCH("OP-18b Count",INDIRECT("'" &amp; $E$33 &amp; "'!$B$1:$AD$1"),0),FALSE))="","D/E or N/A",
IF(VLOOKUP($B121,INDIRECT("'" &amp; $E$33 &amp; "'!$B$1:$AD$120"),MATCH("OP-18b Count",INDIRECT("'" &amp; $E$33 &amp; "'!$B$1:$AD$1"),0),FALSE)=0,"0 cases",
(VLOOKUP($B121,INDIRECT("'" &amp; $E$33 &amp; "'!$B$1:$AD$120"),MATCH("OP-18b Median",INDIRECT("'" &amp; $E$33 &amp; "'!$B$1:$AD$1"),0),FALSE)*1))))))</f>
        <v xml:space="preserve"> </v>
      </c>
      <c r="F121" s="61" t="str">
        <f ca="1">IF($B121=0," ",
IF(LEFT(OP18Table[[#Headers],[EnterQ3]],6)="EnterQ"," ",
IF((VLOOKUP($B121,INDIRECT("'" &amp; $F$33 &amp; "'!$B$1:$AD$120"),MATCH("OP-18b Count",INDIRECT("'" &amp; $F$33 &amp; "'!$B$1:$AD$1"),0),FALSE))="*","D/E or N/A",
IF((VLOOKUP($B121,INDIRECT("'" &amp; $F$33 &amp; "'!$B$1:$AD$120"),MATCH("OP-18b Count",INDIRECT("'" &amp; $F$33 &amp; "'!$B$1:$AD$1"),0),FALSE))="","D/E or N/A",
IF(VLOOKUP($B121,INDIRECT("'" &amp; $F$33 &amp; "'!$B$1:$AD$120"),MATCH("OP-18b Count",INDIRECT("'" &amp; $F$33 &amp; "'!$B$1:$AD$1"),0),FALSE)=0,"0 cases",
(VLOOKUP($B121,INDIRECT("'" &amp; $F$33 &amp; "'!$B$1:$AD$120"),MATCH("OP-18b Median",INDIRECT("'" &amp; $F$33 &amp; "'!$B$1:$AD$1"),0),FALSE)*1))))))</f>
        <v xml:space="preserve"> </v>
      </c>
      <c r="G121" s="61" t="str">
        <f ca="1">IF($B121=0," ",
IF(LEFT(OP18Table[[#Headers],[EnterQ4]],6)="EnterQ"," ",
IF((VLOOKUP($B121,INDIRECT("'" &amp; $G$33 &amp; "'!$B$1:$AD$120"),MATCH("OP-18b Count",INDIRECT("'" &amp; $G$33 &amp; "'!$B$1:$AD$1"),0),FALSE))="*","D/E or N/A",
IF((VLOOKUP($B121,INDIRECT("'" &amp; $G$33 &amp; "'!$B$1:$AD$120"),MATCH("OP-18b Count",INDIRECT("'" &amp; $G$33 &amp; "'!$B$1:$AD$1"),0),FALSE))="","D/E or N/A",
IF(VLOOKUP($B121,INDIRECT("'" &amp; $G$33 &amp; "'!$B$1:$AD$120"),MATCH("OP-18b Count",INDIRECT("'" &amp; $G$33 &amp; "'!$B$1:$AD$1"),0),FALSE)=0,"0 cases",
(VLOOKUP($B121,INDIRECT("'" &amp; $G$33 &amp; "'!$B$1:$AD$120"),MATCH("OP-18b Median",INDIRECT("'" &amp; $G$33 &amp; "'!$B$1:$AD$1"),0),FALSE)*1))))))</f>
        <v xml:space="preserve"> </v>
      </c>
      <c r="H121" s="61" t="str">
        <f ca="1">IF($B121=0," ",
IF(LEFT(OP18Table[[#Headers],[EnterQ5]],6)="EnterQ"," ",
IF((VLOOKUP($B121,INDIRECT("'" &amp; $H$33 &amp; "'!$B$1:$AD$120"),MATCH("OP-18b Count",INDIRECT("'" &amp; $H$33 &amp; "'!$B$1:$AD$1"),0),FALSE))="*","D/E or N/A",
IF((VLOOKUP($B121,INDIRECT("'" &amp; $H$33 &amp; "'!$B$1:$AD$120"),MATCH("OP-18b Count",INDIRECT("'" &amp; $H$33 &amp; "'!$B$1:$AD$1"),0),FALSE))="","D/E or N/A",
IF(VLOOKUP($B121,INDIRECT("'" &amp; $H$33 &amp; "'!$B$1:$AD$120"),MATCH("OP-18b Count",INDIRECT("'" &amp; $H$33 &amp; "'!$B$1:$AD$1"),0),FALSE)=0,"0 cases",
(VLOOKUP($B121,INDIRECT("'" &amp; $H$33 &amp; "'!$B$1:$AD$120"),MATCH("OP-18b Median",INDIRECT("'" &amp; $H$33 &amp; "'!$B$1:$AD$1"),0),FALSE)*1))))))</f>
        <v xml:space="preserve"> </v>
      </c>
      <c r="I121" s="61" t="str">
        <f ca="1">IF($B121=0," ",
IF(LEFT(OP18Table[[#Headers],[EnterQ6]],6)="EnterQ"," ",
IF((VLOOKUP($B121,INDIRECT("'" &amp; $I$33 &amp; "'!$B$1:$AD$120"),MATCH("OP-18b Count",INDIRECT("'" &amp; $I$33 &amp; "'!$B$1:$AD$1"),0),FALSE))="*","D/E or N/A",
IF((VLOOKUP($B121,INDIRECT("'" &amp; $I$33 &amp; "'!$B$1:$AD$120"),MATCH("OP-18b Count",INDIRECT("'" &amp; $I$33 &amp; "'!$B$1:$AD$1"),0),FALSE))="","D/E or N/A",
IF(VLOOKUP($B121,INDIRECT("'" &amp; $I$33 &amp; "'!$B$1:$AD$120"),MATCH("OP-18b Count",INDIRECT("'" &amp; $I$33 &amp; "'!$B$1:$AD$1"),0),FALSE)=0,"0 cases",
(VLOOKUP($B121,INDIRECT("'" &amp; $I$33 &amp; "'!$B$1:$AD$120"),MATCH("OP-18b Median",INDIRECT("'" &amp; $I$33 &amp; "'!$B$1:$AD$1"),0),FALSE)*1))))))</f>
        <v xml:space="preserve"> </v>
      </c>
      <c r="J121" s="61" t="str">
        <f ca="1">IF($B121=0," ",
IF(LEFT(OP18Table[[#Headers],[EnterQ7]],6)="EnterQ"," ",
IF((VLOOKUP($B121,INDIRECT("'" &amp; $J$33 &amp; "'!$B$1:$AD$120"),MATCH("OP-18b Count",INDIRECT("'" &amp; $J$33 &amp; "'!$B$1:$AD$1"),0),FALSE))="*","D/E or N/A",
IF((VLOOKUP($B121,INDIRECT("'" &amp; $J$33 &amp; "'!$B$1:$AD$120"),MATCH("OP-18b Count",INDIRECT("'" &amp; $J$33 &amp; "'!$B$1:$AD$1"),0),FALSE))="","D/E or N/A",
IF(VLOOKUP($B121,INDIRECT("'" &amp; $J$33 &amp; "'!$B$1:$AD$120"),MATCH("OP-18b Count",INDIRECT("'" &amp; $J$33 &amp; "'!$B$1:$AD$1"),0),FALSE)=0,"0 cases",
(VLOOKUP($B121,INDIRECT("'" &amp; $J$33 &amp; "'!$B$1:$AD$120"),MATCH("OP-18b Median",INDIRECT("'" &amp; $J$33 &amp; "'!$B$1:$AD$1"),0),FALSE)*1))))))</f>
        <v xml:space="preserve"> </v>
      </c>
      <c r="K121" s="61" t="str">
        <f ca="1">IF($B121=0," ",
IF(LEFT(OP18Table[[#Headers],[EnterQ8]],6)="EnterQ"," ",
IF((VLOOKUP($B121,INDIRECT("'" &amp; $K$33 &amp; "'!$B$1:$AD$120"),MATCH("OP-18b Count",INDIRECT("'" &amp; $K$33 &amp; "'!$B$1:$AD$1"),0),FALSE))="*","D/E or N/A",
IF((VLOOKUP($B121,INDIRECT("'" &amp; $K$33 &amp; "'!$B$1:$AD$120"),MATCH("OP-18b Count",INDIRECT("'" &amp; $K$33 &amp; "'!$B$1:$AD$1"),0),FALSE))="","D/E or N/A",
IF(VLOOKUP($B121,INDIRECT("'" &amp; $K$33 &amp; "'!$B$1:$AD$120"),MATCH("OP-18b Count",INDIRECT("'" &amp; $K$33 &amp; "'!$B$1:$AD$1"),0),FALSE)=0,"0 cases",
(VLOOKUP($B121,INDIRECT("'" &amp; $K$33 &amp; "'!$B$1:$AD$120"),MATCH("OP-18b Median",INDIRECT("'" &amp; $K$33 &amp; "'!$B$1:$AD$1"),0),FALSE)*1))))))</f>
        <v xml:space="preserve"> </v>
      </c>
    </row>
    <row r="122" spans="2:11" x14ac:dyDescent="0.25">
      <c r="B122" s="19">
        <f>IF('Update Master Hospital List'!D89=0,0,'Update Master Hospital List'!D89)</f>
        <v>0</v>
      </c>
      <c r="C122" s="11" t="str">
        <f>IF('Update Master Hospital List'!E89=0," ",'Update Master Hospital List'!E89)</f>
        <v xml:space="preserve"> </v>
      </c>
      <c r="D122" s="61" t="str">
        <f ca="1">IF($B122=0," ",
IF(LEFT(OP18Table[[#Headers],[EnterQ1]],6)="EnterQ"," ",
IF((VLOOKUP($B122,INDIRECT("'" &amp; $D$33 &amp; "'!$B$1:$AD$120"),MATCH("OP-18b Count",INDIRECT("'" &amp; $D$33 &amp; "'!$B$1:$AD$1"),0),FALSE))="*","D/E or N/A",
IF((VLOOKUP($B122,INDIRECT("'" &amp; $D$33 &amp; "'!$B$1:$AD$120"),MATCH("OP-18b Count",INDIRECT("'" &amp; $D$33 &amp; "'!$B$1:$AD$1"),0),FALSE))="","D/E or N/A",
IF(VLOOKUP($B122,INDIRECT("'" &amp; $D$33 &amp; "'!$B$1:$AD$120"),MATCH("OP-18b Count",INDIRECT("'" &amp; $D$33 &amp; "'!$B$1:$AD$1"),0),FALSE)=0,"0 cases",
(VLOOKUP($B122,INDIRECT("'" &amp; $D$33 &amp; "'!$B$1:$AD$120"),MATCH("OP-18b Median",INDIRECT("'" &amp; $D$33 &amp; "'!$B$1:$AD$1"),0),FALSE)*1))))))</f>
        <v xml:space="preserve"> </v>
      </c>
      <c r="E122" s="61" t="str">
        <f ca="1">IF($B122=0," ",
IF(LEFT(OP18Table[[#Headers],[EnterQ2]],6)="EnterQ"," ",
IF((VLOOKUP($B122,INDIRECT("'" &amp; $E$33 &amp; "'!$B$1:$AD$120"),MATCH("OP-18b Count",INDIRECT("'" &amp; $E$33 &amp; "'!$B$1:$AD$1"),0),FALSE))="*","D/E or N/A",
IF((VLOOKUP($B122,INDIRECT("'" &amp; $E$33 &amp; "'!$B$1:$AD$120"),MATCH("OP-18b Count",INDIRECT("'" &amp; $E$33 &amp; "'!$B$1:$AD$1"),0),FALSE))="","D/E or N/A",
IF(VLOOKUP($B122,INDIRECT("'" &amp; $E$33 &amp; "'!$B$1:$AD$120"),MATCH("OP-18b Count",INDIRECT("'" &amp; $E$33 &amp; "'!$B$1:$AD$1"),0),FALSE)=0,"0 cases",
(VLOOKUP($B122,INDIRECT("'" &amp; $E$33 &amp; "'!$B$1:$AD$120"),MATCH("OP-18b Median",INDIRECT("'" &amp; $E$33 &amp; "'!$B$1:$AD$1"),0),FALSE)*1))))))</f>
        <v xml:space="preserve"> </v>
      </c>
      <c r="F122" s="61" t="str">
        <f ca="1">IF($B122=0," ",
IF(LEFT(OP18Table[[#Headers],[EnterQ3]],6)="EnterQ"," ",
IF((VLOOKUP($B122,INDIRECT("'" &amp; $F$33 &amp; "'!$B$1:$AD$120"),MATCH("OP-18b Count",INDIRECT("'" &amp; $F$33 &amp; "'!$B$1:$AD$1"),0),FALSE))="*","D/E or N/A",
IF((VLOOKUP($B122,INDIRECT("'" &amp; $F$33 &amp; "'!$B$1:$AD$120"),MATCH("OP-18b Count",INDIRECT("'" &amp; $F$33 &amp; "'!$B$1:$AD$1"),0),FALSE))="","D/E or N/A",
IF(VLOOKUP($B122,INDIRECT("'" &amp; $F$33 &amp; "'!$B$1:$AD$120"),MATCH("OP-18b Count",INDIRECT("'" &amp; $F$33 &amp; "'!$B$1:$AD$1"),0),FALSE)=0,"0 cases",
(VLOOKUP($B122,INDIRECT("'" &amp; $F$33 &amp; "'!$B$1:$AD$120"),MATCH("OP-18b Median",INDIRECT("'" &amp; $F$33 &amp; "'!$B$1:$AD$1"),0),FALSE)*1))))))</f>
        <v xml:space="preserve"> </v>
      </c>
      <c r="G122" s="61" t="str">
        <f ca="1">IF($B122=0," ",
IF(LEFT(OP18Table[[#Headers],[EnterQ4]],6)="EnterQ"," ",
IF((VLOOKUP($B122,INDIRECT("'" &amp; $G$33 &amp; "'!$B$1:$AD$120"),MATCH("OP-18b Count",INDIRECT("'" &amp; $G$33 &amp; "'!$B$1:$AD$1"),0),FALSE))="*","D/E or N/A",
IF((VLOOKUP($B122,INDIRECT("'" &amp; $G$33 &amp; "'!$B$1:$AD$120"),MATCH("OP-18b Count",INDIRECT("'" &amp; $G$33 &amp; "'!$B$1:$AD$1"),0),FALSE))="","D/E or N/A",
IF(VLOOKUP($B122,INDIRECT("'" &amp; $G$33 &amp; "'!$B$1:$AD$120"),MATCH("OP-18b Count",INDIRECT("'" &amp; $G$33 &amp; "'!$B$1:$AD$1"),0),FALSE)=0,"0 cases",
(VLOOKUP($B122,INDIRECT("'" &amp; $G$33 &amp; "'!$B$1:$AD$120"),MATCH("OP-18b Median",INDIRECT("'" &amp; $G$33 &amp; "'!$B$1:$AD$1"),0),FALSE)*1))))))</f>
        <v xml:space="preserve"> </v>
      </c>
      <c r="H122" s="61" t="str">
        <f ca="1">IF($B122=0," ",
IF(LEFT(OP18Table[[#Headers],[EnterQ5]],6)="EnterQ"," ",
IF((VLOOKUP($B122,INDIRECT("'" &amp; $H$33 &amp; "'!$B$1:$AD$120"),MATCH("OP-18b Count",INDIRECT("'" &amp; $H$33 &amp; "'!$B$1:$AD$1"),0),FALSE))="*","D/E or N/A",
IF((VLOOKUP($B122,INDIRECT("'" &amp; $H$33 &amp; "'!$B$1:$AD$120"),MATCH("OP-18b Count",INDIRECT("'" &amp; $H$33 &amp; "'!$B$1:$AD$1"),0),FALSE))="","D/E or N/A",
IF(VLOOKUP($B122,INDIRECT("'" &amp; $H$33 &amp; "'!$B$1:$AD$120"),MATCH("OP-18b Count",INDIRECT("'" &amp; $H$33 &amp; "'!$B$1:$AD$1"),0),FALSE)=0,"0 cases",
(VLOOKUP($B122,INDIRECT("'" &amp; $H$33 &amp; "'!$B$1:$AD$120"),MATCH("OP-18b Median",INDIRECT("'" &amp; $H$33 &amp; "'!$B$1:$AD$1"),0),FALSE)*1))))))</f>
        <v xml:space="preserve"> </v>
      </c>
      <c r="I122" s="61" t="str">
        <f ca="1">IF($B122=0," ",
IF(LEFT(OP18Table[[#Headers],[EnterQ6]],6)="EnterQ"," ",
IF((VLOOKUP($B122,INDIRECT("'" &amp; $I$33 &amp; "'!$B$1:$AD$120"),MATCH("OP-18b Count",INDIRECT("'" &amp; $I$33 &amp; "'!$B$1:$AD$1"),0),FALSE))="*","D/E or N/A",
IF((VLOOKUP($B122,INDIRECT("'" &amp; $I$33 &amp; "'!$B$1:$AD$120"),MATCH("OP-18b Count",INDIRECT("'" &amp; $I$33 &amp; "'!$B$1:$AD$1"),0),FALSE))="","D/E or N/A",
IF(VLOOKUP($B122,INDIRECT("'" &amp; $I$33 &amp; "'!$B$1:$AD$120"),MATCH("OP-18b Count",INDIRECT("'" &amp; $I$33 &amp; "'!$B$1:$AD$1"),0),FALSE)=0,"0 cases",
(VLOOKUP($B122,INDIRECT("'" &amp; $I$33 &amp; "'!$B$1:$AD$120"),MATCH("OP-18b Median",INDIRECT("'" &amp; $I$33 &amp; "'!$B$1:$AD$1"),0),FALSE)*1))))))</f>
        <v xml:space="preserve"> </v>
      </c>
      <c r="J122" s="61" t="str">
        <f ca="1">IF($B122=0," ",
IF(LEFT(OP18Table[[#Headers],[EnterQ7]],6)="EnterQ"," ",
IF((VLOOKUP($B122,INDIRECT("'" &amp; $J$33 &amp; "'!$B$1:$AD$120"),MATCH("OP-18b Count",INDIRECT("'" &amp; $J$33 &amp; "'!$B$1:$AD$1"),0),FALSE))="*","D/E or N/A",
IF((VLOOKUP($B122,INDIRECT("'" &amp; $J$33 &amp; "'!$B$1:$AD$120"),MATCH("OP-18b Count",INDIRECT("'" &amp; $J$33 &amp; "'!$B$1:$AD$1"),0),FALSE))="","D/E or N/A",
IF(VLOOKUP($B122,INDIRECT("'" &amp; $J$33 &amp; "'!$B$1:$AD$120"),MATCH("OP-18b Count",INDIRECT("'" &amp; $J$33 &amp; "'!$B$1:$AD$1"),0),FALSE)=0,"0 cases",
(VLOOKUP($B122,INDIRECT("'" &amp; $J$33 &amp; "'!$B$1:$AD$120"),MATCH("OP-18b Median",INDIRECT("'" &amp; $J$33 &amp; "'!$B$1:$AD$1"),0),FALSE)*1))))))</f>
        <v xml:space="preserve"> </v>
      </c>
      <c r="K122" s="61" t="str">
        <f ca="1">IF($B122=0," ",
IF(LEFT(OP18Table[[#Headers],[EnterQ8]],6)="EnterQ"," ",
IF((VLOOKUP($B122,INDIRECT("'" &amp; $K$33 &amp; "'!$B$1:$AD$120"),MATCH("OP-18b Count",INDIRECT("'" &amp; $K$33 &amp; "'!$B$1:$AD$1"),0),FALSE))="*","D/E or N/A",
IF((VLOOKUP($B122,INDIRECT("'" &amp; $K$33 &amp; "'!$B$1:$AD$120"),MATCH("OP-18b Count",INDIRECT("'" &amp; $K$33 &amp; "'!$B$1:$AD$1"),0),FALSE))="","D/E or N/A",
IF(VLOOKUP($B122,INDIRECT("'" &amp; $K$33 &amp; "'!$B$1:$AD$120"),MATCH("OP-18b Count",INDIRECT("'" &amp; $K$33 &amp; "'!$B$1:$AD$1"),0),FALSE)=0,"0 cases",
(VLOOKUP($B122,INDIRECT("'" &amp; $K$33 &amp; "'!$B$1:$AD$120"),MATCH("OP-18b Median",INDIRECT("'" &amp; $K$33 &amp; "'!$B$1:$AD$1"),0),FALSE)*1))))))</f>
        <v xml:space="preserve"> </v>
      </c>
    </row>
    <row r="123" spans="2:11" x14ac:dyDescent="0.25">
      <c r="B123" s="19">
        <f>IF('Update Master Hospital List'!D90=0,0,'Update Master Hospital List'!D90)</f>
        <v>0</v>
      </c>
      <c r="C123" s="11" t="str">
        <f>IF('Update Master Hospital List'!E90=0," ",'Update Master Hospital List'!E90)</f>
        <v xml:space="preserve"> </v>
      </c>
      <c r="D123" s="61" t="str">
        <f ca="1">IF($B123=0," ",
IF(LEFT(OP18Table[[#Headers],[EnterQ1]],6)="EnterQ"," ",
IF((VLOOKUP($B123,INDIRECT("'" &amp; $D$33 &amp; "'!$B$1:$AD$120"),MATCH("OP-18b Count",INDIRECT("'" &amp; $D$33 &amp; "'!$B$1:$AD$1"),0),FALSE))="*","D/E or N/A",
IF((VLOOKUP($B123,INDIRECT("'" &amp; $D$33 &amp; "'!$B$1:$AD$120"),MATCH("OP-18b Count",INDIRECT("'" &amp; $D$33 &amp; "'!$B$1:$AD$1"),0),FALSE))="","D/E or N/A",
IF(VLOOKUP($B123,INDIRECT("'" &amp; $D$33 &amp; "'!$B$1:$AD$120"),MATCH("OP-18b Count",INDIRECT("'" &amp; $D$33 &amp; "'!$B$1:$AD$1"),0),FALSE)=0,"0 cases",
(VLOOKUP($B123,INDIRECT("'" &amp; $D$33 &amp; "'!$B$1:$AD$120"),MATCH("OP-18b Median",INDIRECT("'" &amp; $D$33 &amp; "'!$B$1:$AD$1"),0),FALSE)*1))))))</f>
        <v xml:space="preserve"> </v>
      </c>
      <c r="E123" s="61" t="str">
        <f ca="1">IF($B123=0," ",
IF(LEFT(OP18Table[[#Headers],[EnterQ2]],6)="EnterQ"," ",
IF((VLOOKUP($B123,INDIRECT("'" &amp; $E$33 &amp; "'!$B$1:$AD$120"),MATCH("OP-18b Count",INDIRECT("'" &amp; $E$33 &amp; "'!$B$1:$AD$1"),0),FALSE))="*","D/E or N/A",
IF((VLOOKUP($B123,INDIRECT("'" &amp; $E$33 &amp; "'!$B$1:$AD$120"),MATCH("OP-18b Count",INDIRECT("'" &amp; $E$33 &amp; "'!$B$1:$AD$1"),0),FALSE))="","D/E or N/A",
IF(VLOOKUP($B123,INDIRECT("'" &amp; $E$33 &amp; "'!$B$1:$AD$120"),MATCH("OP-18b Count",INDIRECT("'" &amp; $E$33 &amp; "'!$B$1:$AD$1"),0),FALSE)=0,"0 cases",
(VLOOKUP($B123,INDIRECT("'" &amp; $E$33 &amp; "'!$B$1:$AD$120"),MATCH("OP-18b Median",INDIRECT("'" &amp; $E$33 &amp; "'!$B$1:$AD$1"),0),FALSE)*1))))))</f>
        <v xml:space="preserve"> </v>
      </c>
      <c r="F123" s="61" t="str">
        <f ca="1">IF($B123=0," ",
IF(LEFT(OP18Table[[#Headers],[EnterQ3]],6)="EnterQ"," ",
IF((VLOOKUP($B123,INDIRECT("'" &amp; $F$33 &amp; "'!$B$1:$AD$120"),MATCH("OP-18b Count",INDIRECT("'" &amp; $F$33 &amp; "'!$B$1:$AD$1"),0),FALSE))="*","D/E or N/A",
IF((VLOOKUP($B123,INDIRECT("'" &amp; $F$33 &amp; "'!$B$1:$AD$120"),MATCH("OP-18b Count",INDIRECT("'" &amp; $F$33 &amp; "'!$B$1:$AD$1"),0),FALSE))="","D/E or N/A",
IF(VLOOKUP($B123,INDIRECT("'" &amp; $F$33 &amp; "'!$B$1:$AD$120"),MATCH("OP-18b Count",INDIRECT("'" &amp; $F$33 &amp; "'!$B$1:$AD$1"),0),FALSE)=0,"0 cases",
(VLOOKUP($B123,INDIRECT("'" &amp; $F$33 &amp; "'!$B$1:$AD$120"),MATCH("OP-18b Median",INDIRECT("'" &amp; $F$33 &amp; "'!$B$1:$AD$1"),0),FALSE)*1))))))</f>
        <v xml:space="preserve"> </v>
      </c>
      <c r="G123" s="61" t="str">
        <f ca="1">IF($B123=0," ",
IF(LEFT(OP18Table[[#Headers],[EnterQ4]],6)="EnterQ"," ",
IF((VLOOKUP($B123,INDIRECT("'" &amp; $G$33 &amp; "'!$B$1:$AD$120"),MATCH("OP-18b Count",INDIRECT("'" &amp; $G$33 &amp; "'!$B$1:$AD$1"),0),FALSE))="*","D/E or N/A",
IF((VLOOKUP($B123,INDIRECT("'" &amp; $G$33 &amp; "'!$B$1:$AD$120"),MATCH("OP-18b Count",INDIRECT("'" &amp; $G$33 &amp; "'!$B$1:$AD$1"),0),FALSE))="","D/E or N/A",
IF(VLOOKUP($B123,INDIRECT("'" &amp; $G$33 &amp; "'!$B$1:$AD$120"),MATCH("OP-18b Count",INDIRECT("'" &amp; $G$33 &amp; "'!$B$1:$AD$1"),0),FALSE)=0,"0 cases",
(VLOOKUP($B123,INDIRECT("'" &amp; $G$33 &amp; "'!$B$1:$AD$120"),MATCH("OP-18b Median",INDIRECT("'" &amp; $G$33 &amp; "'!$B$1:$AD$1"),0),FALSE)*1))))))</f>
        <v xml:space="preserve"> </v>
      </c>
      <c r="H123" s="61" t="str">
        <f ca="1">IF($B123=0," ",
IF(LEFT(OP18Table[[#Headers],[EnterQ5]],6)="EnterQ"," ",
IF((VLOOKUP($B123,INDIRECT("'" &amp; $H$33 &amp; "'!$B$1:$AD$120"),MATCH("OP-18b Count",INDIRECT("'" &amp; $H$33 &amp; "'!$B$1:$AD$1"),0),FALSE))="*","D/E or N/A",
IF((VLOOKUP($B123,INDIRECT("'" &amp; $H$33 &amp; "'!$B$1:$AD$120"),MATCH("OP-18b Count",INDIRECT("'" &amp; $H$33 &amp; "'!$B$1:$AD$1"),0),FALSE))="","D/E or N/A",
IF(VLOOKUP($B123,INDIRECT("'" &amp; $H$33 &amp; "'!$B$1:$AD$120"),MATCH("OP-18b Count",INDIRECT("'" &amp; $H$33 &amp; "'!$B$1:$AD$1"),0),FALSE)=0,"0 cases",
(VLOOKUP($B123,INDIRECT("'" &amp; $H$33 &amp; "'!$B$1:$AD$120"),MATCH("OP-18b Median",INDIRECT("'" &amp; $H$33 &amp; "'!$B$1:$AD$1"),0),FALSE)*1))))))</f>
        <v xml:space="preserve"> </v>
      </c>
      <c r="I123" s="61" t="str">
        <f ca="1">IF($B123=0," ",
IF(LEFT(OP18Table[[#Headers],[EnterQ6]],6)="EnterQ"," ",
IF((VLOOKUP($B123,INDIRECT("'" &amp; $I$33 &amp; "'!$B$1:$AD$120"),MATCH("OP-18b Count",INDIRECT("'" &amp; $I$33 &amp; "'!$B$1:$AD$1"),0),FALSE))="*","D/E or N/A",
IF((VLOOKUP($B123,INDIRECT("'" &amp; $I$33 &amp; "'!$B$1:$AD$120"),MATCH("OP-18b Count",INDIRECT("'" &amp; $I$33 &amp; "'!$B$1:$AD$1"),0),FALSE))="","D/E or N/A",
IF(VLOOKUP($B123,INDIRECT("'" &amp; $I$33 &amp; "'!$B$1:$AD$120"),MATCH("OP-18b Count",INDIRECT("'" &amp; $I$33 &amp; "'!$B$1:$AD$1"),0),FALSE)=0,"0 cases",
(VLOOKUP($B123,INDIRECT("'" &amp; $I$33 &amp; "'!$B$1:$AD$120"),MATCH("OP-18b Median",INDIRECT("'" &amp; $I$33 &amp; "'!$B$1:$AD$1"),0),FALSE)*1))))))</f>
        <v xml:space="preserve"> </v>
      </c>
      <c r="J123" s="61" t="str">
        <f ca="1">IF($B123=0," ",
IF(LEFT(OP18Table[[#Headers],[EnterQ7]],6)="EnterQ"," ",
IF((VLOOKUP($B123,INDIRECT("'" &amp; $J$33 &amp; "'!$B$1:$AD$120"),MATCH("OP-18b Count",INDIRECT("'" &amp; $J$33 &amp; "'!$B$1:$AD$1"),0),FALSE))="*","D/E or N/A",
IF((VLOOKUP($B123,INDIRECT("'" &amp; $J$33 &amp; "'!$B$1:$AD$120"),MATCH("OP-18b Count",INDIRECT("'" &amp; $J$33 &amp; "'!$B$1:$AD$1"),0),FALSE))="","D/E or N/A",
IF(VLOOKUP($B123,INDIRECT("'" &amp; $J$33 &amp; "'!$B$1:$AD$120"),MATCH("OP-18b Count",INDIRECT("'" &amp; $J$33 &amp; "'!$B$1:$AD$1"),0),FALSE)=0,"0 cases",
(VLOOKUP($B123,INDIRECT("'" &amp; $J$33 &amp; "'!$B$1:$AD$120"),MATCH("OP-18b Median",INDIRECT("'" &amp; $J$33 &amp; "'!$B$1:$AD$1"),0),FALSE)*1))))))</f>
        <v xml:space="preserve"> </v>
      </c>
      <c r="K123" s="61" t="str">
        <f ca="1">IF($B123=0," ",
IF(LEFT(OP18Table[[#Headers],[EnterQ8]],6)="EnterQ"," ",
IF((VLOOKUP($B123,INDIRECT("'" &amp; $K$33 &amp; "'!$B$1:$AD$120"),MATCH("OP-18b Count",INDIRECT("'" &amp; $K$33 &amp; "'!$B$1:$AD$1"),0),FALSE))="*","D/E or N/A",
IF((VLOOKUP($B123,INDIRECT("'" &amp; $K$33 &amp; "'!$B$1:$AD$120"),MATCH("OP-18b Count",INDIRECT("'" &amp; $K$33 &amp; "'!$B$1:$AD$1"),0),FALSE))="","D/E or N/A",
IF(VLOOKUP($B123,INDIRECT("'" &amp; $K$33 &amp; "'!$B$1:$AD$120"),MATCH("OP-18b Count",INDIRECT("'" &amp; $K$33 &amp; "'!$B$1:$AD$1"),0),FALSE)=0,"0 cases",
(VLOOKUP($B123,INDIRECT("'" &amp; $K$33 &amp; "'!$B$1:$AD$120"),MATCH("OP-18b Median",INDIRECT("'" &amp; $K$33 &amp; "'!$B$1:$AD$1"),0),FALSE)*1))))))</f>
        <v xml:space="preserve"> </v>
      </c>
    </row>
    <row r="124" spans="2:11" x14ac:dyDescent="0.25">
      <c r="B124" s="19">
        <f>IF('Update Master Hospital List'!D91=0,0,'Update Master Hospital List'!D91)</f>
        <v>0</v>
      </c>
      <c r="C124" s="11" t="str">
        <f>IF('Update Master Hospital List'!E91=0," ",'Update Master Hospital List'!E91)</f>
        <v xml:space="preserve"> </v>
      </c>
      <c r="D124" s="61" t="str">
        <f ca="1">IF($B124=0," ",
IF(LEFT(OP18Table[[#Headers],[EnterQ1]],6)="EnterQ"," ",
IF((VLOOKUP($B124,INDIRECT("'" &amp; $D$33 &amp; "'!$B$1:$AD$120"),MATCH("OP-18b Count",INDIRECT("'" &amp; $D$33 &amp; "'!$B$1:$AD$1"),0),FALSE))="*","D/E or N/A",
IF((VLOOKUP($B124,INDIRECT("'" &amp; $D$33 &amp; "'!$B$1:$AD$120"),MATCH("OP-18b Count",INDIRECT("'" &amp; $D$33 &amp; "'!$B$1:$AD$1"),0),FALSE))="","D/E or N/A",
IF(VLOOKUP($B124,INDIRECT("'" &amp; $D$33 &amp; "'!$B$1:$AD$120"),MATCH("OP-18b Count",INDIRECT("'" &amp; $D$33 &amp; "'!$B$1:$AD$1"),0),FALSE)=0,"0 cases",
(VLOOKUP($B124,INDIRECT("'" &amp; $D$33 &amp; "'!$B$1:$AD$120"),MATCH("OP-18b Median",INDIRECT("'" &amp; $D$33 &amp; "'!$B$1:$AD$1"),0),FALSE)*1))))))</f>
        <v xml:space="preserve"> </v>
      </c>
      <c r="E124" s="61" t="str">
        <f ca="1">IF($B124=0," ",
IF(LEFT(OP18Table[[#Headers],[EnterQ2]],6)="EnterQ"," ",
IF((VLOOKUP($B124,INDIRECT("'" &amp; $E$33 &amp; "'!$B$1:$AD$120"),MATCH("OP-18b Count",INDIRECT("'" &amp; $E$33 &amp; "'!$B$1:$AD$1"),0),FALSE))="*","D/E or N/A",
IF((VLOOKUP($B124,INDIRECT("'" &amp; $E$33 &amp; "'!$B$1:$AD$120"),MATCH("OP-18b Count",INDIRECT("'" &amp; $E$33 &amp; "'!$B$1:$AD$1"),0),FALSE))="","D/E or N/A",
IF(VLOOKUP($B124,INDIRECT("'" &amp; $E$33 &amp; "'!$B$1:$AD$120"),MATCH("OP-18b Count",INDIRECT("'" &amp; $E$33 &amp; "'!$B$1:$AD$1"),0),FALSE)=0,"0 cases",
(VLOOKUP($B124,INDIRECT("'" &amp; $E$33 &amp; "'!$B$1:$AD$120"),MATCH("OP-18b Median",INDIRECT("'" &amp; $E$33 &amp; "'!$B$1:$AD$1"),0),FALSE)*1))))))</f>
        <v xml:space="preserve"> </v>
      </c>
      <c r="F124" s="61" t="str">
        <f ca="1">IF($B124=0," ",
IF(LEFT(OP18Table[[#Headers],[EnterQ3]],6)="EnterQ"," ",
IF((VLOOKUP($B124,INDIRECT("'" &amp; $F$33 &amp; "'!$B$1:$AD$120"),MATCH("OP-18b Count",INDIRECT("'" &amp; $F$33 &amp; "'!$B$1:$AD$1"),0),FALSE))="*","D/E or N/A",
IF((VLOOKUP($B124,INDIRECT("'" &amp; $F$33 &amp; "'!$B$1:$AD$120"),MATCH("OP-18b Count",INDIRECT("'" &amp; $F$33 &amp; "'!$B$1:$AD$1"),0),FALSE))="","D/E or N/A",
IF(VLOOKUP($B124,INDIRECT("'" &amp; $F$33 &amp; "'!$B$1:$AD$120"),MATCH("OP-18b Count",INDIRECT("'" &amp; $F$33 &amp; "'!$B$1:$AD$1"),0),FALSE)=0,"0 cases",
(VLOOKUP($B124,INDIRECT("'" &amp; $F$33 &amp; "'!$B$1:$AD$120"),MATCH("OP-18b Median",INDIRECT("'" &amp; $F$33 &amp; "'!$B$1:$AD$1"),0),FALSE)*1))))))</f>
        <v xml:space="preserve"> </v>
      </c>
      <c r="G124" s="61" t="str">
        <f ca="1">IF($B124=0," ",
IF(LEFT(OP18Table[[#Headers],[EnterQ4]],6)="EnterQ"," ",
IF((VLOOKUP($B124,INDIRECT("'" &amp; $G$33 &amp; "'!$B$1:$AD$120"),MATCH("OP-18b Count",INDIRECT("'" &amp; $G$33 &amp; "'!$B$1:$AD$1"),0),FALSE))="*","D/E or N/A",
IF((VLOOKUP($B124,INDIRECT("'" &amp; $G$33 &amp; "'!$B$1:$AD$120"),MATCH("OP-18b Count",INDIRECT("'" &amp; $G$33 &amp; "'!$B$1:$AD$1"),0),FALSE))="","D/E or N/A",
IF(VLOOKUP($B124,INDIRECT("'" &amp; $G$33 &amp; "'!$B$1:$AD$120"),MATCH("OP-18b Count",INDIRECT("'" &amp; $G$33 &amp; "'!$B$1:$AD$1"),0),FALSE)=0,"0 cases",
(VLOOKUP($B124,INDIRECT("'" &amp; $G$33 &amp; "'!$B$1:$AD$120"),MATCH("OP-18b Median",INDIRECT("'" &amp; $G$33 &amp; "'!$B$1:$AD$1"),0),FALSE)*1))))))</f>
        <v xml:space="preserve"> </v>
      </c>
      <c r="H124" s="61" t="str">
        <f ca="1">IF($B124=0," ",
IF(LEFT(OP18Table[[#Headers],[EnterQ5]],6)="EnterQ"," ",
IF((VLOOKUP($B124,INDIRECT("'" &amp; $H$33 &amp; "'!$B$1:$AD$120"),MATCH("OP-18b Count",INDIRECT("'" &amp; $H$33 &amp; "'!$B$1:$AD$1"),0),FALSE))="*","D/E or N/A",
IF((VLOOKUP($B124,INDIRECT("'" &amp; $H$33 &amp; "'!$B$1:$AD$120"),MATCH("OP-18b Count",INDIRECT("'" &amp; $H$33 &amp; "'!$B$1:$AD$1"),0),FALSE))="","D/E or N/A",
IF(VLOOKUP($B124,INDIRECT("'" &amp; $H$33 &amp; "'!$B$1:$AD$120"),MATCH("OP-18b Count",INDIRECT("'" &amp; $H$33 &amp; "'!$B$1:$AD$1"),0),FALSE)=0,"0 cases",
(VLOOKUP($B124,INDIRECT("'" &amp; $H$33 &amp; "'!$B$1:$AD$120"),MATCH("OP-18b Median",INDIRECT("'" &amp; $H$33 &amp; "'!$B$1:$AD$1"),0),FALSE)*1))))))</f>
        <v xml:space="preserve"> </v>
      </c>
      <c r="I124" s="61" t="str">
        <f ca="1">IF($B124=0," ",
IF(LEFT(OP18Table[[#Headers],[EnterQ6]],6)="EnterQ"," ",
IF((VLOOKUP($B124,INDIRECT("'" &amp; $I$33 &amp; "'!$B$1:$AD$120"),MATCH("OP-18b Count",INDIRECT("'" &amp; $I$33 &amp; "'!$B$1:$AD$1"),0),FALSE))="*","D/E or N/A",
IF((VLOOKUP($B124,INDIRECT("'" &amp; $I$33 &amp; "'!$B$1:$AD$120"),MATCH("OP-18b Count",INDIRECT("'" &amp; $I$33 &amp; "'!$B$1:$AD$1"),0),FALSE))="","D/E or N/A",
IF(VLOOKUP($B124,INDIRECT("'" &amp; $I$33 &amp; "'!$B$1:$AD$120"),MATCH("OP-18b Count",INDIRECT("'" &amp; $I$33 &amp; "'!$B$1:$AD$1"),0),FALSE)=0,"0 cases",
(VLOOKUP($B124,INDIRECT("'" &amp; $I$33 &amp; "'!$B$1:$AD$120"),MATCH("OP-18b Median",INDIRECT("'" &amp; $I$33 &amp; "'!$B$1:$AD$1"),0),FALSE)*1))))))</f>
        <v xml:space="preserve"> </v>
      </c>
      <c r="J124" s="61" t="str">
        <f ca="1">IF($B124=0," ",
IF(LEFT(OP18Table[[#Headers],[EnterQ7]],6)="EnterQ"," ",
IF((VLOOKUP($B124,INDIRECT("'" &amp; $J$33 &amp; "'!$B$1:$AD$120"),MATCH("OP-18b Count",INDIRECT("'" &amp; $J$33 &amp; "'!$B$1:$AD$1"),0),FALSE))="*","D/E or N/A",
IF((VLOOKUP($B124,INDIRECT("'" &amp; $J$33 &amp; "'!$B$1:$AD$120"),MATCH("OP-18b Count",INDIRECT("'" &amp; $J$33 &amp; "'!$B$1:$AD$1"),0),FALSE))="","D/E or N/A",
IF(VLOOKUP($B124,INDIRECT("'" &amp; $J$33 &amp; "'!$B$1:$AD$120"),MATCH("OP-18b Count",INDIRECT("'" &amp; $J$33 &amp; "'!$B$1:$AD$1"),0),FALSE)=0,"0 cases",
(VLOOKUP($B124,INDIRECT("'" &amp; $J$33 &amp; "'!$B$1:$AD$120"),MATCH("OP-18b Median",INDIRECT("'" &amp; $J$33 &amp; "'!$B$1:$AD$1"),0),FALSE)*1))))))</f>
        <v xml:space="preserve"> </v>
      </c>
      <c r="K124" s="61" t="str">
        <f ca="1">IF($B124=0," ",
IF(LEFT(OP18Table[[#Headers],[EnterQ8]],6)="EnterQ"," ",
IF((VLOOKUP($B124,INDIRECT("'" &amp; $K$33 &amp; "'!$B$1:$AD$120"),MATCH("OP-18b Count",INDIRECT("'" &amp; $K$33 &amp; "'!$B$1:$AD$1"),0),FALSE))="*","D/E or N/A",
IF((VLOOKUP($B124,INDIRECT("'" &amp; $K$33 &amp; "'!$B$1:$AD$120"),MATCH("OP-18b Count",INDIRECT("'" &amp; $K$33 &amp; "'!$B$1:$AD$1"),0),FALSE))="","D/E or N/A",
IF(VLOOKUP($B124,INDIRECT("'" &amp; $K$33 &amp; "'!$B$1:$AD$120"),MATCH("OP-18b Count",INDIRECT("'" &amp; $K$33 &amp; "'!$B$1:$AD$1"),0),FALSE)=0,"0 cases",
(VLOOKUP($B124,INDIRECT("'" &amp; $K$33 &amp; "'!$B$1:$AD$120"),MATCH("OP-18b Median",INDIRECT("'" &amp; $K$33 &amp; "'!$B$1:$AD$1"),0),FALSE)*1))))))</f>
        <v xml:space="preserve"> </v>
      </c>
    </row>
    <row r="125" spans="2:11" x14ac:dyDescent="0.25">
      <c r="B125" s="19">
        <f>IF('Update Master Hospital List'!D92=0,0,'Update Master Hospital List'!D92)</f>
        <v>0</v>
      </c>
      <c r="C125" s="11" t="str">
        <f>IF('Update Master Hospital List'!E92=0," ",'Update Master Hospital List'!E92)</f>
        <v xml:space="preserve"> </v>
      </c>
      <c r="D125" s="61" t="str">
        <f ca="1">IF($B125=0," ",
IF(LEFT(OP18Table[[#Headers],[EnterQ1]],6)="EnterQ"," ",
IF((VLOOKUP($B125,INDIRECT("'" &amp; $D$33 &amp; "'!$B$1:$AD$120"),MATCH("OP-18b Count",INDIRECT("'" &amp; $D$33 &amp; "'!$B$1:$AD$1"),0),FALSE))="*","D/E or N/A",
IF((VLOOKUP($B125,INDIRECT("'" &amp; $D$33 &amp; "'!$B$1:$AD$120"),MATCH("OP-18b Count",INDIRECT("'" &amp; $D$33 &amp; "'!$B$1:$AD$1"),0),FALSE))="","D/E or N/A",
IF(VLOOKUP($B125,INDIRECT("'" &amp; $D$33 &amp; "'!$B$1:$AD$120"),MATCH("OP-18b Count",INDIRECT("'" &amp; $D$33 &amp; "'!$B$1:$AD$1"),0),FALSE)=0,"0 cases",
(VLOOKUP($B125,INDIRECT("'" &amp; $D$33 &amp; "'!$B$1:$AD$120"),MATCH("OP-18b Median",INDIRECT("'" &amp; $D$33 &amp; "'!$B$1:$AD$1"),0),FALSE)*1))))))</f>
        <v xml:space="preserve"> </v>
      </c>
      <c r="E125" s="61" t="str">
        <f ca="1">IF($B125=0," ",
IF(LEFT(OP18Table[[#Headers],[EnterQ2]],6)="EnterQ"," ",
IF((VLOOKUP($B125,INDIRECT("'" &amp; $E$33 &amp; "'!$B$1:$AD$120"),MATCH("OP-18b Count",INDIRECT("'" &amp; $E$33 &amp; "'!$B$1:$AD$1"),0),FALSE))="*","D/E or N/A",
IF((VLOOKUP($B125,INDIRECT("'" &amp; $E$33 &amp; "'!$B$1:$AD$120"),MATCH("OP-18b Count",INDIRECT("'" &amp; $E$33 &amp; "'!$B$1:$AD$1"),0),FALSE))="","D/E or N/A",
IF(VLOOKUP($B125,INDIRECT("'" &amp; $E$33 &amp; "'!$B$1:$AD$120"),MATCH("OP-18b Count",INDIRECT("'" &amp; $E$33 &amp; "'!$B$1:$AD$1"),0),FALSE)=0,"0 cases",
(VLOOKUP($B125,INDIRECT("'" &amp; $E$33 &amp; "'!$B$1:$AD$120"),MATCH("OP-18b Median",INDIRECT("'" &amp; $E$33 &amp; "'!$B$1:$AD$1"),0),FALSE)*1))))))</f>
        <v xml:space="preserve"> </v>
      </c>
      <c r="F125" s="61" t="str">
        <f ca="1">IF($B125=0," ",
IF(LEFT(OP18Table[[#Headers],[EnterQ3]],6)="EnterQ"," ",
IF((VLOOKUP($B125,INDIRECT("'" &amp; $F$33 &amp; "'!$B$1:$AD$120"),MATCH("OP-18b Count",INDIRECT("'" &amp; $F$33 &amp; "'!$B$1:$AD$1"),0),FALSE))="*","D/E or N/A",
IF((VLOOKUP($B125,INDIRECT("'" &amp; $F$33 &amp; "'!$B$1:$AD$120"),MATCH("OP-18b Count",INDIRECT("'" &amp; $F$33 &amp; "'!$B$1:$AD$1"),0),FALSE))="","D/E or N/A",
IF(VLOOKUP($B125,INDIRECT("'" &amp; $F$33 &amp; "'!$B$1:$AD$120"),MATCH("OP-18b Count",INDIRECT("'" &amp; $F$33 &amp; "'!$B$1:$AD$1"),0),FALSE)=0,"0 cases",
(VLOOKUP($B125,INDIRECT("'" &amp; $F$33 &amp; "'!$B$1:$AD$120"),MATCH("OP-18b Median",INDIRECT("'" &amp; $F$33 &amp; "'!$B$1:$AD$1"),0),FALSE)*1))))))</f>
        <v xml:space="preserve"> </v>
      </c>
      <c r="G125" s="61" t="str">
        <f ca="1">IF($B125=0," ",
IF(LEFT(OP18Table[[#Headers],[EnterQ4]],6)="EnterQ"," ",
IF((VLOOKUP($B125,INDIRECT("'" &amp; $G$33 &amp; "'!$B$1:$AD$120"),MATCH("OP-18b Count",INDIRECT("'" &amp; $G$33 &amp; "'!$B$1:$AD$1"),0),FALSE))="*","D/E or N/A",
IF((VLOOKUP($B125,INDIRECT("'" &amp; $G$33 &amp; "'!$B$1:$AD$120"),MATCH("OP-18b Count",INDIRECT("'" &amp; $G$33 &amp; "'!$B$1:$AD$1"),0),FALSE))="","D/E or N/A",
IF(VLOOKUP($B125,INDIRECT("'" &amp; $G$33 &amp; "'!$B$1:$AD$120"),MATCH("OP-18b Count",INDIRECT("'" &amp; $G$33 &amp; "'!$B$1:$AD$1"),0),FALSE)=0,"0 cases",
(VLOOKUP($B125,INDIRECT("'" &amp; $G$33 &amp; "'!$B$1:$AD$120"),MATCH("OP-18b Median",INDIRECT("'" &amp; $G$33 &amp; "'!$B$1:$AD$1"),0),FALSE)*1))))))</f>
        <v xml:space="preserve"> </v>
      </c>
      <c r="H125" s="61" t="str">
        <f ca="1">IF($B125=0," ",
IF(LEFT(OP18Table[[#Headers],[EnterQ5]],6)="EnterQ"," ",
IF((VLOOKUP($B125,INDIRECT("'" &amp; $H$33 &amp; "'!$B$1:$AD$120"),MATCH("OP-18b Count",INDIRECT("'" &amp; $H$33 &amp; "'!$B$1:$AD$1"),0),FALSE))="*","D/E or N/A",
IF((VLOOKUP($B125,INDIRECT("'" &amp; $H$33 &amp; "'!$B$1:$AD$120"),MATCH("OP-18b Count",INDIRECT("'" &amp; $H$33 &amp; "'!$B$1:$AD$1"),0),FALSE))="","D/E or N/A",
IF(VLOOKUP($B125,INDIRECT("'" &amp; $H$33 &amp; "'!$B$1:$AD$120"),MATCH("OP-18b Count",INDIRECT("'" &amp; $H$33 &amp; "'!$B$1:$AD$1"),0),FALSE)=0,"0 cases",
(VLOOKUP($B125,INDIRECT("'" &amp; $H$33 &amp; "'!$B$1:$AD$120"),MATCH("OP-18b Median",INDIRECT("'" &amp; $H$33 &amp; "'!$B$1:$AD$1"),0),FALSE)*1))))))</f>
        <v xml:space="preserve"> </v>
      </c>
      <c r="I125" s="61" t="str">
        <f ca="1">IF($B125=0," ",
IF(LEFT(OP18Table[[#Headers],[EnterQ6]],6)="EnterQ"," ",
IF((VLOOKUP($B125,INDIRECT("'" &amp; $I$33 &amp; "'!$B$1:$AD$120"),MATCH("OP-18b Count",INDIRECT("'" &amp; $I$33 &amp; "'!$B$1:$AD$1"),0),FALSE))="*","D/E or N/A",
IF((VLOOKUP($B125,INDIRECT("'" &amp; $I$33 &amp; "'!$B$1:$AD$120"),MATCH("OP-18b Count",INDIRECT("'" &amp; $I$33 &amp; "'!$B$1:$AD$1"),0),FALSE))="","D/E or N/A",
IF(VLOOKUP($B125,INDIRECT("'" &amp; $I$33 &amp; "'!$B$1:$AD$120"),MATCH("OP-18b Count",INDIRECT("'" &amp; $I$33 &amp; "'!$B$1:$AD$1"),0),FALSE)=0,"0 cases",
(VLOOKUP($B125,INDIRECT("'" &amp; $I$33 &amp; "'!$B$1:$AD$120"),MATCH("OP-18b Median",INDIRECT("'" &amp; $I$33 &amp; "'!$B$1:$AD$1"),0),FALSE)*1))))))</f>
        <v xml:space="preserve"> </v>
      </c>
      <c r="J125" s="61" t="str">
        <f ca="1">IF($B125=0," ",
IF(LEFT(OP18Table[[#Headers],[EnterQ7]],6)="EnterQ"," ",
IF((VLOOKUP($B125,INDIRECT("'" &amp; $J$33 &amp; "'!$B$1:$AD$120"),MATCH("OP-18b Count",INDIRECT("'" &amp; $J$33 &amp; "'!$B$1:$AD$1"),0),FALSE))="*","D/E or N/A",
IF((VLOOKUP($B125,INDIRECT("'" &amp; $J$33 &amp; "'!$B$1:$AD$120"),MATCH("OP-18b Count",INDIRECT("'" &amp; $J$33 &amp; "'!$B$1:$AD$1"),0),FALSE))="","D/E or N/A",
IF(VLOOKUP($B125,INDIRECT("'" &amp; $J$33 &amp; "'!$B$1:$AD$120"),MATCH("OP-18b Count",INDIRECT("'" &amp; $J$33 &amp; "'!$B$1:$AD$1"),0),FALSE)=0,"0 cases",
(VLOOKUP($B125,INDIRECT("'" &amp; $J$33 &amp; "'!$B$1:$AD$120"),MATCH("OP-18b Median",INDIRECT("'" &amp; $J$33 &amp; "'!$B$1:$AD$1"),0),FALSE)*1))))))</f>
        <v xml:space="preserve"> </v>
      </c>
      <c r="K125" s="61" t="str">
        <f ca="1">IF($B125=0," ",
IF(LEFT(OP18Table[[#Headers],[EnterQ8]],6)="EnterQ"," ",
IF((VLOOKUP($B125,INDIRECT("'" &amp; $K$33 &amp; "'!$B$1:$AD$120"),MATCH("OP-18b Count",INDIRECT("'" &amp; $K$33 &amp; "'!$B$1:$AD$1"),0),FALSE))="*","D/E or N/A",
IF((VLOOKUP($B125,INDIRECT("'" &amp; $K$33 &amp; "'!$B$1:$AD$120"),MATCH("OP-18b Count",INDIRECT("'" &amp; $K$33 &amp; "'!$B$1:$AD$1"),0),FALSE))="","D/E or N/A",
IF(VLOOKUP($B125,INDIRECT("'" &amp; $K$33 &amp; "'!$B$1:$AD$120"),MATCH("OP-18b Count",INDIRECT("'" &amp; $K$33 &amp; "'!$B$1:$AD$1"),0),FALSE)=0,"0 cases",
(VLOOKUP($B125,INDIRECT("'" &amp; $K$33 &amp; "'!$B$1:$AD$120"),MATCH("OP-18b Median",INDIRECT("'" &amp; $K$33 &amp; "'!$B$1:$AD$1"),0),FALSE)*1))))))</f>
        <v xml:space="preserve"> </v>
      </c>
    </row>
    <row r="126" spans="2:11" x14ac:dyDescent="0.25">
      <c r="B126" s="19">
        <f>IF('Update Master Hospital List'!D93=0,0,'Update Master Hospital List'!D93)</f>
        <v>0</v>
      </c>
      <c r="C126" s="11" t="str">
        <f>IF('Update Master Hospital List'!E93=0," ",'Update Master Hospital List'!E93)</f>
        <v xml:space="preserve"> </v>
      </c>
      <c r="D126" s="61" t="str">
        <f ca="1">IF($B126=0," ",
IF(LEFT(OP18Table[[#Headers],[EnterQ1]],6)="EnterQ"," ",
IF((VLOOKUP($B126,INDIRECT("'" &amp; $D$33 &amp; "'!$B$1:$AD$120"),MATCH("OP-18b Count",INDIRECT("'" &amp; $D$33 &amp; "'!$B$1:$AD$1"),0),FALSE))="*","D/E or N/A",
IF((VLOOKUP($B126,INDIRECT("'" &amp; $D$33 &amp; "'!$B$1:$AD$120"),MATCH("OP-18b Count",INDIRECT("'" &amp; $D$33 &amp; "'!$B$1:$AD$1"),0),FALSE))="","D/E or N/A",
IF(VLOOKUP($B126,INDIRECT("'" &amp; $D$33 &amp; "'!$B$1:$AD$120"),MATCH("OP-18b Count",INDIRECT("'" &amp; $D$33 &amp; "'!$B$1:$AD$1"),0),FALSE)=0,"0 cases",
(VLOOKUP($B126,INDIRECT("'" &amp; $D$33 &amp; "'!$B$1:$AD$120"),MATCH("OP-18b Median",INDIRECT("'" &amp; $D$33 &amp; "'!$B$1:$AD$1"),0),FALSE)*1))))))</f>
        <v xml:space="preserve"> </v>
      </c>
      <c r="E126" s="61" t="str">
        <f ca="1">IF($B126=0," ",
IF(LEFT(OP18Table[[#Headers],[EnterQ2]],6)="EnterQ"," ",
IF((VLOOKUP($B126,INDIRECT("'" &amp; $E$33 &amp; "'!$B$1:$AD$120"),MATCH("OP-18b Count",INDIRECT("'" &amp; $E$33 &amp; "'!$B$1:$AD$1"),0),FALSE))="*","D/E or N/A",
IF((VLOOKUP($B126,INDIRECT("'" &amp; $E$33 &amp; "'!$B$1:$AD$120"),MATCH("OP-18b Count",INDIRECT("'" &amp; $E$33 &amp; "'!$B$1:$AD$1"),0),FALSE))="","D/E or N/A",
IF(VLOOKUP($B126,INDIRECT("'" &amp; $E$33 &amp; "'!$B$1:$AD$120"),MATCH("OP-18b Count",INDIRECT("'" &amp; $E$33 &amp; "'!$B$1:$AD$1"),0),FALSE)=0,"0 cases",
(VLOOKUP($B126,INDIRECT("'" &amp; $E$33 &amp; "'!$B$1:$AD$120"),MATCH("OP-18b Median",INDIRECT("'" &amp; $E$33 &amp; "'!$B$1:$AD$1"),0),FALSE)*1))))))</f>
        <v xml:space="preserve"> </v>
      </c>
      <c r="F126" s="61" t="str">
        <f ca="1">IF($B126=0," ",
IF(LEFT(OP18Table[[#Headers],[EnterQ3]],6)="EnterQ"," ",
IF((VLOOKUP($B126,INDIRECT("'" &amp; $F$33 &amp; "'!$B$1:$AD$120"),MATCH("OP-18b Count",INDIRECT("'" &amp; $F$33 &amp; "'!$B$1:$AD$1"),0),FALSE))="*","D/E or N/A",
IF((VLOOKUP($B126,INDIRECT("'" &amp; $F$33 &amp; "'!$B$1:$AD$120"),MATCH("OP-18b Count",INDIRECT("'" &amp; $F$33 &amp; "'!$B$1:$AD$1"),0),FALSE))="","D/E or N/A",
IF(VLOOKUP($B126,INDIRECT("'" &amp; $F$33 &amp; "'!$B$1:$AD$120"),MATCH("OP-18b Count",INDIRECT("'" &amp; $F$33 &amp; "'!$B$1:$AD$1"),0),FALSE)=0,"0 cases",
(VLOOKUP($B126,INDIRECT("'" &amp; $F$33 &amp; "'!$B$1:$AD$120"),MATCH("OP-18b Median",INDIRECT("'" &amp; $F$33 &amp; "'!$B$1:$AD$1"),0),FALSE)*1))))))</f>
        <v xml:space="preserve"> </v>
      </c>
      <c r="G126" s="61" t="str">
        <f ca="1">IF($B126=0," ",
IF(LEFT(OP18Table[[#Headers],[EnterQ4]],6)="EnterQ"," ",
IF((VLOOKUP($B126,INDIRECT("'" &amp; $G$33 &amp; "'!$B$1:$AD$120"),MATCH("OP-18b Count",INDIRECT("'" &amp; $G$33 &amp; "'!$B$1:$AD$1"),0),FALSE))="*","D/E or N/A",
IF((VLOOKUP($B126,INDIRECT("'" &amp; $G$33 &amp; "'!$B$1:$AD$120"),MATCH("OP-18b Count",INDIRECT("'" &amp; $G$33 &amp; "'!$B$1:$AD$1"),0),FALSE))="","D/E or N/A",
IF(VLOOKUP($B126,INDIRECT("'" &amp; $G$33 &amp; "'!$B$1:$AD$120"),MATCH("OP-18b Count",INDIRECT("'" &amp; $G$33 &amp; "'!$B$1:$AD$1"),0),FALSE)=0,"0 cases",
(VLOOKUP($B126,INDIRECT("'" &amp; $G$33 &amp; "'!$B$1:$AD$120"),MATCH("OP-18b Median",INDIRECT("'" &amp; $G$33 &amp; "'!$B$1:$AD$1"),0),FALSE)*1))))))</f>
        <v xml:space="preserve"> </v>
      </c>
      <c r="H126" s="61" t="str">
        <f ca="1">IF($B126=0," ",
IF(LEFT(OP18Table[[#Headers],[EnterQ5]],6)="EnterQ"," ",
IF((VLOOKUP($B126,INDIRECT("'" &amp; $H$33 &amp; "'!$B$1:$AD$120"),MATCH("OP-18b Count",INDIRECT("'" &amp; $H$33 &amp; "'!$B$1:$AD$1"),0),FALSE))="*","D/E or N/A",
IF((VLOOKUP($B126,INDIRECT("'" &amp; $H$33 &amp; "'!$B$1:$AD$120"),MATCH("OP-18b Count",INDIRECT("'" &amp; $H$33 &amp; "'!$B$1:$AD$1"),0),FALSE))="","D/E or N/A",
IF(VLOOKUP($B126,INDIRECT("'" &amp; $H$33 &amp; "'!$B$1:$AD$120"),MATCH("OP-18b Count",INDIRECT("'" &amp; $H$33 &amp; "'!$B$1:$AD$1"),0),FALSE)=0,"0 cases",
(VLOOKUP($B126,INDIRECT("'" &amp; $H$33 &amp; "'!$B$1:$AD$120"),MATCH("OP-18b Median",INDIRECT("'" &amp; $H$33 &amp; "'!$B$1:$AD$1"),0),FALSE)*1))))))</f>
        <v xml:space="preserve"> </v>
      </c>
      <c r="I126" s="61" t="str">
        <f ca="1">IF($B126=0," ",
IF(LEFT(OP18Table[[#Headers],[EnterQ6]],6)="EnterQ"," ",
IF((VLOOKUP($B126,INDIRECT("'" &amp; $I$33 &amp; "'!$B$1:$AD$120"),MATCH("OP-18b Count",INDIRECT("'" &amp; $I$33 &amp; "'!$B$1:$AD$1"),0),FALSE))="*","D/E or N/A",
IF((VLOOKUP($B126,INDIRECT("'" &amp; $I$33 &amp; "'!$B$1:$AD$120"),MATCH("OP-18b Count",INDIRECT("'" &amp; $I$33 &amp; "'!$B$1:$AD$1"),0),FALSE))="","D/E or N/A",
IF(VLOOKUP($B126,INDIRECT("'" &amp; $I$33 &amp; "'!$B$1:$AD$120"),MATCH("OP-18b Count",INDIRECT("'" &amp; $I$33 &amp; "'!$B$1:$AD$1"),0),FALSE)=0,"0 cases",
(VLOOKUP($B126,INDIRECT("'" &amp; $I$33 &amp; "'!$B$1:$AD$120"),MATCH("OP-18b Median",INDIRECT("'" &amp; $I$33 &amp; "'!$B$1:$AD$1"),0),FALSE)*1))))))</f>
        <v xml:space="preserve"> </v>
      </c>
      <c r="J126" s="61" t="str">
        <f ca="1">IF($B126=0," ",
IF(LEFT(OP18Table[[#Headers],[EnterQ7]],6)="EnterQ"," ",
IF((VLOOKUP($B126,INDIRECT("'" &amp; $J$33 &amp; "'!$B$1:$AD$120"),MATCH("OP-18b Count",INDIRECT("'" &amp; $J$33 &amp; "'!$B$1:$AD$1"),0),FALSE))="*","D/E or N/A",
IF((VLOOKUP($B126,INDIRECT("'" &amp; $J$33 &amp; "'!$B$1:$AD$120"),MATCH("OP-18b Count",INDIRECT("'" &amp; $J$33 &amp; "'!$B$1:$AD$1"),0),FALSE))="","D/E or N/A",
IF(VLOOKUP($B126,INDIRECT("'" &amp; $J$33 &amp; "'!$B$1:$AD$120"),MATCH("OP-18b Count",INDIRECT("'" &amp; $J$33 &amp; "'!$B$1:$AD$1"),0),FALSE)=0,"0 cases",
(VLOOKUP($B126,INDIRECT("'" &amp; $J$33 &amp; "'!$B$1:$AD$120"),MATCH("OP-18b Median",INDIRECT("'" &amp; $J$33 &amp; "'!$B$1:$AD$1"),0),FALSE)*1))))))</f>
        <v xml:space="preserve"> </v>
      </c>
      <c r="K126" s="61" t="str">
        <f ca="1">IF($B126=0," ",
IF(LEFT(OP18Table[[#Headers],[EnterQ8]],6)="EnterQ"," ",
IF((VLOOKUP($B126,INDIRECT("'" &amp; $K$33 &amp; "'!$B$1:$AD$120"),MATCH("OP-18b Count",INDIRECT("'" &amp; $K$33 &amp; "'!$B$1:$AD$1"),0),FALSE))="*","D/E or N/A",
IF((VLOOKUP($B126,INDIRECT("'" &amp; $K$33 &amp; "'!$B$1:$AD$120"),MATCH("OP-18b Count",INDIRECT("'" &amp; $K$33 &amp; "'!$B$1:$AD$1"),0),FALSE))="","D/E or N/A",
IF(VLOOKUP($B126,INDIRECT("'" &amp; $K$33 &amp; "'!$B$1:$AD$120"),MATCH("OP-18b Count",INDIRECT("'" &amp; $K$33 &amp; "'!$B$1:$AD$1"),0),FALSE)=0,"0 cases",
(VLOOKUP($B126,INDIRECT("'" &amp; $K$33 &amp; "'!$B$1:$AD$120"),MATCH("OP-18b Median",INDIRECT("'" &amp; $K$33 &amp; "'!$B$1:$AD$1"),0),FALSE)*1))))))</f>
        <v xml:space="preserve"> </v>
      </c>
    </row>
    <row r="127" spans="2:11" x14ac:dyDescent="0.25">
      <c r="B127" s="19">
        <f>IF('Update Master Hospital List'!D94=0,0,'Update Master Hospital List'!D94)</f>
        <v>0</v>
      </c>
      <c r="C127" s="11" t="str">
        <f>IF('Update Master Hospital List'!E94=0," ",'Update Master Hospital List'!E94)</f>
        <v xml:space="preserve"> </v>
      </c>
      <c r="D127" s="61" t="str">
        <f ca="1">IF($B127=0," ",
IF(LEFT(OP18Table[[#Headers],[EnterQ1]],6)="EnterQ"," ",
IF((VLOOKUP($B127,INDIRECT("'" &amp; $D$33 &amp; "'!$B$1:$AD$120"),MATCH("OP-18b Count",INDIRECT("'" &amp; $D$33 &amp; "'!$B$1:$AD$1"),0),FALSE))="*","D/E or N/A",
IF((VLOOKUP($B127,INDIRECT("'" &amp; $D$33 &amp; "'!$B$1:$AD$120"),MATCH("OP-18b Count",INDIRECT("'" &amp; $D$33 &amp; "'!$B$1:$AD$1"),0),FALSE))="","D/E or N/A",
IF(VLOOKUP($B127,INDIRECT("'" &amp; $D$33 &amp; "'!$B$1:$AD$120"),MATCH("OP-18b Count",INDIRECT("'" &amp; $D$33 &amp; "'!$B$1:$AD$1"),0),FALSE)=0,"0 cases",
(VLOOKUP($B127,INDIRECT("'" &amp; $D$33 &amp; "'!$B$1:$AD$120"),MATCH("OP-18b Median",INDIRECT("'" &amp; $D$33 &amp; "'!$B$1:$AD$1"),0),FALSE)*1))))))</f>
        <v xml:space="preserve"> </v>
      </c>
      <c r="E127" s="61" t="str">
        <f ca="1">IF($B127=0," ",
IF(LEFT(OP18Table[[#Headers],[EnterQ2]],6)="EnterQ"," ",
IF((VLOOKUP($B127,INDIRECT("'" &amp; $E$33 &amp; "'!$B$1:$AD$120"),MATCH("OP-18b Count",INDIRECT("'" &amp; $E$33 &amp; "'!$B$1:$AD$1"),0),FALSE))="*","D/E or N/A",
IF((VLOOKUP($B127,INDIRECT("'" &amp; $E$33 &amp; "'!$B$1:$AD$120"),MATCH("OP-18b Count",INDIRECT("'" &amp; $E$33 &amp; "'!$B$1:$AD$1"),0),FALSE))="","D/E or N/A",
IF(VLOOKUP($B127,INDIRECT("'" &amp; $E$33 &amp; "'!$B$1:$AD$120"),MATCH("OP-18b Count",INDIRECT("'" &amp; $E$33 &amp; "'!$B$1:$AD$1"),0),FALSE)=0,"0 cases",
(VLOOKUP($B127,INDIRECT("'" &amp; $E$33 &amp; "'!$B$1:$AD$120"),MATCH("OP-18b Median",INDIRECT("'" &amp; $E$33 &amp; "'!$B$1:$AD$1"),0),FALSE)*1))))))</f>
        <v xml:space="preserve"> </v>
      </c>
      <c r="F127" s="61" t="str">
        <f ca="1">IF($B127=0," ",
IF(LEFT(OP18Table[[#Headers],[EnterQ3]],6)="EnterQ"," ",
IF((VLOOKUP($B127,INDIRECT("'" &amp; $F$33 &amp; "'!$B$1:$AD$120"),MATCH("OP-18b Count",INDIRECT("'" &amp; $F$33 &amp; "'!$B$1:$AD$1"),0),FALSE))="*","D/E or N/A",
IF((VLOOKUP($B127,INDIRECT("'" &amp; $F$33 &amp; "'!$B$1:$AD$120"),MATCH("OP-18b Count",INDIRECT("'" &amp; $F$33 &amp; "'!$B$1:$AD$1"),0),FALSE))="","D/E or N/A",
IF(VLOOKUP($B127,INDIRECT("'" &amp; $F$33 &amp; "'!$B$1:$AD$120"),MATCH("OP-18b Count",INDIRECT("'" &amp; $F$33 &amp; "'!$B$1:$AD$1"),0),FALSE)=0,"0 cases",
(VLOOKUP($B127,INDIRECT("'" &amp; $F$33 &amp; "'!$B$1:$AD$120"),MATCH("OP-18b Median",INDIRECT("'" &amp; $F$33 &amp; "'!$B$1:$AD$1"),0),FALSE)*1))))))</f>
        <v xml:space="preserve"> </v>
      </c>
      <c r="G127" s="61" t="str">
        <f ca="1">IF($B127=0," ",
IF(LEFT(OP18Table[[#Headers],[EnterQ4]],6)="EnterQ"," ",
IF((VLOOKUP($B127,INDIRECT("'" &amp; $G$33 &amp; "'!$B$1:$AD$120"),MATCH("OP-18b Count",INDIRECT("'" &amp; $G$33 &amp; "'!$B$1:$AD$1"),0),FALSE))="*","D/E or N/A",
IF((VLOOKUP($B127,INDIRECT("'" &amp; $G$33 &amp; "'!$B$1:$AD$120"),MATCH("OP-18b Count",INDIRECT("'" &amp; $G$33 &amp; "'!$B$1:$AD$1"),0),FALSE))="","D/E or N/A",
IF(VLOOKUP($B127,INDIRECT("'" &amp; $G$33 &amp; "'!$B$1:$AD$120"),MATCH("OP-18b Count",INDIRECT("'" &amp; $G$33 &amp; "'!$B$1:$AD$1"),0),FALSE)=0,"0 cases",
(VLOOKUP($B127,INDIRECT("'" &amp; $G$33 &amp; "'!$B$1:$AD$120"),MATCH("OP-18b Median",INDIRECT("'" &amp; $G$33 &amp; "'!$B$1:$AD$1"),0),FALSE)*1))))))</f>
        <v xml:space="preserve"> </v>
      </c>
      <c r="H127" s="61" t="str">
        <f ca="1">IF($B127=0," ",
IF(LEFT(OP18Table[[#Headers],[EnterQ5]],6)="EnterQ"," ",
IF((VLOOKUP($B127,INDIRECT("'" &amp; $H$33 &amp; "'!$B$1:$AD$120"),MATCH("OP-18b Count",INDIRECT("'" &amp; $H$33 &amp; "'!$B$1:$AD$1"),0),FALSE))="*","D/E or N/A",
IF((VLOOKUP($B127,INDIRECT("'" &amp; $H$33 &amp; "'!$B$1:$AD$120"),MATCH("OP-18b Count",INDIRECT("'" &amp; $H$33 &amp; "'!$B$1:$AD$1"),0),FALSE))="","D/E or N/A",
IF(VLOOKUP($B127,INDIRECT("'" &amp; $H$33 &amp; "'!$B$1:$AD$120"),MATCH("OP-18b Count",INDIRECT("'" &amp; $H$33 &amp; "'!$B$1:$AD$1"),0),FALSE)=0,"0 cases",
(VLOOKUP($B127,INDIRECT("'" &amp; $H$33 &amp; "'!$B$1:$AD$120"),MATCH("OP-18b Median",INDIRECT("'" &amp; $H$33 &amp; "'!$B$1:$AD$1"),0),FALSE)*1))))))</f>
        <v xml:space="preserve"> </v>
      </c>
      <c r="I127" s="61" t="str">
        <f ca="1">IF($B127=0," ",
IF(LEFT(OP18Table[[#Headers],[EnterQ6]],6)="EnterQ"," ",
IF((VLOOKUP($B127,INDIRECT("'" &amp; $I$33 &amp; "'!$B$1:$AD$120"),MATCH("OP-18b Count",INDIRECT("'" &amp; $I$33 &amp; "'!$B$1:$AD$1"),0),FALSE))="*","D/E or N/A",
IF((VLOOKUP($B127,INDIRECT("'" &amp; $I$33 &amp; "'!$B$1:$AD$120"),MATCH("OP-18b Count",INDIRECT("'" &amp; $I$33 &amp; "'!$B$1:$AD$1"),0),FALSE))="","D/E or N/A",
IF(VLOOKUP($B127,INDIRECT("'" &amp; $I$33 &amp; "'!$B$1:$AD$120"),MATCH("OP-18b Count",INDIRECT("'" &amp; $I$33 &amp; "'!$B$1:$AD$1"),0),FALSE)=0,"0 cases",
(VLOOKUP($B127,INDIRECT("'" &amp; $I$33 &amp; "'!$B$1:$AD$120"),MATCH("OP-18b Median",INDIRECT("'" &amp; $I$33 &amp; "'!$B$1:$AD$1"),0),FALSE)*1))))))</f>
        <v xml:space="preserve"> </v>
      </c>
      <c r="J127" s="61" t="str">
        <f ca="1">IF($B127=0," ",
IF(LEFT(OP18Table[[#Headers],[EnterQ7]],6)="EnterQ"," ",
IF((VLOOKUP($B127,INDIRECT("'" &amp; $J$33 &amp; "'!$B$1:$AD$120"),MATCH("OP-18b Count",INDIRECT("'" &amp; $J$33 &amp; "'!$B$1:$AD$1"),0),FALSE))="*","D/E or N/A",
IF((VLOOKUP($B127,INDIRECT("'" &amp; $J$33 &amp; "'!$B$1:$AD$120"),MATCH("OP-18b Count",INDIRECT("'" &amp; $J$33 &amp; "'!$B$1:$AD$1"),0),FALSE))="","D/E or N/A",
IF(VLOOKUP($B127,INDIRECT("'" &amp; $J$33 &amp; "'!$B$1:$AD$120"),MATCH("OP-18b Count",INDIRECT("'" &amp; $J$33 &amp; "'!$B$1:$AD$1"),0),FALSE)=0,"0 cases",
(VLOOKUP($B127,INDIRECT("'" &amp; $J$33 &amp; "'!$B$1:$AD$120"),MATCH("OP-18b Median",INDIRECT("'" &amp; $J$33 &amp; "'!$B$1:$AD$1"),0),FALSE)*1))))))</f>
        <v xml:space="preserve"> </v>
      </c>
      <c r="K127" s="61" t="str">
        <f ca="1">IF($B127=0," ",
IF(LEFT(OP18Table[[#Headers],[EnterQ8]],6)="EnterQ"," ",
IF((VLOOKUP($B127,INDIRECT("'" &amp; $K$33 &amp; "'!$B$1:$AD$120"),MATCH("OP-18b Count",INDIRECT("'" &amp; $K$33 &amp; "'!$B$1:$AD$1"),0),FALSE))="*","D/E or N/A",
IF((VLOOKUP($B127,INDIRECT("'" &amp; $K$33 &amp; "'!$B$1:$AD$120"),MATCH("OP-18b Count",INDIRECT("'" &amp; $K$33 &amp; "'!$B$1:$AD$1"),0),FALSE))="","D/E or N/A",
IF(VLOOKUP($B127,INDIRECT("'" &amp; $K$33 &amp; "'!$B$1:$AD$120"),MATCH("OP-18b Count",INDIRECT("'" &amp; $K$33 &amp; "'!$B$1:$AD$1"),0),FALSE)=0,"0 cases",
(VLOOKUP($B127,INDIRECT("'" &amp; $K$33 &amp; "'!$B$1:$AD$120"),MATCH("OP-18b Median",INDIRECT("'" &amp; $K$33 &amp; "'!$B$1:$AD$1"),0),FALSE)*1))))))</f>
        <v xml:space="preserve"> </v>
      </c>
    </row>
    <row r="128" spans="2:11" x14ac:dyDescent="0.25">
      <c r="B128" s="19">
        <f>IF('Update Master Hospital List'!D95=0,0,'Update Master Hospital List'!D95)</f>
        <v>0</v>
      </c>
      <c r="C128" s="11" t="str">
        <f>IF('Update Master Hospital List'!E95=0," ",'Update Master Hospital List'!E95)</f>
        <v xml:space="preserve"> </v>
      </c>
      <c r="D128" s="61" t="str">
        <f ca="1">IF($B128=0," ",
IF(LEFT(OP18Table[[#Headers],[EnterQ1]],6)="EnterQ"," ",
IF((VLOOKUP($B128,INDIRECT("'" &amp; $D$33 &amp; "'!$B$1:$AD$120"),MATCH("OP-18b Count",INDIRECT("'" &amp; $D$33 &amp; "'!$B$1:$AD$1"),0),FALSE))="*","D/E or N/A",
IF((VLOOKUP($B128,INDIRECT("'" &amp; $D$33 &amp; "'!$B$1:$AD$120"),MATCH("OP-18b Count",INDIRECT("'" &amp; $D$33 &amp; "'!$B$1:$AD$1"),0),FALSE))="","D/E or N/A",
IF(VLOOKUP($B128,INDIRECT("'" &amp; $D$33 &amp; "'!$B$1:$AD$120"),MATCH("OP-18b Count",INDIRECT("'" &amp; $D$33 &amp; "'!$B$1:$AD$1"),0),FALSE)=0,"0 cases",
(VLOOKUP($B128,INDIRECT("'" &amp; $D$33 &amp; "'!$B$1:$AD$120"),MATCH("OP-18b Median",INDIRECT("'" &amp; $D$33 &amp; "'!$B$1:$AD$1"),0),FALSE)*1))))))</f>
        <v xml:space="preserve"> </v>
      </c>
      <c r="E128" s="61" t="str">
        <f ca="1">IF($B128=0," ",
IF(LEFT(OP18Table[[#Headers],[EnterQ2]],6)="EnterQ"," ",
IF((VLOOKUP($B128,INDIRECT("'" &amp; $E$33 &amp; "'!$B$1:$AD$120"),MATCH("OP-18b Count",INDIRECT("'" &amp; $E$33 &amp; "'!$B$1:$AD$1"),0),FALSE))="*","D/E or N/A",
IF((VLOOKUP($B128,INDIRECT("'" &amp; $E$33 &amp; "'!$B$1:$AD$120"),MATCH("OP-18b Count",INDIRECT("'" &amp; $E$33 &amp; "'!$B$1:$AD$1"),0),FALSE))="","D/E or N/A",
IF(VLOOKUP($B128,INDIRECT("'" &amp; $E$33 &amp; "'!$B$1:$AD$120"),MATCH("OP-18b Count",INDIRECT("'" &amp; $E$33 &amp; "'!$B$1:$AD$1"),0),FALSE)=0,"0 cases",
(VLOOKUP($B128,INDIRECT("'" &amp; $E$33 &amp; "'!$B$1:$AD$120"),MATCH("OP-18b Median",INDIRECT("'" &amp; $E$33 &amp; "'!$B$1:$AD$1"),0),FALSE)*1))))))</f>
        <v xml:space="preserve"> </v>
      </c>
      <c r="F128" s="61" t="str">
        <f ca="1">IF($B128=0," ",
IF(LEFT(OP18Table[[#Headers],[EnterQ3]],6)="EnterQ"," ",
IF((VLOOKUP($B128,INDIRECT("'" &amp; $F$33 &amp; "'!$B$1:$AD$120"),MATCH("OP-18b Count",INDIRECT("'" &amp; $F$33 &amp; "'!$B$1:$AD$1"),0),FALSE))="*","D/E or N/A",
IF((VLOOKUP($B128,INDIRECT("'" &amp; $F$33 &amp; "'!$B$1:$AD$120"),MATCH("OP-18b Count",INDIRECT("'" &amp; $F$33 &amp; "'!$B$1:$AD$1"),0),FALSE))="","D/E or N/A",
IF(VLOOKUP($B128,INDIRECT("'" &amp; $F$33 &amp; "'!$B$1:$AD$120"),MATCH("OP-18b Count",INDIRECT("'" &amp; $F$33 &amp; "'!$B$1:$AD$1"),0),FALSE)=0,"0 cases",
(VLOOKUP($B128,INDIRECT("'" &amp; $F$33 &amp; "'!$B$1:$AD$120"),MATCH("OP-18b Median",INDIRECT("'" &amp; $F$33 &amp; "'!$B$1:$AD$1"),0),FALSE)*1))))))</f>
        <v xml:space="preserve"> </v>
      </c>
      <c r="G128" s="61" t="str">
        <f ca="1">IF($B128=0," ",
IF(LEFT(OP18Table[[#Headers],[EnterQ4]],6)="EnterQ"," ",
IF((VLOOKUP($B128,INDIRECT("'" &amp; $G$33 &amp; "'!$B$1:$AD$120"),MATCH("OP-18b Count",INDIRECT("'" &amp; $G$33 &amp; "'!$B$1:$AD$1"),0),FALSE))="*","D/E or N/A",
IF((VLOOKUP($B128,INDIRECT("'" &amp; $G$33 &amp; "'!$B$1:$AD$120"),MATCH("OP-18b Count",INDIRECT("'" &amp; $G$33 &amp; "'!$B$1:$AD$1"),0),FALSE))="","D/E or N/A",
IF(VLOOKUP($B128,INDIRECT("'" &amp; $G$33 &amp; "'!$B$1:$AD$120"),MATCH("OP-18b Count",INDIRECT("'" &amp; $G$33 &amp; "'!$B$1:$AD$1"),0),FALSE)=0,"0 cases",
(VLOOKUP($B128,INDIRECT("'" &amp; $G$33 &amp; "'!$B$1:$AD$120"),MATCH("OP-18b Median",INDIRECT("'" &amp; $G$33 &amp; "'!$B$1:$AD$1"),0),FALSE)*1))))))</f>
        <v xml:space="preserve"> </v>
      </c>
      <c r="H128" s="61" t="str">
        <f ca="1">IF($B128=0," ",
IF(LEFT(OP18Table[[#Headers],[EnterQ5]],6)="EnterQ"," ",
IF((VLOOKUP($B128,INDIRECT("'" &amp; $H$33 &amp; "'!$B$1:$AD$120"),MATCH("OP-18b Count",INDIRECT("'" &amp; $H$33 &amp; "'!$B$1:$AD$1"),0),FALSE))="*","D/E or N/A",
IF((VLOOKUP($B128,INDIRECT("'" &amp; $H$33 &amp; "'!$B$1:$AD$120"),MATCH("OP-18b Count",INDIRECT("'" &amp; $H$33 &amp; "'!$B$1:$AD$1"),0),FALSE))="","D/E or N/A",
IF(VLOOKUP($B128,INDIRECT("'" &amp; $H$33 &amp; "'!$B$1:$AD$120"),MATCH("OP-18b Count",INDIRECT("'" &amp; $H$33 &amp; "'!$B$1:$AD$1"),0),FALSE)=0,"0 cases",
(VLOOKUP($B128,INDIRECT("'" &amp; $H$33 &amp; "'!$B$1:$AD$120"),MATCH("OP-18b Median",INDIRECT("'" &amp; $H$33 &amp; "'!$B$1:$AD$1"),0),FALSE)*1))))))</f>
        <v xml:space="preserve"> </v>
      </c>
      <c r="I128" s="61" t="str">
        <f ca="1">IF($B128=0," ",
IF(LEFT(OP18Table[[#Headers],[EnterQ6]],6)="EnterQ"," ",
IF((VLOOKUP($B128,INDIRECT("'" &amp; $I$33 &amp; "'!$B$1:$AD$120"),MATCH("OP-18b Count",INDIRECT("'" &amp; $I$33 &amp; "'!$B$1:$AD$1"),0),FALSE))="*","D/E or N/A",
IF((VLOOKUP($B128,INDIRECT("'" &amp; $I$33 &amp; "'!$B$1:$AD$120"),MATCH("OP-18b Count",INDIRECT("'" &amp; $I$33 &amp; "'!$B$1:$AD$1"),0),FALSE))="","D/E or N/A",
IF(VLOOKUP($B128,INDIRECT("'" &amp; $I$33 &amp; "'!$B$1:$AD$120"),MATCH("OP-18b Count",INDIRECT("'" &amp; $I$33 &amp; "'!$B$1:$AD$1"),0),FALSE)=0,"0 cases",
(VLOOKUP($B128,INDIRECT("'" &amp; $I$33 &amp; "'!$B$1:$AD$120"),MATCH("OP-18b Median",INDIRECT("'" &amp; $I$33 &amp; "'!$B$1:$AD$1"),0),FALSE)*1))))))</f>
        <v xml:space="preserve"> </v>
      </c>
      <c r="J128" s="61" t="str">
        <f ca="1">IF($B128=0," ",
IF(LEFT(OP18Table[[#Headers],[EnterQ7]],6)="EnterQ"," ",
IF((VLOOKUP($B128,INDIRECT("'" &amp; $J$33 &amp; "'!$B$1:$AD$120"),MATCH("OP-18b Count",INDIRECT("'" &amp; $J$33 &amp; "'!$B$1:$AD$1"),0),FALSE))="*","D/E or N/A",
IF((VLOOKUP($B128,INDIRECT("'" &amp; $J$33 &amp; "'!$B$1:$AD$120"),MATCH("OP-18b Count",INDIRECT("'" &amp; $J$33 &amp; "'!$B$1:$AD$1"),0),FALSE))="","D/E or N/A",
IF(VLOOKUP($B128,INDIRECT("'" &amp; $J$33 &amp; "'!$B$1:$AD$120"),MATCH("OP-18b Count",INDIRECT("'" &amp; $J$33 &amp; "'!$B$1:$AD$1"),0),FALSE)=0,"0 cases",
(VLOOKUP($B128,INDIRECT("'" &amp; $J$33 &amp; "'!$B$1:$AD$120"),MATCH("OP-18b Median",INDIRECT("'" &amp; $J$33 &amp; "'!$B$1:$AD$1"),0),FALSE)*1))))))</f>
        <v xml:space="preserve"> </v>
      </c>
      <c r="K128" s="61" t="str">
        <f ca="1">IF($B128=0," ",
IF(LEFT(OP18Table[[#Headers],[EnterQ8]],6)="EnterQ"," ",
IF((VLOOKUP($B128,INDIRECT("'" &amp; $K$33 &amp; "'!$B$1:$AD$120"),MATCH("OP-18b Count",INDIRECT("'" &amp; $K$33 &amp; "'!$B$1:$AD$1"),0),FALSE))="*","D/E or N/A",
IF((VLOOKUP($B128,INDIRECT("'" &amp; $K$33 &amp; "'!$B$1:$AD$120"),MATCH("OP-18b Count",INDIRECT("'" &amp; $K$33 &amp; "'!$B$1:$AD$1"),0),FALSE))="","D/E or N/A",
IF(VLOOKUP($B128,INDIRECT("'" &amp; $K$33 &amp; "'!$B$1:$AD$120"),MATCH("OP-18b Count",INDIRECT("'" &amp; $K$33 &amp; "'!$B$1:$AD$1"),0),FALSE)=0,"0 cases",
(VLOOKUP($B128,INDIRECT("'" &amp; $K$33 &amp; "'!$B$1:$AD$120"),MATCH("OP-18b Median",INDIRECT("'" &amp; $K$33 &amp; "'!$B$1:$AD$1"),0),FALSE)*1))))))</f>
        <v xml:space="preserve"> </v>
      </c>
    </row>
    <row r="129" spans="2:11" x14ac:dyDescent="0.25">
      <c r="B129" s="19">
        <f>IF('Update Master Hospital List'!D96=0,0,'Update Master Hospital List'!D96)</f>
        <v>0</v>
      </c>
      <c r="C129" s="11" t="str">
        <f>IF('Update Master Hospital List'!E96=0," ",'Update Master Hospital List'!E96)</f>
        <v xml:space="preserve"> </v>
      </c>
      <c r="D129" s="61" t="str">
        <f ca="1">IF($B129=0," ",
IF(LEFT(OP18Table[[#Headers],[EnterQ1]],6)="EnterQ"," ",
IF((VLOOKUP($B129,INDIRECT("'" &amp; $D$33 &amp; "'!$B$1:$AD$120"),MATCH("OP-18b Count",INDIRECT("'" &amp; $D$33 &amp; "'!$B$1:$AD$1"),0),FALSE))="*","D/E or N/A",
IF((VLOOKUP($B129,INDIRECT("'" &amp; $D$33 &amp; "'!$B$1:$AD$120"),MATCH("OP-18b Count",INDIRECT("'" &amp; $D$33 &amp; "'!$B$1:$AD$1"),0),FALSE))="","D/E or N/A",
IF(VLOOKUP($B129,INDIRECT("'" &amp; $D$33 &amp; "'!$B$1:$AD$120"),MATCH("OP-18b Count",INDIRECT("'" &amp; $D$33 &amp; "'!$B$1:$AD$1"),0),FALSE)=0,"0 cases",
(VLOOKUP($B129,INDIRECT("'" &amp; $D$33 &amp; "'!$B$1:$AD$120"),MATCH("OP-18b Median",INDIRECT("'" &amp; $D$33 &amp; "'!$B$1:$AD$1"),0),FALSE)*1))))))</f>
        <v xml:space="preserve"> </v>
      </c>
      <c r="E129" s="61" t="str">
        <f ca="1">IF($B129=0," ",
IF(LEFT(OP18Table[[#Headers],[EnterQ2]],6)="EnterQ"," ",
IF((VLOOKUP($B129,INDIRECT("'" &amp; $E$33 &amp; "'!$B$1:$AD$120"),MATCH("OP-18b Count",INDIRECT("'" &amp; $E$33 &amp; "'!$B$1:$AD$1"),0),FALSE))="*","D/E or N/A",
IF((VLOOKUP($B129,INDIRECT("'" &amp; $E$33 &amp; "'!$B$1:$AD$120"),MATCH("OP-18b Count",INDIRECT("'" &amp; $E$33 &amp; "'!$B$1:$AD$1"),0),FALSE))="","D/E or N/A",
IF(VLOOKUP($B129,INDIRECT("'" &amp; $E$33 &amp; "'!$B$1:$AD$120"),MATCH("OP-18b Count",INDIRECT("'" &amp; $E$33 &amp; "'!$B$1:$AD$1"),0),FALSE)=0,"0 cases",
(VLOOKUP($B129,INDIRECT("'" &amp; $E$33 &amp; "'!$B$1:$AD$120"),MATCH("OP-18b Median",INDIRECT("'" &amp; $E$33 &amp; "'!$B$1:$AD$1"),0),FALSE)*1))))))</f>
        <v xml:space="preserve"> </v>
      </c>
      <c r="F129" s="61" t="str">
        <f ca="1">IF($B129=0," ",
IF(LEFT(OP18Table[[#Headers],[EnterQ3]],6)="EnterQ"," ",
IF((VLOOKUP($B129,INDIRECT("'" &amp; $F$33 &amp; "'!$B$1:$AD$120"),MATCH("OP-18b Count",INDIRECT("'" &amp; $F$33 &amp; "'!$B$1:$AD$1"),0),FALSE))="*","D/E or N/A",
IF((VLOOKUP($B129,INDIRECT("'" &amp; $F$33 &amp; "'!$B$1:$AD$120"),MATCH("OP-18b Count",INDIRECT("'" &amp; $F$33 &amp; "'!$B$1:$AD$1"),0),FALSE))="","D/E or N/A",
IF(VLOOKUP($B129,INDIRECT("'" &amp; $F$33 &amp; "'!$B$1:$AD$120"),MATCH("OP-18b Count",INDIRECT("'" &amp; $F$33 &amp; "'!$B$1:$AD$1"),0),FALSE)=0,"0 cases",
(VLOOKUP($B129,INDIRECT("'" &amp; $F$33 &amp; "'!$B$1:$AD$120"),MATCH("OP-18b Median",INDIRECT("'" &amp; $F$33 &amp; "'!$B$1:$AD$1"),0),FALSE)*1))))))</f>
        <v xml:space="preserve"> </v>
      </c>
      <c r="G129" s="61" t="str">
        <f ca="1">IF($B129=0," ",
IF(LEFT(OP18Table[[#Headers],[EnterQ4]],6)="EnterQ"," ",
IF((VLOOKUP($B129,INDIRECT("'" &amp; $G$33 &amp; "'!$B$1:$AD$120"),MATCH("OP-18b Count",INDIRECT("'" &amp; $G$33 &amp; "'!$B$1:$AD$1"),0),FALSE))="*","D/E or N/A",
IF((VLOOKUP($B129,INDIRECT("'" &amp; $G$33 &amp; "'!$B$1:$AD$120"),MATCH("OP-18b Count",INDIRECT("'" &amp; $G$33 &amp; "'!$B$1:$AD$1"),0),FALSE))="","D/E or N/A",
IF(VLOOKUP($B129,INDIRECT("'" &amp; $G$33 &amp; "'!$B$1:$AD$120"),MATCH("OP-18b Count",INDIRECT("'" &amp; $G$33 &amp; "'!$B$1:$AD$1"),0),FALSE)=0,"0 cases",
(VLOOKUP($B129,INDIRECT("'" &amp; $G$33 &amp; "'!$B$1:$AD$120"),MATCH("OP-18b Median",INDIRECT("'" &amp; $G$33 &amp; "'!$B$1:$AD$1"),0),FALSE)*1))))))</f>
        <v xml:space="preserve"> </v>
      </c>
      <c r="H129" s="61" t="str">
        <f ca="1">IF($B129=0," ",
IF(LEFT(OP18Table[[#Headers],[EnterQ5]],6)="EnterQ"," ",
IF((VLOOKUP($B129,INDIRECT("'" &amp; $H$33 &amp; "'!$B$1:$AD$120"),MATCH("OP-18b Count",INDIRECT("'" &amp; $H$33 &amp; "'!$B$1:$AD$1"),0),FALSE))="*","D/E or N/A",
IF((VLOOKUP($B129,INDIRECT("'" &amp; $H$33 &amp; "'!$B$1:$AD$120"),MATCH("OP-18b Count",INDIRECT("'" &amp; $H$33 &amp; "'!$B$1:$AD$1"),0),FALSE))="","D/E or N/A",
IF(VLOOKUP($B129,INDIRECT("'" &amp; $H$33 &amp; "'!$B$1:$AD$120"),MATCH("OP-18b Count",INDIRECT("'" &amp; $H$33 &amp; "'!$B$1:$AD$1"),0),FALSE)=0,"0 cases",
(VLOOKUP($B129,INDIRECT("'" &amp; $H$33 &amp; "'!$B$1:$AD$120"),MATCH("OP-18b Median",INDIRECT("'" &amp; $H$33 &amp; "'!$B$1:$AD$1"),0),FALSE)*1))))))</f>
        <v xml:space="preserve"> </v>
      </c>
      <c r="I129" s="61" t="str">
        <f ca="1">IF($B129=0," ",
IF(LEFT(OP18Table[[#Headers],[EnterQ6]],6)="EnterQ"," ",
IF((VLOOKUP($B129,INDIRECT("'" &amp; $I$33 &amp; "'!$B$1:$AD$120"),MATCH("OP-18b Count",INDIRECT("'" &amp; $I$33 &amp; "'!$B$1:$AD$1"),0),FALSE))="*","D/E or N/A",
IF((VLOOKUP($B129,INDIRECT("'" &amp; $I$33 &amp; "'!$B$1:$AD$120"),MATCH("OP-18b Count",INDIRECT("'" &amp; $I$33 &amp; "'!$B$1:$AD$1"),0),FALSE))="","D/E or N/A",
IF(VLOOKUP($B129,INDIRECT("'" &amp; $I$33 &amp; "'!$B$1:$AD$120"),MATCH("OP-18b Count",INDIRECT("'" &amp; $I$33 &amp; "'!$B$1:$AD$1"),0),FALSE)=0,"0 cases",
(VLOOKUP($B129,INDIRECT("'" &amp; $I$33 &amp; "'!$B$1:$AD$120"),MATCH("OP-18b Median",INDIRECT("'" &amp; $I$33 &amp; "'!$B$1:$AD$1"),0),FALSE)*1))))))</f>
        <v xml:space="preserve"> </v>
      </c>
      <c r="J129" s="61" t="str">
        <f ca="1">IF($B129=0," ",
IF(LEFT(OP18Table[[#Headers],[EnterQ7]],6)="EnterQ"," ",
IF((VLOOKUP($B129,INDIRECT("'" &amp; $J$33 &amp; "'!$B$1:$AD$120"),MATCH("OP-18b Count",INDIRECT("'" &amp; $J$33 &amp; "'!$B$1:$AD$1"),0),FALSE))="*","D/E or N/A",
IF((VLOOKUP($B129,INDIRECT("'" &amp; $J$33 &amp; "'!$B$1:$AD$120"),MATCH("OP-18b Count",INDIRECT("'" &amp; $J$33 &amp; "'!$B$1:$AD$1"),0),FALSE))="","D/E or N/A",
IF(VLOOKUP($B129,INDIRECT("'" &amp; $J$33 &amp; "'!$B$1:$AD$120"),MATCH("OP-18b Count",INDIRECT("'" &amp; $J$33 &amp; "'!$B$1:$AD$1"),0),FALSE)=0,"0 cases",
(VLOOKUP($B129,INDIRECT("'" &amp; $J$33 &amp; "'!$B$1:$AD$120"),MATCH("OP-18b Median",INDIRECT("'" &amp; $J$33 &amp; "'!$B$1:$AD$1"),0),FALSE)*1))))))</f>
        <v xml:space="preserve"> </v>
      </c>
      <c r="K129" s="61" t="str">
        <f ca="1">IF($B129=0," ",
IF(LEFT(OP18Table[[#Headers],[EnterQ8]],6)="EnterQ"," ",
IF((VLOOKUP($B129,INDIRECT("'" &amp; $K$33 &amp; "'!$B$1:$AD$120"),MATCH("OP-18b Count",INDIRECT("'" &amp; $K$33 &amp; "'!$B$1:$AD$1"),0),FALSE))="*","D/E or N/A",
IF((VLOOKUP($B129,INDIRECT("'" &amp; $K$33 &amp; "'!$B$1:$AD$120"),MATCH("OP-18b Count",INDIRECT("'" &amp; $K$33 &amp; "'!$B$1:$AD$1"),0),FALSE))="","D/E or N/A",
IF(VLOOKUP($B129,INDIRECT("'" &amp; $K$33 &amp; "'!$B$1:$AD$120"),MATCH("OP-18b Count",INDIRECT("'" &amp; $K$33 &amp; "'!$B$1:$AD$1"),0),FALSE)=0,"0 cases",
(VLOOKUP($B129,INDIRECT("'" &amp; $K$33 &amp; "'!$B$1:$AD$120"),MATCH("OP-18b Median",INDIRECT("'" &amp; $K$33 &amp; "'!$B$1:$AD$1"),0),FALSE)*1))))))</f>
        <v xml:space="preserve"> </v>
      </c>
    </row>
    <row r="130" spans="2:11" x14ac:dyDescent="0.25">
      <c r="B130" s="19">
        <f>IF('Update Master Hospital List'!D97=0,0,'Update Master Hospital List'!D97)</f>
        <v>0</v>
      </c>
      <c r="C130" s="11" t="str">
        <f>IF('Update Master Hospital List'!E97=0," ",'Update Master Hospital List'!E97)</f>
        <v xml:space="preserve"> </v>
      </c>
      <c r="D130" s="61" t="str">
        <f ca="1">IF($B130=0," ",
IF(LEFT(OP18Table[[#Headers],[EnterQ1]],6)="EnterQ"," ",
IF((VLOOKUP($B130,INDIRECT("'" &amp; $D$33 &amp; "'!$B$1:$AD$120"),MATCH("OP-18b Count",INDIRECT("'" &amp; $D$33 &amp; "'!$B$1:$AD$1"),0),FALSE))="*","D/E or N/A",
IF((VLOOKUP($B130,INDIRECT("'" &amp; $D$33 &amp; "'!$B$1:$AD$120"),MATCH("OP-18b Count",INDIRECT("'" &amp; $D$33 &amp; "'!$B$1:$AD$1"),0),FALSE))="","D/E or N/A",
IF(VLOOKUP($B130,INDIRECT("'" &amp; $D$33 &amp; "'!$B$1:$AD$120"),MATCH("OP-18b Count",INDIRECT("'" &amp; $D$33 &amp; "'!$B$1:$AD$1"),0),FALSE)=0,"0 cases",
(VLOOKUP($B130,INDIRECT("'" &amp; $D$33 &amp; "'!$B$1:$AD$120"),MATCH("OP-18b Median",INDIRECT("'" &amp; $D$33 &amp; "'!$B$1:$AD$1"),0),FALSE)*1))))))</f>
        <v xml:space="preserve"> </v>
      </c>
      <c r="E130" s="61" t="str">
        <f ca="1">IF($B130=0," ",
IF(LEFT(OP18Table[[#Headers],[EnterQ2]],6)="EnterQ"," ",
IF((VLOOKUP($B130,INDIRECT("'" &amp; $E$33 &amp; "'!$B$1:$AD$120"),MATCH("OP-18b Count",INDIRECT("'" &amp; $E$33 &amp; "'!$B$1:$AD$1"),0),FALSE))="*","D/E or N/A",
IF((VLOOKUP($B130,INDIRECT("'" &amp; $E$33 &amp; "'!$B$1:$AD$120"),MATCH("OP-18b Count",INDIRECT("'" &amp; $E$33 &amp; "'!$B$1:$AD$1"),0),FALSE))="","D/E or N/A",
IF(VLOOKUP($B130,INDIRECT("'" &amp; $E$33 &amp; "'!$B$1:$AD$120"),MATCH("OP-18b Count",INDIRECT("'" &amp; $E$33 &amp; "'!$B$1:$AD$1"),0),FALSE)=0,"0 cases",
(VLOOKUP($B130,INDIRECT("'" &amp; $E$33 &amp; "'!$B$1:$AD$120"),MATCH("OP-18b Median",INDIRECT("'" &amp; $E$33 &amp; "'!$B$1:$AD$1"),0),FALSE)*1))))))</f>
        <v xml:space="preserve"> </v>
      </c>
      <c r="F130" s="61" t="str">
        <f ca="1">IF($B130=0," ",
IF(LEFT(OP18Table[[#Headers],[EnterQ3]],6)="EnterQ"," ",
IF((VLOOKUP($B130,INDIRECT("'" &amp; $F$33 &amp; "'!$B$1:$AD$120"),MATCH("OP-18b Count",INDIRECT("'" &amp; $F$33 &amp; "'!$B$1:$AD$1"),0),FALSE))="*","D/E or N/A",
IF((VLOOKUP($B130,INDIRECT("'" &amp; $F$33 &amp; "'!$B$1:$AD$120"),MATCH("OP-18b Count",INDIRECT("'" &amp; $F$33 &amp; "'!$B$1:$AD$1"),0),FALSE))="","D/E or N/A",
IF(VLOOKUP($B130,INDIRECT("'" &amp; $F$33 &amp; "'!$B$1:$AD$120"),MATCH("OP-18b Count",INDIRECT("'" &amp; $F$33 &amp; "'!$B$1:$AD$1"),0),FALSE)=0,"0 cases",
(VLOOKUP($B130,INDIRECT("'" &amp; $F$33 &amp; "'!$B$1:$AD$120"),MATCH("OP-18b Median",INDIRECT("'" &amp; $F$33 &amp; "'!$B$1:$AD$1"),0),FALSE)*1))))))</f>
        <v xml:space="preserve"> </v>
      </c>
      <c r="G130" s="61" t="str">
        <f ca="1">IF($B130=0," ",
IF(LEFT(OP18Table[[#Headers],[EnterQ4]],6)="EnterQ"," ",
IF((VLOOKUP($B130,INDIRECT("'" &amp; $G$33 &amp; "'!$B$1:$AD$120"),MATCH("OP-18b Count",INDIRECT("'" &amp; $G$33 &amp; "'!$B$1:$AD$1"),0),FALSE))="*","D/E or N/A",
IF((VLOOKUP($B130,INDIRECT("'" &amp; $G$33 &amp; "'!$B$1:$AD$120"),MATCH("OP-18b Count",INDIRECT("'" &amp; $G$33 &amp; "'!$B$1:$AD$1"),0),FALSE))="","D/E or N/A",
IF(VLOOKUP($B130,INDIRECT("'" &amp; $G$33 &amp; "'!$B$1:$AD$120"),MATCH("OP-18b Count",INDIRECT("'" &amp; $G$33 &amp; "'!$B$1:$AD$1"),0),FALSE)=0,"0 cases",
(VLOOKUP($B130,INDIRECT("'" &amp; $G$33 &amp; "'!$B$1:$AD$120"),MATCH("OP-18b Median",INDIRECT("'" &amp; $G$33 &amp; "'!$B$1:$AD$1"),0),FALSE)*1))))))</f>
        <v xml:space="preserve"> </v>
      </c>
      <c r="H130" s="61" t="str">
        <f ca="1">IF($B130=0," ",
IF(LEFT(OP18Table[[#Headers],[EnterQ5]],6)="EnterQ"," ",
IF((VLOOKUP($B130,INDIRECT("'" &amp; $H$33 &amp; "'!$B$1:$AD$120"),MATCH("OP-18b Count",INDIRECT("'" &amp; $H$33 &amp; "'!$B$1:$AD$1"),0),FALSE))="*","D/E or N/A",
IF((VLOOKUP($B130,INDIRECT("'" &amp; $H$33 &amp; "'!$B$1:$AD$120"),MATCH("OP-18b Count",INDIRECT("'" &amp; $H$33 &amp; "'!$B$1:$AD$1"),0),FALSE))="","D/E or N/A",
IF(VLOOKUP($B130,INDIRECT("'" &amp; $H$33 &amp; "'!$B$1:$AD$120"),MATCH("OP-18b Count",INDIRECT("'" &amp; $H$33 &amp; "'!$B$1:$AD$1"),0),FALSE)=0,"0 cases",
(VLOOKUP($B130,INDIRECT("'" &amp; $H$33 &amp; "'!$B$1:$AD$120"),MATCH("OP-18b Median",INDIRECT("'" &amp; $H$33 &amp; "'!$B$1:$AD$1"),0),FALSE)*1))))))</f>
        <v xml:space="preserve"> </v>
      </c>
      <c r="I130" s="61" t="str">
        <f ca="1">IF($B130=0," ",
IF(LEFT(OP18Table[[#Headers],[EnterQ6]],6)="EnterQ"," ",
IF((VLOOKUP($B130,INDIRECT("'" &amp; $I$33 &amp; "'!$B$1:$AD$120"),MATCH("OP-18b Count",INDIRECT("'" &amp; $I$33 &amp; "'!$B$1:$AD$1"),0),FALSE))="*","D/E or N/A",
IF((VLOOKUP($B130,INDIRECT("'" &amp; $I$33 &amp; "'!$B$1:$AD$120"),MATCH("OP-18b Count",INDIRECT("'" &amp; $I$33 &amp; "'!$B$1:$AD$1"),0),FALSE))="","D/E or N/A",
IF(VLOOKUP($B130,INDIRECT("'" &amp; $I$33 &amp; "'!$B$1:$AD$120"),MATCH("OP-18b Count",INDIRECT("'" &amp; $I$33 &amp; "'!$B$1:$AD$1"),0),FALSE)=0,"0 cases",
(VLOOKUP($B130,INDIRECT("'" &amp; $I$33 &amp; "'!$B$1:$AD$120"),MATCH("OP-18b Median",INDIRECT("'" &amp; $I$33 &amp; "'!$B$1:$AD$1"),0),FALSE)*1))))))</f>
        <v xml:space="preserve"> </v>
      </c>
      <c r="J130" s="61" t="str">
        <f ca="1">IF($B130=0," ",
IF(LEFT(OP18Table[[#Headers],[EnterQ7]],6)="EnterQ"," ",
IF((VLOOKUP($B130,INDIRECT("'" &amp; $J$33 &amp; "'!$B$1:$AD$120"),MATCH("OP-18b Count",INDIRECT("'" &amp; $J$33 &amp; "'!$B$1:$AD$1"),0),FALSE))="*","D/E or N/A",
IF((VLOOKUP($B130,INDIRECT("'" &amp; $J$33 &amp; "'!$B$1:$AD$120"),MATCH("OP-18b Count",INDIRECT("'" &amp; $J$33 &amp; "'!$B$1:$AD$1"),0),FALSE))="","D/E or N/A",
IF(VLOOKUP($B130,INDIRECT("'" &amp; $J$33 &amp; "'!$B$1:$AD$120"),MATCH("OP-18b Count",INDIRECT("'" &amp; $J$33 &amp; "'!$B$1:$AD$1"),0),FALSE)=0,"0 cases",
(VLOOKUP($B130,INDIRECT("'" &amp; $J$33 &amp; "'!$B$1:$AD$120"),MATCH("OP-18b Median",INDIRECT("'" &amp; $J$33 &amp; "'!$B$1:$AD$1"),0),FALSE)*1))))))</f>
        <v xml:space="preserve"> </v>
      </c>
      <c r="K130" s="61" t="str">
        <f ca="1">IF($B130=0," ",
IF(LEFT(OP18Table[[#Headers],[EnterQ8]],6)="EnterQ"," ",
IF((VLOOKUP($B130,INDIRECT("'" &amp; $K$33 &amp; "'!$B$1:$AD$120"),MATCH("OP-18b Count",INDIRECT("'" &amp; $K$33 &amp; "'!$B$1:$AD$1"),0),FALSE))="*","D/E or N/A",
IF((VLOOKUP($B130,INDIRECT("'" &amp; $K$33 &amp; "'!$B$1:$AD$120"),MATCH("OP-18b Count",INDIRECT("'" &amp; $K$33 &amp; "'!$B$1:$AD$1"),0),FALSE))="","D/E or N/A",
IF(VLOOKUP($B130,INDIRECT("'" &amp; $K$33 &amp; "'!$B$1:$AD$120"),MATCH("OP-18b Count",INDIRECT("'" &amp; $K$33 &amp; "'!$B$1:$AD$1"),0),FALSE)=0,"0 cases",
(VLOOKUP($B130,INDIRECT("'" &amp; $K$33 &amp; "'!$B$1:$AD$120"),MATCH("OP-18b Median",INDIRECT("'" &amp; $K$33 &amp; "'!$B$1:$AD$1"),0),FALSE)*1))))))</f>
        <v xml:space="preserve"> </v>
      </c>
    </row>
    <row r="131" spans="2:11" x14ac:dyDescent="0.25">
      <c r="B131" s="19">
        <f>IF('Update Master Hospital List'!D98=0,0,'Update Master Hospital List'!D98)</f>
        <v>0</v>
      </c>
      <c r="C131" s="11" t="str">
        <f>IF('Update Master Hospital List'!E98=0," ",'Update Master Hospital List'!E98)</f>
        <v xml:space="preserve"> </v>
      </c>
      <c r="D131" s="61" t="str">
        <f ca="1">IF($B131=0," ",
IF(LEFT(OP18Table[[#Headers],[EnterQ1]],6)="EnterQ"," ",
IF((VLOOKUP($B131,INDIRECT("'" &amp; $D$33 &amp; "'!$B$1:$AD$120"),MATCH("OP-18b Count",INDIRECT("'" &amp; $D$33 &amp; "'!$B$1:$AD$1"),0),FALSE))="*","D/E or N/A",
IF((VLOOKUP($B131,INDIRECT("'" &amp; $D$33 &amp; "'!$B$1:$AD$120"),MATCH("OP-18b Count",INDIRECT("'" &amp; $D$33 &amp; "'!$B$1:$AD$1"),0),FALSE))="","D/E or N/A",
IF(VLOOKUP($B131,INDIRECT("'" &amp; $D$33 &amp; "'!$B$1:$AD$120"),MATCH("OP-18b Count",INDIRECT("'" &amp; $D$33 &amp; "'!$B$1:$AD$1"),0),FALSE)=0,"0 cases",
(VLOOKUP($B131,INDIRECT("'" &amp; $D$33 &amp; "'!$B$1:$AD$120"),MATCH("OP-18b Median",INDIRECT("'" &amp; $D$33 &amp; "'!$B$1:$AD$1"),0),FALSE)*1))))))</f>
        <v xml:space="preserve"> </v>
      </c>
      <c r="E131" s="61" t="str">
        <f ca="1">IF($B131=0," ",
IF(LEFT(OP18Table[[#Headers],[EnterQ2]],6)="EnterQ"," ",
IF((VLOOKUP($B131,INDIRECT("'" &amp; $E$33 &amp; "'!$B$1:$AD$120"),MATCH("OP-18b Count",INDIRECT("'" &amp; $E$33 &amp; "'!$B$1:$AD$1"),0),FALSE))="*","D/E or N/A",
IF((VLOOKUP($B131,INDIRECT("'" &amp; $E$33 &amp; "'!$B$1:$AD$120"),MATCH("OP-18b Count",INDIRECT("'" &amp; $E$33 &amp; "'!$B$1:$AD$1"),0),FALSE))="","D/E or N/A",
IF(VLOOKUP($B131,INDIRECT("'" &amp; $E$33 &amp; "'!$B$1:$AD$120"),MATCH("OP-18b Count",INDIRECT("'" &amp; $E$33 &amp; "'!$B$1:$AD$1"),0),FALSE)=0,"0 cases",
(VLOOKUP($B131,INDIRECT("'" &amp; $E$33 &amp; "'!$B$1:$AD$120"),MATCH("OP-18b Median",INDIRECT("'" &amp; $E$33 &amp; "'!$B$1:$AD$1"),0),FALSE)*1))))))</f>
        <v xml:space="preserve"> </v>
      </c>
      <c r="F131" s="61" t="str">
        <f ca="1">IF($B131=0," ",
IF(LEFT(OP18Table[[#Headers],[EnterQ3]],6)="EnterQ"," ",
IF((VLOOKUP($B131,INDIRECT("'" &amp; $F$33 &amp; "'!$B$1:$AD$120"),MATCH("OP-18b Count",INDIRECT("'" &amp; $F$33 &amp; "'!$B$1:$AD$1"),0),FALSE))="*","D/E or N/A",
IF((VLOOKUP($B131,INDIRECT("'" &amp; $F$33 &amp; "'!$B$1:$AD$120"),MATCH("OP-18b Count",INDIRECT("'" &amp; $F$33 &amp; "'!$B$1:$AD$1"),0),FALSE))="","D/E or N/A",
IF(VLOOKUP($B131,INDIRECT("'" &amp; $F$33 &amp; "'!$B$1:$AD$120"),MATCH("OP-18b Count",INDIRECT("'" &amp; $F$33 &amp; "'!$B$1:$AD$1"),0),FALSE)=0,"0 cases",
(VLOOKUP($B131,INDIRECT("'" &amp; $F$33 &amp; "'!$B$1:$AD$120"),MATCH("OP-18b Median",INDIRECT("'" &amp; $F$33 &amp; "'!$B$1:$AD$1"),0),FALSE)*1))))))</f>
        <v xml:space="preserve"> </v>
      </c>
      <c r="G131" s="61" t="str">
        <f ca="1">IF($B131=0," ",
IF(LEFT(OP18Table[[#Headers],[EnterQ4]],6)="EnterQ"," ",
IF((VLOOKUP($B131,INDIRECT("'" &amp; $G$33 &amp; "'!$B$1:$AD$120"),MATCH("OP-18b Count",INDIRECT("'" &amp; $G$33 &amp; "'!$B$1:$AD$1"),0),FALSE))="*","D/E or N/A",
IF((VLOOKUP($B131,INDIRECT("'" &amp; $G$33 &amp; "'!$B$1:$AD$120"),MATCH("OP-18b Count",INDIRECT("'" &amp; $G$33 &amp; "'!$B$1:$AD$1"),0),FALSE))="","D/E or N/A",
IF(VLOOKUP($B131,INDIRECT("'" &amp; $G$33 &amp; "'!$B$1:$AD$120"),MATCH("OP-18b Count",INDIRECT("'" &amp; $G$33 &amp; "'!$B$1:$AD$1"),0),FALSE)=0,"0 cases",
(VLOOKUP($B131,INDIRECT("'" &amp; $G$33 &amp; "'!$B$1:$AD$120"),MATCH("OP-18b Median",INDIRECT("'" &amp; $G$33 &amp; "'!$B$1:$AD$1"),0),FALSE)*1))))))</f>
        <v xml:space="preserve"> </v>
      </c>
      <c r="H131" s="61" t="str">
        <f ca="1">IF($B131=0," ",
IF(LEFT(OP18Table[[#Headers],[EnterQ5]],6)="EnterQ"," ",
IF((VLOOKUP($B131,INDIRECT("'" &amp; $H$33 &amp; "'!$B$1:$AD$120"),MATCH("OP-18b Count",INDIRECT("'" &amp; $H$33 &amp; "'!$B$1:$AD$1"),0),FALSE))="*","D/E or N/A",
IF((VLOOKUP($B131,INDIRECT("'" &amp; $H$33 &amp; "'!$B$1:$AD$120"),MATCH("OP-18b Count",INDIRECT("'" &amp; $H$33 &amp; "'!$B$1:$AD$1"),0),FALSE))="","D/E or N/A",
IF(VLOOKUP($B131,INDIRECT("'" &amp; $H$33 &amp; "'!$B$1:$AD$120"),MATCH("OP-18b Count",INDIRECT("'" &amp; $H$33 &amp; "'!$B$1:$AD$1"),0),FALSE)=0,"0 cases",
(VLOOKUP($B131,INDIRECT("'" &amp; $H$33 &amp; "'!$B$1:$AD$120"),MATCH("OP-18b Median",INDIRECT("'" &amp; $H$33 &amp; "'!$B$1:$AD$1"),0),FALSE)*1))))))</f>
        <v xml:space="preserve"> </v>
      </c>
      <c r="I131" s="61" t="str">
        <f ca="1">IF($B131=0," ",
IF(LEFT(OP18Table[[#Headers],[EnterQ6]],6)="EnterQ"," ",
IF((VLOOKUP($B131,INDIRECT("'" &amp; $I$33 &amp; "'!$B$1:$AD$120"),MATCH("OP-18b Count",INDIRECT("'" &amp; $I$33 &amp; "'!$B$1:$AD$1"),0),FALSE))="*","D/E or N/A",
IF((VLOOKUP($B131,INDIRECT("'" &amp; $I$33 &amp; "'!$B$1:$AD$120"),MATCH("OP-18b Count",INDIRECT("'" &amp; $I$33 &amp; "'!$B$1:$AD$1"),0),FALSE))="","D/E or N/A",
IF(VLOOKUP($B131,INDIRECT("'" &amp; $I$33 &amp; "'!$B$1:$AD$120"),MATCH("OP-18b Count",INDIRECT("'" &amp; $I$33 &amp; "'!$B$1:$AD$1"),0),FALSE)=0,"0 cases",
(VLOOKUP($B131,INDIRECT("'" &amp; $I$33 &amp; "'!$B$1:$AD$120"),MATCH("OP-18b Median",INDIRECT("'" &amp; $I$33 &amp; "'!$B$1:$AD$1"),0),FALSE)*1))))))</f>
        <v xml:space="preserve"> </v>
      </c>
      <c r="J131" s="61" t="str">
        <f ca="1">IF($B131=0," ",
IF(LEFT(OP18Table[[#Headers],[EnterQ7]],6)="EnterQ"," ",
IF((VLOOKUP($B131,INDIRECT("'" &amp; $J$33 &amp; "'!$B$1:$AD$120"),MATCH("OP-18b Count",INDIRECT("'" &amp; $J$33 &amp; "'!$B$1:$AD$1"),0),FALSE))="*","D/E or N/A",
IF((VLOOKUP($B131,INDIRECT("'" &amp; $J$33 &amp; "'!$B$1:$AD$120"),MATCH("OP-18b Count",INDIRECT("'" &amp; $J$33 &amp; "'!$B$1:$AD$1"),0),FALSE))="","D/E or N/A",
IF(VLOOKUP($B131,INDIRECT("'" &amp; $J$33 &amp; "'!$B$1:$AD$120"),MATCH("OP-18b Count",INDIRECT("'" &amp; $J$33 &amp; "'!$B$1:$AD$1"),0),FALSE)=0,"0 cases",
(VLOOKUP($B131,INDIRECT("'" &amp; $J$33 &amp; "'!$B$1:$AD$120"),MATCH("OP-18b Median",INDIRECT("'" &amp; $J$33 &amp; "'!$B$1:$AD$1"),0),FALSE)*1))))))</f>
        <v xml:space="preserve"> </v>
      </c>
      <c r="K131" s="61" t="str">
        <f ca="1">IF($B131=0," ",
IF(LEFT(OP18Table[[#Headers],[EnterQ8]],6)="EnterQ"," ",
IF((VLOOKUP($B131,INDIRECT("'" &amp; $K$33 &amp; "'!$B$1:$AD$120"),MATCH("OP-18b Count",INDIRECT("'" &amp; $K$33 &amp; "'!$B$1:$AD$1"),0),FALSE))="*","D/E or N/A",
IF((VLOOKUP($B131,INDIRECT("'" &amp; $K$33 &amp; "'!$B$1:$AD$120"),MATCH("OP-18b Count",INDIRECT("'" &amp; $K$33 &amp; "'!$B$1:$AD$1"),0),FALSE))="","D/E or N/A",
IF(VLOOKUP($B131,INDIRECT("'" &amp; $K$33 &amp; "'!$B$1:$AD$120"),MATCH("OP-18b Count",INDIRECT("'" &amp; $K$33 &amp; "'!$B$1:$AD$1"),0),FALSE)=0,"0 cases",
(VLOOKUP($B131,INDIRECT("'" &amp; $K$33 &amp; "'!$B$1:$AD$120"),MATCH("OP-18b Median",INDIRECT("'" &amp; $K$33 &amp; "'!$B$1:$AD$1"),0),FALSE)*1))))))</f>
        <v xml:space="preserve"> </v>
      </c>
    </row>
    <row r="132" spans="2:11" x14ac:dyDescent="0.25">
      <c r="B132" s="19">
        <f>IF('Update Master Hospital List'!D99=0,0,'Update Master Hospital List'!D99)</f>
        <v>0</v>
      </c>
      <c r="C132" s="11" t="str">
        <f>IF('Update Master Hospital List'!E99=0," ",'Update Master Hospital List'!E99)</f>
        <v xml:space="preserve"> </v>
      </c>
      <c r="D132" s="61" t="str">
        <f ca="1">IF($B132=0," ",
IF(LEFT(OP18Table[[#Headers],[EnterQ1]],6)="EnterQ"," ",
IF((VLOOKUP($B132,INDIRECT("'" &amp; $D$33 &amp; "'!$B$1:$AD$120"),MATCH("OP-18b Count",INDIRECT("'" &amp; $D$33 &amp; "'!$B$1:$AD$1"),0),FALSE))="*","D/E or N/A",
IF((VLOOKUP($B132,INDIRECT("'" &amp; $D$33 &amp; "'!$B$1:$AD$120"),MATCH("OP-18b Count",INDIRECT("'" &amp; $D$33 &amp; "'!$B$1:$AD$1"),0),FALSE))="","D/E or N/A",
IF(VLOOKUP($B132,INDIRECT("'" &amp; $D$33 &amp; "'!$B$1:$AD$120"),MATCH("OP-18b Count",INDIRECT("'" &amp; $D$33 &amp; "'!$B$1:$AD$1"),0),FALSE)=0,"0 cases",
(VLOOKUP($B132,INDIRECT("'" &amp; $D$33 &amp; "'!$B$1:$AD$120"),MATCH("OP-18b Median",INDIRECT("'" &amp; $D$33 &amp; "'!$B$1:$AD$1"),0),FALSE)*1))))))</f>
        <v xml:space="preserve"> </v>
      </c>
      <c r="E132" s="61" t="str">
        <f ca="1">IF($B132=0," ",
IF(LEFT(OP18Table[[#Headers],[EnterQ2]],6)="EnterQ"," ",
IF((VLOOKUP($B132,INDIRECT("'" &amp; $E$33 &amp; "'!$B$1:$AD$120"),MATCH("OP-18b Count",INDIRECT("'" &amp; $E$33 &amp; "'!$B$1:$AD$1"),0),FALSE))="*","D/E or N/A",
IF((VLOOKUP($B132,INDIRECT("'" &amp; $E$33 &amp; "'!$B$1:$AD$120"),MATCH("OP-18b Count",INDIRECT("'" &amp; $E$33 &amp; "'!$B$1:$AD$1"),0),FALSE))="","D/E or N/A",
IF(VLOOKUP($B132,INDIRECT("'" &amp; $E$33 &amp; "'!$B$1:$AD$120"),MATCH("OP-18b Count",INDIRECT("'" &amp; $E$33 &amp; "'!$B$1:$AD$1"),0),FALSE)=0,"0 cases",
(VLOOKUP($B132,INDIRECT("'" &amp; $E$33 &amp; "'!$B$1:$AD$120"),MATCH("OP-18b Median",INDIRECT("'" &amp; $E$33 &amp; "'!$B$1:$AD$1"),0),FALSE)*1))))))</f>
        <v xml:space="preserve"> </v>
      </c>
      <c r="F132" s="61" t="str">
        <f ca="1">IF($B132=0," ",
IF(LEFT(OP18Table[[#Headers],[EnterQ3]],6)="EnterQ"," ",
IF((VLOOKUP($B132,INDIRECT("'" &amp; $F$33 &amp; "'!$B$1:$AD$120"),MATCH("OP-18b Count",INDIRECT("'" &amp; $F$33 &amp; "'!$B$1:$AD$1"),0),FALSE))="*","D/E or N/A",
IF((VLOOKUP($B132,INDIRECT("'" &amp; $F$33 &amp; "'!$B$1:$AD$120"),MATCH("OP-18b Count",INDIRECT("'" &amp; $F$33 &amp; "'!$B$1:$AD$1"),0),FALSE))="","D/E or N/A",
IF(VLOOKUP($B132,INDIRECT("'" &amp; $F$33 &amp; "'!$B$1:$AD$120"),MATCH("OP-18b Count",INDIRECT("'" &amp; $F$33 &amp; "'!$B$1:$AD$1"),0),FALSE)=0,"0 cases",
(VLOOKUP($B132,INDIRECT("'" &amp; $F$33 &amp; "'!$B$1:$AD$120"),MATCH("OP-18b Median",INDIRECT("'" &amp; $F$33 &amp; "'!$B$1:$AD$1"),0),FALSE)*1))))))</f>
        <v xml:space="preserve"> </v>
      </c>
      <c r="G132" s="61" t="str">
        <f ca="1">IF($B132=0," ",
IF(LEFT(OP18Table[[#Headers],[EnterQ4]],6)="EnterQ"," ",
IF((VLOOKUP($B132,INDIRECT("'" &amp; $G$33 &amp; "'!$B$1:$AD$120"),MATCH("OP-18b Count",INDIRECT("'" &amp; $G$33 &amp; "'!$B$1:$AD$1"),0),FALSE))="*","D/E or N/A",
IF((VLOOKUP($B132,INDIRECT("'" &amp; $G$33 &amp; "'!$B$1:$AD$120"),MATCH("OP-18b Count",INDIRECT("'" &amp; $G$33 &amp; "'!$B$1:$AD$1"),0),FALSE))="","D/E or N/A",
IF(VLOOKUP($B132,INDIRECT("'" &amp; $G$33 &amp; "'!$B$1:$AD$120"),MATCH("OP-18b Count",INDIRECT("'" &amp; $G$33 &amp; "'!$B$1:$AD$1"),0),FALSE)=0,"0 cases",
(VLOOKUP($B132,INDIRECT("'" &amp; $G$33 &amp; "'!$B$1:$AD$120"),MATCH("OP-18b Median",INDIRECT("'" &amp; $G$33 &amp; "'!$B$1:$AD$1"),0),FALSE)*1))))))</f>
        <v xml:space="preserve"> </v>
      </c>
      <c r="H132" s="61" t="str">
        <f ca="1">IF($B132=0," ",
IF(LEFT(OP18Table[[#Headers],[EnterQ5]],6)="EnterQ"," ",
IF((VLOOKUP($B132,INDIRECT("'" &amp; $H$33 &amp; "'!$B$1:$AD$120"),MATCH("OP-18b Count",INDIRECT("'" &amp; $H$33 &amp; "'!$B$1:$AD$1"),0),FALSE))="*","D/E or N/A",
IF((VLOOKUP($B132,INDIRECT("'" &amp; $H$33 &amp; "'!$B$1:$AD$120"),MATCH("OP-18b Count",INDIRECT("'" &amp; $H$33 &amp; "'!$B$1:$AD$1"),0),FALSE))="","D/E or N/A",
IF(VLOOKUP($B132,INDIRECT("'" &amp; $H$33 &amp; "'!$B$1:$AD$120"),MATCH("OP-18b Count",INDIRECT("'" &amp; $H$33 &amp; "'!$B$1:$AD$1"),0),FALSE)=0,"0 cases",
(VLOOKUP($B132,INDIRECT("'" &amp; $H$33 &amp; "'!$B$1:$AD$120"),MATCH("OP-18b Median",INDIRECT("'" &amp; $H$33 &amp; "'!$B$1:$AD$1"),0),FALSE)*1))))))</f>
        <v xml:space="preserve"> </v>
      </c>
      <c r="I132" s="61" t="str">
        <f ca="1">IF($B132=0," ",
IF(LEFT(OP18Table[[#Headers],[EnterQ6]],6)="EnterQ"," ",
IF((VLOOKUP($B132,INDIRECT("'" &amp; $I$33 &amp; "'!$B$1:$AD$120"),MATCH("OP-18b Count",INDIRECT("'" &amp; $I$33 &amp; "'!$B$1:$AD$1"),0),FALSE))="*","D/E or N/A",
IF((VLOOKUP($B132,INDIRECT("'" &amp; $I$33 &amp; "'!$B$1:$AD$120"),MATCH("OP-18b Count",INDIRECT("'" &amp; $I$33 &amp; "'!$B$1:$AD$1"),0),FALSE))="","D/E or N/A",
IF(VLOOKUP($B132,INDIRECT("'" &amp; $I$33 &amp; "'!$B$1:$AD$120"),MATCH("OP-18b Count",INDIRECT("'" &amp; $I$33 &amp; "'!$B$1:$AD$1"),0),FALSE)=0,"0 cases",
(VLOOKUP($B132,INDIRECT("'" &amp; $I$33 &amp; "'!$B$1:$AD$120"),MATCH("OP-18b Median",INDIRECT("'" &amp; $I$33 &amp; "'!$B$1:$AD$1"),0),FALSE)*1))))))</f>
        <v xml:space="preserve"> </v>
      </c>
      <c r="J132" s="61" t="str">
        <f ca="1">IF($B132=0," ",
IF(LEFT(OP18Table[[#Headers],[EnterQ7]],6)="EnterQ"," ",
IF((VLOOKUP($B132,INDIRECT("'" &amp; $J$33 &amp; "'!$B$1:$AD$120"),MATCH("OP-18b Count",INDIRECT("'" &amp; $J$33 &amp; "'!$B$1:$AD$1"),0),FALSE))="*","D/E or N/A",
IF((VLOOKUP($B132,INDIRECT("'" &amp; $J$33 &amp; "'!$B$1:$AD$120"),MATCH("OP-18b Count",INDIRECT("'" &amp; $J$33 &amp; "'!$B$1:$AD$1"),0),FALSE))="","D/E or N/A",
IF(VLOOKUP($B132,INDIRECT("'" &amp; $J$33 &amp; "'!$B$1:$AD$120"),MATCH("OP-18b Count",INDIRECT("'" &amp; $J$33 &amp; "'!$B$1:$AD$1"),0),FALSE)=0,"0 cases",
(VLOOKUP($B132,INDIRECT("'" &amp; $J$33 &amp; "'!$B$1:$AD$120"),MATCH("OP-18b Median",INDIRECT("'" &amp; $J$33 &amp; "'!$B$1:$AD$1"),0),FALSE)*1))))))</f>
        <v xml:space="preserve"> </v>
      </c>
      <c r="K132" s="61" t="str">
        <f ca="1">IF($B132=0," ",
IF(LEFT(OP18Table[[#Headers],[EnterQ8]],6)="EnterQ"," ",
IF((VLOOKUP($B132,INDIRECT("'" &amp; $K$33 &amp; "'!$B$1:$AD$120"),MATCH("OP-18b Count",INDIRECT("'" &amp; $K$33 &amp; "'!$B$1:$AD$1"),0),FALSE))="*","D/E or N/A",
IF((VLOOKUP($B132,INDIRECT("'" &amp; $K$33 &amp; "'!$B$1:$AD$120"),MATCH("OP-18b Count",INDIRECT("'" &amp; $K$33 &amp; "'!$B$1:$AD$1"),0),FALSE))="","D/E or N/A",
IF(VLOOKUP($B132,INDIRECT("'" &amp; $K$33 &amp; "'!$B$1:$AD$120"),MATCH("OP-18b Count",INDIRECT("'" &amp; $K$33 &amp; "'!$B$1:$AD$1"),0),FALSE)=0,"0 cases",
(VLOOKUP($B132,INDIRECT("'" &amp; $K$33 &amp; "'!$B$1:$AD$120"),MATCH("OP-18b Median",INDIRECT("'" &amp; $K$33 &amp; "'!$B$1:$AD$1"),0),FALSE)*1))))))</f>
        <v xml:space="preserve"> </v>
      </c>
    </row>
    <row r="133" spans="2:11" x14ac:dyDescent="0.25">
      <c r="B133" s="19">
        <f>IF('Update Master Hospital List'!D100=0,0,'Update Master Hospital List'!D100)</f>
        <v>0</v>
      </c>
      <c r="C133" s="11" t="str">
        <f>IF('Update Master Hospital List'!E100=0," ",'Update Master Hospital List'!E100)</f>
        <v xml:space="preserve"> </v>
      </c>
      <c r="D133" s="61" t="str">
        <f ca="1">IF($B133=0," ",
IF(LEFT(OP18Table[[#Headers],[EnterQ1]],6)="EnterQ"," ",
IF((VLOOKUP($B133,INDIRECT("'" &amp; $D$33 &amp; "'!$B$1:$AD$120"),MATCH("OP-18b Count",INDIRECT("'" &amp; $D$33 &amp; "'!$B$1:$AD$1"),0),FALSE))="*","D/E or N/A",
IF((VLOOKUP($B133,INDIRECT("'" &amp; $D$33 &amp; "'!$B$1:$AD$120"),MATCH("OP-18b Count",INDIRECT("'" &amp; $D$33 &amp; "'!$B$1:$AD$1"),0),FALSE))="","D/E or N/A",
IF(VLOOKUP($B133,INDIRECT("'" &amp; $D$33 &amp; "'!$B$1:$AD$120"),MATCH("OP-18b Count",INDIRECT("'" &amp; $D$33 &amp; "'!$B$1:$AD$1"),0),FALSE)=0,"0 cases",
(VLOOKUP($B133,INDIRECT("'" &amp; $D$33 &amp; "'!$B$1:$AD$120"),MATCH("OP-18b Median",INDIRECT("'" &amp; $D$33 &amp; "'!$B$1:$AD$1"),0),FALSE)*1))))))</f>
        <v xml:space="preserve"> </v>
      </c>
      <c r="E133" s="61" t="str">
        <f ca="1">IF($B133=0," ",
IF(LEFT(OP18Table[[#Headers],[EnterQ2]],6)="EnterQ"," ",
IF((VLOOKUP($B133,INDIRECT("'" &amp; $E$33 &amp; "'!$B$1:$AD$120"),MATCH("OP-18b Count",INDIRECT("'" &amp; $E$33 &amp; "'!$B$1:$AD$1"),0),FALSE))="*","D/E or N/A",
IF((VLOOKUP($B133,INDIRECT("'" &amp; $E$33 &amp; "'!$B$1:$AD$120"),MATCH("OP-18b Count",INDIRECT("'" &amp; $E$33 &amp; "'!$B$1:$AD$1"),0),FALSE))="","D/E or N/A",
IF(VLOOKUP($B133,INDIRECT("'" &amp; $E$33 &amp; "'!$B$1:$AD$120"),MATCH("OP-18b Count",INDIRECT("'" &amp; $E$33 &amp; "'!$B$1:$AD$1"),0),FALSE)=0,"0 cases",
(VLOOKUP($B133,INDIRECT("'" &amp; $E$33 &amp; "'!$B$1:$AD$120"),MATCH("OP-18b Median",INDIRECT("'" &amp; $E$33 &amp; "'!$B$1:$AD$1"),0),FALSE)*1))))))</f>
        <v xml:space="preserve"> </v>
      </c>
      <c r="F133" s="61" t="str">
        <f ca="1">IF($B133=0," ",
IF(LEFT(OP18Table[[#Headers],[EnterQ3]],6)="EnterQ"," ",
IF((VLOOKUP($B133,INDIRECT("'" &amp; $F$33 &amp; "'!$B$1:$AD$120"),MATCH("OP-18b Count",INDIRECT("'" &amp; $F$33 &amp; "'!$B$1:$AD$1"),0),FALSE))="*","D/E or N/A",
IF((VLOOKUP($B133,INDIRECT("'" &amp; $F$33 &amp; "'!$B$1:$AD$120"),MATCH("OP-18b Count",INDIRECT("'" &amp; $F$33 &amp; "'!$B$1:$AD$1"),0),FALSE))="","D/E or N/A",
IF(VLOOKUP($B133,INDIRECT("'" &amp; $F$33 &amp; "'!$B$1:$AD$120"),MATCH("OP-18b Count",INDIRECT("'" &amp; $F$33 &amp; "'!$B$1:$AD$1"),0),FALSE)=0,"0 cases",
(VLOOKUP($B133,INDIRECT("'" &amp; $F$33 &amp; "'!$B$1:$AD$120"),MATCH("OP-18b Median",INDIRECT("'" &amp; $F$33 &amp; "'!$B$1:$AD$1"),0),FALSE)*1))))))</f>
        <v xml:space="preserve"> </v>
      </c>
      <c r="G133" s="61" t="str">
        <f ca="1">IF($B133=0," ",
IF(LEFT(OP18Table[[#Headers],[EnterQ4]],6)="EnterQ"," ",
IF((VLOOKUP($B133,INDIRECT("'" &amp; $G$33 &amp; "'!$B$1:$AD$120"),MATCH("OP-18b Count",INDIRECT("'" &amp; $G$33 &amp; "'!$B$1:$AD$1"),0),FALSE))="*","D/E or N/A",
IF((VLOOKUP($B133,INDIRECT("'" &amp; $G$33 &amp; "'!$B$1:$AD$120"),MATCH("OP-18b Count",INDIRECT("'" &amp; $G$33 &amp; "'!$B$1:$AD$1"),0),FALSE))="","D/E or N/A",
IF(VLOOKUP($B133,INDIRECT("'" &amp; $G$33 &amp; "'!$B$1:$AD$120"),MATCH("OP-18b Count",INDIRECT("'" &amp; $G$33 &amp; "'!$B$1:$AD$1"),0),FALSE)=0,"0 cases",
(VLOOKUP($B133,INDIRECT("'" &amp; $G$33 &amp; "'!$B$1:$AD$120"),MATCH("OP-18b Median",INDIRECT("'" &amp; $G$33 &amp; "'!$B$1:$AD$1"),0),FALSE)*1))))))</f>
        <v xml:space="preserve"> </v>
      </c>
      <c r="H133" s="61" t="str">
        <f ca="1">IF($B133=0," ",
IF(LEFT(OP18Table[[#Headers],[EnterQ5]],6)="EnterQ"," ",
IF((VLOOKUP($B133,INDIRECT("'" &amp; $H$33 &amp; "'!$B$1:$AD$120"),MATCH("OP-18b Count",INDIRECT("'" &amp; $H$33 &amp; "'!$B$1:$AD$1"),0),FALSE))="*","D/E or N/A",
IF((VLOOKUP($B133,INDIRECT("'" &amp; $H$33 &amp; "'!$B$1:$AD$120"),MATCH("OP-18b Count",INDIRECT("'" &amp; $H$33 &amp; "'!$B$1:$AD$1"),0),FALSE))="","D/E or N/A",
IF(VLOOKUP($B133,INDIRECT("'" &amp; $H$33 &amp; "'!$B$1:$AD$120"),MATCH("OP-18b Count",INDIRECT("'" &amp; $H$33 &amp; "'!$B$1:$AD$1"),0),FALSE)=0,"0 cases",
(VLOOKUP($B133,INDIRECT("'" &amp; $H$33 &amp; "'!$B$1:$AD$120"),MATCH("OP-18b Median",INDIRECT("'" &amp; $H$33 &amp; "'!$B$1:$AD$1"),0),FALSE)*1))))))</f>
        <v xml:space="preserve"> </v>
      </c>
      <c r="I133" s="61" t="str">
        <f ca="1">IF($B133=0," ",
IF(LEFT(OP18Table[[#Headers],[EnterQ6]],6)="EnterQ"," ",
IF((VLOOKUP($B133,INDIRECT("'" &amp; $I$33 &amp; "'!$B$1:$AD$120"),MATCH("OP-18b Count",INDIRECT("'" &amp; $I$33 &amp; "'!$B$1:$AD$1"),0),FALSE))="*","D/E or N/A",
IF((VLOOKUP($B133,INDIRECT("'" &amp; $I$33 &amp; "'!$B$1:$AD$120"),MATCH("OP-18b Count",INDIRECT("'" &amp; $I$33 &amp; "'!$B$1:$AD$1"),0),FALSE))="","D/E or N/A",
IF(VLOOKUP($B133,INDIRECT("'" &amp; $I$33 &amp; "'!$B$1:$AD$120"),MATCH("OP-18b Count",INDIRECT("'" &amp; $I$33 &amp; "'!$B$1:$AD$1"),0),FALSE)=0,"0 cases",
(VLOOKUP($B133,INDIRECT("'" &amp; $I$33 &amp; "'!$B$1:$AD$120"),MATCH("OP-18b Median",INDIRECT("'" &amp; $I$33 &amp; "'!$B$1:$AD$1"),0),FALSE)*1))))))</f>
        <v xml:space="preserve"> </v>
      </c>
      <c r="J133" s="61" t="str">
        <f ca="1">IF($B133=0," ",
IF(LEFT(OP18Table[[#Headers],[EnterQ7]],6)="EnterQ"," ",
IF((VLOOKUP($B133,INDIRECT("'" &amp; $J$33 &amp; "'!$B$1:$AD$120"),MATCH("OP-18b Count",INDIRECT("'" &amp; $J$33 &amp; "'!$B$1:$AD$1"),0),FALSE))="*","D/E or N/A",
IF((VLOOKUP($B133,INDIRECT("'" &amp; $J$33 &amp; "'!$B$1:$AD$120"),MATCH("OP-18b Count",INDIRECT("'" &amp; $J$33 &amp; "'!$B$1:$AD$1"),0),FALSE))="","D/E or N/A",
IF(VLOOKUP($B133,INDIRECT("'" &amp; $J$33 &amp; "'!$B$1:$AD$120"),MATCH("OP-18b Count",INDIRECT("'" &amp; $J$33 &amp; "'!$B$1:$AD$1"),0),FALSE)=0,"0 cases",
(VLOOKUP($B133,INDIRECT("'" &amp; $J$33 &amp; "'!$B$1:$AD$120"),MATCH("OP-18b Median",INDIRECT("'" &amp; $J$33 &amp; "'!$B$1:$AD$1"),0),FALSE)*1))))))</f>
        <v xml:space="preserve"> </v>
      </c>
      <c r="K133" s="61" t="str">
        <f ca="1">IF($B133=0," ",
IF(LEFT(OP18Table[[#Headers],[EnterQ8]],6)="EnterQ"," ",
IF((VLOOKUP($B133,INDIRECT("'" &amp; $K$33 &amp; "'!$B$1:$AD$120"),MATCH("OP-18b Count",INDIRECT("'" &amp; $K$33 &amp; "'!$B$1:$AD$1"),0),FALSE))="*","D/E or N/A",
IF((VLOOKUP($B133,INDIRECT("'" &amp; $K$33 &amp; "'!$B$1:$AD$120"),MATCH("OP-18b Count",INDIRECT("'" &amp; $K$33 &amp; "'!$B$1:$AD$1"),0),FALSE))="","D/E or N/A",
IF(VLOOKUP($B133,INDIRECT("'" &amp; $K$33 &amp; "'!$B$1:$AD$120"),MATCH("OP-18b Count",INDIRECT("'" &amp; $K$33 &amp; "'!$B$1:$AD$1"),0),FALSE)=0,"0 cases",
(VLOOKUP($B133,INDIRECT("'" &amp; $K$33 &amp; "'!$B$1:$AD$120"),MATCH("OP-18b Median",INDIRECT("'" &amp; $K$33 &amp; "'!$B$1:$AD$1"),0),FALSE)*1))))))</f>
        <v xml:space="preserve"> </v>
      </c>
    </row>
    <row r="134" spans="2:11" x14ac:dyDescent="0.25">
      <c r="B134" s="19">
        <f>IF('Update Master Hospital List'!D101=0,0,'Update Master Hospital List'!D101)</f>
        <v>0</v>
      </c>
      <c r="C134" s="11" t="str">
        <f>IF('Update Master Hospital List'!E101=0," ",'Update Master Hospital List'!E101)</f>
        <v xml:space="preserve"> </v>
      </c>
      <c r="D134" s="61" t="str">
        <f ca="1">IF($B134=0," ",
IF(LEFT(OP18Table[[#Headers],[EnterQ1]],6)="EnterQ"," ",
IF((VLOOKUP($B134,INDIRECT("'" &amp; $D$33 &amp; "'!$B$1:$AD$120"),MATCH("OP-18b Count",INDIRECT("'" &amp; $D$33 &amp; "'!$B$1:$AD$1"),0),FALSE))="*","D/E or N/A",
IF((VLOOKUP($B134,INDIRECT("'" &amp; $D$33 &amp; "'!$B$1:$AD$120"),MATCH("OP-18b Count",INDIRECT("'" &amp; $D$33 &amp; "'!$B$1:$AD$1"),0),FALSE))="","D/E or N/A",
IF(VLOOKUP($B134,INDIRECT("'" &amp; $D$33 &amp; "'!$B$1:$AD$120"),MATCH("OP-18b Count",INDIRECT("'" &amp; $D$33 &amp; "'!$B$1:$AD$1"),0),FALSE)=0,"0 cases",
(VLOOKUP($B134,INDIRECT("'" &amp; $D$33 &amp; "'!$B$1:$AD$120"),MATCH("OP-18b Median",INDIRECT("'" &amp; $D$33 &amp; "'!$B$1:$AD$1"),0),FALSE)*1))))))</f>
        <v xml:space="preserve"> </v>
      </c>
      <c r="E134" s="61" t="str">
        <f ca="1">IF($B134=0," ",
IF(LEFT(OP18Table[[#Headers],[EnterQ2]],6)="EnterQ"," ",
IF((VLOOKUP($B134,INDIRECT("'" &amp; $E$33 &amp; "'!$B$1:$AD$120"),MATCH("OP-18b Count",INDIRECT("'" &amp; $E$33 &amp; "'!$B$1:$AD$1"),0),FALSE))="*","D/E or N/A",
IF((VLOOKUP($B134,INDIRECT("'" &amp; $E$33 &amp; "'!$B$1:$AD$120"),MATCH("OP-18b Count",INDIRECT("'" &amp; $E$33 &amp; "'!$B$1:$AD$1"),0),FALSE))="","D/E or N/A",
IF(VLOOKUP($B134,INDIRECT("'" &amp; $E$33 &amp; "'!$B$1:$AD$120"),MATCH("OP-18b Count",INDIRECT("'" &amp; $E$33 &amp; "'!$B$1:$AD$1"),0),FALSE)=0,"0 cases",
(VLOOKUP($B134,INDIRECT("'" &amp; $E$33 &amp; "'!$B$1:$AD$120"),MATCH("OP-18b Median",INDIRECT("'" &amp; $E$33 &amp; "'!$B$1:$AD$1"),0),FALSE)*1))))))</f>
        <v xml:space="preserve"> </v>
      </c>
      <c r="F134" s="61" t="str">
        <f ca="1">IF($B134=0," ",
IF(LEFT(OP18Table[[#Headers],[EnterQ3]],6)="EnterQ"," ",
IF((VLOOKUP($B134,INDIRECT("'" &amp; $F$33 &amp; "'!$B$1:$AD$120"),MATCH("OP-18b Count",INDIRECT("'" &amp; $F$33 &amp; "'!$B$1:$AD$1"),0),FALSE))="*","D/E or N/A",
IF((VLOOKUP($B134,INDIRECT("'" &amp; $F$33 &amp; "'!$B$1:$AD$120"),MATCH("OP-18b Count",INDIRECT("'" &amp; $F$33 &amp; "'!$B$1:$AD$1"),0),FALSE))="","D/E or N/A",
IF(VLOOKUP($B134,INDIRECT("'" &amp; $F$33 &amp; "'!$B$1:$AD$120"),MATCH("OP-18b Count",INDIRECT("'" &amp; $F$33 &amp; "'!$B$1:$AD$1"),0),FALSE)=0,"0 cases",
(VLOOKUP($B134,INDIRECT("'" &amp; $F$33 &amp; "'!$B$1:$AD$120"),MATCH("OP-18b Median",INDIRECT("'" &amp; $F$33 &amp; "'!$B$1:$AD$1"),0),FALSE)*1))))))</f>
        <v xml:space="preserve"> </v>
      </c>
      <c r="G134" s="61" t="str">
        <f ca="1">IF($B134=0," ",
IF(LEFT(OP18Table[[#Headers],[EnterQ4]],6)="EnterQ"," ",
IF((VLOOKUP($B134,INDIRECT("'" &amp; $G$33 &amp; "'!$B$1:$AD$120"),MATCH("OP-18b Count",INDIRECT("'" &amp; $G$33 &amp; "'!$B$1:$AD$1"),0),FALSE))="*","D/E or N/A",
IF((VLOOKUP($B134,INDIRECT("'" &amp; $G$33 &amp; "'!$B$1:$AD$120"),MATCH("OP-18b Count",INDIRECT("'" &amp; $G$33 &amp; "'!$B$1:$AD$1"),0),FALSE))="","D/E or N/A",
IF(VLOOKUP($B134,INDIRECT("'" &amp; $G$33 &amp; "'!$B$1:$AD$120"),MATCH("OP-18b Count",INDIRECT("'" &amp; $G$33 &amp; "'!$B$1:$AD$1"),0),FALSE)=0,"0 cases",
(VLOOKUP($B134,INDIRECT("'" &amp; $G$33 &amp; "'!$B$1:$AD$120"),MATCH("OP-18b Median",INDIRECT("'" &amp; $G$33 &amp; "'!$B$1:$AD$1"),0),FALSE)*1))))))</f>
        <v xml:space="preserve"> </v>
      </c>
      <c r="H134" s="61" t="str">
        <f ca="1">IF($B134=0," ",
IF(LEFT(OP18Table[[#Headers],[EnterQ5]],6)="EnterQ"," ",
IF((VLOOKUP($B134,INDIRECT("'" &amp; $H$33 &amp; "'!$B$1:$AD$120"),MATCH("OP-18b Count",INDIRECT("'" &amp; $H$33 &amp; "'!$B$1:$AD$1"),0),FALSE))="*","D/E or N/A",
IF((VLOOKUP($B134,INDIRECT("'" &amp; $H$33 &amp; "'!$B$1:$AD$120"),MATCH("OP-18b Count",INDIRECT("'" &amp; $H$33 &amp; "'!$B$1:$AD$1"),0),FALSE))="","D/E or N/A",
IF(VLOOKUP($B134,INDIRECT("'" &amp; $H$33 &amp; "'!$B$1:$AD$120"),MATCH("OP-18b Count",INDIRECT("'" &amp; $H$33 &amp; "'!$B$1:$AD$1"),0),FALSE)=0,"0 cases",
(VLOOKUP($B134,INDIRECT("'" &amp; $H$33 &amp; "'!$B$1:$AD$120"),MATCH("OP-18b Median",INDIRECT("'" &amp; $H$33 &amp; "'!$B$1:$AD$1"),0),FALSE)*1))))))</f>
        <v xml:space="preserve"> </v>
      </c>
      <c r="I134" s="61" t="str">
        <f ca="1">IF($B134=0," ",
IF(LEFT(OP18Table[[#Headers],[EnterQ6]],6)="EnterQ"," ",
IF((VLOOKUP($B134,INDIRECT("'" &amp; $I$33 &amp; "'!$B$1:$AD$120"),MATCH("OP-18b Count",INDIRECT("'" &amp; $I$33 &amp; "'!$B$1:$AD$1"),0),FALSE))="*","D/E or N/A",
IF((VLOOKUP($B134,INDIRECT("'" &amp; $I$33 &amp; "'!$B$1:$AD$120"),MATCH("OP-18b Count",INDIRECT("'" &amp; $I$33 &amp; "'!$B$1:$AD$1"),0),FALSE))="","D/E or N/A",
IF(VLOOKUP($B134,INDIRECT("'" &amp; $I$33 &amp; "'!$B$1:$AD$120"),MATCH("OP-18b Count",INDIRECT("'" &amp; $I$33 &amp; "'!$B$1:$AD$1"),0),FALSE)=0,"0 cases",
(VLOOKUP($B134,INDIRECT("'" &amp; $I$33 &amp; "'!$B$1:$AD$120"),MATCH("OP-18b Median",INDIRECT("'" &amp; $I$33 &amp; "'!$B$1:$AD$1"),0),FALSE)*1))))))</f>
        <v xml:space="preserve"> </v>
      </c>
      <c r="J134" s="61" t="str">
        <f ca="1">IF($B134=0," ",
IF(LEFT(OP18Table[[#Headers],[EnterQ7]],6)="EnterQ"," ",
IF((VLOOKUP($B134,INDIRECT("'" &amp; $J$33 &amp; "'!$B$1:$AD$120"),MATCH("OP-18b Count",INDIRECT("'" &amp; $J$33 &amp; "'!$B$1:$AD$1"),0),FALSE))="*","D/E or N/A",
IF((VLOOKUP($B134,INDIRECT("'" &amp; $J$33 &amp; "'!$B$1:$AD$120"),MATCH("OP-18b Count",INDIRECT("'" &amp; $J$33 &amp; "'!$B$1:$AD$1"),0),FALSE))="","D/E or N/A",
IF(VLOOKUP($B134,INDIRECT("'" &amp; $J$33 &amp; "'!$B$1:$AD$120"),MATCH("OP-18b Count",INDIRECT("'" &amp; $J$33 &amp; "'!$B$1:$AD$1"),0),FALSE)=0,"0 cases",
(VLOOKUP($B134,INDIRECT("'" &amp; $J$33 &amp; "'!$B$1:$AD$120"),MATCH("OP-18b Median",INDIRECT("'" &amp; $J$33 &amp; "'!$B$1:$AD$1"),0),FALSE)*1))))))</f>
        <v xml:space="preserve"> </v>
      </c>
      <c r="K134" s="61" t="str">
        <f ca="1">IF($B134=0," ",
IF(LEFT(OP18Table[[#Headers],[EnterQ8]],6)="EnterQ"," ",
IF((VLOOKUP($B134,INDIRECT("'" &amp; $K$33 &amp; "'!$B$1:$AD$120"),MATCH("OP-18b Count",INDIRECT("'" &amp; $K$33 &amp; "'!$B$1:$AD$1"),0),FALSE))="*","D/E or N/A",
IF((VLOOKUP($B134,INDIRECT("'" &amp; $K$33 &amp; "'!$B$1:$AD$120"),MATCH("OP-18b Count",INDIRECT("'" &amp; $K$33 &amp; "'!$B$1:$AD$1"),0),FALSE))="","D/E or N/A",
IF(VLOOKUP($B134,INDIRECT("'" &amp; $K$33 &amp; "'!$B$1:$AD$120"),MATCH("OP-18b Count",INDIRECT("'" &amp; $K$33 &amp; "'!$B$1:$AD$1"),0),FALSE)=0,"0 cases",
(VLOOKUP($B134,INDIRECT("'" &amp; $K$33 &amp; "'!$B$1:$AD$120"),MATCH("OP-18b Median",INDIRECT("'" &amp; $K$33 &amp; "'!$B$1:$AD$1"),0),FALSE)*1))))))</f>
        <v xml:space="preserve"> </v>
      </c>
    </row>
    <row r="135" spans="2:11" x14ac:dyDescent="0.25">
      <c r="B135" s="19">
        <f>IF('Update Master Hospital List'!D102=0,0,'Update Master Hospital List'!D102)</f>
        <v>0</v>
      </c>
      <c r="C135" s="11" t="str">
        <f>IF('Update Master Hospital List'!E102=0," ",'Update Master Hospital List'!E102)</f>
        <v xml:space="preserve"> </v>
      </c>
      <c r="D135" s="61" t="str">
        <f ca="1">IF($B135=0," ",
IF(LEFT(OP18Table[[#Headers],[EnterQ1]],6)="EnterQ"," ",
IF((VLOOKUP($B135,INDIRECT("'" &amp; $D$33 &amp; "'!$B$1:$AD$120"),MATCH("OP-18b Count",INDIRECT("'" &amp; $D$33 &amp; "'!$B$1:$AD$1"),0),FALSE))="*","D/E or N/A",
IF((VLOOKUP($B135,INDIRECT("'" &amp; $D$33 &amp; "'!$B$1:$AD$120"),MATCH("OP-18b Count",INDIRECT("'" &amp; $D$33 &amp; "'!$B$1:$AD$1"),0),FALSE))="","D/E or N/A",
IF(VLOOKUP($B135,INDIRECT("'" &amp; $D$33 &amp; "'!$B$1:$AD$120"),MATCH("OP-18b Count",INDIRECT("'" &amp; $D$33 &amp; "'!$B$1:$AD$1"),0),FALSE)=0,"0 cases",
(VLOOKUP($B135,INDIRECT("'" &amp; $D$33 &amp; "'!$B$1:$AD$120"),MATCH("OP-18b Median",INDIRECT("'" &amp; $D$33 &amp; "'!$B$1:$AD$1"),0),FALSE)*1))))))</f>
        <v xml:space="preserve"> </v>
      </c>
      <c r="E135" s="61" t="str">
        <f ca="1">IF($B135=0," ",
IF(LEFT(OP18Table[[#Headers],[EnterQ2]],6)="EnterQ"," ",
IF((VLOOKUP($B135,INDIRECT("'" &amp; $E$33 &amp; "'!$B$1:$AD$120"),MATCH("OP-18b Count",INDIRECT("'" &amp; $E$33 &amp; "'!$B$1:$AD$1"),0),FALSE))="*","D/E or N/A",
IF((VLOOKUP($B135,INDIRECT("'" &amp; $E$33 &amp; "'!$B$1:$AD$120"),MATCH("OP-18b Count",INDIRECT("'" &amp; $E$33 &amp; "'!$B$1:$AD$1"),0),FALSE))="","D/E or N/A",
IF(VLOOKUP($B135,INDIRECT("'" &amp; $E$33 &amp; "'!$B$1:$AD$120"),MATCH("OP-18b Count",INDIRECT("'" &amp; $E$33 &amp; "'!$B$1:$AD$1"),0),FALSE)=0,"0 cases",
(VLOOKUP($B135,INDIRECT("'" &amp; $E$33 &amp; "'!$B$1:$AD$120"),MATCH("OP-18b Median",INDIRECT("'" &amp; $E$33 &amp; "'!$B$1:$AD$1"),0),FALSE)*1))))))</f>
        <v xml:space="preserve"> </v>
      </c>
      <c r="F135" s="61" t="str">
        <f ca="1">IF($B135=0," ",
IF(LEFT(OP18Table[[#Headers],[EnterQ3]],6)="EnterQ"," ",
IF((VLOOKUP($B135,INDIRECT("'" &amp; $F$33 &amp; "'!$B$1:$AD$120"),MATCH("OP-18b Count",INDIRECT("'" &amp; $F$33 &amp; "'!$B$1:$AD$1"),0),FALSE))="*","D/E or N/A",
IF((VLOOKUP($B135,INDIRECT("'" &amp; $F$33 &amp; "'!$B$1:$AD$120"),MATCH("OP-18b Count",INDIRECT("'" &amp; $F$33 &amp; "'!$B$1:$AD$1"),0),FALSE))="","D/E or N/A",
IF(VLOOKUP($B135,INDIRECT("'" &amp; $F$33 &amp; "'!$B$1:$AD$120"),MATCH("OP-18b Count",INDIRECT("'" &amp; $F$33 &amp; "'!$B$1:$AD$1"),0),FALSE)=0,"0 cases",
(VLOOKUP($B135,INDIRECT("'" &amp; $F$33 &amp; "'!$B$1:$AD$120"),MATCH("OP-18b Median",INDIRECT("'" &amp; $F$33 &amp; "'!$B$1:$AD$1"),0),FALSE)*1))))))</f>
        <v xml:space="preserve"> </v>
      </c>
      <c r="G135" s="61" t="str">
        <f ca="1">IF($B135=0," ",
IF(LEFT(OP18Table[[#Headers],[EnterQ4]],6)="EnterQ"," ",
IF((VLOOKUP($B135,INDIRECT("'" &amp; $G$33 &amp; "'!$B$1:$AD$120"),MATCH("OP-18b Count",INDIRECT("'" &amp; $G$33 &amp; "'!$B$1:$AD$1"),0),FALSE))="*","D/E or N/A",
IF((VLOOKUP($B135,INDIRECT("'" &amp; $G$33 &amp; "'!$B$1:$AD$120"),MATCH("OP-18b Count",INDIRECT("'" &amp; $G$33 &amp; "'!$B$1:$AD$1"),0),FALSE))="","D/E or N/A",
IF(VLOOKUP($B135,INDIRECT("'" &amp; $G$33 &amp; "'!$B$1:$AD$120"),MATCH("OP-18b Count",INDIRECT("'" &amp; $G$33 &amp; "'!$B$1:$AD$1"),0),FALSE)=0,"0 cases",
(VLOOKUP($B135,INDIRECT("'" &amp; $G$33 &amp; "'!$B$1:$AD$120"),MATCH("OP-18b Median",INDIRECT("'" &amp; $G$33 &amp; "'!$B$1:$AD$1"),0),FALSE)*1))))))</f>
        <v xml:space="preserve"> </v>
      </c>
      <c r="H135" s="61" t="str">
        <f ca="1">IF($B135=0," ",
IF(LEFT(OP18Table[[#Headers],[EnterQ5]],6)="EnterQ"," ",
IF((VLOOKUP($B135,INDIRECT("'" &amp; $H$33 &amp; "'!$B$1:$AD$120"),MATCH("OP-18b Count",INDIRECT("'" &amp; $H$33 &amp; "'!$B$1:$AD$1"),0),FALSE))="*","D/E or N/A",
IF((VLOOKUP($B135,INDIRECT("'" &amp; $H$33 &amp; "'!$B$1:$AD$120"),MATCH("OP-18b Count",INDIRECT("'" &amp; $H$33 &amp; "'!$B$1:$AD$1"),0),FALSE))="","D/E or N/A",
IF(VLOOKUP($B135,INDIRECT("'" &amp; $H$33 &amp; "'!$B$1:$AD$120"),MATCH("OP-18b Count",INDIRECT("'" &amp; $H$33 &amp; "'!$B$1:$AD$1"),0),FALSE)=0,"0 cases",
(VLOOKUP($B135,INDIRECT("'" &amp; $H$33 &amp; "'!$B$1:$AD$120"),MATCH("OP-18b Median",INDIRECT("'" &amp; $H$33 &amp; "'!$B$1:$AD$1"),0),FALSE)*1))))))</f>
        <v xml:space="preserve"> </v>
      </c>
      <c r="I135" s="61" t="str">
        <f ca="1">IF($B135=0," ",
IF(LEFT(OP18Table[[#Headers],[EnterQ6]],6)="EnterQ"," ",
IF((VLOOKUP($B135,INDIRECT("'" &amp; $I$33 &amp; "'!$B$1:$AD$120"),MATCH("OP-18b Count",INDIRECT("'" &amp; $I$33 &amp; "'!$B$1:$AD$1"),0),FALSE))="*","D/E or N/A",
IF((VLOOKUP($B135,INDIRECT("'" &amp; $I$33 &amp; "'!$B$1:$AD$120"),MATCH("OP-18b Count",INDIRECT("'" &amp; $I$33 &amp; "'!$B$1:$AD$1"),0),FALSE))="","D/E or N/A",
IF(VLOOKUP($B135,INDIRECT("'" &amp; $I$33 &amp; "'!$B$1:$AD$120"),MATCH("OP-18b Count",INDIRECT("'" &amp; $I$33 &amp; "'!$B$1:$AD$1"),0),FALSE)=0,"0 cases",
(VLOOKUP($B135,INDIRECT("'" &amp; $I$33 &amp; "'!$B$1:$AD$120"),MATCH("OP-18b Median",INDIRECT("'" &amp; $I$33 &amp; "'!$B$1:$AD$1"),0),FALSE)*1))))))</f>
        <v xml:space="preserve"> </v>
      </c>
      <c r="J135" s="61" t="str">
        <f ca="1">IF($B135=0," ",
IF(LEFT(OP18Table[[#Headers],[EnterQ7]],6)="EnterQ"," ",
IF((VLOOKUP($B135,INDIRECT("'" &amp; $J$33 &amp; "'!$B$1:$AD$120"),MATCH("OP-18b Count",INDIRECT("'" &amp; $J$33 &amp; "'!$B$1:$AD$1"),0),FALSE))="*","D/E or N/A",
IF((VLOOKUP($B135,INDIRECT("'" &amp; $J$33 &amp; "'!$B$1:$AD$120"),MATCH("OP-18b Count",INDIRECT("'" &amp; $J$33 &amp; "'!$B$1:$AD$1"),0),FALSE))="","D/E or N/A",
IF(VLOOKUP($B135,INDIRECT("'" &amp; $J$33 &amp; "'!$B$1:$AD$120"),MATCH("OP-18b Count",INDIRECT("'" &amp; $J$33 &amp; "'!$B$1:$AD$1"),0),FALSE)=0,"0 cases",
(VLOOKUP($B135,INDIRECT("'" &amp; $J$33 &amp; "'!$B$1:$AD$120"),MATCH("OP-18b Median",INDIRECT("'" &amp; $J$33 &amp; "'!$B$1:$AD$1"),0),FALSE)*1))))))</f>
        <v xml:space="preserve"> </v>
      </c>
      <c r="K135" s="61" t="str">
        <f ca="1">IF($B135=0," ",
IF(LEFT(OP18Table[[#Headers],[EnterQ8]],6)="EnterQ"," ",
IF((VLOOKUP($B135,INDIRECT("'" &amp; $K$33 &amp; "'!$B$1:$AD$120"),MATCH("OP-18b Count",INDIRECT("'" &amp; $K$33 &amp; "'!$B$1:$AD$1"),0),FALSE))="*","D/E or N/A",
IF((VLOOKUP($B135,INDIRECT("'" &amp; $K$33 &amp; "'!$B$1:$AD$120"),MATCH("OP-18b Count",INDIRECT("'" &amp; $K$33 &amp; "'!$B$1:$AD$1"),0),FALSE))="","D/E or N/A",
IF(VLOOKUP($B135,INDIRECT("'" &amp; $K$33 &amp; "'!$B$1:$AD$120"),MATCH("OP-18b Count",INDIRECT("'" &amp; $K$33 &amp; "'!$B$1:$AD$1"),0),FALSE)=0,"0 cases",
(VLOOKUP($B135,INDIRECT("'" &amp; $K$33 &amp; "'!$B$1:$AD$120"),MATCH("OP-18b Median",INDIRECT("'" &amp; $K$33 &amp; "'!$B$1:$AD$1"),0),FALSE)*1))))))</f>
        <v xml:space="preserve"> </v>
      </c>
    </row>
    <row r="136" spans="2:11" x14ac:dyDescent="0.25">
      <c r="B136" s="19">
        <f>IF('Update Master Hospital List'!D103=0,0,'Update Master Hospital List'!D103)</f>
        <v>0</v>
      </c>
      <c r="C136" s="11" t="str">
        <f>IF('Update Master Hospital List'!E103=0," ",'Update Master Hospital List'!E103)</f>
        <v xml:space="preserve"> </v>
      </c>
      <c r="D136" s="61" t="str">
        <f ca="1">IF($B136=0," ",
IF(LEFT(OP18Table[[#Headers],[EnterQ1]],6)="EnterQ"," ",
IF((VLOOKUP($B136,INDIRECT("'" &amp; $D$33 &amp; "'!$B$1:$AD$120"),MATCH("OP-18b Count",INDIRECT("'" &amp; $D$33 &amp; "'!$B$1:$AD$1"),0),FALSE))="*","D/E or N/A",
IF((VLOOKUP($B136,INDIRECT("'" &amp; $D$33 &amp; "'!$B$1:$AD$120"),MATCH("OP-18b Count",INDIRECT("'" &amp; $D$33 &amp; "'!$B$1:$AD$1"),0),FALSE))="","D/E or N/A",
IF(VLOOKUP($B136,INDIRECT("'" &amp; $D$33 &amp; "'!$B$1:$AD$120"),MATCH("OP-18b Count",INDIRECT("'" &amp; $D$33 &amp; "'!$B$1:$AD$1"),0),FALSE)=0,"0 cases",
(VLOOKUP($B136,INDIRECT("'" &amp; $D$33 &amp; "'!$B$1:$AD$120"),MATCH("OP-18b Median",INDIRECT("'" &amp; $D$33 &amp; "'!$B$1:$AD$1"),0),FALSE)*1))))))</f>
        <v xml:space="preserve"> </v>
      </c>
      <c r="E136" s="61" t="str">
        <f ca="1">IF($B136=0," ",
IF(LEFT(OP18Table[[#Headers],[EnterQ2]],6)="EnterQ"," ",
IF((VLOOKUP($B136,INDIRECT("'" &amp; $E$33 &amp; "'!$B$1:$AD$120"),MATCH("OP-18b Count",INDIRECT("'" &amp; $E$33 &amp; "'!$B$1:$AD$1"),0),FALSE))="*","D/E or N/A",
IF((VLOOKUP($B136,INDIRECT("'" &amp; $E$33 &amp; "'!$B$1:$AD$120"),MATCH("OP-18b Count",INDIRECT("'" &amp; $E$33 &amp; "'!$B$1:$AD$1"),0),FALSE))="","D/E or N/A",
IF(VLOOKUP($B136,INDIRECT("'" &amp; $E$33 &amp; "'!$B$1:$AD$120"),MATCH("OP-18b Count",INDIRECT("'" &amp; $E$33 &amp; "'!$B$1:$AD$1"),0),FALSE)=0,"0 cases",
(VLOOKUP($B136,INDIRECT("'" &amp; $E$33 &amp; "'!$B$1:$AD$120"),MATCH("OP-18b Median",INDIRECT("'" &amp; $E$33 &amp; "'!$B$1:$AD$1"),0),FALSE)*1))))))</f>
        <v xml:space="preserve"> </v>
      </c>
      <c r="F136" s="61" t="str">
        <f ca="1">IF($B136=0," ",
IF(LEFT(OP18Table[[#Headers],[EnterQ3]],6)="EnterQ"," ",
IF((VLOOKUP($B136,INDIRECT("'" &amp; $F$33 &amp; "'!$B$1:$AD$120"),MATCH("OP-18b Count",INDIRECT("'" &amp; $F$33 &amp; "'!$B$1:$AD$1"),0),FALSE))="*","D/E or N/A",
IF((VLOOKUP($B136,INDIRECT("'" &amp; $F$33 &amp; "'!$B$1:$AD$120"),MATCH("OP-18b Count",INDIRECT("'" &amp; $F$33 &amp; "'!$B$1:$AD$1"),0),FALSE))="","D/E or N/A",
IF(VLOOKUP($B136,INDIRECT("'" &amp; $F$33 &amp; "'!$B$1:$AD$120"),MATCH("OP-18b Count",INDIRECT("'" &amp; $F$33 &amp; "'!$B$1:$AD$1"),0),FALSE)=0,"0 cases",
(VLOOKUP($B136,INDIRECT("'" &amp; $F$33 &amp; "'!$B$1:$AD$120"),MATCH("OP-18b Median",INDIRECT("'" &amp; $F$33 &amp; "'!$B$1:$AD$1"),0),FALSE)*1))))))</f>
        <v xml:space="preserve"> </v>
      </c>
      <c r="G136" s="61" t="str">
        <f ca="1">IF($B136=0," ",
IF(LEFT(OP18Table[[#Headers],[EnterQ4]],6)="EnterQ"," ",
IF((VLOOKUP($B136,INDIRECT("'" &amp; $G$33 &amp; "'!$B$1:$AD$120"),MATCH("OP-18b Count",INDIRECT("'" &amp; $G$33 &amp; "'!$B$1:$AD$1"),0),FALSE))="*","D/E or N/A",
IF((VLOOKUP($B136,INDIRECT("'" &amp; $G$33 &amp; "'!$B$1:$AD$120"),MATCH("OP-18b Count",INDIRECT("'" &amp; $G$33 &amp; "'!$B$1:$AD$1"),0),FALSE))="","D/E or N/A",
IF(VLOOKUP($B136,INDIRECT("'" &amp; $G$33 &amp; "'!$B$1:$AD$120"),MATCH("OP-18b Count",INDIRECT("'" &amp; $G$33 &amp; "'!$B$1:$AD$1"),0),FALSE)=0,"0 cases",
(VLOOKUP($B136,INDIRECT("'" &amp; $G$33 &amp; "'!$B$1:$AD$120"),MATCH("OP-18b Median",INDIRECT("'" &amp; $G$33 &amp; "'!$B$1:$AD$1"),0),FALSE)*1))))))</f>
        <v xml:space="preserve"> </v>
      </c>
      <c r="H136" s="61" t="str">
        <f ca="1">IF($B136=0," ",
IF(LEFT(OP18Table[[#Headers],[EnterQ5]],6)="EnterQ"," ",
IF((VLOOKUP($B136,INDIRECT("'" &amp; $H$33 &amp; "'!$B$1:$AD$120"),MATCH("OP-18b Count",INDIRECT("'" &amp; $H$33 &amp; "'!$B$1:$AD$1"),0),FALSE))="*","D/E or N/A",
IF((VLOOKUP($B136,INDIRECT("'" &amp; $H$33 &amp; "'!$B$1:$AD$120"),MATCH("OP-18b Count",INDIRECT("'" &amp; $H$33 &amp; "'!$B$1:$AD$1"),0),FALSE))="","D/E or N/A",
IF(VLOOKUP($B136,INDIRECT("'" &amp; $H$33 &amp; "'!$B$1:$AD$120"),MATCH("OP-18b Count",INDIRECT("'" &amp; $H$33 &amp; "'!$B$1:$AD$1"),0),FALSE)=0,"0 cases",
(VLOOKUP($B136,INDIRECT("'" &amp; $H$33 &amp; "'!$B$1:$AD$120"),MATCH("OP-18b Median",INDIRECT("'" &amp; $H$33 &amp; "'!$B$1:$AD$1"),0),FALSE)*1))))))</f>
        <v xml:space="preserve"> </v>
      </c>
      <c r="I136" s="61" t="str">
        <f ca="1">IF($B136=0," ",
IF(LEFT(OP18Table[[#Headers],[EnterQ6]],6)="EnterQ"," ",
IF((VLOOKUP($B136,INDIRECT("'" &amp; $I$33 &amp; "'!$B$1:$AD$120"),MATCH("OP-18b Count",INDIRECT("'" &amp; $I$33 &amp; "'!$B$1:$AD$1"),0),FALSE))="*","D/E or N/A",
IF((VLOOKUP($B136,INDIRECT("'" &amp; $I$33 &amp; "'!$B$1:$AD$120"),MATCH("OP-18b Count",INDIRECT("'" &amp; $I$33 &amp; "'!$B$1:$AD$1"),0),FALSE))="","D/E or N/A",
IF(VLOOKUP($B136,INDIRECT("'" &amp; $I$33 &amp; "'!$B$1:$AD$120"),MATCH("OP-18b Count",INDIRECT("'" &amp; $I$33 &amp; "'!$B$1:$AD$1"),0),FALSE)=0,"0 cases",
(VLOOKUP($B136,INDIRECT("'" &amp; $I$33 &amp; "'!$B$1:$AD$120"),MATCH("OP-18b Median",INDIRECT("'" &amp; $I$33 &amp; "'!$B$1:$AD$1"),0),FALSE)*1))))))</f>
        <v xml:space="preserve"> </v>
      </c>
      <c r="J136" s="61" t="str">
        <f ca="1">IF($B136=0," ",
IF(LEFT(OP18Table[[#Headers],[EnterQ7]],6)="EnterQ"," ",
IF((VLOOKUP($B136,INDIRECT("'" &amp; $J$33 &amp; "'!$B$1:$AD$120"),MATCH("OP-18b Count",INDIRECT("'" &amp; $J$33 &amp; "'!$B$1:$AD$1"),0),FALSE))="*","D/E or N/A",
IF((VLOOKUP($B136,INDIRECT("'" &amp; $J$33 &amp; "'!$B$1:$AD$120"),MATCH("OP-18b Count",INDIRECT("'" &amp; $J$33 &amp; "'!$B$1:$AD$1"),0),FALSE))="","D/E or N/A",
IF(VLOOKUP($B136,INDIRECT("'" &amp; $J$33 &amp; "'!$B$1:$AD$120"),MATCH("OP-18b Count",INDIRECT("'" &amp; $J$33 &amp; "'!$B$1:$AD$1"),0),FALSE)=0,"0 cases",
(VLOOKUP($B136,INDIRECT("'" &amp; $J$33 &amp; "'!$B$1:$AD$120"),MATCH("OP-18b Median",INDIRECT("'" &amp; $J$33 &amp; "'!$B$1:$AD$1"),0),FALSE)*1))))))</f>
        <v xml:space="preserve"> </v>
      </c>
      <c r="K136" s="61" t="str">
        <f ca="1">IF($B136=0," ",
IF(LEFT(OP18Table[[#Headers],[EnterQ8]],6)="EnterQ"," ",
IF((VLOOKUP($B136,INDIRECT("'" &amp; $K$33 &amp; "'!$B$1:$AD$120"),MATCH("OP-18b Count",INDIRECT("'" &amp; $K$33 &amp; "'!$B$1:$AD$1"),0),FALSE))="*","D/E or N/A",
IF((VLOOKUP($B136,INDIRECT("'" &amp; $K$33 &amp; "'!$B$1:$AD$120"),MATCH("OP-18b Count",INDIRECT("'" &amp; $K$33 &amp; "'!$B$1:$AD$1"),0),FALSE))="","D/E or N/A",
IF(VLOOKUP($B136,INDIRECT("'" &amp; $K$33 &amp; "'!$B$1:$AD$120"),MATCH("OP-18b Count",INDIRECT("'" &amp; $K$33 &amp; "'!$B$1:$AD$1"),0),FALSE)=0,"0 cases",
(VLOOKUP($B136,INDIRECT("'" &amp; $K$33 &amp; "'!$B$1:$AD$120"),MATCH("OP-18b Median",INDIRECT("'" &amp; $K$33 &amp; "'!$B$1:$AD$1"),0),FALSE)*1))))))</f>
        <v xml:space="preserve"> </v>
      </c>
    </row>
    <row r="137" spans="2:11" x14ac:dyDescent="0.25">
      <c r="B137" s="19">
        <f>IF('Update Master Hospital List'!D104=0,0,'Update Master Hospital List'!D104)</f>
        <v>0</v>
      </c>
      <c r="C137" s="11" t="str">
        <f>IF('Update Master Hospital List'!E104=0," ",'Update Master Hospital List'!E104)</f>
        <v xml:space="preserve"> </v>
      </c>
      <c r="D137" s="61" t="str">
        <f ca="1">IF($B137=0," ",
IF(LEFT(OP18Table[[#Headers],[EnterQ1]],6)="EnterQ"," ",
IF((VLOOKUP($B137,INDIRECT("'" &amp; $D$33 &amp; "'!$B$1:$AD$120"),MATCH("OP-18b Count",INDIRECT("'" &amp; $D$33 &amp; "'!$B$1:$AD$1"),0),FALSE))="*","D/E or N/A",
IF((VLOOKUP($B137,INDIRECT("'" &amp; $D$33 &amp; "'!$B$1:$AD$120"),MATCH("OP-18b Count",INDIRECT("'" &amp; $D$33 &amp; "'!$B$1:$AD$1"),0),FALSE))="","D/E or N/A",
IF(VLOOKUP($B137,INDIRECT("'" &amp; $D$33 &amp; "'!$B$1:$AD$120"),MATCH("OP-18b Count",INDIRECT("'" &amp; $D$33 &amp; "'!$B$1:$AD$1"),0),FALSE)=0,"0 cases",
(VLOOKUP($B137,INDIRECT("'" &amp; $D$33 &amp; "'!$B$1:$AD$120"),MATCH("OP-18b Median",INDIRECT("'" &amp; $D$33 &amp; "'!$B$1:$AD$1"),0),FALSE)*1))))))</f>
        <v xml:space="preserve"> </v>
      </c>
      <c r="E137" s="61" t="str">
        <f ca="1">IF($B137=0," ",
IF(LEFT(OP18Table[[#Headers],[EnterQ2]],6)="EnterQ"," ",
IF((VLOOKUP($B137,INDIRECT("'" &amp; $E$33 &amp; "'!$B$1:$AD$120"),MATCH("OP-18b Count",INDIRECT("'" &amp; $E$33 &amp; "'!$B$1:$AD$1"),0),FALSE))="*","D/E or N/A",
IF((VLOOKUP($B137,INDIRECT("'" &amp; $E$33 &amp; "'!$B$1:$AD$120"),MATCH("OP-18b Count",INDIRECT("'" &amp; $E$33 &amp; "'!$B$1:$AD$1"),0),FALSE))="","D/E or N/A",
IF(VLOOKUP($B137,INDIRECT("'" &amp; $E$33 &amp; "'!$B$1:$AD$120"),MATCH("OP-18b Count",INDIRECT("'" &amp; $E$33 &amp; "'!$B$1:$AD$1"),0),FALSE)=0,"0 cases",
(VLOOKUP($B137,INDIRECT("'" &amp; $E$33 &amp; "'!$B$1:$AD$120"),MATCH("OP-18b Median",INDIRECT("'" &amp; $E$33 &amp; "'!$B$1:$AD$1"),0),FALSE)*1))))))</f>
        <v xml:space="preserve"> </v>
      </c>
      <c r="F137" s="61" t="str">
        <f ca="1">IF($B137=0," ",
IF(LEFT(OP18Table[[#Headers],[EnterQ3]],6)="EnterQ"," ",
IF((VLOOKUP($B137,INDIRECT("'" &amp; $F$33 &amp; "'!$B$1:$AD$120"),MATCH("OP-18b Count",INDIRECT("'" &amp; $F$33 &amp; "'!$B$1:$AD$1"),0),FALSE))="*","D/E or N/A",
IF((VLOOKUP($B137,INDIRECT("'" &amp; $F$33 &amp; "'!$B$1:$AD$120"),MATCH("OP-18b Count",INDIRECT("'" &amp; $F$33 &amp; "'!$B$1:$AD$1"),0),FALSE))="","D/E or N/A",
IF(VLOOKUP($B137,INDIRECT("'" &amp; $F$33 &amp; "'!$B$1:$AD$120"),MATCH("OP-18b Count",INDIRECT("'" &amp; $F$33 &amp; "'!$B$1:$AD$1"),0),FALSE)=0,"0 cases",
(VLOOKUP($B137,INDIRECT("'" &amp; $F$33 &amp; "'!$B$1:$AD$120"),MATCH("OP-18b Median",INDIRECT("'" &amp; $F$33 &amp; "'!$B$1:$AD$1"),0),FALSE)*1))))))</f>
        <v xml:space="preserve"> </v>
      </c>
      <c r="G137" s="61" t="str">
        <f ca="1">IF($B137=0," ",
IF(LEFT(OP18Table[[#Headers],[EnterQ4]],6)="EnterQ"," ",
IF((VLOOKUP($B137,INDIRECT("'" &amp; $G$33 &amp; "'!$B$1:$AD$120"),MATCH("OP-18b Count",INDIRECT("'" &amp; $G$33 &amp; "'!$B$1:$AD$1"),0),FALSE))="*","D/E or N/A",
IF((VLOOKUP($B137,INDIRECT("'" &amp; $G$33 &amp; "'!$B$1:$AD$120"),MATCH("OP-18b Count",INDIRECT("'" &amp; $G$33 &amp; "'!$B$1:$AD$1"),0),FALSE))="","D/E or N/A",
IF(VLOOKUP($B137,INDIRECT("'" &amp; $G$33 &amp; "'!$B$1:$AD$120"),MATCH("OP-18b Count",INDIRECT("'" &amp; $G$33 &amp; "'!$B$1:$AD$1"),0),FALSE)=0,"0 cases",
(VLOOKUP($B137,INDIRECT("'" &amp; $G$33 &amp; "'!$B$1:$AD$120"),MATCH("OP-18b Median",INDIRECT("'" &amp; $G$33 &amp; "'!$B$1:$AD$1"),0),FALSE)*1))))))</f>
        <v xml:space="preserve"> </v>
      </c>
      <c r="H137" s="61" t="str">
        <f ca="1">IF($B137=0," ",
IF(LEFT(OP18Table[[#Headers],[EnterQ5]],6)="EnterQ"," ",
IF((VLOOKUP($B137,INDIRECT("'" &amp; $H$33 &amp; "'!$B$1:$AD$120"),MATCH("OP-18b Count",INDIRECT("'" &amp; $H$33 &amp; "'!$B$1:$AD$1"),0),FALSE))="*","D/E or N/A",
IF((VLOOKUP($B137,INDIRECT("'" &amp; $H$33 &amp; "'!$B$1:$AD$120"),MATCH("OP-18b Count",INDIRECT("'" &amp; $H$33 &amp; "'!$B$1:$AD$1"),0),FALSE))="","D/E or N/A",
IF(VLOOKUP($B137,INDIRECT("'" &amp; $H$33 &amp; "'!$B$1:$AD$120"),MATCH("OP-18b Count",INDIRECT("'" &amp; $H$33 &amp; "'!$B$1:$AD$1"),0),FALSE)=0,"0 cases",
(VLOOKUP($B137,INDIRECT("'" &amp; $H$33 &amp; "'!$B$1:$AD$120"),MATCH("OP-18b Median",INDIRECT("'" &amp; $H$33 &amp; "'!$B$1:$AD$1"),0),FALSE)*1))))))</f>
        <v xml:space="preserve"> </v>
      </c>
      <c r="I137" s="61" t="str">
        <f ca="1">IF($B137=0," ",
IF(LEFT(OP18Table[[#Headers],[EnterQ6]],6)="EnterQ"," ",
IF((VLOOKUP($B137,INDIRECT("'" &amp; $I$33 &amp; "'!$B$1:$AD$120"),MATCH("OP-18b Count",INDIRECT("'" &amp; $I$33 &amp; "'!$B$1:$AD$1"),0),FALSE))="*","D/E or N/A",
IF((VLOOKUP($B137,INDIRECT("'" &amp; $I$33 &amp; "'!$B$1:$AD$120"),MATCH("OP-18b Count",INDIRECT("'" &amp; $I$33 &amp; "'!$B$1:$AD$1"),0),FALSE))="","D/E or N/A",
IF(VLOOKUP($B137,INDIRECT("'" &amp; $I$33 &amp; "'!$B$1:$AD$120"),MATCH("OP-18b Count",INDIRECT("'" &amp; $I$33 &amp; "'!$B$1:$AD$1"),0),FALSE)=0,"0 cases",
(VLOOKUP($B137,INDIRECT("'" &amp; $I$33 &amp; "'!$B$1:$AD$120"),MATCH("OP-18b Median",INDIRECT("'" &amp; $I$33 &amp; "'!$B$1:$AD$1"),0),FALSE)*1))))))</f>
        <v xml:space="preserve"> </v>
      </c>
      <c r="J137" s="61" t="str">
        <f ca="1">IF($B137=0," ",
IF(LEFT(OP18Table[[#Headers],[EnterQ7]],6)="EnterQ"," ",
IF((VLOOKUP($B137,INDIRECT("'" &amp; $J$33 &amp; "'!$B$1:$AD$120"),MATCH("OP-18b Count",INDIRECT("'" &amp; $J$33 &amp; "'!$B$1:$AD$1"),0),FALSE))="*","D/E or N/A",
IF((VLOOKUP($B137,INDIRECT("'" &amp; $J$33 &amp; "'!$B$1:$AD$120"),MATCH("OP-18b Count",INDIRECT("'" &amp; $J$33 &amp; "'!$B$1:$AD$1"),0),FALSE))="","D/E or N/A",
IF(VLOOKUP($B137,INDIRECT("'" &amp; $J$33 &amp; "'!$B$1:$AD$120"),MATCH("OP-18b Count",INDIRECT("'" &amp; $J$33 &amp; "'!$B$1:$AD$1"),0),FALSE)=0,"0 cases",
(VLOOKUP($B137,INDIRECT("'" &amp; $J$33 &amp; "'!$B$1:$AD$120"),MATCH("OP-18b Median",INDIRECT("'" &amp; $J$33 &amp; "'!$B$1:$AD$1"),0),FALSE)*1))))))</f>
        <v xml:space="preserve"> </v>
      </c>
      <c r="K137" s="61" t="str">
        <f ca="1">IF($B137=0," ",
IF(LEFT(OP18Table[[#Headers],[EnterQ8]],6)="EnterQ"," ",
IF((VLOOKUP($B137,INDIRECT("'" &amp; $K$33 &amp; "'!$B$1:$AD$120"),MATCH("OP-18b Count",INDIRECT("'" &amp; $K$33 &amp; "'!$B$1:$AD$1"),0),FALSE))="*","D/E or N/A",
IF((VLOOKUP($B137,INDIRECT("'" &amp; $K$33 &amp; "'!$B$1:$AD$120"),MATCH("OP-18b Count",INDIRECT("'" &amp; $K$33 &amp; "'!$B$1:$AD$1"),0),FALSE))="","D/E or N/A",
IF(VLOOKUP($B137,INDIRECT("'" &amp; $K$33 &amp; "'!$B$1:$AD$120"),MATCH("OP-18b Count",INDIRECT("'" &amp; $K$33 &amp; "'!$B$1:$AD$1"),0),FALSE)=0,"0 cases",
(VLOOKUP($B137,INDIRECT("'" &amp; $K$33 &amp; "'!$B$1:$AD$120"),MATCH("OP-18b Median",INDIRECT("'" &amp; $K$33 &amp; "'!$B$1:$AD$1"),0),FALSE)*1))))))</f>
        <v xml:space="preserve"> </v>
      </c>
    </row>
    <row r="138" spans="2:11" x14ac:dyDescent="0.25">
      <c r="B138" s="19">
        <f>IF('Update Master Hospital List'!D105=0,0,'Update Master Hospital List'!D105)</f>
        <v>0</v>
      </c>
      <c r="C138" s="11" t="str">
        <f>IF('Update Master Hospital List'!E105=0," ",'Update Master Hospital List'!E105)</f>
        <v xml:space="preserve"> </v>
      </c>
      <c r="D138" s="61" t="str">
        <f ca="1">IF($B138=0," ",
IF(LEFT(OP18Table[[#Headers],[EnterQ1]],6)="EnterQ"," ",
IF((VLOOKUP($B138,INDIRECT("'" &amp; $D$33 &amp; "'!$B$1:$AD$120"),MATCH("OP-18b Count",INDIRECT("'" &amp; $D$33 &amp; "'!$B$1:$AD$1"),0),FALSE))="*","D/E or N/A",
IF((VLOOKUP($B138,INDIRECT("'" &amp; $D$33 &amp; "'!$B$1:$AD$120"),MATCH("OP-18b Count",INDIRECT("'" &amp; $D$33 &amp; "'!$B$1:$AD$1"),0),FALSE))="","D/E or N/A",
IF(VLOOKUP($B138,INDIRECT("'" &amp; $D$33 &amp; "'!$B$1:$AD$120"),MATCH("OP-18b Count",INDIRECT("'" &amp; $D$33 &amp; "'!$B$1:$AD$1"),0),FALSE)=0,"0 cases",
(VLOOKUP($B138,INDIRECT("'" &amp; $D$33 &amp; "'!$B$1:$AD$120"),MATCH("OP-18b Median",INDIRECT("'" &amp; $D$33 &amp; "'!$B$1:$AD$1"),0),FALSE)*1))))))</f>
        <v xml:space="preserve"> </v>
      </c>
      <c r="E138" s="61" t="str">
        <f ca="1">IF($B138=0," ",
IF(LEFT(OP18Table[[#Headers],[EnterQ2]],6)="EnterQ"," ",
IF((VLOOKUP($B138,INDIRECT("'" &amp; $E$33 &amp; "'!$B$1:$AD$120"),MATCH("OP-18b Count",INDIRECT("'" &amp; $E$33 &amp; "'!$B$1:$AD$1"),0),FALSE))="*","D/E or N/A",
IF((VLOOKUP($B138,INDIRECT("'" &amp; $E$33 &amp; "'!$B$1:$AD$120"),MATCH("OP-18b Count",INDIRECT("'" &amp; $E$33 &amp; "'!$B$1:$AD$1"),0),FALSE))="","D/E or N/A",
IF(VLOOKUP($B138,INDIRECT("'" &amp; $E$33 &amp; "'!$B$1:$AD$120"),MATCH("OP-18b Count",INDIRECT("'" &amp; $E$33 &amp; "'!$B$1:$AD$1"),0),FALSE)=0,"0 cases",
(VLOOKUP($B138,INDIRECT("'" &amp; $E$33 &amp; "'!$B$1:$AD$120"),MATCH("OP-18b Median",INDIRECT("'" &amp; $E$33 &amp; "'!$B$1:$AD$1"),0),FALSE)*1))))))</f>
        <v xml:space="preserve"> </v>
      </c>
      <c r="F138" s="61" t="str">
        <f ca="1">IF($B138=0," ",
IF(LEFT(OP18Table[[#Headers],[EnterQ3]],6)="EnterQ"," ",
IF((VLOOKUP($B138,INDIRECT("'" &amp; $F$33 &amp; "'!$B$1:$AD$120"),MATCH("OP-18b Count",INDIRECT("'" &amp; $F$33 &amp; "'!$B$1:$AD$1"),0),FALSE))="*","D/E or N/A",
IF((VLOOKUP($B138,INDIRECT("'" &amp; $F$33 &amp; "'!$B$1:$AD$120"),MATCH("OP-18b Count",INDIRECT("'" &amp; $F$33 &amp; "'!$B$1:$AD$1"),0),FALSE))="","D/E or N/A",
IF(VLOOKUP($B138,INDIRECT("'" &amp; $F$33 &amp; "'!$B$1:$AD$120"),MATCH("OP-18b Count",INDIRECT("'" &amp; $F$33 &amp; "'!$B$1:$AD$1"),0),FALSE)=0,"0 cases",
(VLOOKUP($B138,INDIRECT("'" &amp; $F$33 &amp; "'!$B$1:$AD$120"),MATCH("OP-18b Median",INDIRECT("'" &amp; $F$33 &amp; "'!$B$1:$AD$1"),0),FALSE)*1))))))</f>
        <v xml:space="preserve"> </v>
      </c>
      <c r="G138" s="61" t="str">
        <f ca="1">IF($B138=0," ",
IF(LEFT(OP18Table[[#Headers],[EnterQ4]],6)="EnterQ"," ",
IF((VLOOKUP($B138,INDIRECT("'" &amp; $G$33 &amp; "'!$B$1:$AD$120"),MATCH("OP-18b Count",INDIRECT("'" &amp; $G$33 &amp; "'!$B$1:$AD$1"),0),FALSE))="*","D/E or N/A",
IF((VLOOKUP($B138,INDIRECT("'" &amp; $G$33 &amp; "'!$B$1:$AD$120"),MATCH("OP-18b Count",INDIRECT("'" &amp; $G$33 &amp; "'!$B$1:$AD$1"),0),FALSE))="","D/E or N/A",
IF(VLOOKUP($B138,INDIRECT("'" &amp; $G$33 &amp; "'!$B$1:$AD$120"),MATCH("OP-18b Count",INDIRECT("'" &amp; $G$33 &amp; "'!$B$1:$AD$1"),0),FALSE)=0,"0 cases",
(VLOOKUP($B138,INDIRECT("'" &amp; $G$33 &amp; "'!$B$1:$AD$120"),MATCH("OP-18b Median",INDIRECT("'" &amp; $G$33 &amp; "'!$B$1:$AD$1"),0),FALSE)*1))))))</f>
        <v xml:space="preserve"> </v>
      </c>
      <c r="H138" s="61" t="str">
        <f ca="1">IF($B138=0," ",
IF(LEFT(OP18Table[[#Headers],[EnterQ5]],6)="EnterQ"," ",
IF((VLOOKUP($B138,INDIRECT("'" &amp; $H$33 &amp; "'!$B$1:$AD$120"),MATCH("OP-18b Count",INDIRECT("'" &amp; $H$33 &amp; "'!$B$1:$AD$1"),0),FALSE))="*","D/E or N/A",
IF((VLOOKUP($B138,INDIRECT("'" &amp; $H$33 &amp; "'!$B$1:$AD$120"),MATCH("OP-18b Count",INDIRECT("'" &amp; $H$33 &amp; "'!$B$1:$AD$1"),0),FALSE))="","D/E or N/A",
IF(VLOOKUP($B138,INDIRECT("'" &amp; $H$33 &amp; "'!$B$1:$AD$120"),MATCH("OP-18b Count",INDIRECT("'" &amp; $H$33 &amp; "'!$B$1:$AD$1"),0),FALSE)=0,"0 cases",
(VLOOKUP($B138,INDIRECT("'" &amp; $H$33 &amp; "'!$B$1:$AD$120"),MATCH("OP-18b Median",INDIRECT("'" &amp; $H$33 &amp; "'!$B$1:$AD$1"),0),FALSE)*1))))))</f>
        <v xml:space="preserve"> </v>
      </c>
      <c r="I138" s="61" t="str">
        <f ca="1">IF($B138=0," ",
IF(LEFT(OP18Table[[#Headers],[EnterQ6]],6)="EnterQ"," ",
IF((VLOOKUP($B138,INDIRECT("'" &amp; $I$33 &amp; "'!$B$1:$AD$120"),MATCH("OP-18b Count",INDIRECT("'" &amp; $I$33 &amp; "'!$B$1:$AD$1"),0),FALSE))="*","D/E or N/A",
IF((VLOOKUP($B138,INDIRECT("'" &amp; $I$33 &amp; "'!$B$1:$AD$120"),MATCH("OP-18b Count",INDIRECT("'" &amp; $I$33 &amp; "'!$B$1:$AD$1"),0),FALSE))="","D/E or N/A",
IF(VLOOKUP($B138,INDIRECT("'" &amp; $I$33 &amp; "'!$B$1:$AD$120"),MATCH("OP-18b Count",INDIRECT("'" &amp; $I$33 &amp; "'!$B$1:$AD$1"),0),FALSE)=0,"0 cases",
(VLOOKUP($B138,INDIRECT("'" &amp; $I$33 &amp; "'!$B$1:$AD$120"),MATCH("OP-18b Median",INDIRECT("'" &amp; $I$33 &amp; "'!$B$1:$AD$1"),0),FALSE)*1))))))</f>
        <v xml:space="preserve"> </v>
      </c>
      <c r="J138" s="61" t="str">
        <f ca="1">IF($B138=0," ",
IF(LEFT(OP18Table[[#Headers],[EnterQ7]],6)="EnterQ"," ",
IF((VLOOKUP($B138,INDIRECT("'" &amp; $J$33 &amp; "'!$B$1:$AD$120"),MATCH("OP-18b Count",INDIRECT("'" &amp; $J$33 &amp; "'!$B$1:$AD$1"),0),FALSE))="*","D/E or N/A",
IF((VLOOKUP($B138,INDIRECT("'" &amp; $J$33 &amp; "'!$B$1:$AD$120"),MATCH("OP-18b Count",INDIRECT("'" &amp; $J$33 &amp; "'!$B$1:$AD$1"),0),FALSE))="","D/E or N/A",
IF(VLOOKUP($B138,INDIRECT("'" &amp; $J$33 &amp; "'!$B$1:$AD$120"),MATCH("OP-18b Count",INDIRECT("'" &amp; $J$33 &amp; "'!$B$1:$AD$1"),0),FALSE)=0,"0 cases",
(VLOOKUP($B138,INDIRECT("'" &amp; $J$33 &amp; "'!$B$1:$AD$120"),MATCH("OP-18b Median",INDIRECT("'" &amp; $J$33 &amp; "'!$B$1:$AD$1"),0),FALSE)*1))))))</f>
        <v xml:space="preserve"> </v>
      </c>
      <c r="K138" s="61" t="str">
        <f ca="1">IF($B138=0," ",
IF(LEFT(OP18Table[[#Headers],[EnterQ8]],6)="EnterQ"," ",
IF((VLOOKUP($B138,INDIRECT("'" &amp; $K$33 &amp; "'!$B$1:$AD$120"),MATCH("OP-18b Count",INDIRECT("'" &amp; $K$33 &amp; "'!$B$1:$AD$1"),0),FALSE))="*","D/E or N/A",
IF((VLOOKUP($B138,INDIRECT("'" &amp; $K$33 &amp; "'!$B$1:$AD$120"),MATCH("OP-18b Count",INDIRECT("'" &amp; $K$33 &amp; "'!$B$1:$AD$1"),0),FALSE))="","D/E or N/A",
IF(VLOOKUP($B138,INDIRECT("'" &amp; $K$33 &amp; "'!$B$1:$AD$120"),MATCH("OP-18b Count",INDIRECT("'" &amp; $K$33 &amp; "'!$B$1:$AD$1"),0),FALSE)=0,"0 cases",
(VLOOKUP($B138,INDIRECT("'" &amp; $K$33 &amp; "'!$B$1:$AD$120"),MATCH("OP-18b Median",INDIRECT("'" &amp; $K$33 &amp; "'!$B$1:$AD$1"),0),FALSE)*1))))))</f>
        <v xml:space="preserve"> </v>
      </c>
    </row>
    <row r="139" spans="2:11" x14ac:dyDescent="0.25">
      <c r="B139" s="19">
        <f>IF('Update Master Hospital List'!D106=0,0,'Update Master Hospital List'!D106)</f>
        <v>0</v>
      </c>
      <c r="C139" s="11" t="str">
        <f>IF('Update Master Hospital List'!E106=0," ",'Update Master Hospital List'!E106)</f>
        <v xml:space="preserve"> </v>
      </c>
      <c r="D139" s="61" t="str">
        <f ca="1">IF($B139=0," ",
IF(LEFT(OP18Table[[#Headers],[EnterQ1]],6)="EnterQ"," ",
IF((VLOOKUP($B139,INDIRECT("'" &amp; $D$33 &amp; "'!$B$1:$AD$120"),MATCH("OP-18b Count",INDIRECT("'" &amp; $D$33 &amp; "'!$B$1:$AD$1"),0),FALSE))="*","D/E or N/A",
IF((VLOOKUP($B139,INDIRECT("'" &amp; $D$33 &amp; "'!$B$1:$AD$120"),MATCH("OP-18b Count",INDIRECT("'" &amp; $D$33 &amp; "'!$B$1:$AD$1"),0),FALSE))="","D/E or N/A",
IF(VLOOKUP($B139,INDIRECT("'" &amp; $D$33 &amp; "'!$B$1:$AD$120"),MATCH("OP-18b Count",INDIRECT("'" &amp; $D$33 &amp; "'!$B$1:$AD$1"),0),FALSE)=0,"0 cases",
(VLOOKUP($B139,INDIRECT("'" &amp; $D$33 &amp; "'!$B$1:$AD$120"),MATCH("OP-18b Median",INDIRECT("'" &amp; $D$33 &amp; "'!$B$1:$AD$1"),0),FALSE)*1))))))</f>
        <v xml:space="preserve"> </v>
      </c>
      <c r="E139" s="61" t="str">
        <f ca="1">IF($B139=0," ",
IF(LEFT(OP18Table[[#Headers],[EnterQ2]],6)="EnterQ"," ",
IF((VLOOKUP($B139,INDIRECT("'" &amp; $E$33 &amp; "'!$B$1:$AD$120"),MATCH("OP-18b Count",INDIRECT("'" &amp; $E$33 &amp; "'!$B$1:$AD$1"),0),FALSE))="*","D/E or N/A",
IF((VLOOKUP($B139,INDIRECT("'" &amp; $E$33 &amp; "'!$B$1:$AD$120"),MATCH("OP-18b Count",INDIRECT("'" &amp; $E$33 &amp; "'!$B$1:$AD$1"),0),FALSE))="","D/E or N/A",
IF(VLOOKUP($B139,INDIRECT("'" &amp; $E$33 &amp; "'!$B$1:$AD$120"),MATCH("OP-18b Count",INDIRECT("'" &amp; $E$33 &amp; "'!$B$1:$AD$1"),0),FALSE)=0,"0 cases",
(VLOOKUP($B139,INDIRECT("'" &amp; $E$33 &amp; "'!$B$1:$AD$120"),MATCH("OP-18b Median",INDIRECT("'" &amp; $E$33 &amp; "'!$B$1:$AD$1"),0),FALSE)*1))))))</f>
        <v xml:space="preserve"> </v>
      </c>
      <c r="F139" s="61" t="str">
        <f ca="1">IF($B139=0," ",
IF(LEFT(OP18Table[[#Headers],[EnterQ3]],6)="EnterQ"," ",
IF((VLOOKUP($B139,INDIRECT("'" &amp; $F$33 &amp; "'!$B$1:$AD$120"),MATCH("OP-18b Count",INDIRECT("'" &amp; $F$33 &amp; "'!$B$1:$AD$1"),0),FALSE))="*","D/E or N/A",
IF((VLOOKUP($B139,INDIRECT("'" &amp; $F$33 &amp; "'!$B$1:$AD$120"),MATCH("OP-18b Count",INDIRECT("'" &amp; $F$33 &amp; "'!$B$1:$AD$1"),0),FALSE))="","D/E or N/A",
IF(VLOOKUP($B139,INDIRECT("'" &amp; $F$33 &amp; "'!$B$1:$AD$120"),MATCH("OP-18b Count",INDIRECT("'" &amp; $F$33 &amp; "'!$B$1:$AD$1"),0),FALSE)=0,"0 cases",
(VLOOKUP($B139,INDIRECT("'" &amp; $F$33 &amp; "'!$B$1:$AD$120"),MATCH("OP-18b Median",INDIRECT("'" &amp; $F$33 &amp; "'!$B$1:$AD$1"),0),FALSE)*1))))))</f>
        <v xml:space="preserve"> </v>
      </c>
      <c r="G139" s="61" t="str">
        <f ca="1">IF($B139=0," ",
IF(LEFT(OP18Table[[#Headers],[EnterQ4]],6)="EnterQ"," ",
IF((VLOOKUP($B139,INDIRECT("'" &amp; $G$33 &amp; "'!$B$1:$AD$120"),MATCH("OP-18b Count",INDIRECT("'" &amp; $G$33 &amp; "'!$B$1:$AD$1"),0),FALSE))="*","D/E or N/A",
IF((VLOOKUP($B139,INDIRECT("'" &amp; $G$33 &amp; "'!$B$1:$AD$120"),MATCH("OP-18b Count",INDIRECT("'" &amp; $G$33 &amp; "'!$B$1:$AD$1"),0),FALSE))="","D/E or N/A",
IF(VLOOKUP($B139,INDIRECT("'" &amp; $G$33 &amp; "'!$B$1:$AD$120"),MATCH("OP-18b Count",INDIRECT("'" &amp; $G$33 &amp; "'!$B$1:$AD$1"),0),FALSE)=0,"0 cases",
(VLOOKUP($B139,INDIRECT("'" &amp; $G$33 &amp; "'!$B$1:$AD$120"),MATCH("OP-18b Median",INDIRECT("'" &amp; $G$33 &amp; "'!$B$1:$AD$1"),0),FALSE)*1))))))</f>
        <v xml:space="preserve"> </v>
      </c>
      <c r="H139" s="61" t="str">
        <f ca="1">IF($B139=0," ",
IF(LEFT(OP18Table[[#Headers],[EnterQ5]],6)="EnterQ"," ",
IF((VLOOKUP($B139,INDIRECT("'" &amp; $H$33 &amp; "'!$B$1:$AD$120"),MATCH("OP-18b Count",INDIRECT("'" &amp; $H$33 &amp; "'!$B$1:$AD$1"),0),FALSE))="*","D/E or N/A",
IF((VLOOKUP($B139,INDIRECT("'" &amp; $H$33 &amp; "'!$B$1:$AD$120"),MATCH("OP-18b Count",INDIRECT("'" &amp; $H$33 &amp; "'!$B$1:$AD$1"),0),FALSE))="","D/E or N/A",
IF(VLOOKUP($B139,INDIRECT("'" &amp; $H$33 &amp; "'!$B$1:$AD$120"),MATCH("OP-18b Count",INDIRECT("'" &amp; $H$33 &amp; "'!$B$1:$AD$1"),0),FALSE)=0,"0 cases",
(VLOOKUP($B139,INDIRECT("'" &amp; $H$33 &amp; "'!$B$1:$AD$120"),MATCH("OP-18b Median",INDIRECT("'" &amp; $H$33 &amp; "'!$B$1:$AD$1"),0),FALSE)*1))))))</f>
        <v xml:space="preserve"> </v>
      </c>
      <c r="I139" s="61" t="str">
        <f ca="1">IF($B139=0," ",
IF(LEFT(OP18Table[[#Headers],[EnterQ6]],6)="EnterQ"," ",
IF((VLOOKUP($B139,INDIRECT("'" &amp; $I$33 &amp; "'!$B$1:$AD$120"),MATCH("OP-18b Count",INDIRECT("'" &amp; $I$33 &amp; "'!$B$1:$AD$1"),0),FALSE))="*","D/E or N/A",
IF((VLOOKUP($B139,INDIRECT("'" &amp; $I$33 &amp; "'!$B$1:$AD$120"),MATCH("OP-18b Count",INDIRECT("'" &amp; $I$33 &amp; "'!$B$1:$AD$1"),0),FALSE))="","D/E or N/A",
IF(VLOOKUP($B139,INDIRECT("'" &amp; $I$33 &amp; "'!$B$1:$AD$120"),MATCH("OP-18b Count",INDIRECT("'" &amp; $I$33 &amp; "'!$B$1:$AD$1"),0),FALSE)=0,"0 cases",
(VLOOKUP($B139,INDIRECT("'" &amp; $I$33 &amp; "'!$B$1:$AD$120"),MATCH("OP-18b Median",INDIRECT("'" &amp; $I$33 &amp; "'!$B$1:$AD$1"),0),FALSE)*1))))))</f>
        <v xml:space="preserve"> </v>
      </c>
      <c r="J139" s="61" t="str">
        <f ca="1">IF($B139=0," ",
IF(LEFT(OP18Table[[#Headers],[EnterQ7]],6)="EnterQ"," ",
IF((VLOOKUP($B139,INDIRECT("'" &amp; $J$33 &amp; "'!$B$1:$AD$120"),MATCH("OP-18b Count",INDIRECT("'" &amp; $J$33 &amp; "'!$B$1:$AD$1"),0),FALSE))="*","D/E or N/A",
IF((VLOOKUP($B139,INDIRECT("'" &amp; $J$33 &amp; "'!$B$1:$AD$120"),MATCH("OP-18b Count",INDIRECT("'" &amp; $J$33 &amp; "'!$B$1:$AD$1"),0),FALSE))="","D/E or N/A",
IF(VLOOKUP($B139,INDIRECT("'" &amp; $J$33 &amp; "'!$B$1:$AD$120"),MATCH("OP-18b Count",INDIRECT("'" &amp; $J$33 &amp; "'!$B$1:$AD$1"),0),FALSE)=0,"0 cases",
(VLOOKUP($B139,INDIRECT("'" &amp; $J$33 &amp; "'!$B$1:$AD$120"),MATCH("OP-18b Median",INDIRECT("'" &amp; $J$33 &amp; "'!$B$1:$AD$1"),0),FALSE)*1))))))</f>
        <v xml:space="preserve"> </v>
      </c>
      <c r="K139" s="61" t="str">
        <f ca="1">IF($B139=0," ",
IF(LEFT(OP18Table[[#Headers],[EnterQ8]],6)="EnterQ"," ",
IF((VLOOKUP($B139,INDIRECT("'" &amp; $K$33 &amp; "'!$B$1:$AD$120"),MATCH("OP-18b Count",INDIRECT("'" &amp; $K$33 &amp; "'!$B$1:$AD$1"),0),FALSE))="*","D/E or N/A",
IF((VLOOKUP($B139,INDIRECT("'" &amp; $K$33 &amp; "'!$B$1:$AD$120"),MATCH("OP-18b Count",INDIRECT("'" &amp; $K$33 &amp; "'!$B$1:$AD$1"),0),FALSE))="","D/E or N/A",
IF(VLOOKUP($B139,INDIRECT("'" &amp; $K$33 &amp; "'!$B$1:$AD$120"),MATCH("OP-18b Count",INDIRECT("'" &amp; $K$33 &amp; "'!$B$1:$AD$1"),0),FALSE)=0,"0 cases",
(VLOOKUP($B139,INDIRECT("'" &amp; $K$33 &amp; "'!$B$1:$AD$120"),MATCH("OP-18b Median",INDIRECT("'" &amp; $K$33 &amp; "'!$B$1:$AD$1"),0),FALSE)*1))))))</f>
        <v xml:space="preserve"> </v>
      </c>
    </row>
    <row r="140" spans="2:11" x14ac:dyDescent="0.25">
      <c r="B140" s="19">
        <f>IF('Update Master Hospital List'!D107=0,0,'Update Master Hospital List'!D107)</f>
        <v>0</v>
      </c>
      <c r="C140" s="11" t="str">
        <f>IF('Update Master Hospital List'!E107=0," ",'Update Master Hospital List'!E107)</f>
        <v xml:space="preserve"> </v>
      </c>
      <c r="D140" s="61" t="str">
        <f ca="1">IF($B140=0," ",
IF(LEFT(OP18Table[[#Headers],[EnterQ1]],6)="EnterQ"," ",
IF((VLOOKUP($B140,INDIRECT("'" &amp; $D$33 &amp; "'!$B$1:$AD$120"),MATCH("OP-18b Count",INDIRECT("'" &amp; $D$33 &amp; "'!$B$1:$AD$1"),0),FALSE))="*","D/E or N/A",
IF((VLOOKUP($B140,INDIRECT("'" &amp; $D$33 &amp; "'!$B$1:$AD$120"),MATCH("OP-18b Count",INDIRECT("'" &amp; $D$33 &amp; "'!$B$1:$AD$1"),0),FALSE))="","D/E or N/A",
IF(VLOOKUP($B140,INDIRECT("'" &amp; $D$33 &amp; "'!$B$1:$AD$120"),MATCH("OP-18b Count",INDIRECT("'" &amp; $D$33 &amp; "'!$B$1:$AD$1"),0),FALSE)=0,"0 cases",
(VLOOKUP($B140,INDIRECT("'" &amp; $D$33 &amp; "'!$B$1:$AD$120"),MATCH("OP-18b Median",INDIRECT("'" &amp; $D$33 &amp; "'!$B$1:$AD$1"),0),FALSE)*1))))))</f>
        <v xml:space="preserve"> </v>
      </c>
      <c r="E140" s="61" t="str">
        <f ca="1">IF($B140=0," ",
IF(LEFT(OP18Table[[#Headers],[EnterQ2]],6)="EnterQ"," ",
IF((VLOOKUP($B140,INDIRECT("'" &amp; $E$33 &amp; "'!$B$1:$AD$120"),MATCH("OP-18b Count",INDIRECT("'" &amp; $E$33 &amp; "'!$B$1:$AD$1"),0),FALSE))="*","D/E or N/A",
IF((VLOOKUP($B140,INDIRECT("'" &amp; $E$33 &amp; "'!$B$1:$AD$120"),MATCH("OP-18b Count",INDIRECT("'" &amp; $E$33 &amp; "'!$B$1:$AD$1"),0),FALSE))="","D/E or N/A",
IF(VLOOKUP($B140,INDIRECT("'" &amp; $E$33 &amp; "'!$B$1:$AD$120"),MATCH("OP-18b Count",INDIRECT("'" &amp; $E$33 &amp; "'!$B$1:$AD$1"),0),FALSE)=0,"0 cases",
(VLOOKUP($B140,INDIRECT("'" &amp; $E$33 &amp; "'!$B$1:$AD$120"),MATCH("OP-18b Median",INDIRECT("'" &amp; $E$33 &amp; "'!$B$1:$AD$1"),0),FALSE)*1))))))</f>
        <v xml:space="preserve"> </v>
      </c>
      <c r="F140" s="61" t="str">
        <f ca="1">IF($B140=0," ",
IF(LEFT(OP18Table[[#Headers],[EnterQ3]],6)="EnterQ"," ",
IF((VLOOKUP($B140,INDIRECT("'" &amp; $F$33 &amp; "'!$B$1:$AD$120"),MATCH("OP-18b Count",INDIRECT("'" &amp; $F$33 &amp; "'!$B$1:$AD$1"),0),FALSE))="*","D/E or N/A",
IF((VLOOKUP($B140,INDIRECT("'" &amp; $F$33 &amp; "'!$B$1:$AD$120"),MATCH("OP-18b Count",INDIRECT("'" &amp; $F$33 &amp; "'!$B$1:$AD$1"),0),FALSE))="","D/E or N/A",
IF(VLOOKUP($B140,INDIRECT("'" &amp; $F$33 &amp; "'!$B$1:$AD$120"),MATCH("OP-18b Count",INDIRECT("'" &amp; $F$33 &amp; "'!$B$1:$AD$1"),0),FALSE)=0,"0 cases",
(VLOOKUP($B140,INDIRECT("'" &amp; $F$33 &amp; "'!$B$1:$AD$120"),MATCH("OP-18b Median",INDIRECT("'" &amp; $F$33 &amp; "'!$B$1:$AD$1"),0),FALSE)*1))))))</f>
        <v xml:space="preserve"> </v>
      </c>
      <c r="G140" s="61" t="str">
        <f ca="1">IF($B140=0," ",
IF(LEFT(OP18Table[[#Headers],[EnterQ4]],6)="EnterQ"," ",
IF((VLOOKUP($B140,INDIRECT("'" &amp; $G$33 &amp; "'!$B$1:$AD$120"),MATCH("OP-18b Count",INDIRECT("'" &amp; $G$33 &amp; "'!$B$1:$AD$1"),0),FALSE))="*","D/E or N/A",
IF((VLOOKUP($B140,INDIRECT("'" &amp; $G$33 &amp; "'!$B$1:$AD$120"),MATCH("OP-18b Count",INDIRECT("'" &amp; $G$33 &amp; "'!$B$1:$AD$1"),0),FALSE))="","D/E or N/A",
IF(VLOOKUP($B140,INDIRECT("'" &amp; $G$33 &amp; "'!$B$1:$AD$120"),MATCH("OP-18b Count",INDIRECT("'" &amp; $G$33 &amp; "'!$B$1:$AD$1"),0),FALSE)=0,"0 cases",
(VLOOKUP($B140,INDIRECT("'" &amp; $G$33 &amp; "'!$B$1:$AD$120"),MATCH("OP-18b Median",INDIRECT("'" &amp; $G$33 &amp; "'!$B$1:$AD$1"),0),FALSE)*1))))))</f>
        <v xml:space="preserve"> </v>
      </c>
      <c r="H140" s="61" t="str">
        <f ca="1">IF($B140=0," ",
IF(LEFT(OP18Table[[#Headers],[EnterQ5]],6)="EnterQ"," ",
IF((VLOOKUP($B140,INDIRECT("'" &amp; $H$33 &amp; "'!$B$1:$AD$120"),MATCH("OP-18b Count",INDIRECT("'" &amp; $H$33 &amp; "'!$B$1:$AD$1"),0),FALSE))="*","D/E or N/A",
IF((VLOOKUP($B140,INDIRECT("'" &amp; $H$33 &amp; "'!$B$1:$AD$120"),MATCH("OP-18b Count",INDIRECT("'" &amp; $H$33 &amp; "'!$B$1:$AD$1"),0),FALSE))="","D/E or N/A",
IF(VLOOKUP($B140,INDIRECT("'" &amp; $H$33 &amp; "'!$B$1:$AD$120"),MATCH("OP-18b Count",INDIRECT("'" &amp; $H$33 &amp; "'!$B$1:$AD$1"),0),FALSE)=0,"0 cases",
(VLOOKUP($B140,INDIRECT("'" &amp; $H$33 &amp; "'!$B$1:$AD$120"),MATCH("OP-18b Median",INDIRECT("'" &amp; $H$33 &amp; "'!$B$1:$AD$1"),0),FALSE)*1))))))</f>
        <v xml:space="preserve"> </v>
      </c>
      <c r="I140" s="61" t="str">
        <f ca="1">IF($B140=0," ",
IF(LEFT(OP18Table[[#Headers],[EnterQ6]],6)="EnterQ"," ",
IF((VLOOKUP($B140,INDIRECT("'" &amp; $I$33 &amp; "'!$B$1:$AD$120"),MATCH("OP-18b Count",INDIRECT("'" &amp; $I$33 &amp; "'!$B$1:$AD$1"),0),FALSE))="*","D/E or N/A",
IF((VLOOKUP($B140,INDIRECT("'" &amp; $I$33 &amp; "'!$B$1:$AD$120"),MATCH("OP-18b Count",INDIRECT("'" &amp; $I$33 &amp; "'!$B$1:$AD$1"),0),FALSE))="","D/E or N/A",
IF(VLOOKUP($B140,INDIRECT("'" &amp; $I$33 &amp; "'!$B$1:$AD$120"),MATCH("OP-18b Count",INDIRECT("'" &amp; $I$33 &amp; "'!$B$1:$AD$1"),0),FALSE)=0,"0 cases",
(VLOOKUP($B140,INDIRECT("'" &amp; $I$33 &amp; "'!$B$1:$AD$120"),MATCH("OP-18b Median",INDIRECT("'" &amp; $I$33 &amp; "'!$B$1:$AD$1"),0),FALSE)*1))))))</f>
        <v xml:space="preserve"> </v>
      </c>
      <c r="J140" s="61" t="str">
        <f ca="1">IF($B140=0," ",
IF(LEFT(OP18Table[[#Headers],[EnterQ7]],6)="EnterQ"," ",
IF((VLOOKUP($B140,INDIRECT("'" &amp; $J$33 &amp; "'!$B$1:$AD$120"),MATCH("OP-18b Count",INDIRECT("'" &amp; $J$33 &amp; "'!$B$1:$AD$1"),0),FALSE))="*","D/E or N/A",
IF((VLOOKUP($B140,INDIRECT("'" &amp; $J$33 &amp; "'!$B$1:$AD$120"),MATCH("OP-18b Count",INDIRECT("'" &amp; $J$33 &amp; "'!$B$1:$AD$1"),0),FALSE))="","D/E or N/A",
IF(VLOOKUP($B140,INDIRECT("'" &amp; $J$33 &amp; "'!$B$1:$AD$120"),MATCH("OP-18b Count",INDIRECT("'" &amp; $J$33 &amp; "'!$B$1:$AD$1"),0),FALSE)=0,"0 cases",
(VLOOKUP($B140,INDIRECT("'" &amp; $J$33 &amp; "'!$B$1:$AD$120"),MATCH("OP-18b Median",INDIRECT("'" &amp; $J$33 &amp; "'!$B$1:$AD$1"),0),FALSE)*1))))))</f>
        <v xml:space="preserve"> </v>
      </c>
      <c r="K140" s="61" t="str">
        <f ca="1">IF($B140=0," ",
IF(LEFT(OP18Table[[#Headers],[EnterQ8]],6)="EnterQ"," ",
IF((VLOOKUP($B140,INDIRECT("'" &amp; $K$33 &amp; "'!$B$1:$AD$120"),MATCH("OP-18b Count",INDIRECT("'" &amp; $K$33 &amp; "'!$B$1:$AD$1"),0),FALSE))="*","D/E or N/A",
IF((VLOOKUP($B140,INDIRECT("'" &amp; $K$33 &amp; "'!$B$1:$AD$120"),MATCH("OP-18b Count",INDIRECT("'" &amp; $K$33 &amp; "'!$B$1:$AD$1"),0),FALSE))="","D/E or N/A",
IF(VLOOKUP($B140,INDIRECT("'" &amp; $K$33 &amp; "'!$B$1:$AD$120"),MATCH("OP-18b Count",INDIRECT("'" &amp; $K$33 &amp; "'!$B$1:$AD$1"),0),FALSE)=0,"0 cases",
(VLOOKUP($B140,INDIRECT("'" &amp; $K$33 &amp; "'!$B$1:$AD$120"),MATCH("OP-18b Median",INDIRECT("'" &amp; $K$33 &amp; "'!$B$1:$AD$1"),0),FALSE)*1))))))</f>
        <v xml:space="preserve"> </v>
      </c>
    </row>
    <row r="141" spans="2:11" x14ac:dyDescent="0.25">
      <c r="B141" s="19">
        <f>IF('Update Master Hospital List'!D108=0,0,'Update Master Hospital List'!D108)</f>
        <v>0</v>
      </c>
      <c r="C141" s="11" t="str">
        <f>IF('Update Master Hospital List'!E108=0," ",'Update Master Hospital List'!E108)</f>
        <v xml:space="preserve"> </v>
      </c>
      <c r="D141" s="61" t="str">
        <f ca="1">IF($B141=0," ",
IF(LEFT(OP18Table[[#Headers],[EnterQ1]],6)="EnterQ"," ",
IF((VLOOKUP($B141,INDIRECT("'" &amp; $D$33 &amp; "'!$B$1:$AD$120"),MATCH("OP-18b Count",INDIRECT("'" &amp; $D$33 &amp; "'!$B$1:$AD$1"),0),FALSE))="*","D/E or N/A",
IF((VLOOKUP($B141,INDIRECT("'" &amp; $D$33 &amp; "'!$B$1:$AD$120"),MATCH("OP-18b Count",INDIRECT("'" &amp; $D$33 &amp; "'!$B$1:$AD$1"),0),FALSE))="","D/E or N/A",
IF(VLOOKUP($B141,INDIRECT("'" &amp; $D$33 &amp; "'!$B$1:$AD$120"),MATCH("OP-18b Count",INDIRECT("'" &amp; $D$33 &amp; "'!$B$1:$AD$1"),0),FALSE)=0,"0 cases",
(VLOOKUP($B141,INDIRECT("'" &amp; $D$33 &amp; "'!$B$1:$AD$120"),MATCH("OP-18b Median",INDIRECT("'" &amp; $D$33 &amp; "'!$B$1:$AD$1"),0),FALSE)*1))))))</f>
        <v xml:space="preserve"> </v>
      </c>
      <c r="E141" s="61" t="str">
        <f ca="1">IF($B141=0," ",
IF(LEFT(OP18Table[[#Headers],[EnterQ2]],6)="EnterQ"," ",
IF((VLOOKUP($B141,INDIRECT("'" &amp; $E$33 &amp; "'!$B$1:$AD$120"),MATCH("OP-18b Count",INDIRECT("'" &amp; $E$33 &amp; "'!$B$1:$AD$1"),0),FALSE))="*","D/E or N/A",
IF((VLOOKUP($B141,INDIRECT("'" &amp; $E$33 &amp; "'!$B$1:$AD$120"),MATCH("OP-18b Count",INDIRECT("'" &amp; $E$33 &amp; "'!$B$1:$AD$1"),0),FALSE))="","D/E or N/A",
IF(VLOOKUP($B141,INDIRECT("'" &amp; $E$33 &amp; "'!$B$1:$AD$120"),MATCH("OP-18b Count",INDIRECT("'" &amp; $E$33 &amp; "'!$B$1:$AD$1"),0),FALSE)=0,"0 cases",
(VLOOKUP($B141,INDIRECT("'" &amp; $E$33 &amp; "'!$B$1:$AD$120"),MATCH("OP-18b Median",INDIRECT("'" &amp; $E$33 &amp; "'!$B$1:$AD$1"),0),FALSE)*1))))))</f>
        <v xml:space="preserve"> </v>
      </c>
      <c r="F141" s="61" t="str">
        <f ca="1">IF($B141=0," ",
IF(LEFT(OP18Table[[#Headers],[EnterQ3]],6)="EnterQ"," ",
IF((VLOOKUP($B141,INDIRECT("'" &amp; $F$33 &amp; "'!$B$1:$AD$120"),MATCH("OP-18b Count",INDIRECT("'" &amp; $F$33 &amp; "'!$B$1:$AD$1"),0),FALSE))="*","D/E or N/A",
IF((VLOOKUP($B141,INDIRECT("'" &amp; $F$33 &amp; "'!$B$1:$AD$120"),MATCH("OP-18b Count",INDIRECT("'" &amp; $F$33 &amp; "'!$B$1:$AD$1"),0),FALSE))="","D/E or N/A",
IF(VLOOKUP($B141,INDIRECT("'" &amp; $F$33 &amp; "'!$B$1:$AD$120"),MATCH("OP-18b Count",INDIRECT("'" &amp; $F$33 &amp; "'!$B$1:$AD$1"),0),FALSE)=0,"0 cases",
(VLOOKUP($B141,INDIRECT("'" &amp; $F$33 &amp; "'!$B$1:$AD$120"),MATCH("OP-18b Median",INDIRECT("'" &amp; $F$33 &amp; "'!$B$1:$AD$1"),0),FALSE)*1))))))</f>
        <v xml:space="preserve"> </v>
      </c>
      <c r="G141" s="61" t="str">
        <f ca="1">IF($B141=0," ",
IF(LEFT(OP18Table[[#Headers],[EnterQ4]],6)="EnterQ"," ",
IF((VLOOKUP($B141,INDIRECT("'" &amp; $G$33 &amp; "'!$B$1:$AD$120"),MATCH("OP-18b Count",INDIRECT("'" &amp; $G$33 &amp; "'!$B$1:$AD$1"),0),FALSE))="*","D/E or N/A",
IF((VLOOKUP($B141,INDIRECT("'" &amp; $G$33 &amp; "'!$B$1:$AD$120"),MATCH("OP-18b Count",INDIRECT("'" &amp; $G$33 &amp; "'!$B$1:$AD$1"),0),FALSE))="","D/E or N/A",
IF(VLOOKUP($B141,INDIRECT("'" &amp; $G$33 &amp; "'!$B$1:$AD$120"),MATCH("OP-18b Count",INDIRECT("'" &amp; $G$33 &amp; "'!$B$1:$AD$1"),0),FALSE)=0,"0 cases",
(VLOOKUP($B141,INDIRECT("'" &amp; $G$33 &amp; "'!$B$1:$AD$120"),MATCH("OP-18b Median",INDIRECT("'" &amp; $G$33 &amp; "'!$B$1:$AD$1"),0),FALSE)*1))))))</f>
        <v xml:space="preserve"> </v>
      </c>
      <c r="H141" s="61" t="str">
        <f ca="1">IF($B141=0," ",
IF(LEFT(OP18Table[[#Headers],[EnterQ5]],6)="EnterQ"," ",
IF((VLOOKUP($B141,INDIRECT("'" &amp; $H$33 &amp; "'!$B$1:$AD$120"),MATCH("OP-18b Count",INDIRECT("'" &amp; $H$33 &amp; "'!$B$1:$AD$1"),0),FALSE))="*","D/E or N/A",
IF((VLOOKUP($B141,INDIRECT("'" &amp; $H$33 &amp; "'!$B$1:$AD$120"),MATCH("OP-18b Count",INDIRECT("'" &amp; $H$33 &amp; "'!$B$1:$AD$1"),0),FALSE))="","D/E or N/A",
IF(VLOOKUP($B141,INDIRECT("'" &amp; $H$33 &amp; "'!$B$1:$AD$120"),MATCH("OP-18b Count",INDIRECT("'" &amp; $H$33 &amp; "'!$B$1:$AD$1"),0),FALSE)=0,"0 cases",
(VLOOKUP($B141,INDIRECT("'" &amp; $H$33 &amp; "'!$B$1:$AD$120"),MATCH("OP-18b Median",INDIRECT("'" &amp; $H$33 &amp; "'!$B$1:$AD$1"),0),FALSE)*1))))))</f>
        <v xml:space="preserve"> </v>
      </c>
      <c r="I141" s="61" t="str">
        <f ca="1">IF($B141=0," ",
IF(LEFT(OP18Table[[#Headers],[EnterQ6]],6)="EnterQ"," ",
IF((VLOOKUP($B141,INDIRECT("'" &amp; $I$33 &amp; "'!$B$1:$AD$120"),MATCH("OP-18b Count",INDIRECT("'" &amp; $I$33 &amp; "'!$B$1:$AD$1"),0),FALSE))="*","D/E or N/A",
IF((VLOOKUP($B141,INDIRECT("'" &amp; $I$33 &amp; "'!$B$1:$AD$120"),MATCH("OP-18b Count",INDIRECT("'" &amp; $I$33 &amp; "'!$B$1:$AD$1"),0),FALSE))="","D/E or N/A",
IF(VLOOKUP($B141,INDIRECT("'" &amp; $I$33 &amp; "'!$B$1:$AD$120"),MATCH("OP-18b Count",INDIRECT("'" &amp; $I$33 &amp; "'!$B$1:$AD$1"),0),FALSE)=0,"0 cases",
(VLOOKUP($B141,INDIRECT("'" &amp; $I$33 &amp; "'!$B$1:$AD$120"),MATCH("OP-18b Median",INDIRECT("'" &amp; $I$33 &amp; "'!$B$1:$AD$1"),0),FALSE)*1))))))</f>
        <v xml:space="preserve"> </v>
      </c>
      <c r="J141" s="61" t="str">
        <f ca="1">IF($B141=0," ",
IF(LEFT(OP18Table[[#Headers],[EnterQ7]],6)="EnterQ"," ",
IF((VLOOKUP($B141,INDIRECT("'" &amp; $J$33 &amp; "'!$B$1:$AD$120"),MATCH("OP-18b Count",INDIRECT("'" &amp; $J$33 &amp; "'!$B$1:$AD$1"),0),FALSE))="*","D/E or N/A",
IF((VLOOKUP($B141,INDIRECT("'" &amp; $J$33 &amp; "'!$B$1:$AD$120"),MATCH("OP-18b Count",INDIRECT("'" &amp; $J$33 &amp; "'!$B$1:$AD$1"),0),FALSE))="","D/E or N/A",
IF(VLOOKUP($B141,INDIRECT("'" &amp; $J$33 &amp; "'!$B$1:$AD$120"),MATCH("OP-18b Count",INDIRECT("'" &amp; $J$33 &amp; "'!$B$1:$AD$1"),0),FALSE)=0,"0 cases",
(VLOOKUP($B141,INDIRECT("'" &amp; $J$33 &amp; "'!$B$1:$AD$120"),MATCH("OP-18b Median",INDIRECT("'" &amp; $J$33 &amp; "'!$B$1:$AD$1"),0),FALSE)*1))))))</f>
        <v xml:space="preserve"> </v>
      </c>
      <c r="K141" s="61" t="str">
        <f ca="1">IF($B141=0," ",
IF(LEFT(OP18Table[[#Headers],[EnterQ8]],6)="EnterQ"," ",
IF((VLOOKUP($B141,INDIRECT("'" &amp; $K$33 &amp; "'!$B$1:$AD$120"),MATCH("OP-18b Count",INDIRECT("'" &amp; $K$33 &amp; "'!$B$1:$AD$1"),0),FALSE))="*","D/E or N/A",
IF((VLOOKUP($B141,INDIRECT("'" &amp; $K$33 &amp; "'!$B$1:$AD$120"),MATCH("OP-18b Count",INDIRECT("'" &amp; $K$33 &amp; "'!$B$1:$AD$1"),0),FALSE))="","D/E or N/A",
IF(VLOOKUP($B141,INDIRECT("'" &amp; $K$33 &amp; "'!$B$1:$AD$120"),MATCH("OP-18b Count",INDIRECT("'" &amp; $K$33 &amp; "'!$B$1:$AD$1"),0),FALSE)=0,"0 cases",
(VLOOKUP($B141,INDIRECT("'" &amp; $K$33 &amp; "'!$B$1:$AD$120"),MATCH("OP-18b Median",INDIRECT("'" &amp; $K$33 &amp; "'!$B$1:$AD$1"),0),FALSE)*1))))))</f>
        <v xml:space="preserve"> </v>
      </c>
    </row>
  </sheetData>
  <sheetProtection sheet="1" objects="1" scenarios="1"/>
  <protectedRanges>
    <protectedRange sqref="D33:K35" name="Range1"/>
  </protectedRanges>
  <mergeCells count="1">
    <mergeCell ref="B32:C32"/>
  </mergeCells>
  <pageMargins left="0.7" right="0.7"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sheetPr>
  <dimension ref="B15:M141"/>
  <sheetViews>
    <sheetView workbookViewId="0">
      <selection activeCell="D33" sqref="D33"/>
    </sheetView>
  </sheetViews>
  <sheetFormatPr defaultRowHeight="15" x14ac:dyDescent="0.25"/>
  <cols>
    <col min="1" max="1" width="5.140625" style="37" customWidth="1"/>
    <col min="2" max="2" width="17" style="37" bestFit="1" customWidth="1"/>
    <col min="3" max="3" width="53.140625" style="37" customWidth="1"/>
    <col min="4" max="4" width="13.28515625" style="41" customWidth="1"/>
    <col min="5" max="10" width="13.28515625" style="40" customWidth="1"/>
    <col min="11" max="11" width="13.28515625" style="37" customWidth="1"/>
    <col min="12" max="12" width="7.28515625" style="37" customWidth="1"/>
    <col min="13" max="13" width="54.7109375" style="37" bestFit="1" customWidth="1"/>
    <col min="14" max="16384" width="9.140625" style="37"/>
  </cols>
  <sheetData>
    <row r="15" spans="4:13" s="18" customFormat="1" x14ac:dyDescent="0.25">
      <c r="D15" s="39"/>
      <c r="E15" s="40"/>
      <c r="F15" s="40"/>
      <c r="G15" s="40"/>
      <c r="H15" s="40"/>
      <c r="I15" s="40"/>
      <c r="J15" s="40"/>
      <c r="K15" s="37"/>
      <c r="L15" s="37"/>
      <c r="M15" s="37"/>
    </row>
    <row r="24" spans="2:13" x14ac:dyDescent="0.25">
      <c r="C24" s="21"/>
    </row>
    <row r="32" spans="2:13" ht="15" customHeight="1" x14ac:dyDescent="0.25">
      <c r="B32" s="71" t="s">
        <v>13</v>
      </c>
      <c r="C32" s="72"/>
      <c r="D32" s="52" t="s">
        <v>28</v>
      </c>
      <c r="E32" s="53"/>
      <c r="F32" s="53"/>
      <c r="G32" s="53"/>
      <c r="H32" s="53"/>
      <c r="I32" s="53"/>
      <c r="J32" s="53"/>
      <c r="K32" s="54"/>
      <c r="M32" s="24" t="str">
        <f>$D$32&amp;" Medians: "&amp;'Update Master Hospital List'!F2&amp;" CAHs"</f>
        <v>ED-2b Medians:   CAHs</v>
      </c>
    </row>
    <row r="33" spans="2:11" x14ac:dyDescent="0.25">
      <c r="B33" s="26" t="s">
        <v>1</v>
      </c>
      <c r="C33" s="25" t="s">
        <v>2</v>
      </c>
      <c r="D33" s="43" t="s">
        <v>24</v>
      </c>
      <c r="E33" s="44" t="s">
        <v>25</v>
      </c>
      <c r="F33" s="44" t="s">
        <v>16</v>
      </c>
      <c r="G33" s="44" t="s">
        <v>17</v>
      </c>
      <c r="H33" s="44" t="s">
        <v>18</v>
      </c>
      <c r="I33" s="44" t="s">
        <v>19</v>
      </c>
      <c r="J33" s="45" t="s">
        <v>20</v>
      </c>
      <c r="K33" s="56" t="s">
        <v>21</v>
      </c>
    </row>
    <row r="34" spans="2:11" x14ac:dyDescent="0.25">
      <c r="B34" s="38" t="s">
        <v>29</v>
      </c>
      <c r="C34" s="22" t="s">
        <v>29</v>
      </c>
      <c r="D34" s="47"/>
      <c r="E34" s="73"/>
      <c r="F34" s="73"/>
      <c r="G34" s="73"/>
      <c r="H34" s="73"/>
      <c r="I34" s="73"/>
      <c r="J34" s="74"/>
      <c r="K34" s="75"/>
    </row>
    <row r="35" spans="2:11" x14ac:dyDescent="0.25">
      <c r="B35" s="38" t="s">
        <v>0</v>
      </c>
      <c r="C35" s="22" t="str">
        <f>IF('Update Master Hospital List'!E2=0," ",'Update Master Hospital List'!E2)</f>
        <v xml:space="preserve"> </v>
      </c>
      <c r="D35" s="47"/>
      <c r="E35" s="47"/>
      <c r="F35" s="47"/>
      <c r="G35" s="47"/>
      <c r="H35" s="47"/>
      <c r="I35" s="47"/>
      <c r="J35" s="48"/>
      <c r="K35" s="76"/>
    </row>
    <row r="36" spans="2:11" x14ac:dyDescent="0.25">
      <c r="B36" s="19">
        <f>IF('Update Master Hospital List'!D3=0,0,'Update Master Hospital List'!D3)</f>
        <v>0</v>
      </c>
      <c r="C36" s="11" t="str">
        <f>IF('Update Master Hospital List'!E3=0," ",'Update Master Hospital List'!E3)</f>
        <v xml:space="preserve"> </v>
      </c>
      <c r="D36" s="42" t="str">
        <f ca="1">IF($B36=0," ",
IF(LEFT(ED2Table[[#Headers],[EnterQ1]],6)="EnterQ"," ",
IF((VLOOKUP($B36,INDIRECT("'" &amp; $D$33 &amp; "'!$B$1:$AD$120"),MATCH("ED-2b Count",INDIRECT("'" &amp; $D$33 &amp; "'!$B$1:$AD$1"),0),FALSE))="","D/E or N/A",
IF(VLOOKUP($B36,INDIRECT("'" &amp; $D$33 &amp; "'!$B$1:$AD$120"),MATCH("ED-2b Count",INDIRECT("'" &amp; $D$33 &amp; "'!$B$1:$AD$1"),0),FALSE)=0,"0 cases",
(VLOOKUP($B36,INDIRECT("'" &amp; $D$33 &amp; "'!$B$1:$AD$120"),MATCH("ED-2b Median",INDIRECT("'" &amp; $D$33 &amp; "'!$B$1:$AD$1"),0),FALSE)*1)))))</f>
        <v xml:space="preserve"> </v>
      </c>
      <c r="E36" s="42" t="str">
        <f ca="1">IF($B36=0," ",
IF(LEFT(ED2Table[[#Headers],[EnterQ2]],6)="EnterQ"," ",
IF((VLOOKUP($B36,INDIRECT("'" &amp; $E$33 &amp; "'!$B$1:$AD$120"),MATCH("ED-2b Count",INDIRECT("'" &amp; $E$33 &amp; "'!$B$1:$AD$1"),0),FALSE))="","D/E or N/A",
IF(VLOOKUP($B36,INDIRECT("'" &amp; $E$33 &amp; "'!$B$1:$AD$120"),MATCH("ED-2b Count",INDIRECT("'" &amp; $E$33 &amp; "'!$B$1:$AD$1"),0),FALSE)=0,"0 cases",
(VLOOKUP($B36,INDIRECT("'" &amp; $E$33 &amp; "'!$B$1:$AD$120"),MATCH("ED-2b Median",INDIRECT("'" &amp; $E$33 &amp; "'!$B$1:$AD$1"),0),FALSE)*1)))))</f>
        <v xml:space="preserve"> </v>
      </c>
      <c r="F36" s="42" t="str">
        <f ca="1">IF($B36=0," ",
IF(LEFT(ED2Table[[#Headers],[EnterQ3]],6)="EnterQ"," ",
IF((VLOOKUP($B36,INDIRECT("'" &amp; $F$33 &amp; "'!$B$1:$AD$120"),MATCH("ED-2b Count",INDIRECT("'" &amp; $F$33 &amp; "'!$B$1:$AD$1"),0),FALSE))="","D/E or N/A",
IF(VLOOKUP($B36,INDIRECT("'" &amp; $F$33 &amp; "'!$B$1:$AD$120"),MATCH("ED-2b Count",INDIRECT("'" &amp; $F$33 &amp; "'!$B$1:$AD$1"),0),FALSE)=0,"0 cases",
(VLOOKUP($B36,INDIRECT("'" &amp; $F$33 &amp; "'!$B$1:$AD$120"),MATCH("ED-2b Median",INDIRECT("'" &amp; $F$33 &amp; "'!$B$1:$AD$1"),0),FALSE)*1)))))</f>
        <v xml:space="preserve"> </v>
      </c>
      <c r="G36" s="42" t="str">
        <f ca="1">IF($B36=0," ",
IF(LEFT(ED2Table[[#Headers],[EnterQ4]],6)="EnterQ"," ",
IF((VLOOKUP($B36,INDIRECT("'" &amp; $G$33 &amp; "'!$B$1:$AD$120"),MATCH("ED-2b Count",INDIRECT("'" &amp; $G$33 &amp; "'!$B$1:$AD$1"),0),FALSE))="","D/E or N/A",
IF(VLOOKUP($B36,INDIRECT("'" &amp; $G$33 &amp; "'!$B$1:$AD$120"),MATCH("ED-2b Count",INDIRECT("'" &amp; $G$33 &amp; "'!$B$1:$AD$1"),0),FALSE)=0,"0 cases",
(VLOOKUP($B36,INDIRECT("'" &amp; $G$33 &amp; "'!$B$1:$AD$120"),MATCH("ED-2b Median",INDIRECT("'" &amp; $G$33 &amp; "'!$B$1:$AD$1"),0),FALSE)*1)))))</f>
        <v xml:space="preserve"> </v>
      </c>
      <c r="H36" s="42" t="str">
        <f ca="1">IF($B36=0," ",
IF(LEFT(ED2Table[[#Headers],[EnterQ5]],6)="EnterQ"," ",
IF((VLOOKUP($B36,INDIRECT("'" &amp; $H$33 &amp; "'!$B$1:$AD$120"),MATCH("ED-2b Count",INDIRECT("'" &amp; $H$33 &amp; "'!$B$1:$AD$1"),0),FALSE))="","D/E or N/A",
IF(VLOOKUP($B36,INDIRECT("'" &amp; $H$33 &amp; "'!$B$1:$AD$120"),MATCH("ED-2b Count",INDIRECT("'" &amp; $H$33 &amp; "'!$B$1:$AD$1"),0),FALSE)=0,"0 cases",
(VLOOKUP($B36,INDIRECT("'" &amp; $H$33 &amp; "'!$B$1:$AD$120"),MATCH("ED-2b Median",INDIRECT("'" &amp; $H$33 &amp; "'!$B$1:$AD$1"),0),FALSE)*1)))))</f>
        <v xml:space="preserve"> </v>
      </c>
      <c r="I36" s="42" t="str">
        <f ca="1">IF($B36=0," ",
IF(LEFT(ED2Table[[#Headers],[EnterQ6]],6)="EnterQ"," ",
IF((VLOOKUP($B36,INDIRECT("'" &amp; $I$33 &amp; "'!$B$1:$AD$120"),MATCH("ED-2b Count",INDIRECT("'" &amp; $I$33 &amp; "'!$B$1:$AD$1"),0),FALSE))="","D/E or N/A",
IF(VLOOKUP($B36,INDIRECT("'" &amp; $I$33 &amp; "'!$B$1:$AD$120"),MATCH("ED-2b Count",INDIRECT("'" &amp; $I$33 &amp; "'!$B$1:$AD$1"),0),FALSE)=0,"0 cases",
(VLOOKUP($B36,INDIRECT("'" &amp; $I$33 &amp; "'!$B$1:$AD$120"),MATCH("ED-2b Median",INDIRECT("'" &amp; $I$33 &amp; "'!$B$1:$AD$1"),0),FALSE)*1)))))</f>
        <v xml:space="preserve"> </v>
      </c>
      <c r="J36" s="42" t="str">
        <f ca="1">IF($B36=0," ",
IF(LEFT(ED2Table[[#Headers],[EnterQ7]],6)="EnterQ"," ",
IF((VLOOKUP($B36,INDIRECT("'" &amp; $J$33 &amp; "'!$B$1:$AD$120"),MATCH("ED-2b Count",INDIRECT("'" &amp; $J$33 &amp; "'!$B$1:$AD$1"),0),FALSE))="","D/E or N/A",
IF(VLOOKUP($B36,INDIRECT("'" &amp; $J$33 &amp; "'!$B$1:$AD$120"),MATCH("ED-2b Count",INDIRECT("'" &amp; $J$33 &amp; "'!$B$1:$AD$1"),0),FALSE)=0,"0 cases",
(VLOOKUP($B36,INDIRECT("'" &amp; $J$33 &amp; "'!$B$1:$AD$120"),MATCH("ED-2b Median",INDIRECT("'" &amp; $J$33 &amp; "'!$B$1:$AD$1"),0),FALSE)*1)))))</f>
        <v xml:space="preserve"> </v>
      </c>
      <c r="K36" s="42" t="str">
        <f ca="1">IF($B36=0," ",
IF(LEFT(ED2Table[[#Headers],[EnterQ8]],6)="EnterQ"," ",
IF((VLOOKUP($B36,INDIRECT("'" &amp; $K$33 &amp; "'!$B$1:$AD$120"),MATCH("ED-2b Count",INDIRECT("'" &amp; $K$33 &amp; "'!$B$1:$AD$1"),0),FALSE))="","D/E or N/A",
IF(VLOOKUP($B36,INDIRECT("'" &amp; $K$33 &amp; "'!$B$1:$AD$120"),MATCH("ED-2b Count",INDIRECT("'" &amp; $K$33 &amp; "'!$B$1:$AD$1"),0),FALSE)=0,"0 cases",
(VLOOKUP($B36,INDIRECT("'" &amp; $K$33 &amp; "'!$B$1:$AD$120"),MATCH("ED-2b Median",INDIRECT("'" &amp; $K$33 &amp; "'!$B$1:$AD$1"),0),FALSE)*1)))))</f>
        <v xml:space="preserve"> </v>
      </c>
    </row>
    <row r="37" spans="2:11" x14ac:dyDescent="0.25">
      <c r="B37" s="19">
        <f>IF('Update Master Hospital List'!D4=0,0,'Update Master Hospital List'!D4)</f>
        <v>0</v>
      </c>
      <c r="C37" s="11" t="str">
        <f>IF('Update Master Hospital List'!E4=0," ",'Update Master Hospital List'!E4)</f>
        <v xml:space="preserve"> </v>
      </c>
      <c r="D37" s="42" t="str">
        <f ca="1">IF($B37=0," ",
IF(LEFT(ED2Table[[#Headers],[EnterQ1]],6)="EnterQ"," ",
IF((VLOOKUP($B37,INDIRECT("'" &amp; $D$33 &amp; "'!$B$1:$AD$120"),MATCH("ED-2b Count",INDIRECT("'" &amp; $D$33 &amp; "'!$B$1:$AD$1"),0),FALSE))="","D/E or N/A",
IF(VLOOKUP($B37,INDIRECT("'" &amp; $D$33 &amp; "'!$B$1:$AD$120"),MATCH("ED-2b Count",INDIRECT("'" &amp; $D$33 &amp; "'!$B$1:$AD$1"),0),FALSE)=0,"0 cases",
(VLOOKUP($B37,INDIRECT("'" &amp; $D$33 &amp; "'!$B$1:$AD$120"),MATCH("ED-2b Median",INDIRECT("'" &amp; $D$33 &amp; "'!$B$1:$AD$1"),0),FALSE)*1)))))</f>
        <v xml:space="preserve"> </v>
      </c>
      <c r="E37" s="42" t="str">
        <f ca="1">IF($B37=0," ",
IF(LEFT(ED2Table[[#Headers],[EnterQ2]],6)="EnterQ"," ",
IF((VLOOKUP($B37,INDIRECT("'" &amp; $E$33 &amp; "'!$B$1:$AD$120"),MATCH("ED-2b Count",INDIRECT("'" &amp; $E$33 &amp; "'!$B$1:$AD$1"),0),FALSE))="","D/E or N/A",
IF(VLOOKUP($B37,INDIRECT("'" &amp; $E$33 &amp; "'!$B$1:$AD$120"),MATCH("ED-2b Count",INDIRECT("'" &amp; $E$33 &amp; "'!$B$1:$AD$1"),0),FALSE)=0,"0 cases",
(VLOOKUP($B37,INDIRECT("'" &amp; $E$33 &amp; "'!$B$1:$AD$120"),MATCH("ED-2b Median",INDIRECT("'" &amp; $E$33 &amp; "'!$B$1:$AD$1"),0),FALSE)*1)))))</f>
        <v xml:space="preserve"> </v>
      </c>
      <c r="F37" s="42" t="str">
        <f ca="1">IF($B37=0," ",
IF(LEFT(ED2Table[[#Headers],[EnterQ3]],6)="EnterQ"," ",
IF((VLOOKUP($B37,INDIRECT("'" &amp; $F$33 &amp; "'!$B$1:$AD$120"),MATCH("ED-2b Count",INDIRECT("'" &amp; $F$33 &amp; "'!$B$1:$AD$1"),0),FALSE))="","D/E or N/A",
IF(VLOOKUP($B37,INDIRECT("'" &amp; $F$33 &amp; "'!$B$1:$AD$120"),MATCH("ED-2b Count",INDIRECT("'" &amp; $F$33 &amp; "'!$B$1:$AD$1"),0),FALSE)=0,"0 cases",
(VLOOKUP($B37,INDIRECT("'" &amp; $F$33 &amp; "'!$B$1:$AD$120"),MATCH("ED-2b Median",INDIRECT("'" &amp; $F$33 &amp; "'!$B$1:$AD$1"),0),FALSE)*1)))))</f>
        <v xml:space="preserve"> </v>
      </c>
      <c r="G37" s="42" t="str">
        <f ca="1">IF($B37=0," ",
IF(LEFT(ED2Table[[#Headers],[EnterQ4]],6)="EnterQ"," ",
IF((VLOOKUP($B37,INDIRECT("'" &amp; $G$33 &amp; "'!$B$1:$AD$120"),MATCH("ED-2b Count",INDIRECT("'" &amp; $G$33 &amp; "'!$B$1:$AD$1"),0),FALSE))="","D/E or N/A",
IF(VLOOKUP($B37,INDIRECT("'" &amp; $G$33 &amp; "'!$B$1:$AD$120"),MATCH("ED-2b Count",INDIRECT("'" &amp; $G$33 &amp; "'!$B$1:$AD$1"),0),FALSE)=0,"0 cases",
(VLOOKUP($B37,INDIRECT("'" &amp; $G$33 &amp; "'!$B$1:$AD$120"),MATCH("ED-2b Median",INDIRECT("'" &amp; $G$33 &amp; "'!$B$1:$AD$1"),0),FALSE)*1)))))</f>
        <v xml:space="preserve"> </v>
      </c>
      <c r="H37" s="42" t="str">
        <f ca="1">IF($B37=0," ",
IF(LEFT(ED2Table[[#Headers],[EnterQ5]],6)="EnterQ"," ",
IF((VLOOKUP($B37,INDIRECT("'" &amp; $H$33 &amp; "'!$B$1:$AD$120"),MATCH("ED-2b Count",INDIRECT("'" &amp; $H$33 &amp; "'!$B$1:$AD$1"),0),FALSE))="","D/E or N/A",
IF(VLOOKUP($B37,INDIRECT("'" &amp; $H$33 &amp; "'!$B$1:$AD$120"),MATCH("ED-2b Count",INDIRECT("'" &amp; $H$33 &amp; "'!$B$1:$AD$1"),0),FALSE)=0,"0 cases",
(VLOOKUP($B37,INDIRECT("'" &amp; $H$33 &amp; "'!$B$1:$AD$120"),MATCH("ED-2b Median",INDIRECT("'" &amp; $H$33 &amp; "'!$B$1:$AD$1"),0),FALSE)*1)))))</f>
        <v xml:space="preserve"> </v>
      </c>
      <c r="I37" s="42" t="str">
        <f ca="1">IF($B37=0," ",
IF(LEFT(ED2Table[[#Headers],[EnterQ6]],6)="EnterQ"," ",
IF((VLOOKUP($B37,INDIRECT("'" &amp; $I$33 &amp; "'!$B$1:$AD$120"),MATCH("ED-2b Count",INDIRECT("'" &amp; $I$33 &amp; "'!$B$1:$AD$1"),0),FALSE))="","D/E or N/A",
IF(VLOOKUP($B37,INDIRECT("'" &amp; $I$33 &amp; "'!$B$1:$AD$120"),MATCH("ED-2b Count",INDIRECT("'" &amp; $I$33 &amp; "'!$B$1:$AD$1"),0),FALSE)=0,"0 cases",
(VLOOKUP($B37,INDIRECT("'" &amp; $I$33 &amp; "'!$B$1:$AD$120"),MATCH("ED-2b Median",INDIRECT("'" &amp; $I$33 &amp; "'!$B$1:$AD$1"),0),FALSE)*1)))))</f>
        <v xml:space="preserve"> </v>
      </c>
      <c r="J37" s="42" t="str">
        <f ca="1">IF($B37=0," ",
IF(LEFT(ED2Table[[#Headers],[EnterQ7]],6)="EnterQ"," ",
IF((VLOOKUP($B37,INDIRECT("'" &amp; $J$33 &amp; "'!$B$1:$AD$120"),MATCH("ED-2b Count",INDIRECT("'" &amp; $J$33 &amp; "'!$B$1:$AD$1"),0),FALSE))="","D/E or N/A",
IF(VLOOKUP($B37,INDIRECT("'" &amp; $J$33 &amp; "'!$B$1:$AD$120"),MATCH("ED-2b Count",INDIRECT("'" &amp; $J$33 &amp; "'!$B$1:$AD$1"),0),FALSE)=0,"0 cases",
(VLOOKUP($B37,INDIRECT("'" &amp; $J$33 &amp; "'!$B$1:$AD$120"),MATCH("ED-2b Median",INDIRECT("'" &amp; $J$33 &amp; "'!$B$1:$AD$1"),0),FALSE)*1)))))</f>
        <v xml:space="preserve"> </v>
      </c>
      <c r="K37" s="42" t="str">
        <f ca="1">IF($B37=0," ",
IF(LEFT(ED2Table[[#Headers],[EnterQ8]],6)="EnterQ"," ",
IF((VLOOKUP($B37,INDIRECT("'" &amp; $K$33 &amp; "'!$B$1:$AD$120"),MATCH("ED-2b Count",INDIRECT("'" &amp; $K$33 &amp; "'!$B$1:$AD$1"),0),FALSE))="","D/E or N/A",
IF(VLOOKUP($B37,INDIRECT("'" &amp; $K$33 &amp; "'!$B$1:$AD$120"),MATCH("ED-2b Count",INDIRECT("'" &amp; $K$33 &amp; "'!$B$1:$AD$1"),0),FALSE)=0,"0 cases",
(VLOOKUP($B37,INDIRECT("'" &amp; $K$33 &amp; "'!$B$1:$AD$120"),MATCH("ED-2b Median",INDIRECT("'" &amp; $K$33 &amp; "'!$B$1:$AD$1"),0),FALSE)*1)))))</f>
        <v xml:space="preserve"> </v>
      </c>
    </row>
    <row r="38" spans="2:11" x14ac:dyDescent="0.25">
      <c r="B38" s="19">
        <f>IF('Update Master Hospital List'!D5=0,0,'Update Master Hospital List'!D5)</f>
        <v>0</v>
      </c>
      <c r="C38" s="11" t="str">
        <f>IF('Update Master Hospital List'!E5=0," ",'Update Master Hospital List'!E5)</f>
        <v xml:space="preserve"> </v>
      </c>
      <c r="D38" s="42" t="str">
        <f ca="1">IF($B38=0," ",
IF(LEFT(ED2Table[[#Headers],[EnterQ1]],6)="EnterQ"," ",
IF((VLOOKUP($B38,INDIRECT("'" &amp; $D$33 &amp; "'!$B$1:$AD$120"),MATCH("ED-2b Count",INDIRECT("'" &amp; $D$33 &amp; "'!$B$1:$AD$1"),0),FALSE))="","D/E or N/A",
IF(VLOOKUP($B38,INDIRECT("'" &amp; $D$33 &amp; "'!$B$1:$AD$120"),MATCH("ED-2b Count",INDIRECT("'" &amp; $D$33 &amp; "'!$B$1:$AD$1"),0),FALSE)=0,"0 cases",
(VLOOKUP($B38,INDIRECT("'" &amp; $D$33 &amp; "'!$B$1:$AD$120"),MATCH("ED-2b Median",INDIRECT("'" &amp; $D$33 &amp; "'!$B$1:$AD$1"),0),FALSE)*1)))))</f>
        <v xml:space="preserve"> </v>
      </c>
      <c r="E38" s="42" t="str">
        <f ca="1">IF($B38=0," ",
IF(LEFT(ED2Table[[#Headers],[EnterQ2]],6)="EnterQ"," ",
IF((VLOOKUP($B38,INDIRECT("'" &amp; $E$33 &amp; "'!$B$1:$AD$120"),MATCH("ED-2b Count",INDIRECT("'" &amp; $E$33 &amp; "'!$B$1:$AD$1"),0),FALSE))="","D/E or N/A",
IF(VLOOKUP($B38,INDIRECT("'" &amp; $E$33 &amp; "'!$B$1:$AD$120"),MATCH("ED-2b Count",INDIRECT("'" &amp; $E$33 &amp; "'!$B$1:$AD$1"),0),FALSE)=0,"0 cases",
(VLOOKUP($B38,INDIRECT("'" &amp; $E$33 &amp; "'!$B$1:$AD$120"),MATCH("ED-2b Median",INDIRECT("'" &amp; $E$33 &amp; "'!$B$1:$AD$1"),0),FALSE)*1)))))</f>
        <v xml:space="preserve"> </v>
      </c>
      <c r="F38" s="42" t="str">
        <f ca="1">IF($B38=0," ",
IF(LEFT(ED2Table[[#Headers],[EnterQ3]],6)="EnterQ"," ",
IF((VLOOKUP($B38,INDIRECT("'" &amp; $F$33 &amp; "'!$B$1:$AD$120"),MATCH("ED-2b Count",INDIRECT("'" &amp; $F$33 &amp; "'!$B$1:$AD$1"),0),FALSE))="","D/E or N/A",
IF(VLOOKUP($B38,INDIRECT("'" &amp; $F$33 &amp; "'!$B$1:$AD$120"),MATCH("ED-2b Count",INDIRECT("'" &amp; $F$33 &amp; "'!$B$1:$AD$1"),0),FALSE)=0,"0 cases",
(VLOOKUP($B38,INDIRECT("'" &amp; $F$33 &amp; "'!$B$1:$AD$120"),MATCH("ED-2b Median",INDIRECT("'" &amp; $F$33 &amp; "'!$B$1:$AD$1"),0),FALSE)*1)))))</f>
        <v xml:space="preserve"> </v>
      </c>
      <c r="G38" s="42" t="str">
        <f ca="1">IF($B38=0," ",
IF(LEFT(ED2Table[[#Headers],[EnterQ4]],6)="EnterQ"," ",
IF((VLOOKUP($B38,INDIRECT("'" &amp; $G$33 &amp; "'!$B$1:$AD$120"),MATCH("ED-2b Count",INDIRECT("'" &amp; $G$33 &amp; "'!$B$1:$AD$1"),0),FALSE))="","D/E or N/A",
IF(VLOOKUP($B38,INDIRECT("'" &amp; $G$33 &amp; "'!$B$1:$AD$120"),MATCH("ED-2b Count",INDIRECT("'" &amp; $G$33 &amp; "'!$B$1:$AD$1"),0),FALSE)=0,"0 cases",
(VLOOKUP($B38,INDIRECT("'" &amp; $G$33 &amp; "'!$B$1:$AD$120"),MATCH("ED-2b Median",INDIRECT("'" &amp; $G$33 &amp; "'!$B$1:$AD$1"),0),FALSE)*1)))))</f>
        <v xml:space="preserve"> </v>
      </c>
      <c r="H38" s="42" t="str">
        <f ca="1">IF($B38=0," ",
IF(LEFT(ED2Table[[#Headers],[EnterQ5]],6)="EnterQ"," ",
IF((VLOOKUP($B38,INDIRECT("'" &amp; $H$33 &amp; "'!$B$1:$AD$120"),MATCH("ED-2b Count",INDIRECT("'" &amp; $H$33 &amp; "'!$B$1:$AD$1"),0),FALSE))="","D/E or N/A",
IF(VLOOKUP($B38,INDIRECT("'" &amp; $H$33 &amp; "'!$B$1:$AD$120"),MATCH("ED-2b Count",INDIRECT("'" &amp; $H$33 &amp; "'!$B$1:$AD$1"),0),FALSE)=0,"0 cases",
(VLOOKUP($B38,INDIRECT("'" &amp; $H$33 &amp; "'!$B$1:$AD$120"),MATCH("ED-2b Median",INDIRECT("'" &amp; $H$33 &amp; "'!$B$1:$AD$1"),0),FALSE)*1)))))</f>
        <v xml:space="preserve"> </v>
      </c>
      <c r="I38" s="42" t="str">
        <f ca="1">IF($B38=0," ",
IF(LEFT(ED2Table[[#Headers],[EnterQ6]],6)="EnterQ"," ",
IF((VLOOKUP($B38,INDIRECT("'" &amp; $I$33 &amp; "'!$B$1:$AD$120"),MATCH("ED-2b Count",INDIRECT("'" &amp; $I$33 &amp; "'!$B$1:$AD$1"),0),FALSE))="","D/E or N/A",
IF(VLOOKUP($B38,INDIRECT("'" &amp; $I$33 &amp; "'!$B$1:$AD$120"),MATCH("ED-2b Count",INDIRECT("'" &amp; $I$33 &amp; "'!$B$1:$AD$1"),0),FALSE)=0,"0 cases",
(VLOOKUP($B38,INDIRECT("'" &amp; $I$33 &amp; "'!$B$1:$AD$120"),MATCH("ED-2b Median",INDIRECT("'" &amp; $I$33 &amp; "'!$B$1:$AD$1"),0),FALSE)*1)))))</f>
        <v xml:space="preserve"> </v>
      </c>
      <c r="J38" s="42" t="str">
        <f ca="1">IF($B38=0," ",
IF(LEFT(ED2Table[[#Headers],[EnterQ7]],6)="EnterQ"," ",
IF((VLOOKUP($B38,INDIRECT("'" &amp; $J$33 &amp; "'!$B$1:$AD$120"),MATCH("ED-2b Count",INDIRECT("'" &amp; $J$33 &amp; "'!$B$1:$AD$1"),0),FALSE))="","D/E or N/A",
IF(VLOOKUP($B38,INDIRECT("'" &amp; $J$33 &amp; "'!$B$1:$AD$120"),MATCH("ED-2b Count",INDIRECT("'" &amp; $J$33 &amp; "'!$B$1:$AD$1"),0),FALSE)=0,"0 cases",
(VLOOKUP($B38,INDIRECT("'" &amp; $J$33 &amp; "'!$B$1:$AD$120"),MATCH("ED-2b Median",INDIRECT("'" &amp; $J$33 &amp; "'!$B$1:$AD$1"),0),FALSE)*1)))))</f>
        <v xml:space="preserve"> </v>
      </c>
      <c r="K38" s="42" t="str">
        <f ca="1">IF($B38=0," ",
IF(LEFT(ED2Table[[#Headers],[EnterQ8]],6)="EnterQ"," ",
IF((VLOOKUP($B38,INDIRECT("'" &amp; $K$33 &amp; "'!$B$1:$AD$120"),MATCH("ED-2b Count",INDIRECT("'" &amp; $K$33 &amp; "'!$B$1:$AD$1"),0),FALSE))="","D/E or N/A",
IF(VLOOKUP($B38,INDIRECT("'" &amp; $K$33 &amp; "'!$B$1:$AD$120"),MATCH("ED-2b Count",INDIRECT("'" &amp; $K$33 &amp; "'!$B$1:$AD$1"),0),FALSE)=0,"0 cases",
(VLOOKUP($B38,INDIRECT("'" &amp; $K$33 &amp; "'!$B$1:$AD$120"),MATCH("ED-2b Median",INDIRECT("'" &amp; $K$33 &amp; "'!$B$1:$AD$1"),0),FALSE)*1)))))</f>
        <v xml:space="preserve"> </v>
      </c>
    </row>
    <row r="39" spans="2:11" x14ac:dyDescent="0.25">
      <c r="B39" s="19">
        <f>IF('Update Master Hospital List'!D6=0,0,'Update Master Hospital List'!D6)</f>
        <v>0</v>
      </c>
      <c r="C39" s="11" t="str">
        <f>IF('Update Master Hospital List'!E6=0," ",'Update Master Hospital List'!E6)</f>
        <v xml:space="preserve"> </v>
      </c>
      <c r="D39" s="42" t="str">
        <f ca="1">IF($B39=0," ",
IF(LEFT(ED2Table[[#Headers],[EnterQ1]],6)="EnterQ"," ",
IF((VLOOKUP($B39,INDIRECT("'" &amp; $D$33 &amp; "'!$B$1:$AD$120"),MATCH("ED-2b Count",INDIRECT("'" &amp; $D$33 &amp; "'!$B$1:$AD$1"),0),FALSE))="","D/E or N/A",
IF(VLOOKUP($B39,INDIRECT("'" &amp; $D$33 &amp; "'!$B$1:$AD$120"),MATCH("ED-2b Count",INDIRECT("'" &amp; $D$33 &amp; "'!$B$1:$AD$1"),0),FALSE)=0,"0 cases",
(VLOOKUP($B39,INDIRECT("'" &amp; $D$33 &amp; "'!$B$1:$AD$120"),MATCH("ED-2b Median",INDIRECT("'" &amp; $D$33 &amp; "'!$B$1:$AD$1"),0),FALSE)*1)))))</f>
        <v xml:space="preserve"> </v>
      </c>
      <c r="E39" s="42" t="str">
        <f ca="1">IF($B39=0," ",
IF(LEFT(ED2Table[[#Headers],[EnterQ2]],6)="EnterQ"," ",
IF((VLOOKUP($B39,INDIRECT("'" &amp; $E$33 &amp; "'!$B$1:$AD$120"),MATCH("ED-2b Count",INDIRECT("'" &amp; $E$33 &amp; "'!$B$1:$AD$1"),0),FALSE))="","D/E or N/A",
IF(VLOOKUP($B39,INDIRECT("'" &amp; $E$33 &amp; "'!$B$1:$AD$120"),MATCH("ED-2b Count",INDIRECT("'" &amp; $E$33 &amp; "'!$B$1:$AD$1"),0),FALSE)=0,"0 cases",
(VLOOKUP($B39,INDIRECT("'" &amp; $E$33 &amp; "'!$B$1:$AD$120"),MATCH("ED-2b Median",INDIRECT("'" &amp; $E$33 &amp; "'!$B$1:$AD$1"),0),FALSE)*1)))))</f>
        <v xml:space="preserve"> </v>
      </c>
      <c r="F39" s="42" t="str">
        <f ca="1">IF($B39=0," ",
IF(LEFT(ED2Table[[#Headers],[EnterQ3]],6)="EnterQ"," ",
IF((VLOOKUP($B39,INDIRECT("'" &amp; $F$33 &amp; "'!$B$1:$AD$120"),MATCH("ED-2b Count",INDIRECT("'" &amp; $F$33 &amp; "'!$B$1:$AD$1"),0),FALSE))="","D/E or N/A",
IF(VLOOKUP($B39,INDIRECT("'" &amp; $F$33 &amp; "'!$B$1:$AD$120"),MATCH("ED-2b Count",INDIRECT("'" &amp; $F$33 &amp; "'!$B$1:$AD$1"),0),FALSE)=0,"0 cases",
(VLOOKUP($B39,INDIRECT("'" &amp; $F$33 &amp; "'!$B$1:$AD$120"),MATCH("ED-2b Median",INDIRECT("'" &amp; $F$33 &amp; "'!$B$1:$AD$1"),0),FALSE)*1)))))</f>
        <v xml:space="preserve"> </v>
      </c>
      <c r="G39" s="42" t="str">
        <f ca="1">IF($B39=0," ",
IF(LEFT(ED2Table[[#Headers],[EnterQ4]],6)="EnterQ"," ",
IF((VLOOKUP($B39,INDIRECT("'" &amp; $G$33 &amp; "'!$B$1:$AD$120"),MATCH("ED-2b Count",INDIRECT("'" &amp; $G$33 &amp; "'!$B$1:$AD$1"),0),FALSE))="","D/E or N/A",
IF(VLOOKUP($B39,INDIRECT("'" &amp; $G$33 &amp; "'!$B$1:$AD$120"),MATCH("ED-2b Count",INDIRECT("'" &amp; $G$33 &amp; "'!$B$1:$AD$1"),0),FALSE)=0,"0 cases",
(VLOOKUP($B39,INDIRECT("'" &amp; $G$33 &amp; "'!$B$1:$AD$120"),MATCH("ED-2b Median",INDIRECT("'" &amp; $G$33 &amp; "'!$B$1:$AD$1"),0),FALSE)*1)))))</f>
        <v xml:space="preserve"> </v>
      </c>
      <c r="H39" s="42" t="str">
        <f ca="1">IF($B39=0," ",
IF(LEFT(ED2Table[[#Headers],[EnterQ5]],6)="EnterQ"," ",
IF((VLOOKUP($B39,INDIRECT("'" &amp; $H$33 &amp; "'!$B$1:$AD$120"),MATCH("ED-2b Count",INDIRECT("'" &amp; $H$33 &amp; "'!$B$1:$AD$1"),0),FALSE))="","D/E or N/A",
IF(VLOOKUP($B39,INDIRECT("'" &amp; $H$33 &amp; "'!$B$1:$AD$120"),MATCH("ED-2b Count",INDIRECT("'" &amp; $H$33 &amp; "'!$B$1:$AD$1"),0),FALSE)=0,"0 cases",
(VLOOKUP($B39,INDIRECT("'" &amp; $H$33 &amp; "'!$B$1:$AD$120"),MATCH("ED-2b Median",INDIRECT("'" &amp; $H$33 &amp; "'!$B$1:$AD$1"),0),FALSE)*1)))))</f>
        <v xml:space="preserve"> </v>
      </c>
      <c r="I39" s="42" t="str">
        <f ca="1">IF($B39=0," ",
IF(LEFT(ED2Table[[#Headers],[EnterQ6]],6)="EnterQ"," ",
IF((VLOOKUP($B39,INDIRECT("'" &amp; $I$33 &amp; "'!$B$1:$AD$120"),MATCH("ED-2b Count",INDIRECT("'" &amp; $I$33 &amp; "'!$B$1:$AD$1"),0),FALSE))="","D/E or N/A",
IF(VLOOKUP($B39,INDIRECT("'" &amp; $I$33 &amp; "'!$B$1:$AD$120"),MATCH("ED-2b Count",INDIRECT("'" &amp; $I$33 &amp; "'!$B$1:$AD$1"),0),FALSE)=0,"0 cases",
(VLOOKUP($B39,INDIRECT("'" &amp; $I$33 &amp; "'!$B$1:$AD$120"),MATCH("ED-2b Median",INDIRECT("'" &amp; $I$33 &amp; "'!$B$1:$AD$1"),0),FALSE)*1)))))</f>
        <v xml:space="preserve"> </v>
      </c>
      <c r="J39" s="42" t="str">
        <f ca="1">IF($B39=0," ",
IF(LEFT(ED2Table[[#Headers],[EnterQ7]],6)="EnterQ"," ",
IF((VLOOKUP($B39,INDIRECT("'" &amp; $J$33 &amp; "'!$B$1:$AD$120"),MATCH("ED-2b Count",INDIRECT("'" &amp; $J$33 &amp; "'!$B$1:$AD$1"),0),FALSE))="","D/E or N/A",
IF(VLOOKUP($B39,INDIRECT("'" &amp; $J$33 &amp; "'!$B$1:$AD$120"),MATCH("ED-2b Count",INDIRECT("'" &amp; $J$33 &amp; "'!$B$1:$AD$1"),0),FALSE)=0,"0 cases",
(VLOOKUP($B39,INDIRECT("'" &amp; $J$33 &amp; "'!$B$1:$AD$120"),MATCH("ED-2b Median",INDIRECT("'" &amp; $J$33 &amp; "'!$B$1:$AD$1"),0),FALSE)*1)))))</f>
        <v xml:space="preserve"> </v>
      </c>
      <c r="K39" s="42" t="str">
        <f ca="1">IF($B39=0," ",
IF(LEFT(ED2Table[[#Headers],[EnterQ8]],6)="EnterQ"," ",
IF((VLOOKUP($B39,INDIRECT("'" &amp; $K$33 &amp; "'!$B$1:$AD$120"),MATCH("ED-2b Count",INDIRECT("'" &amp; $K$33 &amp; "'!$B$1:$AD$1"),0),FALSE))="","D/E or N/A",
IF(VLOOKUP($B39,INDIRECT("'" &amp; $K$33 &amp; "'!$B$1:$AD$120"),MATCH("ED-2b Count",INDIRECT("'" &amp; $K$33 &amp; "'!$B$1:$AD$1"),0),FALSE)=0,"0 cases",
(VLOOKUP($B39,INDIRECT("'" &amp; $K$33 &amp; "'!$B$1:$AD$120"),MATCH("ED-2b Median",INDIRECT("'" &amp; $K$33 &amp; "'!$B$1:$AD$1"),0),FALSE)*1)))))</f>
        <v xml:space="preserve"> </v>
      </c>
    </row>
    <row r="40" spans="2:11" x14ac:dyDescent="0.25">
      <c r="B40" s="19">
        <f>IF('Update Master Hospital List'!D7=0,0,'Update Master Hospital List'!D7)</f>
        <v>0</v>
      </c>
      <c r="C40" s="11" t="str">
        <f>IF('Update Master Hospital List'!E7=0," ",'Update Master Hospital List'!E7)</f>
        <v xml:space="preserve"> </v>
      </c>
      <c r="D40" s="42" t="str">
        <f ca="1">IF($B40=0," ",
IF(LEFT(ED2Table[[#Headers],[EnterQ1]],6)="EnterQ"," ",
IF((VLOOKUP($B40,INDIRECT("'" &amp; $D$33 &amp; "'!$B$1:$AD$120"),MATCH("ED-2b Count",INDIRECT("'" &amp; $D$33 &amp; "'!$B$1:$AD$1"),0),FALSE))="","D/E or N/A",
IF(VLOOKUP($B40,INDIRECT("'" &amp; $D$33 &amp; "'!$B$1:$AD$120"),MATCH("ED-2b Count",INDIRECT("'" &amp; $D$33 &amp; "'!$B$1:$AD$1"),0),FALSE)=0,"0 cases",
(VLOOKUP($B40,INDIRECT("'" &amp; $D$33 &amp; "'!$B$1:$AD$120"),MATCH("ED-2b Median",INDIRECT("'" &amp; $D$33 &amp; "'!$B$1:$AD$1"),0),FALSE)*1)))))</f>
        <v xml:space="preserve"> </v>
      </c>
      <c r="E40" s="42" t="str">
        <f ca="1">IF($B40=0," ",
IF(LEFT(ED2Table[[#Headers],[EnterQ2]],6)="EnterQ"," ",
IF((VLOOKUP($B40,INDIRECT("'" &amp; $E$33 &amp; "'!$B$1:$AD$120"),MATCH("ED-2b Count",INDIRECT("'" &amp; $E$33 &amp; "'!$B$1:$AD$1"),0),FALSE))="","D/E or N/A",
IF(VLOOKUP($B40,INDIRECT("'" &amp; $E$33 &amp; "'!$B$1:$AD$120"),MATCH("ED-2b Count",INDIRECT("'" &amp; $E$33 &amp; "'!$B$1:$AD$1"),0),FALSE)=0,"0 cases",
(VLOOKUP($B40,INDIRECT("'" &amp; $E$33 &amp; "'!$B$1:$AD$120"),MATCH("ED-2b Median",INDIRECT("'" &amp; $E$33 &amp; "'!$B$1:$AD$1"),0),FALSE)*1)))))</f>
        <v xml:space="preserve"> </v>
      </c>
      <c r="F40" s="42" t="str">
        <f ca="1">IF($B40=0," ",
IF(LEFT(ED2Table[[#Headers],[EnterQ3]],6)="EnterQ"," ",
IF((VLOOKUP($B40,INDIRECT("'" &amp; $F$33 &amp; "'!$B$1:$AD$120"),MATCH("ED-2b Count",INDIRECT("'" &amp; $F$33 &amp; "'!$B$1:$AD$1"),0),FALSE))="","D/E or N/A",
IF(VLOOKUP($B40,INDIRECT("'" &amp; $F$33 &amp; "'!$B$1:$AD$120"),MATCH("ED-2b Count",INDIRECT("'" &amp; $F$33 &amp; "'!$B$1:$AD$1"),0),FALSE)=0,"0 cases",
(VLOOKUP($B40,INDIRECT("'" &amp; $F$33 &amp; "'!$B$1:$AD$120"),MATCH("ED-2b Median",INDIRECT("'" &amp; $F$33 &amp; "'!$B$1:$AD$1"),0),FALSE)*1)))))</f>
        <v xml:space="preserve"> </v>
      </c>
      <c r="G40" s="42" t="str">
        <f ca="1">IF($B40=0," ",
IF(LEFT(ED2Table[[#Headers],[EnterQ4]],6)="EnterQ"," ",
IF((VLOOKUP($B40,INDIRECT("'" &amp; $G$33 &amp; "'!$B$1:$AD$120"),MATCH("ED-2b Count",INDIRECT("'" &amp; $G$33 &amp; "'!$B$1:$AD$1"),0),FALSE))="","D/E or N/A",
IF(VLOOKUP($B40,INDIRECT("'" &amp; $G$33 &amp; "'!$B$1:$AD$120"),MATCH("ED-2b Count",INDIRECT("'" &amp; $G$33 &amp; "'!$B$1:$AD$1"),0),FALSE)=0,"0 cases",
(VLOOKUP($B40,INDIRECT("'" &amp; $G$33 &amp; "'!$B$1:$AD$120"),MATCH("ED-2b Median",INDIRECT("'" &amp; $G$33 &amp; "'!$B$1:$AD$1"),0),FALSE)*1)))))</f>
        <v xml:space="preserve"> </v>
      </c>
      <c r="H40" s="42" t="str">
        <f ca="1">IF($B40=0," ",
IF(LEFT(ED2Table[[#Headers],[EnterQ5]],6)="EnterQ"," ",
IF((VLOOKUP($B40,INDIRECT("'" &amp; $H$33 &amp; "'!$B$1:$AD$120"),MATCH("ED-2b Count",INDIRECT("'" &amp; $H$33 &amp; "'!$B$1:$AD$1"),0),FALSE))="","D/E or N/A",
IF(VLOOKUP($B40,INDIRECT("'" &amp; $H$33 &amp; "'!$B$1:$AD$120"),MATCH("ED-2b Count",INDIRECT("'" &amp; $H$33 &amp; "'!$B$1:$AD$1"),0),FALSE)=0,"0 cases",
(VLOOKUP($B40,INDIRECT("'" &amp; $H$33 &amp; "'!$B$1:$AD$120"),MATCH("ED-2b Median",INDIRECT("'" &amp; $H$33 &amp; "'!$B$1:$AD$1"),0),FALSE)*1)))))</f>
        <v xml:space="preserve"> </v>
      </c>
      <c r="I40" s="42" t="str">
        <f ca="1">IF($B40=0," ",
IF(LEFT(ED2Table[[#Headers],[EnterQ6]],6)="EnterQ"," ",
IF((VLOOKUP($B40,INDIRECT("'" &amp; $I$33 &amp; "'!$B$1:$AD$120"),MATCH("ED-2b Count",INDIRECT("'" &amp; $I$33 &amp; "'!$B$1:$AD$1"),0),FALSE))="","D/E or N/A",
IF(VLOOKUP($B40,INDIRECT("'" &amp; $I$33 &amp; "'!$B$1:$AD$120"),MATCH("ED-2b Count",INDIRECT("'" &amp; $I$33 &amp; "'!$B$1:$AD$1"),0),FALSE)=0,"0 cases",
(VLOOKUP($B40,INDIRECT("'" &amp; $I$33 &amp; "'!$B$1:$AD$120"),MATCH("ED-2b Median",INDIRECT("'" &amp; $I$33 &amp; "'!$B$1:$AD$1"),0),FALSE)*1)))))</f>
        <v xml:space="preserve"> </v>
      </c>
      <c r="J40" s="42" t="str">
        <f ca="1">IF($B40=0," ",
IF(LEFT(ED2Table[[#Headers],[EnterQ7]],6)="EnterQ"," ",
IF((VLOOKUP($B40,INDIRECT("'" &amp; $J$33 &amp; "'!$B$1:$AD$120"),MATCH("ED-2b Count",INDIRECT("'" &amp; $J$33 &amp; "'!$B$1:$AD$1"),0),FALSE))="","D/E or N/A",
IF(VLOOKUP($B40,INDIRECT("'" &amp; $J$33 &amp; "'!$B$1:$AD$120"),MATCH("ED-2b Count",INDIRECT("'" &amp; $J$33 &amp; "'!$B$1:$AD$1"),0),FALSE)=0,"0 cases",
(VLOOKUP($B40,INDIRECT("'" &amp; $J$33 &amp; "'!$B$1:$AD$120"),MATCH("ED-2b Median",INDIRECT("'" &amp; $J$33 &amp; "'!$B$1:$AD$1"),0),FALSE)*1)))))</f>
        <v xml:space="preserve"> </v>
      </c>
      <c r="K40" s="42" t="str">
        <f ca="1">IF($B40=0," ",
IF(LEFT(ED2Table[[#Headers],[EnterQ8]],6)="EnterQ"," ",
IF((VLOOKUP($B40,INDIRECT("'" &amp; $K$33 &amp; "'!$B$1:$AD$120"),MATCH("ED-2b Count",INDIRECT("'" &amp; $K$33 &amp; "'!$B$1:$AD$1"),0),FALSE))="","D/E or N/A",
IF(VLOOKUP($B40,INDIRECT("'" &amp; $K$33 &amp; "'!$B$1:$AD$120"),MATCH("ED-2b Count",INDIRECT("'" &amp; $K$33 &amp; "'!$B$1:$AD$1"),0),FALSE)=0,"0 cases",
(VLOOKUP($B40,INDIRECT("'" &amp; $K$33 &amp; "'!$B$1:$AD$120"),MATCH("ED-2b Median",INDIRECT("'" &amp; $K$33 &amp; "'!$B$1:$AD$1"),0),FALSE)*1)))))</f>
        <v xml:space="preserve"> </v>
      </c>
    </row>
    <row r="41" spans="2:11" x14ac:dyDescent="0.25">
      <c r="B41" s="19">
        <f>IF('Update Master Hospital List'!D8=0,0,'Update Master Hospital List'!D8)</f>
        <v>0</v>
      </c>
      <c r="C41" s="11" t="str">
        <f>IF('Update Master Hospital List'!E8=0," ",'Update Master Hospital List'!E8)</f>
        <v xml:space="preserve"> </v>
      </c>
      <c r="D41" s="42" t="str">
        <f ca="1">IF($B41=0," ",
IF(LEFT(ED2Table[[#Headers],[EnterQ1]],6)="EnterQ"," ",
IF((VLOOKUP($B41,INDIRECT("'" &amp; $D$33 &amp; "'!$B$1:$AD$120"),MATCH("ED-2b Count",INDIRECT("'" &amp; $D$33 &amp; "'!$B$1:$AD$1"),0),FALSE))="","D/E or N/A",
IF(VLOOKUP($B41,INDIRECT("'" &amp; $D$33 &amp; "'!$B$1:$AD$120"),MATCH("ED-2b Count",INDIRECT("'" &amp; $D$33 &amp; "'!$B$1:$AD$1"),0),FALSE)=0,"0 cases",
(VLOOKUP($B41,INDIRECT("'" &amp; $D$33 &amp; "'!$B$1:$AD$120"),MATCH("ED-2b Median",INDIRECT("'" &amp; $D$33 &amp; "'!$B$1:$AD$1"),0),FALSE)*1)))))</f>
        <v xml:space="preserve"> </v>
      </c>
      <c r="E41" s="42" t="str">
        <f ca="1">IF($B41=0," ",
IF(LEFT(ED2Table[[#Headers],[EnterQ2]],6)="EnterQ"," ",
IF((VLOOKUP($B41,INDIRECT("'" &amp; $E$33 &amp; "'!$B$1:$AD$120"),MATCH("ED-2b Count",INDIRECT("'" &amp; $E$33 &amp; "'!$B$1:$AD$1"),0),FALSE))="","D/E or N/A",
IF(VLOOKUP($B41,INDIRECT("'" &amp; $E$33 &amp; "'!$B$1:$AD$120"),MATCH("ED-2b Count",INDIRECT("'" &amp; $E$33 &amp; "'!$B$1:$AD$1"),0),FALSE)=0,"0 cases",
(VLOOKUP($B41,INDIRECT("'" &amp; $E$33 &amp; "'!$B$1:$AD$120"),MATCH("ED-2b Median",INDIRECT("'" &amp; $E$33 &amp; "'!$B$1:$AD$1"),0),FALSE)*1)))))</f>
        <v xml:space="preserve"> </v>
      </c>
      <c r="F41" s="42" t="str">
        <f ca="1">IF($B41=0," ",
IF(LEFT(ED2Table[[#Headers],[EnterQ3]],6)="EnterQ"," ",
IF((VLOOKUP($B41,INDIRECT("'" &amp; $F$33 &amp; "'!$B$1:$AD$120"),MATCH("ED-2b Count",INDIRECT("'" &amp; $F$33 &amp; "'!$B$1:$AD$1"),0),FALSE))="","D/E or N/A",
IF(VLOOKUP($B41,INDIRECT("'" &amp; $F$33 &amp; "'!$B$1:$AD$120"),MATCH("ED-2b Count",INDIRECT("'" &amp; $F$33 &amp; "'!$B$1:$AD$1"),0),FALSE)=0,"0 cases",
(VLOOKUP($B41,INDIRECT("'" &amp; $F$33 &amp; "'!$B$1:$AD$120"),MATCH("ED-2b Median",INDIRECT("'" &amp; $F$33 &amp; "'!$B$1:$AD$1"),0),FALSE)*1)))))</f>
        <v xml:space="preserve"> </v>
      </c>
      <c r="G41" s="42" t="str">
        <f ca="1">IF($B41=0," ",
IF(LEFT(ED2Table[[#Headers],[EnterQ4]],6)="EnterQ"," ",
IF((VLOOKUP($B41,INDIRECT("'" &amp; $G$33 &amp; "'!$B$1:$AD$120"),MATCH("ED-2b Count",INDIRECT("'" &amp; $G$33 &amp; "'!$B$1:$AD$1"),0),FALSE))="","D/E or N/A",
IF(VLOOKUP($B41,INDIRECT("'" &amp; $G$33 &amp; "'!$B$1:$AD$120"),MATCH("ED-2b Count",INDIRECT("'" &amp; $G$33 &amp; "'!$B$1:$AD$1"),0),FALSE)=0,"0 cases",
(VLOOKUP($B41,INDIRECT("'" &amp; $G$33 &amp; "'!$B$1:$AD$120"),MATCH("ED-2b Median",INDIRECT("'" &amp; $G$33 &amp; "'!$B$1:$AD$1"),0),FALSE)*1)))))</f>
        <v xml:space="preserve"> </v>
      </c>
      <c r="H41" s="42" t="str">
        <f ca="1">IF($B41=0," ",
IF(LEFT(ED2Table[[#Headers],[EnterQ5]],6)="EnterQ"," ",
IF((VLOOKUP($B41,INDIRECT("'" &amp; $H$33 &amp; "'!$B$1:$AD$120"),MATCH("ED-2b Count",INDIRECT("'" &amp; $H$33 &amp; "'!$B$1:$AD$1"),0),FALSE))="","D/E or N/A",
IF(VLOOKUP($B41,INDIRECT("'" &amp; $H$33 &amp; "'!$B$1:$AD$120"),MATCH("ED-2b Count",INDIRECT("'" &amp; $H$33 &amp; "'!$B$1:$AD$1"),0),FALSE)=0,"0 cases",
(VLOOKUP($B41,INDIRECT("'" &amp; $H$33 &amp; "'!$B$1:$AD$120"),MATCH("ED-2b Median",INDIRECT("'" &amp; $H$33 &amp; "'!$B$1:$AD$1"),0),FALSE)*1)))))</f>
        <v xml:space="preserve"> </v>
      </c>
      <c r="I41" s="42" t="str">
        <f ca="1">IF($B41=0," ",
IF(LEFT(ED2Table[[#Headers],[EnterQ6]],6)="EnterQ"," ",
IF((VLOOKUP($B41,INDIRECT("'" &amp; $I$33 &amp; "'!$B$1:$AD$120"),MATCH("ED-2b Count",INDIRECT("'" &amp; $I$33 &amp; "'!$B$1:$AD$1"),0),FALSE))="","D/E or N/A",
IF(VLOOKUP($B41,INDIRECT("'" &amp; $I$33 &amp; "'!$B$1:$AD$120"),MATCH("ED-2b Count",INDIRECT("'" &amp; $I$33 &amp; "'!$B$1:$AD$1"),0),FALSE)=0,"0 cases",
(VLOOKUP($B41,INDIRECT("'" &amp; $I$33 &amp; "'!$B$1:$AD$120"),MATCH("ED-2b Median",INDIRECT("'" &amp; $I$33 &amp; "'!$B$1:$AD$1"),0),FALSE)*1)))))</f>
        <v xml:space="preserve"> </v>
      </c>
      <c r="J41" s="42" t="str">
        <f ca="1">IF($B41=0," ",
IF(LEFT(ED2Table[[#Headers],[EnterQ7]],6)="EnterQ"," ",
IF((VLOOKUP($B41,INDIRECT("'" &amp; $J$33 &amp; "'!$B$1:$AD$120"),MATCH("ED-2b Count",INDIRECT("'" &amp; $J$33 &amp; "'!$B$1:$AD$1"),0),FALSE))="","D/E or N/A",
IF(VLOOKUP($B41,INDIRECT("'" &amp; $J$33 &amp; "'!$B$1:$AD$120"),MATCH("ED-2b Count",INDIRECT("'" &amp; $J$33 &amp; "'!$B$1:$AD$1"),0),FALSE)=0,"0 cases",
(VLOOKUP($B41,INDIRECT("'" &amp; $J$33 &amp; "'!$B$1:$AD$120"),MATCH("ED-2b Median",INDIRECT("'" &amp; $J$33 &amp; "'!$B$1:$AD$1"),0),FALSE)*1)))))</f>
        <v xml:space="preserve"> </v>
      </c>
      <c r="K41" s="42" t="str">
        <f ca="1">IF($B41=0," ",
IF(LEFT(ED2Table[[#Headers],[EnterQ8]],6)="EnterQ"," ",
IF((VLOOKUP($B41,INDIRECT("'" &amp; $K$33 &amp; "'!$B$1:$AD$120"),MATCH("ED-2b Count",INDIRECT("'" &amp; $K$33 &amp; "'!$B$1:$AD$1"),0),FALSE))="","D/E or N/A",
IF(VLOOKUP($B41,INDIRECT("'" &amp; $K$33 &amp; "'!$B$1:$AD$120"),MATCH("ED-2b Count",INDIRECT("'" &amp; $K$33 &amp; "'!$B$1:$AD$1"),0),FALSE)=0,"0 cases",
(VLOOKUP($B41,INDIRECT("'" &amp; $K$33 &amp; "'!$B$1:$AD$120"),MATCH("ED-2b Median",INDIRECT("'" &amp; $K$33 &amp; "'!$B$1:$AD$1"),0),FALSE)*1)))))</f>
        <v xml:space="preserve"> </v>
      </c>
    </row>
    <row r="42" spans="2:11" x14ac:dyDescent="0.25">
      <c r="B42" s="19">
        <f>IF('Update Master Hospital List'!D9=0,0,'Update Master Hospital List'!D9)</f>
        <v>0</v>
      </c>
      <c r="C42" s="11" t="str">
        <f>IF('Update Master Hospital List'!E9=0," ",'Update Master Hospital List'!E9)</f>
        <v xml:space="preserve"> </v>
      </c>
      <c r="D42" s="42" t="str">
        <f ca="1">IF($B42=0," ",
IF(LEFT(ED2Table[[#Headers],[EnterQ1]],6)="EnterQ"," ",
IF((VLOOKUP($B42,INDIRECT("'" &amp; $D$33 &amp; "'!$B$1:$AD$120"),MATCH("ED-2b Count",INDIRECT("'" &amp; $D$33 &amp; "'!$B$1:$AD$1"),0),FALSE))="","D/E or N/A",
IF(VLOOKUP($B42,INDIRECT("'" &amp; $D$33 &amp; "'!$B$1:$AD$120"),MATCH("ED-2b Count",INDIRECT("'" &amp; $D$33 &amp; "'!$B$1:$AD$1"),0),FALSE)=0,"0 cases",
(VLOOKUP($B42,INDIRECT("'" &amp; $D$33 &amp; "'!$B$1:$AD$120"),MATCH("ED-2b Median",INDIRECT("'" &amp; $D$33 &amp; "'!$B$1:$AD$1"),0),FALSE)*1)))))</f>
        <v xml:space="preserve"> </v>
      </c>
      <c r="E42" s="42" t="str">
        <f ca="1">IF($B42=0," ",
IF(LEFT(ED2Table[[#Headers],[EnterQ2]],6)="EnterQ"," ",
IF((VLOOKUP($B42,INDIRECT("'" &amp; $E$33 &amp; "'!$B$1:$AD$120"),MATCH("ED-2b Count",INDIRECT("'" &amp; $E$33 &amp; "'!$B$1:$AD$1"),0),FALSE))="","D/E or N/A",
IF(VLOOKUP($B42,INDIRECT("'" &amp; $E$33 &amp; "'!$B$1:$AD$120"),MATCH("ED-2b Count",INDIRECT("'" &amp; $E$33 &amp; "'!$B$1:$AD$1"),0),FALSE)=0,"0 cases",
(VLOOKUP($B42,INDIRECT("'" &amp; $E$33 &amp; "'!$B$1:$AD$120"),MATCH("ED-2b Median",INDIRECT("'" &amp; $E$33 &amp; "'!$B$1:$AD$1"),0),FALSE)*1)))))</f>
        <v xml:space="preserve"> </v>
      </c>
      <c r="F42" s="42" t="str">
        <f ca="1">IF($B42=0," ",
IF(LEFT(ED2Table[[#Headers],[EnterQ3]],6)="EnterQ"," ",
IF((VLOOKUP($B42,INDIRECT("'" &amp; $F$33 &amp; "'!$B$1:$AD$120"),MATCH("ED-2b Count",INDIRECT("'" &amp; $F$33 &amp; "'!$B$1:$AD$1"),0),FALSE))="","D/E or N/A",
IF(VLOOKUP($B42,INDIRECT("'" &amp; $F$33 &amp; "'!$B$1:$AD$120"),MATCH("ED-2b Count",INDIRECT("'" &amp; $F$33 &amp; "'!$B$1:$AD$1"),0),FALSE)=0,"0 cases",
(VLOOKUP($B42,INDIRECT("'" &amp; $F$33 &amp; "'!$B$1:$AD$120"),MATCH("ED-2b Median",INDIRECT("'" &amp; $F$33 &amp; "'!$B$1:$AD$1"),0),FALSE)*1)))))</f>
        <v xml:space="preserve"> </v>
      </c>
      <c r="G42" s="42" t="str">
        <f ca="1">IF($B42=0," ",
IF(LEFT(ED2Table[[#Headers],[EnterQ4]],6)="EnterQ"," ",
IF((VLOOKUP($B42,INDIRECT("'" &amp; $G$33 &amp; "'!$B$1:$AD$120"),MATCH("ED-2b Count",INDIRECT("'" &amp; $G$33 &amp; "'!$B$1:$AD$1"),0),FALSE))="","D/E or N/A",
IF(VLOOKUP($B42,INDIRECT("'" &amp; $G$33 &amp; "'!$B$1:$AD$120"),MATCH("ED-2b Count",INDIRECT("'" &amp; $G$33 &amp; "'!$B$1:$AD$1"),0),FALSE)=0,"0 cases",
(VLOOKUP($B42,INDIRECT("'" &amp; $G$33 &amp; "'!$B$1:$AD$120"),MATCH("ED-2b Median",INDIRECT("'" &amp; $G$33 &amp; "'!$B$1:$AD$1"),0),FALSE)*1)))))</f>
        <v xml:space="preserve"> </v>
      </c>
      <c r="H42" s="42" t="str">
        <f ca="1">IF($B42=0," ",
IF(LEFT(ED2Table[[#Headers],[EnterQ5]],6)="EnterQ"," ",
IF((VLOOKUP($B42,INDIRECT("'" &amp; $H$33 &amp; "'!$B$1:$AD$120"),MATCH("ED-2b Count",INDIRECT("'" &amp; $H$33 &amp; "'!$B$1:$AD$1"),0),FALSE))="","D/E or N/A",
IF(VLOOKUP($B42,INDIRECT("'" &amp; $H$33 &amp; "'!$B$1:$AD$120"),MATCH("ED-2b Count",INDIRECT("'" &amp; $H$33 &amp; "'!$B$1:$AD$1"),0),FALSE)=0,"0 cases",
(VLOOKUP($B42,INDIRECT("'" &amp; $H$33 &amp; "'!$B$1:$AD$120"),MATCH("ED-2b Median",INDIRECT("'" &amp; $H$33 &amp; "'!$B$1:$AD$1"),0),FALSE)*1)))))</f>
        <v xml:space="preserve"> </v>
      </c>
      <c r="I42" s="42" t="str">
        <f ca="1">IF($B42=0," ",
IF(LEFT(ED2Table[[#Headers],[EnterQ6]],6)="EnterQ"," ",
IF((VLOOKUP($B42,INDIRECT("'" &amp; $I$33 &amp; "'!$B$1:$AD$120"),MATCH("ED-2b Count",INDIRECT("'" &amp; $I$33 &amp; "'!$B$1:$AD$1"),0),FALSE))="","D/E or N/A",
IF(VLOOKUP($B42,INDIRECT("'" &amp; $I$33 &amp; "'!$B$1:$AD$120"),MATCH("ED-2b Count",INDIRECT("'" &amp; $I$33 &amp; "'!$B$1:$AD$1"),0),FALSE)=0,"0 cases",
(VLOOKUP($B42,INDIRECT("'" &amp; $I$33 &amp; "'!$B$1:$AD$120"),MATCH("ED-2b Median",INDIRECT("'" &amp; $I$33 &amp; "'!$B$1:$AD$1"),0),FALSE)*1)))))</f>
        <v xml:space="preserve"> </v>
      </c>
      <c r="J42" s="42" t="str">
        <f ca="1">IF($B42=0," ",
IF(LEFT(ED2Table[[#Headers],[EnterQ7]],6)="EnterQ"," ",
IF((VLOOKUP($B42,INDIRECT("'" &amp; $J$33 &amp; "'!$B$1:$AD$120"),MATCH("ED-2b Count",INDIRECT("'" &amp; $J$33 &amp; "'!$B$1:$AD$1"),0),FALSE))="","D/E or N/A",
IF(VLOOKUP($B42,INDIRECT("'" &amp; $J$33 &amp; "'!$B$1:$AD$120"),MATCH("ED-2b Count",INDIRECT("'" &amp; $J$33 &amp; "'!$B$1:$AD$1"),0),FALSE)=0,"0 cases",
(VLOOKUP($B42,INDIRECT("'" &amp; $J$33 &amp; "'!$B$1:$AD$120"),MATCH("ED-2b Median",INDIRECT("'" &amp; $J$33 &amp; "'!$B$1:$AD$1"),0),FALSE)*1)))))</f>
        <v xml:space="preserve"> </v>
      </c>
      <c r="K42" s="42" t="str">
        <f ca="1">IF($B42=0," ",
IF(LEFT(ED2Table[[#Headers],[EnterQ8]],6)="EnterQ"," ",
IF((VLOOKUP($B42,INDIRECT("'" &amp; $K$33 &amp; "'!$B$1:$AD$120"),MATCH("ED-2b Count",INDIRECT("'" &amp; $K$33 &amp; "'!$B$1:$AD$1"),0),FALSE))="","D/E or N/A",
IF(VLOOKUP($B42,INDIRECT("'" &amp; $K$33 &amp; "'!$B$1:$AD$120"),MATCH("ED-2b Count",INDIRECT("'" &amp; $K$33 &amp; "'!$B$1:$AD$1"),0),FALSE)=0,"0 cases",
(VLOOKUP($B42,INDIRECT("'" &amp; $K$33 &amp; "'!$B$1:$AD$120"),MATCH("ED-2b Median",INDIRECT("'" &amp; $K$33 &amp; "'!$B$1:$AD$1"),0),FALSE)*1)))))</f>
        <v xml:space="preserve"> </v>
      </c>
    </row>
    <row r="43" spans="2:11" x14ac:dyDescent="0.25">
      <c r="B43" s="19">
        <f>IF('Update Master Hospital List'!D10=0,0,'Update Master Hospital List'!D10)</f>
        <v>0</v>
      </c>
      <c r="C43" s="11" t="str">
        <f>IF('Update Master Hospital List'!E10=0," ",'Update Master Hospital List'!E10)</f>
        <v xml:space="preserve"> </v>
      </c>
      <c r="D43" s="42" t="str">
        <f ca="1">IF($B43=0," ",
IF(LEFT(ED2Table[[#Headers],[EnterQ1]],6)="EnterQ"," ",
IF((VLOOKUP($B43,INDIRECT("'" &amp; $D$33 &amp; "'!$B$1:$AD$120"),MATCH("ED-2b Count",INDIRECT("'" &amp; $D$33 &amp; "'!$B$1:$AD$1"),0),FALSE))="","D/E or N/A",
IF(VLOOKUP($B43,INDIRECT("'" &amp; $D$33 &amp; "'!$B$1:$AD$120"),MATCH("ED-2b Count",INDIRECT("'" &amp; $D$33 &amp; "'!$B$1:$AD$1"),0),FALSE)=0,"0 cases",
(VLOOKUP($B43,INDIRECT("'" &amp; $D$33 &amp; "'!$B$1:$AD$120"),MATCH("ED-2b Median",INDIRECT("'" &amp; $D$33 &amp; "'!$B$1:$AD$1"),0),FALSE)*1)))))</f>
        <v xml:space="preserve"> </v>
      </c>
      <c r="E43" s="42" t="str">
        <f ca="1">IF($B43=0," ",
IF(LEFT(ED2Table[[#Headers],[EnterQ2]],6)="EnterQ"," ",
IF((VLOOKUP($B43,INDIRECT("'" &amp; $E$33 &amp; "'!$B$1:$AD$120"),MATCH("ED-2b Count",INDIRECT("'" &amp; $E$33 &amp; "'!$B$1:$AD$1"),0),FALSE))="","D/E or N/A",
IF(VLOOKUP($B43,INDIRECT("'" &amp; $E$33 &amp; "'!$B$1:$AD$120"),MATCH("ED-2b Count",INDIRECT("'" &amp; $E$33 &amp; "'!$B$1:$AD$1"),0),FALSE)=0,"0 cases",
(VLOOKUP($B43,INDIRECT("'" &amp; $E$33 &amp; "'!$B$1:$AD$120"),MATCH("ED-2b Median",INDIRECT("'" &amp; $E$33 &amp; "'!$B$1:$AD$1"),0),FALSE)*1)))))</f>
        <v xml:space="preserve"> </v>
      </c>
      <c r="F43" s="42" t="str">
        <f ca="1">IF($B43=0," ",
IF(LEFT(ED2Table[[#Headers],[EnterQ3]],6)="EnterQ"," ",
IF((VLOOKUP($B43,INDIRECT("'" &amp; $F$33 &amp; "'!$B$1:$AD$120"),MATCH("ED-2b Count",INDIRECT("'" &amp; $F$33 &amp; "'!$B$1:$AD$1"),0),FALSE))="","D/E or N/A",
IF(VLOOKUP($B43,INDIRECT("'" &amp; $F$33 &amp; "'!$B$1:$AD$120"),MATCH("ED-2b Count",INDIRECT("'" &amp; $F$33 &amp; "'!$B$1:$AD$1"),0),FALSE)=0,"0 cases",
(VLOOKUP($B43,INDIRECT("'" &amp; $F$33 &amp; "'!$B$1:$AD$120"),MATCH("ED-2b Median",INDIRECT("'" &amp; $F$33 &amp; "'!$B$1:$AD$1"),0),FALSE)*1)))))</f>
        <v xml:space="preserve"> </v>
      </c>
      <c r="G43" s="42" t="str">
        <f ca="1">IF($B43=0," ",
IF(LEFT(ED2Table[[#Headers],[EnterQ4]],6)="EnterQ"," ",
IF((VLOOKUP($B43,INDIRECT("'" &amp; $G$33 &amp; "'!$B$1:$AD$120"),MATCH("ED-2b Count",INDIRECT("'" &amp; $G$33 &amp; "'!$B$1:$AD$1"),0),FALSE))="","D/E or N/A",
IF(VLOOKUP($B43,INDIRECT("'" &amp; $G$33 &amp; "'!$B$1:$AD$120"),MATCH("ED-2b Count",INDIRECT("'" &amp; $G$33 &amp; "'!$B$1:$AD$1"),0),FALSE)=0,"0 cases",
(VLOOKUP($B43,INDIRECT("'" &amp; $G$33 &amp; "'!$B$1:$AD$120"),MATCH("ED-2b Median",INDIRECT("'" &amp; $G$33 &amp; "'!$B$1:$AD$1"),0),FALSE)*1)))))</f>
        <v xml:space="preserve"> </v>
      </c>
      <c r="H43" s="42" t="str">
        <f ca="1">IF($B43=0," ",
IF(LEFT(ED2Table[[#Headers],[EnterQ5]],6)="EnterQ"," ",
IF((VLOOKUP($B43,INDIRECT("'" &amp; $H$33 &amp; "'!$B$1:$AD$120"),MATCH("ED-2b Count",INDIRECT("'" &amp; $H$33 &amp; "'!$B$1:$AD$1"),0),FALSE))="","D/E or N/A",
IF(VLOOKUP($B43,INDIRECT("'" &amp; $H$33 &amp; "'!$B$1:$AD$120"),MATCH("ED-2b Count",INDIRECT("'" &amp; $H$33 &amp; "'!$B$1:$AD$1"),0),FALSE)=0,"0 cases",
(VLOOKUP($B43,INDIRECT("'" &amp; $H$33 &amp; "'!$B$1:$AD$120"),MATCH("ED-2b Median",INDIRECT("'" &amp; $H$33 &amp; "'!$B$1:$AD$1"),0),FALSE)*1)))))</f>
        <v xml:space="preserve"> </v>
      </c>
      <c r="I43" s="42" t="str">
        <f ca="1">IF($B43=0," ",
IF(LEFT(ED2Table[[#Headers],[EnterQ6]],6)="EnterQ"," ",
IF((VLOOKUP($B43,INDIRECT("'" &amp; $I$33 &amp; "'!$B$1:$AD$120"),MATCH("ED-2b Count",INDIRECT("'" &amp; $I$33 &amp; "'!$B$1:$AD$1"),0),FALSE))="","D/E or N/A",
IF(VLOOKUP($B43,INDIRECT("'" &amp; $I$33 &amp; "'!$B$1:$AD$120"),MATCH("ED-2b Count",INDIRECT("'" &amp; $I$33 &amp; "'!$B$1:$AD$1"),0),FALSE)=0,"0 cases",
(VLOOKUP($B43,INDIRECT("'" &amp; $I$33 &amp; "'!$B$1:$AD$120"),MATCH("ED-2b Median",INDIRECT("'" &amp; $I$33 &amp; "'!$B$1:$AD$1"),0),FALSE)*1)))))</f>
        <v xml:space="preserve"> </v>
      </c>
      <c r="J43" s="42" t="str">
        <f ca="1">IF($B43=0," ",
IF(LEFT(ED2Table[[#Headers],[EnterQ7]],6)="EnterQ"," ",
IF((VLOOKUP($B43,INDIRECT("'" &amp; $J$33 &amp; "'!$B$1:$AD$120"),MATCH("ED-2b Count",INDIRECT("'" &amp; $J$33 &amp; "'!$B$1:$AD$1"),0),FALSE))="","D/E or N/A",
IF(VLOOKUP($B43,INDIRECT("'" &amp; $J$33 &amp; "'!$B$1:$AD$120"),MATCH("ED-2b Count",INDIRECT("'" &amp; $J$33 &amp; "'!$B$1:$AD$1"),0),FALSE)=0,"0 cases",
(VLOOKUP($B43,INDIRECT("'" &amp; $J$33 &amp; "'!$B$1:$AD$120"),MATCH("ED-2b Median",INDIRECT("'" &amp; $J$33 &amp; "'!$B$1:$AD$1"),0),FALSE)*1)))))</f>
        <v xml:space="preserve"> </v>
      </c>
      <c r="K43" s="42" t="str">
        <f ca="1">IF($B43=0," ",
IF(LEFT(ED2Table[[#Headers],[EnterQ8]],6)="EnterQ"," ",
IF((VLOOKUP($B43,INDIRECT("'" &amp; $K$33 &amp; "'!$B$1:$AD$120"),MATCH("ED-2b Count",INDIRECT("'" &amp; $K$33 &amp; "'!$B$1:$AD$1"),0),FALSE))="","D/E or N/A",
IF(VLOOKUP($B43,INDIRECT("'" &amp; $K$33 &amp; "'!$B$1:$AD$120"),MATCH("ED-2b Count",INDIRECT("'" &amp; $K$33 &amp; "'!$B$1:$AD$1"),0),FALSE)=0,"0 cases",
(VLOOKUP($B43,INDIRECT("'" &amp; $K$33 &amp; "'!$B$1:$AD$120"),MATCH("ED-2b Median",INDIRECT("'" &amp; $K$33 &amp; "'!$B$1:$AD$1"),0),FALSE)*1)))))</f>
        <v xml:space="preserve"> </v>
      </c>
    </row>
    <row r="44" spans="2:11" x14ac:dyDescent="0.25">
      <c r="B44" s="19">
        <f>IF('Update Master Hospital List'!D11=0,0,'Update Master Hospital List'!D11)</f>
        <v>0</v>
      </c>
      <c r="C44" s="11" t="str">
        <f>IF('Update Master Hospital List'!E11=0," ",'Update Master Hospital List'!E11)</f>
        <v xml:space="preserve"> </v>
      </c>
      <c r="D44" s="42" t="str">
        <f ca="1">IF($B44=0," ",
IF(LEFT(ED2Table[[#Headers],[EnterQ1]],6)="EnterQ"," ",
IF((VLOOKUP($B44,INDIRECT("'" &amp; $D$33 &amp; "'!$B$1:$AD$120"),MATCH("ED-2b Count",INDIRECT("'" &amp; $D$33 &amp; "'!$B$1:$AD$1"),0),FALSE))="","D/E or N/A",
IF(VLOOKUP($B44,INDIRECT("'" &amp; $D$33 &amp; "'!$B$1:$AD$120"),MATCH("ED-2b Count",INDIRECT("'" &amp; $D$33 &amp; "'!$B$1:$AD$1"),0),FALSE)=0,"0 cases",
(VLOOKUP($B44,INDIRECT("'" &amp; $D$33 &amp; "'!$B$1:$AD$120"),MATCH("ED-2b Median",INDIRECT("'" &amp; $D$33 &amp; "'!$B$1:$AD$1"),0),FALSE)*1)))))</f>
        <v xml:space="preserve"> </v>
      </c>
      <c r="E44" s="42" t="str">
        <f ca="1">IF($B44=0," ",
IF(LEFT(ED2Table[[#Headers],[EnterQ2]],6)="EnterQ"," ",
IF((VLOOKUP($B44,INDIRECT("'" &amp; $E$33 &amp; "'!$B$1:$AD$120"),MATCH("ED-2b Count",INDIRECT("'" &amp; $E$33 &amp; "'!$B$1:$AD$1"),0),FALSE))="","D/E or N/A",
IF(VLOOKUP($B44,INDIRECT("'" &amp; $E$33 &amp; "'!$B$1:$AD$120"),MATCH("ED-2b Count",INDIRECT("'" &amp; $E$33 &amp; "'!$B$1:$AD$1"),0),FALSE)=0,"0 cases",
(VLOOKUP($B44,INDIRECT("'" &amp; $E$33 &amp; "'!$B$1:$AD$120"),MATCH("ED-2b Median",INDIRECT("'" &amp; $E$33 &amp; "'!$B$1:$AD$1"),0),FALSE)*1)))))</f>
        <v xml:space="preserve"> </v>
      </c>
      <c r="F44" s="42" t="str">
        <f ca="1">IF($B44=0," ",
IF(LEFT(ED2Table[[#Headers],[EnterQ3]],6)="EnterQ"," ",
IF((VLOOKUP($B44,INDIRECT("'" &amp; $F$33 &amp; "'!$B$1:$AD$120"),MATCH("ED-2b Count",INDIRECT("'" &amp; $F$33 &amp; "'!$B$1:$AD$1"),0),FALSE))="","D/E or N/A",
IF(VLOOKUP($B44,INDIRECT("'" &amp; $F$33 &amp; "'!$B$1:$AD$120"),MATCH("ED-2b Count",INDIRECT("'" &amp; $F$33 &amp; "'!$B$1:$AD$1"),0),FALSE)=0,"0 cases",
(VLOOKUP($B44,INDIRECT("'" &amp; $F$33 &amp; "'!$B$1:$AD$120"),MATCH("ED-2b Median",INDIRECT("'" &amp; $F$33 &amp; "'!$B$1:$AD$1"),0),FALSE)*1)))))</f>
        <v xml:space="preserve"> </v>
      </c>
      <c r="G44" s="42" t="str">
        <f ca="1">IF($B44=0," ",
IF(LEFT(ED2Table[[#Headers],[EnterQ4]],6)="EnterQ"," ",
IF((VLOOKUP($B44,INDIRECT("'" &amp; $G$33 &amp; "'!$B$1:$AD$120"),MATCH("ED-2b Count",INDIRECT("'" &amp; $G$33 &amp; "'!$B$1:$AD$1"),0),FALSE))="","D/E or N/A",
IF(VLOOKUP($B44,INDIRECT("'" &amp; $G$33 &amp; "'!$B$1:$AD$120"),MATCH("ED-2b Count",INDIRECT("'" &amp; $G$33 &amp; "'!$B$1:$AD$1"),0),FALSE)=0,"0 cases",
(VLOOKUP($B44,INDIRECT("'" &amp; $G$33 &amp; "'!$B$1:$AD$120"),MATCH("ED-2b Median",INDIRECT("'" &amp; $G$33 &amp; "'!$B$1:$AD$1"),0),FALSE)*1)))))</f>
        <v xml:space="preserve"> </v>
      </c>
      <c r="H44" s="42" t="str">
        <f ca="1">IF($B44=0," ",
IF(LEFT(ED2Table[[#Headers],[EnterQ5]],6)="EnterQ"," ",
IF((VLOOKUP($B44,INDIRECT("'" &amp; $H$33 &amp; "'!$B$1:$AD$120"),MATCH("ED-2b Count",INDIRECT("'" &amp; $H$33 &amp; "'!$B$1:$AD$1"),0),FALSE))="","D/E or N/A",
IF(VLOOKUP($B44,INDIRECT("'" &amp; $H$33 &amp; "'!$B$1:$AD$120"),MATCH("ED-2b Count",INDIRECT("'" &amp; $H$33 &amp; "'!$B$1:$AD$1"),0),FALSE)=0,"0 cases",
(VLOOKUP($B44,INDIRECT("'" &amp; $H$33 &amp; "'!$B$1:$AD$120"),MATCH("ED-2b Median",INDIRECT("'" &amp; $H$33 &amp; "'!$B$1:$AD$1"),0),FALSE)*1)))))</f>
        <v xml:space="preserve"> </v>
      </c>
      <c r="I44" s="42" t="str">
        <f ca="1">IF($B44=0," ",
IF(LEFT(ED2Table[[#Headers],[EnterQ6]],6)="EnterQ"," ",
IF((VLOOKUP($B44,INDIRECT("'" &amp; $I$33 &amp; "'!$B$1:$AD$120"),MATCH("ED-2b Count",INDIRECT("'" &amp; $I$33 &amp; "'!$B$1:$AD$1"),0),FALSE))="","D/E or N/A",
IF(VLOOKUP($B44,INDIRECT("'" &amp; $I$33 &amp; "'!$B$1:$AD$120"),MATCH("ED-2b Count",INDIRECT("'" &amp; $I$33 &amp; "'!$B$1:$AD$1"),0),FALSE)=0,"0 cases",
(VLOOKUP($B44,INDIRECT("'" &amp; $I$33 &amp; "'!$B$1:$AD$120"),MATCH("ED-2b Median",INDIRECT("'" &amp; $I$33 &amp; "'!$B$1:$AD$1"),0),FALSE)*1)))))</f>
        <v xml:space="preserve"> </v>
      </c>
      <c r="J44" s="42" t="str">
        <f ca="1">IF($B44=0," ",
IF(LEFT(ED2Table[[#Headers],[EnterQ7]],6)="EnterQ"," ",
IF((VLOOKUP($B44,INDIRECT("'" &amp; $J$33 &amp; "'!$B$1:$AD$120"),MATCH("ED-2b Count",INDIRECT("'" &amp; $J$33 &amp; "'!$B$1:$AD$1"),0),FALSE))="","D/E or N/A",
IF(VLOOKUP($B44,INDIRECT("'" &amp; $J$33 &amp; "'!$B$1:$AD$120"),MATCH("ED-2b Count",INDIRECT("'" &amp; $J$33 &amp; "'!$B$1:$AD$1"),0),FALSE)=0,"0 cases",
(VLOOKUP($B44,INDIRECT("'" &amp; $J$33 &amp; "'!$B$1:$AD$120"),MATCH("ED-2b Median",INDIRECT("'" &amp; $J$33 &amp; "'!$B$1:$AD$1"),0),FALSE)*1)))))</f>
        <v xml:space="preserve"> </v>
      </c>
      <c r="K44" s="42" t="str">
        <f ca="1">IF($B44=0," ",
IF(LEFT(ED2Table[[#Headers],[EnterQ8]],6)="EnterQ"," ",
IF((VLOOKUP($B44,INDIRECT("'" &amp; $K$33 &amp; "'!$B$1:$AD$120"),MATCH("ED-2b Count",INDIRECT("'" &amp; $K$33 &amp; "'!$B$1:$AD$1"),0),FALSE))="","D/E or N/A",
IF(VLOOKUP($B44,INDIRECT("'" &amp; $K$33 &amp; "'!$B$1:$AD$120"),MATCH("ED-2b Count",INDIRECT("'" &amp; $K$33 &amp; "'!$B$1:$AD$1"),0),FALSE)=0,"0 cases",
(VLOOKUP($B44,INDIRECT("'" &amp; $K$33 &amp; "'!$B$1:$AD$120"),MATCH("ED-2b Median",INDIRECT("'" &amp; $K$33 &amp; "'!$B$1:$AD$1"),0),FALSE)*1)))))</f>
        <v xml:space="preserve"> </v>
      </c>
    </row>
    <row r="45" spans="2:11" x14ac:dyDescent="0.25">
      <c r="B45" s="19">
        <f>IF('Update Master Hospital List'!D12=0,0,'Update Master Hospital List'!D12)</f>
        <v>0</v>
      </c>
      <c r="C45" s="11" t="str">
        <f>IF('Update Master Hospital List'!E12=0," ",'Update Master Hospital List'!E12)</f>
        <v xml:space="preserve"> </v>
      </c>
      <c r="D45" s="42" t="str">
        <f ca="1">IF($B45=0," ",
IF(LEFT(ED2Table[[#Headers],[EnterQ1]],6)="EnterQ"," ",
IF((VLOOKUP($B45,INDIRECT("'" &amp; $D$33 &amp; "'!$B$1:$AD$120"),MATCH("ED-2b Count",INDIRECT("'" &amp; $D$33 &amp; "'!$B$1:$AD$1"),0),FALSE))="","D/E or N/A",
IF(VLOOKUP($B45,INDIRECT("'" &amp; $D$33 &amp; "'!$B$1:$AD$120"),MATCH("ED-2b Count",INDIRECT("'" &amp; $D$33 &amp; "'!$B$1:$AD$1"),0),FALSE)=0,"0 cases",
(VLOOKUP($B45,INDIRECT("'" &amp; $D$33 &amp; "'!$B$1:$AD$120"),MATCH("ED-2b Median",INDIRECT("'" &amp; $D$33 &amp; "'!$B$1:$AD$1"),0),FALSE)*1)))))</f>
        <v xml:space="preserve"> </v>
      </c>
      <c r="E45" s="42" t="str">
        <f ca="1">IF($B45=0," ",
IF(LEFT(ED2Table[[#Headers],[EnterQ2]],6)="EnterQ"," ",
IF((VLOOKUP($B45,INDIRECT("'" &amp; $E$33 &amp; "'!$B$1:$AD$120"),MATCH("ED-2b Count",INDIRECT("'" &amp; $E$33 &amp; "'!$B$1:$AD$1"),0),FALSE))="","D/E or N/A",
IF(VLOOKUP($B45,INDIRECT("'" &amp; $E$33 &amp; "'!$B$1:$AD$120"),MATCH("ED-2b Count",INDIRECT("'" &amp; $E$33 &amp; "'!$B$1:$AD$1"),0),FALSE)=0,"0 cases",
(VLOOKUP($B45,INDIRECT("'" &amp; $E$33 &amp; "'!$B$1:$AD$120"),MATCH("ED-2b Median",INDIRECT("'" &amp; $E$33 &amp; "'!$B$1:$AD$1"),0),FALSE)*1)))))</f>
        <v xml:space="preserve"> </v>
      </c>
      <c r="F45" s="42" t="str">
        <f ca="1">IF($B45=0," ",
IF(LEFT(ED2Table[[#Headers],[EnterQ3]],6)="EnterQ"," ",
IF((VLOOKUP($B45,INDIRECT("'" &amp; $F$33 &amp; "'!$B$1:$AD$120"),MATCH("ED-2b Count",INDIRECT("'" &amp; $F$33 &amp; "'!$B$1:$AD$1"),0),FALSE))="","D/E or N/A",
IF(VLOOKUP($B45,INDIRECT("'" &amp; $F$33 &amp; "'!$B$1:$AD$120"),MATCH("ED-2b Count",INDIRECT("'" &amp; $F$33 &amp; "'!$B$1:$AD$1"),0),FALSE)=0,"0 cases",
(VLOOKUP($B45,INDIRECT("'" &amp; $F$33 &amp; "'!$B$1:$AD$120"),MATCH("ED-2b Median",INDIRECT("'" &amp; $F$33 &amp; "'!$B$1:$AD$1"),0),FALSE)*1)))))</f>
        <v xml:space="preserve"> </v>
      </c>
      <c r="G45" s="42" t="str">
        <f ca="1">IF($B45=0," ",
IF(LEFT(ED2Table[[#Headers],[EnterQ4]],6)="EnterQ"," ",
IF((VLOOKUP($B45,INDIRECT("'" &amp; $G$33 &amp; "'!$B$1:$AD$120"),MATCH("ED-2b Count",INDIRECT("'" &amp; $G$33 &amp; "'!$B$1:$AD$1"),0),FALSE))="","D/E or N/A",
IF(VLOOKUP($B45,INDIRECT("'" &amp; $G$33 &amp; "'!$B$1:$AD$120"),MATCH("ED-2b Count",INDIRECT("'" &amp; $G$33 &amp; "'!$B$1:$AD$1"),0),FALSE)=0,"0 cases",
(VLOOKUP($B45,INDIRECT("'" &amp; $G$33 &amp; "'!$B$1:$AD$120"),MATCH("ED-2b Median",INDIRECT("'" &amp; $G$33 &amp; "'!$B$1:$AD$1"),0),FALSE)*1)))))</f>
        <v xml:space="preserve"> </v>
      </c>
      <c r="H45" s="42" t="str">
        <f ca="1">IF($B45=0," ",
IF(LEFT(ED2Table[[#Headers],[EnterQ5]],6)="EnterQ"," ",
IF((VLOOKUP($B45,INDIRECT("'" &amp; $H$33 &amp; "'!$B$1:$AD$120"),MATCH("ED-2b Count",INDIRECT("'" &amp; $H$33 &amp; "'!$B$1:$AD$1"),0),FALSE))="","D/E or N/A",
IF(VLOOKUP($B45,INDIRECT("'" &amp; $H$33 &amp; "'!$B$1:$AD$120"),MATCH("ED-2b Count",INDIRECT("'" &amp; $H$33 &amp; "'!$B$1:$AD$1"),0),FALSE)=0,"0 cases",
(VLOOKUP($B45,INDIRECT("'" &amp; $H$33 &amp; "'!$B$1:$AD$120"),MATCH("ED-2b Median",INDIRECT("'" &amp; $H$33 &amp; "'!$B$1:$AD$1"),0),FALSE)*1)))))</f>
        <v xml:space="preserve"> </v>
      </c>
      <c r="I45" s="42" t="str">
        <f ca="1">IF($B45=0," ",
IF(LEFT(ED2Table[[#Headers],[EnterQ6]],6)="EnterQ"," ",
IF((VLOOKUP($B45,INDIRECT("'" &amp; $I$33 &amp; "'!$B$1:$AD$120"),MATCH("ED-2b Count",INDIRECT("'" &amp; $I$33 &amp; "'!$B$1:$AD$1"),0),FALSE))="","D/E or N/A",
IF(VLOOKUP($B45,INDIRECT("'" &amp; $I$33 &amp; "'!$B$1:$AD$120"),MATCH("ED-2b Count",INDIRECT("'" &amp; $I$33 &amp; "'!$B$1:$AD$1"),0),FALSE)=0,"0 cases",
(VLOOKUP($B45,INDIRECT("'" &amp; $I$33 &amp; "'!$B$1:$AD$120"),MATCH("ED-2b Median",INDIRECT("'" &amp; $I$33 &amp; "'!$B$1:$AD$1"),0),FALSE)*1)))))</f>
        <v xml:space="preserve"> </v>
      </c>
      <c r="J45" s="42" t="str">
        <f ca="1">IF($B45=0," ",
IF(LEFT(ED2Table[[#Headers],[EnterQ7]],6)="EnterQ"," ",
IF((VLOOKUP($B45,INDIRECT("'" &amp; $J$33 &amp; "'!$B$1:$AD$120"),MATCH("ED-2b Count",INDIRECT("'" &amp; $J$33 &amp; "'!$B$1:$AD$1"),0),FALSE))="","D/E or N/A",
IF(VLOOKUP($B45,INDIRECT("'" &amp; $J$33 &amp; "'!$B$1:$AD$120"),MATCH("ED-2b Count",INDIRECT("'" &amp; $J$33 &amp; "'!$B$1:$AD$1"),0),FALSE)=0,"0 cases",
(VLOOKUP($B45,INDIRECT("'" &amp; $J$33 &amp; "'!$B$1:$AD$120"),MATCH("ED-2b Median",INDIRECT("'" &amp; $J$33 &amp; "'!$B$1:$AD$1"),0),FALSE)*1)))))</f>
        <v xml:space="preserve"> </v>
      </c>
      <c r="K45" s="42" t="str">
        <f ca="1">IF($B45=0," ",
IF(LEFT(ED2Table[[#Headers],[EnterQ8]],6)="EnterQ"," ",
IF((VLOOKUP($B45,INDIRECT("'" &amp; $K$33 &amp; "'!$B$1:$AD$120"),MATCH("ED-2b Count",INDIRECT("'" &amp; $K$33 &amp; "'!$B$1:$AD$1"),0),FALSE))="","D/E or N/A",
IF(VLOOKUP($B45,INDIRECT("'" &amp; $K$33 &amp; "'!$B$1:$AD$120"),MATCH("ED-2b Count",INDIRECT("'" &amp; $K$33 &amp; "'!$B$1:$AD$1"),0),FALSE)=0,"0 cases",
(VLOOKUP($B45,INDIRECT("'" &amp; $K$33 &amp; "'!$B$1:$AD$120"),MATCH("ED-2b Median",INDIRECT("'" &amp; $K$33 &amp; "'!$B$1:$AD$1"),0),FALSE)*1)))))</f>
        <v xml:space="preserve"> </v>
      </c>
    </row>
    <row r="46" spans="2:11" x14ac:dyDescent="0.25">
      <c r="B46" s="19">
        <f>IF('Update Master Hospital List'!D13=0,0,'Update Master Hospital List'!D13)</f>
        <v>0</v>
      </c>
      <c r="C46" s="11" t="str">
        <f>IF('Update Master Hospital List'!E13=0," ",'Update Master Hospital List'!E13)</f>
        <v xml:space="preserve"> </v>
      </c>
      <c r="D46" s="42" t="str">
        <f ca="1">IF($B46=0," ",
IF(LEFT(ED2Table[[#Headers],[EnterQ1]],6)="EnterQ"," ",
IF((VLOOKUP($B46,INDIRECT("'" &amp; $D$33 &amp; "'!$B$1:$AD$120"),MATCH("ED-2b Count",INDIRECT("'" &amp; $D$33 &amp; "'!$B$1:$AD$1"),0),FALSE))="","D/E or N/A",
IF(VLOOKUP($B46,INDIRECT("'" &amp; $D$33 &amp; "'!$B$1:$AD$120"),MATCH("ED-2b Count",INDIRECT("'" &amp; $D$33 &amp; "'!$B$1:$AD$1"),0),FALSE)=0,"0 cases",
(VLOOKUP($B46,INDIRECT("'" &amp; $D$33 &amp; "'!$B$1:$AD$120"),MATCH("ED-2b Median",INDIRECT("'" &amp; $D$33 &amp; "'!$B$1:$AD$1"),0),FALSE)*1)))))</f>
        <v xml:space="preserve"> </v>
      </c>
      <c r="E46" s="42" t="str">
        <f ca="1">IF($B46=0," ",
IF(LEFT(ED2Table[[#Headers],[EnterQ2]],6)="EnterQ"," ",
IF((VLOOKUP($B46,INDIRECT("'" &amp; $E$33 &amp; "'!$B$1:$AD$120"),MATCH("ED-2b Count",INDIRECT("'" &amp; $E$33 &amp; "'!$B$1:$AD$1"),0),FALSE))="","D/E or N/A",
IF(VLOOKUP($B46,INDIRECT("'" &amp; $E$33 &amp; "'!$B$1:$AD$120"),MATCH("ED-2b Count",INDIRECT("'" &amp; $E$33 &amp; "'!$B$1:$AD$1"),0),FALSE)=0,"0 cases",
(VLOOKUP($B46,INDIRECT("'" &amp; $E$33 &amp; "'!$B$1:$AD$120"),MATCH("ED-2b Median",INDIRECT("'" &amp; $E$33 &amp; "'!$B$1:$AD$1"),0),FALSE)*1)))))</f>
        <v xml:space="preserve"> </v>
      </c>
      <c r="F46" s="42" t="str">
        <f ca="1">IF($B46=0," ",
IF(LEFT(ED2Table[[#Headers],[EnterQ3]],6)="EnterQ"," ",
IF((VLOOKUP($B46,INDIRECT("'" &amp; $F$33 &amp; "'!$B$1:$AD$120"),MATCH("ED-2b Count",INDIRECT("'" &amp; $F$33 &amp; "'!$B$1:$AD$1"),0),FALSE))="","D/E or N/A",
IF(VLOOKUP($B46,INDIRECT("'" &amp; $F$33 &amp; "'!$B$1:$AD$120"),MATCH("ED-2b Count",INDIRECT("'" &amp; $F$33 &amp; "'!$B$1:$AD$1"),0),FALSE)=0,"0 cases",
(VLOOKUP($B46,INDIRECT("'" &amp; $F$33 &amp; "'!$B$1:$AD$120"),MATCH("ED-2b Median",INDIRECT("'" &amp; $F$33 &amp; "'!$B$1:$AD$1"),0),FALSE)*1)))))</f>
        <v xml:space="preserve"> </v>
      </c>
      <c r="G46" s="42" t="str">
        <f ca="1">IF($B46=0," ",
IF(LEFT(ED2Table[[#Headers],[EnterQ4]],6)="EnterQ"," ",
IF((VLOOKUP($B46,INDIRECT("'" &amp; $G$33 &amp; "'!$B$1:$AD$120"),MATCH("ED-2b Count",INDIRECT("'" &amp; $G$33 &amp; "'!$B$1:$AD$1"),0),FALSE))="","D/E or N/A",
IF(VLOOKUP($B46,INDIRECT("'" &amp; $G$33 &amp; "'!$B$1:$AD$120"),MATCH("ED-2b Count",INDIRECT("'" &amp; $G$33 &amp; "'!$B$1:$AD$1"),0),FALSE)=0,"0 cases",
(VLOOKUP($B46,INDIRECT("'" &amp; $G$33 &amp; "'!$B$1:$AD$120"),MATCH("ED-2b Median",INDIRECT("'" &amp; $G$33 &amp; "'!$B$1:$AD$1"),0),FALSE)*1)))))</f>
        <v xml:space="preserve"> </v>
      </c>
      <c r="H46" s="42" t="str">
        <f ca="1">IF($B46=0," ",
IF(LEFT(ED2Table[[#Headers],[EnterQ5]],6)="EnterQ"," ",
IF((VLOOKUP($B46,INDIRECT("'" &amp; $H$33 &amp; "'!$B$1:$AD$120"),MATCH("ED-2b Count",INDIRECT("'" &amp; $H$33 &amp; "'!$B$1:$AD$1"),0),FALSE))="","D/E or N/A",
IF(VLOOKUP($B46,INDIRECT("'" &amp; $H$33 &amp; "'!$B$1:$AD$120"),MATCH("ED-2b Count",INDIRECT("'" &amp; $H$33 &amp; "'!$B$1:$AD$1"),0),FALSE)=0,"0 cases",
(VLOOKUP($B46,INDIRECT("'" &amp; $H$33 &amp; "'!$B$1:$AD$120"),MATCH("ED-2b Median",INDIRECT("'" &amp; $H$33 &amp; "'!$B$1:$AD$1"),0),FALSE)*1)))))</f>
        <v xml:space="preserve"> </v>
      </c>
      <c r="I46" s="42" t="str">
        <f ca="1">IF($B46=0," ",
IF(LEFT(ED2Table[[#Headers],[EnterQ6]],6)="EnterQ"," ",
IF((VLOOKUP($B46,INDIRECT("'" &amp; $I$33 &amp; "'!$B$1:$AD$120"),MATCH("ED-2b Count",INDIRECT("'" &amp; $I$33 &amp; "'!$B$1:$AD$1"),0),FALSE))="","D/E or N/A",
IF(VLOOKUP($B46,INDIRECT("'" &amp; $I$33 &amp; "'!$B$1:$AD$120"),MATCH("ED-2b Count",INDIRECT("'" &amp; $I$33 &amp; "'!$B$1:$AD$1"),0),FALSE)=0,"0 cases",
(VLOOKUP($B46,INDIRECT("'" &amp; $I$33 &amp; "'!$B$1:$AD$120"),MATCH("ED-2b Median",INDIRECT("'" &amp; $I$33 &amp; "'!$B$1:$AD$1"),0),FALSE)*1)))))</f>
        <v xml:space="preserve"> </v>
      </c>
      <c r="J46" s="42" t="str">
        <f ca="1">IF($B46=0," ",
IF(LEFT(ED2Table[[#Headers],[EnterQ7]],6)="EnterQ"," ",
IF((VLOOKUP($B46,INDIRECT("'" &amp; $J$33 &amp; "'!$B$1:$AD$120"),MATCH("ED-2b Count",INDIRECT("'" &amp; $J$33 &amp; "'!$B$1:$AD$1"),0),FALSE))="","D/E or N/A",
IF(VLOOKUP($B46,INDIRECT("'" &amp; $J$33 &amp; "'!$B$1:$AD$120"),MATCH("ED-2b Count",INDIRECT("'" &amp; $J$33 &amp; "'!$B$1:$AD$1"),0),FALSE)=0,"0 cases",
(VLOOKUP($B46,INDIRECT("'" &amp; $J$33 &amp; "'!$B$1:$AD$120"),MATCH("ED-2b Median",INDIRECT("'" &amp; $J$33 &amp; "'!$B$1:$AD$1"),0),FALSE)*1)))))</f>
        <v xml:space="preserve"> </v>
      </c>
      <c r="K46" s="42" t="str">
        <f ca="1">IF($B46=0," ",
IF(LEFT(ED2Table[[#Headers],[EnterQ8]],6)="EnterQ"," ",
IF((VLOOKUP($B46,INDIRECT("'" &amp; $K$33 &amp; "'!$B$1:$AD$120"),MATCH("ED-2b Count",INDIRECT("'" &amp; $K$33 &amp; "'!$B$1:$AD$1"),0),FALSE))="","D/E or N/A",
IF(VLOOKUP($B46,INDIRECT("'" &amp; $K$33 &amp; "'!$B$1:$AD$120"),MATCH("ED-2b Count",INDIRECT("'" &amp; $K$33 &amp; "'!$B$1:$AD$1"),0),FALSE)=0,"0 cases",
(VLOOKUP($B46,INDIRECT("'" &amp; $K$33 &amp; "'!$B$1:$AD$120"),MATCH("ED-2b Median",INDIRECT("'" &amp; $K$33 &amp; "'!$B$1:$AD$1"),0),FALSE)*1)))))</f>
        <v xml:space="preserve"> </v>
      </c>
    </row>
    <row r="47" spans="2:11" x14ac:dyDescent="0.25">
      <c r="B47" s="19">
        <f>IF('Update Master Hospital List'!D14=0,0,'Update Master Hospital List'!D14)</f>
        <v>0</v>
      </c>
      <c r="C47" s="11" t="str">
        <f>IF('Update Master Hospital List'!E14=0," ",'Update Master Hospital List'!E14)</f>
        <v xml:space="preserve"> </v>
      </c>
      <c r="D47" s="42" t="str">
        <f ca="1">IF($B47=0," ",
IF(LEFT(ED2Table[[#Headers],[EnterQ1]],6)="EnterQ"," ",
IF((VLOOKUP($B47,INDIRECT("'" &amp; $D$33 &amp; "'!$B$1:$AD$120"),MATCH("ED-2b Count",INDIRECT("'" &amp; $D$33 &amp; "'!$B$1:$AD$1"),0),FALSE))="","D/E or N/A",
IF(VLOOKUP($B47,INDIRECT("'" &amp; $D$33 &amp; "'!$B$1:$AD$120"),MATCH("ED-2b Count",INDIRECT("'" &amp; $D$33 &amp; "'!$B$1:$AD$1"),0),FALSE)=0,"0 cases",
(VLOOKUP($B47,INDIRECT("'" &amp; $D$33 &amp; "'!$B$1:$AD$120"),MATCH("ED-2b Median",INDIRECT("'" &amp; $D$33 &amp; "'!$B$1:$AD$1"),0),FALSE)*1)))))</f>
        <v xml:space="preserve"> </v>
      </c>
      <c r="E47" s="42" t="str">
        <f ca="1">IF($B47=0," ",
IF(LEFT(ED2Table[[#Headers],[EnterQ2]],6)="EnterQ"," ",
IF((VLOOKUP($B47,INDIRECT("'" &amp; $E$33 &amp; "'!$B$1:$AD$120"),MATCH("ED-2b Count",INDIRECT("'" &amp; $E$33 &amp; "'!$B$1:$AD$1"),0),FALSE))="","D/E or N/A",
IF(VLOOKUP($B47,INDIRECT("'" &amp; $E$33 &amp; "'!$B$1:$AD$120"),MATCH("ED-2b Count",INDIRECT("'" &amp; $E$33 &amp; "'!$B$1:$AD$1"),0),FALSE)=0,"0 cases",
(VLOOKUP($B47,INDIRECT("'" &amp; $E$33 &amp; "'!$B$1:$AD$120"),MATCH("ED-2b Median",INDIRECT("'" &amp; $E$33 &amp; "'!$B$1:$AD$1"),0),FALSE)*1)))))</f>
        <v xml:space="preserve"> </v>
      </c>
      <c r="F47" s="42" t="str">
        <f ca="1">IF($B47=0," ",
IF(LEFT(ED2Table[[#Headers],[EnterQ3]],6)="EnterQ"," ",
IF((VLOOKUP($B47,INDIRECT("'" &amp; $F$33 &amp; "'!$B$1:$AD$120"),MATCH("ED-2b Count",INDIRECT("'" &amp; $F$33 &amp; "'!$B$1:$AD$1"),0),FALSE))="","D/E or N/A",
IF(VLOOKUP($B47,INDIRECT("'" &amp; $F$33 &amp; "'!$B$1:$AD$120"),MATCH("ED-2b Count",INDIRECT("'" &amp; $F$33 &amp; "'!$B$1:$AD$1"),0),FALSE)=0,"0 cases",
(VLOOKUP($B47,INDIRECT("'" &amp; $F$33 &amp; "'!$B$1:$AD$120"),MATCH("ED-2b Median",INDIRECT("'" &amp; $F$33 &amp; "'!$B$1:$AD$1"),0),FALSE)*1)))))</f>
        <v xml:space="preserve"> </v>
      </c>
      <c r="G47" s="42" t="str">
        <f ca="1">IF($B47=0," ",
IF(LEFT(ED2Table[[#Headers],[EnterQ4]],6)="EnterQ"," ",
IF((VLOOKUP($B47,INDIRECT("'" &amp; $G$33 &amp; "'!$B$1:$AD$120"),MATCH("ED-2b Count",INDIRECT("'" &amp; $G$33 &amp; "'!$B$1:$AD$1"),0),FALSE))="","D/E or N/A",
IF(VLOOKUP($B47,INDIRECT("'" &amp; $G$33 &amp; "'!$B$1:$AD$120"),MATCH("ED-2b Count",INDIRECT("'" &amp; $G$33 &amp; "'!$B$1:$AD$1"),0),FALSE)=0,"0 cases",
(VLOOKUP($B47,INDIRECT("'" &amp; $G$33 &amp; "'!$B$1:$AD$120"),MATCH("ED-2b Median",INDIRECT("'" &amp; $G$33 &amp; "'!$B$1:$AD$1"),0),FALSE)*1)))))</f>
        <v xml:space="preserve"> </v>
      </c>
      <c r="H47" s="42" t="str">
        <f ca="1">IF($B47=0," ",
IF(LEFT(ED2Table[[#Headers],[EnterQ5]],6)="EnterQ"," ",
IF((VLOOKUP($B47,INDIRECT("'" &amp; $H$33 &amp; "'!$B$1:$AD$120"),MATCH("ED-2b Count",INDIRECT("'" &amp; $H$33 &amp; "'!$B$1:$AD$1"),0),FALSE))="","D/E or N/A",
IF(VLOOKUP($B47,INDIRECT("'" &amp; $H$33 &amp; "'!$B$1:$AD$120"),MATCH("ED-2b Count",INDIRECT("'" &amp; $H$33 &amp; "'!$B$1:$AD$1"),0),FALSE)=0,"0 cases",
(VLOOKUP($B47,INDIRECT("'" &amp; $H$33 &amp; "'!$B$1:$AD$120"),MATCH("ED-2b Median",INDIRECT("'" &amp; $H$33 &amp; "'!$B$1:$AD$1"),0),FALSE)*1)))))</f>
        <v xml:space="preserve"> </v>
      </c>
      <c r="I47" s="42" t="str">
        <f ca="1">IF($B47=0," ",
IF(LEFT(ED2Table[[#Headers],[EnterQ6]],6)="EnterQ"," ",
IF((VLOOKUP($B47,INDIRECT("'" &amp; $I$33 &amp; "'!$B$1:$AD$120"),MATCH("ED-2b Count",INDIRECT("'" &amp; $I$33 &amp; "'!$B$1:$AD$1"),0),FALSE))="","D/E or N/A",
IF(VLOOKUP($B47,INDIRECT("'" &amp; $I$33 &amp; "'!$B$1:$AD$120"),MATCH("ED-2b Count",INDIRECT("'" &amp; $I$33 &amp; "'!$B$1:$AD$1"),0),FALSE)=0,"0 cases",
(VLOOKUP($B47,INDIRECT("'" &amp; $I$33 &amp; "'!$B$1:$AD$120"),MATCH("ED-2b Median",INDIRECT("'" &amp; $I$33 &amp; "'!$B$1:$AD$1"),0),FALSE)*1)))))</f>
        <v xml:space="preserve"> </v>
      </c>
      <c r="J47" s="42" t="str">
        <f ca="1">IF($B47=0," ",
IF(LEFT(ED2Table[[#Headers],[EnterQ7]],6)="EnterQ"," ",
IF((VLOOKUP($B47,INDIRECT("'" &amp; $J$33 &amp; "'!$B$1:$AD$120"),MATCH("ED-2b Count",INDIRECT("'" &amp; $J$33 &amp; "'!$B$1:$AD$1"),0),FALSE))="","D/E or N/A",
IF(VLOOKUP($B47,INDIRECT("'" &amp; $J$33 &amp; "'!$B$1:$AD$120"),MATCH("ED-2b Count",INDIRECT("'" &amp; $J$33 &amp; "'!$B$1:$AD$1"),0),FALSE)=0,"0 cases",
(VLOOKUP($B47,INDIRECT("'" &amp; $J$33 &amp; "'!$B$1:$AD$120"),MATCH("ED-2b Median",INDIRECT("'" &amp; $J$33 &amp; "'!$B$1:$AD$1"),0),FALSE)*1)))))</f>
        <v xml:space="preserve"> </v>
      </c>
      <c r="K47" s="42" t="str">
        <f ca="1">IF($B47=0," ",
IF(LEFT(ED2Table[[#Headers],[EnterQ8]],6)="EnterQ"," ",
IF((VLOOKUP($B47,INDIRECT("'" &amp; $K$33 &amp; "'!$B$1:$AD$120"),MATCH("ED-2b Count",INDIRECT("'" &amp; $K$33 &amp; "'!$B$1:$AD$1"),0),FALSE))="","D/E or N/A",
IF(VLOOKUP($B47,INDIRECT("'" &amp; $K$33 &amp; "'!$B$1:$AD$120"),MATCH("ED-2b Count",INDIRECT("'" &amp; $K$33 &amp; "'!$B$1:$AD$1"),0),FALSE)=0,"0 cases",
(VLOOKUP($B47,INDIRECT("'" &amp; $K$33 &amp; "'!$B$1:$AD$120"),MATCH("ED-2b Median",INDIRECT("'" &amp; $K$33 &amp; "'!$B$1:$AD$1"),0),FALSE)*1)))))</f>
        <v xml:space="preserve"> </v>
      </c>
    </row>
    <row r="48" spans="2:11" x14ac:dyDescent="0.25">
      <c r="B48" s="19">
        <f>IF('Update Master Hospital List'!D15=0,0,'Update Master Hospital List'!D15)</f>
        <v>0</v>
      </c>
      <c r="C48" s="11" t="str">
        <f>IF('Update Master Hospital List'!E15=0," ",'Update Master Hospital List'!E15)</f>
        <v xml:space="preserve"> </v>
      </c>
      <c r="D48" s="42" t="str">
        <f ca="1">IF($B48=0," ",
IF(LEFT(ED2Table[[#Headers],[EnterQ1]],6)="EnterQ"," ",
IF((VLOOKUP($B48,INDIRECT("'" &amp; $D$33 &amp; "'!$B$1:$AD$120"),MATCH("ED-2b Count",INDIRECT("'" &amp; $D$33 &amp; "'!$B$1:$AD$1"),0),FALSE))="","D/E or N/A",
IF(VLOOKUP($B48,INDIRECT("'" &amp; $D$33 &amp; "'!$B$1:$AD$120"),MATCH("ED-2b Count",INDIRECT("'" &amp; $D$33 &amp; "'!$B$1:$AD$1"),0),FALSE)=0,"0 cases",
(VLOOKUP($B48,INDIRECT("'" &amp; $D$33 &amp; "'!$B$1:$AD$120"),MATCH("ED-2b Median",INDIRECT("'" &amp; $D$33 &amp; "'!$B$1:$AD$1"),0),FALSE)*1)))))</f>
        <v xml:space="preserve"> </v>
      </c>
      <c r="E48" s="42" t="str">
        <f ca="1">IF($B48=0," ",
IF(LEFT(ED2Table[[#Headers],[EnterQ2]],6)="EnterQ"," ",
IF((VLOOKUP($B48,INDIRECT("'" &amp; $E$33 &amp; "'!$B$1:$AD$120"),MATCH("ED-2b Count",INDIRECT("'" &amp; $E$33 &amp; "'!$B$1:$AD$1"),0),FALSE))="","D/E or N/A",
IF(VLOOKUP($B48,INDIRECT("'" &amp; $E$33 &amp; "'!$B$1:$AD$120"),MATCH("ED-2b Count",INDIRECT("'" &amp; $E$33 &amp; "'!$B$1:$AD$1"),0),FALSE)=0,"0 cases",
(VLOOKUP($B48,INDIRECT("'" &amp; $E$33 &amp; "'!$B$1:$AD$120"),MATCH("ED-2b Median",INDIRECT("'" &amp; $E$33 &amp; "'!$B$1:$AD$1"),0),FALSE)*1)))))</f>
        <v xml:space="preserve"> </v>
      </c>
      <c r="F48" s="42" t="str">
        <f ca="1">IF($B48=0," ",
IF(LEFT(ED2Table[[#Headers],[EnterQ3]],6)="EnterQ"," ",
IF((VLOOKUP($B48,INDIRECT("'" &amp; $F$33 &amp; "'!$B$1:$AD$120"),MATCH("ED-2b Count",INDIRECT("'" &amp; $F$33 &amp; "'!$B$1:$AD$1"),0),FALSE))="","D/E or N/A",
IF(VLOOKUP($B48,INDIRECT("'" &amp; $F$33 &amp; "'!$B$1:$AD$120"),MATCH("ED-2b Count",INDIRECT("'" &amp; $F$33 &amp; "'!$B$1:$AD$1"),0),FALSE)=0,"0 cases",
(VLOOKUP($B48,INDIRECT("'" &amp; $F$33 &amp; "'!$B$1:$AD$120"),MATCH("ED-2b Median",INDIRECT("'" &amp; $F$33 &amp; "'!$B$1:$AD$1"),0),FALSE)*1)))))</f>
        <v xml:space="preserve"> </v>
      </c>
      <c r="G48" s="42" t="str">
        <f ca="1">IF($B48=0," ",
IF(LEFT(ED2Table[[#Headers],[EnterQ4]],6)="EnterQ"," ",
IF((VLOOKUP($B48,INDIRECT("'" &amp; $G$33 &amp; "'!$B$1:$AD$120"),MATCH("ED-2b Count",INDIRECT("'" &amp; $G$33 &amp; "'!$B$1:$AD$1"),0),FALSE))="","D/E or N/A",
IF(VLOOKUP($B48,INDIRECT("'" &amp; $G$33 &amp; "'!$B$1:$AD$120"),MATCH("ED-2b Count",INDIRECT("'" &amp; $G$33 &amp; "'!$B$1:$AD$1"),0),FALSE)=0,"0 cases",
(VLOOKUP($B48,INDIRECT("'" &amp; $G$33 &amp; "'!$B$1:$AD$120"),MATCH("ED-2b Median",INDIRECT("'" &amp; $G$33 &amp; "'!$B$1:$AD$1"),0),FALSE)*1)))))</f>
        <v xml:space="preserve"> </v>
      </c>
      <c r="H48" s="42" t="str">
        <f ca="1">IF($B48=0," ",
IF(LEFT(ED2Table[[#Headers],[EnterQ5]],6)="EnterQ"," ",
IF((VLOOKUP($B48,INDIRECT("'" &amp; $H$33 &amp; "'!$B$1:$AD$120"),MATCH("ED-2b Count",INDIRECT("'" &amp; $H$33 &amp; "'!$B$1:$AD$1"),0),FALSE))="","D/E or N/A",
IF(VLOOKUP($B48,INDIRECT("'" &amp; $H$33 &amp; "'!$B$1:$AD$120"),MATCH("ED-2b Count",INDIRECT("'" &amp; $H$33 &amp; "'!$B$1:$AD$1"),0),FALSE)=0,"0 cases",
(VLOOKUP($B48,INDIRECT("'" &amp; $H$33 &amp; "'!$B$1:$AD$120"),MATCH("ED-2b Median",INDIRECT("'" &amp; $H$33 &amp; "'!$B$1:$AD$1"),0),FALSE)*1)))))</f>
        <v xml:space="preserve"> </v>
      </c>
      <c r="I48" s="42" t="str">
        <f ca="1">IF($B48=0," ",
IF(LEFT(ED2Table[[#Headers],[EnterQ6]],6)="EnterQ"," ",
IF((VLOOKUP($B48,INDIRECT("'" &amp; $I$33 &amp; "'!$B$1:$AD$120"),MATCH("ED-2b Count",INDIRECT("'" &amp; $I$33 &amp; "'!$B$1:$AD$1"),0),FALSE))="","D/E or N/A",
IF(VLOOKUP($B48,INDIRECT("'" &amp; $I$33 &amp; "'!$B$1:$AD$120"),MATCH("ED-2b Count",INDIRECT("'" &amp; $I$33 &amp; "'!$B$1:$AD$1"),0),FALSE)=0,"0 cases",
(VLOOKUP($B48,INDIRECT("'" &amp; $I$33 &amp; "'!$B$1:$AD$120"),MATCH("ED-2b Median",INDIRECT("'" &amp; $I$33 &amp; "'!$B$1:$AD$1"),0),FALSE)*1)))))</f>
        <v xml:space="preserve"> </v>
      </c>
      <c r="J48" s="42" t="str">
        <f ca="1">IF($B48=0," ",
IF(LEFT(ED2Table[[#Headers],[EnterQ7]],6)="EnterQ"," ",
IF((VLOOKUP($B48,INDIRECT("'" &amp; $J$33 &amp; "'!$B$1:$AD$120"),MATCH("ED-2b Count",INDIRECT("'" &amp; $J$33 &amp; "'!$B$1:$AD$1"),0),FALSE))="","D/E or N/A",
IF(VLOOKUP($B48,INDIRECT("'" &amp; $J$33 &amp; "'!$B$1:$AD$120"),MATCH("ED-2b Count",INDIRECT("'" &amp; $J$33 &amp; "'!$B$1:$AD$1"),0),FALSE)=0,"0 cases",
(VLOOKUP($B48,INDIRECT("'" &amp; $J$33 &amp; "'!$B$1:$AD$120"),MATCH("ED-2b Median",INDIRECT("'" &amp; $J$33 &amp; "'!$B$1:$AD$1"),0),FALSE)*1)))))</f>
        <v xml:space="preserve"> </v>
      </c>
      <c r="K48" s="42" t="str">
        <f ca="1">IF($B48=0," ",
IF(LEFT(ED2Table[[#Headers],[EnterQ8]],6)="EnterQ"," ",
IF((VLOOKUP($B48,INDIRECT("'" &amp; $K$33 &amp; "'!$B$1:$AD$120"),MATCH("ED-2b Count",INDIRECT("'" &amp; $K$33 &amp; "'!$B$1:$AD$1"),0),FALSE))="","D/E or N/A",
IF(VLOOKUP($B48,INDIRECT("'" &amp; $K$33 &amp; "'!$B$1:$AD$120"),MATCH("ED-2b Count",INDIRECT("'" &amp; $K$33 &amp; "'!$B$1:$AD$1"),0),FALSE)=0,"0 cases",
(VLOOKUP($B48,INDIRECT("'" &amp; $K$33 &amp; "'!$B$1:$AD$120"),MATCH("ED-2b Median",INDIRECT("'" &amp; $K$33 &amp; "'!$B$1:$AD$1"),0),FALSE)*1)))))</f>
        <v xml:space="preserve"> </v>
      </c>
    </row>
    <row r="49" spans="2:11" x14ac:dyDescent="0.25">
      <c r="B49" s="19">
        <f>IF('Update Master Hospital List'!D16=0,0,'Update Master Hospital List'!D16)</f>
        <v>0</v>
      </c>
      <c r="C49" s="11" t="str">
        <f>IF('Update Master Hospital List'!E16=0," ",'Update Master Hospital List'!E16)</f>
        <v xml:space="preserve"> </v>
      </c>
      <c r="D49" s="42" t="str">
        <f ca="1">IF($B49=0," ",
IF(LEFT(ED2Table[[#Headers],[EnterQ1]],6)="EnterQ"," ",
IF((VLOOKUP($B49,INDIRECT("'" &amp; $D$33 &amp; "'!$B$1:$AD$120"),MATCH("ED-2b Count",INDIRECT("'" &amp; $D$33 &amp; "'!$B$1:$AD$1"),0),FALSE))="","D/E or N/A",
IF(VLOOKUP($B49,INDIRECT("'" &amp; $D$33 &amp; "'!$B$1:$AD$120"),MATCH("ED-2b Count",INDIRECT("'" &amp; $D$33 &amp; "'!$B$1:$AD$1"),0),FALSE)=0,"0 cases",
(VLOOKUP($B49,INDIRECT("'" &amp; $D$33 &amp; "'!$B$1:$AD$120"),MATCH("ED-2b Median",INDIRECT("'" &amp; $D$33 &amp; "'!$B$1:$AD$1"),0),FALSE)*1)))))</f>
        <v xml:space="preserve"> </v>
      </c>
      <c r="E49" s="42" t="str">
        <f ca="1">IF($B49=0," ",
IF(LEFT(ED2Table[[#Headers],[EnterQ2]],6)="EnterQ"," ",
IF((VLOOKUP($B49,INDIRECT("'" &amp; $E$33 &amp; "'!$B$1:$AD$120"),MATCH("ED-2b Count",INDIRECT("'" &amp; $E$33 &amp; "'!$B$1:$AD$1"),0),FALSE))="","D/E or N/A",
IF(VLOOKUP($B49,INDIRECT("'" &amp; $E$33 &amp; "'!$B$1:$AD$120"),MATCH("ED-2b Count",INDIRECT("'" &amp; $E$33 &amp; "'!$B$1:$AD$1"),0),FALSE)=0,"0 cases",
(VLOOKUP($B49,INDIRECT("'" &amp; $E$33 &amp; "'!$B$1:$AD$120"),MATCH("ED-2b Median",INDIRECT("'" &amp; $E$33 &amp; "'!$B$1:$AD$1"),0),FALSE)*1)))))</f>
        <v xml:space="preserve"> </v>
      </c>
      <c r="F49" s="42" t="str">
        <f ca="1">IF($B49=0," ",
IF(LEFT(ED2Table[[#Headers],[EnterQ3]],6)="EnterQ"," ",
IF((VLOOKUP($B49,INDIRECT("'" &amp; $F$33 &amp; "'!$B$1:$AD$120"),MATCH("ED-2b Count",INDIRECT("'" &amp; $F$33 &amp; "'!$B$1:$AD$1"),0),FALSE))="","D/E or N/A",
IF(VLOOKUP($B49,INDIRECT("'" &amp; $F$33 &amp; "'!$B$1:$AD$120"),MATCH("ED-2b Count",INDIRECT("'" &amp; $F$33 &amp; "'!$B$1:$AD$1"),0),FALSE)=0,"0 cases",
(VLOOKUP($B49,INDIRECT("'" &amp; $F$33 &amp; "'!$B$1:$AD$120"),MATCH("ED-2b Median",INDIRECT("'" &amp; $F$33 &amp; "'!$B$1:$AD$1"),0),FALSE)*1)))))</f>
        <v xml:space="preserve"> </v>
      </c>
      <c r="G49" s="42" t="str">
        <f ca="1">IF($B49=0," ",
IF(LEFT(ED2Table[[#Headers],[EnterQ4]],6)="EnterQ"," ",
IF((VLOOKUP($B49,INDIRECT("'" &amp; $G$33 &amp; "'!$B$1:$AD$120"),MATCH("ED-2b Count",INDIRECT("'" &amp; $G$33 &amp; "'!$B$1:$AD$1"),0),FALSE))="","D/E or N/A",
IF(VLOOKUP($B49,INDIRECT("'" &amp; $G$33 &amp; "'!$B$1:$AD$120"),MATCH("ED-2b Count",INDIRECT("'" &amp; $G$33 &amp; "'!$B$1:$AD$1"),0),FALSE)=0,"0 cases",
(VLOOKUP($B49,INDIRECT("'" &amp; $G$33 &amp; "'!$B$1:$AD$120"),MATCH("ED-2b Median",INDIRECT("'" &amp; $G$33 &amp; "'!$B$1:$AD$1"),0),FALSE)*1)))))</f>
        <v xml:space="preserve"> </v>
      </c>
      <c r="H49" s="42" t="str">
        <f ca="1">IF($B49=0," ",
IF(LEFT(ED2Table[[#Headers],[EnterQ5]],6)="EnterQ"," ",
IF((VLOOKUP($B49,INDIRECT("'" &amp; $H$33 &amp; "'!$B$1:$AD$120"),MATCH("ED-2b Count",INDIRECT("'" &amp; $H$33 &amp; "'!$B$1:$AD$1"),0),FALSE))="","D/E or N/A",
IF(VLOOKUP($B49,INDIRECT("'" &amp; $H$33 &amp; "'!$B$1:$AD$120"),MATCH("ED-2b Count",INDIRECT("'" &amp; $H$33 &amp; "'!$B$1:$AD$1"),0),FALSE)=0,"0 cases",
(VLOOKUP($B49,INDIRECT("'" &amp; $H$33 &amp; "'!$B$1:$AD$120"),MATCH("ED-2b Median",INDIRECT("'" &amp; $H$33 &amp; "'!$B$1:$AD$1"),0),FALSE)*1)))))</f>
        <v xml:space="preserve"> </v>
      </c>
      <c r="I49" s="42" t="str">
        <f ca="1">IF($B49=0," ",
IF(LEFT(ED2Table[[#Headers],[EnterQ6]],6)="EnterQ"," ",
IF((VLOOKUP($B49,INDIRECT("'" &amp; $I$33 &amp; "'!$B$1:$AD$120"),MATCH("ED-2b Count",INDIRECT("'" &amp; $I$33 &amp; "'!$B$1:$AD$1"),0),FALSE))="","D/E or N/A",
IF(VLOOKUP($B49,INDIRECT("'" &amp; $I$33 &amp; "'!$B$1:$AD$120"),MATCH("ED-2b Count",INDIRECT("'" &amp; $I$33 &amp; "'!$B$1:$AD$1"),0),FALSE)=0,"0 cases",
(VLOOKUP($B49,INDIRECT("'" &amp; $I$33 &amp; "'!$B$1:$AD$120"),MATCH("ED-2b Median",INDIRECT("'" &amp; $I$33 &amp; "'!$B$1:$AD$1"),0),FALSE)*1)))))</f>
        <v xml:space="preserve"> </v>
      </c>
      <c r="J49" s="42" t="str">
        <f ca="1">IF($B49=0," ",
IF(LEFT(ED2Table[[#Headers],[EnterQ7]],6)="EnterQ"," ",
IF((VLOOKUP($B49,INDIRECT("'" &amp; $J$33 &amp; "'!$B$1:$AD$120"),MATCH("ED-2b Count",INDIRECT("'" &amp; $J$33 &amp; "'!$B$1:$AD$1"),0),FALSE))="","D/E or N/A",
IF(VLOOKUP($B49,INDIRECT("'" &amp; $J$33 &amp; "'!$B$1:$AD$120"),MATCH("ED-2b Count",INDIRECT("'" &amp; $J$33 &amp; "'!$B$1:$AD$1"),0),FALSE)=0,"0 cases",
(VLOOKUP($B49,INDIRECT("'" &amp; $J$33 &amp; "'!$B$1:$AD$120"),MATCH("ED-2b Median",INDIRECT("'" &amp; $J$33 &amp; "'!$B$1:$AD$1"),0),FALSE)*1)))))</f>
        <v xml:space="preserve"> </v>
      </c>
      <c r="K49" s="42" t="str">
        <f ca="1">IF($B49=0," ",
IF(LEFT(ED2Table[[#Headers],[EnterQ8]],6)="EnterQ"," ",
IF((VLOOKUP($B49,INDIRECT("'" &amp; $K$33 &amp; "'!$B$1:$AD$120"),MATCH("ED-2b Count",INDIRECT("'" &amp; $K$33 &amp; "'!$B$1:$AD$1"),0),FALSE))="","D/E or N/A",
IF(VLOOKUP($B49,INDIRECT("'" &amp; $K$33 &amp; "'!$B$1:$AD$120"),MATCH("ED-2b Count",INDIRECT("'" &amp; $K$33 &amp; "'!$B$1:$AD$1"),0),FALSE)=0,"0 cases",
(VLOOKUP($B49,INDIRECT("'" &amp; $K$33 &amp; "'!$B$1:$AD$120"),MATCH("ED-2b Median",INDIRECT("'" &amp; $K$33 &amp; "'!$B$1:$AD$1"),0),FALSE)*1)))))</f>
        <v xml:space="preserve"> </v>
      </c>
    </row>
    <row r="50" spans="2:11" x14ac:dyDescent="0.25">
      <c r="B50" s="19">
        <f>IF('Update Master Hospital List'!D17=0,0,'Update Master Hospital List'!D17)</f>
        <v>0</v>
      </c>
      <c r="C50" s="11" t="str">
        <f>IF('Update Master Hospital List'!E17=0," ",'Update Master Hospital List'!E17)</f>
        <v xml:space="preserve"> </v>
      </c>
      <c r="D50" s="42" t="str">
        <f ca="1">IF($B50=0," ",
IF(LEFT(ED2Table[[#Headers],[EnterQ1]],6)="EnterQ"," ",
IF((VLOOKUP($B50,INDIRECT("'" &amp; $D$33 &amp; "'!$B$1:$AD$120"),MATCH("ED-2b Count",INDIRECT("'" &amp; $D$33 &amp; "'!$B$1:$AD$1"),0),FALSE))="","D/E or N/A",
IF(VLOOKUP($B50,INDIRECT("'" &amp; $D$33 &amp; "'!$B$1:$AD$120"),MATCH("ED-2b Count",INDIRECT("'" &amp; $D$33 &amp; "'!$B$1:$AD$1"),0),FALSE)=0,"0 cases",
(VLOOKUP($B50,INDIRECT("'" &amp; $D$33 &amp; "'!$B$1:$AD$120"),MATCH("ED-2b Median",INDIRECT("'" &amp; $D$33 &amp; "'!$B$1:$AD$1"),0),FALSE)*1)))))</f>
        <v xml:space="preserve"> </v>
      </c>
      <c r="E50" s="42" t="str">
        <f ca="1">IF($B50=0," ",
IF(LEFT(ED2Table[[#Headers],[EnterQ2]],6)="EnterQ"," ",
IF((VLOOKUP($B50,INDIRECT("'" &amp; $E$33 &amp; "'!$B$1:$AD$120"),MATCH("ED-2b Count",INDIRECT("'" &amp; $E$33 &amp; "'!$B$1:$AD$1"),0),FALSE))="","D/E or N/A",
IF(VLOOKUP($B50,INDIRECT("'" &amp; $E$33 &amp; "'!$B$1:$AD$120"),MATCH("ED-2b Count",INDIRECT("'" &amp; $E$33 &amp; "'!$B$1:$AD$1"),0),FALSE)=0,"0 cases",
(VLOOKUP($B50,INDIRECT("'" &amp; $E$33 &amp; "'!$B$1:$AD$120"),MATCH("ED-2b Median",INDIRECT("'" &amp; $E$33 &amp; "'!$B$1:$AD$1"),0),FALSE)*1)))))</f>
        <v xml:space="preserve"> </v>
      </c>
      <c r="F50" s="42" t="str">
        <f ca="1">IF($B50=0," ",
IF(LEFT(ED2Table[[#Headers],[EnterQ3]],6)="EnterQ"," ",
IF((VLOOKUP($B50,INDIRECT("'" &amp; $F$33 &amp; "'!$B$1:$AD$120"),MATCH("ED-2b Count",INDIRECT("'" &amp; $F$33 &amp; "'!$B$1:$AD$1"),0),FALSE))="","D/E or N/A",
IF(VLOOKUP($B50,INDIRECT("'" &amp; $F$33 &amp; "'!$B$1:$AD$120"),MATCH("ED-2b Count",INDIRECT("'" &amp; $F$33 &amp; "'!$B$1:$AD$1"),0),FALSE)=0,"0 cases",
(VLOOKUP($B50,INDIRECT("'" &amp; $F$33 &amp; "'!$B$1:$AD$120"),MATCH("ED-2b Median",INDIRECT("'" &amp; $F$33 &amp; "'!$B$1:$AD$1"),0),FALSE)*1)))))</f>
        <v xml:space="preserve"> </v>
      </c>
      <c r="G50" s="42" t="str">
        <f ca="1">IF($B50=0," ",
IF(LEFT(ED2Table[[#Headers],[EnterQ4]],6)="EnterQ"," ",
IF((VLOOKUP($B50,INDIRECT("'" &amp; $G$33 &amp; "'!$B$1:$AD$120"),MATCH("ED-2b Count",INDIRECT("'" &amp; $G$33 &amp; "'!$B$1:$AD$1"),0),FALSE))="","D/E or N/A",
IF(VLOOKUP($B50,INDIRECT("'" &amp; $G$33 &amp; "'!$B$1:$AD$120"),MATCH("ED-2b Count",INDIRECT("'" &amp; $G$33 &amp; "'!$B$1:$AD$1"),0),FALSE)=0,"0 cases",
(VLOOKUP($B50,INDIRECT("'" &amp; $G$33 &amp; "'!$B$1:$AD$120"),MATCH("ED-2b Median",INDIRECT("'" &amp; $G$33 &amp; "'!$B$1:$AD$1"),0),FALSE)*1)))))</f>
        <v xml:space="preserve"> </v>
      </c>
      <c r="H50" s="42" t="str">
        <f ca="1">IF($B50=0," ",
IF(LEFT(ED2Table[[#Headers],[EnterQ5]],6)="EnterQ"," ",
IF((VLOOKUP($B50,INDIRECT("'" &amp; $H$33 &amp; "'!$B$1:$AD$120"),MATCH("ED-2b Count",INDIRECT("'" &amp; $H$33 &amp; "'!$B$1:$AD$1"),0),FALSE))="","D/E or N/A",
IF(VLOOKUP($B50,INDIRECT("'" &amp; $H$33 &amp; "'!$B$1:$AD$120"),MATCH("ED-2b Count",INDIRECT("'" &amp; $H$33 &amp; "'!$B$1:$AD$1"),0),FALSE)=0,"0 cases",
(VLOOKUP($B50,INDIRECT("'" &amp; $H$33 &amp; "'!$B$1:$AD$120"),MATCH("ED-2b Median",INDIRECT("'" &amp; $H$33 &amp; "'!$B$1:$AD$1"),0),FALSE)*1)))))</f>
        <v xml:space="preserve"> </v>
      </c>
      <c r="I50" s="42" t="str">
        <f ca="1">IF($B50=0," ",
IF(LEFT(ED2Table[[#Headers],[EnterQ6]],6)="EnterQ"," ",
IF((VLOOKUP($B50,INDIRECT("'" &amp; $I$33 &amp; "'!$B$1:$AD$120"),MATCH("ED-2b Count",INDIRECT("'" &amp; $I$33 &amp; "'!$B$1:$AD$1"),0),FALSE))="","D/E or N/A",
IF(VLOOKUP($B50,INDIRECT("'" &amp; $I$33 &amp; "'!$B$1:$AD$120"),MATCH("ED-2b Count",INDIRECT("'" &amp; $I$33 &amp; "'!$B$1:$AD$1"),0),FALSE)=0,"0 cases",
(VLOOKUP($B50,INDIRECT("'" &amp; $I$33 &amp; "'!$B$1:$AD$120"),MATCH("ED-2b Median",INDIRECT("'" &amp; $I$33 &amp; "'!$B$1:$AD$1"),0),FALSE)*1)))))</f>
        <v xml:space="preserve"> </v>
      </c>
      <c r="J50" s="42" t="str">
        <f ca="1">IF($B50=0," ",
IF(LEFT(ED2Table[[#Headers],[EnterQ7]],6)="EnterQ"," ",
IF((VLOOKUP($B50,INDIRECT("'" &amp; $J$33 &amp; "'!$B$1:$AD$120"),MATCH("ED-2b Count",INDIRECT("'" &amp; $J$33 &amp; "'!$B$1:$AD$1"),0),FALSE))="","D/E or N/A",
IF(VLOOKUP($B50,INDIRECT("'" &amp; $J$33 &amp; "'!$B$1:$AD$120"),MATCH("ED-2b Count",INDIRECT("'" &amp; $J$33 &amp; "'!$B$1:$AD$1"),0),FALSE)=0,"0 cases",
(VLOOKUP($B50,INDIRECT("'" &amp; $J$33 &amp; "'!$B$1:$AD$120"),MATCH("ED-2b Median",INDIRECT("'" &amp; $J$33 &amp; "'!$B$1:$AD$1"),0),FALSE)*1)))))</f>
        <v xml:space="preserve"> </v>
      </c>
      <c r="K50" s="42" t="str">
        <f ca="1">IF($B50=0," ",
IF(LEFT(ED2Table[[#Headers],[EnterQ8]],6)="EnterQ"," ",
IF((VLOOKUP($B50,INDIRECT("'" &amp; $K$33 &amp; "'!$B$1:$AD$120"),MATCH("ED-2b Count",INDIRECT("'" &amp; $K$33 &amp; "'!$B$1:$AD$1"),0),FALSE))="","D/E or N/A",
IF(VLOOKUP($B50,INDIRECT("'" &amp; $K$33 &amp; "'!$B$1:$AD$120"),MATCH("ED-2b Count",INDIRECT("'" &amp; $K$33 &amp; "'!$B$1:$AD$1"),0),FALSE)=0,"0 cases",
(VLOOKUP($B50,INDIRECT("'" &amp; $K$33 &amp; "'!$B$1:$AD$120"),MATCH("ED-2b Median",INDIRECT("'" &amp; $K$33 &amp; "'!$B$1:$AD$1"),0),FALSE)*1)))))</f>
        <v xml:space="preserve"> </v>
      </c>
    </row>
    <row r="51" spans="2:11" x14ac:dyDescent="0.25">
      <c r="B51" s="19">
        <f>IF('Update Master Hospital List'!D18=0,0,'Update Master Hospital List'!D18)</f>
        <v>0</v>
      </c>
      <c r="C51" s="11" t="str">
        <f>IF('Update Master Hospital List'!E18=0," ",'Update Master Hospital List'!E18)</f>
        <v xml:space="preserve"> </v>
      </c>
      <c r="D51" s="42" t="str">
        <f ca="1">IF($B51=0," ",
IF(LEFT(ED2Table[[#Headers],[EnterQ1]],6)="EnterQ"," ",
IF((VLOOKUP($B51,INDIRECT("'" &amp; $D$33 &amp; "'!$B$1:$AD$120"),MATCH("ED-2b Count",INDIRECT("'" &amp; $D$33 &amp; "'!$B$1:$AD$1"),0),FALSE))="","D/E or N/A",
IF(VLOOKUP($B51,INDIRECT("'" &amp; $D$33 &amp; "'!$B$1:$AD$120"),MATCH("ED-2b Count",INDIRECT("'" &amp; $D$33 &amp; "'!$B$1:$AD$1"),0),FALSE)=0,"0 cases",
(VLOOKUP($B51,INDIRECT("'" &amp; $D$33 &amp; "'!$B$1:$AD$120"),MATCH("ED-2b Median",INDIRECT("'" &amp; $D$33 &amp; "'!$B$1:$AD$1"),0),FALSE)*1)))))</f>
        <v xml:space="preserve"> </v>
      </c>
      <c r="E51" s="42" t="str">
        <f ca="1">IF($B51=0," ",
IF(LEFT(ED2Table[[#Headers],[EnterQ2]],6)="EnterQ"," ",
IF((VLOOKUP($B51,INDIRECT("'" &amp; $E$33 &amp; "'!$B$1:$AD$120"),MATCH("ED-2b Count",INDIRECT("'" &amp; $E$33 &amp; "'!$B$1:$AD$1"),0),FALSE))="","D/E or N/A",
IF(VLOOKUP($B51,INDIRECT("'" &amp; $E$33 &amp; "'!$B$1:$AD$120"),MATCH("ED-2b Count",INDIRECT("'" &amp; $E$33 &amp; "'!$B$1:$AD$1"),0),FALSE)=0,"0 cases",
(VLOOKUP($B51,INDIRECT("'" &amp; $E$33 &amp; "'!$B$1:$AD$120"),MATCH("ED-2b Median",INDIRECT("'" &amp; $E$33 &amp; "'!$B$1:$AD$1"),0),FALSE)*1)))))</f>
        <v xml:space="preserve"> </v>
      </c>
      <c r="F51" s="42" t="str">
        <f ca="1">IF($B51=0," ",
IF(LEFT(ED2Table[[#Headers],[EnterQ3]],6)="EnterQ"," ",
IF((VLOOKUP($B51,INDIRECT("'" &amp; $F$33 &amp; "'!$B$1:$AD$120"),MATCH("ED-2b Count",INDIRECT("'" &amp; $F$33 &amp; "'!$B$1:$AD$1"),0),FALSE))="","D/E or N/A",
IF(VLOOKUP($B51,INDIRECT("'" &amp; $F$33 &amp; "'!$B$1:$AD$120"),MATCH("ED-2b Count",INDIRECT("'" &amp; $F$33 &amp; "'!$B$1:$AD$1"),0),FALSE)=0,"0 cases",
(VLOOKUP($B51,INDIRECT("'" &amp; $F$33 &amp; "'!$B$1:$AD$120"),MATCH("ED-2b Median",INDIRECT("'" &amp; $F$33 &amp; "'!$B$1:$AD$1"),0),FALSE)*1)))))</f>
        <v xml:space="preserve"> </v>
      </c>
      <c r="G51" s="42" t="str">
        <f ca="1">IF($B51=0," ",
IF(LEFT(ED2Table[[#Headers],[EnterQ4]],6)="EnterQ"," ",
IF((VLOOKUP($B51,INDIRECT("'" &amp; $G$33 &amp; "'!$B$1:$AD$120"),MATCH("ED-2b Count",INDIRECT("'" &amp; $G$33 &amp; "'!$B$1:$AD$1"),0),FALSE))="","D/E or N/A",
IF(VLOOKUP($B51,INDIRECT("'" &amp; $G$33 &amp; "'!$B$1:$AD$120"),MATCH("ED-2b Count",INDIRECT("'" &amp; $G$33 &amp; "'!$B$1:$AD$1"),0),FALSE)=0,"0 cases",
(VLOOKUP($B51,INDIRECT("'" &amp; $G$33 &amp; "'!$B$1:$AD$120"),MATCH("ED-2b Median",INDIRECT("'" &amp; $G$33 &amp; "'!$B$1:$AD$1"),0),FALSE)*1)))))</f>
        <v xml:space="preserve"> </v>
      </c>
      <c r="H51" s="42" t="str">
        <f ca="1">IF($B51=0," ",
IF(LEFT(ED2Table[[#Headers],[EnterQ5]],6)="EnterQ"," ",
IF((VLOOKUP($B51,INDIRECT("'" &amp; $H$33 &amp; "'!$B$1:$AD$120"),MATCH("ED-2b Count",INDIRECT("'" &amp; $H$33 &amp; "'!$B$1:$AD$1"),0),FALSE))="","D/E or N/A",
IF(VLOOKUP($B51,INDIRECT("'" &amp; $H$33 &amp; "'!$B$1:$AD$120"),MATCH("ED-2b Count",INDIRECT("'" &amp; $H$33 &amp; "'!$B$1:$AD$1"),0),FALSE)=0,"0 cases",
(VLOOKUP($B51,INDIRECT("'" &amp; $H$33 &amp; "'!$B$1:$AD$120"),MATCH("ED-2b Median",INDIRECT("'" &amp; $H$33 &amp; "'!$B$1:$AD$1"),0),FALSE)*1)))))</f>
        <v xml:space="preserve"> </v>
      </c>
      <c r="I51" s="42" t="str">
        <f ca="1">IF($B51=0," ",
IF(LEFT(ED2Table[[#Headers],[EnterQ6]],6)="EnterQ"," ",
IF((VLOOKUP($B51,INDIRECT("'" &amp; $I$33 &amp; "'!$B$1:$AD$120"),MATCH("ED-2b Count",INDIRECT("'" &amp; $I$33 &amp; "'!$B$1:$AD$1"),0),FALSE))="","D/E or N/A",
IF(VLOOKUP($B51,INDIRECT("'" &amp; $I$33 &amp; "'!$B$1:$AD$120"),MATCH("ED-2b Count",INDIRECT("'" &amp; $I$33 &amp; "'!$B$1:$AD$1"),0),FALSE)=0,"0 cases",
(VLOOKUP($B51,INDIRECT("'" &amp; $I$33 &amp; "'!$B$1:$AD$120"),MATCH("ED-2b Median",INDIRECT("'" &amp; $I$33 &amp; "'!$B$1:$AD$1"),0),FALSE)*1)))))</f>
        <v xml:space="preserve"> </v>
      </c>
      <c r="J51" s="42" t="str">
        <f ca="1">IF($B51=0," ",
IF(LEFT(ED2Table[[#Headers],[EnterQ7]],6)="EnterQ"," ",
IF((VLOOKUP($B51,INDIRECT("'" &amp; $J$33 &amp; "'!$B$1:$AD$120"),MATCH("ED-2b Count",INDIRECT("'" &amp; $J$33 &amp; "'!$B$1:$AD$1"),0),FALSE))="","D/E or N/A",
IF(VLOOKUP($B51,INDIRECT("'" &amp; $J$33 &amp; "'!$B$1:$AD$120"),MATCH("ED-2b Count",INDIRECT("'" &amp; $J$33 &amp; "'!$B$1:$AD$1"),0),FALSE)=0,"0 cases",
(VLOOKUP($B51,INDIRECT("'" &amp; $J$33 &amp; "'!$B$1:$AD$120"),MATCH("ED-2b Median",INDIRECT("'" &amp; $J$33 &amp; "'!$B$1:$AD$1"),0),FALSE)*1)))))</f>
        <v xml:space="preserve"> </v>
      </c>
      <c r="K51" s="42" t="str">
        <f ca="1">IF($B51=0," ",
IF(LEFT(ED2Table[[#Headers],[EnterQ8]],6)="EnterQ"," ",
IF((VLOOKUP($B51,INDIRECT("'" &amp; $K$33 &amp; "'!$B$1:$AD$120"),MATCH("ED-2b Count",INDIRECT("'" &amp; $K$33 &amp; "'!$B$1:$AD$1"),0),FALSE))="","D/E or N/A",
IF(VLOOKUP($B51,INDIRECT("'" &amp; $K$33 &amp; "'!$B$1:$AD$120"),MATCH("ED-2b Count",INDIRECT("'" &amp; $K$33 &amp; "'!$B$1:$AD$1"),0),FALSE)=0,"0 cases",
(VLOOKUP($B51,INDIRECT("'" &amp; $K$33 &amp; "'!$B$1:$AD$120"),MATCH("ED-2b Median",INDIRECT("'" &amp; $K$33 &amp; "'!$B$1:$AD$1"),0),FALSE)*1)))))</f>
        <v xml:space="preserve"> </v>
      </c>
    </row>
    <row r="52" spans="2:11" x14ac:dyDescent="0.25">
      <c r="B52" s="19">
        <f>IF('Update Master Hospital List'!D19=0,0,'Update Master Hospital List'!D19)</f>
        <v>0</v>
      </c>
      <c r="C52" s="11" t="str">
        <f>IF('Update Master Hospital List'!E19=0," ",'Update Master Hospital List'!E19)</f>
        <v xml:space="preserve"> </v>
      </c>
      <c r="D52" s="42" t="str">
        <f ca="1">IF($B52=0," ",
IF(LEFT(ED2Table[[#Headers],[EnterQ1]],6)="EnterQ"," ",
IF((VLOOKUP($B52,INDIRECT("'" &amp; $D$33 &amp; "'!$B$1:$AD$120"),MATCH("ED-2b Count",INDIRECT("'" &amp; $D$33 &amp; "'!$B$1:$AD$1"),0),FALSE))="","D/E or N/A",
IF(VLOOKUP($B52,INDIRECT("'" &amp; $D$33 &amp; "'!$B$1:$AD$120"),MATCH("ED-2b Count",INDIRECT("'" &amp; $D$33 &amp; "'!$B$1:$AD$1"),0),FALSE)=0,"0 cases",
(VLOOKUP($B52,INDIRECT("'" &amp; $D$33 &amp; "'!$B$1:$AD$120"),MATCH("ED-2b Median",INDIRECT("'" &amp; $D$33 &amp; "'!$B$1:$AD$1"),0),FALSE)*1)))))</f>
        <v xml:space="preserve"> </v>
      </c>
      <c r="E52" s="42" t="str">
        <f ca="1">IF($B52=0," ",
IF(LEFT(ED2Table[[#Headers],[EnterQ2]],6)="EnterQ"," ",
IF((VLOOKUP($B52,INDIRECT("'" &amp; $E$33 &amp; "'!$B$1:$AD$120"),MATCH("ED-2b Count",INDIRECT("'" &amp; $E$33 &amp; "'!$B$1:$AD$1"),0),FALSE))="","D/E or N/A",
IF(VLOOKUP($B52,INDIRECT("'" &amp; $E$33 &amp; "'!$B$1:$AD$120"),MATCH("ED-2b Count",INDIRECT("'" &amp; $E$33 &amp; "'!$B$1:$AD$1"),0),FALSE)=0,"0 cases",
(VLOOKUP($B52,INDIRECT("'" &amp; $E$33 &amp; "'!$B$1:$AD$120"),MATCH("ED-2b Median",INDIRECT("'" &amp; $E$33 &amp; "'!$B$1:$AD$1"),0),FALSE)*1)))))</f>
        <v xml:space="preserve"> </v>
      </c>
      <c r="F52" s="42" t="str">
        <f ca="1">IF($B52=0," ",
IF(LEFT(ED2Table[[#Headers],[EnterQ3]],6)="EnterQ"," ",
IF((VLOOKUP($B52,INDIRECT("'" &amp; $F$33 &amp; "'!$B$1:$AD$120"),MATCH("ED-2b Count",INDIRECT("'" &amp; $F$33 &amp; "'!$B$1:$AD$1"),0),FALSE))="","D/E or N/A",
IF(VLOOKUP($B52,INDIRECT("'" &amp; $F$33 &amp; "'!$B$1:$AD$120"),MATCH("ED-2b Count",INDIRECT("'" &amp; $F$33 &amp; "'!$B$1:$AD$1"),0),FALSE)=0,"0 cases",
(VLOOKUP($B52,INDIRECT("'" &amp; $F$33 &amp; "'!$B$1:$AD$120"),MATCH("ED-2b Median",INDIRECT("'" &amp; $F$33 &amp; "'!$B$1:$AD$1"),0),FALSE)*1)))))</f>
        <v xml:space="preserve"> </v>
      </c>
      <c r="G52" s="42" t="str">
        <f ca="1">IF($B52=0," ",
IF(LEFT(ED2Table[[#Headers],[EnterQ4]],6)="EnterQ"," ",
IF((VLOOKUP($B52,INDIRECT("'" &amp; $G$33 &amp; "'!$B$1:$AD$120"),MATCH("ED-2b Count",INDIRECT("'" &amp; $G$33 &amp; "'!$B$1:$AD$1"),0),FALSE))="","D/E or N/A",
IF(VLOOKUP($B52,INDIRECT("'" &amp; $G$33 &amp; "'!$B$1:$AD$120"),MATCH("ED-2b Count",INDIRECT("'" &amp; $G$33 &amp; "'!$B$1:$AD$1"),0),FALSE)=0,"0 cases",
(VLOOKUP($B52,INDIRECT("'" &amp; $G$33 &amp; "'!$B$1:$AD$120"),MATCH("ED-2b Median",INDIRECT("'" &amp; $G$33 &amp; "'!$B$1:$AD$1"),0),FALSE)*1)))))</f>
        <v xml:space="preserve"> </v>
      </c>
      <c r="H52" s="42" t="str">
        <f ca="1">IF($B52=0," ",
IF(LEFT(ED2Table[[#Headers],[EnterQ5]],6)="EnterQ"," ",
IF((VLOOKUP($B52,INDIRECT("'" &amp; $H$33 &amp; "'!$B$1:$AD$120"),MATCH("ED-2b Count",INDIRECT("'" &amp; $H$33 &amp; "'!$B$1:$AD$1"),0),FALSE))="","D/E or N/A",
IF(VLOOKUP($B52,INDIRECT("'" &amp; $H$33 &amp; "'!$B$1:$AD$120"),MATCH("ED-2b Count",INDIRECT("'" &amp; $H$33 &amp; "'!$B$1:$AD$1"),0),FALSE)=0,"0 cases",
(VLOOKUP($B52,INDIRECT("'" &amp; $H$33 &amp; "'!$B$1:$AD$120"),MATCH("ED-2b Median",INDIRECT("'" &amp; $H$33 &amp; "'!$B$1:$AD$1"),0),FALSE)*1)))))</f>
        <v xml:space="preserve"> </v>
      </c>
      <c r="I52" s="42" t="str">
        <f ca="1">IF($B52=0," ",
IF(LEFT(ED2Table[[#Headers],[EnterQ6]],6)="EnterQ"," ",
IF((VLOOKUP($B52,INDIRECT("'" &amp; $I$33 &amp; "'!$B$1:$AD$120"),MATCH("ED-2b Count",INDIRECT("'" &amp; $I$33 &amp; "'!$B$1:$AD$1"),0),FALSE))="","D/E or N/A",
IF(VLOOKUP($B52,INDIRECT("'" &amp; $I$33 &amp; "'!$B$1:$AD$120"),MATCH("ED-2b Count",INDIRECT("'" &amp; $I$33 &amp; "'!$B$1:$AD$1"),0),FALSE)=0,"0 cases",
(VLOOKUP($B52,INDIRECT("'" &amp; $I$33 &amp; "'!$B$1:$AD$120"),MATCH("ED-2b Median",INDIRECT("'" &amp; $I$33 &amp; "'!$B$1:$AD$1"),0),FALSE)*1)))))</f>
        <v xml:space="preserve"> </v>
      </c>
      <c r="J52" s="42" t="str">
        <f ca="1">IF($B52=0," ",
IF(LEFT(ED2Table[[#Headers],[EnterQ7]],6)="EnterQ"," ",
IF((VLOOKUP($B52,INDIRECT("'" &amp; $J$33 &amp; "'!$B$1:$AD$120"),MATCH("ED-2b Count",INDIRECT("'" &amp; $J$33 &amp; "'!$B$1:$AD$1"),0),FALSE))="","D/E or N/A",
IF(VLOOKUP($B52,INDIRECT("'" &amp; $J$33 &amp; "'!$B$1:$AD$120"),MATCH("ED-2b Count",INDIRECT("'" &amp; $J$33 &amp; "'!$B$1:$AD$1"),0),FALSE)=0,"0 cases",
(VLOOKUP($B52,INDIRECT("'" &amp; $J$33 &amp; "'!$B$1:$AD$120"),MATCH("ED-2b Median",INDIRECT("'" &amp; $J$33 &amp; "'!$B$1:$AD$1"),0),FALSE)*1)))))</f>
        <v xml:space="preserve"> </v>
      </c>
      <c r="K52" s="42" t="str">
        <f ca="1">IF($B52=0," ",
IF(LEFT(ED2Table[[#Headers],[EnterQ8]],6)="EnterQ"," ",
IF((VLOOKUP($B52,INDIRECT("'" &amp; $K$33 &amp; "'!$B$1:$AD$120"),MATCH("ED-2b Count",INDIRECT("'" &amp; $K$33 &amp; "'!$B$1:$AD$1"),0),FALSE))="","D/E or N/A",
IF(VLOOKUP($B52,INDIRECT("'" &amp; $K$33 &amp; "'!$B$1:$AD$120"),MATCH("ED-2b Count",INDIRECT("'" &amp; $K$33 &amp; "'!$B$1:$AD$1"),0),FALSE)=0,"0 cases",
(VLOOKUP($B52,INDIRECT("'" &amp; $K$33 &amp; "'!$B$1:$AD$120"),MATCH("ED-2b Median",INDIRECT("'" &amp; $K$33 &amp; "'!$B$1:$AD$1"),0),FALSE)*1)))))</f>
        <v xml:space="preserve"> </v>
      </c>
    </row>
    <row r="53" spans="2:11" x14ac:dyDescent="0.25">
      <c r="B53" s="19">
        <f>IF('Update Master Hospital List'!D20=0,0,'Update Master Hospital List'!D20)</f>
        <v>0</v>
      </c>
      <c r="C53" s="11" t="str">
        <f>IF('Update Master Hospital List'!E20=0," ",'Update Master Hospital List'!E20)</f>
        <v xml:space="preserve"> </v>
      </c>
      <c r="D53" s="42" t="str">
        <f ca="1">IF($B53=0," ",
IF(LEFT(ED2Table[[#Headers],[EnterQ1]],6)="EnterQ"," ",
IF((VLOOKUP($B53,INDIRECT("'" &amp; $D$33 &amp; "'!$B$1:$AD$120"),MATCH("ED-2b Count",INDIRECT("'" &amp; $D$33 &amp; "'!$B$1:$AD$1"),0),FALSE))="","D/E or N/A",
IF(VLOOKUP($B53,INDIRECT("'" &amp; $D$33 &amp; "'!$B$1:$AD$120"),MATCH("ED-2b Count",INDIRECT("'" &amp; $D$33 &amp; "'!$B$1:$AD$1"),0),FALSE)=0,"0 cases",
(VLOOKUP($B53,INDIRECT("'" &amp; $D$33 &amp; "'!$B$1:$AD$120"),MATCH("ED-2b Median",INDIRECT("'" &amp; $D$33 &amp; "'!$B$1:$AD$1"),0),FALSE)*1)))))</f>
        <v xml:space="preserve"> </v>
      </c>
      <c r="E53" s="42" t="str">
        <f ca="1">IF($B53=0," ",
IF(LEFT(ED2Table[[#Headers],[EnterQ2]],6)="EnterQ"," ",
IF((VLOOKUP($B53,INDIRECT("'" &amp; $E$33 &amp; "'!$B$1:$AD$120"),MATCH("ED-2b Count",INDIRECT("'" &amp; $E$33 &amp; "'!$B$1:$AD$1"),0),FALSE))="","D/E or N/A",
IF(VLOOKUP($B53,INDIRECT("'" &amp; $E$33 &amp; "'!$B$1:$AD$120"),MATCH("ED-2b Count",INDIRECT("'" &amp; $E$33 &amp; "'!$B$1:$AD$1"),0),FALSE)=0,"0 cases",
(VLOOKUP($B53,INDIRECT("'" &amp; $E$33 &amp; "'!$B$1:$AD$120"),MATCH("ED-2b Median",INDIRECT("'" &amp; $E$33 &amp; "'!$B$1:$AD$1"),0),FALSE)*1)))))</f>
        <v xml:space="preserve"> </v>
      </c>
      <c r="F53" s="42" t="str">
        <f ca="1">IF($B53=0," ",
IF(LEFT(ED2Table[[#Headers],[EnterQ3]],6)="EnterQ"," ",
IF((VLOOKUP($B53,INDIRECT("'" &amp; $F$33 &amp; "'!$B$1:$AD$120"),MATCH("ED-2b Count",INDIRECT("'" &amp; $F$33 &amp; "'!$B$1:$AD$1"),0),FALSE))="","D/E or N/A",
IF(VLOOKUP($B53,INDIRECT("'" &amp; $F$33 &amp; "'!$B$1:$AD$120"),MATCH("ED-2b Count",INDIRECT("'" &amp; $F$33 &amp; "'!$B$1:$AD$1"),0),FALSE)=0,"0 cases",
(VLOOKUP($B53,INDIRECT("'" &amp; $F$33 &amp; "'!$B$1:$AD$120"),MATCH("ED-2b Median",INDIRECT("'" &amp; $F$33 &amp; "'!$B$1:$AD$1"),0),FALSE)*1)))))</f>
        <v xml:space="preserve"> </v>
      </c>
      <c r="G53" s="42" t="str">
        <f ca="1">IF($B53=0," ",
IF(LEFT(ED2Table[[#Headers],[EnterQ4]],6)="EnterQ"," ",
IF((VLOOKUP($B53,INDIRECT("'" &amp; $G$33 &amp; "'!$B$1:$AD$120"),MATCH("ED-2b Count",INDIRECT("'" &amp; $G$33 &amp; "'!$B$1:$AD$1"),0),FALSE))="","D/E or N/A",
IF(VLOOKUP($B53,INDIRECT("'" &amp; $G$33 &amp; "'!$B$1:$AD$120"),MATCH("ED-2b Count",INDIRECT("'" &amp; $G$33 &amp; "'!$B$1:$AD$1"),0),FALSE)=0,"0 cases",
(VLOOKUP($B53,INDIRECT("'" &amp; $G$33 &amp; "'!$B$1:$AD$120"),MATCH("ED-2b Median",INDIRECT("'" &amp; $G$33 &amp; "'!$B$1:$AD$1"),0),FALSE)*1)))))</f>
        <v xml:space="preserve"> </v>
      </c>
      <c r="H53" s="42" t="str">
        <f ca="1">IF($B53=0," ",
IF(LEFT(ED2Table[[#Headers],[EnterQ5]],6)="EnterQ"," ",
IF((VLOOKUP($B53,INDIRECT("'" &amp; $H$33 &amp; "'!$B$1:$AD$120"),MATCH("ED-2b Count",INDIRECT("'" &amp; $H$33 &amp; "'!$B$1:$AD$1"),0),FALSE))="","D/E or N/A",
IF(VLOOKUP($B53,INDIRECT("'" &amp; $H$33 &amp; "'!$B$1:$AD$120"),MATCH("ED-2b Count",INDIRECT("'" &amp; $H$33 &amp; "'!$B$1:$AD$1"),0),FALSE)=0,"0 cases",
(VLOOKUP($B53,INDIRECT("'" &amp; $H$33 &amp; "'!$B$1:$AD$120"),MATCH("ED-2b Median",INDIRECT("'" &amp; $H$33 &amp; "'!$B$1:$AD$1"),0),FALSE)*1)))))</f>
        <v xml:space="preserve"> </v>
      </c>
      <c r="I53" s="42" t="str">
        <f ca="1">IF($B53=0," ",
IF(LEFT(ED2Table[[#Headers],[EnterQ6]],6)="EnterQ"," ",
IF((VLOOKUP($B53,INDIRECT("'" &amp; $I$33 &amp; "'!$B$1:$AD$120"),MATCH("ED-2b Count",INDIRECT("'" &amp; $I$33 &amp; "'!$B$1:$AD$1"),0),FALSE))="","D/E or N/A",
IF(VLOOKUP($B53,INDIRECT("'" &amp; $I$33 &amp; "'!$B$1:$AD$120"),MATCH("ED-2b Count",INDIRECT("'" &amp; $I$33 &amp; "'!$B$1:$AD$1"),0),FALSE)=0,"0 cases",
(VLOOKUP($B53,INDIRECT("'" &amp; $I$33 &amp; "'!$B$1:$AD$120"),MATCH("ED-2b Median",INDIRECT("'" &amp; $I$33 &amp; "'!$B$1:$AD$1"),0),FALSE)*1)))))</f>
        <v xml:space="preserve"> </v>
      </c>
      <c r="J53" s="42" t="str">
        <f ca="1">IF($B53=0," ",
IF(LEFT(ED2Table[[#Headers],[EnterQ7]],6)="EnterQ"," ",
IF((VLOOKUP($B53,INDIRECT("'" &amp; $J$33 &amp; "'!$B$1:$AD$120"),MATCH("ED-2b Count",INDIRECT("'" &amp; $J$33 &amp; "'!$B$1:$AD$1"),0),FALSE))="","D/E or N/A",
IF(VLOOKUP($B53,INDIRECT("'" &amp; $J$33 &amp; "'!$B$1:$AD$120"),MATCH("ED-2b Count",INDIRECT("'" &amp; $J$33 &amp; "'!$B$1:$AD$1"),0),FALSE)=0,"0 cases",
(VLOOKUP($B53,INDIRECT("'" &amp; $J$33 &amp; "'!$B$1:$AD$120"),MATCH("ED-2b Median",INDIRECT("'" &amp; $J$33 &amp; "'!$B$1:$AD$1"),0),FALSE)*1)))))</f>
        <v xml:space="preserve"> </v>
      </c>
      <c r="K53" s="42" t="str">
        <f ca="1">IF($B53=0," ",
IF(LEFT(ED2Table[[#Headers],[EnterQ8]],6)="EnterQ"," ",
IF((VLOOKUP($B53,INDIRECT("'" &amp; $K$33 &amp; "'!$B$1:$AD$120"),MATCH("ED-2b Count",INDIRECT("'" &amp; $K$33 &amp; "'!$B$1:$AD$1"),0),FALSE))="","D/E or N/A",
IF(VLOOKUP($B53,INDIRECT("'" &amp; $K$33 &amp; "'!$B$1:$AD$120"),MATCH("ED-2b Count",INDIRECT("'" &amp; $K$33 &amp; "'!$B$1:$AD$1"),0),FALSE)=0,"0 cases",
(VLOOKUP($B53,INDIRECT("'" &amp; $K$33 &amp; "'!$B$1:$AD$120"),MATCH("ED-2b Median",INDIRECT("'" &amp; $K$33 &amp; "'!$B$1:$AD$1"),0),FALSE)*1)))))</f>
        <v xml:space="preserve"> </v>
      </c>
    </row>
    <row r="54" spans="2:11" x14ac:dyDescent="0.25">
      <c r="B54" s="19">
        <f>IF('Update Master Hospital List'!D21=0,0,'Update Master Hospital List'!D21)</f>
        <v>0</v>
      </c>
      <c r="C54" s="11" t="str">
        <f>IF('Update Master Hospital List'!E21=0," ",'Update Master Hospital List'!E21)</f>
        <v xml:space="preserve"> </v>
      </c>
      <c r="D54" s="42" t="str">
        <f ca="1">IF($B54=0," ",
IF(LEFT(ED2Table[[#Headers],[EnterQ1]],6)="EnterQ"," ",
IF((VLOOKUP($B54,INDIRECT("'" &amp; $D$33 &amp; "'!$B$1:$AD$120"),MATCH("ED-2b Count",INDIRECT("'" &amp; $D$33 &amp; "'!$B$1:$AD$1"),0),FALSE))="","D/E or N/A",
IF(VLOOKUP($B54,INDIRECT("'" &amp; $D$33 &amp; "'!$B$1:$AD$120"),MATCH("ED-2b Count",INDIRECT("'" &amp; $D$33 &amp; "'!$B$1:$AD$1"),0),FALSE)=0,"0 cases",
(VLOOKUP($B54,INDIRECT("'" &amp; $D$33 &amp; "'!$B$1:$AD$120"),MATCH("ED-2b Median",INDIRECT("'" &amp; $D$33 &amp; "'!$B$1:$AD$1"),0),FALSE)*1)))))</f>
        <v xml:space="preserve"> </v>
      </c>
      <c r="E54" s="42" t="str">
        <f ca="1">IF($B54=0," ",
IF(LEFT(ED2Table[[#Headers],[EnterQ2]],6)="EnterQ"," ",
IF((VLOOKUP($B54,INDIRECT("'" &amp; $E$33 &amp; "'!$B$1:$AD$120"),MATCH("ED-2b Count",INDIRECT("'" &amp; $E$33 &amp; "'!$B$1:$AD$1"),0),FALSE))="","D/E or N/A",
IF(VLOOKUP($B54,INDIRECT("'" &amp; $E$33 &amp; "'!$B$1:$AD$120"),MATCH("ED-2b Count",INDIRECT("'" &amp; $E$33 &amp; "'!$B$1:$AD$1"),0),FALSE)=0,"0 cases",
(VLOOKUP($B54,INDIRECT("'" &amp; $E$33 &amp; "'!$B$1:$AD$120"),MATCH("ED-2b Median",INDIRECT("'" &amp; $E$33 &amp; "'!$B$1:$AD$1"),0),FALSE)*1)))))</f>
        <v xml:space="preserve"> </v>
      </c>
      <c r="F54" s="42" t="str">
        <f ca="1">IF($B54=0," ",
IF(LEFT(ED2Table[[#Headers],[EnterQ3]],6)="EnterQ"," ",
IF((VLOOKUP($B54,INDIRECT("'" &amp; $F$33 &amp; "'!$B$1:$AD$120"),MATCH("ED-2b Count",INDIRECT("'" &amp; $F$33 &amp; "'!$B$1:$AD$1"),0),FALSE))="","D/E or N/A",
IF(VLOOKUP($B54,INDIRECT("'" &amp; $F$33 &amp; "'!$B$1:$AD$120"),MATCH("ED-2b Count",INDIRECT("'" &amp; $F$33 &amp; "'!$B$1:$AD$1"),0),FALSE)=0,"0 cases",
(VLOOKUP($B54,INDIRECT("'" &amp; $F$33 &amp; "'!$B$1:$AD$120"),MATCH("ED-2b Median",INDIRECT("'" &amp; $F$33 &amp; "'!$B$1:$AD$1"),0),FALSE)*1)))))</f>
        <v xml:space="preserve"> </v>
      </c>
      <c r="G54" s="42" t="str">
        <f ca="1">IF($B54=0," ",
IF(LEFT(ED2Table[[#Headers],[EnterQ4]],6)="EnterQ"," ",
IF((VLOOKUP($B54,INDIRECT("'" &amp; $G$33 &amp; "'!$B$1:$AD$120"),MATCH("ED-2b Count",INDIRECT("'" &amp; $G$33 &amp; "'!$B$1:$AD$1"),0),FALSE))="","D/E or N/A",
IF(VLOOKUP($B54,INDIRECT("'" &amp; $G$33 &amp; "'!$B$1:$AD$120"),MATCH("ED-2b Count",INDIRECT("'" &amp; $G$33 &amp; "'!$B$1:$AD$1"),0),FALSE)=0,"0 cases",
(VLOOKUP($B54,INDIRECT("'" &amp; $G$33 &amp; "'!$B$1:$AD$120"),MATCH("ED-2b Median",INDIRECT("'" &amp; $G$33 &amp; "'!$B$1:$AD$1"),0),FALSE)*1)))))</f>
        <v xml:space="preserve"> </v>
      </c>
      <c r="H54" s="42" t="str">
        <f ca="1">IF($B54=0," ",
IF(LEFT(ED2Table[[#Headers],[EnterQ5]],6)="EnterQ"," ",
IF((VLOOKUP($B54,INDIRECT("'" &amp; $H$33 &amp; "'!$B$1:$AD$120"),MATCH("ED-2b Count",INDIRECT("'" &amp; $H$33 &amp; "'!$B$1:$AD$1"),0),FALSE))="","D/E or N/A",
IF(VLOOKUP($B54,INDIRECT("'" &amp; $H$33 &amp; "'!$B$1:$AD$120"),MATCH("ED-2b Count",INDIRECT("'" &amp; $H$33 &amp; "'!$B$1:$AD$1"),0),FALSE)=0,"0 cases",
(VLOOKUP($B54,INDIRECT("'" &amp; $H$33 &amp; "'!$B$1:$AD$120"),MATCH("ED-2b Median",INDIRECT("'" &amp; $H$33 &amp; "'!$B$1:$AD$1"),0),FALSE)*1)))))</f>
        <v xml:space="preserve"> </v>
      </c>
      <c r="I54" s="42" t="str">
        <f ca="1">IF($B54=0," ",
IF(LEFT(ED2Table[[#Headers],[EnterQ6]],6)="EnterQ"," ",
IF((VLOOKUP($B54,INDIRECT("'" &amp; $I$33 &amp; "'!$B$1:$AD$120"),MATCH("ED-2b Count",INDIRECT("'" &amp; $I$33 &amp; "'!$B$1:$AD$1"),0),FALSE))="","D/E or N/A",
IF(VLOOKUP($B54,INDIRECT("'" &amp; $I$33 &amp; "'!$B$1:$AD$120"),MATCH("ED-2b Count",INDIRECT("'" &amp; $I$33 &amp; "'!$B$1:$AD$1"),0),FALSE)=0,"0 cases",
(VLOOKUP($B54,INDIRECT("'" &amp; $I$33 &amp; "'!$B$1:$AD$120"),MATCH("ED-2b Median",INDIRECT("'" &amp; $I$33 &amp; "'!$B$1:$AD$1"),0),FALSE)*1)))))</f>
        <v xml:space="preserve"> </v>
      </c>
      <c r="J54" s="42" t="str">
        <f ca="1">IF($B54=0," ",
IF(LEFT(ED2Table[[#Headers],[EnterQ7]],6)="EnterQ"," ",
IF((VLOOKUP($B54,INDIRECT("'" &amp; $J$33 &amp; "'!$B$1:$AD$120"),MATCH("ED-2b Count",INDIRECT("'" &amp; $J$33 &amp; "'!$B$1:$AD$1"),0),FALSE))="","D/E or N/A",
IF(VLOOKUP($B54,INDIRECT("'" &amp; $J$33 &amp; "'!$B$1:$AD$120"),MATCH("ED-2b Count",INDIRECT("'" &amp; $J$33 &amp; "'!$B$1:$AD$1"),0),FALSE)=0,"0 cases",
(VLOOKUP($B54,INDIRECT("'" &amp; $J$33 &amp; "'!$B$1:$AD$120"),MATCH("ED-2b Median",INDIRECT("'" &amp; $J$33 &amp; "'!$B$1:$AD$1"),0),FALSE)*1)))))</f>
        <v xml:space="preserve"> </v>
      </c>
      <c r="K54" s="42" t="str">
        <f ca="1">IF($B54=0," ",
IF(LEFT(ED2Table[[#Headers],[EnterQ8]],6)="EnterQ"," ",
IF((VLOOKUP($B54,INDIRECT("'" &amp; $K$33 &amp; "'!$B$1:$AD$120"),MATCH("ED-2b Count",INDIRECT("'" &amp; $K$33 &amp; "'!$B$1:$AD$1"),0),FALSE))="","D/E or N/A",
IF(VLOOKUP($B54,INDIRECT("'" &amp; $K$33 &amp; "'!$B$1:$AD$120"),MATCH("ED-2b Count",INDIRECT("'" &amp; $K$33 &amp; "'!$B$1:$AD$1"),0),FALSE)=0,"0 cases",
(VLOOKUP($B54,INDIRECT("'" &amp; $K$33 &amp; "'!$B$1:$AD$120"),MATCH("ED-2b Median",INDIRECT("'" &amp; $K$33 &amp; "'!$B$1:$AD$1"),0),FALSE)*1)))))</f>
        <v xml:space="preserve"> </v>
      </c>
    </row>
    <row r="55" spans="2:11" x14ac:dyDescent="0.25">
      <c r="B55" s="19">
        <f>IF('Update Master Hospital List'!D22=0,0,'Update Master Hospital List'!D22)</f>
        <v>0</v>
      </c>
      <c r="C55" s="11" t="str">
        <f>IF('Update Master Hospital List'!E22=0," ",'Update Master Hospital List'!E22)</f>
        <v xml:space="preserve"> </v>
      </c>
      <c r="D55" s="42" t="str">
        <f ca="1">IF($B55=0," ",
IF(LEFT(ED2Table[[#Headers],[EnterQ1]],6)="EnterQ"," ",
IF((VLOOKUP($B55,INDIRECT("'" &amp; $D$33 &amp; "'!$B$1:$AD$120"),MATCH("ED-2b Count",INDIRECT("'" &amp; $D$33 &amp; "'!$B$1:$AD$1"),0),FALSE))="","D/E or N/A",
IF(VLOOKUP($B55,INDIRECT("'" &amp; $D$33 &amp; "'!$B$1:$AD$120"),MATCH("ED-2b Count",INDIRECT("'" &amp; $D$33 &amp; "'!$B$1:$AD$1"),0),FALSE)=0,"0 cases",
(VLOOKUP($B55,INDIRECT("'" &amp; $D$33 &amp; "'!$B$1:$AD$120"),MATCH("ED-2b Median",INDIRECT("'" &amp; $D$33 &amp; "'!$B$1:$AD$1"),0),FALSE)*1)))))</f>
        <v xml:space="preserve"> </v>
      </c>
      <c r="E55" s="42" t="str">
        <f ca="1">IF($B55=0," ",
IF(LEFT(ED2Table[[#Headers],[EnterQ2]],6)="EnterQ"," ",
IF((VLOOKUP($B55,INDIRECT("'" &amp; $E$33 &amp; "'!$B$1:$AD$120"),MATCH("ED-2b Count",INDIRECT("'" &amp; $E$33 &amp; "'!$B$1:$AD$1"),0),FALSE))="","D/E or N/A",
IF(VLOOKUP($B55,INDIRECT("'" &amp; $E$33 &amp; "'!$B$1:$AD$120"),MATCH("ED-2b Count",INDIRECT("'" &amp; $E$33 &amp; "'!$B$1:$AD$1"),0),FALSE)=0,"0 cases",
(VLOOKUP($B55,INDIRECT("'" &amp; $E$33 &amp; "'!$B$1:$AD$120"),MATCH("ED-2b Median",INDIRECT("'" &amp; $E$33 &amp; "'!$B$1:$AD$1"),0),FALSE)*1)))))</f>
        <v xml:space="preserve"> </v>
      </c>
      <c r="F55" s="42" t="str">
        <f ca="1">IF($B55=0," ",
IF(LEFT(ED2Table[[#Headers],[EnterQ3]],6)="EnterQ"," ",
IF((VLOOKUP($B55,INDIRECT("'" &amp; $F$33 &amp; "'!$B$1:$AD$120"),MATCH("ED-2b Count",INDIRECT("'" &amp; $F$33 &amp; "'!$B$1:$AD$1"),0),FALSE))="","D/E or N/A",
IF(VLOOKUP($B55,INDIRECT("'" &amp; $F$33 &amp; "'!$B$1:$AD$120"),MATCH("ED-2b Count",INDIRECT("'" &amp; $F$33 &amp; "'!$B$1:$AD$1"),0),FALSE)=0,"0 cases",
(VLOOKUP($B55,INDIRECT("'" &amp; $F$33 &amp; "'!$B$1:$AD$120"),MATCH("ED-2b Median",INDIRECT("'" &amp; $F$33 &amp; "'!$B$1:$AD$1"),0),FALSE)*1)))))</f>
        <v xml:space="preserve"> </v>
      </c>
      <c r="G55" s="42" t="str">
        <f ca="1">IF($B55=0," ",
IF(LEFT(ED2Table[[#Headers],[EnterQ4]],6)="EnterQ"," ",
IF((VLOOKUP($B55,INDIRECT("'" &amp; $G$33 &amp; "'!$B$1:$AD$120"),MATCH("ED-2b Count",INDIRECT("'" &amp; $G$33 &amp; "'!$B$1:$AD$1"),0),FALSE))="","D/E or N/A",
IF(VLOOKUP($B55,INDIRECT("'" &amp; $G$33 &amp; "'!$B$1:$AD$120"),MATCH("ED-2b Count",INDIRECT("'" &amp; $G$33 &amp; "'!$B$1:$AD$1"),0),FALSE)=0,"0 cases",
(VLOOKUP($B55,INDIRECT("'" &amp; $G$33 &amp; "'!$B$1:$AD$120"),MATCH("ED-2b Median",INDIRECT("'" &amp; $G$33 &amp; "'!$B$1:$AD$1"),0),FALSE)*1)))))</f>
        <v xml:space="preserve"> </v>
      </c>
      <c r="H55" s="42" t="str">
        <f ca="1">IF($B55=0," ",
IF(LEFT(ED2Table[[#Headers],[EnterQ5]],6)="EnterQ"," ",
IF((VLOOKUP($B55,INDIRECT("'" &amp; $H$33 &amp; "'!$B$1:$AD$120"),MATCH("ED-2b Count",INDIRECT("'" &amp; $H$33 &amp; "'!$B$1:$AD$1"),0),FALSE))="","D/E or N/A",
IF(VLOOKUP($B55,INDIRECT("'" &amp; $H$33 &amp; "'!$B$1:$AD$120"),MATCH("ED-2b Count",INDIRECT("'" &amp; $H$33 &amp; "'!$B$1:$AD$1"),0),FALSE)=0,"0 cases",
(VLOOKUP($B55,INDIRECT("'" &amp; $H$33 &amp; "'!$B$1:$AD$120"),MATCH("ED-2b Median",INDIRECT("'" &amp; $H$33 &amp; "'!$B$1:$AD$1"),0),FALSE)*1)))))</f>
        <v xml:space="preserve"> </v>
      </c>
      <c r="I55" s="42" t="str">
        <f ca="1">IF($B55=0," ",
IF(LEFT(ED2Table[[#Headers],[EnterQ6]],6)="EnterQ"," ",
IF((VLOOKUP($B55,INDIRECT("'" &amp; $I$33 &amp; "'!$B$1:$AD$120"),MATCH("ED-2b Count",INDIRECT("'" &amp; $I$33 &amp; "'!$B$1:$AD$1"),0),FALSE))="","D/E or N/A",
IF(VLOOKUP($B55,INDIRECT("'" &amp; $I$33 &amp; "'!$B$1:$AD$120"),MATCH("ED-2b Count",INDIRECT("'" &amp; $I$33 &amp; "'!$B$1:$AD$1"),0),FALSE)=0,"0 cases",
(VLOOKUP($B55,INDIRECT("'" &amp; $I$33 &amp; "'!$B$1:$AD$120"),MATCH("ED-2b Median",INDIRECT("'" &amp; $I$33 &amp; "'!$B$1:$AD$1"),0),FALSE)*1)))))</f>
        <v xml:space="preserve"> </v>
      </c>
      <c r="J55" s="42" t="str">
        <f ca="1">IF($B55=0," ",
IF(LEFT(ED2Table[[#Headers],[EnterQ7]],6)="EnterQ"," ",
IF((VLOOKUP($B55,INDIRECT("'" &amp; $J$33 &amp; "'!$B$1:$AD$120"),MATCH("ED-2b Count",INDIRECT("'" &amp; $J$33 &amp; "'!$B$1:$AD$1"),0),FALSE))="","D/E or N/A",
IF(VLOOKUP($B55,INDIRECT("'" &amp; $J$33 &amp; "'!$B$1:$AD$120"),MATCH("ED-2b Count",INDIRECT("'" &amp; $J$33 &amp; "'!$B$1:$AD$1"),0),FALSE)=0,"0 cases",
(VLOOKUP($B55,INDIRECT("'" &amp; $J$33 &amp; "'!$B$1:$AD$120"),MATCH("ED-2b Median",INDIRECT("'" &amp; $J$33 &amp; "'!$B$1:$AD$1"),0),FALSE)*1)))))</f>
        <v xml:space="preserve"> </v>
      </c>
      <c r="K55" s="42" t="str">
        <f ca="1">IF($B55=0," ",
IF(LEFT(ED2Table[[#Headers],[EnterQ8]],6)="EnterQ"," ",
IF((VLOOKUP($B55,INDIRECT("'" &amp; $K$33 &amp; "'!$B$1:$AD$120"),MATCH("ED-2b Count",INDIRECT("'" &amp; $K$33 &amp; "'!$B$1:$AD$1"),0),FALSE))="","D/E or N/A",
IF(VLOOKUP($B55,INDIRECT("'" &amp; $K$33 &amp; "'!$B$1:$AD$120"),MATCH("ED-2b Count",INDIRECT("'" &amp; $K$33 &amp; "'!$B$1:$AD$1"),0),FALSE)=0,"0 cases",
(VLOOKUP($B55,INDIRECT("'" &amp; $K$33 &amp; "'!$B$1:$AD$120"),MATCH("ED-2b Median",INDIRECT("'" &amp; $K$33 &amp; "'!$B$1:$AD$1"),0),FALSE)*1)))))</f>
        <v xml:space="preserve"> </v>
      </c>
    </row>
    <row r="56" spans="2:11" x14ac:dyDescent="0.25">
      <c r="B56" s="19">
        <f>IF('Update Master Hospital List'!D23=0,0,'Update Master Hospital List'!D23)</f>
        <v>0</v>
      </c>
      <c r="C56" s="11" t="str">
        <f>IF('Update Master Hospital List'!E23=0," ",'Update Master Hospital List'!E23)</f>
        <v xml:space="preserve"> </v>
      </c>
      <c r="D56" s="42" t="str">
        <f ca="1">IF($B56=0," ",
IF(LEFT(ED2Table[[#Headers],[EnterQ1]],6)="EnterQ"," ",
IF((VLOOKUP($B56,INDIRECT("'" &amp; $D$33 &amp; "'!$B$1:$AD$120"),MATCH("ED-2b Count",INDIRECT("'" &amp; $D$33 &amp; "'!$B$1:$AD$1"),0),FALSE))="","D/E or N/A",
IF(VLOOKUP($B56,INDIRECT("'" &amp; $D$33 &amp; "'!$B$1:$AD$120"),MATCH("ED-2b Count",INDIRECT("'" &amp; $D$33 &amp; "'!$B$1:$AD$1"),0),FALSE)=0,"0 cases",
(VLOOKUP($B56,INDIRECT("'" &amp; $D$33 &amp; "'!$B$1:$AD$120"),MATCH("ED-2b Median",INDIRECT("'" &amp; $D$33 &amp; "'!$B$1:$AD$1"),0),FALSE)*1)))))</f>
        <v xml:space="preserve"> </v>
      </c>
      <c r="E56" s="42" t="str">
        <f ca="1">IF($B56=0," ",
IF(LEFT(ED2Table[[#Headers],[EnterQ2]],6)="EnterQ"," ",
IF((VLOOKUP($B56,INDIRECT("'" &amp; $E$33 &amp; "'!$B$1:$AD$120"),MATCH("ED-2b Count",INDIRECT("'" &amp; $E$33 &amp; "'!$B$1:$AD$1"),0),FALSE))="","D/E or N/A",
IF(VLOOKUP($B56,INDIRECT("'" &amp; $E$33 &amp; "'!$B$1:$AD$120"),MATCH("ED-2b Count",INDIRECT("'" &amp; $E$33 &amp; "'!$B$1:$AD$1"),0),FALSE)=0,"0 cases",
(VLOOKUP($B56,INDIRECT("'" &amp; $E$33 &amp; "'!$B$1:$AD$120"),MATCH("ED-2b Median",INDIRECT("'" &amp; $E$33 &amp; "'!$B$1:$AD$1"),0),FALSE)*1)))))</f>
        <v xml:space="preserve"> </v>
      </c>
      <c r="F56" s="42" t="str">
        <f ca="1">IF($B56=0," ",
IF(LEFT(ED2Table[[#Headers],[EnterQ3]],6)="EnterQ"," ",
IF((VLOOKUP($B56,INDIRECT("'" &amp; $F$33 &amp; "'!$B$1:$AD$120"),MATCH("ED-2b Count",INDIRECT("'" &amp; $F$33 &amp; "'!$B$1:$AD$1"),0),FALSE))="","D/E or N/A",
IF(VLOOKUP($B56,INDIRECT("'" &amp; $F$33 &amp; "'!$B$1:$AD$120"),MATCH("ED-2b Count",INDIRECT("'" &amp; $F$33 &amp; "'!$B$1:$AD$1"),0),FALSE)=0,"0 cases",
(VLOOKUP($B56,INDIRECT("'" &amp; $F$33 &amp; "'!$B$1:$AD$120"),MATCH("ED-2b Median",INDIRECT("'" &amp; $F$33 &amp; "'!$B$1:$AD$1"),0),FALSE)*1)))))</f>
        <v xml:space="preserve"> </v>
      </c>
      <c r="G56" s="42" t="str">
        <f ca="1">IF($B56=0," ",
IF(LEFT(ED2Table[[#Headers],[EnterQ4]],6)="EnterQ"," ",
IF((VLOOKUP($B56,INDIRECT("'" &amp; $G$33 &amp; "'!$B$1:$AD$120"),MATCH("ED-2b Count",INDIRECT("'" &amp; $G$33 &amp; "'!$B$1:$AD$1"),0),FALSE))="","D/E or N/A",
IF(VLOOKUP($B56,INDIRECT("'" &amp; $G$33 &amp; "'!$B$1:$AD$120"),MATCH("ED-2b Count",INDIRECT("'" &amp; $G$33 &amp; "'!$B$1:$AD$1"),0),FALSE)=0,"0 cases",
(VLOOKUP($B56,INDIRECT("'" &amp; $G$33 &amp; "'!$B$1:$AD$120"),MATCH("ED-2b Median",INDIRECT("'" &amp; $G$33 &amp; "'!$B$1:$AD$1"),0),FALSE)*1)))))</f>
        <v xml:space="preserve"> </v>
      </c>
      <c r="H56" s="42" t="str">
        <f ca="1">IF($B56=0," ",
IF(LEFT(ED2Table[[#Headers],[EnterQ5]],6)="EnterQ"," ",
IF((VLOOKUP($B56,INDIRECT("'" &amp; $H$33 &amp; "'!$B$1:$AD$120"),MATCH("ED-2b Count",INDIRECT("'" &amp; $H$33 &amp; "'!$B$1:$AD$1"),0),FALSE))="","D/E or N/A",
IF(VLOOKUP($B56,INDIRECT("'" &amp; $H$33 &amp; "'!$B$1:$AD$120"),MATCH("ED-2b Count",INDIRECT("'" &amp; $H$33 &amp; "'!$B$1:$AD$1"),0),FALSE)=0,"0 cases",
(VLOOKUP($B56,INDIRECT("'" &amp; $H$33 &amp; "'!$B$1:$AD$120"),MATCH("ED-2b Median",INDIRECT("'" &amp; $H$33 &amp; "'!$B$1:$AD$1"),0),FALSE)*1)))))</f>
        <v xml:space="preserve"> </v>
      </c>
      <c r="I56" s="42" t="str">
        <f ca="1">IF($B56=0," ",
IF(LEFT(ED2Table[[#Headers],[EnterQ6]],6)="EnterQ"," ",
IF((VLOOKUP($B56,INDIRECT("'" &amp; $I$33 &amp; "'!$B$1:$AD$120"),MATCH("ED-2b Count",INDIRECT("'" &amp; $I$33 &amp; "'!$B$1:$AD$1"),0),FALSE))="","D/E or N/A",
IF(VLOOKUP($B56,INDIRECT("'" &amp; $I$33 &amp; "'!$B$1:$AD$120"),MATCH("ED-2b Count",INDIRECT("'" &amp; $I$33 &amp; "'!$B$1:$AD$1"),0),FALSE)=0,"0 cases",
(VLOOKUP($B56,INDIRECT("'" &amp; $I$33 &amp; "'!$B$1:$AD$120"),MATCH("ED-2b Median",INDIRECT("'" &amp; $I$33 &amp; "'!$B$1:$AD$1"),0),FALSE)*1)))))</f>
        <v xml:space="preserve"> </v>
      </c>
      <c r="J56" s="42" t="str">
        <f ca="1">IF($B56=0," ",
IF(LEFT(ED2Table[[#Headers],[EnterQ7]],6)="EnterQ"," ",
IF((VLOOKUP($B56,INDIRECT("'" &amp; $J$33 &amp; "'!$B$1:$AD$120"),MATCH("ED-2b Count",INDIRECT("'" &amp; $J$33 &amp; "'!$B$1:$AD$1"),0),FALSE))="","D/E or N/A",
IF(VLOOKUP($B56,INDIRECT("'" &amp; $J$33 &amp; "'!$B$1:$AD$120"),MATCH("ED-2b Count",INDIRECT("'" &amp; $J$33 &amp; "'!$B$1:$AD$1"),0),FALSE)=0,"0 cases",
(VLOOKUP($B56,INDIRECT("'" &amp; $J$33 &amp; "'!$B$1:$AD$120"),MATCH("ED-2b Median",INDIRECT("'" &amp; $J$33 &amp; "'!$B$1:$AD$1"),0),FALSE)*1)))))</f>
        <v xml:space="preserve"> </v>
      </c>
      <c r="K56" s="42" t="str">
        <f ca="1">IF($B56=0," ",
IF(LEFT(ED2Table[[#Headers],[EnterQ8]],6)="EnterQ"," ",
IF((VLOOKUP($B56,INDIRECT("'" &amp; $K$33 &amp; "'!$B$1:$AD$120"),MATCH("ED-2b Count",INDIRECT("'" &amp; $K$33 &amp; "'!$B$1:$AD$1"),0),FALSE))="","D/E or N/A",
IF(VLOOKUP($B56,INDIRECT("'" &amp; $K$33 &amp; "'!$B$1:$AD$120"),MATCH("ED-2b Count",INDIRECT("'" &amp; $K$33 &amp; "'!$B$1:$AD$1"),0),FALSE)=0,"0 cases",
(VLOOKUP($B56,INDIRECT("'" &amp; $K$33 &amp; "'!$B$1:$AD$120"),MATCH("ED-2b Median",INDIRECT("'" &amp; $K$33 &amp; "'!$B$1:$AD$1"),0),FALSE)*1)))))</f>
        <v xml:space="preserve"> </v>
      </c>
    </row>
    <row r="57" spans="2:11" x14ac:dyDescent="0.25">
      <c r="B57" s="19">
        <f>IF('Update Master Hospital List'!D24=0,0,'Update Master Hospital List'!D24)</f>
        <v>0</v>
      </c>
      <c r="C57" s="11" t="str">
        <f>IF('Update Master Hospital List'!E24=0," ",'Update Master Hospital List'!E24)</f>
        <v xml:space="preserve"> </v>
      </c>
      <c r="D57" s="42" t="str">
        <f ca="1">IF($B57=0," ",
IF(LEFT(ED2Table[[#Headers],[EnterQ1]],6)="EnterQ"," ",
IF((VLOOKUP($B57,INDIRECT("'" &amp; $D$33 &amp; "'!$B$1:$AD$120"),MATCH("ED-2b Count",INDIRECT("'" &amp; $D$33 &amp; "'!$B$1:$AD$1"),0),FALSE))="","D/E or N/A",
IF(VLOOKUP($B57,INDIRECT("'" &amp; $D$33 &amp; "'!$B$1:$AD$120"),MATCH("ED-2b Count",INDIRECT("'" &amp; $D$33 &amp; "'!$B$1:$AD$1"),0),FALSE)=0,"0 cases",
(VLOOKUP($B57,INDIRECT("'" &amp; $D$33 &amp; "'!$B$1:$AD$120"),MATCH("ED-2b Median",INDIRECT("'" &amp; $D$33 &amp; "'!$B$1:$AD$1"),0),FALSE)*1)))))</f>
        <v xml:space="preserve"> </v>
      </c>
      <c r="E57" s="42" t="str">
        <f ca="1">IF($B57=0," ",
IF(LEFT(ED2Table[[#Headers],[EnterQ2]],6)="EnterQ"," ",
IF((VLOOKUP($B57,INDIRECT("'" &amp; $E$33 &amp; "'!$B$1:$AD$120"),MATCH("ED-2b Count",INDIRECT("'" &amp; $E$33 &amp; "'!$B$1:$AD$1"),0),FALSE))="","D/E or N/A",
IF(VLOOKUP($B57,INDIRECT("'" &amp; $E$33 &amp; "'!$B$1:$AD$120"),MATCH("ED-2b Count",INDIRECT("'" &amp; $E$33 &amp; "'!$B$1:$AD$1"),0),FALSE)=0,"0 cases",
(VLOOKUP($B57,INDIRECT("'" &amp; $E$33 &amp; "'!$B$1:$AD$120"),MATCH("ED-2b Median",INDIRECT("'" &amp; $E$33 &amp; "'!$B$1:$AD$1"),0),FALSE)*1)))))</f>
        <v xml:space="preserve"> </v>
      </c>
      <c r="F57" s="42" t="str">
        <f ca="1">IF($B57=0," ",
IF(LEFT(ED2Table[[#Headers],[EnterQ3]],6)="EnterQ"," ",
IF((VLOOKUP($B57,INDIRECT("'" &amp; $F$33 &amp; "'!$B$1:$AD$120"),MATCH("ED-2b Count",INDIRECT("'" &amp; $F$33 &amp; "'!$B$1:$AD$1"),0),FALSE))="","D/E or N/A",
IF(VLOOKUP($B57,INDIRECT("'" &amp; $F$33 &amp; "'!$B$1:$AD$120"),MATCH("ED-2b Count",INDIRECT("'" &amp; $F$33 &amp; "'!$B$1:$AD$1"),0),FALSE)=0,"0 cases",
(VLOOKUP($B57,INDIRECT("'" &amp; $F$33 &amp; "'!$B$1:$AD$120"),MATCH("ED-2b Median",INDIRECT("'" &amp; $F$33 &amp; "'!$B$1:$AD$1"),0),FALSE)*1)))))</f>
        <v xml:space="preserve"> </v>
      </c>
      <c r="G57" s="42" t="str">
        <f ca="1">IF($B57=0," ",
IF(LEFT(ED2Table[[#Headers],[EnterQ4]],6)="EnterQ"," ",
IF((VLOOKUP($B57,INDIRECT("'" &amp; $G$33 &amp; "'!$B$1:$AD$120"),MATCH("ED-2b Count",INDIRECT("'" &amp; $G$33 &amp; "'!$B$1:$AD$1"),0),FALSE))="","D/E or N/A",
IF(VLOOKUP($B57,INDIRECT("'" &amp; $G$33 &amp; "'!$B$1:$AD$120"),MATCH("ED-2b Count",INDIRECT("'" &amp; $G$33 &amp; "'!$B$1:$AD$1"),0),FALSE)=0,"0 cases",
(VLOOKUP($B57,INDIRECT("'" &amp; $G$33 &amp; "'!$B$1:$AD$120"),MATCH("ED-2b Median",INDIRECT("'" &amp; $G$33 &amp; "'!$B$1:$AD$1"),0),FALSE)*1)))))</f>
        <v xml:space="preserve"> </v>
      </c>
      <c r="H57" s="42" t="str">
        <f ca="1">IF($B57=0," ",
IF(LEFT(ED2Table[[#Headers],[EnterQ5]],6)="EnterQ"," ",
IF((VLOOKUP($B57,INDIRECT("'" &amp; $H$33 &amp; "'!$B$1:$AD$120"),MATCH("ED-2b Count",INDIRECT("'" &amp; $H$33 &amp; "'!$B$1:$AD$1"),0),FALSE))="","D/E or N/A",
IF(VLOOKUP($B57,INDIRECT("'" &amp; $H$33 &amp; "'!$B$1:$AD$120"),MATCH("ED-2b Count",INDIRECT("'" &amp; $H$33 &amp; "'!$B$1:$AD$1"),0),FALSE)=0,"0 cases",
(VLOOKUP($B57,INDIRECT("'" &amp; $H$33 &amp; "'!$B$1:$AD$120"),MATCH("ED-2b Median",INDIRECT("'" &amp; $H$33 &amp; "'!$B$1:$AD$1"),0),FALSE)*1)))))</f>
        <v xml:space="preserve"> </v>
      </c>
      <c r="I57" s="42" t="str">
        <f ca="1">IF($B57=0," ",
IF(LEFT(ED2Table[[#Headers],[EnterQ6]],6)="EnterQ"," ",
IF((VLOOKUP($B57,INDIRECT("'" &amp; $I$33 &amp; "'!$B$1:$AD$120"),MATCH("ED-2b Count",INDIRECT("'" &amp; $I$33 &amp; "'!$B$1:$AD$1"),0),FALSE))="","D/E or N/A",
IF(VLOOKUP($B57,INDIRECT("'" &amp; $I$33 &amp; "'!$B$1:$AD$120"),MATCH("ED-2b Count",INDIRECT("'" &amp; $I$33 &amp; "'!$B$1:$AD$1"),0),FALSE)=0,"0 cases",
(VLOOKUP($B57,INDIRECT("'" &amp; $I$33 &amp; "'!$B$1:$AD$120"),MATCH("ED-2b Median",INDIRECT("'" &amp; $I$33 &amp; "'!$B$1:$AD$1"),0),FALSE)*1)))))</f>
        <v xml:space="preserve"> </v>
      </c>
      <c r="J57" s="42" t="str">
        <f ca="1">IF($B57=0," ",
IF(LEFT(ED2Table[[#Headers],[EnterQ7]],6)="EnterQ"," ",
IF((VLOOKUP($B57,INDIRECT("'" &amp; $J$33 &amp; "'!$B$1:$AD$120"),MATCH("ED-2b Count",INDIRECT("'" &amp; $J$33 &amp; "'!$B$1:$AD$1"),0),FALSE))="","D/E or N/A",
IF(VLOOKUP($B57,INDIRECT("'" &amp; $J$33 &amp; "'!$B$1:$AD$120"),MATCH("ED-2b Count",INDIRECT("'" &amp; $J$33 &amp; "'!$B$1:$AD$1"),0),FALSE)=0,"0 cases",
(VLOOKUP($B57,INDIRECT("'" &amp; $J$33 &amp; "'!$B$1:$AD$120"),MATCH("ED-2b Median",INDIRECT("'" &amp; $J$33 &amp; "'!$B$1:$AD$1"),0),FALSE)*1)))))</f>
        <v xml:space="preserve"> </v>
      </c>
      <c r="K57" s="42" t="str">
        <f ca="1">IF($B57=0," ",
IF(LEFT(ED2Table[[#Headers],[EnterQ8]],6)="EnterQ"," ",
IF((VLOOKUP($B57,INDIRECT("'" &amp; $K$33 &amp; "'!$B$1:$AD$120"),MATCH("ED-2b Count",INDIRECT("'" &amp; $K$33 &amp; "'!$B$1:$AD$1"),0),FALSE))="","D/E or N/A",
IF(VLOOKUP($B57,INDIRECT("'" &amp; $K$33 &amp; "'!$B$1:$AD$120"),MATCH("ED-2b Count",INDIRECT("'" &amp; $K$33 &amp; "'!$B$1:$AD$1"),0),FALSE)=0,"0 cases",
(VLOOKUP($B57,INDIRECT("'" &amp; $K$33 &amp; "'!$B$1:$AD$120"),MATCH("ED-2b Median",INDIRECT("'" &amp; $K$33 &amp; "'!$B$1:$AD$1"),0),FALSE)*1)))))</f>
        <v xml:space="preserve"> </v>
      </c>
    </row>
    <row r="58" spans="2:11" x14ac:dyDescent="0.25">
      <c r="B58" s="19">
        <f>IF('Update Master Hospital List'!D25=0,0,'Update Master Hospital List'!D25)</f>
        <v>0</v>
      </c>
      <c r="C58" s="11" t="str">
        <f>IF('Update Master Hospital List'!E25=0," ",'Update Master Hospital List'!E25)</f>
        <v xml:space="preserve"> </v>
      </c>
      <c r="D58" s="42" t="str">
        <f ca="1">IF($B58=0," ",
IF(LEFT(ED2Table[[#Headers],[EnterQ1]],6)="EnterQ"," ",
IF((VLOOKUP($B58,INDIRECT("'" &amp; $D$33 &amp; "'!$B$1:$AD$120"),MATCH("ED-2b Count",INDIRECT("'" &amp; $D$33 &amp; "'!$B$1:$AD$1"),0),FALSE))="","D/E or N/A",
IF(VLOOKUP($B58,INDIRECT("'" &amp; $D$33 &amp; "'!$B$1:$AD$120"),MATCH("ED-2b Count",INDIRECT("'" &amp; $D$33 &amp; "'!$B$1:$AD$1"),0),FALSE)=0,"0 cases",
(VLOOKUP($B58,INDIRECT("'" &amp; $D$33 &amp; "'!$B$1:$AD$120"),MATCH("ED-2b Median",INDIRECT("'" &amp; $D$33 &amp; "'!$B$1:$AD$1"),0),FALSE)*1)))))</f>
        <v xml:space="preserve"> </v>
      </c>
      <c r="E58" s="42" t="str">
        <f ca="1">IF($B58=0," ",
IF(LEFT(ED2Table[[#Headers],[EnterQ2]],6)="EnterQ"," ",
IF((VLOOKUP($B58,INDIRECT("'" &amp; $E$33 &amp; "'!$B$1:$AD$120"),MATCH("ED-2b Count",INDIRECT("'" &amp; $E$33 &amp; "'!$B$1:$AD$1"),0),FALSE))="","D/E or N/A",
IF(VLOOKUP($B58,INDIRECT("'" &amp; $E$33 &amp; "'!$B$1:$AD$120"),MATCH("ED-2b Count",INDIRECT("'" &amp; $E$33 &amp; "'!$B$1:$AD$1"),0),FALSE)=0,"0 cases",
(VLOOKUP($B58,INDIRECT("'" &amp; $E$33 &amp; "'!$B$1:$AD$120"),MATCH("ED-2b Median",INDIRECT("'" &amp; $E$33 &amp; "'!$B$1:$AD$1"),0),FALSE)*1)))))</f>
        <v xml:space="preserve"> </v>
      </c>
      <c r="F58" s="42" t="str">
        <f ca="1">IF($B58=0," ",
IF(LEFT(ED2Table[[#Headers],[EnterQ3]],6)="EnterQ"," ",
IF((VLOOKUP($B58,INDIRECT("'" &amp; $F$33 &amp; "'!$B$1:$AD$120"),MATCH("ED-2b Count",INDIRECT("'" &amp; $F$33 &amp; "'!$B$1:$AD$1"),0),FALSE))="","D/E or N/A",
IF(VLOOKUP($B58,INDIRECT("'" &amp; $F$33 &amp; "'!$B$1:$AD$120"),MATCH("ED-2b Count",INDIRECT("'" &amp; $F$33 &amp; "'!$B$1:$AD$1"),0),FALSE)=0,"0 cases",
(VLOOKUP($B58,INDIRECT("'" &amp; $F$33 &amp; "'!$B$1:$AD$120"),MATCH("ED-2b Median",INDIRECT("'" &amp; $F$33 &amp; "'!$B$1:$AD$1"),0),FALSE)*1)))))</f>
        <v xml:space="preserve"> </v>
      </c>
      <c r="G58" s="42" t="str">
        <f ca="1">IF($B58=0," ",
IF(LEFT(ED2Table[[#Headers],[EnterQ4]],6)="EnterQ"," ",
IF((VLOOKUP($B58,INDIRECT("'" &amp; $G$33 &amp; "'!$B$1:$AD$120"),MATCH("ED-2b Count",INDIRECT("'" &amp; $G$33 &amp; "'!$B$1:$AD$1"),0),FALSE))="","D/E or N/A",
IF(VLOOKUP($B58,INDIRECT("'" &amp; $G$33 &amp; "'!$B$1:$AD$120"),MATCH("ED-2b Count",INDIRECT("'" &amp; $G$33 &amp; "'!$B$1:$AD$1"),0),FALSE)=0,"0 cases",
(VLOOKUP($B58,INDIRECT("'" &amp; $G$33 &amp; "'!$B$1:$AD$120"),MATCH("ED-2b Median",INDIRECT("'" &amp; $G$33 &amp; "'!$B$1:$AD$1"),0),FALSE)*1)))))</f>
        <v xml:space="preserve"> </v>
      </c>
      <c r="H58" s="42" t="str">
        <f ca="1">IF($B58=0," ",
IF(LEFT(ED2Table[[#Headers],[EnterQ5]],6)="EnterQ"," ",
IF((VLOOKUP($B58,INDIRECT("'" &amp; $H$33 &amp; "'!$B$1:$AD$120"),MATCH("ED-2b Count",INDIRECT("'" &amp; $H$33 &amp; "'!$B$1:$AD$1"),0),FALSE))="","D/E or N/A",
IF(VLOOKUP($B58,INDIRECT("'" &amp; $H$33 &amp; "'!$B$1:$AD$120"),MATCH("ED-2b Count",INDIRECT("'" &amp; $H$33 &amp; "'!$B$1:$AD$1"),0),FALSE)=0,"0 cases",
(VLOOKUP($B58,INDIRECT("'" &amp; $H$33 &amp; "'!$B$1:$AD$120"),MATCH("ED-2b Median",INDIRECT("'" &amp; $H$33 &amp; "'!$B$1:$AD$1"),0),FALSE)*1)))))</f>
        <v xml:space="preserve"> </v>
      </c>
      <c r="I58" s="42" t="str">
        <f ca="1">IF($B58=0," ",
IF(LEFT(ED2Table[[#Headers],[EnterQ6]],6)="EnterQ"," ",
IF((VLOOKUP($B58,INDIRECT("'" &amp; $I$33 &amp; "'!$B$1:$AD$120"),MATCH("ED-2b Count",INDIRECT("'" &amp; $I$33 &amp; "'!$B$1:$AD$1"),0),FALSE))="","D/E or N/A",
IF(VLOOKUP($B58,INDIRECT("'" &amp; $I$33 &amp; "'!$B$1:$AD$120"),MATCH("ED-2b Count",INDIRECT("'" &amp; $I$33 &amp; "'!$B$1:$AD$1"),0),FALSE)=0,"0 cases",
(VLOOKUP($B58,INDIRECT("'" &amp; $I$33 &amp; "'!$B$1:$AD$120"),MATCH("ED-2b Median",INDIRECT("'" &amp; $I$33 &amp; "'!$B$1:$AD$1"),0),FALSE)*1)))))</f>
        <v xml:space="preserve"> </v>
      </c>
      <c r="J58" s="42" t="str">
        <f ca="1">IF($B58=0," ",
IF(LEFT(ED2Table[[#Headers],[EnterQ7]],6)="EnterQ"," ",
IF((VLOOKUP($B58,INDIRECT("'" &amp; $J$33 &amp; "'!$B$1:$AD$120"),MATCH("ED-2b Count",INDIRECT("'" &amp; $J$33 &amp; "'!$B$1:$AD$1"),0),FALSE))="","D/E or N/A",
IF(VLOOKUP($B58,INDIRECT("'" &amp; $J$33 &amp; "'!$B$1:$AD$120"),MATCH("ED-2b Count",INDIRECT("'" &amp; $J$33 &amp; "'!$B$1:$AD$1"),0),FALSE)=0,"0 cases",
(VLOOKUP($B58,INDIRECT("'" &amp; $J$33 &amp; "'!$B$1:$AD$120"),MATCH("ED-2b Median",INDIRECT("'" &amp; $J$33 &amp; "'!$B$1:$AD$1"),0),FALSE)*1)))))</f>
        <v xml:space="preserve"> </v>
      </c>
      <c r="K58" s="42" t="str">
        <f ca="1">IF($B58=0," ",
IF(LEFT(ED2Table[[#Headers],[EnterQ8]],6)="EnterQ"," ",
IF((VLOOKUP($B58,INDIRECT("'" &amp; $K$33 &amp; "'!$B$1:$AD$120"),MATCH("ED-2b Count",INDIRECT("'" &amp; $K$33 &amp; "'!$B$1:$AD$1"),0),FALSE))="","D/E or N/A",
IF(VLOOKUP($B58,INDIRECT("'" &amp; $K$33 &amp; "'!$B$1:$AD$120"),MATCH("ED-2b Count",INDIRECT("'" &amp; $K$33 &amp; "'!$B$1:$AD$1"),0),FALSE)=0,"0 cases",
(VLOOKUP($B58,INDIRECT("'" &amp; $K$33 &amp; "'!$B$1:$AD$120"),MATCH("ED-2b Median",INDIRECT("'" &amp; $K$33 &amp; "'!$B$1:$AD$1"),0),FALSE)*1)))))</f>
        <v xml:space="preserve"> </v>
      </c>
    </row>
    <row r="59" spans="2:11" x14ac:dyDescent="0.25">
      <c r="B59" s="19">
        <f>IF('Update Master Hospital List'!D26=0,0,'Update Master Hospital List'!D26)</f>
        <v>0</v>
      </c>
      <c r="C59" s="11" t="str">
        <f>IF('Update Master Hospital List'!E26=0," ",'Update Master Hospital List'!E26)</f>
        <v xml:space="preserve"> </v>
      </c>
      <c r="D59" s="42" t="str">
        <f ca="1">IF($B59=0," ",
IF(LEFT(ED2Table[[#Headers],[EnterQ1]],6)="EnterQ"," ",
IF((VLOOKUP($B59,INDIRECT("'" &amp; $D$33 &amp; "'!$B$1:$AD$120"),MATCH("ED-2b Count",INDIRECT("'" &amp; $D$33 &amp; "'!$B$1:$AD$1"),0),FALSE))="","D/E or N/A",
IF(VLOOKUP($B59,INDIRECT("'" &amp; $D$33 &amp; "'!$B$1:$AD$120"),MATCH("ED-2b Count",INDIRECT("'" &amp; $D$33 &amp; "'!$B$1:$AD$1"),0),FALSE)=0,"0 cases",
(VLOOKUP($B59,INDIRECT("'" &amp; $D$33 &amp; "'!$B$1:$AD$120"),MATCH("ED-2b Median",INDIRECT("'" &amp; $D$33 &amp; "'!$B$1:$AD$1"),0),FALSE)*1)))))</f>
        <v xml:space="preserve"> </v>
      </c>
      <c r="E59" s="42" t="str">
        <f ca="1">IF($B59=0," ",
IF(LEFT(ED2Table[[#Headers],[EnterQ2]],6)="EnterQ"," ",
IF((VLOOKUP($B59,INDIRECT("'" &amp; $E$33 &amp; "'!$B$1:$AD$120"),MATCH("ED-2b Count",INDIRECT("'" &amp; $E$33 &amp; "'!$B$1:$AD$1"),0),FALSE))="","D/E or N/A",
IF(VLOOKUP($B59,INDIRECT("'" &amp; $E$33 &amp; "'!$B$1:$AD$120"),MATCH("ED-2b Count",INDIRECT("'" &amp; $E$33 &amp; "'!$B$1:$AD$1"),0),FALSE)=0,"0 cases",
(VLOOKUP($B59,INDIRECT("'" &amp; $E$33 &amp; "'!$B$1:$AD$120"),MATCH("ED-2b Median",INDIRECT("'" &amp; $E$33 &amp; "'!$B$1:$AD$1"),0),FALSE)*1)))))</f>
        <v xml:space="preserve"> </v>
      </c>
      <c r="F59" s="42" t="str">
        <f ca="1">IF($B59=0," ",
IF(LEFT(ED2Table[[#Headers],[EnterQ3]],6)="EnterQ"," ",
IF((VLOOKUP($B59,INDIRECT("'" &amp; $F$33 &amp; "'!$B$1:$AD$120"),MATCH("ED-2b Count",INDIRECT("'" &amp; $F$33 &amp; "'!$B$1:$AD$1"),0),FALSE))="","D/E or N/A",
IF(VLOOKUP($B59,INDIRECT("'" &amp; $F$33 &amp; "'!$B$1:$AD$120"),MATCH("ED-2b Count",INDIRECT("'" &amp; $F$33 &amp; "'!$B$1:$AD$1"),0),FALSE)=0,"0 cases",
(VLOOKUP($B59,INDIRECT("'" &amp; $F$33 &amp; "'!$B$1:$AD$120"),MATCH("ED-2b Median",INDIRECT("'" &amp; $F$33 &amp; "'!$B$1:$AD$1"),0),FALSE)*1)))))</f>
        <v xml:space="preserve"> </v>
      </c>
      <c r="G59" s="42" t="str">
        <f ca="1">IF($B59=0," ",
IF(LEFT(ED2Table[[#Headers],[EnterQ4]],6)="EnterQ"," ",
IF((VLOOKUP($B59,INDIRECT("'" &amp; $G$33 &amp; "'!$B$1:$AD$120"),MATCH("ED-2b Count",INDIRECT("'" &amp; $G$33 &amp; "'!$B$1:$AD$1"),0),FALSE))="","D/E or N/A",
IF(VLOOKUP($B59,INDIRECT("'" &amp; $G$33 &amp; "'!$B$1:$AD$120"),MATCH("ED-2b Count",INDIRECT("'" &amp; $G$33 &amp; "'!$B$1:$AD$1"),0),FALSE)=0,"0 cases",
(VLOOKUP($B59,INDIRECT("'" &amp; $G$33 &amp; "'!$B$1:$AD$120"),MATCH("ED-2b Median",INDIRECT("'" &amp; $G$33 &amp; "'!$B$1:$AD$1"),0),FALSE)*1)))))</f>
        <v xml:space="preserve"> </v>
      </c>
      <c r="H59" s="42" t="str">
        <f ca="1">IF($B59=0," ",
IF(LEFT(ED2Table[[#Headers],[EnterQ5]],6)="EnterQ"," ",
IF((VLOOKUP($B59,INDIRECT("'" &amp; $H$33 &amp; "'!$B$1:$AD$120"),MATCH("ED-2b Count",INDIRECT("'" &amp; $H$33 &amp; "'!$B$1:$AD$1"),0),FALSE))="","D/E or N/A",
IF(VLOOKUP($B59,INDIRECT("'" &amp; $H$33 &amp; "'!$B$1:$AD$120"),MATCH("ED-2b Count",INDIRECT("'" &amp; $H$33 &amp; "'!$B$1:$AD$1"),0),FALSE)=0,"0 cases",
(VLOOKUP($B59,INDIRECT("'" &amp; $H$33 &amp; "'!$B$1:$AD$120"),MATCH("ED-2b Median",INDIRECT("'" &amp; $H$33 &amp; "'!$B$1:$AD$1"),0),FALSE)*1)))))</f>
        <v xml:space="preserve"> </v>
      </c>
      <c r="I59" s="42" t="str">
        <f ca="1">IF($B59=0," ",
IF(LEFT(ED2Table[[#Headers],[EnterQ6]],6)="EnterQ"," ",
IF((VLOOKUP($B59,INDIRECT("'" &amp; $I$33 &amp; "'!$B$1:$AD$120"),MATCH("ED-2b Count",INDIRECT("'" &amp; $I$33 &amp; "'!$B$1:$AD$1"),0),FALSE))="","D/E or N/A",
IF(VLOOKUP($B59,INDIRECT("'" &amp; $I$33 &amp; "'!$B$1:$AD$120"),MATCH("ED-2b Count",INDIRECT("'" &amp; $I$33 &amp; "'!$B$1:$AD$1"),0),FALSE)=0,"0 cases",
(VLOOKUP($B59,INDIRECT("'" &amp; $I$33 &amp; "'!$B$1:$AD$120"),MATCH("ED-2b Median",INDIRECT("'" &amp; $I$33 &amp; "'!$B$1:$AD$1"),0),FALSE)*1)))))</f>
        <v xml:space="preserve"> </v>
      </c>
      <c r="J59" s="42" t="str">
        <f ca="1">IF($B59=0," ",
IF(LEFT(ED2Table[[#Headers],[EnterQ7]],6)="EnterQ"," ",
IF((VLOOKUP($B59,INDIRECT("'" &amp; $J$33 &amp; "'!$B$1:$AD$120"),MATCH("ED-2b Count",INDIRECT("'" &amp; $J$33 &amp; "'!$B$1:$AD$1"),0),FALSE))="","D/E or N/A",
IF(VLOOKUP($B59,INDIRECT("'" &amp; $J$33 &amp; "'!$B$1:$AD$120"),MATCH("ED-2b Count",INDIRECT("'" &amp; $J$33 &amp; "'!$B$1:$AD$1"),0),FALSE)=0,"0 cases",
(VLOOKUP($B59,INDIRECT("'" &amp; $J$33 &amp; "'!$B$1:$AD$120"),MATCH("ED-2b Median",INDIRECT("'" &amp; $J$33 &amp; "'!$B$1:$AD$1"),0),FALSE)*1)))))</f>
        <v xml:space="preserve"> </v>
      </c>
      <c r="K59" s="42" t="str">
        <f ca="1">IF($B59=0," ",
IF(LEFT(ED2Table[[#Headers],[EnterQ8]],6)="EnterQ"," ",
IF((VLOOKUP($B59,INDIRECT("'" &amp; $K$33 &amp; "'!$B$1:$AD$120"),MATCH("ED-2b Count",INDIRECT("'" &amp; $K$33 &amp; "'!$B$1:$AD$1"),0),FALSE))="","D/E or N/A",
IF(VLOOKUP($B59,INDIRECT("'" &amp; $K$33 &amp; "'!$B$1:$AD$120"),MATCH("ED-2b Count",INDIRECT("'" &amp; $K$33 &amp; "'!$B$1:$AD$1"),0),FALSE)=0,"0 cases",
(VLOOKUP($B59,INDIRECT("'" &amp; $K$33 &amp; "'!$B$1:$AD$120"),MATCH("ED-2b Median",INDIRECT("'" &amp; $K$33 &amp; "'!$B$1:$AD$1"),0),FALSE)*1)))))</f>
        <v xml:space="preserve"> </v>
      </c>
    </row>
    <row r="60" spans="2:11" x14ac:dyDescent="0.25">
      <c r="B60" s="19">
        <f>IF('Update Master Hospital List'!D27=0,0,'Update Master Hospital List'!D27)</f>
        <v>0</v>
      </c>
      <c r="C60" s="11" t="str">
        <f>IF('Update Master Hospital List'!E27=0," ",'Update Master Hospital List'!E27)</f>
        <v xml:space="preserve"> </v>
      </c>
      <c r="D60" s="42" t="str">
        <f ca="1">IF($B60=0," ",
IF(LEFT(ED2Table[[#Headers],[EnterQ1]],6)="EnterQ"," ",
IF((VLOOKUP($B60,INDIRECT("'" &amp; $D$33 &amp; "'!$B$1:$AD$120"),MATCH("ED-2b Count",INDIRECT("'" &amp; $D$33 &amp; "'!$B$1:$AD$1"),0),FALSE))="","D/E or N/A",
IF(VLOOKUP($B60,INDIRECT("'" &amp; $D$33 &amp; "'!$B$1:$AD$120"),MATCH("ED-2b Count",INDIRECT("'" &amp; $D$33 &amp; "'!$B$1:$AD$1"),0),FALSE)=0,"0 cases",
(VLOOKUP($B60,INDIRECT("'" &amp; $D$33 &amp; "'!$B$1:$AD$120"),MATCH("ED-2b Median",INDIRECT("'" &amp; $D$33 &amp; "'!$B$1:$AD$1"),0),FALSE)*1)))))</f>
        <v xml:space="preserve"> </v>
      </c>
      <c r="E60" s="42" t="str">
        <f ca="1">IF($B60=0," ",
IF(LEFT(ED2Table[[#Headers],[EnterQ2]],6)="EnterQ"," ",
IF((VLOOKUP($B60,INDIRECT("'" &amp; $E$33 &amp; "'!$B$1:$AD$120"),MATCH("ED-2b Count",INDIRECT("'" &amp; $E$33 &amp; "'!$B$1:$AD$1"),0),FALSE))="","D/E or N/A",
IF(VLOOKUP($B60,INDIRECT("'" &amp; $E$33 &amp; "'!$B$1:$AD$120"),MATCH("ED-2b Count",INDIRECT("'" &amp; $E$33 &amp; "'!$B$1:$AD$1"),0),FALSE)=0,"0 cases",
(VLOOKUP($B60,INDIRECT("'" &amp; $E$33 &amp; "'!$B$1:$AD$120"),MATCH("ED-2b Median",INDIRECT("'" &amp; $E$33 &amp; "'!$B$1:$AD$1"),0),FALSE)*1)))))</f>
        <v xml:space="preserve"> </v>
      </c>
      <c r="F60" s="42" t="str">
        <f ca="1">IF($B60=0," ",
IF(LEFT(ED2Table[[#Headers],[EnterQ3]],6)="EnterQ"," ",
IF((VLOOKUP($B60,INDIRECT("'" &amp; $F$33 &amp; "'!$B$1:$AD$120"),MATCH("ED-2b Count",INDIRECT("'" &amp; $F$33 &amp; "'!$B$1:$AD$1"),0),FALSE))="","D/E or N/A",
IF(VLOOKUP($B60,INDIRECT("'" &amp; $F$33 &amp; "'!$B$1:$AD$120"),MATCH("ED-2b Count",INDIRECT("'" &amp; $F$33 &amp; "'!$B$1:$AD$1"),0),FALSE)=0,"0 cases",
(VLOOKUP($B60,INDIRECT("'" &amp; $F$33 &amp; "'!$B$1:$AD$120"),MATCH("ED-2b Median",INDIRECT("'" &amp; $F$33 &amp; "'!$B$1:$AD$1"),0),FALSE)*1)))))</f>
        <v xml:space="preserve"> </v>
      </c>
      <c r="G60" s="42" t="str">
        <f ca="1">IF($B60=0," ",
IF(LEFT(ED2Table[[#Headers],[EnterQ4]],6)="EnterQ"," ",
IF((VLOOKUP($B60,INDIRECT("'" &amp; $G$33 &amp; "'!$B$1:$AD$120"),MATCH("ED-2b Count",INDIRECT("'" &amp; $G$33 &amp; "'!$B$1:$AD$1"),0),FALSE))="","D/E or N/A",
IF(VLOOKUP($B60,INDIRECT("'" &amp; $G$33 &amp; "'!$B$1:$AD$120"),MATCH("ED-2b Count",INDIRECT("'" &amp; $G$33 &amp; "'!$B$1:$AD$1"),0),FALSE)=0,"0 cases",
(VLOOKUP($B60,INDIRECT("'" &amp; $G$33 &amp; "'!$B$1:$AD$120"),MATCH("ED-2b Median",INDIRECT("'" &amp; $G$33 &amp; "'!$B$1:$AD$1"),0),FALSE)*1)))))</f>
        <v xml:space="preserve"> </v>
      </c>
      <c r="H60" s="42" t="str">
        <f ca="1">IF($B60=0," ",
IF(LEFT(ED2Table[[#Headers],[EnterQ5]],6)="EnterQ"," ",
IF((VLOOKUP($B60,INDIRECT("'" &amp; $H$33 &amp; "'!$B$1:$AD$120"),MATCH("ED-2b Count",INDIRECT("'" &amp; $H$33 &amp; "'!$B$1:$AD$1"),0),FALSE))="","D/E or N/A",
IF(VLOOKUP($B60,INDIRECT("'" &amp; $H$33 &amp; "'!$B$1:$AD$120"),MATCH("ED-2b Count",INDIRECT("'" &amp; $H$33 &amp; "'!$B$1:$AD$1"),0),FALSE)=0,"0 cases",
(VLOOKUP($B60,INDIRECT("'" &amp; $H$33 &amp; "'!$B$1:$AD$120"),MATCH("ED-2b Median",INDIRECT("'" &amp; $H$33 &amp; "'!$B$1:$AD$1"),0),FALSE)*1)))))</f>
        <v xml:space="preserve"> </v>
      </c>
      <c r="I60" s="42" t="str">
        <f ca="1">IF($B60=0," ",
IF(LEFT(ED2Table[[#Headers],[EnterQ6]],6)="EnterQ"," ",
IF((VLOOKUP($B60,INDIRECT("'" &amp; $I$33 &amp; "'!$B$1:$AD$120"),MATCH("ED-2b Count",INDIRECT("'" &amp; $I$33 &amp; "'!$B$1:$AD$1"),0),FALSE))="","D/E or N/A",
IF(VLOOKUP($B60,INDIRECT("'" &amp; $I$33 &amp; "'!$B$1:$AD$120"),MATCH("ED-2b Count",INDIRECT("'" &amp; $I$33 &amp; "'!$B$1:$AD$1"),0),FALSE)=0,"0 cases",
(VLOOKUP($B60,INDIRECT("'" &amp; $I$33 &amp; "'!$B$1:$AD$120"),MATCH("ED-2b Median",INDIRECT("'" &amp; $I$33 &amp; "'!$B$1:$AD$1"),0),FALSE)*1)))))</f>
        <v xml:space="preserve"> </v>
      </c>
      <c r="J60" s="42" t="str">
        <f ca="1">IF($B60=0," ",
IF(LEFT(ED2Table[[#Headers],[EnterQ7]],6)="EnterQ"," ",
IF((VLOOKUP($B60,INDIRECT("'" &amp; $J$33 &amp; "'!$B$1:$AD$120"),MATCH("ED-2b Count",INDIRECT("'" &amp; $J$33 &amp; "'!$B$1:$AD$1"),0),FALSE))="","D/E or N/A",
IF(VLOOKUP($B60,INDIRECT("'" &amp; $J$33 &amp; "'!$B$1:$AD$120"),MATCH("ED-2b Count",INDIRECT("'" &amp; $J$33 &amp; "'!$B$1:$AD$1"),0),FALSE)=0,"0 cases",
(VLOOKUP($B60,INDIRECT("'" &amp; $J$33 &amp; "'!$B$1:$AD$120"),MATCH("ED-2b Median",INDIRECT("'" &amp; $J$33 &amp; "'!$B$1:$AD$1"),0),FALSE)*1)))))</f>
        <v xml:space="preserve"> </v>
      </c>
      <c r="K60" s="42" t="str">
        <f ca="1">IF($B60=0," ",
IF(LEFT(ED2Table[[#Headers],[EnterQ8]],6)="EnterQ"," ",
IF((VLOOKUP($B60,INDIRECT("'" &amp; $K$33 &amp; "'!$B$1:$AD$120"),MATCH("ED-2b Count",INDIRECT("'" &amp; $K$33 &amp; "'!$B$1:$AD$1"),0),FALSE))="","D/E or N/A",
IF(VLOOKUP($B60,INDIRECT("'" &amp; $K$33 &amp; "'!$B$1:$AD$120"),MATCH("ED-2b Count",INDIRECT("'" &amp; $K$33 &amp; "'!$B$1:$AD$1"),0),FALSE)=0,"0 cases",
(VLOOKUP($B60,INDIRECT("'" &amp; $K$33 &amp; "'!$B$1:$AD$120"),MATCH("ED-2b Median",INDIRECT("'" &amp; $K$33 &amp; "'!$B$1:$AD$1"),0),FALSE)*1)))))</f>
        <v xml:space="preserve"> </v>
      </c>
    </row>
    <row r="61" spans="2:11" x14ac:dyDescent="0.25">
      <c r="B61" s="19">
        <f>IF('Update Master Hospital List'!D28=0,0,'Update Master Hospital List'!D28)</f>
        <v>0</v>
      </c>
      <c r="C61" s="11" t="str">
        <f>IF('Update Master Hospital List'!E28=0," ",'Update Master Hospital List'!E28)</f>
        <v xml:space="preserve"> </v>
      </c>
      <c r="D61" s="42" t="str">
        <f ca="1">IF($B61=0," ",
IF(LEFT(ED2Table[[#Headers],[EnterQ1]],6)="EnterQ"," ",
IF((VLOOKUP($B61,INDIRECT("'" &amp; $D$33 &amp; "'!$B$1:$AD$120"),MATCH("ED-2b Count",INDIRECT("'" &amp; $D$33 &amp; "'!$B$1:$AD$1"),0),FALSE))="","D/E or N/A",
IF(VLOOKUP($B61,INDIRECT("'" &amp; $D$33 &amp; "'!$B$1:$AD$120"),MATCH("ED-2b Count",INDIRECT("'" &amp; $D$33 &amp; "'!$B$1:$AD$1"),0),FALSE)=0,"0 cases",
(VLOOKUP($B61,INDIRECT("'" &amp; $D$33 &amp; "'!$B$1:$AD$120"),MATCH("ED-2b Median",INDIRECT("'" &amp; $D$33 &amp; "'!$B$1:$AD$1"),0),FALSE)*1)))))</f>
        <v xml:space="preserve"> </v>
      </c>
      <c r="E61" s="42" t="str">
        <f ca="1">IF($B61=0," ",
IF(LEFT(ED2Table[[#Headers],[EnterQ2]],6)="EnterQ"," ",
IF((VLOOKUP($B61,INDIRECT("'" &amp; $E$33 &amp; "'!$B$1:$AD$120"),MATCH("ED-2b Count",INDIRECT("'" &amp; $E$33 &amp; "'!$B$1:$AD$1"),0),FALSE))="","D/E or N/A",
IF(VLOOKUP($B61,INDIRECT("'" &amp; $E$33 &amp; "'!$B$1:$AD$120"),MATCH("ED-2b Count",INDIRECT("'" &amp; $E$33 &amp; "'!$B$1:$AD$1"),0),FALSE)=0,"0 cases",
(VLOOKUP($B61,INDIRECT("'" &amp; $E$33 &amp; "'!$B$1:$AD$120"),MATCH("ED-2b Median",INDIRECT("'" &amp; $E$33 &amp; "'!$B$1:$AD$1"),0),FALSE)*1)))))</f>
        <v xml:space="preserve"> </v>
      </c>
      <c r="F61" s="42" t="str">
        <f ca="1">IF($B61=0," ",
IF(LEFT(ED2Table[[#Headers],[EnterQ3]],6)="EnterQ"," ",
IF((VLOOKUP($B61,INDIRECT("'" &amp; $F$33 &amp; "'!$B$1:$AD$120"),MATCH("ED-2b Count",INDIRECT("'" &amp; $F$33 &amp; "'!$B$1:$AD$1"),0),FALSE))="","D/E or N/A",
IF(VLOOKUP($B61,INDIRECT("'" &amp; $F$33 &amp; "'!$B$1:$AD$120"),MATCH("ED-2b Count",INDIRECT("'" &amp; $F$33 &amp; "'!$B$1:$AD$1"),0),FALSE)=0,"0 cases",
(VLOOKUP($B61,INDIRECT("'" &amp; $F$33 &amp; "'!$B$1:$AD$120"),MATCH("ED-2b Median",INDIRECT("'" &amp; $F$33 &amp; "'!$B$1:$AD$1"),0),FALSE)*1)))))</f>
        <v xml:space="preserve"> </v>
      </c>
      <c r="G61" s="42" t="str">
        <f ca="1">IF($B61=0," ",
IF(LEFT(ED2Table[[#Headers],[EnterQ4]],6)="EnterQ"," ",
IF((VLOOKUP($B61,INDIRECT("'" &amp; $G$33 &amp; "'!$B$1:$AD$120"),MATCH("ED-2b Count",INDIRECT("'" &amp; $G$33 &amp; "'!$B$1:$AD$1"),0),FALSE))="","D/E or N/A",
IF(VLOOKUP($B61,INDIRECT("'" &amp; $G$33 &amp; "'!$B$1:$AD$120"),MATCH("ED-2b Count",INDIRECT("'" &amp; $G$33 &amp; "'!$B$1:$AD$1"),0),FALSE)=0,"0 cases",
(VLOOKUP($B61,INDIRECT("'" &amp; $G$33 &amp; "'!$B$1:$AD$120"),MATCH("ED-2b Median",INDIRECT("'" &amp; $G$33 &amp; "'!$B$1:$AD$1"),0),FALSE)*1)))))</f>
        <v xml:space="preserve"> </v>
      </c>
      <c r="H61" s="42" t="str">
        <f ca="1">IF($B61=0," ",
IF(LEFT(ED2Table[[#Headers],[EnterQ5]],6)="EnterQ"," ",
IF((VLOOKUP($B61,INDIRECT("'" &amp; $H$33 &amp; "'!$B$1:$AD$120"),MATCH("ED-2b Count",INDIRECT("'" &amp; $H$33 &amp; "'!$B$1:$AD$1"),0),FALSE))="","D/E or N/A",
IF(VLOOKUP($B61,INDIRECT("'" &amp; $H$33 &amp; "'!$B$1:$AD$120"),MATCH("ED-2b Count",INDIRECT("'" &amp; $H$33 &amp; "'!$B$1:$AD$1"),0),FALSE)=0,"0 cases",
(VLOOKUP($B61,INDIRECT("'" &amp; $H$33 &amp; "'!$B$1:$AD$120"),MATCH("ED-2b Median",INDIRECT("'" &amp; $H$33 &amp; "'!$B$1:$AD$1"),0),FALSE)*1)))))</f>
        <v xml:space="preserve"> </v>
      </c>
      <c r="I61" s="42" t="str">
        <f ca="1">IF($B61=0," ",
IF(LEFT(ED2Table[[#Headers],[EnterQ6]],6)="EnterQ"," ",
IF((VLOOKUP($B61,INDIRECT("'" &amp; $I$33 &amp; "'!$B$1:$AD$120"),MATCH("ED-2b Count",INDIRECT("'" &amp; $I$33 &amp; "'!$B$1:$AD$1"),0),FALSE))="","D/E or N/A",
IF(VLOOKUP($B61,INDIRECT("'" &amp; $I$33 &amp; "'!$B$1:$AD$120"),MATCH("ED-2b Count",INDIRECT("'" &amp; $I$33 &amp; "'!$B$1:$AD$1"),0),FALSE)=0,"0 cases",
(VLOOKUP($B61,INDIRECT("'" &amp; $I$33 &amp; "'!$B$1:$AD$120"),MATCH("ED-2b Median",INDIRECT("'" &amp; $I$33 &amp; "'!$B$1:$AD$1"),0),FALSE)*1)))))</f>
        <v xml:space="preserve"> </v>
      </c>
      <c r="J61" s="42" t="str">
        <f ca="1">IF($B61=0," ",
IF(LEFT(ED2Table[[#Headers],[EnterQ7]],6)="EnterQ"," ",
IF((VLOOKUP($B61,INDIRECT("'" &amp; $J$33 &amp; "'!$B$1:$AD$120"),MATCH("ED-2b Count",INDIRECT("'" &amp; $J$33 &amp; "'!$B$1:$AD$1"),0),FALSE))="","D/E or N/A",
IF(VLOOKUP($B61,INDIRECT("'" &amp; $J$33 &amp; "'!$B$1:$AD$120"),MATCH("ED-2b Count",INDIRECT("'" &amp; $J$33 &amp; "'!$B$1:$AD$1"),0),FALSE)=0,"0 cases",
(VLOOKUP($B61,INDIRECT("'" &amp; $J$33 &amp; "'!$B$1:$AD$120"),MATCH("ED-2b Median",INDIRECT("'" &amp; $J$33 &amp; "'!$B$1:$AD$1"),0),FALSE)*1)))))</f>
        <v xml:space="preserve"> </v>
      </c>
      <c r="K61" s="42" t="str">
        <f ca="1">IF($B61=0," ",
IF(LEFT(ED2Table[[#Headers],[EnterQ8]],6)="EnterQ"," ",
IF((VLOOKUP($B61,INDIRECT("'" &amp; $K$33 &amp; "'!$B$1:$AD$120"),MATCH("ED-2b Count",INDIRECT("'" &amp; $K$33 &amp; "'!$B$1:$AD$1"),0),FALSE))="","D/E or N/A",
IF(VLOOKUP($B61,INDIRECT("'" &amp; $K$33 &amp; "'!$B$1:$AD$120"),MATCH("ED-2b Count",INDIRECT("'" &amp; $K$33 &amp; "'!$B$1:$AD$1"),0),FALSE)=0,"0 cases",
(VLOOKUP($B61,INDIRECT("'" &amp; $K$33 &amp; "'!$B$1:$AD$120"),MATCH("ED-2b Median",INDIRECT("'" &amp; $K$33 &amp; "'!$B$1:$AD$1"),0),FALSE)*1)))))</f>
        <v xml:space="preserve"> </v>
      </c>
    </row>
    <row r="62" spans="2:11" x14ac:dyDescent="0.25">
      <c r="B62" s="19">
        <f>IF('Update Master Hospital List'!D29=0,0,'Update Master Hospital List'!D29)</f>
        <v>0</v>
      </c>
      <c r="C62" s="11" t="str">
        <f>IF('Update Master Hospital List'!E29=0," ",'Update Master Hospital List'!E29)</f>
        <v xml:space="preserve"> </v>
      </c>
      <c r="D62" s="42" t="str">
        <f ca="1">IF($B62=0," ",
IF(LEFT(ED2Table[[#Headers],[EnterQ1]],6)="EnterQ"," ",
IF((VLOOKUP($B62,INDIRECT("'" &amp; $D$33 &amp; "'!$B$1:$AD$120"),MATCH("ED-2b Count",INDIRECT("'" &amp; $D$33 &amp; "'!$B$1:$AD$1"),0),FALSE))="","D/E or N/A",
IF(VLOOKUP($B62,INDIRECT("'" &amp; $D$33 &amp; "'!$B$1:$AD$120"),MATCH("ED-2b Count",INDIRECT("'" &amp; $D$33 &amp; "'!$B$1:$AD$1"),0),FALSE)=0,"0 cases",
(VLOOKUP($B62,INDIRECT("'" &amp; $D$33 &amp; "'!$B$1:$AD$120"),MATCH("ED-2b Median",INDIRECT("'" &amp; $D$33 &amp; "'!$B$1:$AD$1"),0),FALSE)*1)))))</f>
        <v xml:space="preserve"> </v>
      </c>
      <c r="E62" s="42" t="str">
        <f ca="1">IF($B62=0," ",
IF(LEFT(ED2Table[[#Headers],[EnterQ2]],6)="EnterQ"," ",
IF((VLOOKUP($B62,INDIRECT("'" &amp; $E$33 &amp; "'!$B$1:$AD$120"),MATCH("ED-2b Count",INDIRECT("'" &amp; $E$33 &amp; "'!$B$1:$AD$1"),0),FALSE))="","D/E or N/A",
IF(VLOOKUP($B62,INDIRECT("'" &amp; $E$33 &amp; "'!$B$1:$AD$120"),MATCH("ED-2b Count",INDIRECT("'" &amp; $E$33 &amp; "'!$B$1:$AD$1"),0),FALSE)=0,"0 cases",
(VLOOKUP($B62,INDIRECT("'" &amp; $E$33 &amp; "'!$B$1:$AD$120"),MATCH("ED-2b Median",INDIRECT("'" &amp; $E$33 &amp; "'!$B$1:$AD$1"),0),FALSE)*1)))))</f>
        <v xml:space="preserve"> </v>
      </c>
      <c r="F62" s="42" t="str">
        <f ca="1">IF($B62=0," ",
IF(LEFT(ED2Table[[#Headers],[EnterQ3]],6)="EnterQ"," ",
IF((VLOOKUP($B62,INDIRECT("'" &amp; $F$33 &amp; "'!$B$1:$AD$120"),MATCH("ED-2b Count",INDIRECT("'" &amp; $F$33 &amp; "'!$B$1:$AD$1"),0),FALSE))="","D/E or N/A",
IF(VLOOKUP($B62,INDIRECT("'" &amp; $F$33 &amp; "'!$B$1:$AD$120"),MATCH("ED-2b Count",INDIRECT("'" &amp; $F$33 &amp; "'!$B$1:$AD$1"),0),FALSE)=0,"0 cases",
(VLOOKUP($B62,INDIRECT("'" &amp; $F$33 &amp; "'!$B$1:$AD$120"),MATCH("ED-2b Median",INDIRECT("'" &amp; $F$33 &amp; "'!$B$1:$AD$1"),0),FALSE)*1)))))</f>
        <v xml:space="preserve"> </v>
      </c>
      <c r="G62" s="42" t="str">
        <f ca="1">IF($B62=0," ",
IF(LEFT(ED2Table[[#Headers],[EnterQ4]],6)="EnterQ"," ",
IF((VLOOKUP($B62,INDIRECT("'" &amp; $G$33 &amp; "'!$B$1:$AD$120"),MATCH("ED-2b Count",INDIRECT("'" &amp; $G$33 &amp; "'!$B$1:$AD$1"),0),FALSE))="","D/E or N/A",
IF(VLOOKUP($B62,INDIRECT("'" &amp; $G$33 &amp; "'!$B$1:$AD$120"),MATCH("ED-2b Count",INDIRECT("'" &amp; $G$33 &amp; "'!$B$1:$AD$1"),0),FALSE)=0,"0 cases",
(VLOOKUP($B62,INDIRECT("'" &amp; $G$33 &amp; "'!$B$1:$AD$120"),MATCH("ED-2b Median",INDIRECT("'" &amp; $G$33 &amp; "'!$B$1:$AD$1"),0),FALSE)*1)))))</f>
        <v xml:space="preserve"> </v>
      </c>
      <c r="H62" s="42" t="str">
        <f ca="1">IF($B62=0," ",
IF(LEFT(ED2Table[[#Headers],[EnterQ5]],6)="EnterQ"," ",
IF((VLOOKUP($B62,INDIRECT("'" &amp; $H$33 &amp; "'!$B$1:$AD$120"),MATCH("ED-2b Count",INDIRECT("'" &amp; $H$33 &amp; "'!$B$1:$AD$1"),0),FALSE))="","D/E or N/A",
IF(VLOOKUP($B62,INDIRECT("'" &amp; $H$33 &amp; "'!$B$1:$AD$120"),MATCH("ED-2b Count",INDIRECT("'" &amp; $H$33 &amp; "'!$B$1:$AD$1"),0),FALSE)=0,"0 cases",
(VLOOKUP($B62,INDIRECT("'" &amp; $H$33 &amp; "'!$B$1:$AD$120"),MATCH("ED-2b Median",INDIRECT("'" &amp; $H$33 &amp; "'!$B$1:$AD$1"),0),FALSE)*1)))))</f>
        <v xml:space="preserve"> </v>
      </c>
      <c r="I62" s="42" t="str">
        <f ca="1">IF($B62=0," ",
IF(LEFT(ED2Table[[#Headers],[EnterQ6]],6)="EnterQ"," ",
IF((VLOOKUP($B62,INDIRECT("'" &amp; $I$33 &amp; "'!$B$1:$AD$120"),MATCH("ED-2b Count",INDIRECT("'" &amp; $I$33 &amp; "'!$B$1:$AD$1"),0),FALSE))="","D/E or N/A",
IF(VLOOKUP($B62,INDIRECT("'" &amp; $I$33 &amp; "'!$B$1:$AD$120"),MATCH("ED-2b Count",INDIRECT("'" &amp; $I$33 &amp; "'!$B$1:$AD$1"),0),FALSE)=0,"0 cases",
(VLOOKUP($B62,INDIRECT("'" &amp; $I$33 &amp; "'!$B$1:$AD$120"),MATCH("ED-2b Median",INDIRECT("'" &amp; $I$33 &amp; "'!$B$1:$AD$1"),0),FALSE)*1)))))</f>
        <v xml:space="preserve"> </v>
      </c>
      <c r="J62" s="42" t="str">
        <f ca="1">IF($B62=0," ",
IF(LEFT(ED2Table[[#Headers],[EnterQ7]],6)="EnterQ"," ",
IF((VLOOKUP($B62,INDIRECT("'" &amp; $J$33 &amp; "'!$B$1:$AD$120"),MATCH("ED-2b Count",INDIRECT("'" &amp; $J$33 &amp; "'!$B$1:$AD$1"),0),FALSE))="","D/E or N/A",
IF(VLOOKUP($B62,INDIRECT("'" &amp; $J$33 &amp; "'!$B$1:$AD$120"),MATCH("ED-2b Count",INDIRECT("'" &amp; $J$33 &amp; "'!$B$1:$AD$1"),0),FALSE)=0,"0 cases",
(VLOOKUP($B62,INDIRECT("'" &amp; $J$33 &amp; "'!$B$1:$AD$120"),MATCH("ED-2b Median",INDIRECT("'" &amp; $J$33 &amp; "'!$B$1:$AD$1"),0),FALSE)*1)))))</f>
        <v xml:space="preserve"> </v>
      </c>
      <c r="K62" s="42" t="str">
        <f ca="1">IF($B62=0," ",
IF(LEFT(ED2Table[[#Headers],[EnterQ8]],6)="EnterQ"," ",
IF((VLOOKUP($B62,INDIRECT("'" &amp; $K$33 &amp; "'!$B$1:$AD$120"),MATCH("ED-2b Count",INDIRECT("'" &amp; $K$33 &amp; "'!$B$1:$AD$1"),0),FALSE))="","D/E or N/A",
IF(VLOOKUP($B62,INDIRECT("'" &amp; $K$33 &amp; "'!$B$1:$AD$120"),MATCH("ED-2b Count",INDIRECT("'" &amp; $K$33 &amp; "'!$B$1:$AD$1"),0),FALSE)=0,"0 cases",
(VLOOKUP($B62,INDIRECT("'" &amp; $K$33 &amp; "'!$B$1:$AD$120"),MATCH("ED-2b Median",INDIRECT("'" &amp; $K$33 &amp; "'!$B$1:$AD$1"),0),FALSE)*1)))))</f>
        <v xml:space="preserve"> </v>
      </c>
    </row>
    <row r="63" spans="2:11" x14ac:dyDescent="0.25">
      <c r="B63" s="19">
        <f>IF('Update Master Hospital List'!D30=0,0,'Update Master Hospital List'!D30)</f>
        <v>0</v>
      </c>
      <c r="C63" s="11" t="str">
        <f>IF('Update Master Hospital List'!E30=0," ",'Update Master Hospital List'!E30)</f>
        <v xml:space="preserve"> </v>
      </c>
      <c r="D63" s="42" t="str">
        <f ca="1">IF($B63=0," ",
IF(LEFT(ED2Table[[#Headers],[EnterQ1]],6)="EnterQ"," ",
IF((VLOOKUP($B63,INDIRECT("'" &amp; $D$33 &amp; "'!$B$1:$AD$120"),MATCH("ED-2b Count",INDIRECT("'" &amp; $D$33 &amp; "'!$B$1:$AD$1"),0),FALSE))="","D/E or N/A",
IF(VLOOKUP($B63,INDIRECT("'" &amp; $D$33 &amp; "'!$B$1:$AD$120"),MATCH("ED-2b Count",INDIRECT("'" &amp; $D$33 &amp; "'!$B$1:$AD$1"),0),FALSE)=0,"0 cases",
(VLOOKUP($B63,INDIRECT("'" &amp; $D$33 &amp; "'!$B$1:$AD$120"),MATCH("ED-2b Median",INDIRECT("'" &amp; $D$33 &amp; "'!$B$1:$AD$1"),0),FALSE)*1)))))</f>
        <v xml:space="preserve"> </v>
      </c>
      <c r="E63" s="42" t="str">
        <f ca="1">IF($B63=0," ",
IF(LEFT(ED2Table[[#Headers],[EnterQ2]],6)="EnterQ"," ",
IF((VLOOKUP($B63,INDIRECT("'" &amp; $E$33 &amp; "'!$B$1:$AD$120"),MATCH("ED-2b Count",INDIRECT("'" &amp; $E$33 &amp; "'!$B$1:$AD$1"),0),FALSE))="","D/E or N/A",
IF(VLOOKUP($B63,INDIRECT("'" &amp; $E$33 &amp; "'!$B$1:$AD$120"),MATCH("ED-2b Count",INDIRECT("'" &amp; $E$33 &amp; "'!$B$1:$AD$1"),0),FALSE)=0,"0 cases",
(VLOOKUP($B63,INDIRECT("'" &amp; $E$33 &amp; "'!$B$1:$AD$120"),MATCH("ED-2b Median",INDIRECT("'" &amp; $E$33 &amp; "'!$B$1:$AD$1"),0),FALSE)*1)))))</f>
        <v xml:space="preserve"> </v>
      </c>
      <c r="F63" s="42" t="str">
        <f ca="1">IF($B63=0," ",
IF(LEFT(ED2Table[[#Headers],[EnterQ3]],6)="EnterQ"," ",
IF((VLOOKUP($B63,INDIRECT("'" &amp; $F$33 &amp; "'!$B$1:$AD$120"),MATCH("ED-2b Count",INDIRECT("'" &amp; $F$33 &amp; "'!$B$1:$AD$1"),0),FALSE))="","D/E or N/A",
IF(VLOOKUP($B63,INDIRECT("'" &amp; $F$33 &amp; "'!$B$1:$AD$120"),MATCH("ED-2b Count",INDIRECT("'" &amp; $F$33 &amp; "'!$B$1:$AD$1"),0),FALSE)=0,"0 cases",
(VLOOKUP($B63,INDIRECT("'" &amp; $F$33 &amp; "'!$B$1:$AD$120"),MATCH("ED-2b Median",INDIRECT("'" &amp; $F$33 &amp; "'!$B$1:$AD$1"),0),FALSE)*1)))))</f>
        <v xml:space="preserve"> </v>
      </c>
      <c r="G63" s="42" t="str">
        <f ca="1">IF($B63=0," ",
IF(LEFT(ED2Table[[#Headers],[EnterQ4]],6)="EnterQ"," ",
IF((VLOOKUP($B63,INDIRECT("'" &amp; $G$33 &amp; "'!$B$1:$AD$120"),MATCH("ED-2b Count",INDIRECT("'" &amp; $G$33 &amp; "'!$B$1:$AD$1"),0),FALSE))="","D/E or N/A",
IF(VLOOKUP($B63,INDIRECT("'" &amp; $G$33 &amp; "'!$B$1:$AD$120"),MATCH("ED-2b Count",INDIRECT("'" &amp; $G$33 &amp; "'!$B$1:$AD$1"),0),FALSE)=0,"0 cases",
(VLOOKUP($B63,INDIRECT("'" &amp; $G$33 &amp; "'!$B$1:$AD$120"),MATCH("ED-2b Median",INDIRECT("'" &amp; $G$33 &amp; "'!$B$1:$AD$1"),0),FALSE)*1)))))</f>
        <v xml:space="preserve"> </v>
      </c>
      <c r="H63" s="42" t="str">
        <f ca="1">IF($B63=0," ",
IF(LEFT(ED2Table[[#Headers],[EnterQ5]],6)="EnterQ"," ",
IF((VLOOKUP($B63,INDIRECT("'" &amp; $H$33 &amp; "'!$B$1:$AD$120"),MATCH("ED-2b Count",INDIRECT("'" &amp; $H$33 &amp; "'!$B$1:$AD$1"),0),FALSE))="","D/E or N/A",
IF(VLOOKUP($B63,INDIRECT("'" &amp; $H$33 &amp; "'!$B$1:$AD$120"),MATCH("ED-2b Count",INDIRECT("'" &amp; $H$33 &amp; "'!$B$1:$AD$1"),0),FALSE)=0,"0 cases",
(VLOOKUP($B63,INDIRECT("'" &amp; $H$33 &amp; "'!$B$1:$AD$120"),MATCH("ED-2b Median",INDIRECT("'" &amp; $H$33 &amp; "'!$B$1:$AD$1"),0),FALSE)*1)))))</f>
        <v xml:space="preserve"> </v>
      </c>
      <c r="I63" s="42" t="str">
        <f ca="1">IF($B63=0," ",
IF(LEFT(ED2Table[[#Headers],[EnterQ6]],6)="EnterQ"," ",
IF((VLOOKUP($B63,INDIRECT("'" &amp; $I$33 &amp; "'!$B$1:$AD$120"),MATCH("ED-2b Count",INDIRECT("'" &amp; $I$33 &amp; "'!$B$1:$AD$1"),0),FALSE))="","D/E or N/A",
IF(VLOOKUP($B63,INDIRECT("'" &amp; $I$33 &amp; "'!$B$1:$AD$120"),MATCH("ED-2b Count",INDIRECT("'" &amp; $I$33 &amp; "'!$B$1:$AD$1"),0),FALSE)=0,"0 cases",
(VLOOKUP($B63,INDIRECT("'" &amp; $I$33 &amp; "'!$B$1:$AD$120"),MATCH("ED-2b Median",INDIRECT("'" &amp; $I$33 &amp; "'!$B$1:$AD$1"),0),FALSE)*1)))))</f>
        <v xml:space="preserve"> </v>
      </c>
      <c r="J63" s="42" t="str">
        <f ca="1">IF($B63=0," ",
IF(LEFT(ED2Table[[#Headers],[EnterQ7]],6)="EnterQ"," ",
IF((VLOOKUP($B63,INDIRECT("'" &amp; $J$33 &amp; "'!$B$1:$AD$120"),MATCH("ED-2b Count",INDIRECT("'" &amp; $J$33 &amp; "'!$B$1:$AD$1"),0),FALSE))="","D/E or N/A",
IF(VLOOKUP($B63,INDIRECT("'" &amp; $J$33 &amp; "'!$B$1:$AD$120"),MATCH("ED-2b Count",INDIRECT("'" &amp; $J$33 &amp; "'!$B$1:$AD$1"),0),FALSE)=0,"0 cases",
(VLOOKUP($B63,INDIRECT("'" &amp; $J$33 &amp; "'!$B$1:$AD$120"),MATCH("ED-2b Median",INDIRECT("'" &amp; $J$33 &amp; "'!$B$1:$AD$1"),0),FALSE)*1)))))</f>
        <v xml:space="preserve"> </v>
      </c>
      <c r="K63" s="42" t="str">
        <f ca="1">IF($B63=0," ",
IF(LEFT(ED2Table[[#Headers],[EnterQ8]],6)="EnterQ"," ",
IF((VLOOKUP($B63,INDIRECT("'" &amp; $K$33 &amp; "'!$B$1:$AD$120"),MATCH("ED-2b Count",INDIRECT("'" &amp; $K$33 &amp; "'!$B$1:$AD$1"),0),FALSE))="","D/E or N/A",
IF(VLOOKUP($B63,INDIRECT("'" &amp; $K$33 &amp; "'!$B$1:$AD$120"),MATCH("ED-2b Count",INDIRECT("'" &amp; $K$33 &amp; "'!$B$1:$AD$1"),0),FALSE)=0,"0 cases",
(VLOOKUP($B63,INDIRECT("'" &amp; $K$33 &amp; "'!$B$1:$AD$120"),MATCH("ED-2b Median",INDIRECT("'" &amp; $K$33 &amp; "'!$B$1:$AD$1"),0),FALSE)*1)))))</f>
        <v xml:space="preserve"> </v>
      </c>
    </row>
    <row r="64" spans="2:11" x14ac:dyDescent="0.25">
      <c r="B64" s="19">
        <f>IF('Update Master Hospital List'!D31=0,0,'Update Master Hospital List'!D31)</f>
        <v>0</v>
      </c>
      <c r="C64" s="11" t="str">
        <f>IF('Update Master Hospital List'!E31=0," ",'Update Master Hospital List'!E31)</f>
        <v xml:space="preserve"> </v>
      </c>
      <c r="D64" s="42" t="str">
        <f ca="1">IF($B64=0," ",
IF(LEFT(ED2Table[[#Headers],[EnterQ1]],6)="EnterQ"," ",
IF((VLOOKUP($B64,INDIRECT("'" &amp; $D$33 &amp; "'!$B$1:$AD$120"),MATCH("ED-2b Count",INDIRECT("'" &amp; $D$33 &amp; "'!$B$1:$AD$1"),0),FALSE))="","D/E or N/A",
IF(VLOOKUP($B64,INDIRECT("'" &amp; $D$33 &amp; "'!$B$1:$AD$120"),MATCH("ED-2b Count",INDIRECT("'" &amp; $D$33 &amp; "'!$B$1:$AD$1"),0),FALSE)=0,"0 cases",
(VLOOKUP($B64,INDIRECT("'" &amp; $D$33 &amp; "'!$B$1:$AD$120"),MATCH("ED-2b Median",INDIRECT("'" &amp; $D$33 &amp; "'!$B$1:$AD$1"),0),FALSE)*1)))))</f>
        <v xml:space="preserve"> </v>
      </c>
      <c r="E64" s="42" t="str">
        <f ca="1">IF($B64=0," ",
IF(LEFT(ED2Table[[#Headers],[EnterQ2]],6)="EnterQ"," ",
IF((VLOOKUP($B64,INDIRECT("'" &amp; $E$33 &amp; "'!$B$1:$AD$120"),MATCH("ED-2b Count",INDIRECT("'" &amp; $E$33 &amp; "'!$B$1:$AD$1"),0),FALSE))="","D/E or N/A",
IF(VLOOKUP($B64,INDIRECT("'" &amp; $E$33 &amp; "'!$B$1:$AD$120"),MATCH("ED-2b Count",INDIRECT("'" &amp; $E$33 &amp; "'!$B$1:$AD$1"),0),FALSE)=0,"0 cases",
(VLOOKUP($B64,INDIRECT("'" &amp; $E$33 &amp; "'!$B$1:$AD$120"),MATCH("ED-2b Median",INDIRECT("'" &amp; $E$33 &amp; "'!$B$1:$AD$1"),0),FALSE)*1)))))</f>
        <v xml:space="preserve"> </v>
      </c>
      <c r="F64" s="42" t="str">
        <f ca="1">IF($B64=0," ",
IF(LEFT(ED2Table[[#Headers],[EnterQ3]],6)="EnterQ"," ",
IF((VLOOKUP($B64,INDIRECT("'" &amp; $F$33 &amp; "'!$B$1:$AD$120"),MATCH("ED-2b Count",INDIRECT("'" &amp; $F$33 &amp; "'!$B$1:$AD$1"),0),FALSE))="","D/E or N/A",
IF(VLOOKUP($B64,INDIRECT("'" &amp; $F$33 &amp; "'!$B$1:$AD$120"),MATCH("ED-2b Count",INDIRECT("'" &amp; $F$33 &amp; "'!$B$1:$AD$1"),0),FALSE)=0,"0 cases",
(VLOOKUP($B64,INDIRECT("'" &amp; $F$33 &amp; "'!$B$1:$AD$120"),MATCH("ED-2b Median",INDIRECT("'" &amp; $F$33 &amp; "'!$B$1:$AD$1"),0),FALSE)*1)))))</f>
        <v xml:space="preserve"> </v>
      </c>
      <c r="G64" s="42" t="str">
        <f ca="1">IF($B64=0," ",
IF(LEFT(ED2Table[[#Headers],[EnterQ4]],6)="EnterQ"," ",
IF((VLOOKUP($B64,INDIRECT("'" &amp; $G$33 &amp; "'!$B$1:$AD$120"),MATCH("ED-2b Count",INDIRECT("'" &amp; $G$33 &amp; "'!$B$1:$AD$1"),0),FALSE))="","D/E or N/A",
IF(VLOOKUP($B64,INDIRECT("'" &amp; $G$33 &amp; "'!$B$1:$AD$120"),MATCH("ED-2b Count",INDIRECT("'" &amp; $G$33 &amp; "'!$B$1:$AD$1"),0),FALSE)=0,"0 cases",
(VLOOKUP($B64,INDIRECT("'" &amp; $G$33 &amp; "'!$B$1:$AD$120"),MATCH("ED-2b Median",INDIRECT("'" &amp; $G$33 &amp; "'!$B$1:$AD$1"),0),FALSE)*1)))))</f>
        <v xml:space="preserve"> </v>
      </c>
      <c r="H64" s="42" t="str">
        <f ca="1">IF($B64=0," ",
IF(LEFT(ED2Table[[#Headers],[EnterQ5]],6)="EnterQ"," ",
IF((VLOOKUP($B64,INDIRECT("'" &amp; $H$33 &amp; "'!$B$1:$AD$120"),MATCH("ED-2b Count",INDIRECT("'" &amp; $H$33 &amp; "'!$B$1:$AD$1"),0),FALSE))="","D/E or N/A",
IF(VLOOKUP($B64,INDIRECT("'" &amp; $H$33 &amp; "'!$B$1:$AD$120"),MATCH("ED-2b Count",INDIRECT("'" &amp; $H$33 &amp; "'!$B$1:$AD$1"),0),FALSE)=0,"0 cases",
(VLOOKUP($B64,INDIRECT("'" &amp; $H$33 &amp; "'!$B$1:$AD$120"),MATCH("ED-2b Median",INDIRECT("'" &amp; $H$33 &amp; "'!$B$1:$AD$1"),0),FALSE)*1)))))</f>
        <v xml:space="preserve"> </v>
      </c>
      <c r="I64" s="42" t="str">
        <f ca="1">IF($B64=0," ",
IF(LEFT(ED2Table[[#Headers],[EnterQ6]],6)="EnterQ"," ",
IF((VLOOKUP($B64,INDIRECT("'" &amp; $I$33 &amp; "'!$B$1:$AD$120"),MATCH("ED-2b Count",INDIRECT("'" &amp; $I$33 &amp; "'!$B$1:$AD$1"),0),FALSE))="","D/E or N/A",
IF(VLOOKUP($B64,INDIRECT("'" &amp; $I$33 &amp; "'!$B$1:$AD$120"),MATCH("ED-2b Count",INDIRECT("'" &amp; $I$33 &amp; "'!$B$1:$AD$1"),0),FALSE)=0,"0 cases",
(VLOOKUP($B64,INDIRECT("'" &amp; $I$33 &amp; "'!$B$1:$AD$120"),MATCH("ED-2b Median",INDIRECT("'" &amp; $I$33 &amp; "'!$B$1:$AD$1"),0),FALSE)*1)))))</f>
        <v xml:space="preserve"> </v>
      </c>
      <c r="J64" s="42" t="str">
        <f ca="1">IF($B64=0," ",
IF(LEFT(ED2Table[[#Headers],[EnterQ7]],6)="EnterQ"," ",
IF((VLOOKUP($B64,INDIRECT("'" &amp; $J$33 &amp; "'!$B$1:$AD$120"),MATCH("ED-2b Count",INDIRECT("'" &amp; $J$33 &amp; "'!$B$1:$AD$1"),0),FALSE))="","D/E or N/A",
IF(VLOOKUP($B64,INDIRECT("'" &amp; $J$33 &amp; "'!$B$1:$AD$120"),MATCH("ED-2b Count",INDIRECT("'" &amp; $J$33 &amp; "'!$B$1:$AD$1"),0),FALSE)=0,"0 cases",
(VLOOKUP($B64,INDIRECT("'" &amp; $J$33 &amp; "'!$B$1:$AD$120"),MATCH("ED-2b Median",INDIRECT("'" &amp; $J$33 &amp; "'!$B$1:$AD$1"),0),FALSE)*1)))))</f>
        <v xml:space="preserve"> </v>
      </c>
      <c r="K64" s="42" t="str">
        <f ca="1">IF($B64=0," ",
IF(LEFT(ED2Table[[#Headers],[EnterQ8]],6)="EnterQ"," ",
IF((VLOOKUP($B64,INDIRECT("'" &amp; $K$33 &amp; "'!$B$1:$AD$120"),MATCH("ED-2b Count",INDIRECT("'" &amp; $K$33 &amp; "'!$B$1:$AD$1"),0),FALSE))="","D/E or N/A",
IF(VLOOKUP($B64,INDIRECT("'" &amp; $K$33 &amp; "'!$B$1:$AD$120"),MATCH("ED-2b Count",INDIRECT("'" &amp; $K$33 &amp; "'!$B$1:$AD$1"),0),FALSE)=0,"0 cases",
(VLOOKUP($B64,INDIRECT("'" &amp; $K$33 &amp; "'!$B$1:$AD$120"),MATCH("ED-2b Median",INDIRECT("'" &amp; $K$33 &amp; "'!$B$1:$AD$1"),0),FALSE)*1)))))</f>
        <v xml:space="preserve"> </v>
      </c>
    </row>
    <row r="65" spans="2:11" x14ac:dyDescent="0.25">
      <c r="B65" s="19">
        <f>IF('Update Master Hospital List'!D32=0,0,'Update Master Hospital List'!D32)</f>
        <v>0</v>
      </c>
      <c r="C65" s="11" t="str">
        <f>IF('Update Master Hospital List'!E32=0," ",'Update Master Hospital List'!E32)</f>
        <v xml:space="preserve"> </v>
      </c>
      <c r="D65" s="42" t="str">
        <f ca="1">IF($B65=0," ",
IF(LEFT(ED2Table[[#Headers],[EnterQ1]],6)="EnterQ"," ",
IF((VLOOKUP($B65,INDIRECT("'" &amp; $D$33 &amp; "'!$B$1:$AD$120"),MATCH("ED-2b Count",INDIRECT("'" &amp; $D$33 &amp; "'!$B$1:$AD$1"),0),FALSE))="","D/E or N/A",
IF(VLOOKUP($B65,INDIRECT("'" &amp; $D$33 &amp; "'!$B$1:$AD$120"),MATCH("ED-2b Count",INDIRECT("'" &amp; $D$33 &amp; "'!$B$1:$AD$1"),0),FALSE)=0,"0 cases",
(VLOOKUP($B65,INDIRECT("'" &amp; $D$33 &amp; "'!$B$1:$AD$120"),MATCH("ED-2b Median",INDIRECT("'" &amp; $D$33 &amp; "'!$B$1:$AD$1"),0),FALSE)*1)))))</f>
        <v xml:space="preserve"> </v>
      </c>
      <c r="E65" s="42" t="str">
        <f ca="1">IF($B65=0," ",
IF(LEFT(ED2Table[[#Headers],[EnterQ2]],6)="EnterQ"," ",
IF((VLOOKUP($B65,INDIRECT("'" &amp; $E$33 &amp; "'!$B$1:$AD$120"),MATCH("ED-2b Count",INDIRECT("'" &amp; $E$33 &amp; "'!$B$1:$AD$1"),0),FALSE))="","D/E or N/A",
IF(VLOOKUP($B65,INDIRECT("'" &amp; $E$33 &amp; "'!$B$1:$AD$120"),MATCH("ED-2b Count",INDIRECT("'" &amp; $E$33 &amp; "'!$B$1:$AD$1"),0),FALSE)=0,"0 cases",
(VLOOKUP($B65,INDIRECT("'" &amp; $E$33 &amp; "'!$B$1:$AD$120"),MATCH("ED-2b Median",INDIRECT("'" &amp; $E$33 &amp; "'!$B$1:$AD$1"),0),FALSE)*1)))))</f>
        <v xml:space="preserve"> </v>
      </c>
      <c r="F65" s="42" t="str">
        <f ca="1">IF($B65=0," ",
IF(LEFT(ED2Table[[#Headers],[EnterQ3]],6)="EnterQ"," ",
IF((VLOOKUP($B65,INDIRECT("'" &amp; $F$33 &amp; "'!$B$1:$AD$120"),MATCH("ED-2b Count",INDIRECT("'" &amp; $F$33 &amp; "'!$B$1:$AD$1"),0),FALSE))="","D/E or N/A",
IF(VLOOKUP($B65,INDIRECT("'" &amp; $F$33 &amp; "'!$B$1:$AD$120"),MATCH("ED-2b Count",INDIRECT("'" &amp; $F$33 &amp; "'!$B$1:$AD$1"),0),FALSE)=0,"0 cases",
(VLOOKUP($B65,INDIRECT("'" &amp; $F$33 &amp; "'!$B$1:$AD$120"),MATCH("ED-2b Median",INDIRECT("'" &amp; $F$33 &amp; "'!$B$1:$AD$1"),0),FALSE)*1)))))</f>
        <v xml:space="preserve"> </v>
      </c>
      <c r="G65" s="42" t="str">
        <f ca="1">IF($B65=0," ",
IF(LEFT(ED2Table[[#Headers],[EnterQ4]],6)="EnterQ"," ",
IF((VLOOKUP($B65,INDIRECT("'" &amp; $G$33 &amp; "'!$B$1:$AD$120"),MATCH("ED-2b Count",INDIRECT("'" &amp; $G$33 &amp; "'!$B$1:$AD$1"),0),FALSE))="","D/E or N/A",
IF(VLOOKUP($B65,INDIRECT("'" &amp; $G$33 &amp; "'!$B$1:$AD$120"),MATCH("ED-2b Count",INDIRECT("'" &amp; $G$33 &amp; "'!$B$1:$AD$1"),0),FALSE)=0,"0 cases",
(VLOOKUP($B65,INDIRECT("'" &amp; $G$33 &amp; "'!$B$1:$AD$120"),MATCH("ED-2b Median",INDIRECT("'" &amp; $G$33 &amp; "'!$B$1:$AD$1"),0),FALSE)*1)))))</f>
        <v xml:space="preserve"> </v>
      </c>
      <c r="H65" s="42" t="str">
        <f ca="1">IF($B65=0," ",
IF(LEFT(ED2Table[[#Headers],[EnterQ5]],6)="EnterQ"," ",
IF((VLOOKUP($B65,INDIRECT("'" &amp; $H$33 &amp; "'!$B$1:$AD$120"),MATCH("ED-2b Count",INDIRECT("'" &amp; $H$33 &amp; "'!$B$1:$AD$1"),0),FALSE))="","D/E or N/A",
IF(VLOOKUP($B65,INDIRECT("'" &amp; $H$33 &amp; "'!$B$1:$AD$120"),MATCH("ED-2b Count",INDIRECT("'" &amp; $H$33 &amp; "'!$B$1:$AD$1"),0),FALSE)=0,"0 cases",
(VLOOKUP($B65,INDIRECT("'" &amp; $H$33 &amp; "'!$B$1:$AD$120"),MATCH("ED-2b Median",INDIRECT("'" &amp; $H$33 &amp; "'!$B$1:$AD$1"),0),FALSE)*1)))))</f>
        <v xml:space="preserve"> </v>
      </c>
      <c r="I65" s="42" t="str">
        <f ca="1">IF($B65=0," ",
IF(LEFT(ED2Table[[#Headers],[EnterQ6]],6)="EnterQ"," ",
IF((VLOOKUP($B65,INDIRECT("'" &amp; $I$33 &amp; "'!$B$1:$AD$120"),MATCH("ED-2b Count",INDIRECT("'" &amp; $I$33 &amp; "'!$B$1:$AD$1"),0),FALSE))="","D/E or N/A",
IF(VLOOKUP($B65,INDIRECT("'" &amp; $I$33 &amp; "'!$B$1:$AD$120"),MATCH("ED-2b Count",INDIRECT("'" &amp; $I$33 &amp; "'!$B$1:$AD$1"),0),FALSE)=0,"0 cases",
(VLOOKUP($B65,INDIRECT("'" &amp; $I$33 &amp; "'!$B$1:$AD$120"),MATCH("ED-2b Median",INDIRECT("'" &amp; $I$33 &amp; "'!$B$1:$AD$1"),0),FALSE)*1)))))</f>
        <v xml:space="preserve"> </v>
      </c>
      <c r="J65" s="42" t="str">
        <f ca="1">IF($B65=0," ",
IF(LEFT(ED2Table[[#Headers],[EnterQ7]],6)="EnterQ"," ",
IF((VLOOKUP($B65,INDIRECT("'" &amp; $J$33 &amp; "'!$B$1:$AD$120"),MATCH("ED-2b Count",INDIRECT("'" &amp; $J$33 &amp; "'!$B$1:$AD$1"),0),FALSE))="","D/E or N/A",
IF(VLOOKUP($B65,INDIRECT("'" &amp; $J$33 &amp; "'!$B$1:$AD$120"),MATCH("ED-2b Count",INDIRECT("'" &amp; $J$33 &amp; "'!$B$1:$AD$1"),0),FALSE)=0,"0 cases",
(VLOOKUP($B65,INDIRECT("'" &amp; $J$33 &amp; "'!$B$1:$AD$120"),MATCH("ED-2b Median",INDIRECT("'" &amp; $J$33 &amp; "'!$B$1:$AD$1"),0),FALSE)*1)))))</f>
        <v xml:space="preserve"> </v>
      </c>
      <c r="K65" s="42" t="str">
        <f ca="1">IF($B65=0," ",
IF(LEFT(ED2Table[[#Headers],[EnterQ8]],6)="EnterQ"," ",
IF((VLOOKUP($B65,INDIRECT("'" &amp; $K$33 &amp; "'!$B$1:$AD$120"),MATCH("ED-2b Count",INDIRECT("'" &amp; $K$33 &amp; "'!$B$1:$AD$1"),0),FALSE))="","D/E or N/A",
IF(VLOOKUP($B65,INDIRECT("'" &amp; $K$33 &amp; "'!$B$1:$AD$120"),MATCH("ED-2b Count",INDIRECT("'" &amp; $K$33 &amp; "'!$B$1:$AD$1"),0),FALSE)=0,"0 cases",
(VLOOKUP($B65,INDIRECT("'" &amp; $K$33 &amp; "'!$B$1:$AD$120"),MATCH("ED-2b Median",INDIRECT("'" &amp; $K$33 &amp; "'!$B$1:$AD$1"),0),FALSE)*1)))))</f>
        <v xml:space="preserve"> </v>
      </c>
    </row>
    <row r="66" spans="2:11" x14ac:dyDescent="0.25">
      <c r="B66" s="19">
        <f>IF('Update Master Hospital List'!D33=0,0,'Update Master Hospital List'!D33)</f>
        <v>0</v>
      </c>
      <c r="C66" s="11" t="str">
        <f>IF('Update Master Hospital List'!E33=0," ",'Update Master Hospital List'!E33)</f>
        <v xml:space="preserve"> </v>
      </c>
      <c r="D66" s="42" t="str">
        <f ca="1">IF($B66=0," ",
IF(LEFT(ED2Table[[#Headers],[EnterQ1]],6)="EnterQ"," ",
IF((VLOOKUP($B66,INDIRECT("'" &amp; $D$33 &amp; "'!$B$1:$AD$120"),MATCH("ED-2b Count",INDIRECT("'" &amp; $D$33 &amp; "'!$B$1:$AD$1"),0),FALSE))="","D/E or N/A",
IF(VLOOKUP($B66,INDIRECT("'" &amp; $D$33 &amp; "'!$B$1:$AD$120"),MATCH("ED-2b Count",INDIRECT("'" &amp; $D$33 &amp; "'!$B$1:$AD$1"),0),FALSE)=0,"0 cases",
(VLOOKUP($B66,INDIRECT("'" &amp; $D$33 &amp; "'!$B$1:$AD$120"),MATCH("ED-2b Median",INDIRECT("'" &amp; $D$33 &amp; "'!$B$1:$AD$1"),0),FALSE)*1)))))</f>
        <v xml:space="preserve"> </v>
      </c>
      <c r="E66" s="42" t="str">
        <f ca="1">IF($B66=0," ",
IF(LEFT(ED2Table[[#Headers],[EnterQ2]],6)="EnterQ"," ",
IF((VLOOKUP($B66,INDIRECT("'" &amp; $E$33 &amp; "'!$B$1:$AD$120"),MATCH("ED-2b Count",INDIRECT("'" &amp; $E$33 &amp; "'!$B$1:$AD$1"),0),FALSE))="","D/E or N/A",
IF(VLOOKUP($B66,INDIRECT("'" &amp; $E$33 &amp; "'!$B$1:$AD$120"),MATCH("ED-2b Count",INDIRECT("'" &amp; $E$33 &amp; "'!$B$1:$AD$1"),0),FALSE)=0,"0 cases",
(VLOOKUP($B66,INDIRECT("'" &amp; $E$33 &amp; "'!$B$1:$AD$120"),MATCH("ED-2b Median",INDIRECT("'" &amp; $E$33 &amp; "'!$B$1:$AD$1"),0),FALSE)*1)))))</f>
        <v xml:space="preserve"> </v>
      </c>
      <c r="F66" s="42" t="str">
        <f ca="1">IF($B66=0," ",
IF(LEFT(ED2Table[[#Headers],[EnterQ3]],6)="EnterQ"," ",
IF((VLOOKUP($B66,INDIRECT("'" &amp; $F$33 &amp; "'!$B$1:$AD$120"),MATCH("ED-2b Count",INDIRECT("'" &amp; $F$33 &amp; "'!$B$1:$AD$1"),0),FALSE))="","D/E or N/A",
IF(VLOOKUP($B66,INDIRECT("'" &amp; $F$33 &amp; "'!$B$1:$AD$120"),MATCH("ED-2b Count",INDIRECT("'" &amp; $F$33 &amp; "'!$B$1:$AD$1"),0),FALSE)=0,"0 cases",
(VLOOKUP($B66,INDIRECT("'" &amp; $F$33 &amp; "'!$B$1:$AD$120"),MATCH("ED-2b Median",INDIRECT("'" &amp; $F$33 &amp; "'!$B$1:$AD$1"),0),FALSE)*1)))))</f>
        <v xml:space="preserve"> </v>
      </c>
      <c r="G66" s="42" t="str">
        <f ca="1">IF($B66=0," ",
IF(LEFT(ED2Table[[#Headers],[EnterQ4]],6)="EnterQ"," ",
IF((VLOOKUP($B66,INDIRECT("'" &amp; $G$33 &amp; "'!$B$1:$AD$120"),MATCH("ED-2b Count",INDIRECT("'" &amp; $G$33 &amp; "'!$B$1:$AD$1"),0),FALSE))="","D/E or N/A",
IF(VLOOKUP($B66,INDIRECT("'" &amp; $G$33 &amp; "'!$B$1:$AD$120"),MATCH("ED-2b Count",INDIRECT("'" &amp; $G$33 &amp; "'!$B$1:$AD$1"),0),FALSE)=0,"0 cases",
(VLOOKUP($B66,INDIRECT("'" &amp; $G$33 &amp; "'!$B$1:$AD$120"),MATCH("ED-2b Median",INDIRECT("'" &amp; $G$33 &amp; "'!$B$1:$AD$1"),0),FALSE)*1)))))</f>
        <v xml:space="preserve"> </v>
      </c>
      <c r="H66" s="42" t="str">
        <f ca="1">IF($B66=0," ",
IF(LEFT(ED2Table[[#Headers],[EnterQ5]],6)="EnterQ"," ",
IF((VLOOKUP($B66,INDIRECT("'" &amp; $H$33 &amp; "'!$B$1:$AD$120"),MATCH("ED-2b Count",INDIRECT("'" &amp; $H$33 &amp; "'!$B$1:$AD$1"),0),FALSE))="","D/E or N/A",
IF(VLOOKUP($B66,INDIRECT("'" &amp; $H$33 &amp; "'!$B$1:$AD$120"),MATCH("ED-2b Count",INDIRECT("'" &amp; $H$33 &amp; "'!$B$1:$AD$1"),0),FALSE)=0,"0 cases",
(VLOOKUP($B66,INDIRECT("'" &amp; $H$33 &amp; "'!$B$1:$AD$120"),MATCH("ED-2b Median",INDIRECT("'" &amp; $H$33 &amp; "'!$B$1:$AD$1"),0),FALSE)*1)))))</f>
        <v xml:space="preserve"> </v>
      </c>
      <c r="I66" s="42" t="str">
        <f ca="1">IF($B66=0," ",
IF(LEFT(ED2Table[[#Headers],[EnterQ6]],6)="EnterQ"," ",
IF((VLOOKUP($B66,INDIRECT("'" &amp; $I$33 &amp; "'!$B$1:$AD$120"),MATCH("ED-2b Count",INDIRECT("'" &amp; $I$33 &amp; "'!$B$1:$AD$1"),0),FALSE))="","D/E or N/A",
IF(VLOOKUP($B66,INDIRECT("'" &amp; $I$33 &amp; "'!$B$1:$AD$120"),MATCH("ED-2b Count",INDIRECT("'" &amp; $I$33 &amp; "'!$B$1:$AD$1"),0),FALSE)=0,"0 cases",
(VLOOKUP($B66,INDIRECT("'" &amp; $I$33 &amp; "'!$B$1:$AD$120"),MATCH("ED-2b Median",INDIRECT("'" &amp; $I$33 &amp; "'!$B$1:$AD$1"),0),FALSE)*1)))))</f>
        <v xml:space="preserve"> </v>
      </c>
      <c r="J66" s="42" t="str">
        <f ca="1">IF($B66=0," ",
IF(LEFT(ED2Table[[#Headers],[EnterQ7]],6)="EnterQ"," ",
IF((VLOOKUP($B66,INDIRECT("'" &amp; $J$33 &amp; "'!$B$1:$AD$120"),MATCH("ED-2b Count",INDIRECT("'" &amp; $J$33 &amp; "'!$B$1:$AD$1"),0),FALSE))="","D/E or N/A",
IF(VLOOKUP($B66,INDIRECT("'" &amp; $J$33 &amp; "'!$B$1:$AD$120"),MATCH("ED-2b Count",INDIRECT("'" &amp; $J$33 &amp; "'!$B$1:$AD$1"),0),FALSE)=0,"0 cases",
(VLOOKUP($B66,INDIRECT("'" &amp; $J$33 &amp; "'!$B$1:$AD$120"),MATCH("ED-2b Median",INDIRECT("'" &amp; $J$33 &amp; "'!$B$1:$AD$1"),0),FALSE)*1)))))</f>
        <v xml:space="preserve"> </v>
      </c>
      <c r="K66" s="42" t="str">
        <f ca="1">IF($B66=0," ",
IF(LEFT(ED2Table[[#Headers],[EnterQ8]],6)="EnterQ"," ",
IF((VLOOKUP($B66,INDIRECT("'" &amp; $K$33 &amp; "'!$B$1:$AD$120"),MATCH("ED-2b Count",INDIRECT("'" &amp; $K$33 &amp; "'!$B$1:$AD$1"),0),FALSE))="","D/E or N/A",
IF(VLOOKUP($B66,INDIRECT("'" &amp; $K$33 &amp; "'!$B$1:$AD$120"),MATCH("ED-2b Count",INDIRECT("'" &amp; $K$33 &amp; "'!$B$1:$AD$1"),0),FALSE)=0,"0 cases",
(VLOOKUP($B66,INDIRECT("'" &amp; $K$33 &amp; "'!$B$1:$AD$120"),MATCH("ED-2b Median",INDIRECT("'" &amp; $K$33 &amp; "'!$B$1:$AD$1"),0),FALSE)*1)))))</f>
        <v xml:space="preserve"> </v>
      </c>
    </row>
    <row r="67" spans="2:11" x14ac:dyDescent="0.25">
      <c r="B67" s="19">
        <f>IF('Update Master Hospital List'!D34=0,0,'Update Master Hospital List'!D34)</f>
        <v>0</v>
      </c>
      <c r="C67" s="11" t="str">
        <f>IF('Update Master Hospital List'!E34=0," ",'Update Master Hospital List'!E34)</f>
        <v xml:space="preserve"> </v>
      </c>
      <c r="D67" s="42" t="str">
        <f ca="1">IF($B67=0," ",
IF(LEFT(ED2Table[[#Headers],[EnterQ1]],6)="EnterQ"," ",
IF((VLOOKUP($B67,INDIRECT("'" &amp; $D$33 &amp; "'!$B$1:$AD$120"),MATCH("ED-2b Count",INDIRECT("'" &amp; $D$33 &amp; "'!$B$1:$AD$1"),0),FALSE))="","D/E or N/A",
IF(VLOOKUP($B67,INDIRECT("'" &amp; $D$33 &amp; "'!$B$1:$AD$120"),MATCH("ED-2b Count",INDIRECT("'" &amp; $D$33 &amp; "'!$B$1:$AD$1"),0),FALSE)=0,"0 cases",
(VLOOKUP($B67,INDIRECT("'" &amp; $D$33 &amp; "'!$B$1:$AD$120"),MATCH("ED-2b Median",INDIRECT("'" &amp; $D$33 &amp; "'!$B$1:$AD$1"),0),FALSE)*1)))))</f>
        <v xml:space="preserve"> </v>
      </c>
      <c r="E67" s="42" t="str">
        <f ca="1">IF($B67=0," ",
IF(LEFT(ED2Table[[#Headers],[EnterQ2]],6)="EnterQ"," ",
IF((VLOOKUP($B67,INDIRECT("'" &amp; $E$33 &amp; "'!$B$1:$AD$120"),MATCH("ED-2b Count",INDIRECT("'" &amp; $E$33 &amp; "'!$B$1:$AD$1"),0),FALSE))="","D/E or N/A",
IF(VLOOKUP($B67,INDIRECT("'" &amp; $E$33 &amp; "'!$B$1:$AD$120"),MATCH("ED-2b Count",INDIRECT("'" &amp; $E$33 &amp; "'!$B$1:$AD$1"),0),FALSE)=0,"0 cases",
(VLOOKUP($B67,INDIRECT("'" &amp; $E$33 &amp; "'!$B$1:$AD$120"),MATCH("ED-2b Median",INDIRECT("'" &amp; $E$33 &amp; "'!$B$1:$AD$1"),0),FALSE)*1)))))</f>
        <v xml:space="preserve"> </v>
      </c>
      <c r="F67" s="42" t="str">
        <f ca="1">IF($B67=0," ",
IF(LEFT(ED2Table[[#Headers],[EnterQ3]],6)="EnterQ"," ",
IF((VLOOKUP($B67,INDIRECT("'" &amp; $F$33 &amp; "'!$B$1:$AD$120"),MATCH("ED-2b Count",INDIRECT("'" &amp; $F$33 &amp; "'!$B$1:$AD$1"),0),FALSE))="","D/E or N/A",
IF(VLOOKUP($B67,INDIRECT("'" &amp; $F$33 &amp; "'!$B$1:$AD$120"),MATCH("ED-2b Count",INDIRECT("'" &amp; $F$33 &amp; "'!$B$1:$AD$1"),0),FALSE)=0,"0 cases",
(VLOOKUP($B67,INDIRECT("'" &amp; $F$33 &amp; "'!$B$1:$AD$120"),MATCH("ED-2b Median",INDIRECT("'" &amp; $F$33 &amp; "'!$B$1:$AD$1"),0),FALSE)*1)))))</f>
        <v xml:space="preserve"> </v>
      </c>
      <c r="G67" s="42" t="str">
        <f ca="1">IF($B67=0," ",
IF(LEFT(ED2Table[[#Headers],[EnterQ4]],6)="EnterQ"," ",
IF((VLOOKUP($B67,INDIRECT("'" &amp; $G$33 &amp; "'!$B$1:$AD$120"),MATCH("ED-2b Count",INDIRECT("'" &amp; $G$33 &amp; "'!$B$1:$AD$1"),0),FALSE))="","D/E or N/A",
IF(VLOOKUP($B67,INDIRECT("'" &amp; $G$33 &amp; "'!$B$1:$AD$120"),MATCH("ED-2b Count",INDIRECT("'" &amp; $G$33 &amp; "'!$B$1:$AD$1"),0),FALSE)=0,"0 cases",
(VLOOKUP($B67,INDIRECT("'" &amp; $G$33 &amp; "'!$B$1:$AD$120"),MATCH("ED-2b Median",INDIRECT("'" &amp; $G$33 &amp; "'!$B$1:$AD$1"),0),FALSE)*1)))))</f>
        <v xml:space="preserve"> </v>
      </c>
      <c r="H67" s="42" t="str">
        <f ca="1">IF($B67=0," ",
IF(LEFT(ED2Table[[#Headers],[EnterQ5]],6)="EnterQ"," ",
IF((VLOOKUP($B67,INDIRECT("'" &amp; $H$33 &amp; "'!$B$1:$AD$120"),MATCH("ED-2b Count",INDIRECT("'" &amp; $H$33 &amp; "'!$B$1:$AD$1"),0),FALSE))="","D/E or N/A",
IF(VLOOKUP($B67,INDIRECT("'" &amp; $H$33 &amp; "'!$B$1:$AD$120"),MATCH("ED-2b Count",INDIRECT("'" &amp; $H$33 &amp; "'!$B$1:$AD$1"),0),FALSE)=0,"0 cases",
(VLOOKUP($B67,INDIRECT("'" &amp; $H$33 &amp; "'!$B$1:$AD$120"),MATCH("ED-2b Median",INDIRECT("'" &amp; $H$33 &amp; "'!$B$1:$AD$1"),0),FALSE)*1)))))</f>
        <v xml:space="preserve"> </v>
      </c>
      <c r="I67" s="42" t="str">
        <f ca="1">IF($B67=0," ",
IF(LEFT(ED2Table[[#Headers],[EnterQ6]],6)="EnterQ"," ",
IF((VLOOKUP($B67,INDIRECT("'" &amp; $I$33 &amp; "'!$B$1:$AD$120"),MATCH("ED-2b Count",INDIRECT("'" &amp; $I$33 &amp; "'!$B$1:$AD$1"),0),FALSE))="","D/E or N/A",
IF(VLOOKUP($B67,INDIRECT("'" &amp; $I$33 &amp; "'!$B$1:$AD$120"),MATCH("ED-2b Count",INDIRECT("'" &amp; $I$33 &amp; "'!$B$1:$AD$1"),0),FALSE)=0,"0 cases",
(VLOOKUP($B67,INDIRECT("'" &amp; $I$33 &amp; "'!$B$1:$AD$120"),MATCH("ED-2b Median",INDIRECT("'" &amp; $I$33 &amp; "'!$B$1:$AD$1"),0),FALSE)*1)))))</f>
        <v xml:space="preserve"> </v>
      </c>
      <c r="J67" s="42" t="str">
        <f ca="1">IF($B67=0," ",
IF(LEFT(ED2Table[[#Headers],[EnterQ7]],6)="EnterQ"," ",
IF((VLOOKUP($B67,INDIRECT("'" &amp; $J$33 &amp; "'!$B$1:$AD$120"),MATCH("ED-2b Count",INDIRECT("'" &amp; $J$33 &amp; "'!$B$1:$AD$1"),0),FALSE))="","D/E or N/A",
IF(VLOOKUP($B67,INDIRECT("'" &amp; $J$33 &amp; "'!$B$1:$AD$120"),MATCH("ED-2b Count",INDIRECT("'" &amp; $J$33 &amp; "'!$B$1:$AD$1"),0),FALSE)=0,"0 cases",
(VLOOKUP($B67,INDIRECT("'" &amp; $J$33 &amp; "'!$B$1:$AD$120"),MATCH("ED-2b Median",INDIRECT("'" &amp; $J$33 &amp; "'!$B$1:$AD$1"),0),FALSE)*1)))))</f>
        <v xml:space="preserve"> </v>
      </c>
      <c r="K67" s="42" t="str">
        <f ca="1">IF($B67=0," ",
IF(LEFT(ED2Table[[#Headers],[EnterQ8]],6)="EnterQ"," ",
IF((VLOOKUP($B67,INDIRECT("'" &amp; $K$33 &amp; "'!$B$1:$AD$120"),MATCH("ED-2b Count",INDIRECT("'" &amp; $K$33 &amp; "'!$B$1:$AD$1"),0),FALSE))="","D/E or N/A",
IF(VLOOKUP($B67,INDIRECT("'" &amp; $K$33 &amp; "'!$B$1:$AD$120"),MATCH("ED-2b Count",INDIRECT("'" &amp; $K$33 &amp; "'!$B$1:$AD$1"),0),FALSE)=0,"0 cases",
(VLOOKUP($B67,INDIRECT("'" &amp; $K$33 &amp; "'!$B$1:$AD$120"),MATCH("ED-2b Median",INDIRECT("'" &amp; $K$33 &amp; "'!$B$1:$AD$1"),0),FALSE)*1)))))</f>
        <v xml:space="preserve"> </v>
      </c>
    </row>
    <row r="68" spans="2:11" x14ac:dyDescent="0.25">
      <c r="B68" s="19">
        <f>IF('Update Master Hospital List'!D35=0,0,'Update Master Hospital List'!D35)</f>
        <v>0</v>
      </c>
      <c r="C68" s="11" t="str">
        <f>IF('Update Master Hospital List'!E35=0," ",'Update Master Hospital List'!E35)</f>
        <v xml:space="preserve"> </v>
      </c>
      <c r="D68" s="42" t="str">
        <f ca="1">IF($B68=0," ",
IF(LEFT(ED2Table[[#Headers],[EnterQ1]],6)="EnterQ"," ",
IF((VLOOKUP($B68,INDIRECT("'" &amp; $D$33 &amp; "'!$B$1:$AD$120"),MATCH("ED-2b Count",INDIRECT("'" &amp; $D$33 &amp; "'!$B$1:$AD$1"),0),FALSE))="","D/E or N/A",
IF(VLOOKUP($B68,INDIRECT("'" &amp; $D$33 &amp; "'!$B$1:$AD$120"),MATCH("ED-2b Count",INDIRECT("'" &amp; $D$33 &amp; "'!$B$1:$AD$1"),0),FALSE)=0,"0 cases",
(VLOOKUP($B68,INDIRECT("'" &amp; $D$33 &amp; "'!$B$1:$AD$120"),MATCH("ED-2b Median",INDIRECT("'" &amp; $D$33 &amp; "'!$B$1:$AD$1"),0),FALSE)*1)))))</f>
        <v xml:space="preserve"> </v>
      </c>
      <c r="E68" s="42" t="str">
        <f ca="1">IF($B68=0," ",
IF(LEFT(ED2Table[[#Headers],[EnterQ2]],6)="EnterQ"," ",
IF((VLOOKUP($B68,INDIRECT("'" &amp; $E$33 &amp; "'!$B$1:$AD$120"),MATCH("ED-2b Count",INDIRECT("'" &amp; $E$33 &amp; "'!$B$1:$AD$1"),0),FALSE))="","D/E or N/A",
IF(VLOOKUP($B68,INDIRECT("'" &amp; $E$33 &amp; "'!$B$1:$AD$120"),MATCH("ED-2b Count",INDIRECT("'" &amp; $E$33 &amp; "'!$B$1:$AD$1"),0),FALSE)=0,"0 cases",
(VLOOKUP($B68,INDIRECT("'" &amp; $E$33 &amp; "'!$B$1:$AD$120"),MATCH("ED-2b Median",INDIRECT("'" &amp; $E$33 &amp; "'!$B$1:$AD$1"),0),FALSE)*1)))))</f>
        <v xml:space="preserve"> </v>
      </c>
      <c r="F68" s="42" t="str">
        <f ca="1">IF($B68=0," ",
IF(LEFT(ED2Table[[#Headers],[EnterQ3]],6)="EnterQ"," ",
IF((VLOOKUP($B68,INDIRECT("'" &amp; $F$33 &amp; "'!$B$1:$AD$120"),MATCH("ED-2b Count",INDIRECT("'" &amp; $F$33 &amp; "'!$B$1:$AD$1"),0),FALSE))="","D/E or N/A",
IF(VLOOKUP($B68,INDIRECT("'" &amp; $F$33 &amp; "'!$B$1:$AD$120"),MATCH("ED-2b Count",INDIRECT("'" &amp; $F$33 &amp; "'!$B$1:$AD$1"),0),FALSE)=0,"0 cases",
(VLOOKUP($B68,INDIRECT("'" &amp; $F$33 &amp; "'!$B$1:$AD$120"),MATCH("ED-2b Median",INDIRECT("'" &amp; $F$33 &amp; "'!$B$1:$AD$1"),0),FALSE)*1)))))</f>
        <v xml:space="preserve"> </v>
      </c>
      <c r="G68" s="42" t="str">
        <f ca="1">IF($B68=0," ",
IF(LEFT(ED2Table[[#Headers],[EnterQ4]],6)="EnterQ"," ",
IF((VLOOKUP($B68,INDIRECT("'" &amp; $G$33 &amp; "'!$B$1:$AD$120"),MATCH("ED-2b Count",INDIRECT("'" &amp; $G$33 &amp; "'!$B$1:$AD$1"),0),FALSE))="","D/E or N/A",
IF(VLOOKUP($B68,INDIRECT("'" &amp; $G$33 &amp; "'!$B$1:$AD$120"),MATCH("ED-2b Count",INDIRECT("'" &amp; $G$33 &amp; "'!$B$1:$AD$1"),0),FALSE)=0,"0 cases",
(VLOOKUP($B68,INDIRECT("'" &amp; $G$33 &amp; "'!$B$1:$AD$120"),MATCH("ED-2b Median",INDIRECT("'" &amp; $G$33 &amp; "'!$B$1:$AD$1"),0),FALSE)*1)))))</f>
        <v xml:space="preserve"> </v>
      </c>
      <c r="H68" s="42" t="str">
        <f ca="1">IF($B68=0," ",
IF(LEFT(ED2Table[[#Headers],[EnterQ5]],6)="EnterQ"," ",
IF((VLOOKUP($B68,INDIRECT("'" &amp; $H$33 &amp; "'!$B$1:$AD$120"),MATCH("ED-2b Count",INDIRECT("'" &amp; $H$33 &amp; "'!$B$1:$AD$1"),0),FALSE))="","D/E or N/A",
IF(VLOOKUP($B68,INDIRECT("'" &amp; $H$33 &amp; "'!$B$1:$AD$120"),MATCH("ED-2b Count",INDIRECT("'" &amp; $H$33 &amp; "'!$B$1:$AD$1"),0),FALSE)=0,"0 cases",
(VLOOKUP($B68,INDIRECT("'" &amp; $H$33 &amp; "'!$B$1:$AD$120"),MATCH("ED-2b Median",INDIRECT("'" &amp; $H$33 &amp; "'!$B$1:$AD$1"),0),FALSE)*1)))))</f>
        <v xml:space="preserve"> </v>
      </c>
      <c r="I68" s="42" t="str">
        <f ca="1">IF($B68=0," ",
IF(LEFT(ED2Table[[#Headers],[EnterQ6]],6)="EnterQ"," ",
IF((VLOOKUP($B68,INDIRECT("'" &amp; $I$33 &amp; "'!$B$1:$AD$120"),MATCH("ED-2b Count",INDIRECT("'" &amp; $I$33 &amp; "'!$B$1:$AD$1"),0),FALSE))="","D/E or N/A",
IF(VLOOKUP($B68,INDIRECT("'" &amp; $I$33 &amp; "'!$B$1:$AD$120"),MATCH("ED-2b Count",INDIRECT("'" &amp; $I$33 &amp; "'!$B$1:$AD$1"),0),FALSE)=0,"0 cases",
(VLOOKUP($B68,INDIRECT("'" &amp; $I$33 &amp; "'!$B$1:$AD$120"),MATCH("ED-2b Median",INDIRECT("'" &amp; $I$33 &amp; "'!$B$1:$AD$1"),0),FALSE)*1)))))</f>
        <v xml:space="preserve"> </v>
      </c>
      <c r="J68" s="42" t="str">
        <f ca="1">IF($B68=0," ",
IF(LEFT(ED2Table[[#Headers],[EnterQ7]],6)="EnterQ"," ",
IF((VLOOKUP($B68,INDIRECT("'" &amp; $J$33 &amp; "'!$B$1:$AD$120"),MATCH("ED-2b Count",INDIRECT("'" &amp; $J$33 &amp; "'!$B$1:$AD$1"),0),FALSE))="","D/E or N/A",
IF(VLOOKUP($B68,INDIRECT("'" &amp; $J$33 &amp; "'!$B$1:$AD$120"),MATCH("ED-2b Count",INDIRECT("'" &amp; $J$33 &amp; "'!$B$1:$AD$1"),0),FALSE)=0,"0 cases",
(VLOOKUP($B68,INDIRECT("'" &amp; $J$33 &amp; "'!$B$1:$AD$120"),MATCH("ED-2b Median",INDIRECT("'" &amp; $J$33 &amp; "'!$B$1:$AD$1"),0),FALSE)*1)))))</f>
        <v xml:space="preserve"> </v>
      </c>
      <c r="K68" s="42" t="str">
        <f ca="1">IF($B68=0," ",
IF(LEFT(ED2Table[[#Headers],[EnterQ8]],6)="EnterQ"," ",
IF((VLOOKUP($B68,INDIRECT("'" &amp; $K$33 &amp; "'!$B$1:$AD$120"),MATCH("ED-2b Count",INDIRECT("'" &amp; $K$33 &amp; "'!$B$1:$AD$1"),0),FALSE))="","D/E or N/A",
IF(VLOOKUP($B68,INDIRECT("'" &amp; $K$33 &amp; "'!$B$1:$AD$120"),MATCH("ED-2b Count",INDIRECT("'" &amp; $K$33 &amp; "'!$B$1:$AD$1"),0),FALSE)=0,"0 cases",
(VLOOKUP($B68,INDIRECT("'" &amp; $K$33 &amp; "'!$B$1:$AD$120"),MATCH("ED-2b Median",INDIRECT("'" &amp; $K$33 &amp; "'!$B$1:$AD$1"),0),FALSE)*1)))))</f>
        <v xml:space="preserve"> </v>
      </c>
    </row>
    <row r="69" spans="2:11" x14ac:dyDescent="0.25">
      <c r="B69" s="19">
        <f>IF('Update Master Hospital List'!D36=0,0,'Update Master Hospital List'!D36)</f>
        <v>0</v>
      </c>
      <c r="C69" s="11" t="str">
        <f>IF('Update Master Hospital List'!E36=0," ",'Update Master Hospital List'!E36)</f>
        <v xml:space="preserve"> </v>
      </c>
      <c r="D69" s="42" t="str">
        <f ca="1">IF($B69=0," ",
IF(LEFT(ED2Table[[#Headers],[EnterQ1]],6)="EnterQ"," ",
IF((VLOOKUP($B69,INDIRECT("'" &amp; $D$33 &amp; "'!$B$1:$AD$120"),MATCH("ED-2b Count",INDIRECT("'" &amp; $D$33 &amp; "'!$B$1:$AD$1"),0),FALSE))="","D/E or N/A",
IF(VLOOKUP($B69,INDIRECT("'" &amp; $D$33 &amp; "'!$B$1:$AD$120"),MATCH("ED-2b Count",INDIRECT("'" &amp; $D$33 &amp; "'!$B$1:$AD$1"),0),FALSE)=0,"0 cases",
(VLOOKUP($B69,INDIRECT("'" &amp; $D$33 &amp; "'!$B$1:$AD$120"),MATCH("ED-2b Median",INDIRECT("'" &amp; $D$33 &amp; "'!$B$1:$AD$1"),0),FALSE)*1)))))</f>
        <v xml:space="preserve"> </v>
      </c>
      <c r="E69" s="42" t="str">
        <f ca="1">IF($B69=0," ",
IF(LEFT(ED2Table[[#Headers],[EnterQ2]],6)="EnterQ"," ",
IF((VLOOKUP($B69,INDIRECT("'" &amp; $E$33 &amp; "'!$B$1:$AD$120"),MATCH("ED-2b Count",INDIRECT("'" &amp; $E$33 &amp; "'!$B$1:$AD$1"),0),FALSE))="","D/E or N/A",
IF(VLOOKUP($B69,INDIRECT("'" &amp; $E$33 &amp; "'!$B$1:$AD$120"),MATCH("ED-2b Count",INDIRECT("'" &amp; $E$33 &amp; "'!$B$1:$AD$1"),0),FALSE)=0,"0 cases",
(VLOOKUP($B69,INDIRECT("'" &amp; $E$33 &amp; "'!$B$1:$AD$120"),MATCH("ED-2b Median",INDIRECT("'" &amp; $E$33 &amp; "'!$B$1:$AD$1"),0),FALSE)*1)))))</f>
        <v xml:space="preserve"> </v>
      </c>
      <c r="F69" s="42" t="str">
        <f ca="1">IF($B69=0," ",
IF(LEFT(ED2Table[[#Headers],[EnterQ3]],6)="EnterQ"," ",
IF((VLOOKUP($B69,INDIRECT("'" &amp; $F$33 &amp; "'!$B$1:$AD$120"),MATCH("ED-2b Count",INDIRECT("'" &amp; $F$33 &amp; "'!$B$1:$AD$1"),0),FALSE))="","D/E or N/A",
IF(VLOOKUP($B69,INDIRECT("'" &amp; $F$33 &amp; "'!$B$1:$AD$120"),MATCH("ED-2b Count",INDIRECT("'" &amp; $F$33 &amp; "'!$B$1:$AD$1"),0),FALSE)=0,"0 cases",
(VLOOKUP($B69,INDIRECT("'" &amp; $F$33 &amp; "'!$B$1:$AD$120"),MATCH("ED-2b Median",INDIRECT("'" &amp; $F$33 &amp; "'!$B$1:$AD$1"),0),FALSE)*1)))))</f>
        <v xml:space="preserve"> </v>
      </c>
      <c r="G69" s="42" t="str">
        <f ca="1">IF($B69=0," ",
IF(LEFT(ED2Table[[#Headers],[EnterQ4]],6)="EnterQ"," ",
IF((VLOOKUP($B69,INDIRECT("'" &amp; $G$33 &amp; "'!$B$1:$AD$120"),MATCH("ED-2b Count",INDIRECT("'" &amp; $G$33 &amp; "'!$B$1:$AD$1"),0),FALSE))="","D/E or N/A",
IF(VLOOKUP($B69,INDIRECT("'" &amp; $G$33 &amp; "'!$B$1:$AD$120"),MATCH("ED-2b Count",INDIRECT("'" &amp; $G$33 &amp; "'!$B$1:$AD$1"),0),FALSE)=0,"0 cases",
(VLOOKUP($B69,INDIRECT("'" &amp; $G$33 &amp; "'!$B$1:$AD$120"),MATCH("ED-2b Median",INDIRECT("'" &amp; $G$33 &amp; "'!$B$1:$AD$1"),0),FALSE)*1)))))</f>
        <v xml:space="preserve"> </v>
      </c>
      <c r="H69" s="42" t="str">
        <f ca="1">IF($B69=0," ",
IF(LEFT(ED2Table[[#Headers],[EnterQ5]],6)="EnterQ"," ",
IF((VLOOKUP($B69,INDIRECT("'" &amp; $H$33 &amp; "'!$B$1:$AD$120"),MATCH("ED-2b Count",INDIRECT("'" &amp; $H$33 &amp; "'!$B$1:$AD$1"),0),FALSE))="","D/E or N/A",
IF(VLOOKUP($B69,INDIRECT("'" &amp; $H$33 &amp; "'!$B$1:$AD$120"),MATCH("ED-2b Count",INDIRECT("'" &amp; $H$33 &amp; "'!$B$1:$AD$1"),0),FALSE)=0,"0 cases",
(VLOOKUP($B69,INDIRECT("'" &amp; $H$33 &amp; "'!$B$1:$AD$120"),MATCH("ED-2b Median",INDIRECT("'" &amp; $H$33 &amp; "'!$B$1:$AD$1"),0),FALSE)*1)))))</f>
        <v xml:space="preserve"> </v>
      </c>
      <c r="I69" s="42" t="str">
        <f ca="1">IF($B69=0," ",
IF(LEFT(ED2Table[[#Headers],[EnterQ6]],6)="EnterQ"," ",
IF((VLOOKUP($B69,INDIRECT("'" &amp; $I$33 &amp; "'!$B$1:$AD$120"),MATCH("ED-2b Count",INDIRECT("'" &amp; $I$33 &amp; "'!$B$1:$AD$1"),0),FALSE))="","D/E or N/A",
IF(VLOOKUP($B69,INDIRECT("'" &amp; $I$33 &amp; "'!$B$1:$AD$120"),MATCH("ED-2b Count",INDIRECT("'" &amp; $I$33 &amp; "'!$B$1:$AD$1"),0),FALSE)=0,"0 cases",
(VLOOKUP($B69,INDIRECT("'" &amp; $I$33 &amp; "'!$B$1:$AD$120"),MATCH("ED-2b Median",INDIRECT("'" &amp; $I$33 &amp; "'!$B$1:$AD$1"),0),FALSE)*1)))))</f>
        <v xml:space="preserve"> </v>
      </c>
      <c r="J69" s="42" t="str">
        <f ca="1">IF($B69=0," ",
IF(LEFT(ED2Table[[#Headers],[EnterQ7]],6)="EnterQ"," ",
IF((VLOOKUP($B69,INDIRECT("'" &amp; $J$33 &amp; "'!$B$1:$AD$120"),MATCH("ED-2b Count",INDIRECT("'" &amp; $J$33 &amp; "'!$B$1:$AD$1"),0),FALSE))="","D/E or N/A",
IF(VLOOKUP($B69,INDIRECT("'" &amp; $J$33 &amp; "'!$B$1:$AD$120"),MATCH("ED-2b Count",INDIRECT("'" &amp; $J$33 &amp; "'!$B$1:$AD$1"),0),FALSE)=0,"0 cases",
(VLOOKUP($B69,INDIRECT("'" &amp; $J$33 &amp; "'!$B$1:$AD$120"),MATCH("ED-2b Median",INDIRECT("'" &amp; $J$33 &amp; "'!$B$1:$AD$1"),0),FALSE)*1)))))</f>
        <v xml:space="preserve"> </v>
      </c>
      <c r="K69" s="42" t="str">
        <f ca="1">IF($B69=0," ",
IF(LEFT(ED2Table[[#Headers],[EnterQ8]],6)="EnterQ"," ",
IF((VLOOKUP($B69,INDIRECT("'" &amp; $K$33 &amp; "'!$B$1:$AD$120"),MATCH("ED-2b Count",INDIRECT("'" &amp; $K$33 &amp; "'!$B$1:$AD$1"),0),FALSE))="","D/E or N/A",
IF(VLOOKUP($B69,INDIRECT("'" &amp; $K$33 &amp; "'!$B$1:$AD$120"),MATCH("ED-2b Count",INDIRECT("'" &amp; $K$33 &amp; "'!$B$1:$AD$1"),0),FALSE)=0,"0 cases",
(VLOOKUP($B69,INDIRECT("'" &amp; $K$33 &amp; "'!$B$1:$AD$120"),MATCH("ED-2b Median",INDIRECT("'" &amp; $K$33 &amp; "'!$B$1:$AD$1"),0),FALSE)*1)))))</f>
        <v xml:space="preserve"> </v>
      </c>
    </row>
    <row r="70" spans="2:11" x14ac:dyDescent="0.25">
      <c r="B70" s="19">
        <f>IF('Update Master Hospital List'!D37=0,0,'Update Master Hospital List'!D37)</f>
        <v>0</v>
      </c>
      <c r="C70" s="11" t="str">
        <f>IF('Update Master Hospital List'!E37=0," ",'Update Master Hospital List'!E37)</f>
        <v xml:space="preserve"> </v>
      </c>
      <c r="D70" s="42" t="str">
        <f ca="1">IF($B70=0," ",
IF(LEFT(ED2Table[[#Headers],[EnterQ1]],6)="EnterQ"," ",
IF((VLOOKUP($B70,INDIRECT("'" &amp; $D$33 &amp; "'!$B$1:$AD$120"),MATCH("ED-2b Count",INDIRECT("'" &amp; $D$33 &amp; "'!$B$1:$AD$1"),0),FALSE))="","D/E or N/A",
IF(VLOOKUP($B70,INDIRECT("'" &amp; $D$33 &amp; "'!$B$1:$AD$120"),MATCH("ED-2b Count",INDIRECT("'" &amp; $D$33 &amp; "'!$B$1:$AD$1"),0),FALSE)=0,"0 cases",
(VLOOKUP($B70,INDIRECT("'" &amp; $D$33 &amp; "'!$B$1:$AD$120"),MATCH("ED-2b Median",INDIRECT("'" &amp; $D$33 &amp; "'!$B$1:$AD$1"),0),FALSE)*1)))))</f>
        <v xml:space="preserve"> </v>
      </c>
      <c r="E70" s="42" t="str">
        <f ca="1">IF($B70=0," ",
IF(LEFT(ED2Table[[#Headers],[EnterQ2]],6)="EnterQ"," ",
IF((VLOOKUP($B70,INDIRECT("'" &amp; $E$33 &amp; "'!$B$1:$AD$120"),MATCH("ED-2b Count",INDIRECT("'" &amp; $E$33 &amp; "'!$B$1:$AD$1"),0),FALSE))="","D/E or N/A",
IF(VLOOKUP($B70,INDIRECT("'" &amp; $E$33 &amp; "'!$B$1:$AD$120"),MATCH("ED-2b Count",INDIRECT("'" &amp; $E$33 &amp; "'!$B$1:$AD$1"),0),FALSE)=0,"0 cases",
(VLOOKUP($B70,INDIRECT("'" &amp; $E$33 &amp; "'!$B$1:$AD$120"),MATCH("ED-2b Median",INDIRECT("'" &amp; $E$33 &amp; "'!$B$1:$AD$1"),0),FALSE)*1)))))</f>
        <v xml:space="preserve"> </v>
      </c>
      <c r="F70" s="42" t="str">
        <f ca="1">IF($B70=0," ",
IF(LEFT(ED2Table[[#Headers],[EnterQ3]],6)="EnterQ"," ",
IF((VLOOKUP($B70,INDIRECT("'" &amp; $F$33 &amp; "'!$B$1:$AD$120"),MATCH("ED-2b Count",INDIRECT("'" &amp; $F$33 &amp; "'!$B$1:$AD$1"),0),FALSE))="","D/E or N/A",
IF(VLOOKUP($B70,INDIRECT("'" &amp; $F$33 &amp; "'!$B$1:$AD$120"),MATCH("ED-2b Count",INDIRECT("'" &amp; $F$33 &amp; "'!$B$1:$AD$1"),0),FALSE)=0,"0 cases",
(VLOOKUP($B70,INDIRECT("'" &amp; $F$33 &amp; "'!$B$1:$AD$120"),MATCH("ED-2b Median",INDIRECT("'" &amp; $F$33 &amp; "'!$B$1:$AD$1"),0),FALSE)*1)))))</f>
        <v xml:space="preserve"> </v>
      </c>
      <c r="G70" s="42" t="str">
        <f ca="1">IF($B70=0," ",
IF(LEFT(ED2Table[[#Headers],[EnterQ4]],6)="EnterQ"," ",
IF((VLOOKUP($B70,INDIRECT("'" &amp; $G$33 &amp; "'!$B$1:$AD$120"),MATCH("ED-2b Count",INDIRECT("'" &amp; $G$33 &amp; "'!$B$1:$AD$1"),0),FALSE))="","D/E or N/A",
IF(VLOOKUP($B70,INDIRECT("'" &amp; $G$33 &amp; "'!$B$1:$AD$120"),MATCH("ED-2b Count",INDIRECT("'" &amp; $G$33 &amp; "'!$B$1:$AD$1"),0),FALSE)=0,"0 cases",
(VLOOKUP($B70,INDIRECT("'" &amp; $G$33 &amp; "'!$B$1:$AD$120"),MATCH("ED-2b Median",INDIRECT("'" &amp; $G$33 &amp; "'!$B$1:$AD$1"),0),FALSE)*1)))))</f>
        <v xml:space="preserve"> </v>
      </c>
      <c r="H70" s="42" t="str">
        <f ca="1">IF($B70=0," ",
IF(LEFT(ED2Table[[#Headers],[EnterQ5]],6)="EnterQ"," ",
IF((VLOOKUP($B70,INDIRECT("'" &amp; $H$33 &amp; "'!$B$1:$AD$120"),MATCH("ED-2b Count",INDIRECT("'" &amp; $H$33 &amp; "'!$B$1:$AD$1"),0),FALSE))="","D/E or N/A",
IF(VLOOKUP($B70,INDIRECT("'" &amp; $H$33 &amp; "'!$B$1:$AD$120"),MATCH("ED-2b Count",INDIRECT("'" &amp; $H$33 &amp; "'!$B$1:$AD$1"),0),FALSE)=0,"0 cases",
(VLOOKUP($B70,INDIRECT("'" &amp; $H$33 &amp; "'!$B$1:$AD$120"),MATCH("ED-2b Median",INDIRECT("'" &amp; $H$33 &amp; "'!$B$1:$AD$1"),0),FALSE)*1)))))</f>
        <v xml:space="preserve"> </v>
      </c>
      <c r="I70" s="42" t="str">
        <f ca="1">IF($B70=0," ",
IF(LEFT(ED2Table[[#Headers],[EnterQ6]],6)="EnterQ"," ",
IF((VLOOKUP($B70,INDIRECT("'" &amp; $I$33 &amp; "'!$B$1:$AD$120"),MATCH("ED-2b Count",INDIRECT("'" &amp; $I$33 &amp; "'!$B$1:$AD$1"),0),FALSE))="","D/E or N/A",
IF(VLOOKUP($B70,INDIRECT("'" &amp; $I$33 &amp; "'!$B$1:$AD$120"),MATCH("ED-2b Count",INDIRECT("'" &amp; $I$33 &amp; "'!$B$1:$AD$1"),0),FALSE)=0,"0 cases",
(VLOOKUP($B70,INDIRECT("'" &amp; $I$33 &amp; "'!$B$1:$AD$120"),MATCH("ED-2b Median",INDIRECT("'" &amp; $I$33 &amp; "'!$B$1:$AD$1"),0),FALSE)*1)))))</f>
        <v xml:space="preserve"> </v>
      </c>
      <c r="J70" s="42" t="str">
        <f ca="1">IF($B70=0," ",
IF(LEFT(ED2Table[[#Headers],[EnterQ7]],6)="EnterQ"," ",
IF((VLOOKUP($B70,INDIRECT("'" &amp; $J$33 &amp; "'!$B$1:$AD$120"),MATCH("ED-2b Count",INDIRECT("'" &amp; $J$33 &amp; "'!$B$1:$AD$1"),0),FALSE))="","D/E or N/A",
IF(VLOOKUP($B70,INDIRECT("'" &amp; $J$33 &amp; "'!$B$1:$AD$120"),MATCH("ED-2b Count",INDIRECT("'" &amp; $J$33 &amp; "'!$B$1:$AD$1"),0),FALSE)=0,"0 cases",
(VLOOKUP($B70,INDIRECT("'" &amp; $J$33 &amp; "'!$B$1:$AD$120"),MATCH("ED-2b Median",INDIRECT("'" &amp; $J$33 &amp; "'!$B$1:$AD$1"),0),FALSE)*1)))))</f>
        <v xml:space="preserve"> </v>
      </c>
      <c r="K70" s="42" t="str">
        <f ca="1">IF($B70=0," ",
IF(LEFT(ED2Table[[#Headers],[EnterQ8]],6)="EnterQ"," ",
IF((VLOOKUP($B70,INDIRECT("'" &amp; $K$33 &amp; "'!$B$1:$AD$120"),MATCH("ED-2b Count",INDIRECT("'" &amp; $K$33 &amp; "'!$B$1:$AD$1"),0),FALSE))="","D/E or N/A",
IF(VLOOKUP($B70,INDIRECT("'" &amp; $K$33 &amp; "'!$B$1:$AD$120"),MATCH("ED-2b Count",INDIRECT("'" &amp; $K$33 &amp; "'!$B$1:$AD$1"),0),FALSE)=0,"0 cases",
(VLOOKUP($B70,INDIRECT("'" &amp; $K$33 &amp; "'!$B$1:$AD$120"),MATCH("ED-2b Median",INDIRECT("'" &amp; $K$33 &amp; "'!$B$1:$AD$1"),0),FALSE)*1)))))</f>
        <v xml:space="preserve"> </v>
      </c>
    </row>
    <row r="71" spans="2:11" x14ac:dyDescent="0.25">
      <c r="B71" s="19">
        <f>IF('Update Master Hospital List'!D38=0,0,'Update Master Hospital List'!D38)</f>
        <v>0</v>
      </c>
      <c r="C71" s="11" t="str">
        <f>IF('Update Master Hospital List'!E38=0," ",'Update Master Hospital List'!E38)</f>
        <v xml:space="preserve"> </v>
      </c>
      <c r="D71" s="42" t="str">
        <f ca="1">IF($B71=0," ",
IF(LEFT(ED2Table[[#Headers],[EnterQ1]],6)="EnterQ"," ",
IF((VLOOKUP($B71,INDIRECT("'" &amp; $D$33 &amp; "'!$B$1:$AD$120"),MATCH("ED-2b Count",INDIRECT("'" &amp; $D$33 &amp; "'!$B$1:$AD$1"),0),FALSE))="","D/E or N/A",
IF(VLOOKUP($B71,INDIRECT("'" &amp; $D$33 &amp; "'!$B$1:$AD$120"),MATCH("ED-2b Count",INDIRECT("'" &amp; $D$33 &amp; "'!$B$1:$AD$1"),0),FALSE)=0,"0 cases",
(VLOOKUP($B71,INDIRECT("'" &amp; $D$33 &amp; "'!$B$1:$AD$120"),MATCH("ED-2b Median",INDIRECT("'" &amp; $D$33 &amp; "'!$B$1:$AD$1"),0),FALSE)*1)))))</f>
        <v xml:space="preserve"> </v>
      </c>
      <c r="E71" s="42" t="str">
        <f ca="1">IF($B71=0," ",
IF(LEFT(ED2Table[[#Headers],[EnterQ2]],6)="EnterQ"," ",
IF((VLOOKUP($B71,INDIRECT("'" &amp; $E$33 &amp; "'!$B$1:$AD$120"),MATCH("ED-2b Count",INDIRECT("'" &amp; $E$33 &amp; "'!$B$1:$AD$1"),0),FALSE))="","D/E or N/A",
IF(VLOOKUP($B71,INDIRECT("'" &amp; $E$33 &amp; "'!$B$1:$AD$120"),MATCH("ED-2b Count",INDIRECT("'" &amp; $E$33 &amp; "'!$B$1:$AD$1"),0),FALSE)=0,"0 cases",
(VLOOKUP($B71,INDIRECT("'" &amp; $E$33 &amp; "'!$B$1:$AD$120"),MATCH("ED-2b Median",INDIRECT("'" &amp; $E$33 &amp; "'!$B$1:$AD$1"),0),FALSE)*1)))))</f>
        <v xml:space="preserve"> </v>
      </c>
      <c r="F71" s="42" t="str">
        <f ca="1">IF($B71=0," ",
IF(LEFT(ED2Table[[#Headers],[EnterQ3]],6)="EnterQ"," ",
IF((VLOOKUP($B71,INDIRECT("'" &amp; $F$33 &amp; "'!$B$1:$AD$120"),MATCH("ED-2b Count",INDIRECT("'" &amp; $F$33 &amp; "'!$B$1:$AD$1"),0),FALSE))="","D/E or N/A",
IF(VLOOKUP($B71,INDIRECT("'" &amp; $F$33 &amp; "'!$B$1:$AD$120"),MATCH("ED-2b Count",INDIRECT("'" &amp; $F$33 &amp; "'!$B$1:$AD$1"),0),FALSE)=0,"0 cases",
(VLOOKUP($B71,INDIRECT("'" &amp; $F$33 &amp; "'!$B$1:$AD$120"),MATCH("ED-2b Median",INDIRECT("'" &amp; $F$33 &amp; "'!$B$1:$AD$1"),0),FALSE)*1)))))</f>
        <v xml:space="preserve"> </v>
      </c>
      <c r="G71" s="42" t="str">
        <f ca="1">IF($B71=0," ",
IF(LEFT(ED2Table[[#Headers],[EnterQ4]],6)="EnterQ"," ",
IF((VLOOKUP($B71,INDIRECT("'" &amp; $G$33 &amp; "'!$B$1:$AD$120"),MATCH("ED-2b Count",INDIRECT("'" &amp; $G$33 &amp; "'!$B$1:$AD$1"),0),FALSE))="","D/E or N/A",
IF(VLOOKUP($B71,INDIRECT("'" &amp; $G$33 &amp; "'!$B$1:$AD$120"),MATCH("ED-2b Count",INDIRECT("'" &amp; $G$33 &amp; "'!$B$1:$AD$1"),0),FALSE)=0,"0 cases",
(VLOOKUP($B71,INDIRECT("'" &amp; $G$33 &amp; "'!$B$1:$AD$120"),MATCH("ED-2b Median",INDIRECT("'" &amp; $G$33 &amp; "'!$B$1:$AD$1"),0),FALSE)*1)))))</f>
        <v xml:space="preserve"> </v>
      </c>
      <c r="H71" s="42" t="str">
        <f ca="1">IF($B71=0," ",
IF(LEFT(ED2Table[[#Headers],[EnterQ5]],6)="EnterQ"," ",
IF((VLOOKUP($B71,INDIRECT("'" &amp; $H$33 &amp; "'!$B$1:$AD$120"),MATCH("ED-2b Count",INDIRECT("'" &amp; $H$33 &amp; "'!$B$1:$AD$1"),0),FALSE))="","D/E or N/A",
IF(VLOOKUP($B71,INDIRECT("'" &amp; $H$33 &amp; "'!$B$1:$AD$120"),MATCH("ED-2b Count",INDIRECT("'" &amp; $H$33 &amp; "'!$B$1:$AD$1"),0),FALSE)=0,"0 cases",
(VLOOKUP($B71,INDIRECT("'" &amp; $H$33 &amp; "'!$B$1:$AD$120"),MATCH("ED-2b Median",INDIRECT("'" &amp; $H$33 &amp; "'!$B$1:$AD$1"),0),FALSE)*1)))))</f>
        <v xml:space="preserve"> </v>
      </c>
      <c r="I71" s="42" t="str">
        <f ca="1">IF($B71=0," ",
IF(LEFT(ED2Table[[#Headers],[EnterQ6]],6)="EnterQ"," ",
IF((VLOOKUP($B71,INDIRECT("'" &amp; $I$33 &amp; "'!$B$1:$AD$120"),MATCH("ED-2b Count",INDIRECT("'" &amp; $I$33 &amp; "'!$B$1:$AD$1"),0),FALSE))="","D/E or N/A",
IF(VLOOKUP($B71,INDIRECT("'" &amp; $I$33 &amp; "'!$B$1:$AD$120"),MATCH("ED-2b Count",INDIRECT("'" &amp; $I$33 &amp; "'!$B$1:$AD$1"),0),FALSE)=0,"0 cases",
(VLOOKUP($B71,INDIRECT("'" &amp; $I$33 &amp; "'!$B$1:$AD$120"),MATCH("ED-2b Median",INDIRECT("'" &amp; $I$33 &amp; "'!$B$1:$AD$1"),0),FALSE)*1)))))</f>
        <v xml:space="preserve"> </v>
      </c>
      <c r="J71" s="42" t="str">
        <f ca="1">IF($B71=0," ",
IF(LEFT(ED2Table[[#Headers],[EnterQ7]],6)="EnterQ"," ",
IF((VLOOKUP($B71,INDIRECT("'" &amp; $J$33 &amp; "'!$B$1:$AD$120"),MATCH("ED-2b Count",INDIRECT("'" &amp; $J$33 &amp; "'!$B$1:$AD$1"),0),FALSE))="","D/E or N/A",
IF(VLOOKUP($B71,INDIRECT("'" &amp; $J$33 &amp; "'!$B$1:$AD$120"),MATCH("ED-2b Count",INDIRECT("'" &amp; $J$33 &amp; "'!$B$1:$AD$1"),0),FALSE)=0,"0 cases",
(VLOOKUP($B71,INDIRECT("'" &amp; $J$33 &amp; "'!$B$1:$AD$120"),MATCH("ED-2b Median",INDIRECT("'" &amp; $J$33 &amp; "'!$B$1:$AD$1"),0),FALSE)*1)))))</f>
        <v xml:space="preserve"> </v>
      </c>
      <c r="K71" s="42" t="str">
        <f ca="1">IF($B71=0," ",
IF(LEFT(ED2Table[[#Headers],[EnterQ8]],6)="EnterQ"," ",
IF((VLOOKUP($B71,INDIRECT("'" &amp; $K$33 &amp; "'!$B$1:$AD$120"),MATCH("ED-2b Count",INDIRECT("'" &amp; $K$33 &amp; "'!$B$1:$AD$1"),0),FALSE))="","D/E or N/A",
IF(VLOOKUP($B71,INDIRECT("'" &amp; $K$33 &amp; "'!$B$1:$AD$120"),MATCH("ED-2b Count",INDIRECT("'" &amp; $K$33 &amp; "'!$B$1:$AD$1"),0),FALSE)=0,"0 cases",
(VLOOKUP($B71,INDIRECT("'" &amp; $K$33 &amp; "'!$B$1:$AD$120"),MATCH("ED-2b Median",INDIRECT("'" &amp; $K$33 &amp; "'!$B$1:$AD$1"),0),FALSE)*1)))))</f>
        <v xml:space="preserve"> </v>
      </c>
    </row>
    <row r="72" spans="2:11" x14ac:dyDescent="0.25">
      <c r="B72" s="19">
        <f>IF('Update Master Hospital List'!D39=0,0,'Update Master Hospital List'!D39)</f>
        <v>0</v>
      </c>
      <c r="C72" s="11" t="str">
        <f>IF('Update Master Hospital List'!E39=0," ",'Update Master Hospital List'!E39)</f>
        <v xml:space="preserve"> </v>
      </c>
      <c r="D72" s="42" t="str">
        <f ca="1">IF($B72=0," ",
IF(LEFT(ED2Table[[#Headers],[EnterQ1]],6)="EnterQ"," ",
IF((VLOOKUP($B72,INDIRECT("'" &amp; $D$33 &amp; "'!$B$1:$AD$120"),MATCH("ED-2b Count",INDIRECT("'" &amp; $D$33 &amp; "'!$B$1:$AD$1"),0),FALSE))="","D/E or N/A",
IF(VLOOKUP($B72,INDIRECT("'" &amp; $D$33 &amp; "'!$B$1:$AD$120"),MATCH("ED-2b Count",INDIRECT("'" &amp; $D$33 &amp; "'!$B$1:$AD$1"),0),FALSE)=0,"0 cases",
(VLOOKUP($B72,INDIRECT("'" &amp; $D$33 &amp; "'!$B$1:$AD$120"),MATCH("ED-2b Median",INDIRECT("'" &amp; $D$33 &amp; "'!$B$1:$AD$1"),0),FALSE)*1)))))</f>
        <v xml:space="preserve"> </v>
      </c>
      <c r="E72" s="42" t="str">
        <f ca="1">IF($B72=0," ",
IF(LEFT(ED2Table[[#Headers],[EnterQ2]],6)="EnterQ"," ",
IF((VLOOKUP($B72,INDIRECT("'" &amp; $E$33 &amp; "'!$B$1:$AD$120"),MATCH("ED-2b Count",INDIRECT("'" &amp; $E$33 &amp; "'!$B$1:$AD$1"),0),FALSE))="","D/E or N/A",
IF(VLOOKUP($B72,INDIRECT("'" &amp; $E$33 &amp; "'!$B$1:$AD$120"),MATCH("ED-2b Count",INDIRECT("'" &amp; $E$33 &amp; "'!$B$1:$AD$1"),0),FALSE)=0,"0 cases",
(VLOOKUP($B72,INDIRECT("'" &amp; $E$33 &amp; "'!$B$1:$AD$120"),MATCH("ED-2b Median",INDIRECT("'" &amp; $E$33 &amp; "'!$B$1:$AD$1"),0),FALSE)*1)))))</f>
        <v xml:space="preserve"> </v>
      </c>
      <c r="F72" s="42" t="str">
        <f ca="1">IF($B72=0," ",
IF(LEFT(ED2Table[[#Headers],[EnterQ3]],6)="EnterQ"," ",
IF((VLOOKUP($B72,INDIRECT("'" &amp; $F$33 &amp; "'!$B$1:$AD$120"),MATCH("ED-2b Count",INDIRECT("'" &amp; $F$33 &amp; "'!$B$1:$AD$1"),0),FALSE))="","D/E or N/A",
IF(VLOOKUP($B72,INDIRECT("'" &amp; $F$33 &amp; "'!$B$1:$AD$120"),MATCH("ED-2b Count",INDIRECT("'" &amp; $F$33 &amp; "'!$B$1:$AD$1"),0),FALSE)=0,"0 cases",
(VLOOKUP($B72,INDIRECT("'" &amp; $F$33 &amp; "'!$B$1:$AD$120"),MATCH("ED-2b Median",INDIRECT("'" &amp; $F$33 &amp; "'!$B$1:$AD$1"),0),FALSE)*1)))))</f>
        <v xml:space="preserve"> </v>
      </c>
      <c r="G72" s="42" t="str">
        <f ca="1">IF($B72=0," ",
IF(LEFT(ED2Table[[#Headers],[EnterQ4]],6)="EnterQ"," ",
IF((VLOOKUP($B72,INDIRECT("'" &amp; $G$33 &amp; "'!$B$1:$AD$120"),MATCH("ED-2b Count",INDIRECT("'" &amp; $G$33 &amp; "'!$B$1:$AD$1"),0),FALSE))="","D/E or N/A",
IF(VLOOKUP($B72,INDIRECT("'" &amp; $G$33 &amp; "'!$B$1:$AD$120"),MATCH("ED-2b Count",INDIRECT("'" &amp; $G$33 &amp; "'!$B$1:$AD$1"),0),FALSE)=0,"0 cases",
(VLOOKUP($B72,INDIRECT("'" &amp; $G$33 &amp; "'!$B$1:$AD$120"),MATCH("ED-2b Median",INDIRECT("'" &amp; $G$33 &amp; "'!$B$1:$AD$1"),0),FALSE)*1)))))</f>
        <v xml:space="preserve"> </v>
      </c>
      <c r="H72" s="42" t="str">
        <f ca="1">IF($B72=0," ",
IF(LEFT(ED2Table[[#Headers],[EnterQ5]],6)="EnterQ"," ",
IF((VLOOKUP($B72,INDIRECT("'" &amp; $H$33 &amp; "'!$B$1:$AD$120"),MATCH("ED-2b Count",INDIRECT("'" &amp; $H$33 &amp; "'!$B$1:$AD$1"),0),FALSE))="","D/E or N/A",
IF(VLOOKUP($B72,INDIRECT("'" &amp; $H$33 &amp; "'!$B$1:$AD$120"),MATCH("ED-2b Count",INDIRECT("'" &amp; $H$33 &amp; "'!$B$1:$AD$1"),0),FALSE)=0,"0 cases",
(VLOOKUP($B72,INDIRECT("'" &amp; $H$33 &amp; "'!$B$1:$AD$120"),MATCH("ED-2b Median",INDIRECT("'" &amp; $H$33 &amp; "'!$B$1:$AD$1"),0),FALSE)*1)))))</f>
        <v xml:space="preserve"> </v>
      </c>
      <c r="I72" s="42" t="str">
        <f ca="1">IF($B72=0," ",
IF(LEFT(ED2Table[[#Headers],[EnterQ6]],6)="EnterQ"," ",
IF((VLOOKUP($B72,INDIRECT("'" &amp; $I$33 &amp; "'!$B$1:$AD$120"),MATCH("ED-2b Count",INDIRECT("'" &amp; $I$33 &amp; "'!$B$1:$AD$1"),0),FALSE))="","D/E or N/A",
IF(VLOOKUP($B72,INDIRECT("'" &amp; $I$33 &amp; "'!$B$1:$AD$120"),MATCH("ED-2b Count",INDIRECT("'" &amp; $I$33 &amp; "'!$B$1:$AD$1"),0),FALSE)=0,"0 cases",
(VLOOKUP($B72,INDIRECT("'" &amp; $I$33 &amp; "'!$B$1:$AD$120"),MATCH("ED-2b Median",INDIRECT("'" &amp; $I$33 &amp; "'!$B$1:$AD$1"),0),FALSE)*1)))))</f>
        <v xml:space="preserve"> </v>
      </c>
      <c r="J72" s="42" t="str">
        <f ca="1">IF($B72=0," ",
IF(LEFT(ED2Table[[#Headers],[EnterQ7]],6)="EnterQ"," ",
IF((VLOOKUP($B72,INDIRECT("'" &amp; $J$33 &amp; "'!$B$1:$AD$120"),MATCH("ED-2b Count",INDIRECT("'" &amp; $J$33 &amp; "'!$B$1:$AD$1"),0),FALSE))="","D/E or N/A",
IF(VLOOKUP($B72,INDIRECT("'" &amp; $J$33 &amp; "'!$B$1:$AD$120"),MATCH("ED-2b Count",INDIRECT("'" &amp; $J$33 &amp; "'!$B$1:$AD$1"),0),FALSE)=0,"0 cases",
(VLOOKUP($B72,INDIRECT("'" &amp; $J$33 &amp; "'!$B$1:$AD$120"),MATCH("ED-2b Median",INDIRECT("'" &amp; $J$33 &amp; "'!$B$1:$AD$1"),0),FALSE)*1)))))</f>
        <v xml:space="preserve"> </v>
      </c>
      <c r="K72" s="42" t="str">
        <f ca="1">IF($B72=0," ",
IF(LEFT(ED2Table[[#Headers],[EnterQ8]],6)="EnterQ"," ",
IF((VLOOKUP($B72,INDIRECT("'" &amp; $K$33 &amp; "'!$B$1:$AD$120"),MATCH("ED-2b Count",INDIRECT("'" &amp; $K$33 &amp; "'!$B$1:$AD$1"),0),FALSE))="","D/E or N/A",
IF(VLOOKUP($B72,INDIRECT("'" &amp; $K$33 &amp; "'!$B$1:$AD$120"),MATCH("ED-2b Count",INDIRECT("'" &amp; $K$33 &amp; "'!$B$1:$AD$1"),0),FALSE)=0,"0 cases",
(VLOOKUP($B72,INDIRECT("'" &amp; $K$33 &amp; "'!$B$1:$AD$120"),MATCH("ED-2b Median",INDIRECT("'" &amp; $K$33 &amp; "'!$B$1:$AD$1"),0),FALSE)*1)))))</f>
        <v xml:space="preserve"> </v>
      </c>
    </row>
    <row r="73" spans="2:11" x14ac:dyDescent="0.25">
      <c r="B73" s="19">
        <f>IF('Update Master Hospital List'!D40=0,0,'Update Master Hospital List'!D40)</f>
        <v>0</v>
      </c>
      <c r="C73" s="11" t="str">
        <f>IF('Update Master Hospital List'!E40=0," ",'Update Master Hospital List'!E40)</f>
        <v xml:space="preserve"> </v>
      </c>
      <c r="D73" s="42" t="str">
        <f ca="1">IF($B73=0," ",
IF(LEFT(ED2Table[[#Headers],[EnterQ1]],6)="EnterQ"," ",
IF((VLOOKUP($B73,INDIRECT("'" &amp; $D$33 &amp; "'!$B$1:$AD$120"),MATCH("ED-2b Count",INDIRECT("'" &amp; $D$33 &amp; "'!$B$1:$AD$1"),0),FALSE))="","D/E or N/A",
IF(VLOOKUP($B73,INDIRECT("'" &amp; $D$33 &amp; "'!$B$1:$AD$120"),MATCH("ED-2b Count",INDIRECT("'" &amp; $D$33 &amp; "'!$B$1:$AD$1"),0),FALSE)=0,"0 cases",
(VLOOKUP($B73,INDIRECT("'" &amp; $D$33 &amp; "'!$B$1:$AD$120"),MATCH("ED-2b Median",INDIRECT("'" &amp; $D$33 &amp; "'!$B$1:$AD$1"),0),FALSE)*1)))))</f>
        <v xml:space="preserve"> </v>
      </c>
      <c r="E73" s="42" t="str">
        <f ca="1">IF($B73=0," ",
IF(LEFT(ED2Table[[#Headers],[EnterQ2]],6)="EnterQ"," ",
IF((VLOOKUP($B73,INDIRECT("'" &amp; $E$33 &amp; "'!$B$1:$AD$120"),MATCH("ED-2b Count",INDIRECT("'" &amp; $E$33 &amp; "'!$B$1:$AD$1"),0),FALSE))="","D/E or N/A",
IF(VLOOKUP($B73,INDIRECT("'" &amp; $E$33 &amp; "'!$B$1:$AD$120"),MATCH("ED-2b Count",INDIRECT("'" &amp; $E$33 &amp; "'!$B$1:$AD$1"),0),FALSE)=0,"0 cases",
(VLOOKUP($B73,INDIRECT("'" &amp; $E$33 &amp; "'!$B$1:$AD$120"),MATCH("ED-2b Median",INDIRECT("'" &amp; $E$33 &amp; "'!$B$1:$AD$1"),0),FALSE)*1)))))</f>
        <v xml:space="preserve"> </v>
      </c>
      <c r="F73" s="42" t="str">
        <f ca="1">IF($B73=0," ",
IF(LEFT(ED2Table[[#Headers],[EnterQ3]],6)="EnterQ"," ",
IF((VLOOKUP($B73,INDIRECT("'" &amp; $F$33 &amp; "'!$B$1:$AD$120"),MATCH("ED-2b Count",INDIRECT("'" &amp; $F$33 &amp; "'!$B$1:$AD$1"),0),FALSE))="","D/E or N/A",
IF(VLOOKUP($B73,INDIRECT("'" &amp; $F$33 &amp; "'!$B$1:$AD$120"),MATCH("ED-2b Count",INDIRECT("'" &amp; $F$33 &amp; "'!$B$1:$AD$1"),0),FALSE)=0,"0 cases",
(VLOOKUP($B73,INDIRECT("'" &amp; $F$33 &amp; "'!$B$1:$AD$120"),MATCH("ED-2b Median",INDIRECT("'" &amp; $F$33 &amp; "'!$B$1:$AD$1"),0),FALSE)*1)))))</f>
        <v xml:space="preserve"> </v>
      </c>
      <c r="G73" s="42" t="str">
        <f ca="1">IF($B73=0," ",
IF(LEFT(ED2Table[[#Headers],[EnterQ4]],6)="EnterQ"," ",
IF((VLOOKUP($B73,INDIRECT("'" &amp; $G$33 &amp; "'!$B$1:$AD$120"),MATCH("ED-2b Count",INDIRECT("'" &amp; $G$33 &amp; "'!$B$1:$AD$1"),0),FALSE))="","D/E or N/A",
IF(VLOOKUP($B73,INDIRECT("'" &amp; $G$33 &amp; "'!$B$1:$AD$120"),MATCH("ED-2b Count",INDIRECT("'" &amp; $G$33 &amp; "'!$B$1:$AD$1"),0),FALSE)=0,"0 cases",
(VLOOKUP($B73,INDIRECT("'" &amp; $G$33 &amp; "'!$B$1:$AD$120"),MATCH("ED-2b Median",INDIRECT("'" &amp; $G$33 &amp; "'!$B$1:$AD$1"),0),FALSE)*1)))))</f>
        <v xml:space="preserve"> </v>
      </c>
      <c r="H73" s="42" t="str">
        <f ca="1">IF($B73=0," ",
IF(LEFT(ED2Table[[#Headers],[EnterQ5]],6)="EnterQ"," ",
IF((VLOOKUP($B73,INDIRECT("'" &amp; $H$33 &amp; "'!$B$1:$AD$120"),MATCH("ED-2b Count",INDIRECT("'" &amp; $H$33 &amp; "'!$B$1:$AD$1"),0),FALSE))="","D/E or N/A",
IF(VLOOKUP($B73,INDIRECT("'" &amp; $H$33 &amp; "'!$B$1:$AD$120"),MATCH("ED-2b Count",INDIRECT("'" &amp; $H$33 &amp; "'!$B$1:$AD$1"),0),FALSE)=0,"0 cases",
(VLOOKUP($B73,INDIRECT("'" &amp; $H$33 &amp; "'!$B$1:$AD$120"),MATCH("ED-2b Median",INDIRECT("'" &amp; $H$33 &amp; "'!$B$1:$AD$1"),0),FALSE)*1)))))</f>
        <v xml:space="preserve"> </v>
      </c>
      <c r="I73" s="42" t="str">
        <f ca="1">IF($B73=0," ",
IF(LEFT(ED2Table[[#Headers],[EnterQ6]],6)="EnterQ"," ",
IF((VLOOKUP($B73,INDIRECT("'" &amp; $I$33 &amp; "'!$B$1:$AD$120"),MATCH("ED-2b Count",INDIRECT("'" &amp; $I$33 &amp; "'!$B$1:$AD$1"),0),FALSE))="","D/E or N/A",
IF(VLOOKUP($B73,INDIRECT("'" &amp; $I$33 &amp; "'!$B$1:$AD$120"),MATCH("ED-2b Count",INDIRECT("'" &amp; $I$33 &amp; "'!$B$1:$AD$1"),0),FALSE)=0,"0 cases",
(VLOOKUP($B73,INDIRECT("'" &amp; $I$33 &amp; "'!$B$1:$AD$120"),MATCH("ED-2b Median",INDIRECT("'" &amp; $I$33 &amp; "'!$B$1:$AD$1"),0),FALSE)*1)))))</f>
        <v xml:space="preserve"> </v>
      </c>
      <c r="J73" s="42" t="str">
        <f ca="1">IF($B73=0," ",
IF(LEFT(ED2Table[[#Headers],[EnterQ7]],6)="EnterQ"," ",
IF((VLOOKUP($B73,INDIRECT("'" &amp; $J$33 &amp; "'!$B$1:$AD$120"),MATCH("ED-2b Count",INDIRECT("'" &amp; $J$33 &amp; "'!$B$1:$AD$1"),0),FALSE))="","D/E or N/A",
IF(VLOOKUP($B73,INDIRECT("'" &amp; $J$33 &amp; "'!$B$1:$AD$120"),MATCH("ED-2b Count",INDIRECT("'" &amp; $J$33 &amp; "'!$B$1:$AD$1"),0),FALSE)=0,"0 cases",
(VLOOKUP($B73,INDIRECT("'" &amp; $J$33 &amp; "'!$B$1:$AD$120"),MATCH("ED-2b Median",INDIRECT("'" &amp; $J$33 &amp; "'!$B$1:$AD$1"),0),FALSE)*1)))))</f>
        <v xml:space="preserve"> </v>
      </c>
      <c r="K73" s="42" t="str">
        <f ca="1">IF($B73=0," ",
IF(LEFT(ED2Table[[#Headers],[EnterQ8]],6)="EnterQ"," ",
IF((VLOOKUP($B73,INDIRECT("'" &amp; $K$33 &amp; "'!$B$1:$AD$120"),MATCH("ED-2b Count",INDIRECT("'" &amp; $K$33 &amp; "'!$B$1:$AD$1"),0),FALSE))="","D/E or N/A",
IF(VLOOKUP($B73,INDIRECT("'" &amp; $K$33 &amp; "'!$B$1:$AD$120"),MATCH("ED-2b Count",INDIRECT("'" &amp; $K$33 &amp; "'!$B$1:$AD$1"),0),FALSE)=0,"0 cases",
(VLOOKUP($B73,INDIRECT("'" &amp; $K$33 &amp; "'!$B$1:$AD$120"),MATCH("ED-2b Median",INDIRECT("'" &amp; $K$33 &amp; "'!$B$1:$AD$1"),0),FALSE)*1)))))</f>
        <v xml:space="preserve"> </v>
      </c>
    </row>
    <row r="74" spans="2:11" x14ac:dyDescent="0.25">
      <c r="B74" s="19">
        <f>IF('Update Master Hospital List'!D41=0,0,'Update Master Hospital List'!D41)</f>
        <v>0</v>
      </c>
      <c r="C74" s="11" t="str">
        <f>IF('Update Master Hospital List'!E41=0," ",'Update Master Hospital List'!E41)</f>
        <v xml:space="preserve"> </v>
      </c>
      <c r="D74" s="42" t="str">
        <f ca="1">IF($B74=0," ",
IF(LEFT(ED2Table[[#Headers],[EnterQ1]],6)="EnterQ"," ",
IF((VLOOKUP($B74,INDIRECT("'" &amp; $D$33 &amp; "'!$B$1:$AD$120"),MATCH("ED-2b Count",INDIRECT("'" &amp; $D$33 &amp; "'!$B$1:$AD$1"),0),FALSE))="","D/E or N/A",
IF(VLOOKUP($B74,INDIRECT("'" &amp; $D$33 &amp; "'!$B$1:$AD$120"),MATCH("ED-2b Count",INDIRECT("'" &amp; $D$33 &amp; "'!$B$1:$AD$1"),0),FALSE)=0,"0 cases",
(VLOOKUP($B74,INDIRECT("'" &amp; $D$33 &amp; "'!$B$1:$AD$120"),MATCH("ED-2b Median",INDIRECT("'" &amp; $D$33 &amp; "'!$B$1:$AD$1"),0),FALSE)*1)))))</f>
        <v xml:space="preserve"> </v>
      </c>
      <c r="E74" s="42" t="str">
        <f ca="1">IF($B74=0," ",
IF(LEFT(ED2Table[[#Headers],[EnterQ2]],6)="EnterQ"," ",
IF((VLOOKUP($B74,INDIRECT("'" &amp; $E$33 &amp; "'!$B$1:$AD$120"),MATCH("ED-2b Count",INDIRECT("'" &amp; $E$33 &amp; "'!$B$1:$AD$1"),0),FALSE))="","D/E or N/A",
IF(VLOOKUP($B74,INDIRECT("'" &amp; $E$33 &amp; "'!$B$1:$AD$120"),MATCH("ED-2b Count",INDIRECT("'" &amp; $E$33 &amp; "'!$B$1:$AD$1"),0),FALSE)=0,"0 cases",
(VLOOKUP($B74,INDIRECT("'" &amp; $E$33 &amp; "'!$B$1:$AD$120"),MATCH("ED-2b Median",INDIRECT("'" &amp; $E$33 &amp; "'!$B$1:$AD$1"),0),FALSE)*1)))))</f>
        <v xml:space="preserve"> </v>
      </c>
      <c r="F74" s="42" t="str">
        <f ca="1">IF($B74=0," ",
IF(LEFT(ED2Table[[#Headers],[EnterQ3]],6)="EnterQ"," ",
IF((VLOOKUP($B74,INDIRECT("'" &amp; $F$33 &amp; "'!$B$1:$AD$120"),MATCH("ED-2b Count",INDIRECT("'" &amp; $F$33 &amp; "'!$B$1:$AD$1"),0),FALSE))="","D/E or N/A",
IF(VLOOKUP($B74,INDIRECT("'" &amp; $F$33 &amp; "'!$B$1:$AD$120"),MATCH("ED-2b Count",INDIRECT("'" &amp; $F$33 &amp; "'!$B$1:$AD$1"),0),FALSE)=0,"0 cases",
(VLOOKUP($B74,INDIRECT("'" &amp; $F$33 &amp; "'!$B$1:$AD$120"),MATCH("ED-2b Median",INDIRECT("'" &amp; $F$33 &amp; "'!$B$1:$AD$1"),0),FALSE)*1)))))</f>
        <v xml:space="preserve"> </v>
      </c>
      <c r="G74" s="42" t="str">
        <f ca="1">IF($B74=0," ",
IF(LEFT(ED2Table[[#Headers],[EnterQ4]],6)="EnterQ"," ",
IF((VLOOKUP($B74,INDIRECT("'" &amp; $G$33 &amp; "'!$B$1:$AD$120"),MATCH("ED-2b Count",INDIRECT("'" &amp; $G$33 &amp; "'!$B$1:$AD$1"),0),FALSE))="","D/E or N/A",
IF(VLOOKUP($B74,INDIRECT("'" &amp; $G$33 &amp; "'!$B$1:$AD$120"),MATCH("ED-2b Count",INDIRECT("'" &amp; $G$33 &amp; "'!$B$1:$AD$1"),0),FALSE)=0,"0 cases",
(VLOOKUP($B74,INDIRECT("'" &amp; $G$33 &amp; "'!$B$1:$AD$120"),MATCH("ED-2b Median",INDIRECT("'" &amp; $G$33 &amp; "'!$B$1:$AD$1"),0),FALSE)*1)))))</f>
        <v xml:space="preserve"> </v>
      </c>
      <c r="H74" s="42" t="str">
        <f ca="1">IF($B74=0," ",
IF(LEFT(ED2Table[[#Headers],[EnterQ5]],6)="EnterQ"," ",
IF((VLOOKUP($B74,INDIRECT("'" &amp; $H$33 &amp; "'!$B$1:$AD$120"),MATCH("ED-2b Count",INDIRECT("'" &amp; $H$33 &amp; "'!$B$1:$AD$1"),0),FALSE))="","D/E or N/A",
IF(VLOOKUP($B74,INDIRECT("'" &amp; $H$33 &amp; "'!$B$1:$AD$120"),MATCH("ED-2b Count",INDIRECT("'" &amp; $H$33 &amp; "'!$B$1:$AD$1"),0),FALSE)=0,"0 cases",
(VLOOKUP($B74,INDIRECT("'" &amp; $H$33 &amp; "'!$B$1:$AD$120"),MATCH("ED-2b Median",INDIRECT("'" &amp; $H$33 &amp; "'!$B$1:$AD$1"),0),FALSE)*1)))))</f>
        <v xml:space="preserve"> </v>
      </c>
      <c r="I74" s="42" t="str">
        <f ca="1">IF($B74=0," ",
IF(LEFT(ED2Table[[#Headers],[EnterQ6]],6)="EnterQ"," ",
IF((VLOOKUP($B74,INDIRECT("'" &amp; $I$33 &amp; "'!$B$1:$AD$120"),MATCH("ED-2b Count",INDIRECT("'" &amp; $I$33 &amp; "'!$B$1:$AD$1"),0),FALSE))="","D/E or N/A",
IF(VLOOKUP($B74,INDIRECT("'" &amp; $I$33 &amp; "'!$B$1:$AD$120"),MATCH("ED-2b Count",INDIRECT("'" &amp; $I$33 &amp; "'!$B$1:$AD$1"),0),FALSE)=0,"0 cases",
(VLOOKUP($B74,INDIRECT("'" &amp; $I$33 &amp; "'!$B$1:$AD$120"),MATCH("ED-2b Median",INDIRECT("'" &amp; $I$33 &amp; "'!$B$1:$AD$1"),0),FALSE)*1)))))</f>
        <v xml:space="preserve"> </v>
      </c>
      <c r="J74" s="42" t="str">
        <f ca="1">IF($B74=0," ",
IF(LEFT(ED2Table[[#Headers],[EnterQ7]],6)="EnterQ"," ",
IF((VLOOKUP($B74,INDIRECT("'" &amp; $J$33 &amp; "'!$B$1:$AD$120"),MATCH("ED-2b Count",INDIRECT("'" &amp; $J$33 &amp; "'!$B$1:$AD$1"),0),FALSE))="","D/E or N/A",
IF(VLOOKUP($B74,INDIRECT("'" &amp; $J$33 &amp; "'!$B$1:$AD$120"),MATCH("ED-2b Count",INDIRECT("'" &amp; $J$33 &amp; "'!$B$1:$AD$1"),0),FALSE)=0,"0 cases",
(VLOOKUP($B74,INDIRECT("'" &amp; $J$33 &amp; "'!$B$1:$AD$120"),MATCH("ED-2b Median",INDIRECT("'" &amp; $J$33 &amp; "'!$B$1:$AD$1"),0),FALSE)*1)))))</f>
        <v xml:space="preserve"> </v>
      </c>
      <c r="K74" s="42" t="str">
        <f ca="1">IF($B74=0," ",
IF(LEFT(ED2Table[[#Headers],[EnterQ8]],6)="EnterQ"," ",
IF((VLOOKUP($B74,INDIRECT("'" &amp; $K$33 &amp; "'!$B$1:$AD$120"),MATCH("ED-2b Count",INDIRECT("'" &amp; $K$33 &amp; "'!$B$1:$AD$1"),0),FALSE))="","D/E or N/A",
IF(VLOOKUP($B74,INDIRECT("'" &amp; $K$33 &amp; "'!$B$1:$AD$120"),MATCH("ED-2b Count",INDIRECT("'" &amp; $K$33 &amp; "'!$B$1:$AD$1"),0),FALSE)=0,"0 cases",
(VLOOKUP($B74,INDIRECT("'" &amp; $K$33 &amp; "'!$B$1:$AD$120"),MATCH("ED-2b Median",INDIRECT("'" &amp; $K$33 &amp; "'!$B$1:$AD$1"),0),FALSE)*1)))))</f>
        <v xml:space="preserve"> </v>
      </c>
    </row>
    <row r="75" spans="2:11" x14ac:dyDescent="0.25">
      <c r="B75" s="19">
        <f>IF('Update Master Hospital List'!D42=0,0,'Update Master Hospital List'!D42)</f>
        <v>0</v>
      </c>
      <c r="C75" s="11" t="str">
        <f>IF('Update Master Hospital List'!E42=0," ",'Update Master Hospital List'!E42)</f>
        <v xml:space="preserve"> </v>
      </c>
      <c r="D75" s="42" t="str">
        <f ca="1">IF($B75=0," ",
IF(LEFT(ED2Table[[#Headers],[EnterQ1]],6)="EnterQ"," ",
IF((VLOOKUP($B75,INDIRECT("'" &amp; $D$33 &amp; "'!$B$1:$AD$120"),MATCH("ED-2b Count",INDIRECT("'" &amp; $D$33 &amp; "'!$B$1:$AD$1"),0),FALSE))="","D/E or N/A",
IF(VLOOKUP($B75,INDIRECT("'" &amp; $D$33 &amp; "'!$B$1:$AD$120"),MATCH("ED-2b Count",INDIRECT("'" &amp; $D$33 &amp; "'!$B$1:$AD$1"),0),FALSE)=0,"0 cases",
(VLOOKUP($B75,INDIRECT("'" &amp; $D$33 &amp; "'!$B$1:$AD$120"),MATCH("ED-2b Median",INDIRECT("'" &amp; $D$33 &amp; "'!$B$1:$AD$1"),0),FALSE)*1)))))</f>
        <v xml:space="preserve"> </v>
      </c>
      <c r="E75" s="42" t="str">
        <f ca="1">IF($B75=0," ",
IF(LEFT(ED2Table[[#Headers],[EnterQ2]],6)="EnterQ"," ",
IF((VLOOKUP($B75,INDIRECT("'" &amp; $E$33 &amp; "'!$B$1:$AD$120"),MATCH("ED-2b Count",INDIRECT("'" &amp; $E$33 &amp; "'!$B$1:$AD$1"),0),FALSE))="","D/E or N/A",
IF(VLOOKUP($B75,INDIRECT("'" &amp; $E$33 &amp; "'!$B$1:$AD$120"),MATCH("ED-2b Count",INDIRECT("'" &amp; $E$33 &amp; "'!$B$1:$AD$1"),0),FALSE)=0,"0 cases",
(VLOOKUP($B75,INDIRECT("'" &amp; $E$33 &amp; "'!$B$1:$AD$120"),MATCH("ED-2b Median",INDIRECT("'" &amp; $E$33 &amp; "'!$B$1:$AD$1"),0),FALSE)*1)))))</f>
        <v xml:space="preserve"> </v>
      </c>
      <c r="F75" s="42" t="str">
        <f ca="1">IF($B75=0," ",
IF(LEFT(ED2Table[[#Headers],[EnterQ3]],6)="EnterQ"," ",
IF((VLOOKUP($B75,INDIRECT("'" &amp; $F$33 &amp; "'!$B$1:$AD$120"),MATCH("ED-2b Count",INDIRECT("'" &amp; $F$33 &amp; "'!$B$1:$AD$1"),0),FALSE))="","D/E or N/A",
IF(VLOOKUP($B75,INDIRECT("'" &amp; $F$33 &amp; "'!$B$1:$AD$120"),MATCH("ED-2b Count",INDIRECT("'" &amp; $F$33 &amp; "'!$B$1:$AD$1"),0),FALSE)=0,"0 cases",
(VLOOKUP($B75,INDIRECT("'" &amp; $F$33 &amp; "'!$B$1:$AD$120"),MATCH("ED-2b Median",INDIRECT("'" &amp; $F$33 &amp; "'!$B$1:$AD$1"),0),FALSE)*1)))))</f>
        <v xml:space="preserve"> </v>
      </c>
      <c r="G75" s="42" t="str">
        <f ca="1">IF($B75=0," ",
IF(LEFT(ED2Table[[#Headers],[EnterQ4]],6)="EnterQ"," ",
IF((VLOOKUP($B75,INDIRECT("'" &amp; $G$33 &amp; "'!$B$1:$AD$120"),MATCH("ED-2b Count",INDIRECT("'" &amp; $G$33 &amp; "'!$B$1:$AD$1"),0),FALSE))="","D/E or N/A",
IF(VLOOKUP($B75,INDIRECT("'" &amp; $G$33 &amp; "'!$B$1:$AD$120"),MATCH("ED-2b Count",INDIRECT("'" &amp; $G$33 &amp; "'!$B$1:$AD$1"),0),FALSE)=0,"0 cases",
(VLOOKUP($B75,INDIRECT("'" &amp; $G$33 &amp; "'!$B$1:$AD$120"),MATCH("ED-2b Median",INDIRECT("'" &amp; $G$33 &amp; "'!$B$1:$AD$1"),0),FALSE)*1)))))</f>
        <v xml:space="preserve"> </v>
      </c>
      <c r="H75" s="42" t="str">
        <f ca="1">IF($B75=0," ",
IF(LEFT(ED2Table[[#Headers],[EnterQ5]],6)="EnterQ"," ",
IF((VLOOKUP($B75,INDIRECT("'" &amp; $H$33 &amp; "'!$B$1:$AD$120"),MATCH("ED-2b Count",INDIRECT("'" &amp; $H$33 &amp; "'!$B$1:$AD$1"),0),FALSE))="","D/E or N/A",
IF(VLOOKUP($B75,INDIRECT("'" &amp; $H$33 &amp; "'!$B$1:$AD$120"),MATCH("ED-2b Count",INDIRECT("'" &amp; $H$33 &amp; "'!$B$1:$AD$1"),0),FALSE)=0,"0 cases",
(VLOOKUP($B75,INDIRECT("'" &amp; $H$33 &amp; "'!$B$1:$AD$120"),MATCH("ED-2b Median",INDIRECT("'" &amp; $H$33 &amp; "'!$B$1:$AD$1"),0),FALSE)*1)))))</f>
        <v xml:space="preserve"> </v>
      </c>
      <c r="I75" s="42" t="str">
        <f ca="1">IF($B75=0," ",
IF(LEFT(ED2Table[[#Headers],[EnterQ6]],6)="EnterQ"," ",
IF((VLOOKUP($B75,INDIRECT("'" &amp; $I$33 &amp; "'!$B$1:$AD$120"),MATCH("ED-2b Count",INDIRECT("'" &amp; $I$33 &amp; "'!$B$1:$AD$1"),0),FALSE))="","D/E or N/A",
IF(VLOOKUP($B75,INDIRECT("'" &amp; $I$33 &amp; "'!$B$1:$AD$120"),MATCH("ED-2b Count",INDIRECT("'" &amp; $I$33 &amp; "'!$B$1:$AD$1"),0),FALSE)=0,"0 cases",
(VLOOKUP($B75,INDIRECT("'" &amp; $I$33 &amp; "'!$B$1:$AD$120"),MATCH("ED-2b Median",INDIRECT("'" &amp; $I$33 &amp; "'!$B$1:$AD$1"),0),FALSE)*1)))))</f>
        <v xml:space="preserve"> </v>
      </c>
      <c r="J75" s="42" t="str">
        <f ca="1">IF($B75=0," ",
IF(LEFT(ED2Table[[#Headers],[EnterQ7]],6)="EnterQ"," ",
IF((VLOOKUP($B75,INDIRECT("'" &amp; $J$33 &amp; "'!$B$1:$AD$120"),MATCH("ED-2b Count",INDIRECT("'" &amp; $J$33 &amp; "'!$B$1:$AD$1"),0),FALSE))="","D/E or N/A",
IF(VLOOKUP($B75,INDIRECT("'" &amp; $J$33 &amp; "'!$B$1:$AD$120"),MATCH("ED-2b Count",INDIRECT("'" &amp; $J$33 &amp; "'!$B$1:$AD$1"),0),FALSE)=0,"0 cases",
(VLOOKUP($B75,INDIRECT("'" &amp; $J$33 &amp; "'!$B$1:$AD$120"),MATCH("ED-2b Median",INDIRECT("'" &amp; $J$33 &amp; "'!$B$1:$AD$1"),0),FALSE)*1)))))</f>
        <v xml:space="preserve"> </v>
      </c>
      <c r="K75" s="42" t="str">
        <f ca="1">IF($B75=0," ",
IF(LEFT(ED2Table[[#Headers],[EnterQ8]],6)="EnterQ"," ",
IF((VLOOKUP($B75,INDIRECT("'" &amp; $K$33 &amp; "'!$B$1:$AD$120"),MATCH("ED-2b Count",INDIRECT("'" &amp; $K$33 &amp; "'!$B$1:$AD$1"),0),FALSE))="","D/E or N/A",
IF(VLOOKUP($B75,INDIRECT("'" &amp; $K$33 &amp; "'!$B$1:$AD$120"),MATCH("ED-2b Count",INDIRECT("'" &amp; $K$33 &amp; "'!$B$1:$AD$1"),0),FALSE)=0,"0 cases",
(VLOOKUP($B75,INDIRECT("'" &amp; $K$33 &amp; "'!$B$1:$AD$120"),MATCH("ED-2b Median",INDIRECT("'" &amp; $K$33 &amp; "'!$B$1:$AD$1"),0),FALSE)*1)))))</f>
        <v xml:space="preserve"> </v>
      </c>
    </row>
    <row r="76" spans="2:11" x14ac:dyDescent="0.25">
      <c r="B76" s="19">
        <f>IF('Update Master Hospital List'!D43=0,0,'Update Master Hospital List'!D43)</f>
        <v>0</v>
      </c>
      <c r="C76" s="11" t="str">
        <f>IF('Update Master Hospital List'!E43=0," ",'Update Master Hospital List'!E43)</f>
        <v xml:space="preserve"> </v>
      </c>
      <c r="D76" s="42" t="str">
        <f ca="1">IF($B76=0," ",
IF(LEFT(ED2Table[[#Headers],[EnterQ1]],6)="EnterQ"," ",
IF((VLOOKUP($B76,INDIRECT("'" &amp; $D$33 &amp; "'!$B$1:$AD$120"),MATCH("ED-2b Count",INDIRECT("'" &amp; $D$33 &amp; "'!$B$1:$AD$1"),0),FALSE))="","D/E or N/A",
IF(VLOOKUP($B76,INDIRECT("'" &amp; $D$33 &amp; "'!$B$1:$AD$120"),MATCH("ED-2b Count",INDIRECT("'" &amp; $D$33 &amp; "'!$B$1:$AD$1"),0),FALSE)=0,"0 cases",
(VLOOKUP($B76,INDIRECT("'" &amp; $D$33 &amp; "'!$B$1:$AD$120"),MATCH("ED-2b Median",INDIRECT("'" &amp; $D$33 &amp; "'!$B$1:$AD$1"),0),FALSE)*1)))))</f>
        <v xml:space="preserve"> </v>
      </c>
      <c r="E76" s="42" t="str">
        <f ca="1">IF($B76=0," ",
IF(LEFT(ED2Table[[#Headers],[EnterQ2]],6)="EnterQ"," ",
IF((VLOOKUP($B76,INDIRECT("'" &amp; $E$33 &amp; "'!$B$1:$AD$120"),MATCH("ED-2b Count",INDIRECT("'" &amp; $E$33 &amp; "'!$B$1:$AD$1"),0),FALSE))="","D/E or N/A",
IF(VLOOKUP($B76,INDIRECT("'" &amp; $E$33 &amp; "'!$B$1:$AD$120"),MATCH("ED-2b Count",INDIRECT("'" &amp; $E$33 &amp; "'!$B$1:$AD$1"),0),FALSE)=0,"0 cases",
(VLOOKUP($B76,INDIRECT("'" &amp; $E$33 &amp; "'!$B$1:$AD$120"),MATCH("ED-2b Median",INDIRECT("'" &amp; $E$33 &amp; "'!$B$1:$AD$1"),0),FALSE)*1)))))</f>
        <v xml:space="preserve"> </v>
      </c>
      <c r="F76" s="42" t="str">
        <f ca="1">IF($B76=0," ",
IF(LEFT(ED2Table[[#Headers],[EnterQ3]],6)="EnterQ"," ",
IF((VLOOKUP($B76,INDIRECT("'" &amp; $F$33 &amp; "'!$B$1:$AD$120"),MATCH("ED-2b Count",INDIRECT("'" &amp; $F$33 &amp; "'!$B$1:$AD$1"),0),FALSE))="","D/E or N/A",
IF(VLOOKUP($B76,INDIRECT("'" &amp; $F$33 &amp; "'!$B$1:$AD$120"),MATCH("ED-2b Count",INDIRECT("'" &amp; $F$33 &amp; "'!$B$1:$AD$1"),0),FALSE)=0,"0 cases",
(VLOOKUP($B76,INDIRECT("'" &amp; $F$33 &amp; "'!$B$1:$AD$120"),MATCH("ED-2b Median",INDIRECT("'" &amp; $F$33 &amp; "'!$B$1:$AD$1"),0),FALSE)*1)))))</f>
        <v xml:space="preserve"> </v>
      </c>
      <c r="G76" s="42" t="str">
        <f ca="1">IF($B76=0," ",
IF(LEFT(ED2Table[[#Headers],[EnterQ4]],6)="EnterQ"," ",
IF((VLOOKUP($B76,INDIRECT("'" &amp; $G$33 &amp; "'!$B$1:$AD$120"),MATCH("ED-2b Count",INDIRECT("'" &amp; $G$33 &amp; "'!$B$1:$AD$1"),0),FALSE))="","D/E or N/A",
IF(VLOOKUP($B76,INDIRECT("'" &amp; $G$33 &amp; "'!$B$1:$AD$120"),MATCH("ED-2b Count",INDIRECT("'" &amp; $G$33 &amp; "'!$B$1:$AD$1"),0),FALSE)=0,"0 cases",
(VLOOKUP($B76,INDIRECT("'" &amp; $G$33 &amp; "'!$B$1:$AD$120"),MATCH("ED-2b Median",INDIRECT("'" &amp; $G$33 &amp; "'!$B$1:$AD$1"),0),FALSE)*1)))))</f>
        <v xml:space="preserve"> </v>
      </c>
      <c r="H76" s="42" t="str">
        <f ca="1">IF($B76=0," ",
IF(LEFT(ED2Table[[#Headers],[EnterQ5]],6)="EnterQ"," ",
IF((VLOOKUP($B76,INDIRECT("'" &amp; $H$33 &amp; "'!$B$1:$AD$120"),MATCH("ED-2b Count",INDIRECT("'" &amp; $H$33 &amp; "'!$B$1:$AD$1"),0),FALSE))="","D/E or N/A",
IF(VLOOKUP($B76,INDIRECT("'" &amp; $H$33 &amp; "'!$B$1:$AD$120"),MATCH("ED-2b Count",INDIRECT("'" &amp; $H$33 &amp; "'!$B$1:$AD$1"),0),FALSE)=0,"0 cases",
(VLOOKUP($B76,INDIRECT("'" &amp; $H$33 &amp; "'!$B$1:$AD$120"),MATCH("ED-2b Median",INDIRECT("'" &amp; $H$33 &amp; "'!$B$1:$AD$1"),0),FALSE)*1)))))</f>
        <v xml:space="preserve"> </v>
      </c>
      <c r="I76" s="42" t="str">
        <f ca="1">IF($B76=0," ",
IF(LEFT(ED2Table[[#Headers],[EnterQ6]],6)="EnterQ"," ",
IF((VLOOKUP($B76,INDIRECT("'" &amp; $I$33 &amp; "'!$B$1:$AD$120"),MATCH("ED-2b Count",INDIRECT("'" &amp; $I$33 &amp; "'!$B$1:$AD$1"),0),FALSE))="","D/E or N/A",
IF(VLOOKUP($B76,INDIRECT("'" &amp; $I$33 &amp; "'!$B$1:$AD$120"),MATCH("ED-2b Count",INDIRECT("'" &amp; $I$33 &amp; "'!$B$1:$AD$1"),0),FALSE)=0,"0 cases",
(VLOOKUP($B76,INDIRECT("'" &amp; $I$33 &amp; "'!$B$1:$AD$120"),MATCH("ED-2b Median",INDIRECT("'" &amp; $I$33 &amp; "'!$B$1:$AD$1"),0),FALSE)*1)))))</f>
        <v xml:space="preserve"> </v>
      </c>
      <c r="J76" s="42" t="str">
        <f ca="1">IF($B76=0," ",
IF(LEFT(ED2Table[[#Headers],[EnterQ7]],6)="EnterQ"," ",
IF((VLOOKUP($B76,INDIRECT("'" &amp; $J$33 &amp; "'!$B$1:$AD$120"),MATCH("ED-2b Count",INDIRECT("'" &amp; $J$33 &amp; "'!$B$1:$AD$1"),0),FALSE))="","D/E or N/A",
IF(VLOOKUP($B76,INDIRECT("'" &amp; $J$33 &amp; "'!$B$1:$AD$120"),MATCH("ED-2b Count",INDIRECT("'" &amp; $J$33 &amp; "'!$B$1:$AD$1"),0),FALSE)=0,"0 cases",
(VLOOKUP($B76,INDIRECT("'" &amp; $J$33 &amp; "'!$B$1:$AD$120"),MATCH("ED-2b Median",INDIRECT("'" &amp; $J$33 &amp; "'!$B$1:$AD$1"),0),FALSE)*1)))))</f>
        <v xml:space="preserve"> </v>
      </c>
      <c r="K76" s="42" t="str">
        <f ca="1">IF($B76=0," ",
IF(LEFT(ED2Table[[#Headers],[EnterQ8]],6)="EnterQ"," ",
IF((VLOOKUP($B76,INDIRECT("'" &amp; $K$33 &amp; "'!$B$1:$AD$120"),MATCH("ED-2b Count",INDIRECT("'" &amp; $K$33 &amp; "'!$B$1:$AD$1"),0),FALSE))="","D/E or N/A",
IF(VLOOKUP($B76,INDIRECT("'" &amp; $K$33 &amp; "'!$B$1:$AD$120"),MATCH("ED-2b Count",INDIRECT("'" &amp; $K$33 &amp; "'!$B$1:$AD$1"),0),FALSE)=0,"0 cases",
(VLOOKUP($B76,INDIRECT("'" &amp; $K$33 &amp; "'!$B$1:$AD$120"),MATCH("ED-2b Median",INDIRECT("'" &amp; $K$33 &amp; "'!$B$1:$AD$1"),0),FALSE)*1)))))</f>
        <v xml:space="preserve"> </v>
      </c>
    </row>
    <row r="77" spans="2:11" x14ac:dyDescent="0.25">
      <c r="B77" s="19">
        <f>IF('Update Master Hospital List'!D44=0,0,'Update Master Hospital List'!D44)</f>
        <v>0</v>
      </c>
      <c r="C77" s="11" t="str">
        <f>IF('Update Master Hospital List'!E44=0," ",'Update Master Hospital List'!E44)</f>
        <v xml:space="preserve"> </v>
      </c>
      <c r="D77" s="42" t="str">
        <f ca="1">IF($B77=0," ",
IF(LEFT(ED2Table[[#Headers],[EnterQ1]],6)="EnterQ"," ",
IF((VLOOKUP($B77,INDIRECT("'" &amp; $D$33 &amp; "'!$B$1:$AD$120"),MATCH("ED-2b Count",INDIRECT("'" &amp; $D$33 &amp; "'!$B$1:$AD$1"),0),FALSE))="","D/E or N/A",
IF(VLOOKUP($B77,INDIRECT("'" &amp; $D$33 &amp; "'!$B$1:$AD$120"),MATCH("ED-2b Count",INDIRECT("'" &amp; $D$33 &amp; "'!$B$1:$AD$1"),0),FALSE)=0,"0 cases",
(VLOOKUP($B77,INDIRECT("'" &amp; $D$33 &amp; "'!$B$1:$AD$120"),MATCH("ED-2b Median",INDIRECT("'" &amp; $D$33 &amp; "'!$B$1:$AD$1"),0),FALSE)*1)))))</f>
        <v xml:space="preserve"> </v>
      </c>
      <c r="E77" s="42" t="str">
        <f ca="1">IF($B77=0," ",
IF(LEFT(ED2Table[[#Headers],[EnterQ2]],6)="EnterQ"," ",
IF((VLOOKUP($B77,INDIRECT("'" &amp; $E$33 &amp; "'!$B$1:$AD$120"),MATCH("ED-2b Count",INDIRECT("'" &amp; $E$33 &amp; "'!$B$1:$AD$1"),0),FALSE))="","D/E or N/A",
IF(VLOOKUP($B77,INDIRECT("'" &amp; $E$33 &amp; "'!$B$1:$AD$120"),MATCH("ED-2b Count",INDIRECT("'" &amp; $E$33 &amp; "'!$B$1:$AD$1"),0),FALSE)=0,"0 cases",
(VLOOKUP($B77,INDIRECT("'" &amp; $E$33 &amp; "'!$B$1:$AD$120"),MATCH("ED-2b Median",INDIRECT("'" &amp; $E$33 &amp; "'!$B$1:$AD$1"),0),FALSE)*1)))))</f>
        <v xml:space="preserve"> </v>
      </c>
      <c r="F77" s="42" t="str">
        <f ca="1">IF($B77=0," ",
IF(LEFT(ED2Table[[#Headers],[EnterQ3]],6)="EnterQ"," ",
IF((VLOOKUP($B77,INDIRECT("'" &amp; $F$33 &amp; "'!$B$1:$AD$120"),MATCH("ED-2b Count",INDIRECT("'" &amp; $F$33 &amp; "'!$B$1:$AD$1"),0),FALSE))="","D/E or N/A",
IF(VLOOKUP($B77,INDIRECT("'" &amp; $F$33 &amp; "'!$B$1:$AD$120"),MATCH("ED-2b Count",INDIRECT("'" &amp; $F$33 &amp; "'!$B$1:$AD$1"),0),FALSE)=0,"0 cases",
(VLOOKUP($B77,INDIRECT("'" &amp; $F$33 &amp; "'!$B$1:$AD$120"),MATCH("ED-2b Median",INDIRECT("'" &amp; $F$33 &amp; "'!$B$1:$AD$1"),0),FALSE)*1)))))</f>
        <v xml:space="preserve"> </v>
      </c>
      <c r="G77" s="42" t="str">
        <f ca="1">IF($B77=0," ",
IF(LEFT(ED2Table[[#Headers],[EnterQ4]],6)="EnterQ"," ",
IF((VLOOKUP($B77,INDIRECT("'" &amp; $G$33 &amp; "'!$B$1:$AD$120"),MATCH("ED-2b Count",INDIRECT("'" &amp; $G$33 &amp; "'!$B$1:$AD$1"),0),FALSE))="","D/E or N/A",
IF(VLOOKUP($B77,INDIRECT("'" &amp; $G$33 &amp; "'!$B$1:$AD$120"),MATCH("ED-2b Count",INDIRECT("'" &amp; $G$33 &amp; "'!$B$1:$AD$1"),0),FALSE)=0,"0 cases",
(VLOOKUP($B77,INDIRECT("'" &amp; $G$33 &amp; "'!$B$1:$AD$120"),MATCH("ED-2b Median",INDIRECT("'" &amp; $G$33 &amp; "'!$B$1:$AD$1"),0),FALSE)*1)))))</f>
        <v xml:space="preserve"> </v>
      </c>
      <c r="H77" s="42" t="str">
        <f ca="1">IF($B77=0," ",
IF(LEFT(ED2Table[[#Headers],[EnterQ5]],6)="EnterQ"," ",
IF((VLOOKUP($B77,INDIRECT("'" &amp; $H$33 &amp; "'!$B$1:$AD$120"),MATCH("ED-2b Count",INDIRECT("'" &amp; $H$33 &amp; "'!$B$1:$AD$1"),0),FALSE))="","D/E or N/A",
IF(VLOOKUP($B77,INDIRECT("'" &amp; $H$33 &amp; "'!$B$1:$AD$120"),MATCH("ED-2b Count",INDIRECT("'" &amp; $H$33 &amp; "'!$B$1:$AD$1"),0),FALSE)=0,"0 cases",
(VLOOKUP($B77,INDIRECT("'" &amp; $H$33 &amp; "'!$B$1:$AD$120"),MATCH("ED-2b Median",INDIRECT("'" &amp; $H$33 &amp; "'!$B$1:$AD$1"),0),FALSE)*1)))))</f>
        <v xml:space="preserve"> </v>
      </c>
      <c r="I77" s="42" t="str">
        <f ca="1">IF($B77=0," ",
IF(LEFT(ED2Table[[#Headers],[EnterQ6]],6)="EnterQ"," ",
IF((VLOOKUP($B77,INDIRECT("'" &amp; $I$33 &amp; "'!$B$1:$AD$120"),MATCH("ED-2b Count",INDIRECT("'" &amp; $I$33 &amp; "'!$B$1:$AD$1"),0),FALSE))="","D/E or N/A",
IF(VLOOKUP($B77,INDIRECT("'" &amp; $I$33 &amp; "'!$B$1:$AD$120"),MATCH("ED-2b Count",INDIRECT("'" &amp; $I$33 &amp; "'!$B$1:$AD$1"),0),FALSE)=0,"0 cases",
(VLOOKUP($B77,INDIRECT("'" &amp; $I$33 &amp; "'!$B$1:$AD$120"),MATCH("ED-2b Median",INDIRECT("'" &amp; $I$33 &amp; "'!$B$1:$AD$1"),0),FALSE)*1)))))</f>
        <v xml:space="preserve"> </v>
      </c>
      <c r="J77" s="42" t="str">
        <f ca="1">IF($B77=0," ",
IF(LEFT(ED2Table[[#Headers],[EnterQ7]],6)="EnterQ"," ",
IF((VLOOKUP($B77,INDIRECT("'" &amp; $J$33 &amp; "'!$B$1:$AD$120"),MATCH("ED-2b Count",INDIRECT("'" &amp; $J$33 &amp; "'!$B$1:$AD$1"),0),FALSE))="","D/E or N/A",
IF(VLOOKUP($B77,INDIRECT("'" &amp; $J$33 &amp; "'!$B$1:$AD$120"),MATCH("ED-2b Count",INDIRECT("'" &amp; $J$33 &amp; "'!$B$1:$AD$1"),0),FALSE)=0,"0 cases",
(VLOOKUP($B77,INDIRECT("'" &amp; $J$33 &amp; "'!$B$1:$AD$120"),MATCH("ED-2b Median",INDIRECT("'" &amp; $J$33 &amp; "'!$B$1:$AD$1"),0),FALSE)*1)))))</f>
        <v xml:space="preserve"> </v>
      </c>
      <c r="K77" s="42" t="str">
        <f ca="1">IF($B77=0," ",
IF(LEFT(ED2Table[[#Headers],[EnterQ8]],6)="EnterQ"," ",
IF((VLOOKUP($B77,INDIRECT("'" &amp; $K$33 &amp; "'!$B$1:$AD$120"),MATCH("ED-2b Count",INDIRECT("'" &amp; $K$33 &amp; "'!$B$1:$AD$1"),0),FALSE))="","D/E or N/A",
IF(VLOOKUP($B77,INDIRECT("'" &amp; $K$33 &amp; "'!$B$1:$AD$120"),MATCH("ED-2b Count",INDIRECT("'" &amp; $K$33 &amp; "'!$B$1:$AD$1"),0),FALSE)=0,"0 cases",
(VLOOKUP($B77,INDIRECT("'" &amp; $K$33 &amp; "'!$B$1:$AD$120"),MATCH("ED-2b Median",INDIRECT("'" &amp; $K$33 &amp; "'!$B$1:$AD$1"),0),FALSE)*1)))))</f>
        <v xml:space="preserve"> </v>
      </c>
    </row>
    <row r="78" spans="2:11" x14ac:dyDescent="0.25">
      <c r="B78" s="19">
        <f>IF('Update Master Hospital List'!D45=0,0,'Update Master Hospital List'!D45)</f>
        <v>0</v>
      </c>
      <c r="C78" s="11" t="str">
        <f>IF('Update Master Hospital List'!E45=0," ",'Update Master Hospital List'!E45)</f>
        <v xml:space="preserve"> </v>
      </c>
      <c r="D78" s="42" t="str">
        <f ca="1">IF($B78=0," ",
IF(LEFT(ED2Table[[#Headers],[EnterQ1]],6)="EnterQ"," ",
IF((VLOOKUP($B78,INDIRECT("'" &amp; $D$33 &amp; "'!$B$1:$AD$120"),MATCH("ED-2b Count",INDIRECT("'" &amp; $D$33 &amp; "'!$B$1:$AD$1"),0),FALSE))="","D/E or N/A",
IF(VLOOKUP($B78,INDIRECT("'" &amp; $D$33 &amp; "'!$B$1:$AD$120"),MATCH("ED-2b Count",INDIRECT("'" &amp; $D$33 &amp; "'!$B$1:$AD$1"),0),FALSE)=0,"0 cases",
(VLOOKUP($B78,INDIRECT("'" &amp; $D$33 &amp; "'!$B$1:$AD$120"),MATCH("ED-2b Median",INDIRECT("'" &amp; $D$33 &amp; "'!$B$1:$AD$1"),0),FALSE)*1)))))</f>
        <v xml:space="preserve"> </v>
      </c>
      <c r="E78" s="42" t="str">
        <f ca="1">IF($B78=0," ",
IF(LEFT(ED2Table[[#Headers],[EnterQ2]],6)="EnterQ"," ",
IF((VLOOKUP($B78,INDIRECT("'" &amp; $E$33 &amp; "'!$B$1:$AD$120"),MATCH("ED-2b Count",INDIRECT("'" &amp; $E$33 &amp; "'!$B$1:$AD$1"),0),FALSE))="","D/E or N/A",
IF(VLOOKUP($B78,INDIRECT("'" &amp; $E$33 &amp; "'!$B$1:$AD$120"),MATCH("ED-2b Count",INDIRECT("'" &amp; $E$33 &amp; "'!$B$1:$AD$1"),0),FALSE)=0,"0 cases",
(VLOOKUP($B78,INDIRECT("'" &amp; $E$33 &amp; "'!$B$1:$AD$120"),MATCH("ED-2b Median",INDIRECT("'" &amp; $E$33 &amp; "'!$B$1:$AD$1"),0),FALSE)*1)))))</f>
        <v xml:space="preserve"> </v>
      </c>
      <c r="F78" s="42" t="str">
        <f ca="1">IF($B78=0," ",
IF(LEFT(ED2Table[[#Headers],[EnterQ3]],6)="EnterQ"," ",
IF((VLOOKUP($B78,INDIRECT("'" &amp; $F$33 &amp; "'!$B$1:$AD$120"),MATCH("ED-2b Count",INDIRECT("'" &amp; $F$33 &amp; "'!$B$1:$AD$1"),0),FALSE))="","D/E or N/A",
IF(VLOOKUP($B78,INDIRECT("'" &amp; $F$33 &amp; "'!$B$1:$AD$120"),MATCH("ED-2b Count",INDIRECT("'" &amp; $F$33 &amp; "'!$B$1:$AD$1"),0),FALSE)=0,"0 cases",
(VLOOKUP($B78,INDIRECT("'" &amp; $F$33 &amp; "'!$B$1:$AD$120"),MATCH("ED-2b Median",INDIRECT("'" &amp; $F$33 &amp; "'!$B$1:$AD$1"),0),FALSE)*1)))))</f>
        <v xml:space="preserve"> </v>
      </c>
      <c r="G78" s="42" t="str">
        <f ca="1">IF($B78=0," ",
IF(LEFT(ED2Table[[#Headers],[EnterQ4]],6)="EnterQ"," ",
IF((VLOOKUP($B78,INDIRECT("'" &amp; $G$33 &amp; "'!$B$1:$AD$120"),MATCH("ED-2b Count",INDIRECT("'" &amp; $G$33 &amp; "'!$B$1:$AD$1"),0),FALSE))="","D/E or N/A",
IF(VLOOKUP($B78,INDIRECT("'" &amp; $G$33 &amp; "'!$B$1:$AD$120"),MATCH("ED-2b Count",INDIRECT("'" &amp; $G$33 &amp; "'!$B$1:$AD$1"),0),FALSE)=0,"0 cases",
(VLOOKUP($B78,INDIRECT("'" &amp; $G$33 &amp; "'!$B$1:$AD$120"),MATCH("ED-2b Median",INDIRECT("'" &amp; $G$33 &amp; "'!$B$1:$AD$1"),0),FALSE)*1)))))</f>
        <v xml:space="preserve"> </v>
      </c>
      <c r="H78" s="42" t="str">
        <f ca="1">IF($B78=0," ",
IF(LEFT(ED2Table[[#Headers],[EnterQ5]],6)="EnterQ"," ",
IF((VLOOKUP($B78,INDIRECT("'" &amp; $H$33 &amp; "'!$B$1:$AD$120"),MATCH("ED-2b Count",INDIRECT("'" &amp; $H$33 &amp; "'!$B$1:$AD$1"),0),FALSE))="","D/E or N/A",
IF(VLOOKUP($B78,INDIRECT("'" &amp; $H$33 &amp; "'!$B$1:$AD$120"),MATCH("ED-2b Count",INDIRECT("'" &amp; $H$33 &amp; "'!$B$1:$AD$1"),0),FALSE)=0,"0 cases",
(VLOOKUP($B78,INDIRECT("'" &amp; $H$33 &amp; "'!$B$1:$AD$120"),MATCH("ED-2b Median",INDIRECT("'" &amp; $H$33 &amp; "'!$B$1:$AD$1"),0),FALSE)*1)))))</f>
        <v xml:space="preserve"> </v>
      </c>
      <c r="I78" s="42" t="str">
        <f ca="1">IF($B78=0," ",
IF(LEFT(ED2Table[[#Headers],[EnterQ6]],6)="EnterQ"," ",
IF((VLOOKUP($B78,INDIRECT("'" &amp; $I$33 &amp; "'!$B$1:$AD$120"),MATCH("ED-2b Count",INDIRECT("'" &amp; $I$33 &amp; "'!$B$1:$AD$1"),0),FALSE))="","D/E or N/A",
IF(VLOOKUP($B78,INDIRECT("'" &amp; $I$33 &amp; "'!$B$1:$AD$120"),MATCH("ED-2b Count",INDIRECT("'" &amp; $I$33 &amp; "'!$B$1:$AD$1"),0),FALSE)=0,"0 cases",
(VLOOKUP($B78,INDIRECT("'" &amp; $I$33 &amp; "'!$B$1:$AD$120"),MATCH("ED-2b Median",INDIRECT("'" &amp; $I$33 &amp; "'!$B$1:$AD$1"),0),FALSE)*1)))))</f>
        <v xml:space="preserve"> </v>
      </c>
      <c r="J78" s="42" t="str">
        <f ca="1">IF($B78=0," ",
IF(LEFT(ED2Table[[#Headers],[EnterQ7]],6)="EnterQ"," ",
IF((VLOOKUP($B78,INDIRECT("'" &amp; $J$33 &amp; "'!$B$1:$AD$120"),MATCH("ED-2b Count",INDIRECT("'" &amp; $J$33 &amp; "'!$B$1:$AD$1"),0),FALSE))="","D/E or N/A",
IF(VLOOKUP($B78,INDIRECT("'" &amp; $J$33 &amp; "'!$B$1:$AD$120"),MATCH("ED-2b Count",INDIRECT("'" &amp; $J$33 &amp; "'!$B$1:$AD$1"),0),FALSE)=0,"0 cases",
(VLOOKUP($B78,INDIRECT("'" &amp; $J$33 &amp; "'!$B$1:$AD$120"),MATCH("ED-2b Median",INDIRECT("'" &amp; $J$33 &amp; "'!$B$1:$AD$1"),0),FALSE)*1)))))</f>
        <v xml:space="preserve"> </v>
      </c>
      <c r="K78" s="42" t="str">
        <f ca="1">IF($B78=0," ",
IF(LEFT(ED2Table[[#Headers],[EnterQ8]],6)="EnterQ"," ",
IF((VLOOKUP($B78,INDIRECT("'" &amp; $K$33 &amp; "'!$B$1:$AD$120"),MATCH("ED-2b Count",INDIRECT("'" &amp; $K$33 &amp; "'!$B$1:$AD$1"),0),FALSE))="","D/E or N/A",
IF(VLOOKUP($B78,INDIRECT("'" &amp; $K$33 &amp; "'!$B$1:$AD$120"),MATCH("ED-2b Count",INDIRECT("'" &amp; $K$33 &amp; "'!$B$1:$AD$1"),0),FALSE)=0,"0 cases",
(VLOOKUP($B78,INDIRECT("'" &amp; $K$33 &amp; "'!$B$1:$AD$120"),MATCH("ED-2b Median",INDIRECT("'" &amp; $K$33 &amp; "'!$B$1:$AD$1"),0),FALSE)*1)))))</f>
        <v xml:space="preserve"> </v>
      </c>
    </row>
    <row r="79" spans="2:11" x14ac:dyDescent="0.25">
      <c r="B79" s="19">
        <f>IF('Update Master Hospital List'!D46=0,0,'Update Master Hospital List'!D46)</f>
        <v>0</v>
      </c>
      <c r="C79" s="11" t="str">
        <f>IF('Update Master Hospital List'!E46=0," ",'Update Master Hospital List'!E46)</f>
        <v xml:space="preserve"> </v>
      </c>
      <c r="D79" s="42" t="str">
        <f ca="1">IF($B79=0," ",
IF(LEFT(ED2Table[[#Headers],[EnterQ1]],6)="EnterQ"," ",
IF((VLOOKUP($B79,INDIRECT("'" &amp; $D$33 &amp; "'!$B$1:$AD$120"),MATCH("ED-2b Count",INDIRECT("'" &amp; $D$33 &amp; "'!$B$1:$AD$1"),0),FALSE))="","D/E or N/A",
IF(VLOOKUP($B79,INDIRECT("'" &amp; $D$33 &amp; "'!$B$1:$AD$120"),MATCH("ED-2b Count",INDIRECT("'" &amp; $D$33 &amp; "'!$B$1:$AD$1"),0),FALSE)=0,"0 cases",
(VLOOKUP($B79,INDIRECT("'" &amp; $D$33 &amp; "'!$B$1:$AD$120"),MATCH("ED-2b Median",INDIRECT("'" &amp; $D$33 &amp; "'!$B$1:$AD$1"),0),FALSE)*1)))))</f>
        <v xml:space="preserve"> </v>
      </c>
      <c r="E79" s="42" t="str">
        <f ca="1">IF($B79=0," ",
IF(LEFT(ED2Table[[#Headers],[EnterQ2]],6)="EnterQ"," ",
IF((VLOOKUP($B79,INDIRECT("'" &amp; $E$33 &amp; "'!$B$1:$AD$120"),MATCH("ED-2b Count",INDIRECT("'" &amp; $E$33 &amp; "'!$B$1:$AD$1"),0),FALSE))="","D/E or N/A",
IF(VLOOKUP($B79,INDIRECT("'" &amp; $E$33 &amp; "'!$B$1:$AD$120"),MATCH("ED-2b Count",INDIRECT("'" &amp; $E$33 &amp; "'!$B$1:$AD$1"),0),FALSE)=0,"0 cases",
(VLOOKUP($B79,INDIRECT("'" &amp; $E$33 &amp; "'!$B$1:$AD$120"),MATCH("ED-2b Median",INDIRECT("'" &amp; $E$33 &amp; "'!$B$1:$AD$1"),0),FALSE)*1)))))</f>
        <v xml:space="preserve"> </v>
      </c>
      <c r="F79" s="42" t="str">
        <f ca="1">IF($B79=0," ",
IF(LEFT(ED2Table[[#Headers],[EnterQ3]],6)="EnterQ"," ",
IF((VLOOKUP($B79,INDIRECT("'" &amp; $F$33 &amp; "'!$B$1:$AD$120"),MATCH("ED-2b Count",INDIRECT("'" &amp; $F$33 &amp; "'!$B$1:$AD$1"),0),FALSE))="","D/E or N/A",
IF(VLOOKUP($B79,INDIRECT("'" &amp; $F$33 &amp; "'!$B$1:$AD$120"),MATCH("ED-2b Count",INDIRECT("'" &amp; $F$33 &amp; "'!$B$1:$AD$1"),0),FALSE)=0,"0 cases",
(VLOOKUP($B79,INDIRECT("'" &amp; $F$33 &amp; "'!$B$1:$AD$120"),MATCH("ED-2b Median",INDIRECT("'" &amp; $F$33 &amp; "'!$B$1:$AD$1"),0),FALSE)*1)))))</f>
        <v xml:space="preserve"> </v>
      </c>
      <c r="G79" s="42" t="str">
        <f ca="1">IF($B79=0," ",
IF(LEFT(ED2Table[[#Headers],[EnterQ4]],6)="EnterQ"," ",
IF((VLOOKUP($B79,INDIRECT("'" &amp; $G$33 &amp; "'!$B$1:$AD$120"),MATCH("ED-2b Count",INDIRECT("'" &amp; $G$33 &amp; "'!$B$1:$AD$1"),0),FALSE))="","D/E or N/A",
IF(VLOOKUP($B79,INDIRECT("'" &amp; $G$33 &amp; "'!$B$1:$AD$120"),MATCH("ED-2b Count",INDIRECT("'" &amp; $G$33 &amp; "'!$B$1:$AD$1"),0),FALSE)=0,"0 cases",
(VLOOKUP($B79,INDIRECT("'" &amp; $G$33 &amp; "'!$B$1:$AD$120"),MATCH("ED-2b Median",INDIRECT("'" &amp; $G$33 &amp; "'!$B$1:$AD$1"),0),FALSE)*1)))))</f>
        <v xml:space="preserve"> </v>
      </c>
      <c r="H79" s="42" t="str">
        <f ca="1">IF($B79=0," ",
IF(LEFT(ED2Table[[#Headers],[EnterQ5]],6)="EnterQ"," ",
IF((VLOOKUP($B79,INDIRECT("'" &amp; $H$33 &amp; "'!$B$1:$AD$120"),MATCH("ED-2b Count",INDIRECT("'" &amp; $H$33 &amp; "'!$B$1:$AD$1"),0),FALSE))="","D/E or N/A",
IF(VLOOKUP($B79,INDIRECT("'" &amp; $H$33 &amp; "'!$B$1:$AD$120"),MATCH("ED-2b Count",INDIRECT("'" &amp; $H$33 &amp; "'!$B$1:$AD$1"),0),FALSE)=0,"0 cases",
(VLOOKUP($B79,INDIRECT("'" &amp; $H$33 &amp; "'!$B$1:$AD$120"),MATCH("ED-2b Median",INDIRECT("'" &amp; $H$33 &amp; "'!$B$1:$AD$1"),0),FALSE)*1)))))</f>
        <v xml:space="preserve"> </v>
      </c>
      <c r="I79" s="42" t="str">
        <f ca="1">IF($B79=0," ",
IF(LEFT(ED2Table[[#Headers],[EnterQ6]],6)="EnterQ"," ",
IF((VLOOKUP($B79,INDIRECT("'" &amp; $I$33 &amp; "'!$B$1:$AD$120"),MATCH("ED-2b Count",INDIRECT("'" &amp; $I$33 &amp; "'!$B$1:$AD$1"),0),FALSE))="","D/E or N/A",
IF(VLOOKUP($B79,INDIRECT("'" &amp; $I$33 &amp; "'!$B$1:$AD$120"),MATCH("ED-2b Count",INDIRECT("'" &amp; $I$33 &amp; "'!$B$1:$AD$1"),0),FALSE)=0,"0 cases",
(VLOOKUP($B79,INDIRECT("'" &amp; $I$33 &amp; "'!$B$1:$AD$120"),MATCH("ED-2b Median",INDIRECT("'" &amp; $I$33 &amp; "'!$B$1:$AD$1"),0),FALSE)*1)))))</f>
        <v xml:space="preserve"> </v>
      </c>
      <c r="J79" s="42" t="str">
        <f ca="1">IF($B79=0," ",
IF(LEFT(ED2Table[[#Headers],[EnterQ7]],6)="EnterQ"," ",
IF((VLOOKUP($B79,INDIRECT("'" &amp; $J$33 &amp; "'!$B$1:$AD$120"),MATCH("ED-2b Count",INDIRECT("'" &amp; $J$33 &amp; "'!$B$1:$AD$1"),0),FALSE))="","D/E or N/A",
IF(VLOOKUP($B79,INDIRECT("'" &amp; $J$33 &amp; "'!$B$1:$AD$120"),MATCH("ED-2b Count",INDIRECT("'" &amp; $J$33 &amp; "'!$B$1:$AD$1"),0),FALSE)=0,"0 cases",
(VLOOKUP($B79,INDIRECT("'" &amp; $J$33 &amp; "'!$B$1:$AD$120"),MATCH("ED-2b Median",INDIRECT("'" &amp; $J$33 &amp; "'!$B$1:$AD$1"),0),FALSE)*1)))))</f>
        <v xml:space="preserve"> </v>
      </c>
      <c r="K79" s="42" t="str">
        <f ca="1">IF($B79=0," ",
IF(LEFT(ED2Table[[#Headers],[EnterQ8]],6)="EnterQ"," ",
IF((VLOOKUP($B79,INDIRECT("'" &amp; $K$33 &amp; "'!$B$1:$AD$120"),MATCH("ED-2b Count",INDIRECT("'" &amp; $K$33 &amp; "'!$B$1:$AD$1"),0),FALSE))="","D/E or N/A",
IF(VLOOKUP($B79,INDIRECT("'" &amp; $K$33 &amp; "'!$B$1:$AD$120"),MATCH("ED-2b Count",INDIRECT("'" &amp; $K$33 &amp; "'!$B$1:$AD$1"),0),FALSE)=0,"0 cases",
(VLOOKUP($B79,INDIRECT("'" &amp; $K$33 &amp; "'!$B$1:$AD$120"),MATCH("ED-2b Median",INDIRECT("'" &amp; $K$33 &amp; "'!$B$1:$AD$1"),0),FALSE)*1)))))</f>
        <v xml:space="preserve"> </v>
      </c>
    </row>
    <row r="80" spans="2:11" x14ac:dyDescent="0.25">
      <c r="B80" s="19">
        <f>IF('Update Master Hospital List'!D47=0,0,'Update Master Hospital List'!D47)</f>
        <v>0</v>
      </c>
      <c r="C80" s="11" t="str">
        <f>IF('Update Master Hospital List'!E47=0," ",'Update Master Hospital List'!E47)</f>
        <v xml:space="preserve"> </v>
      </c>
      <c r="D80" s="42" t="str">
        <f ca="1">IF($B80=0," ",
IF(LEFT(ED2Table[[#Headers],[EnterQ1]],6)="EnterQ"," ",
IF((VLOOKUP($B80,INDIRECT("'" &amp; $D$33 &amp; "'!$B$1:$AD$120"),MATCH("ED-2b Count",INDIRECT("'" &amp; $D$33 &amp; "'!$B$1:$AD$1"),0),FALSE))="","D/E or N/A",
IF(VLOOKUP($B80,INDIRECT("'" &amp; $D$33 &amp; "'!$B$1:$AD$120"),MATCH("ED-2b Count",INDIRECT("'" &amp; $D$33 &amp; "'!$B$1:$AD$1"),0),FALSE)=0,"0 cases",
(VLOOKUP($B80,INDIRECT("'" &amp; $D$33 &amp; "'!$B$1:$AD$120"),MATCH("ED-2b Median",INDIRECT("'" &amp; $D$33 &amp; "'!$B$1:$AD$1"),0),FALSE)*1)))))</f>
        <v xml:space="preserve"> </v>
      </c>
      <c r="E80" s="42" t="str">
        <f ca="1">IF($B80=0," ",
IF(LEFT(ED2Table[[#Headers],[EnterQ2]],6)="EnterQ"," ",
IF((VLOOKUP($B80,INDIRECT("'" &amp; $E$33 &amp; "'!$B$1:$AD$120"),MATCH("ED-2b Count",INDIRECT("'" &amp; $E$33 &amp; "'!$B$1:$AD$1"),0),FALSE))="","D/E or N/A",
IF(VLOOKUP($B80,INDIRECT("'" &amp; $E$33 &amp; "'!$B$1:$AD$120"),MATCH("ED-2b Count",INDIRECT("'" &amp; $E$33 &amp; "'!$B$1:$AD$1"),0),FALSE)=0,"0 cases",
(VLOOKUP($B80,INDIRECT("'" &amp; $E$33 &amp; "'!$B$1:$AD$120"),MATCH("ED-2b Median",INDIRECT("'" &amp; $E$33 &amp; "'!$B$1:$AD$1"),0),FALSE)*1)))))</f>
        <v xml:space="preserve"> </v>
      </c>
      <c r="F80" s="42" t="str">
        <f ca="1">IF($B80=0," ",
IF(LEFT(ED2Table[[#Headers],[EnterQ3]],6)="EnterQ"," ",
IF((VLOOKUP($B80,INDIRECT("'" &amp; $F$33 &amp; "'!$B$1:$AD$120"),MATCH("ED-2b Count",INDIRECT("'" &amp; $F$33 &amp; "'!$B$1:$AD$1"),0),FALSE))="","D/E or N/A",
IF(VLOOKUP($B80,INDIRECT("'" &amp; $F$33 &amp; "'!$B$1:$AD$120"),MATCH("ED-2b Count",INDIRECT("'" &amp; $F$33 &amp; "'!$B$1:$AD$1"),0),FALSE)=0,"0 cases",
(VLOOKUP($B80,INDIRECT("'" &amp; $F$33 &amp; "'!$B$1:$AD$120"),MATCH("ED-2b Median",INDIRECT("'" &amp; $F$33 &amp; "'!$B$1:$AD$1"),0),FALSE)*1)))))</f>
        <v xml:space="preserve"> </v>
      </c>
      <c r="G80" s="42" t="str">
        <f ca="1">IF($B80=0," ",
IF(LEFT(ED2Table[[#Headers],[EnterQ4]],6)="EnterQ"," ",
IF((VLOOKUP($B80,INDIRECT("'" &amp; $G$33 &amp; "'!$B$1:$AD$120"),MATCH("ED-2b Count",INDIRECT("'" &amp; $G$33 &amp; "'!$B$1:$AD$1"),0),FALSE))="","D/E or N/A",
IF(VLOOKUP($B80,INDIRECT("'" &amp; $G$33 &amp; "'!$B$1:$AD$120"),MATCH("ED-2b Count",INDIRECT("'" &amp; $G$33 &amp; "'!$B$1:$AD$1"),0),FALSE)=0,"0 cases",
(VLOOKUP($B80,INDIRECT("'" &amp; $G$33 &amp; "'!$B$1:$AD$120"),MATCH("ED-2b Median",INDIRECT("'" &amp; $G$33 &amp; "'!$B$1:$AD$1"),0),FALSE)*1)))))</f>
        <v xml:space="preserve"> </v>
      </c>
      <c r="H80" s="42" t="str">
        <f ca="1">IF($B80=0," ",
IF(LEFT(ED2Table[[#Headers],[EnterQ5]],6)="EnterQ"," ",
IF((VLOOKUP($B80,INDIRECT("'" &amp; $H$33 &amp; "'!$B$1:$AD$120"),MATCH("ED-2b Count",INDIRECT("'" &amp; $H$33 &amp; "'!$B$1:$AD$1"),0),FALSE))="","D/E or N/A",
IF(VLOOKUP($B80,INDIRECT("'" &amp; $H$33 &amp; "'!$B$1:$AD$120"),MATCH("ED-2b Count",INDIRECT("'" &amp; $H$33 &amp; "'!$B$1:$AD$1"),0),FALSE)=0,"0 cases",
(VLOOKUP($B80,INDIRECT("'" &amp; $H$33 &amp; "'!$B$1:$AD$120"),MATCH("ED-2b Median",INDIRECT("'" &amp; $H$33 &amp; "'!$B$1:$AD$1"),0),FALSE)*1)))))</f>
        <v xml:space="preserve"> </v>
      </c>
      <c r="I80" s="42" t="str">
        <f ca="1">IF($B80=0," ",
IF(LEFT(ED2Table[[#Headers],[EnterQ6]],6)="EnterQ"," ",
IF((VLOOKUP($B80,INDIRECT("'" &amp; $I$33 &amp; "'!$B$1:$AD$120"),MATCH("ED-2b Count",INDIRECT("'" &amp; $I$33 &amp; "'!$B$1:$AD$1"),0),FALSE))="","D/E or N/A",
IF(VLOOKUP($B80,INDIRECT("'" &amp; $I$33 &amp; "'!$B$1:$AD$120"),MATCH("ED-2b Count",INDIRECT("'" &amp; $I$33 &amp; "'!$B$1:$AD$1"),0),FALSE)=0,"0 cases",
(VLOOKUP($B80,INDIRECT("'" &amp; $I$33 &amp; "'!$B$1:$AD$120"),MATCH("ED-2b Median",INDIRECT("'" &amp; $I$33 &amp; "'!$B$1:$AD$1"),0),FALSE)*1)))))</f>
        <v xml:space="preserve"> </v>
      </c>
      <c r="J80" s="42" t="str">
        <f ca="1">IF($B80=0," ",
IF(LEFT(ED2Table[[#Headers],[EnterQ7]],6)="EnterQ"," ",
IF((VLOOKUP($B80,INDIRECT("'" &amp; $J$33 &amp; "'!$B$1:$AD$120"),MATCH("ED-2b Count",INDIRECT("'" &amp; $J$33 &amp; "'!$B$1:$AD$1"),0),FALSE))="","D/E or N/A",
IF(VLOOKUP($B80,INDIRECT("'" &amp; $J$33 &amp; "'!$B$1:$AD$120"),MATCH("ED-2b Count",INDIRECT("'" &amp; $J$33 &amp; "'!$B$1:$AD$1"),0),FALSE)=0,"0 cases",
(VLOOKUP($B80,INDIRECT("'" &amp; $J$33 &amp; "'!$B$1:$AD$120"),MATCH("ED-2b Median",INDIRECT("'" &amp; $J$33 &amp; "'!$B$1:$AD$1"),0),FALSE)*1)))))</f>
        <v xml:space="preserve"> </v>
      </c>
      <c r="K80" s="42" t="str">
        <f ca="1">IF($B80=0," ",
IF(LEFT(ED2Table[[#Headers],[EnterQ8]],6)="EnterQ"," ",
IF((VLOOKUP($B80,INDIRECT("'" &amp; $K$33 &amp; "'!$B$1:$AD$120"),MATCH("ED-2b Count",INDIRECT("'" &amp; $K$33 &amp; "'!$B$1:$AD$1"),0),FALSE))="","D/E or N/A",
IF(VLOOKUP($B80,INDIRECT("'" &amp; $K$33 &amp; "'!$B$1:$AD$120"),MATCH("ED-2b Count",INDIRECT("'" &amp; $K$33 &amp; "'!$B$1:$AD$1"),0),FALSE)=0,"0 cases",
(VLOOKUP($B80,INDIRECT("'" &amp; $K$33 &amp; "'!$B$1:$AD$120"),MATCH("ED-2b Median",INDIRECT("'" &amp; $K$33 &amp; "'!$B$1:$AD$1"),0),FALSE)*1)))))</f>
        <v xml:space="preserve"> </v>
      </c>
    </row>
    <row r="81" spans="2:11" x14ac:dyDescent="0.25">
      <c r="B81" s="19">
        <f>IF('Update Master Hospital List'!D48=0,0,'Update Master Hospital List'!D48)</f>
        <v>0</v>
      </c>
      <c r="C81" s="11" t="str">
        <f>IF('Update Master Hospital List'!E48=0," ",'Update Master Hospital List'!E48)</f>
        <v xml:space="preserve"> </v>
      </c>
      <c r="D81" s="42" t="str">
        <f ca="1">IF($B81=0," ",
IF(LEFT(ED2Table[[#Headers],[EnterQ1]],6)="EnterQ"," ",
IF((VLOOKUP($B81,INDIRECT("'" &amp; $D$33 &amp; "'!$B$1:$AD$120"),MATCH("ED-2b Count",INDIRECT("'" &amp; $D$33 &amp; "'!$B$1:$AD$1"),0),FALSE))="","D/E or N/A",
IF(VLOOKUP($B81,INDIRECT("'" &amp; $D$33 &amp; "'!$B$1:$AD$120"),MATCH("ED-2b Count",INDIRECT("'" &amp; $D$33 &amp; "'!$B$1:$AD$1"),0),FALSE)=0,"0 cases",
(VLOOKUP($B81,INDIRECT("'" &amp; $D$33 &amp; "'!$B$1:$AD$120"),MATCH("ED-2b Median",INDIRECT("'" &amp; $D$33 &amp; "'!$B$1:$AD$1"),0),FALSE)*1)))))</f>
        <v xml:space="preserve"> </v>
      </c>
      <c r="E81" s="42" t="str">
        <f ca="1">IF($B81=0," ",
IF(LEFT(ED2Table[[#Headers],[EnterQ2]],6)="EnterQ"," ",
IF((VLOOKUP($B81,INDIRECT("'" &amp; $E$33 &amp; "'!$B$1:$AD$120"),MATCH("ED-2b Count",INDIRECT("'" &amp; $E$33 &amp; "'!$B$1:$AD$1"),0),FALSE))="","D/E or N/A",
IF(VLOOKUP($B81,INDIRECT("'" &amp; $E$33 &amp; "'!$B$1:$AD$120"),MATCH("ED-2b Count",INDIRECT("'" &amp; $E$33 &amp; "'!$B$1:$AD$1"),0),FALSE)=0,"0 cases",
(VLOOKUP($B81,INDIRECT("'" &amp; $E$33 &amp; "'!$B$1:$AD$120"),MATCH("ED-2b Median",INDIRECT("'" &amp; $E$33 &amp; "'!$B$1:$AD$1"),0),FALSE)*1)))))</f>
        <v xml:space="preserve"> </v>
      </c>
      <c r="F81" s="42" t="str">
        <f ca="1">IF($B81=0," ",
IF(LEFT(ED2Table[[#Headers],[EnterQ3]],6)="EnterQ"," ",
IF((VLOOKUP($B81,INDIRECT("'" &amp; $F$33 &amp; "'!$B$1:$AD$120"),MATCH("ED-2b Count",INDIRECT("'" &amp; $F$33 &amp; "'!$B$1:$AD$1"),0),FALSE))="","D/E or N/A",
IF(VLOOKUP($B81,INDIRECT("'" &amp; $F$33 &amp; "'!$B$1:$AD$120"),MATCH("ED-2b Count",INDIRECT("'" &amp; $F$33 &amp; "'!$B$1:$AD$1"),0),FALSE)=0,"0 cases",
(VLOOKUP($B81,INDIRECT("'" &amp; $F$33 &amp; "'!$B$1:$AD$120"),MATCH("ED-2b Median",INDIRECT("'" &amp; $F$33 &amp; "'!$B$1:$AD$1"),0),FALSE)*1)))))</f>
        <v xml:space="preserve"> </v>
      </c>
      <c r="G81" s="42" t="str">
        <f ca="1">IF($B81=0," ",
IF(LEFT(ED2Table[[#Headers],[EnterQ4]],6)="EnterQ"," ",
IF((VLOOKUP($B81,INDIRECT("'" &amp; $G$33 &amp; "'!$B$1:$AD$120"),MATCH("ED-2b Count",INDIRECT("'" &amp; $G$33 &amp; "'!$B$1:$AD$1"),0),FALSE))="","D/E or N/A",
IF(VLOOKUP($B81,INDIRECT("'" &amp; $G$33 &amp; "'!$B$1:$AD$120"),MATCH("ED-2b Count",INDIRECT("'" &amp; $G$33 &amp; "'!$B$1:$AD$1"),0),FALSE)=0,"0 cases",
(VLOOKUP($B81,INDIRECT("'" &amp; $G$33 &amp; "'!$B$1:$AD$120"),MATCH("ED-2b Median",INDIRECT("'" &amp; $G$33 &amp; "'!$B$1:$AD$1"),0),FALSE)*1)))))</f>
        <v xml:space="preserve"> </v>
      </c>
      <c r="H81" s="42" t="str">
        <f ca="1">IF($B81=0," ",
IF(LEFT(ED2Table[[#Headers],[EnterQ5]],6)="EnterQ"," ",
IF((VLOOKUP($B81,INDIRECT("'" &amp; $H$33 &amp; "'!$B$1:$AD$120"),MATCH("ED-2b Count",INDIRECT("'" &amp; $H$33 &amp; "'!$B$1:$AD$1"),0),FALSE))="","D/E or N/A",
IF(VLOOKUP($B81,INDIRECT("'" &amp; $H$33 &amp; "'!$B$1:$AD$120"),MATCH("ED-2b Count",INDIRECT("'" &amp; $H$33 &amp; "'!$B$1:$AD$1"),0),FALSE)=0,"0 cases",
(VLOOKUP($B81,INDIRECT("'" &amp; $H$33 &amp; "'!$B$1:$AD$120"),MATCH("ED-2b Median",INDIRECT("'" &amp; $H$33 &amp; "'!$B$1:$AD$1"),0),FALSE)*1)))))</f>
        <v xml:space="preserve"> </v>
      </c>
      <c r="I81" s="42" t="str">
        <f ca="1">IF($B81=0," ",
IF(LEFT(ED2Table[[#Headers],[EnterQ6]],6)="EnterQ"," ",
IF((VLOOKUP($B81,INDIRECT("'" &amp; $I$33 &amp; "'!$B$1:$AD$120"),MATCH("ED-2b Count",INDIRECT("'" &amp; $I$33 &amp; "'!$B$1:$AD$1"),0),FALSE))="","D/E or N/A",
IF(VLOOKUP($B81,INDIRECT("'" &amp; $I$33 &amp; "'!$B$1:$AD$120"),MATCH("ED-2b Count",INDIRECT("'" &amp; $I$33 &amp; "'!$B$1:$AD$1"),0),FALSE)=0,"0 cases",
(VLOOKUP($B81,INDIRECT("'" &amp; $I$33 &amp; "'!$B$1:$AD$120"),MATCH("ED-2b Median",INDIRECT("'" &amp; $I$33 &amp; "'!$B$1:$AD$1"),0),FALSE)*1)))))</f>
        <v xml:space="preserve"> </v>
      </c>
      <c r="J81" s="42" t="str">
        <f ca="1">IF($B81=0," ",
IF(LEFT(ED2Table[[#Headers],[EnterQ7]],6)="EnterQ"," ",
IF((VLOOKUP($B81,INDIRECT("'" &amp; $J$33 &amp; "'!$B$1:$AD$120"),MATCH("ED-2b Count",INDIRECT("'" &amp; $J$33 &amp; "'!$B$1:$AD$1"),0),FALSE))="","D/E or N/A",
IF(VLOOKUP($B81,INDIRECT("'" &amp; $J$33 &amp; "'!$B$1:$AD$120"),MATCH("ED-2b Count",INDIRECT("'" &amp; $J$33 &amp; "'!$B$1:$AD$1"),0),FALSE)=0,"0 cases",
(VLOOKUP($B81,INDIRECT("'" &amp; $J$33 &amp; "'!$B$1:$AD$120"),MATCH("ED-2b Median",INDIRECT("'" &amp; $J$33 &amp; "'!$B$1:$AD$1"),0),FALSE)*1)))))</f>
        <v xml:space="preserve"> </v>
      </c>
      <c r="K81" s="42" t="str">
        <f ca="1">IF($B81=0," ",
IF(LEFT(ED2Table[[#Headers],[EnterQ8]],6)="EnterQ"," ",
IF((VLOOKUP($B81,INDIRECT("'" &amp; $K$33 &amp; "'!$B$1:$AD$120"),MATCH("ED-2b Count",INDIRECT("'" &amp; $K$33 &amp; "'!$B$1:$AD$1"),0),FALSE))="","D/E or N/A",
IF(VLOOKUP($B81,INDIRECT("'" &amp; $K$33 &amp; "'!$B$1:$AD$120"),MATCH("ED-2b Count",INDIRECT("'" &amp; $K$33 &amp; "'!$B$1:$AD$1"),0),FALSE)=0,"0 cases",
(VLOOKUP($B81,INDIRECT("'" &amp; $K$33 &amp; "'!$B$1:$AD$120"),MATCH("ED-2b Median",INDIRECT("'" &amp; $K$33 &amp; "'!$B$1:$AD$1"),0),FALSE)*1)))))</f>
        <v xml:space="preserve"> </v>
      </c>
    </row>
    <row r="82" spans="2:11" x14ac:dyDescent="0.25">
      <c r="B82" s="19">
        <f>IF('Update Master Hospital List'!D49=0,0,'Update Master Hospital List'!D49)</f>
        <v>0</v>
      </c>
      <c r="C82" s="11" t="str">
        <f>IF('Update Master Hospital List'!E49=0," ",'Update Master Hospital List'!E49)</f>
        <v xml:space="preserve"> </v>
      </c>
      <c r="D82" s="42" t="str">
        <f ca="1">IF($B82=0," ",
IF(LEFT(ED2Table[[#Headers],[EnterQ1]],6)="EnterQ"," ",
IF((VLOOKUP($B82,INDIRECT("'" &amp; $D$33 &amp; "'!$B$1:$AD$120"),MATCH("ED-2b Count",INDIRECT("'" &amp; $D$33 &amp; "'!$B$1:$AD$1"),0),FALSE))="","D/E or N/A",
IF(VLOOKUP($B82,INDIRECT("'" &amp; $D$33 &amp; "'!$B$1:$AD$120"),MATCH("ED-2b Count",INDIRECT("'" &amp; $D$33 &amp; "'!$B$1:$AD$1"),0),FALSE)=0,"0 cases",
(VLOOKUP($B82,INDIRECT("'" &amp; $D$33 &amp; "'!$B$1:$AD$120"),MATCH("ED-2b Median",INDIRECT("'" &amp; $D$33 &amp; "'!$B$1:$AD$1"),0),FALSE)*1)))))</f>
        <v xml:space="preserve"> </v>
      </c>
      <c r="E82" s="42" t="str">
        <f ca="1">IF($B82=0," ",
IF(LEFT(ED2Table[[#Headers],[EnterQ2]],6)="EnterQ"," ",
IF((VLOOKUP($B82,INDIRECT("'" &amp; $E$33 &amp; "'!$B$1:$AD$120"),MATCH("ED-2b Count",INDIRECT("'" &amp; $E$33 &amp; "'!$B$1:$AD$1"),0),FALSE))="","D/E or N/A",
IF(VLOOKUP($B82,INDIRECT("'" &amp; $E$33 &amp; "'!$B$1:$AD$120"),MATCH("ED-2b Count",INDIRECT("'" &amp; $E$33 &amp; "'!$B$1:$AD$1"),0),FALSE)=0,"0 cases",
(VLOOKUP($B82,INDIRECT("'" &amp; $E$33 &amp; "'!$B$1:$AD$120"),MATCH("ED-2b Median",INDIRECT("'" &amp; $E$33 &amp; "'!$B$1:$AD$1"),0),FALSE)*1)))))</f>
        <v xml:space="preserve"> </v>
      </c>
      <c r="F82" s="42" t="str">
        <f ca="1">IF($B82=0," ",
IF(LEFT(ED2Table[[#Headers],[EnterQ3]],6)="EnterQ"," ",
IF((VLOOKUP($B82,INDIRECT("'" &amp; $F$33 &amp; "'!$B$1:$AD$120"),MATCH("ED-2b Count",INDIRECT("'" &amp; $F$33 &amp; "'!$B$1:$AD$1"),0),FALSE))="","D/E or N/A",
IF(VLOOKUP($B82,INDIRECT("'" &amp; $F$33 &amp; "'!$B$1:$AD$120"),MATCH("ED-2b Count",INDIRECT("'" &amp; $F$33 &amp; "'!$B$1:$AD$1"),0),FALSE)=0,"0 cases",
(VLOOKUP($B82,INDIRECT("'" &amp; $F$33 &amp; "'!$B$1:$AD$120"),MATCH("ED-2b Median",INDIRECT("'" &amp; $F$33 &amp; "'!$B$1:$AD$1"),0),FALSE)*1)))))</f>
        <v xml:space="preserve"> </v>
      </c>
      <c r="G82" s="42" t="str">
        <f ca="1">IF($B82=0," ",
IF(LEFT(ED2Table[[#Headers],[EnterQ4]],6)="EnterQ"," ",
IF((VLOOKUP($B82,INDIRECT("'" &amp; $G$33 &amp; "'!$B$1:$AD$120"),MATCH("ED-2b Count",INDIRECT("'" &amp; $G$33 &amp; "'!$B$1:$AD$1"),0),FALSE))="","D/E or N/A",
IF(VLOOKUP($B82,INDIRECT("'" &amp; $G$33 &amp; "'!$B$1:$AD$120"),MATCH("ED-2b Count",INDIRECT("'" &amp; $G$33 &amp; "'!$B$1:$AD$1"),0),FALSE)=0,"0 cases",
(VLOOKUP($B82,INDIRECT("'" &amp; $G$33 &amp; "'!$B$1:$AD$120"),MATCH("ED-2b Median",INDIRECT("'" &amp; $G$33 &amp; "'!$B$1:$AD$1"),0),FALSE)*1)))))</f>
        <v xml:space="preserve"> </v>
      </c>
      <c r="H82" s="42" t="str">
        <f ca="1">IF($B82=0," ",
IF(LEFT(ED2Table[[#Headers],[EnterQ5]],6)="EnterQ"," ",
IF((VLOOKUP($B82,INDIRECT("'" &amp; $H$33 &amp; "'!$B$1:$AD$120"),MATCH("ED-2b Count",INDIRECT("'" &amp; $H$33 &amp; "'!$B$1:$AD$1"),0),FALSE))="","D/E or N/A",
IF(VLOOKUP($B82,INDIRECT("'" &amp; $H$33 &amp; "'!$B$1:$AD$120"),MATCH("ED-2b Count",INDIRECT("'" &amp; $H$33 &amp; "'!$B$1:$AD$1"),0),FALSE)=0,"0 cases",
(VLOOKUP($B82,INDIRECT("'" &amp; $H$33 &amp; "'!$B$1:$AD$120"),MATCH("ED-2b Median",INDIRECT("'" &amp; $H$33 &amp; "'!$B$1:$AD$1"),0),FALSE)*1)))))</f>
        <v xml:space="preserve"> </v>
      </c>
      <c r="I82" s="42" t="str">
        <f ca="1">IF($B82=0," ",
IF(LEFT(ED2Table[[#Headers],[EnterQ6]],6)="EnterQ"," ",
IF((VLOOKUP($B82,INDIRECT("'" &amp; $I$33 &amp; "'!$B$1:$AD$120"),MATCH("ED-2b Count",INDIRECT("'" &amp; $I$33 &amp; "'!$B$1:$AD$1"),0),FALSE))="","D/E or N/A",
IF(VLOOKUP($B82,INDIRECT("'" &amp; $I$33 &amp; "'!$B$1:$AD$120"),MATCH("ED-2b Count",INDIRECT("'" &amp; $I$33 &amp; "'!$B$1:$AD$1"),0),FALSE)=0,"0 cases",
(VLOOKUP($B82,INDIRECT("'" &amp; $I$33 &amp; "'!$B$1:$AD$120"),MATCH("ED-2b Median",INDIRECT("'" &amp; $I$33 &amp; "'!$B$1:$AD$1"),0),FALSE)*1)))))</f>
        <v xml:space="preserve"> </v>
      </c>
      <c r="J82" s="42" t="str">
        <f ca="1">IF($B82=0," ",
IF(LEFT(ED2Table[[#Headers],[EnterQ7]],6)="EnterQ"," ",
IF((VLOOKUP($B82,INDIRECT("'" &amp; $J$33 &amp; "'!$B$1:$AD$120"),MATCH("ED-2b Count",INDIRECT("'" &amp; $J$33 &amp; "'!$B$1:$AD$1"),0),FALSE))="","D/E or N/A",
IF(VLOOKUP($B82,INDIRECT("'" &amp; $J$33 &amp; "'!$B$1:$AD$120"),MATCH("ED-2b Count",INDIRECT("'" &amp; $J$33 &amp; "'!$B$1:$AD$1"),0),FALSE)=0,"0 cases",
(VLOOKUP($B82,INDIRECT("'" &amp; $J$33 &amp; "'!$B$1:$AD$120"),MATCH("ED-2b Median",INDIRECT("'" &amp; $J$33 &amp; "'!$B$1:$AD$1"),0),FALSE)*1)))))</f>
        <v xml:space="preserve"> </v>
      </c>
      <c r="K82" s="42" t="str">
        <f ca="1">IF($B82=0," ",
IF(LEFT(ED2Table[[#Headers],[EnterQ8]],6)="EnterQ"," ",
IF((VLOOKUP($B82,INDIRECT("'" &amp; $K$33 &amp; "'!$B$1:$AD$120"),MATCH("ED-2b Count",INDIRECT("'" &amp; $K$33 &amp; "'!$B$1:$AD$1"),0),FALSE))="","D/E or N/A",
IF(VLOOKUP($B82,INDIRECT("'" &amp; $K$33 &amp; "'!$B$1:$AD$120"),MATCH("ED-2b Count",INDIRECT("'" &amp; $K$33 &amp; "'!$B$1:$AD$1"),0),FALSE)=0,"0 cases",
(VLOOKUP($B82,INDIRECT("'" &amp; $K$33 &amp; "'!$B$1:$AD$120"),MATCH("ED-2b Median",INDIRECT("'" &amp; $K$33 &amp; "'!$B$1:$AD$1"),0),FALSE)*1)))))</f>
        <v xml:space="preserve"> </v>
      </c>
    </row>
    <row r="83" spans="2:11" x14ac:dyDescent="0.25">
      <c r="B83" s="19">
        <f>IF('Update Master Hospital List'!D50=0,0,'Update Master Hospital List'!D50)</f>
        <v>0</v>
      </c>
      <c r="C83" s="11" t="str">
        <f>IF('Update Master Hospital List'!E50=0," ",'Update Master Hospital List'!E50)</f>
        <v xml:space="preserve"> </v>
      </c>
      <c r="D83" s="42" t="str">
        <f ca="1">IF($B83=0," ",
IF(LEFT(ED2Table[[#Headers],[EnterQ1]],6)="EnterQ"," ",
IF((VLOOKUP($B83,INDIRECT("'" &amp; $D$33 &amp; "'!$B$1:$AD$120"),MATCH("ED-2b Count",INDIRECT("'" &amp; $D$33 &amp; "'!$B$1:$AD$1"),0),FALSE))="","D/E or N/A",
IF(VLOOKUP($B83,INDIRECT("'" &amp; $D$33 &amp; "'!$B$1:$AD$120"),MATCH("ED-2b Count",INDIRECT("'" &amp; $D$33 &amp; "'!$B$1:$AD$1"),0),FALSE)=0,"0 cases",
(VLOOKUP($B83,INDIRECT("'" &amp; $D$33 &amp; "'!$B$1:$AD$120"),MATCH("ED-2b Median",INDIRECT("'" &amp; $D$33 &amp; "'!$B$1:$AD$1"),0),FALSE)*1)))))</f>
        <v xml:space="preserve"> </v>
      </c>
      <c r="E83" s="42" t="str">
        <f ca="1">IF($B83=0," ",
IF(LEFT(ED2Table[[#Headers],[EnterQ2]],6)="EnterQ"," ",
IF((VLOOKUP($B83,INDIRECT("'" &amp; $E$33 &amp; "'!$B$1:$AD$120"),MATCH("ED-2b Count",INDIRECT("'" &amp; $E$33 &amp; "'!$B$1:$AD$1"),0),FALSE))="","D/E or N/A",
IF(VLOOKUP($B83,INDIRECT("'" &amp; $E$33 &amp; "'!$B$1:$AD$120"),MATCH("ED-2b Count",INDIRECT("'" &amp; $E$33 &amp; "'!$B$1:$AD$1"),0),FALSE)=0,"0 cases",
(VLOOKUP($B83,INDIRECT("'" &amp; $E$33 &amp; "'!$B$1:$AD$120"),MATCH("ED-2b Median",INDIRECT("'" &amp; $E$33 &amp; "'!$B$1:$AD$1"),0),FALSE)*1)))))</f>
        <v xml:space="preserve"> </v>
      </c>
      <c r="F83" s="42" t="str">
        <f ca="1">IF($B83=0," ",
IF(LEFT(ED2Table[[#Headers],[EnterQ3]],6)="EnterQ"," ",
IF((VLOOKUP($B83,INDIRECT("'" &amp; $F$33 &amp; "'!$B$1:$AD$120"),MATCH("ED-2b Count",INDIRECT("'" &amp; $F$33 &amp; "'!$B$1:$AD$1"),0),FALSE))="","D/E or N/A",
IF(VLOOKUP($B83,INDIRECT("'" &amp; $F$33 &amp; "'!$B$1:$AD$120"),MATCH("ED-2b Count",INDIRECT("'" &amp; $F$33 &amp; "'!$B$1:$AD$1"),0),FALSE)=0,"0 cases",
(VLOOKUP($B83,INDIRECT("'" &amp; $F$33 &amp; "'!$B$1:$AD$120"),MATCH("ED-2b Median",INDIRECT("'" &amp; $F$33 &amp; "'!$B$1:$AD$1"),0),FALSE)*1)))))</f>
        <v xml:space="preserve"> </v>
      </c>
      <c r="G83" s="42" t="str">
        <f ca="1">IF($B83=0," ",
IF(LEFT(ED2Table[[#Headers],[EnterQ4]],6)="EnterQ"," ",
IF((VLOOKUP($B83,INDIRECT("'" &amp; $G$33 &amp; "'!$B$1:$AD$120"),MATCH("ED-2b Count",INDIRECT("'" &amp; $G$33 &amp; "'!$B$1:$AD$1"),0),FALSE))="","D/E or N/A",
IF(VLOOKUP($B83,INDIRECT("'" &amp; $G$33 &amp; "'!$B$1:$AD$120"),MATCH("ED-2b Count",INDIRECT("'" &amp; $G$33 &amp; "'!$B$1:$AD$1"),0),FALSE)=0,"0 cases",
(VLOOKUP($B83,INDIRECT("'" &amp; $G$33 &amp; "'!$B$1:$AD$120"),MATCH("ED-2b Median",INDIRECT("'" &amp; $G$33 &amp; "'!$B$1:$AD$1"),0),FALSE)*1)))))</f>
        <v xml:space="preserve"> </v>
      </c>
      <c r="H83" s="42" t="str">
        <f ca="1">IF($B83=0," ",
IF(LEFT(ED2Table[[#Headers],[EnterQ5]],6)="EnterQ"," ",
IF((VLOOKUP($B83,INDIRECT("'" &amp; $H$33 &amp; "'!$B$1:$AD$120"),MATCH("ED-2b Count",INDIRECT("'" &amp; $H$33 &amp; "'!$B$1:$AD$1"),0),FALSE))="","D/E or N/A",
IF(VLOOKUP($B83,INDIRECT("'" &amp; $H$33 &amp; "'!$B$1:$AD$120"),MATCH("ED-2b Count",INDIRECT("'" &amp; $H$33 &amp; "'!$B$1:$AD$1"),0),FALSE)=0,"0 cases",
(VLOOKUP($B83,INDIRECT("'" &amp; $H$33 &amp; "'!$B$1:$AD$120"),MATCH("ED-2b Median",INDIRECT("'" &amp; $H$33 &amp; "'!$B$1:$AD$1"),0),FALSE)*1)))))</f>
        <v xml:space="preserve"> </v>
      </c>
      <c r="I83" s="42" t="str">
        <f ca="1">IF($B83=0," ",
IF(LEFT(ED2Table[[#Headers],[EnterQ6]],6)="EnterQ"," ",
IF((VLOOKUP($B83,INDIRECT("'" &amp; $I$33 &amp; "'!$B$1:$AD$120"),MATCH("ED-2b Count",INDIRECT("'" &amp; $I$33 &amp; "'!$B$1:$AD$1"),0),FALSE))="","D/E or N/A",
IF(VLOOKUP($B83,INDIRECT("'" &amp; $I$33 &amp; "'!$B$1:$AD$120"),MATCH("ED-2b Count",INDIRECT("'" &amp; $I$33 &amp; "'!$B$1:$AD$1"),0),FALSE)=0,"0 cases",
(VLOOKUP($B83,INDIRECT("'" &amp; $I$33 &amp; "'!$B$1:$AD$120"),MATCH("ED-2b Median",INDIRECT("'" &amp; $I$33 &amp; "'!$B$1:$AD$1"),0),FALSE)*1)))))</f>
        <v xml:space="preserve"> </v>
      </c>
      <c r="J83" s="42" t="str">
        <f ca="1">IF($B83=0," ",
IF(LEFT(ED2Table[[#Headers],[EnterQ7]],6)="EnterQ"," ",
IF((VLOOKUP($B83,INDIRECT("'" &amp; $J$33 &amp; "'!$B$1:$AD$120"),MATCH("ED-2b Count",INDIRECT("'" &amp; $J$33 &amp; "'!$B$1:$AD$1"),0),FALSE))="","D/E or N/A",
IF(VLOOKUP($B83,INDIRECT("'" &amp; $J$33 &amp; "'!$B$1:$AD$120"),MATCH("ED-2b Count",INDIRECT("'" &amp; $J$33 &amp; "'!$B$1:$AD$1"),0),FALSE)=0,"0 cases",
(VLOOKUP($B83,INDIRECT("'" &amp; $J$33 &amp; "'!$B$1:$AD$120"),MATCH("ED-2b Median",INDIRECT("'" &amp; $J$33 &amp; "'!$B$1:$AD$1"),0),FALSE)*1)))))</f>
        <v xml:space="preserve"> </v>
      </c>
      <c r="K83" s="42" t="str">
        <f ca="1">IF($B83=0," ",
IF(LEFT(ED2Table[[#Headers],[EnterQ8]],6)="EnterQ"," ",
IF((VLOOKUP($B83,INDIRECT("'" &amp; $K$33 &amp; "'!$B$1:$AD$120"),MATCH("ED-2b Count",INDIRECT("'" &amp; $K$33 &amp; "'!$B$1:$AD$1"),0),FALSE))="","D/E or N/A",
IF(VLOOKUP($B83,INDIRECT("'" &amp; $K$33 &amp; "'!$B$1:$AD$120"),MATCH("ED-2b Count",INDIRECT("'" &amp; $K$33 &amp; "'!$B$1:$AD$1"),0),FALSE)=0,"0 cases",
(VLOOKUP($B83,INDIRECT("'" &amp; $K$33 &amp; "'!$B$1:$AD$120"),MATCH("ED-2b Median",INDIRECT("'" &amp; $K$33 &amp; "'!$B$1:$AD$1"),0),FALSE)*1)))))</f>
        <v xml:space="preserve"> </v>
      </c>
    </row>
    <row r="84" spans="2:11" x14ac:dyDescent="0.25">
      <c r="B84" s="19">
        <f>IF('Update Master Hospital List'!D51=0,0,'Update Master Hospital List'!D51)</f>
        <v>0</v>
      </c>
      <c r="C84" s="11" t="str">
        <f>IF('Update Master Hospital List'!E51=0," ",'Update Master Hospital List'!E51)</f>
        <v xml:space="preserve"> </v>
      </c>
      <c r="D84" s="42" t="str">
        <f ca="1">IF($B84=0," ",
IF(LEFT(ED2Table[[#Headers],[EnterQ1]],6)="EnterQ"," ",
IF((VLOOKUP($B84,INDIRECT("'" &amp; $D$33 &amp; "'!$B$1:$AD$120"),MATCH("ED-2b Count",INDIRECT("'" &amp; $D$33 &amp; "'!$B$1:$AD$1"),0),FALSE))="","D/E or N/A",
IF(VLOOKUP($B84,INDIRECT("'" &amp; $D$33 &amp; "'!$B$1:$AD$120"),MATCH("ED-2b Count",INDIRECT("'" &amp; $D$33 &amp; "'!$B$1:$AD$1"),0),FALSE)=0,"0 cases",
(VLOOKUP($B84,INDIRECT("'" &amp; $D$33 &amp; "'!$B$1:$AD$120"),MATCH("ED-2b Median",INDIRECT("'" &amp; $D$33 &amp; "'!$B$1:$AD$1"),0),FALSE)*1)))))</f>
        <v xml:space="preserve"> </v>
      </c>
      <c r="E84" s="42" t="str">
        <f ca="1">IF($B84=0," ",
IF(LEFT(ED2Table[[#Headers],[EnterQ2]],6)="EnterQ"," ",
IF((VLOOKUP($B84,INDIRECT("'" &amp; $E$33 &amp; "'!$B$1:$AD$120"),MATCH("ED-2b Count",INDIRECT("'" &amp; $E$33 &amp; "'!$B$1:$AD$1"),0),FALSE))="","D/E or N/A",
IF(VLOOKUP($B84,INDIRECT("'" &amp; $E$33 &amp; "'!$B$1:$AD$120"),MATCH("ED-2b Count",INDIRECT("'" &amp; $E$33 &amp; "'!$B$1:$AD$1"),0),FALSE)=0,"0 cases",
(VLOOKUP($B84,INDIRECT("'" &amp; $E$33 &amp; "'!$B$1:$AD$120"),MATCH("ED-2b Median",INDIRECT("'" &amp; $E$33 &amp; "'!$B$1:$AD$1"),0),FALSE)*1)))))</f>
        <v xml:space="preserve"> </v>
      </c>
      <c r="F84" s="42" t="str">
        <f ca="1">IF($B84=0," ",
IF(LEFT(ED2Table[[#Headers],[EnterQ3]],6)="EnterQ"," ",
IF((VLOOKUP($B84,INDIRECT("'" &amp; $F$33 &amp; "'!$B$1:$AD$120"),MATCH("ED-2b Count",INDIRECT("'" &amp; $F$33 &amp; "'!$B$1:$AD$1"),0),FALSE))="","D/E or N/A",
IF(VLOOKUP($B84,INDIRECT("'" &amp; $F$33 &amp; "'!$B$1:$AD$120"),MATCH("ED-2b Count",INDIRECT("'" &amp; $F$33 &amp; "'!$B$1:$AD$1"),0),FALSE)=0,"0 cases",
(VLOOKUP($B84,INDIRECT("'" &amp; $F$33 &amp; "'!$B$1:$AD$120"),MATCH("ED-2b Median",INDIRECT("'" &amp; $F$33 &amp; "'!$B$1:$AD$1"),0),FALSE)*1)))))</f>
        <v xml:space="preserve"> </v>
      </c>
      <c r="G84" s="42" t="str">
        <f ca="1">IF($B84=0," ",
IF(LEFT(ED2Table[[#Headers],[EnterQ4]],6)="EnterQ"," ",
IF((VLOOKUP($B84,INDIRECT("'" &amp; $G$33 &amp; "'!$B$1:$AD$120"),MATCH("ED-2b Count",INDIRECT("'" &amp; $G$33 &amp; "'!$B$1:$AD$1"),0),FALSE))="","D/E or N/A",
IF(VLOOKUP($B84,INDIRECT("'" &amp; $G$33 &amp; "'!$B$1:$AD$120"),MATCH("ED-2b Count",INDIRECT("'" &amp; $G$33 &amp; "'!$B$1:$AD$1"),0),FALSE)=0,"0 cases",
(VLOOKUP($B84,INDIRECT("'" &amp; $G$33 &amp; "'!$B$1:$AD$120"),MATCH("ED-2b Median",INDIRECT("'" &amp; $G$33 &amp; "'!$B$1:$AD$1"),0),FALSE)*1)))))</f>
        <v xml:space="preserve"> </v>
      </c>
      <c r="H84" s="42" t="str">
        <f ca="1">IF($B84=0," ",
IF(LEFT(ED2Table[[#Headers],[EnterQ5]],6)="EnterQ"," ",
IF((VLOOKUP($B84,INDIRECT("'" &amp; $H$33 &amp; "'!$B$1:$AD$120"),MATCH("ED-2b Count",INDIRECT("'" &amp; $H$33 &amp; "'!$B$1:$AD$1"),0),FALSE))="","D/E or N/A",
IF(VLOOKUP($B84,INDIRECT("'" &amp; $H$33 &amp; "'!$B$1:$AD$120"),MATCH("ED-2b Count",INDIRECT("'" &amp; $H$33 &amp; "'!$B$1:$AD$1"),0),FALSE)=0,"0 cases",
(VLOOKUP($B84,INDIRECT("'" &amp; $H$33 &amp; "'!$B$1:$AD$120"),MATCH("ED-2b Median",INDIRECT("'" &amp; $H$33 &amp; "'!$B$1:$AD$1"),0),FALSE)*1)))))</f>
        <v xml:space="preserve"> </v>
      </c>
      <c r="I84" s="42" t="str">
        <f ca="1">IF($B84=0," ",
IF(LEFT(ED2Table[[#Headers],[EnterQ6]],6)="EnterQ"," ",
IF((VLOOKUP($B84,INDIRECT("'" &amp; $I$33 &amp; "'!$B$1:$AD$120"),MATCH("ED-2b Count",INDIRECT("'" &amp; $I$33 &amp; "'!$B$1:$AD$1"),0),FALSE))="","D/E or N/A",
IF(VLOOKUP($B84,INDIRECT("'" &amp; $I$33 &amp; "'!$B$1:$AD$120"),MATCH("ED-2b Count",INDIRECT("'" &amp; $I$33 &amp; "'!$B$1:$AD$1"),0),FALSE)=0,"0 cases",
(VLOOKUP($B84,INDIRECT("'" &amp; $I$33 &amp; "'!$B$1:$AD$120"),MATCH("ED-2b Median",INDIRECT("'" &amp; $I$33 &amp; "'!$B$1:$AD$1"),0),FALSE)*1)))))</f>
        <v xml:space="preserve"> </v>
      </c>
      <c r="J84" s="42" t="str">
        <f ca="1">IF($B84=0," ",
IF(LEFT(ED2Table[[#Headers],[EnterQ7]],6)="EnterQ"," ",
IF((VLOOKUP($B84,INDIRECT("'" &amp; $J$33 &amp; "'!$B$1:$AD$120"),MATCH("ED-2b Count",INDIRECT("'" &amp; $J$33 &amp; "'!$B$1:$AD$1"),0),FALSE))="","D/E or N/A",
IF(VLOOKUP($B84,INDIRECT("'" &amp; $J$33 &amp; "'!$B$1:$AD$120"),MATCH("ED-2b Count",INDIRECT("'" &amp; $J$33 &amp; "'!$B$1:$AD$1"),0),FALSE)=0,"0 cases",
(VLOOKUP($B84,INDIRECT("'" &amp; $J$33 &amp; "'!$B$1:$AD$120"),MATCH("ED-2b Median",INDIRECT("'" &amp; $J$33 &amp; "'!$B$1:$AD$1"),0),FALSE)*1)))))</f>
        <v xml:space="preserve"> </v>
      </c>
      <c r="K84" s="42" t="str">
        <f ca="1">IF($B84=0," ",
IF(LEFT(ED2Table[[#Headers],[EnterQ8]],6)="EnterQ"," ",
IF((VLOOKUP($B84,INDIRECT("'" &amp; $K$33 &amp; "'!$B$1:$AD$120"),MATCH("ED-2b Count",INDIRECT("'" &amp; $K$33 &amp; "'!$B$1:$AD$1"),0),FALSE))="","D/E or N/A",
IF(VLOOKUP($B84,INDIRECT("'" &amp; $K$33 &amp; "'!$B$1:$AD$120"),MATCH("ED-2b Count",INDIRECT("'" &amp; $K$33 &amp; "'!$B$1:$AD$1"),0),FALSE)=0,"0 cases",
(VLOOKUP($B84,INDIRECT("'" &amp; $K$33 &amp; "'!$B$1:$AD$120"),MATCH("ED-2b Median",INDIRECT("'" &amp; $K$33 &amp; "'!$B$1:$AD$1"),0),FALSE)*1)))))</f>
        <v xml:space="preserve"> </v>
      </c>
    </row>
    <row r="85" spans="2:11" x14ac:dyDescent="0.25">
      <c r="B85" s="19">
        <f>IF('Update Master Hospital List'!D52=0,0,'Update Master Hospital List'!D52)</f>
        <v>0</v>
      </c>
      <c r="C85" s="11" t="str">
        <f>IF('Update Master Hospital List'!E52=0," ",'Update Master Hospital List'!E52)</f>
        <v xml:space="preserve"> </v>
      </c>
      <c r="D85" s="42" t="str">
        <f ca="1">IF($B85=0," ",
IF(LEFT(ED2Table[[#Headers],[EnterQ1]],6)="EnterQ"," ",
IF((VLOOKUP($B85,INDIRECT("'" &amp; $D$33 &amp; "'!$B$1:$AD$120"),MATCH("ED-2b Count",INDIRECT("'" &amp; $D$33 &amp; "'!$B$1:$AD$1"),0),FALSE))="","D/E or N/A",
IF(VLOOKUP($B85,INDIRECT("'" &amp; $D$33 &amp; "'!$B$1:$AD$120"),MATCH("ED-2b Count",INDIRECT("'" &amp; $D$33 &amp; "'!$B$1:$AD$1"),0),FALSE)=0,"0 cases",
(VLOOKUP($B85,INDIRECT("'" &amp; $D$33 &amp; "'!$B$1:$AD$120"),MATCH("ED-2b Median",INDIRECT("'" &amp; $D$33 &amp; "'!$B$1:$AD$1"),0),FALSE)*1)))))</f>
        <v xml:space="preserve"> </v>
      </c>
      <c r="E85" s="42" t="str">
        <f ca="1">IF($B85=0," ",
IF(LEFT(ED2Table[[#Headers],[EnterQ2]],6)="EnterQ"," ",
IF((VLOOKUP($B85,INDIRECT("'" &amp; $E$33 &amp; "'!$B$1:$AD$120"),MATCH("ED-2b Count",INDIRECT("'" &amp; $E$33 &amp; "'!$B$1:$AD$1"),0),FALSE))="","D/E or N/A",
IF(VLOOKUP($B85,INDIRECT("'" &amp; $E$33 &amp; "'!$B$1:$AD$120"),MATCH("ED-2b Count",INDIRECT("'" &amp; $E$33 &amp; "'!$B$1:$AD$1"),0),FALSE)=0,"0 cases",
(VLOOKUP($B85,INDIRECT("'" &amp; $E$33 &amp; "'!$B$1:$AD$120"),MATCH("ED-2b Median",INDIRECT("'" &amp; $E$33 &amp; "'!$B$1:$AD$1"),0),FALSE)*1)))))</f>
        <v xml:space="preserve"> </v>
      </c>
      <c r="F85" s="42" t="str">
        <f ca="1">IF($B85=0," ",
IF(LEFT(ED2Table[[#Headers],[EnterQ3]],6)="EnterQ"," ",
IF((VLOOKUP($B85,INDIRECT("'" &amp; $F$33 &amp; "'!$B$1:$AD$120"),MATCH("ED-2b Count",INDIRECT("'" &amp; $F$33 &amp; "'!$B$1:$AD$1"),0),FALSE))="","D/E or N/A",
IF(VLOOKUP($B85,INDIRECT("'" &amp; $F$33 &amp; "'!$B$1:$AD$120"),MATCH("ED-2b Count",INDIRECT("'" &amp; $F$33 &amp; "'!$B$1:$AD$1"),0),FALSE)=0,"0 cases",
(VLOOKUP($B85,INDIRECT("'" &amp; $F$33 &amp; "'!$B$1:$AD$120"),MATCH("ED-2b Median",INDIRECT("'" &amp; $F$33 &amp; "'!$B$1:$AD$1"),0),FALSE)*1)))))</f>
        <v xml:space="preserve"> </v>
      </c>
      <c r="G85" s="42" t="str">
        <f ca="1">IF($B85=0," ",
IF(LEFT(ED2Table[[#Headers],[EnterQ4]],6)="EnterQ"," ",
IF((VLOOKUP($B85,INDIRECT("'" &amp; $G$33 &amp; "'!$B$1:$AD$120"),MATCH("ED-2b Count",INDIRECT("'" &amp; $G$33 &amp; "'!$B$1:$AD$1"),0),FALSE))="","D/E or N/A",
IF(VLOOKUP($B85,INDIRECT("'" &amp; $G$33 &amp; "'!$B$1:$AD$120"),MATCH("ED-2b Count",INDIRECT("'" &amp; $G$33 &amp; "'!$B$1:$AD$1"),0),FALSE)=0,"0 cases",
(VLOOKUP($B85,INDIRECT("'" &amp; $G$33 &amp; "'!$B$1:$AD$120"),MATCH("ED-2b Median",INDIRECT("'" &amp; $G$33 &amp; "'!$B$1:$AD$1"),0),FALSE)*1)))))</f>
        <v xml:space="preserve"> </v>
      </c>
      <c r="H85" s="42" t="str">
        <f ca="1">IF($B85=0," ",
IF(LEFT(ED2Table[[#Headers],[EnterQ5]],6)="EnterQ"," ",
IF((VLOOKUP($B85,INDIRECT("'" &amp; $H$33 &amp; "'!$B$1:$AD$120"),MATCH("ED-2b Count",INDIRECT("'" &amp; $H$33 &amp; "'!$B$1:$AD$1"),0),FALSE))="","D/E or N/A",
IF(VLOOKUP($B85,INDIRECT("'" &amp; $H$33 &amp; "'!$B$1:$AD$120"),MATCH("ED-2b Count",INDIRECT("'" &amp; $H$33 &amp; "'!$B$1:$AD$1"),0),FALSE)=0,"0 cases",
(VLOOKUP($B85,INDIRECT("'" &amp; $H$33 &amp; "'!$B$1:$AD$120"),MATCH("ED-2b Median",INDIRECT("'" &amp; $H$33 &amp; "'!$B$1:$AD$1"),0),FALSE)*1)))))</f>
        <v xml:space="preserve"> </v>
      </c>
      <c r="I85" s="42" t="str">
        <f ca="1">IF($B85=0," ",
IF(LEFT(ED2Table[[#Headers],[EnterQ6]],6)="EnterQ"," ",
IF((VLOOKUP($B85,INDIRECT("'" &amp; $I$33 &amp; "'!$B$1:$AD$120"),MATCH("ED-2b Count",INDIRECT("'" &amp; $I$33 &amp; "'!$B$1:$AD$1"),0),FALSE))="","D/E or N/A",
IF(VLOOKUP($B85,INDIRECT("'" &amp; $I$33 &amp; "'!$B$1:$AD$120"),MATCH("ED-2b Count",INDIRECT("'" &amp; $I$33 &amp; "'!$B$1:$AD$1"),0),FALSE)=0,"0 cases",
(VLOOKUP($B85,INDIRECT("'" &amp; $I$33 &amp; "'!$B$1:$AD$120"),MATCH("ED-2b Median",INDIRECT("'" &amp; $I$33 &amp; "'!$B$1:$AD$1"),0),FALSE)*1)))))</f>
        <v xml:space="preserve"> </v>
      </c>
      <c r="J85" s="42" t="str">
        <f ca="1">IF($B85=0," ",
IF(LEFT(ED2Table[[#Headers],[EnterQ7]],6)="EnterQ"," ",
IF((VLOOKUP($B85,INDIRECT("'" &amp; $J$33 &amp; "'!$B$1:$AD$120"),MATCH("ED-2b Count",INDIRECT("'" &amp; $J$33 &amp; "'!$B$1:$AD$1"),0),FALSE))="","D/E or N/A",
IF(VLOOKUP($B85,INDIRECT("'" &amp; $J$33 &amp; "'!$B$1:$AD$120"),MATCH("ED-2b Count",INDIRECT("'" &amp; $J$33 &amp; "'!$B$1:$AD$1"),0),FALSE)=0,"0 cases",
(VLOOKUP($B85,INDIRECT("'" &amp; $J$33 &amp; "'!$B$1:$AD$120"),MATCH("ED-2b Median",INDIRECT("'" &amp; $J$33 &amp; "'!$B$1:$AD$1"),0),FALSE)*1)))))</f>
        <v xml:space="preserve"> </v>
      </c>
      <c r="K85" s="42" t="str">
        <f ca="1">IF($B85=0," ",
IF(LEFT(ED2Table[[#Headers],[EnterQ8]],6)="EnterQ"," ",
IF((VLOOKUP($B85,INDIRECT("'" &amp; $K$33 &amp; "'!$B$1:$AD$120"),MATCH("ED-2b Count",INDIRECT("'" &amp; $K$33 &amp; "'!$B$1:$AD$1"),0),FALSE))="","D/E or N/A",
IF(VLOOKUP($B85,INDIRECT("'" &amp; $K$33 &amp; "'!$B$1:$AD$120"),MATCH("ED-2b Count",INDIRECT("'" &amp; $K$33 &amp; "'!$B$1:$AD$1"),0),FALSE)=0,"0 cases",
(VLOOKUP($B85,INDIRECT("'" &amp; $K$33 &amp; "'!$B$1:$AD$120"),MATCH("ED-2b Median",INDIRECT("'" &amp; $K$33 &amp; "'!$B$1:$AD$1"),0),FALSE)*1)))))</f>
        <v xml:space="preserve"> </v>
      </c>
    </row>
    <row r="86" spans="2:11" x14ac:dyDescent="0.25">
      <c r="B86" s="19">
        <f>IF('Update Master Hospital List'!D53=0,0,'Update Master Hospital List'!D53)</f>
        <v>0</v>
      </c>
      <c r="C86" s="11" t="str">
        <f>IF('Update Master Hospital List'!E53=0," ",'Update Master Hospital List'!E53)</f>
        <v xml:space="preserve"> </v>
      </c>
      <c r="D86" s="42" t="str">
        <f ca="1">IF($B86=0," ",
IF(LEFT(ED2Table[[#Headers],[EnterQ1]],6)="EnterQ"," ",
IF((VLOOKUP($B86,INDIRECT("'" &amp; $D$33 &amp; "'!$B$1:$AD$120"),MATCH("ED-2b Count",INDIRECT("'" &amp; $D$33 &amp; "'!$B$1:$AD$1"),0),FALSE))="","D/E or N/A",
IF(VLOOKUP($B86,INDIRECT("'" &amp; $D$33 &amp; "'!$B$1:$AD$120"),MATCH("ED-2b Count",INDIRECT("'" &amp; $D$33 &amp; "'!$B$1:$AD$1"),0),FALSE)=0,"0 cases",
(VLOOKUP($B86,INDIRECT("'" &amp; $D$33 &amp; "'!$B$1:$AD$120"),MATCH("ED-2b Median",INDIRECT("'" &amp; $D$33 &amp; "'!$B$1:$AD$1"),0),FALSE)*1)))))</f>
        <v xml:space="preserve"> </v>
      </c>
      <c r="E86" s="42" t="str">
        <f ca="1">IF($B86=0," ",
IF(LEFT(ED2Table[[#Headers],[EnterQ2]],6)="EnterQ"," ",
IF((VLOOKUP($B86,INDIRECT("'" &amp; $E$33 &amp; "'!$B$1:$AD$120"),MATCH("ED-2b Count",INDIRECT("'" &amp; $E$33 &amp; "'!$B$1:$AD$1"),0),FALSE))="","D/E or N/A",
IF(VLOOKUP($B86,INDIRECT("'" &amp; $E$33 &amp; "'!$B$1:$AD$120"),MATCH("ED-2b Count",INDIRECT("'" &amp; $E$33 &amp; "'!$B$1:$AD$1"),0),FALSE)=0,"0 cases",
(VLOOKUP($B86,INDIRECT("'" &amp; $E$33 &amp; "'!$B$1:$AD$120"),MATCH("ED-2b Median",INDIRECT("'" &amp; $E$33 &amp; "'!$B$1:$AD$1"),0),FALSE)*1)))))</f>
        <v xml:space="preserve"> </v>
      </c>
      <c r="F86" s="42" t="str">
        <f ca="1">IF($B86=0," ",
IF(LEFT(ED2Table[[#Headers],[EnterQ3]],6)="EnterQ"," ",
IF((VLOOKUP($B86,INDIRECT("'" &amp; $F$33 &amp; "'!$B$1:$AD$120"),MATCH("ED-2b Count",INDIRECT("'" &amp; $F$33 &amp; "'!$B$1:$AD$1"),0),FALSE))="","D/E or N/A",
IF(VLOOKUP($B86,INDIRECT("'" &amp; $F$33 &amp; "'!$B$1:$AD$120"),MATCH("ED-2b Count",INDIRECT("'" &amp; $F$33 &amp; "'!$B$1:$AD$1"),0),FALSE)=0,"0 cases",
(VLOOKUP($B86,INDIRECT("'" &amp; $F$33 &amp; "'!$B$1:$AD$120"),MATCH("ED-2b Median",INDIRECT("'" &amp; $F$33 &amp; "'!$B$1:$AD$1"),0),FALSE)*1)))))</f>
        <v xml:space="preserve"> </v>
      </c>
      <c r="G86" s="42" t="str">
        <f ca="1">IF($B86=0," ",
IF(LEFT(ED2Table[[#Headers],[EnterQ4]],6)="EnterQ"," ",
IF((VLOOKUP($B86,INDIRECT("'" &amp; $G$33 &amp; "'!$B$1:$AD$120"),MATCH("ED-2b Count",INDIRECT("'" &amp; $G$33 &amp; "'!$B$1:$AD$1"),0),FALSE))="","D/E or N/A",
IF(VLOOKUP($B86,INDIRECT("'" &amp; $G$33 &amp; "'!$B$1:$AD$120"),MATCH("ED-2b Count",INDIRECT("'" &amp; $G$33 &amp; "'!$B$1:$AD$1"),0),FALSE)=0,"0 cases",
(VLOOKUP($B86,INDIRECT("'" &amp; $G$33 &amp; "'!$B$1:$AD$120"),MATCH("ED-2b Median",INDIRECT("'" &amp; $G$33 &amp; "'!$B$1:$AD$1"),0),FALSE)*1)))))</f>
        <v xml:space="preserve"> </v>
      </c>
      <c r="H86" s="42" t="str">
        <f ca="1">IF($B86=0," ",
IF(LEFT(ED2Table[[#Headers],[EnterQ5]],6)="EnterQ"," ",
IF((VLOOKUP($B86,INDIRECT("'" &amp; $H$33 &amp; "'!$B$1:$AD$120"),MATCH("ED-2b Count",INDIRECT("'" &amp; $H$33 &amp; "'!$B$1:$AD$1"),0),FALSE))="","D/E or N/A",
IF(VLOOKUP($B86,INDIRECT("'" &amp; $H$33 &amp; "'!$B$1:$AD$120"),MATCH("ED-2b Count",INDIRECT("'" &amp; $H$33 &amp; "'!$B$1:$AD$1"),0),FALSE)=0,"0 cases",
(VLOOKUP($B86,INDIRECT("'" &amp; $H$33 &amp; "'!$B$1:$AD$120"),MATCH("ED-2b Median",INDIRECT("'" &amp; $H$33 &amp; "'!$B$1:$AD$1"),0),FALSE)*1)))))</f>
        <v xml:space="preserve"> </v>
      </c>
      <c r="I86" s="42" t="str">
        <f ca="1">IF($B86=0," ",
IF(LEFT(ED2Table[[#Headers],[EnterQ6]],6)="EnterQ"," ",
IF((VLOOKUP($B86,INDIRECT("'" &amp; $I$33 &amp; "'!$B$1:$AD$120"),MATCH("ED-2b Count",INDIRECT("'" &amp; $I$33 &amp; "'!$B$1:$AD$1"),0),FALSE))="","D/E or N/A",
IF(VLOOKUP($B86,INDIRECT("'" &amp; $I$33 &amp; "'!$B$1:$AD$120"),MATCH("ED-2b Count",INDIRECT("'" &amp; $I$33 &amp; "'!$B$1:$AD$1"),0),FALSE)=0,"0 cases",
(VLOOKUP($B86,INDIRECT("'" &amp; $I$33 &amp; "'!$B$1:$AD$120"),MATCH("ED-2b Median",INDIRECT("'" &amp; $I$33 &amp; "'!$B$1:$AD$1"),0),FALSE)*1)))))</f>
        <v xml:space="preserve"> </v>
      </c>
      <c r="J86" s="42" t="str">
        <f ca="1">IF($B86=0," ",
IF(LEFT(ED2Table[[#Headers],[EnterQ7]],6)="EnterQ"," ",
IF((VLOOKUP($B86,INDIRECT("'" &amp; $J$33 &amp; "'!$B$1:$AD$120"),MATCH("ED-2b Count",INDIRECT("'" &amp; $J$33 &amp; "'!$B$1:$AD$1"),0),FALSE))="","D/E or N/A",
IF(VLOOKUP($B86,INDIRECT("'" &amp; $J$33 &amp; "'!$B$1:$AD$120"),MATCH("ED-2b Count",INDIRECT("'" &amp; $J$33 &amp; "'!$B$1:$AD$1"),0),FALSE)=0,"0 cases",
(VLOOKUP($B86,INDIRECT("'" &amp; $J$33 &amp; "'!$B$1:$AD$120"),MATCH("ED-2b Median",INDIRECT("'" &amp; $J$33 &amp; "'!$B$1:$AD$1"),0),FALSE)*1)))))</f>
        <v xml:space="preserve"> </v>
      </c>
      <c r="K86" s="42" t="str">
        <f ca="1">IF($B86=0," ",
IF(LEFT(ED2Table[[#Headers],[EnterQ8]],6)="EnterQ"," ",
IF((VLOOKUP($B86,INDIRECT("'" &amp; $K$33 &amp; "'!$B$1:$AD$120"),MATCH("ED-2b Count",INDIRECT("'" &amp; $K$33 &amp; "'!$B$1:$AD$1"),0),FALSE))="","D/E or N/A",
IF(VLOOKUP($B86,INDIRECT("'" &amp; $K$33 &amp; "'!$B$1:$AD$120"),MATCH("ED-2b Count",INDIRECT("'" &amp; $K$33 &amp; "'!$B$1:$AD$1"),0),FALSE)=0,"0 cases",
(VLOOKUP($B86,INDIRECT("'" &amp; $K$33 &amp; "'!$B$1:$AD$120"),MATCH("ED-2b Median",INDIRECT("'" &amp; $K$33 &amp; "'!$B$1:$AD$1"),0),FALSE)*1)))))</f>
        <v xml:space="preserve"> </v>
      </c>
    </row>
    <row r="87" spans="2:11" x14ac:dyDescent="0.25">
      <c r="B87" s="19">
        <f>IF('Update Master Hospital List'!D54=0,0,'Update Master Hospital List'!D54)</f>
        <v>0</v>
      </c>
      <c r="C87" s="11" t="str">
        <f>IF('Update Master Hospital List'!E54=0," ",'Update Master Hospital List'!E54)</f>
        <v xml:space="preserve"> </v>
      </c>
      <c r="D87" s="42" t="str">
        <f ca="1">IF($B87=0," ",
IF(LEFT(ED2Table[[#Headers],[EnterQ1]],6)="EnterQ"," ",
IF((VLOOKUP($B87,INDIRECT("'" &amp; $D$33 &amp; "'!$B$1:$AD$120"),MATCH("ED-2b Count",INDIRECT("'" &amp; $D$33 &amp; "'!$B$1:$AD$1"),0),FALSE))="","D/E or N/A",
IF(VLOOKUP($B87,INDIRECT("'" &amp; $D$33 &amp; "'!$B$1:$AD$120"),MATCH("ED-2b Count",INDIRECT("'" &amp; $D$33 &amp; "'!$B$1:$AD$1"),0),FALSE)=0,"0 cases",
(VLOOKUP($B87,INDIRECT("'" &amp; $D$33 &amp; "'!$B$1:$AD$120"),MATCH("ED-2b Median",INDIRECT("'" &amp; $D$33 &amp; "'!$B$1:$AD$1"),0),FALSE)*1)))))</f>
        <v xml:space="preserve"> </v>
      </c>
      <c r="E87" s="42" t="str">
        <f ca="1">IF($B87=0," ",
IF(LEFT(ED2Table[[#Headers],[EnterQ2]],6)="EnterQ"," ",
IF((VLOOKUP($B87,INDIRECT("'" &amp; $E$33 &amp; "'!$B$1:$AD$120"),MATCH("ED-2b Count",INDIRECT("'" &amp; $E$33 &amp; "'!$B$1:$AD$1"),0),FALSE))="","D/E or N/A",
IF(VLOOKUP($B87,INDIRECT("'" &amp; $E$33 &amp; "'!$B$1:$AD$120"),MATCH("ED-2b Count",INDIRECT("'" &amp; $E$33 &amp; "'!$B$1:$AD$1"),0),FALSE)=0,"0 cases",
(VLOOKUP($B87,INDIRECT("'" &amp; $E$33 &amp; "'!$B$1:$AD$120"),MATCH("ED-2b Median",INDIRECT("'" &amp; $E$33 &amp; "'!$B$1:$AD$1"),0),FALSE)*1)))))</f>
        <v xml:space="preserve"> </v>
      </c>
      <c r="F87" s="42" t="str">
        <f ca="1">IF($B87=0," ",
IF(LEFT(ED2Table[[#Headers],[EnterQ3]],6)="EnterQ"," ",
IF((VLOOKUP($B87,INDIRECT("'" &amp; $F$33 &amp; "'!$B$1:$AD$120"),MATCH("ED-2b Count",INDIRECT("'" &amp; $F$33 &amp; "'!$B$1:$AD$1"),0),FALSE))="","D/E or N/A",
IF(VLOOKUP($B87,INDIRECT("'" &amp; $F$33 &amp; "'!$B$1:$AD$120"),MATCH("ED-2b Count",INDIRECT("'" &amp; $F$33 &amp; "'!$B$1:$AD$1"),0),FALSE)=0,"0 cases",
(VLOOKUP($B87,INDIRECT("'" &amp; $F$33 &amp; "'!$B$1:$AD$120"),MATCH("ED-2b Median",INDIRECT("'" &amp; $F$33 &amp; "'!$B$1:$AD$1"),0),FALSE)*1)))))</f>
        <v xml:space="preserve"> </v>
      </c>
      <c r="G87" s="42" t="str">
        <f ca="1">IF($B87=0," ",
IF(LEFT(ED2Table[[#Headers],[EnterQ4]],6)="EnterQ"," ",
IF((VLOOKUP($B87,INDIRECT("'" &amp; $G$33 &amp; "'!$B$1:$AD$120"),MATCH("ED-2b Count",INDIRECT("'" &amp; $G$33 &amp; "'!$B$1:$AD$1"),0),FALSE))="","D/E or N/A",
IF(VLOOKUP($B87,INDIRECT("'" &amp; $G$33 &amp; "'!$B$1:$AD$120"),MATCH("ED-2b Count",INDIRECT("'" &amp; $G$33 &amp; "'!$B$1:$AD$1"),0),FALSE)=0,"0 cases",
(VLOOKUP($B87,INDIRECT("'" &amp; $G$33 &amp; "'!$B$1:$AD$120"),MATCH("ED-2b Median",INDIRECT("'" &amp; $G$33 &amp; "'!$B$1:$AD$1"),0),FALSE)*1)))))</f>
        <v xml:space="preserve"> </v>
      </c>
      <c r="H87" s="42" t="str">
        <f ca="1">IF($B87=0," ",
IF(LEFT(ED2Table[[#Headers],[EnterQ5]],6)="EnterQ"," ",
IF((VLOOKUP($B87,INDIRECT("'" &amp; $H$33 &amp; "'!$B$1:$AD$120"),MATCH("ED-2b Count",INDIRECT("'" &amp; $H$33 &amp; "'!$B$1:$AD$1"),0),FALSE))="","D/E or N/A",
IF(VLOOKUP($B87,INDIRECT("'" &amp; $H$33 &amp; "'!$B$1:$AD$120"),MATCH("ED-2b Count",INDIRECT("'" &amp; $H$33 &amp; "'!$B$1:$AD$1"),0),FALSE)=0,"0 cases",
(VLOOKUP($B87,INDIRECT("'" &amp; $H$33 &amp; "'!$B$1:$AD$120"),MATCH("ED-2b Median",INDIRECT("'" &amp; $H$33 &amp; "'!$B$1:$AD$1"),0),FALSE)*1)))))</f>
        <v xml:space="preserve"> </v>
      </c>
      <c r="I87" s="42" t="str">
        <f ca="1">IF($B87=0," ",
IF(LEFT(ED2Table[[#Headers],[EnterQ6]],6)="EnterQ"," ",
IF((VLOOKUP($B87,INDIRECT("'" &amp; $I$33 &amp; "'!$B$1:$AD$120"),MATCH("ED-2b Count",INDIRECT("'" &amp; $I$33 &amp; "'!$B$1:$AD$1"),0),FALSE))="","D/E or N/A",
IF(VLOOKUP($B87,INDIRECT("'" &amp; $I$33 &amp; "'!$B$1:$AD$120"),MATCH("ED-2b Count",INDIRECT("'" &amp; $I$33 &amp; "'!$B$1:$AD$1"),0),FALSE)=0,"0 cases",
(VLOOKUP($B87,INDIRECT("'" &amp; $I$33 &amp; "'!$B$1:$AD$120"),MATCH("ED-2b Median",INDIRECT("'" &amp; $I$33 &amp; "'!$B$1:$AD$1"),0),FALSE)*1)))))</f>
        <v xml:space="preserve"> </v>
      </c>
      <c r="J87" s="42" t="str">
        <f ca="1">IF($B87=0," ",
IF(LEFT(ED2Table[[#Headers],[EnterQ7]],6)="EnterQ"," ",
IF((VLOOKUP($B87,INDIRECT("'" &amp; $J$33 &amp; "'!$B$1:$AD$120"),MATCH("ED-2b Count",INDIRECT("'" &amp; $J$33 &amp; "'!$B$1:$AD$1"),0),FALSE))="","D/E or N/A",
IF(VLOOKUP($B87,INDIRECT("'" &amp; $J$33 &amp; "'!$B$1:$AD$120"),MATCH("ED-2b Count",INDIRECT("'" &amp; $J$33 &amp; "'!$B$1:$AD$1"),0),FALSE)=0,"0 cases",
(VLOOKUP($B87,INDIRECT("'" &amp; $J$33 &amp; "'!$B$1:$AD$120"),MATCH("ED-2b Median",INDIRECT("'" &amp; $J$33 &amp; "'!$B$1:$AD$1"),0),FALSE)*1)))))</f>
        <v xml:space="preserve"> </v>
      </c>
      <c r="K87" s="42" t="str">
        <f ca="1">IF($B87=0," ",
IF(LEFT(ED2Table[[#Headers],[EnterQ8]],6)="EnterQ"," ",
IF((VLOOKUP($B87,INDIRECT("'" &amp; $K$33 &amp; "'!$B$1:$AD$120"),MATCH("ED-2b Count",INDIRECT("'" &amp; $K$33 &amp; "'!$B$1:$AD$1"),0),FALSE))="","D/E or N/A",
IF(VLOOKUP($B87,INDIRECT("'" &amp; $K$33 &amp; "'!$B$1:$AD$120"),MATCH("ED-2b Count",INDIRECT("'" &amp; $K$33 &amp; "'!$B$1:$AD$1"),0),FALSE)=0,"0 cases",
(VLOOKUP($B87,INDIRECT("'" &amp; $K$33 &amp; "'!$B$1:$AD$120"),MATCH("ED-2b Median",INDIRECT("'" &amp; $K$33 &amp; "'!$B$1:$AD$1"),0),FALSE)*1)))))</f>
        <v xml:space="preserve"> </v>
      </c>
    </row>
    <row r="88" spans="2:11" x14ac:dyDescent="0.25">
      <c r="B88" s="19">
        <f>IF('Update Master Hospital List'!D55=0,0,'Update Master Hospital List'!D55)</f>
        <v>0</v>
      </c>
      <c r="C88" s="11" t="str">
        <f>IF('Update Master Hospital List'!E55=0," ",'Update Master Hospital List'!E55)</f>
        <v xml:space="preserve"> </v>
      </c>
      <c r="D88" s="42" t="str">
        <f ca="1">IF($B88=0," ",
IF(LEFT(ED2Table[[#Headers],[EnterQ1]],6)="EnterQ"," ",
IF((VLOOKUP($B88,INDIRECT("'" &amp; $D$33 &amp; "'!$B$1:$AD$120"),MATCH("ED-2b Count",INDIRECT("'" &amp; $D$33 &amp; "'!$B$1:$AD$1"),0),FALSE))="","D/E or N/A",
IF(VLOOKUP($B88,INDIRECT("'" &amp; $D$33 &amp; "'!$B$1:$AD$120"),MATCH("ED-2b Count",INDIRECT("'" &amp; $D$33 &amp; "'!$B$1:$AD$1"),0),FALSE)=0,"0 cases",
(VLOOKUP($B88,INDIRECT("'" &amp; $D$33 &amp; "'!$B$1:$AD$120"),MATCH("ED-2b Median",INDIRECT("'" &amp; $D$33 &amp; "'!$B$1:$AD$1"),0),FALSE)*1)))))</f>
        <v xml:space="preserve"> </v>
      </c>
      <c r="E88" s="42" t="str">
        <f ca="1">IF($B88=0," ",
IF(LEFT(ED2Table[[#Headers],[EnterQ2]],6)="EnterQ"," ",
IF((VLOOKUP($B88,INDIRECT("'" &amp; $E$33 &amp; "'!$B$1:$AD$120"),MATCH("ED-2b Count",INDIRECT("'" &amp; $E$33 &amp; "'!$B$1:$AD$1"),0),FALSE))="","D/E or N/A",
IF(VLOOKUP($B88,INDIRECT("'" &amp; $E$33 &amp; "'!$B$1:$AD$120"),MATCH("ED-2b Count",INDIRECT("'" &amp; $E$33 &amp; "'!$B$1:$AD$1"),0),FALSE)=0,"0 cases",
(VLOOKUP($B88,INDIRECT("'" &amp; $E$33 &amp; "'!$B$1:$AD$120"),MATCH("ED-2b Median",INDIRECT("'" &amp; $E$33 &amp; "'!$B$1:$AD$1"),0),FALSE)*1)))))</f>
        <v xml:space="preserve"> </v>
      </c>
      <c r="F88" s="42" t="str">
        <f ca="1">IF($B88=0," ",
IF(LEFT(ED2Table[[#Headers],[EnterQ3]],6)="EnterQ"," ",
IF((VLOOKUP($B88,INDIRECT("'" &amp; $F$33 &amp; "'!$B$1:$AD$120"),MATCH("ED-2b Count",INDIRECT("'" &amp; $F$33 &amp; "'!$B$1:$AD$1"),0),FALSE))="","D/E or N/A",
IF(VLOOKUP($B88,INDIRECT("'" &amp; $F$33 &amp; "'!$B$1:$AD$120"),MATCH("ED-2b Count",INDIRECT("'" &amp; $F$33 &amp; "'!$B$1:$AD$1"),0),FALSE)=0,"0 cases",
(VLOOKUP($B88,INDIRECT("'" &amp; $F$33 &amp; "'!$B$1:$AD$120"),MATCH("ED-2b Median",INDIRECT("'" &amp; $F$33 &amp; "'!$B$1:$AD$1"),0),FALSE)*1)))))</f>
        <v xml:space="preserve"> </v>
      </c>
      <c r="G88" s="42" t="str">
        <f ca="1">IF($B88=0," ",
IF(LEFT(ED2Table[[#Headers],[EnterQ4]],6)="EnterQ"," ",
IF((VLOOKUP($B88,INDIRECT("'" &amp; $G$33 &amp; "'!$B$1:$AD$120"),MATCH("ED-2b Count",INDIRECT("'" &amp; $G$33 &amp; "'!$B$1:$AD$1"),0),FALSE))="","D/E or N/A",
IF(VLOOKUP($B88,INDIRECT("'" &amp; $G$33 &amp; "'!$B$1:$AD$120"),MATCH("ED-2b Count",INDIRECT("'" &amp; $G$33 &amp; "'!$B$1:$AD$1"),0),FALSE)=0,"0 cases",
(VLOOKUP($B88,INDIRECT("'" &amp; $G$33 &amp; "'!$B$1:$AD$120"),MATCH("ED-2b Median",INDIRECT("'" &amp; $G$33 &amp; "'!$B$1:$AD$1"),0),FALSE)*1)))))</f>
        <v xml:space="preserve"> </v>
      </c>
      <c r="H88" s="42" t="str">
        <f ca="1">IF($B88=0," ",
IF(LEFT(ED2Table[[#Headers],[EnterQ5]],6)="EnterQ"," ",
IF((VLOOKUP($B88,INDIRECT("'" &amp; $H$33 &amp; "'!$B$1:$AD$120"),MATCH("ED-2b Count",INDIRECT("'" &amp; $H$33 &amp; "'!$B$1:$AD$1"),0),FALSE))="","D/E or N/A",
IF(VLOOKUP($B88,INDIRECT("'" &amp; $H$33 &amp; "'!$B$1:$AD$120"),MATCH("ED-2b Count",INDIRECT("'" &amp; $H$33 &amp; "'!$B$1:$AD$1"),0),FALSE)=0,"0 cases",
(VLOOKUP($B88,INDIRECT("'" &amp; $H$33 &amp; "'!$B$1:$AD$120"),MATCH("ED-2b Median",INDIRECT("'" &amp; $H$33 &amp; "'!$B$1:$AD$1"),0),FALSE)*1)))))</f>
        <v xml:space="preserve"> </v>
      </c>
      <c r="I88" s="42" t="str">
        <f ca="1">IF($B88=0," ",
IF(LEFT(ED2Table[[#Headers],[EnterQ6]],6)="EnterQ"," ",
IF((VLOOKUP($B88,INDIRECT("'" &amp; $I$33 &amp; "'!$B$1:$AD$120"),MATCH("ED-2b Count",INDIRECT("'" &amp; $I$33 &amp; "'!$B$1:$AD$1"),0),FALSE))="","D/E or N/A",
IF(VLOOKUP($B88,INDIRECT("'" &amp; $I$33 &amp; "'!$B$1:$AD$120"),MATCH("ED-2b Count",INDIRECT("'" &amp; $I$33 &amp; "'!$B$1:$AD$1"),0),FALSE)=0,"0 cases",
(VLOOKUP($B88,INDIRECT("'" &amp; $I$33 &amp; "'!$B$1:$AD$120"),MATCH("ED-2b Median",INDIRECT("'" &amp; $I$33 &amp; "'!$B$1:$AD$1"),0),FALSE)*1)))))</f>
        <v xml:space="preserve"> </v>
      </c>
      <c r="J88" s="42" t="str">
        <f ca="1">IF($B88=0," ",
IF(LEFT(ED2Table[[#Headers],[EnterQ7]],6)="EnterQ"," ",
IF((VLOOKUP($B88,INDIRECT("'" &amp; $J$33 &amp; "'!$B$1:$AD$120"),MATCH("ED-2b Count",INDIRECT("'" &amp; $J$33 &amp; "'!$B$1:$AD$1"),0),FALSE))="","D/E or N/A",
IF(VLOOKUP($B88,INDIRECT("'" &amp; $J$33 &amp; "'!$B$1:$AD$120"),MATCH("ED-2b Count",INDIRECT("'" &amp; $J$33 &amp; "'!$B$1:$AD$1"),0),FALSE)=0,"0 cases",
(VLOOKUP($B88,INDIRECT("'" &amp; $J$33 &amp; "'!$B$1:$AD$120"),MATCH("ED-2b Median",INDIRECT("'" &amp; $J$33 &amp; "'!$B$1:$AD$1"),0),FALSE)*1)))))</f>
        <v xml:space="preserve"> </v>
      </c>
      <c r="K88" s="42" t="str">
        <f ca="1">IF($B88=0," ",
IF(LEFT(ED2Table[[#Headers],[EnterQ8]],6)="EnterQ"," ",
IF((VLOOKUP($B88,INDIRECT("'" &amp; $K$33 &amp; "'!$B$1:$AD$120"),MATCH("ED-2b Count",INDIRECT("'" &amp; $K$33 &amp; "'!$B$1:$AD$1"),0),FALSE))="","D/E or N/A",
IF(VLOOKUP($B88,INDIRECT("'" &amp; $K$33 &amp; "'!$B$1:$AD$120"),MATCH("ED-2b Count",INDIRECT("'" &amp; $K$33 &amp; "'!$B$1:$AD$1"),0),FALSE)=0,"0 cases",
(VLOOKUP($B88,INDIRECT("'" &amp; $K$33 &amp; "'!$B$1:$AD$120"),MATCH("ED-2b Median",INDIRECT("'" &amp; $K$33 &amp; "'!$B$1:$AD$1"),0),FALSE)*1)))))</f>
        <v xml:space="preserve"> </v>
      </c>
    </row>
    <row r="89" spans="2:11" x14ac:dyDescent="0.25">
      <c r="B89" s="19">
        <f>IF('Update Master Hospital List'!D56=0,0,'Update Master Hospital List'!D56)</f>
        <v>0</v>
      </c>
      <c r="C89" s="11" t="str">
        <f>IF('Update Master Hospital List'!E56=0," ",'Update Master Hospital List'!E56)</f>
        <v xml:space="preserve"> </v>
      </c>
      <c r="D89" s="42" t="str">
        <f ca="1">IF($B89=0," ",
IF(LEFT(ED2Table[[#Headers],[EnterQ1]],6)="EnterQ"," ",
IF((VLOOKUP($B89,INDIRECT("'" &amp; $D$33 &amp; "'!$B$1:$AD$120"),MATCH("ED-2b Count",INDIRECT("'" &amp; $D$33 &amp; "'!$B$1:$AD$1"),0),FALSE))="","D/E or N/A",
IF(VLOOKUP($B89,INDIRECT("'" &amp; $D$33 &amp; "'!$B$1:$AD$120"),MATCH("ED-2b Count",INDIRECT("'" &amp; $D$33 &amp; "'!$B$1:$AD$1"),0),FALSE)=0,"0 cases",
(VLOOKUP($B89,INDIRECT("'" &amp; $D$33 &amp; "'!$B$1:$AD$120"),MATCH("ED-2b Median",INDIRECT("'" &amp; $D$33 &amp; "'!$B$1:$AD$1"),0),FALSE)*1)))))</f>
        <v xml:space="preserve"> </v>
      </c>
      <c r="E89" s="42" t="str">
        <f ca="1">IF($B89=0," ",
IF(LEFT(ED2Table[[#Headers],[EnterQ2]],6)="EnterQ"," ",
IF((VLOOKUP($B89,INDIRECT("'" &amp; $E$33 &amp; "'!$B$1:$AD$120"),MATCH("ED-2b Count",INDIRECT("'" &amp; $E$33 &amp; "'!$B$1:$AD$1"),0),FALSE))="","D/E or N/A",
IF(VLOOKUP($B89,INDIRECT("'" &amp; $E$33 &amp; "'!$B$1:$AD$120"),MATCH("ED-2b Count",INDIRECT("'" &amp; $E$33 &amp; "'!$B$1:$AD$1"),0),FALSE)=0,"0 cases",
(VLOOKUP($B89,INDIRECT("'" &amp; $E$33 &amp; "'!$B$1:$AD$120"),MATCH("ED-2b Median",INDIRECT("'" &amp; $E$33 &amp; "'!$B$1:$AD$1"),0),FALSE)*1)))))</f>
        <v xml:space="preserve"> </v>
      </c>
      <c r="F89" s="42" t="str">
        <f ca="1">IF($B89=0," ",
IF(LEFT(ED2Table[[#Headers],[EnterQ3]],6)="EnterQ"," ",
IF((VLOOKUP($B89,INDIRECT("'" &amp; $F$33 &amp; "'!$B$1:$AD$120"),MATCH("ED-2b Count",INDIRECT("'" &amp; $F$33 &amp; "'!$B$1:$AD$1"),0),FALSE))="","D/E or N/A",
IF(VLOOKUP($B89,INDIRECT("'" &amp; $F$33 &amp; "'!$B$1:$AD$120"),MATCH("ED-2b Count",INDIRECT("'" &amp; $F$33 &amp; "'!$B$1:$AD$1"),0),FALSE)=0,"0 cases",
(VLOOKUP($B89,INDIRECT("'" &amp; $F$33 &amp; "'!$B$1:$AD$120"),MATCH("ED-2b Median",INDIRECT("'" &amp; $F$33 &amp; "'!$B$1:$AD$1"),0),FALSE)*1)))))</f>
        <v xml:space="preserve"> </v>
      </c>
      <c r="G89" s="42" t="str">
        <f ca="1">IF($B89=0," ",
IF(LEFT(ED2Table[[#Headers],[EnterQ4]],6)="EnterQ"," ",
IF((VLOOKUP($B89,INDIRECT("'" &amp; $G$33 &amp; "'!$B$1:$AD$120"),MATCH("ED-2b Count",INDIRECT("'" &amp; $G$33 &amp; "'!$B$1:$AD$1"),0),FALSE))="","D/E or N/A",
IF(VLOOKUP($B89,INDIRECT("'" &amp; $G$33 &amp; "'!$B$1:$AD$120"),MATCH("ED-2b Count",INDIRECT("'" &amp; $G$33 &amp; "'!$B$1:$AD$1"),0),FALSE)=0,"0 cases",
(VLOOKUP($B89,INDIRECT("'" &amp; $G$33 &amp; "'!$B$1:$AD$120"),MATCH("ED-2b Median",INDIRECT("'" &amp; $G$33 &amp; "'!$B$1:$AD$1"),0),FALSE)*1)))))</f>
        <v xml:space="preserve"> </v>
      </c>
      <c r="H89" s="42" t="str">
        <f ca="1">IF($B89=0," ",
IF(LEFT(ED2Table[[#Headers],[EnterQ5]],6)="EnterQ"," ",
IF((VLOOKUP($B89,INDIRECT("'" &amp; $H$33 &amp; "'!$B$1:$AD$120"),MATCH("ED-2b Count",INDIRECT("'" &amp; $H$33 &amp; "'!$B$1:$AD$1"),0),FALSE))="","D/E or N/A",
IF(VLOOKUP($B89,INDIRECT("'" &amp; $H$33 &amp; "'!$B$1:$AD$120"),MATCH("ED-2b Count",INDIRECT("'" &amp; $H$33 &amp; "'!$B$1:$AD$1"),0),FALSE)=0,"0 cases",
(VLOOKUP($B89,INDIRECT("'" &amp; $H$33 &amp; "'!$B$1:$AD$120"),MATCH("ED-2b Median",INDIRECT("'" &amp; $H$33 &amp; "'!$B$1:$AD$1"),0),FALSE)*1)))))</f>
        <v xml:space="preserve"> </v>
      </c>
      <c r="I89" s="42" t="str">
        <f ca="1">IF($B89=0," ",
IF(LEFT(ED2Table[[#Headers],[EnterQ6]],6)="EnterQ"," ",
IF((VLOOKUP($B89,INDIRECT("'" &amp; $I$33 &amp; "'!$B$1:$AD$120"),MATCH("ED-2b Count",INDIRECT("'" &amp; $I$33 &amp; "'!$B$1:$AD$1"),0),FALSE))="","D/E or N/A",
IF(VLOOKUP($B89,INDIRECT("'" &amp; $I$33 &amp; "'!$B$1:$AD$120"),MATCH("ED-2b Count",INDIRECT("'" &amp; $I$33 &amp; "'!$B$1:$AD$1"),0),FALSE)=0,"0 cases",
(VLOOKUP($B89,INDIRECT("'" &amp; $I$33 &amp; "'!$B$1:$AD$120"),MATCH("ED-2b Median",INDIRECT("'" &amp; $I$33 &amp; "'!$B$1:$AD$1"),0),FALSE)*1)))))</f>
        <v xml:space="preserve"> </v>
      </c>
      <c r="J89" s="42" t="str">
        <f ca="1">IF($B89=0," ",
IF(LEFT(ED2Table[[#Headers],[EnterQ7]],6)="EnterQ"," ",
IF((VLOOKUP($B89,INDIRECT("'" &amp; $J$33 &amp; "'!$B$1:$AD$120"),MATCH("ED-2b Count",INDIRECT("'" &amp; $J$33 &amp; "'!$B$1:$AD$1"),0),FALSE))="","D/E or N/A",
IF(VLOOKUP($B89,INDIRECT("'" &amp; $J$33 &amp; "'!$B$1:$AD$120"),MATCH("ED-2b Count",INDIRECT("'" &amp; $J$33 &amp; "'!$B$1:$AD$1"),0),FALSE)=0,"0 cases",
(VLOOKUP($B89,INDIRECT("'" &amp; $J$33 &amp; "'!$B$1:$AD$120"),MATCH("ED-2b Median",INDIRECT("'" &amp; $J$33 &amp; "'!$B$1:$AD$1"),0),FALSE)*1)))))</f>
        <v xml:space="preserve"> </v>
      </c>
      <c r="K89" s="42" t="str">
        <f ca="1">IF($B89=0," ",
IF(LEFT(ED2Table[[#Headers],[EnterQ8]],6)="EnterQ"," ",
IF((VLOOKUP($B89,INDIRECT("'" &amp; $K$33 &amp; "'!$B$1:$AD$120"),MATCH("ED-2b Count",INDIRECT("'" &amp; $K$33 &amp; "'!$B$1:$AD$1"),0),FALSE))="","D/E or N/A",
IF(VLOOKUP($B89,INDIRECT("'" &amp; $K$33 &amp; "'!$B$1:$AD$120"),MATCH("ED-2b Count",INDIRECT("'" &amp; $K$33 &amp; "'!$B$1:$AD$1"),0),FALSE)=0,"0 cases",
(VLOOKUP($B89,INDIRECT("'" &amp; $K$33 &amp; "'!$B$1:$AD$120"),MATCH("ED-2b Median",INDIRECT("'" &amp; $K$33 &amp; "'!$B$1:$AD$1"),0),FALSE)*1)))))</f>
        <v xml:space="preserve"> </v>
      </c>
    </row>
    <row r="90" spans="2:11" x14ac:dyDescent="0.25">
      <c r="B90" s="19">
        <f>IF('Update Master Hospital List'!D57=0,0,'Update Master Hospital List'!D57)</f>
        <v>0</v>
      </c>
      <c r="C90" s="11" t="str">
        <f>IF('Update Master Hospital List'!E57=0," ",'Update Master Hospital List'!E57)</f>
        <v xml:space="preserve"> </v>
      </c>
      <c r="D90" s="42" t="str">
        <f ca="1">IF($B90=0," ",
IF(LEFT(ED2Table[[#Headers],[EnterQ1]],6)="EnterQ"," ",
IF((VLOOKUP($B90,INDIRECT("'" &amp; $D$33 &amp; "'!$B$1:$AD$120"),MATCH("ED-2b Count",INDIRECT("'" &amp; $D$33 &amp; "'!$B$1:$AD$1"),0),FALSE))="","D/E or N/A",
IF(VLOOKUP($B90,INDIRECT("'" &amp; $D$33 &amp; "'!$B$1:$AD$120"),MATCH("ED-2b Count",INDIRECT("'" &amp; $D$33 &amp; "'!$B$1:$AD$1"),0),FALSE)=0,"0 cases",
(VLOOKUP($B90,INDIRECT("'" &amp; $D$33 &amp; "'!$B$1:$AD$120"),MATCH("ED-2b Median",INDIRECT("'" &amp; $D$33 &amp; "'!$B$1:$AD$1"),0),FALSE)*1)))))</f>
        <v xml:space="preserve"> </v>
      </c>
      <c r="E90" s="42" t="str">
        <f ca="1">IF($B90=0," ",
IF(LEFT(ED2Table[[#Headers],[EnterQ2]],6)="EnterQ"," ",
IF((VLOOKUP($B90,INDIRECT("'" &amp; $E$33 &amp; "'!$B$1:$AD$120"),MATCH("ED-2b Count",INDIRECT("'" &amp; $E$33 &amp; "'!$B$1:$AD$1"),0),FALSE))="","D/E or N/A",
IF(VLOOKUP($B90,INDIRECT("'" &amp; $E$33 &amp; "'!$B$1:$AD$120"),MATCH("ED-2b Count",INDIRECT("'" &amp; $E$33 &amp; "'!$B$1:$AD$1"),0),FALSE)=0,"0 cases",
(VLOOKUP($B90,INDIRECT("'" &amp; $E$33 &amp; "'!$B$1:$AD$120"),MATCH("ED-2b Median",INDIRECT("'" &amp; $E$33 &amp; "'!$B$1:$AD$1"),0),FALSE)*1)))))</f>
        <v xml:space="preserve"> </v>
      </c>
      <c r="F90" s="42" t="str">
        <f ca="1">IF($B90=0," ",
IF(LEFT(ED2Table[[#Headers],[EnterQ3]],6)="EnterQ"," ",
IF((VLOOKUP($B90,INDIRECT("'" &amp; $F$33 &amp; "'!$B$1:$AD$120"),MATCH("ED-2b Count",INDIRECT("'" &amp; $F$33 &amp; "'!$B$1:$AD$1"),0),FALSE))="","D/E or N/A",
IF(VLOOKUP($B90,INDIRECT("'" &amp; $F$33 &amp; "'!$B$1:$AD$120"),MATCH("ED-2b Count",INDIRECT("'" &amp; $F$33 &amp; "'!$B$1:$AD$1"),0),FALSE)=0,"0 cases",
(VLOOKUP($B90,INDIRECT("'" &amp; $F$33 &amp; "'!$B$1:$AD$120"),MATCH("ED-2b Median",INDIRECT("'" &amp; $F$33 &amp; "'!$B$1:$AD$1"),0),FALSE)*1)))))</f>
        <v xml:space="preserve"> </v>
      </c>
      <c r="G90" s="42" t="str">
        <f ca="1">IF($B90=0," ",
IF(LEFT(ED2Table[[#Headers],[EnterQ4]],6)="EnterQ"," ",
IF((VLOOKUP($B90,INDIRECT("'" &amp; $G$33 &amp; "'!$B$1:$AD$120"),MATCH("ED-2b Count",INDIRECT("'" &amp; $G$33 &amp; "'!$B$1:$AD$1"),0),FALSE))="","D/E or N/A",
IF(VLOOKUP($B90,INDIRECT("'" &amp; $G$33 &amp; "'!$B$1:$AD$120"),MATCH("ED-2b Count",INDIRECT("'" &amp; $G$33 &amp; "'!$B$1:$AD$1"),0),FALSE)=0,"0 cases",
(VLOOKUP($B90,INDIRECT("'" &amp; $G$33 &amp; "'!$B$1:$AD$120"),MATCH("ED-2b Median",INDIRECT("'" &amp; $G$33 &amp; "'!$B$1:$AD$1"),0),FALSE)*1)))))</f>
        <v xml:space="preserve"> </v>
      </c>
      <c r="H90" s="42" t="str">
        <f ca="1">IF($B90=0," ",
IF(LEFT(ED2Table[[#Headers],[EnterQ5]],6)="EnterQ"," ",
IF((VLOOKUP($B90,INDIRECT("'" &amp; $H$33 &amp; "'!$B$1:$AD$120"),MATCH("ED-2b Count",INDIRECT("'" &amp; $H$33 &amp; "'!$B$1:$AD$1"),0),FALSE))="","D/E or N/A",
IF(VLOOKUP($B90,INDIRECT("'" &amp; $H$33 &amp; "'!$B$1:$AD$120"),MATCH("ED-2b Count",INDIRECT("'" &amp; $H$33 &amp; "'!$B$1:$AD$1"),0),FALSE)=0,"0 cases",
(VLOOKUP($B90,INDIRECT("'" &amp; $H$33 &amp; "'!$B$1:$AD$120"),MATCH("ED-2b Median",INDIRECT("'" &amp; $H$33 &amp; "'!$B$1:$AD$1"),0),FALSE)*1)))))</f>
        <v xml:space="preserve"> </v>
      </c>
      <c r="I90" s="42" t="str">
        <f ca="1">IF($B90=0," ",
IF(LEFT(ED2Table[[#Headers],[EnterQ6]],6)="EnterQ"," ",
IF((VLOOKUP($B90,INDIRECT("'" &amp; $I$33 &amp; "'!$B$1:$AD$120"),MATCH("ED-2b Count",INDIRECT("'" &amp; $I$33 &amp; "'!$B$1:$AD$1"),0),FALSE))="","D/E or N/A",
IF(VLOOKUP($B90,INDIRECT("'" &amp; $I$33 &amp; "'!$B$1:$AD$120"),MATCH("ED-2b Count",INDIRECT("'" &amp; $I$33 &amp; "'!$B$1:$AD$1"),0),FALSE)=0,"0 cases",
(VLOOKUP($B90,INDIRECT("'" &amp; $I$33 &amp; "'!$B$1:$AD$120"),MATCH("ED-2b Median",INDIRECT("'" &amp; $I$33 &amp; "'!$B$1:$AD$1"),0),FALSE)*1)))))</f>
        <v xml:space="preserve"> </v>
      </c>
      <c r="J90" s="42" t="str">
        <f ca="1">IF($B90=0," ",
IF(LEFT(ED2Table[[#Headers],[EnterQ7]],6)="EnterQ"," ",
IF((VLOOKUP($B90,INDIRECT("'" &amp; $J$33 &amp; "'!$B$1:$AD$120"),MATCH("ED-2b Count",INDIRECT("'" &amp; $J$33 &amp; "'!$B$1:$AD$1"),0),FALSE))="","D/E or N/A",
IF(VLOOKUP($B90,INDIRECT("'" &amp; $J$33 &amp; "'!$B$1:$AD$120"),MATCH("ED-2b Count",INDIRECT("'" &amp; $J$33 &amp; "'!$B$1:$AD$1"),0),FALSE)=0,"0 cases",
(VLOOKUP($B90,INDIRECT("'" &amp; $J$33 &amp; "'!$B$1:$AD$120"),MATCH("ED-2b Median",INDIRECT("'" &amp; $J$33 &amp; "'!$B$1:$AD$1"),0),FALSE)*1)))))</f>
        <v xml:space="preserve"> </v>
      </c>
      <c r="K90" s="42" t="str">
        <f ca="1">IF($B90=0," ",
IF(LEFT(ED2Table[[#Headers],[EnterQ8]],6)="EnterQ"," ",
IF((VLOOKUP($B90,INDIRECT("'" &amp; $K$33 &amp; "'!$B$1:$AD$120"),MATCH("ED-2b Count",INDIRECT("'" &amp; $K$33 &amp; "'!$B$1:$AD$1"),0),FALSE))="","D/E or N/A",
IF(VLOOKUP($B90,INDIRECT("'" &amp; $K$33 &amp; "'!$B$1:$AD$120"),MATCH("ED-2b Count",INDIRECT("'" &amp; $K$33 &amp; "'!$B$1:$AD$1"),0),FALSE)=0,"0 cases",
(VLOOKUP($B90,INDIRECT("'" &amp; $K$33 &amp; "'!$B$1:$AD$120"),MATCH("ED-2b Median",INDIRECT("'" &amp; $K$33 &amp; "'!$B$1:$AD$1"),0),FALSE)*1)))))</f>
        <v xml:space="preserve"> </v>
      </c>
    </row>
    <row r="91" spans="2:11" x14ac:dyDescent="0.25">
      <c r="B91" s="19">
        <f>IF('Update Master Hospital List'!D58=0,0,'Update Master Hospital List'!D58)</f>
        <v>0</v>
      </c>
      <c r="C91" s="11" t="str">
        <f>IF('Update Master Hospital List'!E58=0," ",'Update Master Hospital List'!E58)</f>
        <v xml:space="preserve"> </v>
      </c>
      <c r="D91" s="42" t="str">
        <f ca="1">IF($B91=0," ",
IF(LEFT(ED2Table[[#Headers],[EnterQ1]],6)="EnterQ"," ",
IF((VLOOKUP($B91,INDIRECT("'" &amp; $D$33 &amp; "'!$B$1:$AD$120"),MATCH("ED-2b Count",INDIRECT("'" &amp; $D$33 &amp; "'!$B$1:$AD$1"),0),FALSE))="","D/E or N/A",
IF(VLOOKUP($B91,INDIRECT("'" &amp; $D$33 &amp; "'!$B$1:$AD$120"),MATCH("ED-2b Count",INDIRECT("'" &amp; $D$33 &amp; "'!$B$1:$AD$1"),0),FALSE)=0,"0 cases",
(VLOOKUP($B91,INDIRECT("'" &amp; $D$33 &amp; "'!$B$1:$AD$120"),MATCH("ED-2b Median",INDIRECT("'" &amp; $D$33 &amp; "'!$B$1:$AD$1"),0),FALSE)*1)))))</f>
        <v xml:space="preserve"> </v>
      </c>
      <c r="E91" s="42" t="str">
        <f ca="1">IF($B91=0," ",
IF(LEFT(ED2Table[[#Headers],[EnterQ2]],6)="EnterQ"," ",
IF((VLOOKUP($B91,INDIRECT("'" &amp; $E$33 &amp; "'!$B$1:$AD$120"),MATCH("ED-2b Count",INDIRECT("'" &amp; $E$33 &amp; "'!$B$1:$AD$1"),0),FALSE))="","D/E or N/A",
IF(VLOOKUP($B91,INDIRECT("'" &amp; $E$33 &amp; "'!$B$1:$AD$120"),MATCH("ED-2b Count",INDIRECT("'" &amp; $E$33 &amp; "'!$B$1:$AD$1"),0),FALSE)=0,"0 cases",
(VLOOKUP($B91,INDIRECT("'" &amp; $E$33 &amp; "'!$B$1:$AD$120"),MATCH("ED-2b Median",INDIRECT("'" &amp; $E$33 &amp; "'!$B$1:$AD$1"),0),FALSE)*1)))))</f>
        <v xml:space="preserve"> </v>
      </c>
      <c r="F91" s="42" t="str">
        <f ca="1">IF($B91=0," ",
IF(LEFT(ED2Table[[#Headers],[EnterQ3]],6)="EnterQ"," ",
IF((VLOOKUP($B91,INDIRECT("'" &amp; $F$33 &amp; "'!$B$1:$AD$120"),MATCH("ED-2b Count",INDIRECT("'" &amp; $F$33 &amp; "'!$B$1:$AD$1"),0),FALSE))="","D/E or N/A",
IF(VLOOKUP($B91,INDIRECT("'" &amp; $F$33 &amp; "'!$B$1:$AD$120"),MATCH("ED-2b Count",INDIRECT("'" &amp; $F$33 &amp; "'!$B$1:$AD$1"),0),FALSE)=0,"0 cases",
(VLOOKUP($B91,INDIRECT("'" &amp; $F$33 &amp; "'!$B$1:$AD$120"),MATCH("ED-2b Median",INDIRECT("'" &amp; $F$33 &amp; "'!$B$1:$AD$1"),0),FALSE)*1)))))</f>
        <v xml:space="preserve"> </v>
      </c>
      <c r="G91" s="42" t="str">
        <f ca="1">IF($B91=0," ",
IF(LEFT(ED2Table[[#Headers],[EnterQ4]],6)="EnterQ"," ",
IF((VLOOKUP($B91,INDIRECT("'" &amp; $G$33 &amp; "'!$B$1:$AD$120"),MATCH("ED-2b Count",INDIRECT("'" &amp; $G$33 &amp; "'!$B$1:$AD$1"),0),FALSE))="","D/E or N/A",
IF(VLOOKUP($B91,INDIRECT("'" &amp; $G$33 &amp; "'!$B$1:$AD$120"),MATCH("ED-2b Count",INDIRECT("'" &amp; $G$33 &amp; "'!$B$1:$AD$1"),0),FALSE)=0,"0 cases",
(VLOOKUP($B91,INDIRECT("'" &amp; $G$33 &amp; "'!$B$1:$AD$120"),MATCH("ED-2b Median",INDIRECT("'" &amp; $G$33 &amp; "'!$B$1:$AD$1"),0),FALSE)*1)))))</f>
        <v xml:space="preserve"> </v>
      </c>
      <c r="H91" s="42" t="str">
        <f ca="1">IF($B91=0," ",
IF(LEFT(ED2Table[[#Headers],[EnterQ5]],6)="EnterQ"," ",
IF((VLOOKUP($B91,INDIRECT("'" &amp; $H$33 &amp; "'!$B$1:$AD$120"),MATCH("ED-2b Count",INDIRECT("'" &amp; $H$33 &amp; "'!$B$1:$AD$1"),0),FALSE))="","D/E or N/A",
IF(VLOOKUP($B91,INDIRECT("'" &amp; $H$33 &amp; "'!$B$1:$AD$120"),MATCH("ED-2b Count",INDIRECT("'" &amp; $H$33 &amp; "'!$B$1:$AD$1"),0),FALSE)=0,"0 cases",
(VLOOKUP($B91,INDIRECT("'" &amp; $H$33 &amp; "'!$B$1:$AD$120"),MATCH("ED-2b Median",INDIRECT("'" &amp; $H$33 &amp; "'!$B$1:$AD$1"),0),FALSE)*1)))))</f>
        <v xml:space="preserve"> </v>
      </c>
      <c r="I91" s="42" t="str">
        <f ca="1">IF($B91=0," ",
IF(LEFT(ED2Table[[#Headers],[EnterQ6]],6)="EnterQ"," ",
IF((VLOOKUP($B91,INDIRECT("'" &amp; $I$33 &amp; "'!$B$1:$AD$120"),MATCH("ED-2b Count",INDIRECT("'" &amp; $I$33 &amp; "'!$B$1:$AD$1"),0),FALSE))="","D/E or N/A",
IF(VLOOKUP($B91,INDIRECT("'" &amp; $I$33 &amp; "'!$B$1:$AD$120"),MATCH("ED-2b Count",INDIRECT("'" &amp; $I$33 &amp; "'!$B$1:$AD$1"),0),FALSE)=0,"0 cases",
(VLOOKUP($B91,INDIRECT("'" &amp; $I$33 &amp; "'!$B$1:$AD$120"),MATCH("ED-2b Median",INDIRECT("'" &amp; $I$33 &amp; "'!$B$1:$AD$1"),0),FALSE)*1)))))</f>
        <v xml:space="preserve"> </v>
      </c>
      <c r="J91" s="42" t="str">
        <f ca="1">IF($B91=0," ",
IF(LEFT(ED2Table[[#Headers],[EnterQ7]],6)="EnterQ"," ",
IF((VLOOKUP($B91,INDIRECT("'" &amp; $J$33 &amp; "'!$B$1:$AD$120"),MATCH("ED-2b Count",INDIRECT("'" &amp; $J$33 &amp; "'!$B$1:$AD$1"),0),FALSE))="","D/E or N/A",
IF(VLOOKUP($B91,INDIRECT("'" &amp; $J$33 &amp; "'!$B$1:$AD$120"),MATCH("ED-2b Count",INDIRECT("'" &amp; $J$33 &amp; "'!$B$1:$AD$1"),0),FALSE)=0,"0 cases",
(VLOOKUP($B91,INDIRECT("'" &amp; $J$33 &amp; "'!$B$1:$AD$120"),MATCH("ED-2b Median",INDIRECT("'" &amp; $J$33 &amp; "'!$B$1:$AD$1"),0),FALSE)*1)))))</f>
        <v xml:space="preserve"> </v>
      </c>
      <c r="K91" s="42" t="str">
        <f ca="1">IF($B91=0," ",
IF(LEFT(ED2Table[[#Headers],[EnterQ8]],6)="EnterQ"," ",
IF((VLOOKUP($B91,INDIRECT("'" &amp; $K$33 &amp; "'!$B$1:$AD$120"),MATCH("ED-2b Count",INDIRECT("'" &amp; $K$33 &amp; "'!$B$1:$AD$1"),0),FALSE))="","D/E or N/A",
IF(VLOOKUP($B91,INDIRECT("'" &amp; $K$33 &amp; "'!$B$1:$AD$120"),MATCH("ED-2b Count",INDIRECT("'" &amp; $K$33 &amp; "'!$B$1:$AD$1"),0),FALSE)=0,"0 cases",
(VLOOKUP($B91,INDIRECT("'" &amp; $K$33 &amp; "'!$B$1:$AD$120"),MATCH("ED-2b Median",INDIRECT("'" &amp; $K$33 &amp; "'!$B$1:$AD$1"),0),FALSE)*1)))))</f>
        <v xml:space="preserve"> </v>
      </c>
    </row>
    <row r="92" spans="2:11" x14ac:dyDescent="0.25">
      <c r="B92" s="19">
        <f>IF('Update Master Hospital List'!D59=0,0,'Update Master Hospital List'!D59)</f>
        <v>0</v>
      </c>
      <c r="C92" s="11" t="str">
        <f>IF('Update Master Hospital List'!E59=0," ",'Update Master Hospital List'!E59)</f>
        <v xml:space="preserve"> </v>
      </c>
      <c r="D92" s="42" t="str">
        <f ca="1">IF($B92=0," ",
IF(LEFT(ED2Table[[#Headers],[EnterQ1]],6)="EnterQ"," ",
IF((VLOOKUP($B92,INDIRECT("'" &amp; $D$33 &amp; "'!$B$1:$AD$120"),MATCH("ED-2b Count",INDIRECT("'" &amp; $D$33 &amp; "'!$B$1:$AD$1"),0),FALSE))="","D/E or N/A",
IF(VLOOKUP($B92,INDIRECT("'" &amp; $D$33 &amp; "'!$B$1:$AD$120"),MATCH("ED-2b Count",INDIRECT("'" &amp; $D$33 &amp; "'!$B$1:$AD$1"),0),FALSE)=0,"0 cases",
(VLOOKUP($B92,INDIRECT("'" &amp; $D$33 &amp; "'!$B$1:$AD$120"),MATCH("ED-2b Median",INDIRECT("'" &amp; $D$33 &amp; "'!$B$1:$AD$1"),0),FALSE)*1)))))</f>
        <v xml:space="preserve"> </v>
      </c>
      <c r="E92" s="42" t="str">
        <f ca="1">IF($B92=0," ",
IF(LEFT(ED2Table[[#Headers],[EnterQ2]],6)="EnterQ"," ",
IF((VLOOKUP($B92,INDIRECT("'" &amp; $E$33 &amp; "'!$B$1:$AD$120"),MATCH("ED-2b Count",INDIRECT("'" &amp; $E$33 &amp; "'!$B$1:$AD$1"),0),FALSE))="","D/E or N/A",
IF(VLOOKUP($B92,INDIRECT("'" &amp; $E$33 &amp; "'!$B$1:$AD$120"),MATCH("ED-2b Count",INDIRECT("'" &amp; $E$33 &amp; "'!$B$1:$AD$1"),0),FALSE)=0,"0 cases",
(VLOOKUP($B92,INDIRECT("'" &amp; $E$33 &amp; "'!$B$1:$AD$120"),MATCH("ED-2b Median",INDIRECT("'" &amp; $E$33 &amp; "'!$B$1:$AD$1"),0),FALSE)*1)))))</f>
        <v xml:space="preserve"> </v>
      </c>
      <c r="F92" s="42" t="str">
        <f ca="1">IF($B92=0," ",
IF(LEFT(ED2Table[[#Headers],[EnterQ3]],6)="EnterQ"," ",
IF((VLOOKUP($B92,INDIRECT("'" &amp; $F$33 &amp; "'!$B$1:$AD$120"),MATCH("ED-2b Count",INDIRECT("'" &amp; $F$33 &amp; "'!$B$1:$AD$1"),0),FALSE))="","D/E or N/A",
IF(VLOOKUP($B92,INDIRECT("'" &amp; $F$33 &amp; "'!$B$1:$AD$120"),MATCH("ED-2b Count",INDIRECT("'" &amp; $F$33 &amp; "'!$B$1:$AD$1"),0),FALSE)=0,"0 cases",
(VLOOKUP($B92,INDIRECT("'" &amp; $F$33 &amp; "'!$B$1:$AD$120"),MATCH("ED-2b Median",INDIRECT("'" &amp; $F$33 &amp; "'!$B$1:$AD$1"),0),FALSE)*1)))))</f>
        <v xml:space="preserve"> </v>
      </c>
      <c r="G92" s="42" t="str">
        <f ca="1">IF($B92=0," ",
IF(LEFT(ED2Table[[#Headers],[EnterQ4]],6)="EnterQ"," ",
IF((VLOOKUP($B92,INDIRECT("'" &amp; $G$33 &amp; "'!$B$1:$AD$120"),MATCH("ED-2b Count",INDIRECT("'" &amp; $G$33 &amp; "'!$B$1:$AD$1"),0),FALSE))="","D/E or N/A",
IF(VLOOKUP($B92,INDIRECT("'" &amp; $G$33 &amp; "'!$B$1:$AD$120"),MATCH("ED-2b Count",INDIRECT("'" &amp; $G$33 &amp; "'!$B$1:$AD$1"),0),FALSE)=0,"0 cases",
(VLOOKUP($B92,INDIRECT("'" &amp; $G$33 &amp; "'!$B$1:$AD$120"),MATCH("ED-2b Median",INDIRECT("'" &amp; $G$33 &amp; "'!$B$1:$AD$1"),0),FALSE)*1)))))</f>
        <v xml:space="preserve"> </v>
      </c>
      <c r="H92" s="42" t="str">
        <f ca="1">IF($B92=0," ",
IF(LEFT(ED2Table[[#Headers],[EnterQ5]],6)="EnterQ"," ",
IF((VLOOKUP($B92,INDIRECT("'" &amp; $H$33 &amp; "'!$B$1:$AD$120"),MATCH("ED-2b Count",INDIRECT("'" &amp; $H$33 &amp; "'!$B$1:$AD$1"),0),FALSE))="","D/E or N/A",
IF(VLOOKUP($B92,INDIRECT("'" &amp; $H$33 &amp; "'!$B$1:$AD$120"),MATCH("ED-2b Count",INDIRECT("'" &amp; $H$33 &amp; "'!$B$1:$AD$1"),0),FALSE)=0,"0 cases",
(VLOOKUP($B92,INDIRECT("'" &amp; $H$33 &amp; "'!$B$1:$AD$120"),MATCH("ED-2b Median",INDIRECT("'" &amp; $H$33 &amp; "'!$B$1:$AD$1"),0),FALSE)*1)))))</f>
        <v xml:space="preserve"> </v>
      </c>
      <c r="I92" s="42" t="str">
        <f ca="1">IF($B92=0," ",
IF(LEFT(ED2Table[[#Headers],[EnterQ6]],6)="EnterQ"," ",
IF((VLOOKUP($B92,INDIRECT("'" &amp; $I$33 &amp; "'!$B$1:$AD$120"),MATCH("ED-2b Count",INDIRECT("'" &amp; $I$33 &amp; "'!$B$1:$AD$1"),0),FALSE))="","D/E or N/A",
IF(VLOOKUP($B92,INDIRECT("'" &amp; $I$33 &amp; "'!$B$1:$AD$120"),MATCH("ED-2b Count",INDIRECT("'" &amp; $I$33 &amp; "'!$B$1:$AD$1"),0),FALSE)=0,"0 cases",
(VLOOKUP($B92,INDIRECT("'" &amp; $I$33 &amp; "'!$B$1:$AD$120"),MATCH("ED-2b Median",INDIRECT("'" &amp; $I$33 &amp; "'!$B$1:$AD$1"),0),FALSE)*1)))))</f>
        <v xml:space="preserve"> </v>
      </c>
      <c r="J92" s="42" t="str">
        <f ca="1">IF($B92=0," ",
IF(LEFT(ED2Table[[#Headers],[EnterQ7]],6)="EnterQ"," ",
IF((VLOOKUP($B92,INDIRECT("'" &amp; $J$33 &amp; "'!$B$1:$AD$120"),MATCH("ED-2b Count",INDIRECT("'" &amp; $J$33 &amp; "'!$B$1:$AD$1"),0),FALSE))="","D/E or N/A",
IF(VLOOKUP($B92,INDIRECT("'" &amp; $J$33 &amp; "'!$B$1:$AD$120"),MATCH("ED-2b Count",INDIRECT("'" &amp; $J$33 &amp; "'!$B$1:$AD$1"),0),FALSE)=0,"0 cases",
(VLOOKUP($B92,INDIRECT("'" &amp; $J$33 &amp; "'!$B$1:$AD$120"),MATCH("ED-2b Median",INDIRECT("'" &amp; $J$33 &amp; "'!$B$1:$AD$1"),0),FALSE)*1)))))</f>
        <v xml:space="preserve"> </v>
      </c>
      <c r="K92" s="42" t="str">
        <f ca="1">IF($B92=0," ",
IF(LEFT(ED2Table[[#Headers],[EnterQ8]],6)="EnterQ"," ",
IF((VLOOKUP($B92,INDIRECT("'" &amp; $K$33 &amp; "'!$B$1:$AD$120"),MATCH("ED-2b Count",INDIRECT("'" &amp; $K$33 &amp; "'!$B$1:$AD$1"),0),FALSE))="","D/E or N/A",
IF(VLOOKUP($B92,INDIRECT("'" &amp; $K$33 &amp; "'!$B$1:$AD$120"),MATCH("ED-2b Count",INDIRECT("'" &amp; $K$33 &amp; "'!$B$1:$AD$1"),0),FALSE)=0,"0 cases",
(VLOOKUP($B92,INDIRECT("'" &amp; $K$33 &amp; "'!$B$1:$AD$120"),MATCH("ED-2b Median",INDIRECT("'" &amp; $K$33 &amp; "'!$B$1:$AD$1"),0),FALSE)*1)))))</f>
        <v xml:space="preserve"> </v>
      </c>
    </row>
    <row r="93" spans="2:11" x14ac:dyDescent="0.25">
      <c r="B93" s="19">
        <f>IF('Update Master Hospital List'!D60=0,0,'Update Master Hospital List'!D60)</f>
        <v>0</v>
      </c>
      <c r="C93" s="11" t="str">
        <f>IF('Update Master Hospital List'!E60=0," ",'Update Master Hospital List'!E60)</f>
        <v xml:space="preserve"> </v>
      </c>
      <c r="D93" s="42" t="str">
        <f ca="1">IF($B93=0," ",
IF(LEFT(ED2Table[[#Headers],[EnterQ1]],6)="EnterQ"," ",
IF((VLOOKUP($B93,INDIRECT("'" &amp; $D$33 &amp; "'!$B$1:$AD$120"),MATCH("ED-2b Count",INDIRECT("'" &amp; $D$33 &amp; "'!$B$1:$AD$1"),0),FALSE))="","D/E or N/A",
IF(VLOOKUP($B93,INDIRECT("'" &amp; $D$33 &amp; "'!$B$1:$AD$120"),MATCH("ED-2b Count",INDIRECT("'" &amp; $D$33 &amp; "'!$B$1:$AD$1"),0),FALSE)=0,"0 cases",
(VLOOKUP($B93,INDIRECT("'" &amp; $D$33 &amp; "'!$B$1:$AD$120"),MATCH("ED-2b Median",INDIRECT("'" &amp; $D$33 &amp; "'!$B$1:$AD$1"),0),FALSE)*1)))))</f>
        <v xml:space="preserve"> </v>
      </c>
      <c r="E93" s="42" t="str">
        <f ca="1">IF($B93=0," ",
IF(LEFT(ED2Table[[#Headers],[EnterQ2]],6)="EnterQ"," ",
IF((VLOOKUP($B93,INDIRECT("'" &amp; $E$33 &amp; "'!$B$1:$AD$120"),MATCH("ED-2b Count",INDIRECT("'" &amp; $E$33 &amp; "'!$B$1:$AD$1"),0),FALSE))="","D/E or N/A",
IF(VLOOKUP($B93,INDIRECT("'" &amp; $E$33 &amp; "'!$B$1:$AD$120"),MATCH("ED-2b Count",INDIRECT("'" &amp; $E$33 &amp; "'!$B$1:$AD$1"),0),FALSE)=0,"0 cases",
(VLOOKUP($B93,INDIRECT("'" &amp; $E$33 &amp; "'!$B$1:$AD$120"),MATCH("ED-2b Median",INDIRECT("'" &amp; $E$33 &amp; "'!$B$1:$AD$1"),0),FALSE)*1)))))</f>
        <v xml:space="preserve"> </v>
      </c>
      <c r="F93" s="42" t="str">
        <f ca="1">IF($B93=0," ",
IF(LEFT(ED2Table[[#Headers],[EnterQ3]],6)="EnterQ"," ",
IF((VLOOKUP($B93,INDIRECT("'" &amp; $F$33 &amp; "'!$B$1:$AD$120"),MATCH("ED-2b Count",INDIRECT("'" &amp; $F$33 &amp; "'!$B$1:$AD$1"),0),FALSE))="","D/E or N/A",
IF(VLOOKUP($B93,INDIRECT("'" &amp; $F$33 &amp; "'!$B$1:$AD$120"),MATCH("ED-2b Count",INDIRECT("'" &amp; $F$33 &amp; "'!$B$1:$AD$1"),0),FALSE)=0,"0 cases",
(VLOOKUP($B93,INDIRECT("'" &amp; $F$33 &amp; "'!$B$1:$AD$120"),MATCH("ED-2b Median",INDIRECT("'" &amp; $F$33 &amp; "'!$B$1:$AD$1"),0),FALSE)*1)))))</f>
        <v xml:space="preserve"> </v>
      </c>
      <c r="G93" s="42" t="str">
        <f ca="1">IF($B93=0," ",
IF(LEFT(ED2Table[[#Headers],[EnterQ4]],6)="EnterQ"," ",
IF((VLOOKUP($B93,INDIRECT("'" &amp; $G$33 &amp; "'!$B$1:$AD$120"),MATCH("ED-2b Count",INDIRECT("'" &amp; $G$33 &amp; "'!$B$1:$AD$1"),0),FALSE))="","D/E or N/A",
IF(VLOOKUP($B93,INDIRECT("'" &amp; $G$33 &amp; "'!$B$1:$AD$120"),MATCH("ED-2b Count",INDIRECT("'" &amp; $G$33 &amp; "'!$B$1:$AD$1"),0),FALSE)=0,"0 cases",
(VLOOKUP($B93,INDIRECT("'" &amp; $G$33 &amp; "'!$B$1:$AD$120"),MATCH("ED-2b Median",INDIRECT("'" &amp; $G$33 &amp; "'!$B$1:$AD$1"),0),FALSE)*1)))))</f>
        <v xml:space="preserve"> </v>
      </c>
      <c r="H93" s="42" t="str">
        <f ca="1">IF($B93=0," ",
IF(LEFT(ED2Table[[#Headers],[EnterQ5]],6)="EnterQ"," ",
IF((VLOOKUP($B93,INDIRECT("'" &amp; $H$33 &amp; "'!$B$1:$AD$120"),MATCH("ED-2b Count",INDIRECT("'" &amp; $H$33 &amp; "'!$B$1:$AD$1"),0),FALSE))="","D/E or N/A",
IF(VLOOKUP($B93,INDIRECT("'" &amp; $H$33 &amp; "'!$B$1:$AD$120"),MATCH("ED-2b Count",INDIRECT("'" &amp; $H$33 &amp; "'!$B$1:$AD$1"),0),FALSE)=0,"0 cases",
(VLOOKUP($B93,INDIRECT("'" &amp; $H$33 &amp; "'!$B$1:$AD$120"),MATCH("ED-2b Median",INDIRECT("'" &amp; $H$33 &amp; "'!$B$1:$AD$1"),0),FALSE)*1)))))</f>
        <v xml:space="preserve"> </v>
      </c>
      <c r="I93" s="42" t="str">
        <f ca="1">IF($B93=0," ",
IF(LEFT(ED2Table[[#Headers],[EnterQ6]],6)="EnterQ"," ",
IF((VLOOKUP($B93,INDIRECT("'" &amp; $I$33 &amp; "'!$B$1:$AD$120"),MATCH("ED-2b Count",INDIRECT("'" &amp; $I$33 &amp; "'!$B$1:$AD$1"),0),FALSE))="","D/E or N/A",
IF(VLOOKUP($B93,INDIRECT("'" &amp; $I$33 &amp; "'!$B$1:$AD$120"),MATCH("ED-2b Count",INDIRECT("'" &amp; $I$33 &amp; "'!$B$1:$AD$1"),0),FALSE)=0,"0 cases",
(VLOOKUP($B93,INDIRECT("'" &amp; $I$33 &amp; "'!$B$1:$AD$120"),MATCH("ED-2b Median",INDIRECT("'" &amp; $I$33 &amp; "'!$B$1:$AD$1"),0),FALSE)*1)))))</f>
        <v xml:space="preserve"> </v>
      </c>
      <c r="J93" s="42" t="str">
        <f ca="1">IF($B93=0," ",
IF(LEFT(ED2Table[[#Headers],[EnterQ7]],6)="EnterQ"," ",
IF((VLOOKUP($B93,INDIRECT("'" &amp; $J$33 &amp; "'!$B$1:$AD$120"),MATCH("ED-2b Count",INDIRECT("'" &amp; $J$33 &amp; "'!$B$1:$AD$1"),0),FALSE))="","D/E or N/A",
IF(VLOOKUP($B93,INDIRECT("'" &amp; $J$33 &amp; "'!$B$1:$AD$120"),MATCH("ED-2b Count",INDIRECT("'" &amp; $J$33 &amp; "'!$B$1:$AD$1"),0),FALSE)=0,"0 cases",
(VLOOKUP($B93,INDIRECT("'" &amp; $J$33 &amp; "'!$B$1:$AD$120"),MATCH("ED-2b Median",INDIRECT("'" &amp; $J$33 &amp; "'!$B$1:$AD$1"),0),FALSE)*1)))))</f>
        <v xml:space="preserve"> </v>
      </c>
      <c r="K93" s="42" t="str">
        <f ca="1">IF($B93=0," ",
IF(LEFT(ED2Table[[#Headers],[EnterQ8]],6)="EnterQ"," ",
IF((VLOOKUP($B93,INDIRECT("'" &amp; $K$33 &amp; "'!$B$1:$AD$120"),MATCH("ED-2b Count",INDIRECT("'" &amp; $K$33 &amp; "'!$B$1:$AD$1"),0),FALSE))="","D/E or N/A",
IF(VLOOKUP($B93,INDIRECT("'" &amp; $K$33 &amp; "'!$B$1:$AD$120"),MATCH("ED-2b Count",INDIRECT("'" &amp; $K$33 &amp; "'!$B$1:$AD$1"),0),FALSE)=0,"0 cases",
(VLOOKUP($B93,INDIRECT("'" &amp; $K$33 &amp; "'!$B$1:$AD$120"),MATCH("ED-2b Median",INDIRECT("'" &amp; $K$33 &amp; "'!$B$1:$AD$1"),0),FALSE)*1)))))</f>
        <v xml:space="preserve"> </v>
      </c>
    </row>
    <row r="94" spans="2:11" x14ac:dyDescent="0.25">
      <c r="B94" s="19">
        <f>IF('Update Master Hospital List'!D61=0,0,'Update Master Hospital List'!D61)</f>
        <v>0</v>
      </c>
      <c r="C94" s="11" t="str">
        <f>IF('Update Master Hospital List'!E61=0," ",'Update Master Hospital List'!E61)</f>
        <v xml:space="preserve"> </v>
      </c>
      <c r="D94" s="42" t="str">
        <f ca="1">IF($B94=0," ",
IF(LEFT(ED2Table[[#Headers],[EnterQ1]],6)="EnterQ"," ",
IF((VLOOKUP($B94,INDIRECT("'" &amp; $D$33 &amp; "'!$B$1:$AD$120"),MATCH("ED-2b Count",INDIRECT("'" &amp; $D$33 &amp; "'!$B$1:$AD$1"),0),FALSE))="","D/E or N/A",
IF(VLOOKUP($B94,INDIRECT("'" &amp; $D$33 &amp; "'!$B$1:$AD$120"),MATCH("ED-2b Count",INDIRECT("'" &amp; $D$33 &amp; "'!$B$1:$AD$1"),0),FALSE)=0,"0 cases",
(VLOOKUP($B94,INDIRECT("'" &amp; $D$33 &amp; "'!$B$1:$AD$120"),MATCH("ED-2b Median",INDIRECT("'" &amp; $D$33 &amp; "'!$B$1:$AD$1"),0),FALSE)*1)))))</f>
        <v xml:space="preserve"> </v>
      </c>
      <c r="E94" s="42" t="str">
        <f ca="1">IF($B94=0," ",
IF(LEFT(ED2Table[[#Headers],[EnterQ2]],6)="EnterQ"," ",
IF((VLOOKUP($B94,INDIRECT("'" &amp; $E$33 &amp; "'!$B$1:$AD$120"),MATCH("ED-2b Count",INDIRECT("'" &amp; $E$33 &amp; "'!$B$1:$AD$1"),0),FALSE))="","D/E or N/A",
IF(VLOOKUP($B94,INDIRECT("'" &amp; $E$33 &amp; "'!$B$1:$AD$120"),MATCH("ED-2b Count",INDIRECT("'" &amp; $E$33 &amp; "'!$B$1:$AD$1"),0),FALSE)=0,"0 cases",
(VLOOKUP($B94,INDIRECT("'" &amp; $E$33 &amp; "'!$B$1:$AD$120"),MATCH("ED-2b Median",INDIRECT("'" &amp; $E$33 &amp; "'!$B$1:$AD$1"),0),FALSE)*1)))))</f>
        <v xml:space="preserve"> </v>
      </c>
      <c r="F94" s="42" t="str">
        <f ca="1">IF($B94=0," ",
IF(LEFT(ED2Table[[#Headers],[EnterQ3]],6)="EnterQ"," ",
IF((VLOOKUP($B94,INDIRECT("'" &amp; $F$33 &amp; "'!$B$1:$AD$120"),MATCH("ED-2b Count",INDIRECT("'" &amp; $F$33 &amp; "'!$B$1:$AD$1"),0),FALSE))="","D/E or N/A",
IF(VLOOKUP($B94,INDIRECT("'" &amp; $F$33 &amp; "'!$B$1:$AD$120"),MATCH("ED-2b Count",INDIRECT("'" &amp; $F$33 &amp; "'!$B$1:$AD$1"),0),FALSE)=0,"0 cases",
(VLOOKUP($B94,INDIRECT("'" &amp; $F$33 &amp; "'!$B$1:$AD$120"),MATCH("ED-2b Median",INDIRECT("'" &amp; $F$33 &amp; "'!$B$1:$AD$1"),0),FALSE)*1)))))</f>
        <v xml:space="preserve"> </v>
      </c>
      <c r="G94" s="42" t="str">
        <f ca="1">IF($B94=0," ",
IF(LEFT(ED2Table[[#Headers],[EnterQ4]],6)="EnterQ"," ",
IF((VLOOKUP($B94,INDIRECT("'" &amp; $G$33 &amp; "'!$B$1:$AD$120"),MATCH("ED-2b Count",INDIRECT("'" &amp; $G$33 &amp; "'!$B$1:$AD$1"),0),FALSE))="","D/E or N/A",
IF(VLOOKUP($B94,INDIRECT("'" &amp; $G$33 &amp; "'!$B$1:$AD$120"),MATCH("ED-2b Count",INDIRECT("'" &amp; $G$33 &amp; "'!$B$1:$AD$1"),0),FALSE)=0,"0 cases",
(VLOOKUP($B94,INDIRECT("'" &amp; $G$33 &amp; "'!$B$1:$AD$120"),MATCH("ED-2b Median",INDIRECT("'" &amp; $G$33 &amp; "'!$B$1:$AD$1"),0),FALSE)*1)))))</f>
        <v xml:space="preserve"> </v>
      </c>
      <c r="H94" s="42" t="str">
        <f ca="1">IF($B94=0," ",
IF(LEFT(ED2Table[[#Headers],[EnterQ5]],6)="EnterQ"," ",
IF((VLOOKUP($B94,INDIRECT("'" &amp; $H$33 &amp; "'!$B$1:$AD$120"),MATCH("ED-2b Count",INDIRECT("'" &amp; $H$33 &amp; "'!$B$1:$AD$1"),0),FALSE))="","D/E or N/A",
IF(VLOOKUP($B94,INDIRECT("'" &amp; $H$33 &amp; "'!$B$1:$AD$120"),MATCH("ED-2b Count",INDIRECT("'" &amp; $H$33 &amp; "'!$B$1:$AD$1"),0),FALSE)=0,"0 cases",
(VLOOKUP($B94,INDIRECT("'" &amp; $H$33 &amp; "'!$B$1:$AD$120"),MATCH("ED-2b Median",INDIRECT("'" &amp; $H$33 &amp; "'!$B$1:$AD$1"),0),FALSE)*1)))))</f>
        <v xml:space="preserve"> </v>
      </c>
      <c r="I94" s="42" t="str">
        <f ca="1">IF($B94=0," ",
IF(LEFT(ED2Table[[#Headers],[EnterQ6]],6)="EnterQ"," ",
IF((VLOOKUP($B94,INDIRECT("'" &amp; $I$33 &amp; "'!$B$1:$AD$120"),MATCH("ED-2b Count",INDIRECT("'" &amp; $I$33 &amp; "'!$B$1:$AD$1"),0),FALSE))="","D/E or N/A",
IF(VLOOKUP($B94,INDIRECT("'" &amp; $I$33 &amp; "'!$B$1:$AD$120"),MATCH("ED-2b Count",INDIRECT("'" &amp; $I$33 &amp; "'!$B$1:$AD$1"),0),FALSE)=0,"0 cases",
(VLOOKUP($B94,INDIRECT("'" &amp; $I$33 &amp; "'!$B$1:$AD$120"),MATCH("ED-2b Median",INDIRECT("'" &amp; $I$33 &amp; "'!$B$1:$AD$1"),0),FALSE)*1)))))</f>
        <v xml:space="preserve"> </v>
      </c>
      <c r="J94" s="42" t="str">
        <f ca="1">IF($B94=0," ",
IF(LEFT(ED2Table[[#Headers],[EnterQ7]],6)="EnterQ"," ",
IF((VLOOKUP($B94,INDIRECT("'" &amp; $J$33 &amp; "'!$B$1:$AD$120"),MATCH("ED-2b Count",INDIRECT("'" &amp; $J$33 &amp; "'!$B$1:$AD$1"),0),FALSE))="","D/E or N/A",
IF(VLOOKUP($B94,INDIRECT("'" &amp; $J$33 &amp; "'!$B$1:$AD$120"),MATCH("ED-2b Count",INDIRECT("'" &amp; $J$33 &amp; "'!$B$1:$AD$1"),0),FALSE)=0,"0 cases",
(VLOOKUP($B94,INDIRECT("'" &amp; $J$33 &amp; "'!$B$1:$AD$120"),MATCH("ED-2b Median",INDIRECT("'" &amp; $J$33 &amp; "'!$B$1:$AD$1"),0),FALSE)*1)))))</f>
        <v xml:space="preserve"> </v>
      </c>
      <c r="K94" s="42" t="str">
        <f ca="1">IF($B94=0," ",
IF(LEFT(ED2Table[[#Headers],[EnterQ8]],6)="EnterQ"," ",
IF((VLOOKUP($B94,INDIRECT("'" &amp; $K$33 &amp; "'!$B$1:$AD$120"),MATCH("ED-2b Count",INDIRECT("'" &amp; $K$33 &amp; "'!$B$1:$AD$1"),0),FALSE))="","D/E or N/A",
IF(VLOOKUP($B94,INDIRECT("'" &amp; $K$33 &amp; "'!$B$1:$AD$120"),MATCH("ED-2b Count",INDIRECT("'" &amp; $K$33 &amp; "'!$B$1:$AD$1"),0),FALSE)=0,"0 cases",
(VLOOKUP($B94,INDIRECT("'" &amp; $K$33 &amp; "'!$B$1:$AD$120"),MATCH("ED-2b Median",INDIRECT("'" &amp; $K$33 &amp; "'!$B$1:$AD$1"),0),FALSE)*1)))))</f>
        <v xml:space="preserve"> </v>
      </c>
    </row>
    <row r="95" spans="2:11" x14ac:dyDescent="0.25">
      <c r="B95" s="19">
        <f>IF('Update Master Hospital List'!D62=0,0,'Update Master Hospital List'!D62)</f>
        <v>0</v>
      </c>
      <c r="C95" s="11" t="str">
        <f>IF('Update Master Hospital List'!E62=0," ",'Update Master Hospital List'!E62)</f>
        <v xml:space="preserve"> </v>
      </c>
      <c r="D95" s="42" t="str">
        <f ca="1">IF($B95=0," ",
IF(LEFT(ED2Table[[#Headers],[EnterQ1]],6)="EnterQ"," ",
IF((VLOOKUP($B95,INDIRECT("'" &amp; $D$33 &amp; "'!$B$1:$AD$120"),MATCH("ED-2b Count",INDIRECT("'" &amp; $D$33 &amp; "'!$B$1:$AD$1"),0),FALSE))="","D/E or N/A",
IF(VLOOKUP($B95,INDIRECT("'" &amp; $D$33 &amp; "'!$B$1:$AD$120"),MATCH("ED-2b Count",INDIRECT("'" &amp; $D$33 &amp; "'!$B$1:$AD$1"),0),FALSE)=0,"0 cases",
(VLOOKUP($B95,INDIRECT("'" &amp; $D$33 &amp; "'!$B$1:$AD$120"),MATCH("ED-2b Median",INDIRECT("'" &amp; $D$33 &amp; "'!$B$1:$AD$1"),0),FALSE)*1)))))</f>
        <v xml:space="preserve"> </v>
      </c>
      <c r="E95" s="42" t="str">
        <f ca="1">IF($B95=0," ",
IF(LEFT(ED2Table[[#Headers],[EnterQ2]],6)="EnterQ"," ",
IF((VLOOKUP($B95,INDIRECT("'" &amp; $E$33 &amp; "'!$B$1:$AD$120"),MATCH("ED-2b Count",INDIRECT("'" &amp; $E$33 &amp; "'!$B$1:$AD$1"),0),FALSE))="","D/E or N/A",
IF(VLOOKUP($B95,INDIRECT("'" &amp; $E$33 &amp; "'!$B$1:$AD$120"),MATCH("ED-2b Count",INDIRECT("'" &amp; $E$33 &amp; "'!$B$1:$AD$1"),0),FALSE)=0,"0 cases",
(VLOOKUP($B95,INDIRECT("'" &amp; $E$33 &amp; "'!$B$1:$AD$120"),MATCH("ED-2b Median",INDIRECT("'" &amp; $E$33 &amp; "'!$B$1:$AD$1"),0),FALSE)*1)))))</f>
        <v xml:space="preserve"> </v>
      </c>
      <c r="F95" s="42" t="str">
        <f ca="1">IF($B95=0," ",
IF(LEFT(ED2Table[[#Headers],[EnterQ3]],6)="EnterQ"," ",
IF((VLOOKUP($B95,INDIRECT("'" &amp; $F$33 &amp; "'!$B$1:$AD$120"),MATCH("ED-2b Count",INDIRECT("'" &amp; $F$33 &amp; "'!$B$1:$AD$1"),0),FALSE))="","D/E or N/A",
IF(VLOOKUP($B95,INDIRECT("'" &amp; $F$33 &amp; "'!$B$1:$AD$120"),MATCH("ED-2b Count",INDIRECT("'" &amp; $F$33 &amp; "'!$B$1:$AD$1"),0),FALSE)=0,"0 cases",
(VLOOKUP($B95,INDIRECT("'" &amp; $F$33 &amp; "'!$B$1:$AD$120"),MATCH("ED-2b Median",INDIRECT("'" &amp; $F$33 &amp; "'!$B$1:$AD$1"),0),FALSE)*1)))))</f>
        <v xml:space="preserve"> </v>
      </c>
      <c r="G95" s="42" t="str">
        <f ca="1">IF($B95=0," ",
IF(LEFT(ED2Table[[#Headers],[EnterQ4]],6)="EnterQ"," ",
IF((VLOOKUP($B95,INDIRECT("'" &amp; $G$33 &amp; "'!$B$1:$AD$120"),MATCH("ED-2b Count",INDIRECT("'" &amp; $G$33 &amp; "'!$B$1:$AD$1"),0),FALSE))="","D/E or N/A",
IF(VLOOKUP($B95,INDIRECT("'" &amp; $G$33 &amp; "'!$B$1:$AD$120"),MATCH("ED-2b Count",INDIRECT("'" &amp; $G$33 &amp; "'!$B$1:$AD$1"),0),FALSE)=0,"0 cases",
(VLOOKUP($B95,INDIRECT("'" &amp; $G$33 &amp; "'!$B$1:$AD$120"),MATCH("ED-2b Median",INDIRECT("'" &amp; $G$33 &amp; "'!$B$1:$AD$1"),0),FALSE)*1)))))</f>
        <v xml:space="preserve"> </v>
      </c>
      <c r="H95" s="42" t="str">
        <f ca="1">IF($B95=0," ",
IF(LEFT(ED2Table[[#Headers],[EnterQ5]],6)="EnterQ"," ",
IF((VLOOKUP($B95,INDIRECT("'" &amp; $H$33 &amp; "'!$B$1:$AD$120"),MATCH("ED-2b Count",INDIRECT("'" &amp; $H$33 &amp; "'!$B$1:$AD$1"),0),FALSE))="","D/E or N/A",
IF(VLOOKUP($B95,INDIRECT("'" &amp; $H$33 &amp; "'!$B$1:$AD$120"),MATCH("ED-2b Count",INDIRECT("'" &amp; $H$33 &amp; "'!$B$1:$AD$1"),0),FALSE)=0,"0 cases",
(VLOOKUP($B95,INDIRECT("'" &amp; $H$33 &amp; "'!$B$1:$AD$120"),MATCH("ED-2b Median",INDIRECT("'" &amp; $H$33 &amp; "'!$B$1:$AD$1"),0),FALSE)*1)))))</f>
        <v xml:space="preserve"> </v>
      </c>
      <c r="I95" s="42" t="str">
        <f ca="1">IF($B95=0," ",
IF(LEFT(ED2Table[[#Headers],[EnterQ6]],6)="EnterQ"," ",
IF((VLOOKUP($B95,INDIRECT("'" &amp; $I$33 &amp; "'!$B$1:$AD$120"),MATCH("ED-2b Count",INDIRECT("'" &amp; $I$33 &amp; "'!$B$1:$AD$1"),0),FALSE))="","D/E or N/A",
IF(VLOOKUP($B95,INDIRECT("'" &amp; $I$33 &amp; "'!$B$1:$AD$120"),MATCH("ED-2b Count",INDIRECT("'" &amp; $I$33 &amp; "'!$B$1:$AD$1"),0),FALSE)=0,"0 cases",
(VLOOKUP($B95,INDIRECT("'" &amp; $I$33 &amp; "'!$B$1:$AD$120"),MATCH("ED-2b Median",INDIRECT("'" &amp; $I$33 &amp; "'!$B$1:$AD$1"),0),FALSE)*1)))))</f>
        <v xml:space="preserve"> </v>
      </c>
      <c r="J95" s="42" t="str">
        <f ca="1">IF($B95=0," ",
IF(LEFT(ED2Table[[#Headers],[EnterQ7]],6)="EnterQ"," ",
IF((VLOOKUP($B95,INDIRECT("'" &amp; $J$33 &amp; "'!$B$1:$AD$120"),MATCH("ED-2b Count",INDIRECT("'" &amp; $J$33 &amp; "'!$B$1:$AD$1"),0),FALSE))="","D/E or N/A",
IF(VLOOKUP($B95,INDIRECT("'" &amp; $J$33 &amp; "'!$B$1:$AD$120"),MATCH("ED-2b Count",INDIRECT("'" &amp; $J$33 &amp; "'!$B$1:$AD$1"),0),FALSE)=0,"0 cases",
(VLOOKUP($B95,INDIRECT("'" &amp; $J$33 &amp; "'!$B$1:$AD$120"),MATCH("ED-2b Median",INDIRECT("'" &amp; $J$33 &amp; "'!$B$1:$AD$1"),0),FALSE)*1)))))</f>
        <v xml:space="preserve"> </v>
      </c>
      <c r="K95" s="42" t="str">
        <f ca="1">IF($B95=0," ",
IF(LEFT(ED2Table[[#Headers],[EnterQ8]],6)="EnterQ"," ",
IF((VLOOKUP($B95,INDIRECT("'" &amp; $K$33 &amp; "'!$B$1:$AD$120"),MATCH("ED-2b Count",INDIRECT("'" &amp; $K$33 &amp; "'!$B$1:$AD$1"),0),FALSE))="","D/E or N/A",
IF(VLOOKUP($B95,INDIRECT("'" &amp; $K$33 &amp; "'!$B$1:$AD$120"),MATCH("ED-2b Count",INDIRECT("'" &amp; $K$33 &amp; "'!$B$1:$AD$1"),0),FALSE)=0,"0 cases",
(VLOOKUP($B95,INDIRECT("'" &amp; $K$33 &amp; "'!$B$1:$AD$120"),MATCH("ED-2b Median",INDIRECT("'" &amp; $K$33 &amp; "'!$B$1:$AD$1"),0),FALSE)*1)))))</f>
        <v xml:space="preserve"> </v>
      </c>
    </row>
    <row r="96" spans="2:11" x14ac:dyDescent="0.25">
      <c r="B96" s="19">
        <f>IF('Update Master Hospital List'!D63=0,0,'Update Master Hospital List'!D63)</f>
        <v>0</v>
      </c>
      <c r="C96" s="11" t="str">
        <f>IF('Update Master Hospital List'!E63=0," ",'Update Master Hospital List'!E63)</f>
        <v xml:space="preserve"> </v>
      </c>
      <c r="D96" s="42" t="str">
        <f ca="1">IF($B96=0," ",
IF(LEFT(ED2Table[[#Headers],[EnterQ1]],6)="EnterQ"," ",
IF((VLOOKUP($B96,INDIRECT("'" &amp; $D$33 &amp; "'!$B$1:$AD$120"),MATCH("ED-2b Count",INDIRECT("'" &amp; $D$33 &amp; "'!$B$1:$AD$1"),0),FALSE))="","D/E or N/A",
IF(VLOOKUP($B96,INDIRECT("'" &amp; $D$33 &amp; "'!$B$1:$AD$120"),MATCH("ED-2b Count",INDIRECT("'" &amp; $D$33 &amp; "'!$B$1:$AD$1"),0),FALSE)=0,"0 cases",
(VLOOKUP($B96,INDIRECT("'" &amp; $D$33 &amp; "'!$B$1:$AD$120"),MATCH("ED-2b Median",INDIRECT("'" &amp; $D$33 &amp; "'!$B$1:$AD$1"),0),FALSE)*1)))))</f>
        <v xml:space="preserve"> </v>
      </c>
      <c r="E96" s="42" t="str">
        <f ca="1">IF($B96=0," ",
IF(LEFT(ED2Table[[#Headers],[EnterQ2]],6)="EnterQ"," ",
IF((VLOOKUP($B96,INDIRECT("'" &amp; $E$33 &amp; "'!$B$1:$AD$120"),MATCH("ED-2b Count",INDIRECT("'" &amp; $E$33 &amp; "'!$B$1:$AD$1"),0),FALSE))="","D/E or N/A",
IF(VLOOKUP($B96,INDIRECT("'" &amp; $E$33 &amp; "'!$B$1:$AD$120"),MATCH("ED-2b Count",INDIRECT("'" &amp; $E$33 &amp; "'!$B$1:$AD$1"),0),FALSE)=0,"0 cases",
(VLOOKUP($B96,INDIRECT("'" &amp; $E$33 &amp; "'!$B$1:$AD$120"),MATCH("ED-2b Median",INDIRECT("'" &amp; $E$33 &amp; "'!$B$1:$AD$1"),0),FALSE)*1)))))</f>
        <v xml:space="preserve"> </v>
      </c>
      <c r="F96" s="42" t="str">
        <f ca="1">IF($B96=0," ",
IF(LEFT(ED2Table[[#Headers],[EnterQ3]],6)="EnterQ"," ",
IF((VLOOKUP($B96,INDIRECT("'" &amp; $F$33 &amp; "'!$B$1:$AD$120"),MATCH("ED-2b Count",INDIRECT("'" &amp; $F$33 &amp; "'!$B$1:$AD$1"),0),FALSE))="","D/E or N/A",
IF(VLOOKUP($B96,INDIRECT("'" &amp; $F$33 &amp; "'!$B$1:$AD$120"),MATCH("ED-2b Count",INDIRECT("'" &amp; $F$33 &amp; "'!$B$1:$AD$1"),0),FALSE)=0,"0 cases",
(VLOOKUP($B96,INDIRECT("'" &amp; $F$33 &amp; "'!$B$1:$AD$120"),MATCH("ED-2b Median",INDIRECT("'" &amp; $F$33 &amp; "'!$B$1:$AD$1"),0),FALSE)*1)))))</f>
        <v xml:space="preserve"> </v>
      </c>
      <c r="G96" s="42" t="str">
        <f ca="1">IF($B96=0," ",
IF(LEFT(ED2Table[[#Headers],[EnterQ4]],6)="EnterQ"," ",
IF((VLOOKUP($B96,INDIRECT("'" &amp; $G$33 &amp; "'!$B$1:$AD$120"),MATCH("ED-2b Count",INDIRECT("'" &amp; $G$33 &amp; "'!$B$1:$AD$1"),0),FALSE))="","D/E or N/A",
IF(VLOOKUP($B96,INDIRECT("'" &amp; $G$33 &amp; "'!$B$1:$AD$120"),MATCH("ED-2b Count",INDIRECT("'" &amp; $G$33 &amp; "'!$B$1:$AD$1"),0),FALSE)=0,"0 cases",
(VLOOKUP($B96,INDIRECT("'" &amp; $G$33 &amp; "'!$B$1:$AD$120"),MATCH("ED-2b Median",INDIRECT("'" &amp; $G$33 &amp; "'!$B$1:$AD$1"),0),FALSE)*1)))))</f>
        <v xml:space="preserve"> </v>
      </c>
      <c r="H96" s="42" t="str">
        <f ca="1">IF($B96=0," ",
IF(LEFT(ED2Table[[#Headers],[EnterQ5]],6)="EnterQ"," ",
IF((VLOOKUP($B96,INDIRECT("'" &amp; $H$33 &amp; "'!$B$1:$AD$120"),MATCH("ED-2b Count",INDIRECT("'" &amp; $H$33 &amp; "'!$B$1:$AD$1"),0),FALSE))="","D/E or N/A",
IF(VLOOKUP($B96,INDIRECT("'" &amp; $H$33 &amp; "'!$B$1:$AD$120"),MATCH("ED-2b Count",INDIRECT("'" &amp; $H$33 &amp; "'!$B$1:$AD$1"),0),FALSE)=0,"0 cases",
(VLOOKUP($B96,INDIRECT("'" &amp; $H$33 &amp; "'!$B$1:$AD$120"),MATCH("ED-2b Median",INDIRECT("'" &amp; $H$33 &amp; "'!$B$1:$AD$1"),0),FALSE)*1)))))</f>
        <v xml:space="preserve"> </v>
      </c>
      <c r="I96" s="42" t="str">
        <f ca="1">IF($B96=0," ",
IF(LEFT(ED2Table[[#Headers],[EnterQ6]],6)="EnterQ"," ",
IF((VLOOKUP($B96,INDIRECT("'" &amp; $I$33 &amp; "'!$B$1:$AD$120"),MATCH("ED-2b Count",INDIRECT("'" &amp; $I$33 &amp; "'!$B$1:$AD$1"),0),FALSE))="","D/E or N/A",
IF(VLOOKUP($B96,INDIRECT("'" &amp; $I$33 &amp; "'!$B$1:$AD$120"),MATCH("ED-2b Count",INDIRECT("'" &amp; $I$33 &amp; "'!$B$1:$AD$1"),0),FALSE)=0,"0 cases",
(VLOOKUP($B96,INDIRECT("'" &amp; $I$33 &amp; "'!$B$1:$AD$120"),MATCH("ED-2b Median",INDIRECT("'" &amp; $I$33 &amp; "'!$B$1:$AD$1"),0),FALSE)*1)))))</f>
        <v xml:space="preserve"> </v>
      </c>
      <c r="J96" s="42" t="str">
        <f ca="1">IF($B96=0," ",
IF(LEFT(ED2Table[[#Headers],[EnterQ7]],6)="EnterQ"," ",
IF((VLOOKUP($B96,INDIRECT("'" &amp; $J$33 &amp; "'!$B$1:$AD$120"),MATCH("ED-2b Count",INDIRECT("'" &amp; $J$33 &amp; "'!$B$1:$AD$1"),0),FALSE))="","D/E or N/A",
IF(VLOOKUP($B96,INDIRECT("'" &amp; $J$33 &amp; "'!$B$1:$AD$120"),MATCH("ED-2b Count",INDIRECT("'" &amp; $J$33 &amp; "'!$B$1:$AD$1"),0),FALSE)=0,"0 cases",
(VLOOKUP($B96,INDIRECT("'" &amp; $J$33 &amp; "'!$B$1:$AD$120"),MATCH("ED-2b Median",INDIRECT("'" &amp; $J$33 &amp; "'!$B$1:$AD$1"),0),FALSE)*1)))))</f>
        <v xml:space="preserve"> </v>
      </c>
      <c r="K96" s="42" t="str">
        <f ca="1">IF($B96=0," ",
IF(LEFT(ED2Table[[#Headers],[EnterQ8]],6)="EnterQ"," ",
IF((VLOOKUP($B96,INDIRECT("'" &amp; $K$33 &amp; "'!$B$1:$AD$120"),MATCH("ED-2b Count",INDIRECT("'" &amp; $K$33 &amp; "'!$B$1:$AD$1"),0),FALSE))="","D/E or N/A",
IF(VLOOKUP($B96,INDIRECT("'" &amp; $K$33 &amp; "'!$B$1:$AD$120"),MATCH("ED-2b Count",INDIRECT("'" &amp; $K$33 &amp; "'!$B$1:$AD$1"),0),FALSE)=0,"0 cases",
(VLOOKUP($B96,INDIRECT("'" &amp; $K$33 &amp; "'!$B$1:$AD$120"),MATCH("ED-2b Median",INDIRECT("'" &amp; $K$33 &amp; "'!$B$1:$AD$1"),0),FALSE)*1)))))</f>
        <v xml:space="preserve"> </v>
      </c>
    </row>
    <row r="97" spans="2:11" x14ac:dyDescent="0.25">
      <c r="B97" s="19">
        <f>IF('Update Master Hospital List'!D64=0,0,'Update Master Hospital List'!D64)</f>
        <v>0</v>
      </c>
      <c r="C97" s="11" t="str">
        <f>IF('Update Master Hospital List'!E64=0," ",'Update Master Hospital List'!E64)</f>
        <v xml:space="preserve"> </v>
      </c>
      <c r="D97" s="42" t="str">
        <f ca="1">IF($B97=0," ",
IF(LEFT(ED2Table[[#Headers],[EnterQ1]],6)="EnterQ"," ",
IF((VLOOKUP($B97,INDIRECT("'" &amp; $D$33 &amp; "'!$B$1:$AD$120"),MATCH("ED-2b Count",INDIRECT("'" &amp; $D$33 &amp; "'!$B$1:$AD$1"),0),FALSE))="","D/E or N/A",
IF(VLOOKUP($B97,INDIRECT("'" &amp; $D$33 &amp; "'!$B$1:$AD$120"),MATCH("ED-2b Count",INDIRECT("'" &amp; $D$33 &amp; "'!$B$1:$AD$1"),0),FALSE)=0,"0 cases",
(VLOOKUP($B97,INDIRECT("'" &amp; $D$33 &amp; "'!$B$1:$AD$120"),MATCH("ED-2b Median",INDIRECT("'" &amp; $D$33 &amp; "'!$B$1:$AD$1"),0),FALSE)*1)))))</f>
        <v xml:space="preserve"> </v>
      </c>
      <c r="E97" s="42" t="str">
        <f ca="1">IF($B97=0," ",
IF(LEFT(ED2Table[[#Headers],[EnterQ2]],6)="EnterQ"," ",
IF((VLOOKUP($B97,INDIRECT("'" &amp; $E$33 &amp; "'!$B$1:$AD$120"),MATCH("ED-2b Count",INDIRECT("'" &amp; $E$33 &amp; "'!$B$1:$AD$1"),0),FALSE))="","D/E or N/A",
IF(VLOOKUP($B97,INDIRECT("'" &amp; $E$33 &amp; "'!$B$1:$AD$120"),MATCH("ED-2b Count",INDIRECT("'" &amp; $E$33 &amp; "'!$B$1:$AD$1"),0),FALSE)=0,"0 cases",
(VLOOKUP($B97,INDIRECT("'" &amp; $E$33 &amp; "'!$B$1:$AD$120"),MATCH("ED-2b Median",INDIRECT("'" &amp; $E$33 &amp; "'!$B$1:$AD$1"),0),FALSE)*1)))))</f>
        <v xml:space="preserve"> </v>
      </c>
      <c r="F97" s="42" t="str">
        <f ca="1">IF($B97=0," ",
IF(LEFT(ED2Table[[#Headers],[EnterQ3]],6)="EnterQ"," ",
IF((VLOOKUP($B97,INDIRECT("'" &amp; $F$33 &amp; "'!$B$1:$AD$120"),MATCH("ED-2b Count",INDIRECT("'" &amp; $F$33 &amp; "'!$B$1:$AD$1"),0),FALSE))="","D/E or N/A",
IF(VLOOKUP($B97,INDIRECT("'" &amp; $F$33 &amp; "'!$B$1:$AD$120"),MATCH("ED-2b Count",INDIRECT("'" &amp; $F$33 &amp; "'!$B$1:$AD$1"),0),FALSE)=0,"0 cases",
(VLOOKUP($B97,INDIRECT("'" &amp; $F$33 &amp; "'!$B$1:$AD$120"),MATCH("ED-2b Median",INDIRECT("'" &amp; $F$33 &amp; "'!$B$1:$AD$1"),0),FALSE)*1)))))</f>
        <v xml:space="preserve"> </v>
      </c>
      <c r="G97" s="42" t="str">
        <f ca="1">IF($B97=0," ",
IF(LEFT(ED2Table[[#Headers],[EnterQ4]],6)="EnterQ"," ",
IF((VLOOKUP($B97,INDIRECT("'" &amp; $G$33 &amp; "'!$B$1:$AD$120"),MATCH("ED-2b Count",INDIRECT("'" &amp; $G$33 &amp; "'!$B$1:$AD$1"),0),FALSE))="","D/E or N/A",
IF(VLOOKUP($B97,INDIRECT("'" &amp; $G$33 &amp; "'!$B$1:$AD$120"),MATCH("ED-2b Count",INDIRECT("'" &amp; $G$33 &amp; "'!$B$1:$AD$1"),0),FALSE)=0,"0 cases",
(VLOOKUP($B97,INDIRECT("'" &amp; $G$33 &amp; "'!$B$1:$AD$120"),MATCH("ED-2b Median",INDIRECT("'" &amp; $G$33 &amp; "'!$B$1:$AD$1"),0),FALSE)*1)))))</f>
        <v xml:space="preserve"> </v>
      </c>
      <c r="H97" s="42" t="str">
        <f ca="1">IF($B97=0," ",
IF(LEFT(ED2Table[[#Headers],[EnterQ5]],6)="EnterQ"," ",
IF((VLOOKUP($B97,INDIRECT("'" &amp; $H$33 &amp; "'!$B$1:$AD$120"),MATCH("ED-2b Count",INDIRECT("'" &amp; $H$33 &amp; "'!$B$1:$AD$1"),0),FALSE))="","D/E or N/A",
IF(VLOOKUP($B97,INDIRECT("'" &amp; $H$33 &amp; "'!$B$1:$AD$120"),MATCH("ED-2b Count",INDIRECT("'" &amp; $H$33 &amp; "'!$B$1:$AD$1"),0),FALSE)=0,"0 cases",
(VLOOKUP($B97,INDIRECT("'" &amp; $H$33 &amp; "'!$B$1:$AD$120"),MATCH("ED-2b Median",INDIRECT("'" &amp; $H$33 &amp; "'!$B$1:$AD$1"),0),FALSE)*1)))))</f>
        <v xml:space="preserve"> </v>
      </c>
      <c r="I97" s="42" t="str">
        <f ca="1">IF($B97=0," ",
IF(LEFT(ED2Table[[#Headers],[EnterQ6]],6)="EnterQ"," ",
IF((VLOOKUP($B97,INDIRECT("'" &amp; $I$33 &amp; "'!$B$1:$AD$120"),MATCH("ED-2b Count",INDIRECT("'" &amp; $I$33 &amp; "'!$B$1:$AD$1"),0),FALSE))="","D/E or N/A",
IF(VLOOKUP($B97,INDIRECT("'" &amp; $I$33 &amp; "'!$B$1:$AD$120"),MATCH("ED-2b Count",INDIRECT("'" &amp; $I$33 &amp; "'!$B$1:$AD$1"),0),FALSE)=0,"0 cases",
(VLOOKUP($B97,INDIRECT("'" &amp; $I$33 &amp; "'!$B$1:$AD$120"),MATCH("ED-2b Median",INDIRECT("'" &amp; $I$33 &amp; "'!$B$1:$AD$1"),0),FALSE)*1)))))</f>
        <v xml:space="preserve"> </v>
      </c>
      <c r="J97" s="42" t="str">
        <f ca="1">IF($B97=0," ",
IF(LEFT(ED2Table[[#Headers],[EnterQ7]],6)="EnterQ"," ",
IF((VLOOKUP($B97,INDIRECT("'" &amp; $J$33 &amp; "'!$B$1:$AD$120"),MATCH("ED-2b Count",INDIRECT("'" &amp; $J$33 &amp; "'!$B$1:$AD$1"),0),FALSE))="","D/E or N/A",
IF(VLOOKUP($B97,INDIRECT("'" &amp; $J$33 &amp; "'!$B$1:$AD$120"),MATCH("ED-2b Count",INDIRECT("'" &amp; $J$33 &amp; "'!$B$1:$AD$1"),0),FALSE)=0,"0 cases",
(VLOOKUP($B97,INDIRECT("'" &amp; $J$33 &amp; "'!$B$1:$AD$120"),MATCH("ED-2b Median",INDIRECT("'" &amp; $J$33 &amp; "'!$B$1:$AD$1"),0),FALSE)*1)))))</f>
        <v xml:space="preserve"> </v>
      </c>
      <c r="K97" s="42" t="str">
        <f ca="1">IF($B97=0," ",
IF(LEFT(ED2Table[[#Headers],[EnterQ8]],6)="EnterQ"," ",
IF((VLOOKUP($B97,INDIRECT("'" &amp; $K$33 &amp; "'!$B$1:$AD$120"),MATCH("ED-2b Count",INDIRECT("'" &amp; $K$33 &amp; "'!$B$1:$AD$1"),0),FALSE))="","D/E or N/A",
IF(VLOOKUP($B97,INDIRECT("'" &amp; $K$33 &amp; "'!$B$1:$AD$120"),MATCH("ED-2b Count",INDIRECT("'" &amp; $K$33 &amp; "'!$B$1:$AD$1"),0),FALSE)=0,"0 cases",
(VLOOKUP($B97,INDIRECT("'" &amp; $K$33 &amp; "'!$B$1:$AD$120"),MATCH("ED-2b Median",INDIRECT("'" &amp; $K$33 &amp; "'!$B$1:$AD$1"),0),FALSE)*1)))))</f>
        <v xml:space="preserve"> </v>
      </c>
    </row>
    <row r="98" spans="2:11" x14ac:dyDescent="0.25">
      <c r="B98" s="19">
        <f>IF('Update Master Hospital List'!D65=0,0,'Update Master Hospital List'!D65)</f>
        <v>0</v>
      </c>
      <c r="C98" s="11" t="str">
        <f>IF('Update Master Hospital List'!E65=0," ",'Update Master Hospital List'!E65)</f>
        <v xml:space="preserve"> </v>
      </c>
      <c r="D98" s="42" t="str">
        <f ca="1">IF($B98=0," ",
IF(LEFT(ED2Table[[#Headers],[EnterQ1]],6)="EnterQ"," ",
IF((VLOOKUP($B98,INDIRECT("'" &amp; $D$33 &amp; "'!$B$1:$AD$120"),MATCH("ED-2b Count",INDIRECT("'" &amp; $D$33 &amp; "'!$B$1:$AD$1"),0),FALSE))="","D/E or N/A",
IF(VLOOKUP($B98,INDIRECT("'" &amp; $D$33 &amp; "'!$B$1:$AD$120"),MATCH("ED-2b Count",INDIRECT("'" &amp; $D$33 &amp; "'!$B$1:$AD$1"),0),FALSE)=0,"0 cases",
(VLOOKUP($B98,INDIRECT("'" &amp; $D$33 &amp; "'!$B$1:$AD$120"),MATCH("ED-2b Median",INDIRECT("'" &amp; $D$33 &amp; "'!$B$1:$AD$1"),0),FALSE)*1)))))</f>
        <v xml:space="preserve"> </v>
      </c>
      <c r="E98" s="42" t="str">
        <f ca="1">IF($B98=0," ",
IF(LEFT(ED2Table[[#Headers],[EnterQ2]],6)="EnterQ"," ",
IF((VLOOKUP($B98,INDIRECT("'" &amp; $E$33 &amp; "'!$B$1:$AD$120"),MATCH("ED-2b Count",INDIRECT("'" &amp; $E$33 &amp; "'!$B$1:$AD$1"),0),FALSE))="","D/E or N/A",
IF(VLOOKUP($B98,INDIRECT("'" &amp; $E$33 &amp; "'!$B$1:$AD$120"),MATCH("ED-2b Count",INDIRECT("'" &amp; $E$33 &amp; "'!$B$1:$AD$1"),0),FALSE)=0,"0 cases",
(VLOOKUP($B98,INDIRECT("'" &amp; $E$33 &amp; "'!$B$1:$AD$120"),MATCH("ED-2b Median",INDIRECT("'" &amp; $E$33 &amp; "'!$B$1:$AD$1"),0),FALSE)*1)))))</f>
        <v xml:space="preserve"> </v>
      </c>
      <c r="F98" s="42" t="str">
        <f ca="1">IF($B98=0," ",
IF(LEFT(ED2Table[[#Headers],[EnterQ3]],6)="EnterQ"," ",
IF((VLOOKUP($B98,INDIRECT("'" &amp; $F$33 &amp; "'!$B$1:$AD$120"),MATCH("ED-2b Count",INDIRECT("'" &amp; $F$33 &amp; "'!$B$1:$AD$1"),0),FALSE))="","D/E or N/A",
IF(VLOOKUP($B98,INDIRECT("'" &amp; $F$33 &amp; "'!$B$1:$AD$120"),MATCH("ED-2b Count",INDIRECT("'" &amp; $F$33 &amp; "'!$B$1:$AD$1"),0),FALSE)=0,"0 cases",
(VLOOKUP($B98,INDIRECT("'" &amp; $F$33 &amp; "'!$B$1:$AD$120"),MATCH("ED-2b Median",INDIRECT("'" &amp; $F$33 &amp; "'!$B$1:$AD$1"),0),FALSE)*1)))))</f>
        <v xml:space="preserve"> </v>
      </c>
      <c r="G98" s="42" t="str">
        <f ca="1">IF($B98=0," ",
IF(LEFT(ED2Table[[#Headers],[EnterQ4]],6)="EnterQ"," ",
IF((VLOOKUP($B98,INDIRECT("'" &amp; $G$33 &amp; "'!$B$1:$AD$120"),MATCH("ED-2b Count",INDIRECT("'" &amp; $G$33 &amp; "'!$B$1:$AD$1"),0),FALSE))="","D/E or N/A",
IF(VLOOKUP($B98,INDIRECT("'" &amp; $G$33 &amp; "'!$B$1:$AD$120"),MATCH("ED-2b Count",INDIRECT("'" &amp; $G$33 &amp; "'!$B$1:$AD$1"),0),FALSE)=0,"0 cases",
(VLOOKUP($B98,INDIRECT("'" &amp; $G$33 &amp; "'!$B$1:$AD$120"),MATCH("ED-2b Median",INDIRECT("'" &amp; $G$33 &amp; "'!$B$1:$AD$1"),0),FALSE)*1)))))</f>
        <v xml:space="preserve"> </v>
      </c>
      <c r="H98" s="42" t="str">
        <f ca="1">IF($B98=0," ",
IF(LEFT(ED2Table[[#Headers],[EnterQ5]],6)="EnterQ"," ",
IF((VLOOKUP($B98,INDIRECT("'" &amp; $H$33 &amp; "'!$B$1:$AD$120"),MATCH("ED-2b Count",INDIRECT("'" &amp; $H$33 &amp; "'!$B$1:$AD$1"),0),FALSE))="","D/E or N/A",
IF(VLOOKUP($B98,INDIRECT("'" &amp; $H$33 &amp; "'!$B$1:$AD$120"),MATCH("ED-2b Count",INDIRECT("'" &amp; $H$33 &amp; "'!$B$1:$AD$1"),0),FALSE)=0,"0 cases",
(VLOOKUP($B98,INDIRECT("'" &amp; $H$33 &amp; "'!$B$1:$AD$120"),MATCH("ED-2b Median",INDIRECT("'" &amp; $H$33 &amp; "'!$B$1:$AD$1"),0),FALSE)*1)))))</f>
        <v xml:space="preserve"> </v>
      </c>
      <c r="I98" s="42" t="str">
        <f ca="1">IF($B98=0," ",
IF(LEFT(ED2Table[[#Headers],[EnterQ6]],6)="EnterQ"," ",
IF((VLOOKUP($B98,INDIRECT("'" &amp; $I$33 &amp; "'!$B$1:$AD$120"),MATCH("ED-2b Count",INDIRECT("'" &amp; $I$33 &amp; "'!$B$1:$AD$1"),0),FALSE))="","D/E or N/A",
IF(VLOOKUP($B98,INDIRECT("'" &amp; $I$33 &amp; "'!$B$1:$AD$120"),MATCH("ED-2b Count",INDIRECT("'" &amp; $I$33 &amp; "'!$B$1:$AD$1"),0),FALSE)=0,"0 cases",
(VLOOKUP($B98,INDIRECT("'" &amp; $I$33 &amp; "'!$B$1:$AD$120"),MATCH("ED-2b Median",INDIRECT("'" &amp; $I$33 &amp; "'!$B$1:$AD$1"),0),FALSE)*1)))))</f>
        <v xml:space="preserve"> </v>
      </c>
      <c r="J98" s="42" t="str">
        <f ca="1">IF($B98=0," ",
IF(LEFT(ED2Table[[#Headers],[EnterQ7]],6)="EnterQ"," ",
IF((VLOOKUP($B98,INDIRECT("'" &amp; $J$33 &amp; "'!$B$1:$AD$120"),MATCH("ED-2b Count",INDIRECT("'" &amp; $J$33 &amp; "'!$B$1:$AD$1"),0),FALSE))="","D/E or N/A",
IF(VLOOKUP($B98,INDIRECT("'" &amp; $J$33 &amp; "'!$B$1:$AD$120"),MATCH("ED-2b Count",INDIRECT("'" &amp; $J$33 &amp; "'!$B$1:$AD$1"),0),FALSE)=0,"0 cases",
(VLOOKUP($B98,INDIRECT("'" &amp; $J$33 &amp; "'!$B$1:$AD$120"),MATCH("ED-2b Median",INDIRECT("'" &amp; $J$33 &amp; "'!$B$1:$AD$1"),0),FALSE)*1)))))</f>
        <v xml:space="preserve"> </v>
      </c>
      <c r="K98" s="42" t="str">
        <f ca="1">IF($B98=0," ",
IF(LEFT(ED2Table[[#Headers],[EnterQ8]],6)="EnterQ"," ",
IF((VLOOKUP($B98,INDIRECT("'" &amp; $K$33 &amp; "'!$B$1:$AD$120"),MATCH("ED-2b Count",INDIRECT("'" &amp; $K$33 &amp; "'!$B$1:$AD$1"),0),FALSE))="","D/E or N/A",
IF(VLOOKUP($B98,INDIRECT("'" &amp; $K$33 &amp; "'!$B$1:$AD$120"),MATCH("ED-2b Count",INDIRECT("'" &amp; $K$33 &amp; "'!$B$1:$AD$1"),0),FALSE)=0,"0 cases",
(VLOOKUP($B98,INDIRECT("'" &amp; $K$33 &amp; "'!$B$1:$AD$120"),MATCH("ED-2b Median",INDIRECT("'" &amp; $K$33 &amp; "'!$B$1:$AD$1"),0),FALSE)*1)))))</f>
        <v xml:space="preserve"> </v>
      </c>
    </row>
    <row r="99" spans="2:11" x14ac:dyDescent="0.25">
      <c r="B99" s="19">
        <f>IF('Update Master Hospital List'!D66=0,0,'Update Master Hospital List'!D66)</f>
        <v>0</v>
      </c>
      <c r="C99" s="11" t="str">
        <f>IF('Update Master Hospital List'!E66=0," ",'Update Master Hospital List'!E66)</f>
        <v xml:space="preserve"> </v>
      </c>
      <c r="D99" s="42" t="str">
        <f ca="1">IF($B99=0," ",
IF(LEFT(ED2Table[[#Headers],[EnterQ1]],6)="EnterQ"," ",
IF((VLOOKUP($B99,INDIRECT("'" &amp; $D$33 &amp; "'!$B$1:$AD$120"),MATCH("ED-2b Count",INDIRECT("'" &amp; $D$33 &amp; "'!$B$1:$AD$1"),0),FALSE))="","D/E or N/A",
IF(VLOOKUP($B99,INDIRECT("'" &amp; $D$33 &amp; "'!$B$1:$AD$120"),MATCH("ED-2b Count",INDIRECT("'" &amp; $D$33 &amp; "'!$B$1:$AD$1"),0),FALSE)=0,"0 cases",
(VLOOKUP($B99,INDIRECT("'" &amp; $D$33 &amp; "'!$B$1:$AD$120"),MATCH("ED-2b Median",INDIRECT("'" &amp; $D$33 &amp; "'!$B$1:$AD$1"),0),FALSE)*1)))))</f>
        <v xml:space="preserve"> </v>
      </c>
      <c r="E99" s="42" t="str">
        <f ca="1">IF($B99=0," ",
IF(LEFT(ED2Table[[#Headers],[EnterQ2]],6)="EnterQ"," ",
IF((VLOOKUP($B99,INDIRECT("'" &amp; $E$33 &amp; "'!$B$1:$AD$120"),MATCH("ED-2b Count",INDIRECT("'" &amp; $E$33 &amp; "'!$B$1:$AD$1"),0),FALSE))="","D/E or N/A",
IF(VLOOKUP($B99,INDIRECT("'" &amp; $E$33 &amp; "'!$B$1:$AD$120"),MATCH("ED-2b Count",INDIRECT("'" &amp; $E$33 &amp; "'!$B$1:$AD$1"),0),FALSE)=0,"0 cases",
(VLOOKUP($B99,INDIRECT("'" &amp; $E$33 &amp; "'!$B$1:$AD$120"),MATCH("ED-2b Median",INDIRECT("'" &amp; $E$33 &amp; "'!$B$1:$AD$1"),0),FALSE)*1)))))</f>
        <v xml:space="preserve"> </v>
      </c>
      <c r="F99" s="42" t="str">
        <f ca="1">IF($B99=0," ",
IF(LEFT(ED2Table[[#Headers],[EnterQ3]],6)="EnterQ"," ",
IF((VLOOKUP($B99,INDIRECT("'" &amp; $F$33 &amp; "'!$B$1:$AD$120"),MATCH("ED-2b Count",INDIRECT("'" &amp; $F$33 &amp; "'!$B$1:$AD$1"),0),FALSE))="","D/E or N/A",
IF(VLOOKUP($B99,INDIRECT("'" &amp; $F$33 &amp; "'!$B$1:$AD$120"),MATCH("ED-2b Count",INDIRECT("'" &amp; $F$33 &amp; "'!$B$1:$AD$1"),0),FALSE)=0,"0 cases",
(VLOOKUP($B99,INDIRECT("'" &amp; $F$33 &amp; "'!$B$1:$AD$120"),MATCH("ED-2b Median",INDIRECT("'" &amp; $F$33 &amp; "'!$B$1:$AD$1"),0),FALSE)*1)))))</f>
        <v xml:space="preserve"> </v>
      </c>
      <c r="G99" s="42" t="str">
        <f ca="1">IF($B99=0," ",
IF(LEFT(ED2Table[[#Headers],[EnterQ4]],6)="EnterQ"," ",
IF((VLOOKUP($B99,INDIRECT("'" &amp; $G$33 &amp; "'!$B$1:$AD$120"),MATCH("ED-2b Count",INDIRECT("'" &amp; $G$33 &amp; "'!$B$1:$AD$1"),0),FALSE))="","D/E or N/A",
IF(VLOOKUP($B99,INDIRECT("'" &amp; $G$33 &amp; "'!$B$1:$AD$120"),MATCH("ED-2b Count",INDIRECT("'" &amp; $G$33 &amp; "'!$B$1:$AD$1"),0),FALSE)=0,"0 cases",
(VLOOKUP($B99,INDIRECT("'" &amp; $G$33 &amp; "'!$B$1:$AD$120"),MATCH("ED-2b Median",INDIRECT("'" &amp; $G$33 &amp; "'!$B$1:$AD$1"),0),FALSE)*1)))))</f>
        <v xml:space="preserve"> </v>
      </c>
      <c r="H99" s="42" t="str">
        <f ca="1">IF($B99=0," ",
IF(LEFT(ED2Table[[#Headers],[EnterQ5]],6)="EnterQ"," ",
IF((VLOOKUP($B99,INDIRECT("'" &amp; $H$33 &amp; "'!$B$1:$AD$120"),MATCH("ED-2b Count",INDIRECT("'" &amp; $H$33 &amp; "'!$B$1:$AD$1"),0),FALSE))="","D/E or N/A",
IF(VLOOKUP($B99,INDIRECT("'" &amp; $H$33 &amp; "'!$B$1:$AD$120"),MATCH("ED-2b Count",INDIRECT("'" &amp; $H$33 &amp; "'!$B$1:$AD$1"),0),FALSE)=0,"0 cases",
(VLOOKUP($B99,INDIRECT("'" &amp; $H$33 &amp; "'!$B$1:$AD$120"),MATCH("ED-2b Median",INDIRECT("'" &amp; $H$33 &amp; "'!$B$1:$AD$1"),0),FALSE)*1)))))</f>
        <v xml:space="preserve"> </v>
      </c>
      <c r="I99" s="42" t="str">
        <f ca="1">IF($B99=0," ",
IF(LEFT(ED2Table[[#Headers],[EnterQ6]],6)="EnterQ"," ",
IF((VLOOKUP($B99,INDIRECT("'" &amp; $I$33 &amp; "'!$B$1:$AD$120"),MATCH("ED-2b Count",INDIRECT("'" &amp; $I$33 &amp; "'!$B$1:$AD$1"),0),FALSE))="","D/E or N/A",
IF(VLOOKUP($B99,INDIRECT("'" &amp; $I$33 &amp; "'!$B$1:$AD$120"),MATCH("ED-2b Count",INDIRECT("'" &amp; $I$33 &amp; "'!$B$1:$AD$1"),0),FALSE)=0,"0 cases",
(VLOOKUP($B99,INDIRECT("'" &amp; $I$33 &amp; "'!$B$1:$AD$120"),MATCH("ED-2b Median",INDIRECT("'" &amp; $I$33 &amp; "'!$B$1:$AD$1"),0),FALSE)*1)))))</f>
        <v xml:space="preserve"> </v>
      </c>
      <c r="J99" s="42" t="str">
        <f ca="1">IF($B99=0," ",
IF(LEFT(ED2Table[[#Headers],[EnterQ7]],6)="EnterQ"," ",
IF((VLOOKUP($B99,INDIRECT("'" &amp; $J$33 &amp; "'!$B$1:$AD$120"),MATCH("ED-2b Count",INDIRECT("'" &amp; $J$33 &amp; "'!$B$1:$AD$1"),0),FALSE))="","D/E or N/A",
IF(VLOOKUP($B99,INDIRECT("'" &amp; $J$33 &amp; "'!$B$1:$AD$120"),MATCH("ED-2b Count",INDIRECT("'" &amp; $J$33 &amp; "'!$B$1:$AD$1"),0),FALSE)=0,"0 cases",
(VLOOKUP($B99,INDIRECT("'" &amp; $J$33 &amp; "'!$B$1:$AD$120"),MATCH("ED-2b Median",INDIRECT("'" &amp; $J$33 &amp; "'!$B$1:$AD$1"),0),FALSE)*1)))))</f>
        <v xml:space="preserve"> </v>
      </c>
      <c r="K99" s="42" t="str">
        <f ca="1">IF($B99=0," ",
IF(LEFT(ED2Table[[#Headers],[EnterQ8]],6)="EnterQ"," ",
IF((VLOOKUP($B99,INDIRECT("'" &amp; $K$33 &amp; "'!$B$1:$AD$120"),MATCH("ED-2b Count",INDIRECT("'" &amp; $K$33 &amp; "'!$B$1:$AD$1"),0),FALSE))="","D/E or N/A",
IF(VLOOKUP($B99,INDIRECT("'" &amp; $K$33 &amp; "'!$B$1:$AD$120"),MATCH("ED-2b Count",INDIRECT("'" &amp; $K$33 &amp; "'!$B$1:$AD$1"),0),FALSE)=0,"0 cases",
(VLOOKUP($B99,INDIRECT("'" &amp; $K$33 &amp; "'!$B$1:$AD$120"),MATCH("ED-2b Median",INDIRECT("'" &amp; $K$33 &amp; "'!$B$1:$AD$1"),0),FALSE)*1)))))</f>
        <v xml:space="preserve"> </v>
      </c>
    </row>
    <row r="100" spans="2:11" x14ac:dyDescent="0.25">
      <c r="B100" s="19">
        <f>IF('Update Master Hospital List'!D67=0,0,'Update Master Hospital List'!D67)</f>
        <v>0</v>
      </c>
      <c r="C100" s="11" t="str">
        <f>IF('Update Master Hospital List'!E67=0," ",'Update Master Hospital List'!E67)</f>
        <v xml:space="preserve"> </v>
      </c>
      <c r="D100" s="42" t="str">
        <f ca="1">IF($B100=0," ",
IF(LEFT(ED2Table[[#Headers],[EnterQ1]],6)="EnterQ"," ",
IF((VLOOKUP($B100,INDIRECT("'" &amp; $D$33 &amp; "'!$B$1:$AD$120"),MATCH("ED-2b Count",INDIRECT("'" &amp; $D$33 &amp; "'!$B$1:$AD$1"),0),FALSE))="","D/E or N/A",
IF(VLOOKUP($B100,INDIRECT("'" &amp; $D$33 &amp; "'!$B$1:$AD$120"),MATCH("ED-2b Count",INDIRECT("'" &amp; $D$33 &amp; "'!$B$1:$AD$1"),0),FALSE)=0,"0 cases",
(VLOOKUP($B100,INDIRECT("'" &amp; $D$33 &amp; "'!$B$1:$AD$120"),MATCH("ED-2b Median",INDIRECT("'" &amp; $D$33 &amp; "'!$B$1:$AD$1"),0),FALSE)*1)))))</f>
        <v xml:space="preserve"> </v>
      </c>
      <c r="E100" s="42" t="str">
        <f ca="1">IF($B100=0," ",
IF(LEFT(ED2Table[[#Headers],[EnterQ2]],6)="EnterQ"," ",
IF((VLOOKUP($B100,INDIRECT("'" &amp; $E$33 &amp; "'!$B$1:$AD$120"),MATCH("ED-2b Count",INDIRECT("'" &amp; $E$33 &amp; "'!$B$1:$AD$1"),0),FALSE))="","D/E or N/A",
IF(VLOOKUP($B100,INDIRECT("'" &amp; $E$33 &amp; "'!$B$1:$AD$120"),MATCH("ED-2b Count",INDIRECT("'" &amp; $E$33 &amp; "'!$B$1:$AD$1"),0),FALSE)=0,"0 cases",
(VLOOKUP($B100,INDIRECT("'" &amp; $E$33 &amp; "'!$B$1:$AD$120"),MATCH("ED-2b Median",INDIRECT("'" &amp; $E$33 &amp; "'!$B$1:$AD$1"),0),FALSE)*1)))))</f>
        <v xml:space="preserve"> </v>
      </c>
      <c r="F100" s="42" t="str">
        <f ca="1">IF($B100=0," ",
IF(LEFT(ED2Table[[#Headers],[EnterQ3]],6)="EnterQ"," ",
IF((VLOOKUP($B100,INDIRECT("'" &amp; $F$33 &amp; "'!$B$1:$AD$120"),MATCH("ED-2b Count",INDIRECT("'" &amp; $F$33 &amp; "'!$B$1:$AD$1"),0),FALSE))="","D/E or N/A",
IF(VLOOKUP($B100,INDIRECT("'" &amp; $F$33 &amp; "'!$B$1:$AD$120"),MATCH("ED-2b Count",INDIRECT("'" &amp; $F$33 &amp; "'!$B$1:$AD$1"),0),FALSE)=0,"0 cases",
(VLOOKUP($B100,INDIRECT("'" &amp; $F$33 &amp; "'!$B$1:$AD$120"),MATCH("ED-2b Median",INDIRECT("'" &amp; $F$33 &amp; "'!$B$1:$AD$1"),0),FALSE)*1)))))</f>
        <v xml:space="preserve"> </v>
      </c>
      <c r="G100" s="42" t="str">
        <f ca="1">IF($B100=0," ",
IF(LEFT(ED2Table[[#Headers],[EnterQ4]],6)="EnterQ"," ",
IF((VLOOKUP($B100,INDIRECT("'" &amp; $G$33 &amp; "'!$B$1:$AD$120"),MATCH("ED-2b Count",INDIRECT("'" &amp; $G$33 &amp; "'!$B$1:$AD$1"),0),FALSE))="","D/E or N/A",
IF(VLOOKUP($B100,INDIRECT("'" &amp; $G$33 &amp; "'!$B$1:$AD$120"),MATCH("ED-2b Count",INDIRECT("'" &amp; $G$33 &amp; "'!$B$1:$AD$1"),0),FALSE)=0,"0 cases",
(VLOOKUP($B100,INDIRECT("'" &amp; $G$33 &amp; "'!$B$1:$AD$120"),MATCH("ED-2b Median",INDIRECT("'" &amp; $G$33 &amp; "'!$B$1:$AD$1"),0),FALSE)*1)))))</f>
        <v xml:space="preserve"> </v>
      </c>
      <c r="H100" s="42" t="str">
        <f ca="1">IF($B100=0," ",
IF(LEFT(ED2Table[[#Headers],[EnterQ5]],6)="EnterQ"," ",
IF((VLOOKUP($B100,INDIRECT("'" &amp; $H$33 &amp; "'!$B$1:$AD$120"),MATCH("ED-2b Count",INDIRECT("'" &amp; $H$33 &amp; "'!$B$1:$AD$1"),0),FALSE))="","D/E or N/A",
IF(VLOOKUP($B100,INDIRECT("'" &amp; $H$33 &amp; "'!$B$1:$AD$120"),MATCH("ED-2b Count",INDIRECT("'" &amp; $H$33 &amp; "'!$B$1:$AD$1"),0),FALSE)=0,"0 cases",
(VLOOKUP($B100,INDIRECT("'" &amp; $H$33 &amp; "'!$B$1:$AD$120"),MATCH("ED-2b Median",INDIRECT("'" &amp; $H$33 &amp; "'!$B$1:$AD$1"),0),FALSE)*1)))))</f>
        <v xml:space="preserve"> </v>
      </c>
      <c r="I100" s="42" t="str">
        <f ca="1">IF($B100=0," ",
IF(LEFT(ED2Table[[#Headers],[EnterQ6]],6)="EnterQ"," ",
IF((VLOOKUP($B100,INDIRECT("'" &amp; $I$33 &amp; "'!$B$1:$AD$120"),MATCH("ED-2b Count",INDIRECT("'" &amp; $I$33 &amp; "'!$B$1:$AD$1"),0),FALSE))="","D/E or N/A",
IF(VLOOKUP($B100,INDIRECT("'" &amp; $I$33 &amp; "'!$B$1:$AD$120"),MATCH("ED-2b Count",INDIRECT("'" &amp; $I$33 &amp; "'!$B$1:$AD$1"),0),FALSE)=0,"0 cases",
(VLOOKUP($B100,INDIRECT("'" &amp; $I$33 &amp; "'!$B$1:$AD$120"),MATCH("ED-2b Median",INDIRECT("'" &amp; $I$33 &amp; "'!$B$1:$AD$1"),0),FALSE)*1)))))</f>
        <v xml:space="preserve"> </v>
      </c>
      <c r="J100" s="42" t="str">
        <f ca="1">IF($B100=0," ",
IF(LEFT(ED2Table[[#Headers],[EnterQ7]],6)="EnterQ"," ",
IF((VLOOKUP($B100,INDIRECT("'" &amp; $J$33 &amp; "'!$B$1:$AD$120"),MATCH("ED-2b Count",INDIRECT("'" &amp; $J$33 &amp; "'!$B$1:$AD$1"),0),FALSE))="","D/E or N/A",
IF(VLOOKUP($B100,INDIRECT("'" &amp; $J$33 &amp; "'!$B$1:$AD$120"),MATCH("ED-2b Count",INDIRECT("'" &amp; $J$33 &amp; "'!$B$1:$AD$1"),0),FALSE)=0,"0 cases",
(VLOOKUP($B100,INDIRECT("'" &amp; $J$33 &amp; "'!$B$1:$AD$120"),MATCH("ED-2b Median",INDIRECT("'" &amp; $J$33 &amp; "'!$B$1:$AD$1"),0),FALSE)*1)))))</f>
        <v xml:space="preserve"> </v>
      </c>
      <c r="K100" s="42" t="str">
        <f ca="1">IF($B100=0," ",
IF(LEFT(ED2Table[[#Headers],[EnterQ8]],6)="EnterQ"," ",
IF((VLOOKUP($B100,INDIRECT("'" &amp; $K$33 &amp; "'!$B$1:$AD$120"),MATCH("ED-2b Count",INDIRECT("'" &amp; $K$33 &amp; "'!$B$1:$AD$1"),0),FALSE))="","D/E or N/A",
IF(VLOOKUP($B100,INDIRECT("'" &amp; $K$33 &amp; "'!$B$1:$AD$120"),MATCH("ED-2b Count",INDIRECT("'" &amp; $K$33 &amp; "'!$B$1:$AD$1"),0),FALSE)=0,"0 cases",
(VLOOKUP($B100,INDIRECT("'" &amp; $K$33 &amp; "'!$B$1:$AD$120"),MATCH("ED-2b Median",INDIRECT("'" &amp; $K$33 &amp; "'!$B$1:$AD$1"),0),FALSE)*1)))))</f>
        <v xml:space="preserve"> </v>
      </c>
    </row>
    <row r="101" spans="2:11" x14ac:dyDescent="0.25">
      <c r="B101" s="19">
        <f>IF('Update Master Hospital List'!D68=0,0,'Update Master Hospital List'!D68)</f>
        <v>0</v>
      </c>
      <c r="C101" s="11" t="str">
        <f>IF('Update Master Hospital List'!E68=0," ",'Update Master Hospital List'!E68)</f>
        <v xml:space="preserve"> </v>
      </c>
      <c r="D101" s="42" t="str">
        <f ca="1">IF($B101=0," ",
IF(LEFT(ED2Table[[#Headers],[EnterQ1]],6)="EnterQ"," ",
IF((VLOOKUP($B101,INDIRECT("'" &amp; $D$33 &amp; "'!$B$1:$AD$120"),MATCH("ED-2b Count",INDIRECT("'" &amp; $D$33 &amp; "'!$B$1:$AD$1"),0),FALSE))="","D/E or N/A",
IF(VLOOKUP($B101,INDIRECT("'" &amp; $D$33 &amp; "'!$B$1:$AD$120"),MATCH("ED-2b Count",INDIRECT("'" &amp; $D$33 &amp; "'!$B$1:$AD$1"),0),FALSE)=0,"0 cases",
(VLOOKUP($B101,INDIRECT("'" &amp; $D$33 &amp; "'!$B$1:$AD$120"),MATCH("ED-2b Median",INDIRECT("'" &amp; $D$33 &amp; "'!$B$1:$AD$1"),0),FALSE)*1)))))</f>
        <v xml:space="preserve"> </v>
      </c>
      <c r="E101" s="42" t="str">
        <f ca="1">IF($B101=0," ",
IF(LEFT(ED2Table[[#Headers],[EnterQ2]],6)="EnterQ"," ",
IF((VLOOKUP($B101,INDIRECT("'" &amp; $E$33 &amp; "'!$B$1:$AD$120"),MATCH("ED-2b Count",INDIRECT("'" &amp; $E$33 &amp; "'!$B$1:$AD$1"),0),FALSE))="","D/E or N/A",
IF(VLOOKUP($B101,INDIRECT("'" &amp; $E$33 &amp; "'!$B$1:$AD$120"),MATCH("ED-2b Count",INDIRECT("'" &amp; $E$33 &amp; "'!$B$1:$AD$1"),0),FALSE)=0,"0 cases",
(VLOOKUP($B101,INDIRECT("'" &amp; $E$33 &amp; "'!$B$1:$AD$120"),MATCH("ED-2b Median",INDIRECT("'" &amp; $E$33 &amp; "'!$B$1:$AD$1"),0),FALSE)*1)))))</f>
        <v xml:space="preserve"> </v>
      </c>
      <c r="F101" s="42" t="str">
        <f ca="1">IF($B101=0," ",
IF(LEFT(ED2Table[[#Headers],[EnterQ3]],6)="EnterQ"," ",
IF((VLOOKUP($B101,INDIRECT("'" &amp; $F$33 &amp; "'!$B$1:$AD$120"),MATCH("ED-2b Count",INDIRECT("'" &amp; $F$33 &amp; "'!$B$1:$AD$1"),0),FALSE))="","D/E or N/A",
IF(VLOOKUP($B101,INDIRECT("'" &amp; $F$33 &amp; "'!$B$1:$AD$120"),MATCH("ED-2b Count",INDIRECT("'" &amp; $F$33 &amp; "'!$B$1:$AD$1"),0),FALSE)=0,"0 cases",
(VLOOKUP($B101,INDIRECT("'" &amp; $F$33 &amp; "'!$B$1:$AD$120"),MATCH("ED-2b Median",INDIRECT("'" &amp; $F$33 &amp; "'!$B$1:$AD$1"),0),FALSE)*1)))))</f>
        <v xml:space="preserve"> </v>
      </c>
      <c r="G101" s="42" t="str">
        <f ca="1">IF($B101=0," ",
IF(LEFT(ED2Table[[#Headers],[EnterQ4]],6)="EnterQ"," ",
IF((VLOOKUP($B101,INDIRECT("'" &amp; $G$33 &amp; "'!$B$1:$AD$120"),MATCH("ED-2b Count",INDIRECT("'" &amp; $G$33 &amp; "'!$B$1:$AD$1"),0),FALSE))="","D/E or N/A",
IF(VLOOKUP($B101,INDIRECT("'" &amp; $G$33 &amp; "'!$B$1:$AD$120"),MATCH("ED-2b Count",INDIRECT("'" &amp; $G$33 &amp; "'!$B$1:$AD$1"),0),FALSE)=0,"0 cases",
(VLOOKUP($B101,INDIRECT("'" &amp; $G$33 &amp; "'!$B$1:$AD$120"),MATCH("ED-2b Median",INDIRECT("'" &amp; $G$33 &amp; "'!$B$1:$AD$1"),0),FALSE)*1)))))</f>
        <v xml:space="preserve"> </v>
      </c>
      <c r="H101" s="42" t="str">
        <f ca="1">IF($B101=0," ",
IF(LEFT(ED2Table[[#Headers],[EnterQ5]],6)="EnterQ"," ",
IF((VLOOKUP($B101,INDIRECT("'" &amp; $H$33 &amp; "'!$B$1:$AD$120"),MATCH("ED-2b Count",INDIRECT("'" &amp; $H$33 &amp; "'!$B$1:$AD$1"),0),FALSE))="","D/E or N/A",
IF(VLOOKUP($B101,INDIRECT("'" &amp; $H$33 &amp; "'!$B$1:$AD$120"),MATCH("ED-2b Count",INDIRECT("'" &amp; $H$33 &amp; "'!$B$1:$AD$1"),0),FALSE)=0,"0 cases",
(VLOOKUP($B101,INDIRECT("'" &amp; $H$33 &amp; "'!$B$1:$AD$120"),MATCH("ED-2b Median",INDIRECT("'" &amp; $H$33 &amp; "'!$B$1:$AD$1"),0),FALSE)*1)))))</f>
        <v xml:space="preserve"> </v>
      </c>
      <c r="I101" s="42" t="str">
        <f ca="1">IF($B101=0," ",
IF(LEFT(ED2Table[[#Headers],[EnterQ6]],6)="EnterQ"," ",
IF((VLOOKUP($B101,INDIRECT("'" &amp; $I$33 &amp; "'!$B$1:$AD$120"),MATCH("ED-2b Count",INDIRECT("'" &amp; $I$33 &amp; "'!$B$1:$AD$1"),0),FALSE))="","D/E or N/A",
IF(VLOOKUP($B101,INDIRECT("'" &amp; $I$33 &amp; "'!$B$1:$AD$120"),MATCH("ED-2b Count",INDIRECT("'" &amp; $I$33 &amp; "'!$B$1:$AD$1"),0),FALSE)=0,"0 cases",
(VLOOKUP($B101,INDIRECT("'" &amp; $I$33 &amp; "'!$B$1:$AD$120"),MATCH("ED-2b Median",INDIRECT("'" &amp; $I$33 &amp; "'!$B$1:$AD$1"),0),FALSE)*1)))))</f>
        <v xml:space="preserve"> </v>
      </c>
      <c r="J101" s="42" t="str">
        <f ca="1">IF($B101=0," ",
IF(LEFT(ED2Table[[#Headers],[EnterQ7]],6)="EnterQ"," ",
IF((VLOOKUP($B101,INDIRECT("'" &amp; $J$33 &amp; "'!$B$1:$AD$120"),MATCH("ED-2b Count",INDIRECT("'" &amp; $J$33 &amp; "'!$B$1:$AD$1"),0),FALSE))="","D/E or N/A",
IF(VLOOKUP($B101,INDIRECT("'" &amp; $J$33 &amp; "'!$B$1:$AD$120"),MATCH("ED-2b Count",INDIRECT("'" &amp; $J$33 &amp; "'!$B$1:$AD$1"),0),FALSE)=0,"0 cases",
(VLOOKUP($B101,INDIRECT("'" &amp; $J$33 &amp; "'!$B$1:$AD$120"),MATCH("ED-2b Median",INDIRECT("'" &amp; $J$33 &amp; "'!$B$1:$AD$1"),0),FALSE)*1)))))</f>
        <v xml:space="preserve"> </v>
      </c>
      <c r="K101" s="42" t="str">
        <f ca="1">IF($B101=0," ",
IF(LEFT(ED2Table[[#Headers],[EnterQ8]],6)="EnterQ"," ",
IF((VLOOKUP($B101,INDIRECT("'" &amp; $K$33 &amp; "'!$B$1:$AD$120"),MATCH("ED-2b Count",INDIRECT("'" &amp; $K$33 &amp; "'!$B$1:$AD$1"),0),FALSE))="","D/E or N/A",
IF(VLOOKUP($B101,INDIRECT("'" &amp; $K$33 &amp; "'!$B$1:$AD$120"),MATCH("ED-2b Count",INDIRECT("'" &amp; $K$33 &amp; "'!$B$1:$AD$1"),0),FALSE)=0,"0 cases",
(VLOOKUP($B101,INDIRECT("'" &amp; $K$33 &amp; "'!$B$1:$AD$120"),MATCH("ED-2b Median",INDIRECT("'" &amp; $K$33 &amp; "'!$B$1:$AD$1"),0),FALSE)*1)))))</f>
        <v xml:space="preserve"> </v>
      </c>
    </row>
    <row r="102" spans="2:11" x14ac:dyDescent="0.25">
      <c r="B102" s="19">
        <f>IF('Update Master Hospital List'!D69=0,0,'Update Master Hospital List'!D69)</f>
        <v>0</v>
      </c>
      <c r="C102" s="11" t="str">
        <f>IF('Update Master Hospital List'!E69=0," ",'Update Master Hospital List'!E69)</f>
        <v xml:space="preserve"> </v>
      </c>
      <c r="D102" s="42" t="str">
        <f ca="1">IF($B102=0," ",
IF(LEFT(ED2Table[[#Headers],[EnterQ1]],6)="EnterQ"," ",
IF((VLOOKUP($B102,INDIRECT("'" &amp; $D$33 &amp; "'!$B$1:$AD$120"),MATCH("ED-2b Count",INDIRECT("'" &amp; $D$33 &amp; "'!$B$1:$AD$1"),0),FALSE))="","D/E or N/A",
IF(VLOOKUP($B102,INDIRECT("'" &amp; $D$33 &amp; "'!$B$1:$AD$120"),MATCH("ED-2b Count",INDIRECT("'" &amp; $D$33 &amp; "'!$B$1:$AD$1"),0),FALSE)=0,"0 cases",
(VLOOKUP($B102,INDIRECT("'" &amp; $D$33 &amp; "'!$B$1:$AD$120"),MATCH("ED-2b Median",INDIRECT("'" &amp; $D$33 &amp; "'!$B$1:$AD$1"),0),FALSE)*1)))))</f>
        <v xml:space="preserve"> </v>
      </c>
      <c r="E102" s="42" t="str">
        <f ca="1">IF($B102=0," ",
IF(LEFT(ED2Table[[#Headers],[EnterQ2]],6)="EnterQ"," ",
IF((VLOOKUP($B102,INDIRECT("'" &amp; $E$33 &amp; "'!$B$1:$AD$120"),MATCH("ED-2b Count",INDIRECT("'" &amp; $E$33 &amp; "'!$B$1:$AD$1"),0),FALSE))="","D/E or N/A",
IF(VLOOKUP($B102,INDIRECT("'" &amp; $E$33 &amp; "'!$B$1:$AD$120"),MATCH("ED-2b Count",INDIRECT("'" &amp; $E$33 &amp; "'!$B$1:$AD$1"),0),FALSE)=0,"0 cases",
(VLOOKUP($B102,INDIRECT("'" &amp; $E$33 &amp; "'!$B$1:$AD$120"),MATCH("ED-2b Median",INDIRECT("'" &amp; $E$33 &amp; "'!$B$1:$AD$1"),0),FALSE)*1)))))</f>
        <v xml:space="preserve"> </v>
      </c>
      <c r="F102" s="42" t="str">
        <f ca="1">IF($B102=0," ",
IF(LEFT(ED2Table[[#Headers],[EnterQ3]],6)="EnterQ"," ",
IF((VLOOKUP($B102,INDIRECT("'" &amp; $F$33 &amp; "'!$B$1:$AD$120"),MATCH("ED-2b Count",INDIRECT("'" &amp; $F$33 &amp; "'!$B$1:$AD$1"),0),FALSE))="","D/E or N/A",
IF(VLOOKUP($B102,INDIRECT("'" &amp; $F$33 &amp; "'!$B$1:$AD$120"),MATCH("ED-2b Count",INDIRECT("'" &amp; $F$33 &amp; "'!$B$1:$AD$1"),0),FALSE)=0,"0 cases",
(VLOOKUP($B102,INDIRECT("'" &amp; $F$33 &amp; "'!$B$1:$AD$120"),MATCH("ED-2b Median",INDIRECT("'" &amp; $F$33 &amp; "'!$B$1:$AD$1"),0),FALSE)*1)))))</f>
        <v xml:space="preserve"> </v>
      </c>
      <c r="G102" s="42" t="str">
        <f ca="1">IF($B102=0," ",
IF(LEFT(ED2Table[[#Headers],[EnterQ4]],6)="EnterQ"," ",
IF((VLOOKUP($B102,INDIRECT("'" &amp; $G$33 &amp; "'!$B$1:$AD$120"),MATCH("ED-2b Count",INDIRECT("'" &amp; $G$33 &amp; "'!$B$1:$AD$1"),0),FALSE))="","D/E or N/A",
IF(VLOOKUP($B102,INDIRECT("'" &amp; $G$33 &amp; "'!$B$1:$AD$120"),MATCH("ED-2b Count",INDIRECT("'" &amp; $G$33 &amp; "'!$B$1:$AD$1"),0),FALSE)=0,"0 cases",
(VLOOKUP($B102,INDIRECT("'" &amp; $G$33 &amp; "'!$B$1:$AD$120"),MATCH("ED-2b Median",INDIRECT("'" &amp; $G$33 &amp; "'!$B$1:$AD$1"),0),FALSE)*1)))))</f>
        <v xml:space="preserve"> </v>
      </c>
      <c r="H102" s="42" t="str">
        <f ca="1">IF($B102=0," ",
IF(LEFT(ED2Table[[#Headers],[EnterQ5]],6)="EnterQ"," ",
IF((VLOOKUP($B102,INDIRECT("'" &amp; $H$33 &amp; "'!$B$1:$AD$120"),MATCH("ED-2b Count",INDIRECT("'" &amp; $H$33 &amp; "'!$B$1:$AD$1"),0),FALSE))="","D/E or N/A",
IF(VLOOKUP($B102,INDIRECT("'" &amp; $H$33 &amp; "'!$B$1:$AD$120"),MATCH("ED-2b Count",INDIRECT("'" &amp; $H$33 &amp; "'!$B$1:$AD$1"),0),FALSE)=0,"0 cases",
(VLOOKUP($B102,INDIRECT("'" &amp; $H$33 &amp; "'!$B$1:$AD$120"),MATCH("ED-2b Median",INDIRECT("'" &amp; $H$33 &amp; "'!$B$1:$AD$1"),0),FALSE)*1)))))</f>
        <v xml:space="preserve"> </v>
      </c>
      <c r="I102" s="42" t="str">
        <f ca="1">IF($B102=0," ",
IF(LEFT(ED2Table[[#Headers],[EnterQ6]],6)="EnterQ"," ",
IF((VLOOKUP($B102,INDIRECT("'" &amp; $I$33 &amp; "'!$B$1:$AD$120"),MATCH("ED-2b Count",INDIRECT("'" &amp; $I$33 &amp; "'!$B$1:$AD$1"),0),FALSE))="","D/E or N/A",
IF(VLOOKUP($B102,INDIRECT("'" &amp; $I$33 &amp; "'!$B$1:$AD$120"),MATCH("ED-2b Count",INDIRECT("'" &amp; $I$33 &amp; "'!$B$1:$AD$1"),0),FALSE)=0,"0 cases",
(VLOOKUP($B102,INDIRECT("'" &amp; $I$33 &amp; "'!$B$1:$AD$120"),MATCH("ED-2b Median",INDIRECT("'" &amp; $I$33 &amp; "'!$B$1:$AD$1"),0),FALSE)*1)))))</f>
        <v xml:space="preserve"> </v>
      </c>
      <c r="J102" s="42" t="str">
        <f ca="1">IF($B102=0," ",
IF(LEFT(ED2Table[[#Headers],[EnterQ7]],6)="EnterQ"," ",
IF((VLOOKUP($B102,INDIRECT("'" &amp; $J$33 &amp; "'!$B$1:$AD$120"),MATCH("ED-2b Count",INDIRECT("'" &amp; $J$33 &amp; "'!$B$1:$AD$1"),0),FALSE))="","D/E or N/A",
IF(VLOOKUP($B102,INDIRECT("'" &amp; $J$33 &amp; "'!$B$1:$AD$120"),MATCH("ED-2b Count",INDIRECT("'" &amp; $J$33 &amp; "'!$B$1:$AD$1"),0),FALSE)=0,"0 cases",
(VLOOKUP($B102,INDIRECT("'" &amp; $J$33 &amp; "'!$B$1:$AD$120"),MATCH("ED-2b Median",INDIRECT("'" &amp; $J$33 &amp; "'!$B$1:$AD$1"),0),FALSE)*1)))))</f>
        <v xml:space="preserve"> </v>
      </c>
      <c r="K102" s="42" t="str">
        <f ca="1">IF($B102=0," ",
IF(LEFT(ED2Table[[#Headers],[EnterQ8]],6)="EnterQ"," ",
IF((VLOOKUP($B102,INDIRECT("'" &amp; $K$33 &amp; "'!$B$1:$AD$120"),MATCH("ED-2b Count",INDIRECT("'" &amp; $K$33 &amp; "'!$B$1:$AD$1"),0),FALSE))="","D/E or N/A",
IF(VLOOKUP($B102,INDIRECT("'" &amp; $K$33 &amp; "'!$B$1:$AD$120"),MATCH("ED-2b Count",INDIRECT("'" &amp; $K$33 &amp; "'!$B$1:$AD$1"),0),FALSE)=0,"0 cases",
(VLOOKUP($B102,INDIRECT("'" &amp; $K$33 &amp; "'!$B$1:$AD$120"),MATCH("ED-2b Median",INDIRECT("'" &amp; $K$33 &amp; "'!$B$1:$AD$1"),0),FALSE)*1)))))</f>
        <v xml:space="preserve"> </v>
      </c>
    </row>
    <row r="103" spans="2:11" x14ac:dyDescent="0.25">
      <c r="B103" s="19">
        <f>IF('Update Master Hospital List'!D70=0,0,'Update Master Hospital List'!D70)</f>
        <v>0</v>
      </c>
      <c r="C103" s="11" t="str">
        <f>IF('Update Master Hospital List'!E70=0," ",'Update Master Hospital List'!E70)</f>
        <v xml:space="preserve"> </v>
      </c>
      <c r="D103" s="42" t="str">
        <f ca="1">IF($B103=0," ",
IF(LEFT(ED2Table[[#Headers],[EnterQ1]],6)="EnterQ"," ",
IF((VLOOKUP($B103,INDIRECT("'" &amp; $D$33 &amp; "'!$B$1:$AD$120"),MATCH("ED-2b Count",INDIRECT("'" &amp; $D$33 &amp; "'!$B$1:$AD$1"),0),FALSE))="","D/E or N/A",
IF(VLOOKUP($B103,INDIRECT("'" &amp; $D$33 &amp; "'!$B$1:$AD$120"),MATCH("ED-2b Count",INDIRECT("'" &amp; $D$33 &amp; "'!$B$1:$AD$1"),0),FALSE)=0,"0 cases",
(VLOOKUP($B103,INDIRECT("'" &amp; $D$33 &amp; "'!$B$1:$AD$120"),MATCH("ED-2b Median",INDIRECT("'" &amp; $D$33 &amp; "'!$B$1:$AD$1"),0),FALSE)*1)))))</f>
        <v xml:space="preserve"> </v>
      </c>
      <c r="E103" s="42" t="str">
        <f ca="1">IF($B103=0," ",
IF(LEFT(ED2Table[[#Headers],[EnterQ2]],6)="EnterQ"," ",
IF((VLOOKUP($B103,INDIRECT("'" &amp; $E$33 &amp; "'!$B$1:$AD$120"),MATCH("ED-2b Count",INDIRECT("'" &amp; $E$33 &amp; "'!$B$1:$AD$1"),0),FALSE))="","D/E or N/A",
IF(VLOOKUP($B103,INDIRECT("'" &amp; $E$33 &amp; "'!$B$1:$AD$120"),MATCH("ED-2b Count",INDIRECT("'" &amp; $E$33 &amp; "'!$B$1:$AD$1"),0),FALSE)=0,"0 cases",
(VLOOKUP($B103,INDIRECT("'" &amp; $E$33 &amp; "'!$B$1:$AD$120"),MATCH("ED-2b Median",INDIRECT("'" &amp; $E$33 &amp; "'!$B$1:$AD$1"),0),FALSE)*1)))))</f>
        <v xml:space="preserve"> </v>
      </c>
      <c r="F103" s="42" t="str">
        <f ca="1">IF($B103=0," ",
IF(LEFT(ED2Table[[#Headers],[EnterQ3]],6)="EnterQ"," ",
IF((VLOOKUP($B103,INDIRECT("'" &amp; $F$33 &amp; "'!$B$1:$AD$120"),MATCH("ED-2b Count",INDIRECT("'" &amp; $F$33 &amp; "'!$B$1:$AD$1"),0),FALSE))="","D/E or N/A",
IF(VLOOKUP($B103,INDIRECT("'" &amp; $F$33 &amp; "'!$B$1:$AD$120"),MATCH("ED-2b Count",INDIRECT("'" &amp; $F$33 &amp; "'!$B$1:$AD$1"),0),FALSE)=0,"0 cases",
(VLOOKUP($B103,INDIRECT("'" &amp; $F$33 &amp; "'!$B$1:$AD$120"),MATCH("ED-2b Median",INDIRECT("'" &amp; $F$33 &amp; "'!$B$1:$AD$1"),0),FALSE)*1)))))</f>
        <v xml:space="preserve"> </v>
      </c>
      <c r="G103" s="42" t="str">
        <f ca="1">IF($B103=0," ",
IF(LEFT(ED2Table[[#Headers],[EnterQ4]],6)="EnterQ"," ",
IF((VLOOKUP($B103,INDIRECT("'" &amp; $G$33 &amp; "'!$B$1:$AD$120"),MATCH("ED-2b Count",INDIRECT("'" &amp; $G$33 &amp; "'!$B$1:$AD$1"),0),FALSE))="","D/E or N/A",
IF(VLOOKUP($B103,INDIRECT("'" &amp; $G$33 &amp; "'!$B$1:$AD$120"),MATCH("ED-2b Count",INDIRECT("'" &amp; $G$33 &amp; "'!$B$1:$AD$1"),0),FALSE)=0,"0 cases",
(VLOOKUP($B103,INDIRECT("'" &amp; $G$33 &amp; "'!$B$1:$AD$120"),MATCH("ED-2b Median",INDIRECT("'" &amp; $G$33 &amp; "'!$B$1:$AD$1"),0),FALSE)*1)))))</f>
        <v xml:space="preserve"> </v>
      </c>
      <c r="H103" s="42" t="str">
        <f ca="1">IF($B103=0," ",
IF(LEFT(ED2Table[[#Headers],[EnterQ5]],6)="EnterQ"," ",
IF((VLOOKUP($B103,INDIRECT("'" &amp; $H$33 &amp; "'!$B$1:$AD$120"),MATCH("ED-2b Count",INDIRECT("'" &amp; $H$33 &amp; "'!$B$1:$AD$1"),0),FALSE))="","D/E or N/A",
IF(VLOOKUP($B103,INDIRECT("'" &amp; $H$33 &amp; "'!$B$1:$AD$120"),MATCH("ED-2b Count",INDIRECT("'" &amp; $H$33 &amp; "'!$B$1:$AD$1"),0),FALSE)=0,"0 cases",
(VLOOKUP($B103,INDIRECT("'" &amp; $H$33 &amp; "'!$B$1:$AD$120"),MATCH("ED-2b Median",INDIRECT("'" &amp; $H$33 &amp; "'!$B$1:$AD$1"),0),FALSE)*1)))))</f>
        <v xml:space="preserve"> </v>
      </c>
      <c r="I103" s="42" t="str">
        <f ca="1">IF($B103=0," ",
IF(LEFT(ED2Table[[#Headers],[EnterQ6]],6)="EnterQ"," ",
IF((VLOOKUP($B103,INDIRECT("'" &amp; $I$33 &amp; "'!$B$1:$AD$120"),MATCH("ED-2b Count",INDIRECT("'" &amp; $I$33 &amp; "'!$B$1:$AD$1"),0),FALSE))="","D/E or N/A",
IF(VLOOKUP($B103,INDIRECT("'" &amp; $I$33 &amp; "'!$B$1:$AD$120"),MATCH("ED-2b Count",INDIRECT("'" &amp; $I$33 &amp; "'!$B$1:$AD$1"),0),FALSE)=0,"0 cases",
(VLOOKUP($B103,INDIRECT("'" &amp; $I$33 &amp; "'!$B$1:$AD$120"),MATCH("ED-2b Median",INDIRECT("'" &amp; $I$33 &amp; "'!$B$1:$AD$1"),0),FALSE)*1)))))</f>
        <v xml:space="preserve"> </v>
      </c>
      <c r="J103" s="42" t="str">
        <f ca="1">IF($B103=0," ",
IF(LEFT(ED2Table[[#Headers],[EnterQ7]],6)="EnterQ"," ",
IF((VLOOKUP($B103,INDIRECT("'" &amp; $J$33 &amp; "'!$B$1:$AD$120"),MATCH("ED-2b Count",INDIRECT("'" &amp; $J$33 &amp; "'!$B$1:$AD$1"),0),FALSE))="","D/E or N/A",
IF(VLOOKUP($B103,INDIRECT("'" &amp; $J$33 &amp; "'!$B$1:$AD$120"),MATCH("ED-2b Count",INDIRECT("'" &amp; $J$33 &amp; "'!$B$1:$AD$1"),0),FALSE)=0,"0 cases",
(VLOOKUP($B103,INDIRECT("'" &amp; $J$33 &amp; "'!$B$1:$AD$120"),MATCH("ED-2b Median",INDIRECT("'" &amp; $J$33 &amp; "'!$B$1:$AD$1"),0),FALSE)*1)))))</f>
        <v xml:space="preserve"> </v>
      </c>
      <c r="K103" s="42" t="str">
        <f ca="1">IF($B103=0," ",
IF(LEFT(ED2Table[[#Headers],[EnterQ8]],6)="EnterQ"," ",
IF((VLOOKUP($B103,INDIRECT("'" &amp; $K$33 &amp; "'!$B$1:$AD$120"),MATCH("ED-2b Count",INDIRECT("'" &amp; $K$33 &amp; "'!$B$1:$AD$1"),0),FALSE))="","D/E or N/A",
IF(VLOOKUP($B103,INDIRECT("'" &amp; $K$33 &amp; "'!$B$1:$AD$120"),MATCH("ED-2b Count",INDIRECT("'" &amp; $K$33 &amp; "'!$B$1:$AD$1"),0),FALSE)=0,"0 cases",
(VLOOKUP($B103,INDIRECT("'" &amp; $K$33 &amp; "'!$B$1:$AD$120"),MATCH("ED-2b Median",INDIRECT("'" &amp; $K$33 &amp; "'!$B$1:$AD$1"),0),FALSE)*1)))))</f>
        <v xml:space="preserve"> </v>
      </c>
    </row>
    <row r="104" spans="2:11" x14ac:dyDescent="0.25">
      <c r="B104" s="19">
        <f>IF('Update Master Hospital List'!D71=0,0,'Update Master Hospital List'!D71)</f>
        <v>0</v>
      </c>
      <c r="C104" s="11" t="str">
        <f>IF('Update Master Hospital List'!E71=0," ",'Update Master Hospital List'!E71)</f>
        <v xml:space="preserve"> </v>
      </c>
      <c r="D104" s="42" t="str">
        <f ca="1">IF($B104=0," ",
IF(LEFT(ED2Table[[#Headers],[EnterQ1]],6)="EnterQ"," ",
IF((VLOOKUP($B104,INDIRECT("'" &amp; $D$33 &amp; "'!$B$1:$AD$120"),MATCH("ED-2b Count",INDIRECT("'" &amp; $D$33 &amp; "'!$B$1:$AD$1"),0),FALSE))="","D/E or N/A",
IF(VLOOKUP($B104,INDIRECT("'" &amp; $D$33 &amp; "'!$B$1:$AD$120"),MATCH("ED-2b Count",INDIRECT("'" &amp; $D$33 &amp; "'!$B$1:$AD$1"),0),FALSE)=0,"0 cases",
(VLOOKUP($B104,INDIRECT("'" &amp; $D$33 &amp; "'!$B$1:$AD$120"),MATCH("ED-2b Median",INDIRECT("'" &amp; $D$33 &amp; "'!$B$1:$AD$1"),0),FALSE)*1)))))</f>
        <v xml:space="preserve"> </v>
      </c>
      <c r="E104" s="42" t="str">
        <f ca="1">IF($B104=0," ",
IF(LEFT(ED2Table[[#Headers],[EnterQ2]],6)="EnterQ"," ",
IF((VLOOKUP($B104,INDIRECT("'" &amp; $E$33 &amp; "'!$B$1:$AD$120"),MATCH("ED-2b Count",INDIRECT("'" &amp; $E$33 &amp; "'!$B$1:$AD$1"),0),FALSE))="","D/E or N/A",
IF(VLOOKUP($B104,INDIRECT("'" &amp; $E$33 &amp; "'!$B$1:$AD$120"),MATCH("ED-2b Count",INDIRECT("'" &amp; $E$33 &amp; "'!$B$1:$AD$1"),0),FALSE)=0,"0 cases",
(VLOOKUP($B104,INDIRECT("'" &amp; $E$33 &amp; "'!$B$1:$AD$120"),MATCH("ED-2b Median",INDIRECT("'" &amp; $E$33 &amp; "'!$B$1:$AD$1"),0),FALSE)*1)))))</f>
        <v xml:space="preserve"> </v>
      </c>
      <c r="F104" s="42" t="str">
        <f ca="1">IF($B104=0," ",
IF(LEFT(ED2Table[[#Headers],[EnterQ3]],6)="EnterQ"," ",
IF((VLOOKUP($B104,INDIRECT("'" &amp; $F$33 &amp; "'!$B$1:$AD$120"),MATCH("ED-2b Count",INDIRECT("'" &amp; $F$33 &amp; "'!$B$1:$AD$1"),0),FALSE))="","D/E or N/A",
IF(VLOOKUP($B104,INDIRECT("'" &amp; $F$33 &amp; "'!$B$1:$AD$120"),MATCH("ED-2b Count",INDIRECT("'" &amp; $F$33 &amp; "'!$B$1:$AD$1"),0),FALSE)=0,"0 cases",
(VLOOKUP($B104,INDIRECT("'" &amp; $F$33 &amp; "'!$B$1:$AD$120"),MATCH("ED-2b Median",INDIRECT("'" &amp; $F$33 &amp; "'!$B$1:$AD$1"),0),FALSE)*1)))))</f>
        <v xml:space="preserve"> </v>
      </c>
      <c r="G104" s="42" t="str">
        <f ca="1">IF($B104=0," ",
IF(LEFT(ED2Table[[#Headers],[EnterQ4]],6)="EnterQ"," ",
IF((VLOOKUP($B104,INDIRECT("'" &amp; $G$33 &amp; "'!$B$1:$AD$120"),MATCH("ED-2b Count",INDIRECT("'" &amp; $G$33 &amp; "'!$B$1:$AD$1"),0),FALSE))="","D/E or N/A",
IF(VLOOKUP($B104,INDIRECT("'" &amp; $G$33 &amp; "'!$B$1:$AD$120"),MATCH("ED-2b Count",INDIRECT("'" &amp; $G$33 &amp; "'!$B$1:$AD$1"),0),FALSE)=0,"0 cases",
(VLOOKUP($B104,INDIRECT("'" &amp; $G$33 &amp; "'!$B$1:$AD$120"),MATCH("ED-2b Median",INDIRECT("'" &amp; $G$33 &amp; "'!$B$1:$AD$1"),0),FALSE)*1)))))</f>
        <v xml:space="preserve"> </v>
      </c>
      <c r="H104" s="42" t="str">
        <f ca="1">IF($B104=0," ",
IF(LEFT(ED2Table[[#Headers],[EnterQ5]],6)="EnterQ"," ",
IF((VLOOKUP($B104,INDIRECT("'" &amp; $H$33 &amp; "'!$B$1:$AD$120"),MATCH("ED-2b Count",INDIRECT("'" &amp; $H$33 &amp; "'!$B$1:$AD$1"),0),FALSE))="","D/E or N/A",
IF(VLOOKUP($B104,INDIRECT("'" &amp; $H$33 &amp; "'!$B$1:$AD$120"),MATCH("ED-2b Count",INDIRECT("'" &amp; $H$33 &amp; "'!$B$1:$AD$1"),0),FALSE)=0,"0 cases",
(VLOOKUP($B104,INDIRECT("'" &amp; $H$33 &amp; "'!$B$1:$AD$120"),MATCH("ED-2b Median",INDIRECT("'" &amp; $H$33 &amp; "'!$B$1:$AD$1"),0),FALSE)*1)))))</f>
        <v xml:space="preserve"> </v>
      </c>
      <c r="I104" s="42" t="str">
        <f ca="1">IF($B104=0," ",
IF(LEFT(ED2Table[[#Headers],[EnterQ6]],6)="EnterQ"," ",
IF((VLOOKUP($B104,INDIRECT("'" &amp; $I$33 &amp; "'!$B$1:$AD$120"),MATCH("ED-2b Count",INDIRECT("'" &amp; $I$33 &amp; "'!$B$1:$AD$1"),0),FALSE))="","D/E or N/A",
IF(VLOOKUP($B104,INDIRECT("'" &amp; $I$33 &amp; "'!$B$1:$AD$120"),MATCH("ED-2b Count",INDIRECT("'" &amp; $I$33 &amp; "'!$B$1:$AD$1"),0),FALSE)=0,"0 cases",
(VLOOKUP($B104,INDIRECT("'" &amp; $I$33 &amp; "'!$B$1:$AD$120"),MATCH("ED-2b Median",INDIRECT("'" &amp; $I$33 &amp; "'!$B$1:$AD$1"),0),FALSE)*1)))))</f>
        <v xml:space="preserve"> </v>
      </c>
      <c r="J104" s="42" t="str">
        <f ca="1">IF($B104=0," ",
IF(LEFT(ED2Table[[#Headers],[EnterQ7]],6)="EnterQ"," ",
IF((VLOOKUP($B104,INDIRECT("'" &amp; $J$33 &amp; "'!$B$1:$AD$120"),MATCH("ED-2b Count",INDIRECT("'" &amp; $J$33 &amp; "'!$B$1:$AD$1"),0),FALSE))="","D/E or N/A",
IF(VLOOKUP($B104,INDIRECT("'" &amp; $J$33 &amp; "'!$B$1:$AD$120"),MATCH("ED-2b Count",INDIRECT("'" &amp; $J$33 &amp; "'!$B$1:$AD$1"),0),FALSE)=0,"0 cases",
(VLOOKUP($B104,INDIRECT("'" &amp; $J$33 &amp; "'!$B$1:$AD$120"),MATCH("ED-2b Median",INDIRECT("'" &amp; $J$33 &amp; "'!$B$1:$AD$1"),0),FALSE)*1)))))</f>
        <v xml:space="preserve"> </v>
      </c>
      <c r="K104" s="42" t="str">
        <f ca="1">IF($B104=0," ",
IF(LEFT(ED2Table[[#Headers],[EnterQ8]],6)="EnterQ"," ",
IF((VLOOKUP($B104,INDIRECT("'" &amp; $K$33 &amp; "'!$B$1:$AD$120"),MATCH("ED-2b Count",INDIRECT("'" &amp; $K$33 &amp; "'!$B$1:$AD$1"),0),FALSE))="","D/E or N/A",
IF(VLOOKUP($B104,INDIRECT("'" &amp; $K$33 &amp; "'!$B$1:$AD$120"),MATCH("ED-2b Count",INDIRECT("'" &amp; $K$33 &amp; "'!$B$1:$AD$1"),0),FALSE)=0,"0 cases",
(VLOOKUP($B104,INDIRECT("'" &amp; $K$33 &amp; "'!$B$1:$AD$120"),MATCH("ED-2b Median",INDIRECT("'" &amp; $K$33 &amp; "'!$B$1:$AD$1"),0),FALSE)*1)))))</f>
        <v xml:space="preserve"> </v>
      </c>
    </row>
    <row r="105" spans="2:11" x14ac:dyDescent="0.25">
      <c r="B105" s="19">
        <f>IF('Update Master Hospital List'!D72=0,0,'Update Master Hospital List'!D72)</f>
        <v>0</v>
      </c>
      <c r="C105" s="11" t="str">
        <f>IF('Update Master Hospital List'!E72=0," ",'Update Master Hospital List'!E72)</f>
        <v xml:space="preserve"> </v>
      </c>
      <c r="D105" s="42" t="str">
        <f ca="1">IF($B105=0," ",
IF(LEFT(ED2Table[[#Headers],[EnterQ1]],6)="EnterQ"," ",
IF((VLOOKUP($B105,INDIRECT("'" &amp; $D$33 &amp; "'!$B$1:$AD$120"),MATCH("ED-2b Count",INDIRECT("'" &amp; $D$33 &amp; "'!$B$1:$AD$1"),0),FALSE))="","D/E or N/A",
IF(VLOOKUP($B105,INDIRECT("'" &amp; $D$33 &amp; "'!$B$1:$AD$120"),MATCH("ED-2b Count",INDIRECT("'" &amp; $D$33 &amp; "'!$B$1:$AD$1"),0),FALSE)=0,"0 cases",
(VLOOKUP($B105,INDIRECT("'" &amp; $D$33 &amp; "'!$B$1:$AD$120"),MATCH("ED-2b Median",INDIRECT("'" &amp; $D$33 &amp; "'!$B$1:$AD$1"),0),FALSE)*1)))))</f>
        <v xml:space="preserve"> </v>
      </c>
      <c r="E105" s="42" t="str">
        <f ca="1">IF($B105=0," ",
IF(LEFT(ED2Table[[#Headers],[EnterQ2]],6)="EnterQ"," ",
IF((VLOOKUP($B105,INDIRECT("'" &amp; $E$33 &amp; "'!$B$1:$AD$120"),MATCH("ED-2b Count",INDIRECT("'" &amp; $E$33 &amp; "'!$B$1:$AD$1"),0),FALSE))="","D/E or N/A",
IF(VLOOKUP($B105,INDIRECT("'" &amp; $E$33 &amp; "'!$B$1:$AD$120"),MATCH("ED-2b Count",INDIRECT("'" &amp; $E$33 &amp; "'!$B$1:$AD$1"),0),FALSE)=0,"0 cases",
(VLOOKUP($B105,INDIRECT("'" &amp; $E$33 &amp; "'!$B$1:$AD$120"),MATCH("ED-2b Median",INDIRECT("'" &amp; $E$33 &amp; "'!$B$1:$AD$1"),0),FALSE)*1)))))</f>
        <v xml:space="preserve"> </v>
      </c>
      <c r="F105" s="42" t="str">
        <f ca="1">IF($B105=0," ",
IF(LEFT(ED2Table[[#Headers],[EnterQ3]],6)="EnterQ"," ",
IF((VLOOKUP($B105,INDIRECT("'" &amp; $F$33 &amp; "'!$B$1:$AD$120"),MATCH("ED-2b Count",INDIRECT("'" &amp; $F$33 &amp; "'!$B$1:$AD$1"),0),FALSE))="","D/E or N/A",
IF(VLOOKUP($B105,INDIRECT("'" &amp; $F$33 &amp; "'!$B$1:$AD$120"),MATCH("ED-2b Count",INDIRECT("'" &amp; $F$33 &amp; "'!$B$1:$AD$1"),0),FALSE)=0,"0 cases",
(VLOOKUP($B105,INDIRECT("'" &amp; $F$33 &amp; "'!$B$1:$AD$120"),MATCH("ED-2b Median",INDIRECT("'" &amp; $F$33 &amp; "'!$B$1:$AD$1"),0),FALSE)*1)))))</f>
        <v xml:space="preserve"> </v>
      </c>
      <c r="G105" s="42" t="str">
        <f ca="1">IF($B105=0," ",
IF(LEFT(ED2Table[[#Headers],[EnterQ4]],6)="EnterQ"," ",
IF((VLOOKUP($B105,INDIRECT("'" &amp; $G$33 &amp; "'!$B$1:$AD$120"),MATCH("ED-2b Count",INDIRECT("'" &amp; $G$33 &amp; "'!$B$1:$AD$1"),0),FALSE))="","D/E or N/A",
IF(VLOOKUP($B105,INDIRECT("'" &amp; $G$33 &amp; "'!$B$1:$AD$120"),MATCH("ED-2b Count",INDIRECT("'" &amp; $G$33 &amp; "'!$B$1:$AD$1"),0),FALSE)=0,"0 cases",
(VLOOKUP($B105,INDIRECT("'" &amp; $G$33 &amp; "'!$B$1:$AD$120"),MATCH("ED-2b Median",INDIRECT("'" &amp; $G$33 &amp; "'!$B$1:$AD$1"),0),FALSE)*1)))))</f>
        <v xml:space="preserve"> </v>
      </c>
      <c r="H105" s="42" t="str">
        <f ca="1">IF($B105=0," ",
IF(LEFT(ED2Table[[#Headers],[EnterQ5]],6)="EnterQ"," ",
IF((VLOOKUP($B105,INDIRECT("'" &amp; $H$33 &amp; "'!$B$1:$AD$120"),MATCH("ED-2b Count",INDIRECT("'" &amp; $H$33 &amp; "'!$B$1:$AD$1"),0),FALSE))="","D/E or N/A",
IF(VLOOKUP($B105,INDIRECT("'" &amp; $H$33 &amp; "'!$B$1:$AD$120"),MATCH("ED-2b Count",INDIRECT("'" &amp; $H$33 &amp; "'!$B$1:$AD$1"),0),FALSE)=0,"0 cases",
(VLOOKUP($B105,INDIRECT("'" &amp; $H$33 &amp; "'!$B$1:$AD$120"),MATCH("ED-2b Median",INDIRECT("'" &amp; $H$33 &amp; "'!$B$1:$AD$1"),0),FALSE)*1)))))</f>
        <v xml:space="preserve"> </v>
      </c>
      <c r="I105" s="42" t="str">
        <f ca="1">IF($B105=0," ",
IF(LEFT(ED2Table[[#Headers],[EnterQ6]],6)="EnterQ"," ",
IF((VLOOKUP($B105,INDIRECT("'" &amp; $I$33 &amp; "'!$B$1:$AD$120"),MATCH("ED-2b Count",INDIRECT("'" &amp; $I$33 &amp; "'!$B$1:$AD$1"),0),FALSE))="","D/E or N/A",
IF(VLOOKUP($B105,INDIRECT("'" &amp; $I$33 &amp; "'!$B$1:$AD$120"),MATCH("ED-2b Count",INDIRECT("'" &amp; $I$33 &amp; "'!$B$1:$AD$1"),0),FALSE)=0,"0 cases",
(VLOOKUP($B105,INDIRECT("'" &amp; $I$33 &amp; "'!$B$1:$AD$120"),MATCH("ED-2b Median",INDIRECT("'" &amp; $I$33 &amp; "'!$B$1:$AD$1"),0),FALSE)*1)))))</f>
        <v xml:space="preserve"> </v>
      </c>
      <c r="J105" s="42" t="str">
        <f ca="1">IF($B105=0," ",
IF(LEFT(ED2Table[[#Headers],[EnterQ7]],6)="EnterQ"," ",
IF((VLOOKUP($B105,INDIRECT("'" &amp; $J$33 &amp; "'!$B$1:$AD$120"),MATCH("ED-2b Count",INDIRECT("'" &amp; $J$33 &amp; "'!$B$1:$AD$1"),0),FALSE))="","D/E or N/A",
IF(VLOOKUP($B105,INDIRECT("'" &amp; $J$33 &amp; "'!$B$1:$AD$120"),MATCH("ED-2b Count",INDIRECT("'" &amp; $J$33 &amp; "'!$B$1:$AD$1"),0),FALSE)=0,"0 cases",
(VLOOKUP($B105,INDIRECT("'" &amp; $J$33 &amp; "'!$B$1:$AD$120"),MATCH("ED-2b Median",INDIRECT("'" &amp; $J$33 &amp; "'!$B$1:$AD$1"),0),FALSE)*1)))))</f>
        <v xml:space="preserve"> </v>
      </c>
      <c r="K105" s="42" t="str">
        <f ca="1">IF($B105=0," ",
IF(LEFT(ED2Table[[#Headers],[EnterQ8]],6)="EnterQ"," ",
IF((VLOOKUP($B105,INDIRECT("'" &amp; $K$33 &amp; "'!$B$1:$AD$120"),MATCH("ED-2b Count",INDIRECT("'" &amp; $K$33 &amp; "'!$B$1:$AD$1"),0),FALSE))="","D/E or N/A",
IF(VLOOKUP($B105,INDIRECT("'" &amp; $K$33 &amp; "'!$B$1:$AD$120"),MATCH("ED-2b Count",INDIRECT("'" &amp; $K$33 &amp; "'!$B$1:$AD$1"),0),FALSE)=0,"0 cases",
(VLOOKUP($B105,INDIRECT("'" &amp; $K$33 &amp; "'!$B$1:$AD$120"),MATCH("ED-2b Median",INDIRECT("'" &amp; $K$33 &amp; "'!$B$1:$AD$1"),0),FALSE)*1)))))</f>
        <v xml:space="preserve"> </v>
      </c>
    </row>
    <row r="106" spans="2:11" x14ac:dyDescent="0.25">
      <c r="B106" s="19">
        <f>IF('Update Master Hospital List'!D73=0,0,'Update Master Hospital List'!D73)</f>
        <v>0</v>
      </c>
      <c r="C106" s="11" t="str">
        <f>IF('Update Master Hospital List'!E73=0," ",'Update Master Hospital List'!E73)</f>
        <v xml:space="preserve"> </v>
      </c>
      <c r="D106" s="42" t="str">
        <f ca="1">IF($B106=0," ",
IF(LEFT(ED2Table[[#Headers],[EnterQ1]],6)="EnterQ"," ",
IF((VLOOKUP($B106,INDIRECT("'" &amp; $D$33 &amp; "'!$B$1:$AD$120"),MATCH("ED-2b Count",INDIRECT("'" &amp; $D$33 &amp; "'!$B$1:$AD$1"),0),FALSE))="","D/E or N/A",
IF(VLOOKUP($B106,INDIRECT("'" &amp; $D$33 &amp; "'!$B$1:$AD$120"),MATCH("ED-2b Count",INDIRECT("'" &amp; $D$33 &amp; "'!$B$1:$AD$1"),0),FALSE)=0,"0 cases",
(VLOOKUP($B106,INDIRECT("'" &amp; $D$33 &amp; "'!$B$1:$AD$120"),MATCH("ED-2b Median",INDIRECT("'" &amp; $D$33 &amp; "'!$B$1:$AD$1"),0),FALSE)*1)))))</f>
        <v xml:space="preserve"> </v>
      </c>
      <c r="E106" s="42" t="str">
        <f ca="1">IF($B106=0," ",
IF(LEFT(ED2Table[[#Headers],[EnterQ2]],6)="EnterQ"," ",
IF((VLOOKUP($B106,INDIRECT("'" &amp; $E$33 &amp; "'!$B$1:$AD$120"),MATCH("ED-2b Count",INDIRECT("'" &amp; $E$33 &amp; "'!$B$1:$AD$1"),0),FALSE))="","D/E or N/A",
IF(VLOOKUP($B106,INDIRECT("'" &amp; $E$33 &amp; "'!$B$1:$AD$120"),MATCH("ED-2b Count",INDIRECT("'" &amp; $E$33 &amp; "'!$B$1:$AD$1"),0),FALSE)=0,"0 cases",
(VLOOKUP($B106,INDIRECT("'" &amp; $E$33 &amp; "'!$B$1:$AD$120"),MATCH("ED-2b Median",INDIRECT("'" &amp; $E$33 &amp; "'!$B$1:$AD$1"),0),FALSE)*1)))))</f>
        <v xml:space="preserve"> </v>
      </c>
      <c r="F106" s="42" t="str">
        <f ca="1">IF($B106=0," ",
IF(LEFT(ED2Table[[#Headers],[EnterQ3]],6)="EnterQ"," ",
IF((VLOOKUP($B106,INDIRECT("'" &amp; $F$33 &amp; "'!$B$1:$AD$120"),MATCH("ED-2b Count",INDIRECT("'" &amp; $F$33 &amp; "'!$B$1:$AD$1"),0),FALSE))="","D/E or N/A",
IF(VLOOKUP($B106,INDIRECT("'" &amp; $F$33 &amp; "'!$B$1:$AD$120"),MATCH("ED-2b Count",INDIRECT("'" &amp; $F$33 &amp; "'!$B$1:$AD$1"),0),FALSE)=0,"0 cases",
(VLOOKUP($B106,INDIRECT("'" &amp; $F$33 &amp; "'!$B$1:$AD$120"),MATCH("ED-2b Median",INDIRECT("'" &amp; $F$33 &amp; "'!$B$1:$AD$1"),0),FALSE)*1)))))</f>
        <v xml:space="preserve"> </v>
      </c>
      <c r="G106" s="42" t="str">
        <f ca="1">IF($B106=0," ",
IF(LEFT(ED2Table[[#Headers],[EnterQ4]],6)="EnterQ"," ",
IF((VLOOKUP($B106,INDIRECT("'" &amp; $G$33 &amp; "'!$B$1:$AD$120"),MATCH("ED-2b Count",INDIRECT("'" &amp; $G$33 &amp; "'!$B$1:$AD$1"),0),FALSE))="","D/E or N/A",
IF(VLOOKUP($B106,INDIRECT("'" &amp; $G$33 &amp; "'!$B$1:$AD$120"),MATCH("ED-2b Count",INDIRECT("'" &amp; $G$33 &amp; "'!$B$1:$AD$1"),0),FALSE)=0,"0 cases",
(VLOOKUP($B106,INDIRECT("'" &amp; $G$33 &amp; "'!$B$1:$AD$120"),MATCH("ED-2b Median",INDIRECT("'" &amp; $G$33 &amp; "'!$B$1:$AD$1"),0),FALSE)*1)))))</f>
        <v xml:space="preserve"> </v>
      </c>
      <c r="H106" s="42" t="str">
        <f ca="1">IF($B106=0," ",
IF(LEFT(ED2Table[[#Headers],[EnterQ5]],6)="EnterQ"," ",
IF((VLOOKUP($B106,INDIRECT("'" &amp; $H$33 &amp; "'!$B$1:$AD$120"),MATCH("ED-2b Count",INDIRECT("'" &amp; $H$33 &amp; "'!$B$1:$AD$1"),0),FALSE))="","D/E or N/A",
IF(VLOOKUP($B106,INDIRECT("'" &amp; $H$33 &amp; "'!$B$1:$AD$120"),MATCH("ED-2b Count",INDIRECT("'" &amp; $H$33 &amp; "'!$B$1:$AD$1"),0),FALSE)=0,"0 cases",
(VLOOKUP($B106,INDIRECT("'" &amp; $H$33 &amp; "'!$B$1:$AD$120"),MATCH("ED-2b Median",INDIRECT("'" &amp; $H$33 &amp; "'!$B$1:$AD$1"),0),FALSE)*1)))))</f>
        <v xml:space="preserve"> </v>
      </c>
      <c r="I106" s="42" t="str">
        <f ca="1">IF($B106=0," ",
IF(LEFT(ED2Table[[#Headers],[EnterQ6]],6)="EnterQ"," ",
IF((VLOOKUP($B106,INDIRECT("'" &amp; $I$33 &amp; "'!$B$1:$AD$120"),MATCH("ED-2b Count",INDIRECT("'" &amp; $I$33 &amp; "'!$B$1:$AD$1"),0),FALSE))="","D/E or N/A",
IF(VLOOKUP($B106,INDIRECT("'" &amp; $I$33 &amp; "'!$B$1:$AD$120"),MATCH("ED-2b Count",INDIRECT("'" &amp; $I$33 &amp; "'!$B$1:$AD$1"),0),FALSE)=0,"0 cases",
(VLOOKUP($B106,INDIRECT("'" &amp; $I$33 &amp; "'!$B$1:$AD$120"),MATCH("ED-2b Median",INDIRECT("'" &amp; $I$33 &amp; "'!$B$1:$AD$1"),0),FALSE)*1)))))</f>
        <v xml:space="preserve"> </v>
      </c>
      <c r="J106" s="42" t="str">
        <f ca="1">IF($B106=0," ",
IF(LEFT(ED2Table[[#Headers],[EnterQ7]],6)="EnterQ"," ",
IF((VLOOKUP($B106,INDIRECT("'" &amp; $J$33 &amp; "'!$B$1:$AD$120"),MATCH("ED-2b Count",INDIRECT("'" &amp; $J$33 &amp; "'!$B$1:$AD$1"),0),FALSE))="","D/E or N/A",
IF(VLOOKUP($B106,INDIRECT("'" &amp; $J$33 &amp; "'!$B$1:$AD$120"),MATCH("ED-2b Count",INDIRECT("'" &amp; $J$33 &amp; "'!$B$1:$AD$1"),0),FALSE)=0,"0 cases",
(VLOOKUP($B106,INDIRECT("'" &amp; $J$33 &amp; "'!$B$1:$AD$120"),MATCH("ED-2b Median",INDIRECT("'" &amp; $J$33 &amp; "'!$B$1:$AD$1"),0),FALSE)*1)))))</f>
        <v xml:space="preserve"> </v>
      </c>
      <c r="K106" s="42" t="str">
        <f ca="1">IF($B106=0," ",
IF(LEFT(ED2Table[[#Headers],[EnterQ8]],6)="EnterQ"," ",
IF((VLOOKUP($B106,INDIRECT("'" &amp; $K$33 &amp; "'!$B$1:$AD$120"),MATCH("ED-2b Count",INDIRECT("'" &amp; $K$33 &amp; "'!$B$1:$AD$1"),0),FALSE))="","D/E or N/A",
IF(VLOOKUP($B106,INDIRECT("'" &amp; $K$33 &amp; "'!$B$1:$AD$120"),MATCH("ED-2b Count",INDIRECT("'" &amp; $K$33 &amp; "'!$B$1:$AD$1"),0),FALSE)=0,"0 cases",
(VLOOKUP($B106,INDIRECT("'" &amp; $K$33 &amp; "'!$B$1:$AD$120"),MATCH("ED-2b Median",INDIRECT("'" &amp; $K$33 &amp; "'!$B$1:$AD$1"),0),FALSE)*1)))))</f>
        <v xml:space="preserve"> </v>
      </c>
    </row>
    <row r="107" spans="2:11" x14ac:dyDescent="0.25">
      <c r="B107" s="19">
        <f>IF('Update Master Hospital List'!D74=0,0,'Update Master Hospital List'!D74)</f>
        <v>0</v>
      </c>
      <c r="C107" s="11" t="str">
        <f>IF('Update Master Hospital List'!E74=0," ",'Update Master Hospital List'!E74)</f>
        <v xml:space="preserve"> </v>
      </c>
      <c r="D107" s="42" t="str">
        <f ca="1">IF($B107=0," ",
IF(LEFT(ED2Table[[#Headers],[EnterQ1]],6)="EnterQ"," ",
IF((VLOOKUP($B107,INDIRECT("'" &amp; $D$33 &amp; "'!$B$1:$AD$120"),MATCH("ED-2b Count",INDIRECT("'" &amp; $D$33 &amp; "'!$B$1:$AD$1"),0),FALSE))="","D/E or N/A",
IF(VLOOKUP($B107,INDIRECT("'" &amp; $D$33 &amp; "'!$B$1:$AD$120"),MATCH("ED-2b Count",INDIRECT("'" &amp; $D$33 &amp; "'!$B$1:$AD$1"),0),FALSE)=0,"0 cases",
(VLOOKUP($B107,INDIRECT("'" &amp; $D$33 &amp; "'!$B$1:$AD$120"),MATCH("ED-2b Median",INDIRECT("'" &amp; $D$33 &amp; "'!$B$1:$AD$1"),0),FALSE)*1)))))</f>
        <v xml:space="preserve"> </v>
      </c>
      <c r="E107" s="42" t="str">
        <f ca="1">IF($B107=0," ",
IF(LEFT(ED2Table[[#Headers],[EnterQ2]],6)="EnterQ"," ",
IF((VLOOKUP($B107,INDIRECT("'" &amp; $E$33 &amp; "'!$B$1:$AD$120"),MATCH("ED-2b Count",INDIRECT("'" &amp; $E$33 &amp; "'!$B$1:$AD$1"),0),FALSE))="","D/E or N/A",
IF(VLOOKUP($B107,INDIRECT("'" &amp; $E$33 &amp; "'!$B$1:$AD$120"),MATCH("ED-2b Count",INDIRECT("'" &amp; $E$33 &amp; "'!$B$1:$AD$1"),0),FALSE)=0,"0 cases",
(VLOOKUP($B107,INDIRECT("'" &amp; $E$33 &amp; "'!$B$1:$AD$120"),MATCH("ED-2b Median",INDIRECT("'" &amp; $E$33 &amp; "'!$B$1:$AD$1"),0),FALSE)*1)))))</f>
        <v xml:space="preserve"> </v>
      </c>
      <c r="F107" s="42" t="str">
        <f ca="1">IF($B107=0," ",
IF(LEFT(ED2Table[[#Headers],[EnterQ3]],6)="EnterQ"," ",
IF((VLOOKUP($B107,INDIRECT("'" &amp; $F$33 &amp; "'!$B$1:$AD$120"),MATCH("ED-2b Count",INDIRECT("'" &amp; $F$33 &amp; "'!$B$1:$AD$1"),0),FALSE))="","D/E or N/A",
IF(VLOOKUP($B107,INDIRECT("'" &amp; $F$33 &amp; "'!$B$1:$AD$120"),MATCH("ED-2b Count",INDIRECT("'" &amp; $F$33 &amp; "'!$B$1:$AD$1"),0),FALSE)=0,"0 cases",
(VLOOKUP($B107,INDIRECT("'" &amp; $F$33 &amp; "'!$B$1:$AD$120"),MATCH("ED-2b Median",INDIRECT("'" &amp; $F$33 &amp; "'!$B$1:$AD$1"),0),FALSE)*1)))))</f>
        <v xml:space="preserve"> </v>
      </c>
      <c r="G107" s="42" t="str">
        <f ca="1">IF($B107=0," ",
IF(LEFT(ED2Table[[#Headers],[EnterQ4]],6)="EnterQ"," ",
IF((VLOOKUP($B107,INDIRECT("'" &amp; $G$33 &amp; "'!$B$1:$AD$120"),MATCH("ED-2b Count",INDIRECT("'" &amp; $G$33 &amp; "'!$B$1:$AD$1"),0),FALSE))="","D/E or N/A",
IF(VLOOKUP($B107,INDIRECT("'" &amp; $G$33 &amp; "'!$B$1:$AD$120"),MATCH("ED-2b Count",INDIRECT("'" &amp; $G$33 &amp; "'!$B$1:$AD$1"),0),FALSE)=0,"0 cases",
(VLOOKUP($B107,INDIRECT("'" &amp; $G$33 &amp; "'!$B$1:$AD$120"),MATCH("ED-2b Median",INDIRECT("'" &amp; $G$33 &amp; "'!$B$1:$AD$1"),0),FALSE)*1)))))</f>
        <v xml:space="preserve"> </v>
      </c>
      <c r="H107" s="42" t="str">
        <f ca="1">IF($B107=0," ",
IF(LEFT(ED2Table[[#Headers],[EnterQ5]],6)="EnterQ"," ",
IF((VLOOKUP($B107,INDIRECT("'" &amp; $H$33 &amp; "'!$B$1:$AD$120"),MATCH("ED-2b Count",INDIRECT("'" &amp; $H$33 &amp; "'!$B$1:$AD$1"),0),FALSE))="","D/E or N/A",
IF(VLOOKUP($B107,INDIRECT("'" &amp; $H$33 &amp; "'!$B$1:$AD$120"),MATCH("ED-2b Count",INDIRECT("'" &amp; $H$33 &amp; "'!$B$1:$AD$1"),0),FALSE)=0,"0 cases",
(VLOOKUP($B107,INDIRECT("'" &amp; $H$33 &amp; "'!$B$1:$AD$120"),MATCH("ED-2b Median",INDIRECT("'" &amp; $H$33 &amp; "'!$B$1:$AD$1"),0),FALSE)*1)))))</f>
        <v xml:space="preserve"> </v>
      </c>
      <c r="I107" s="42" t="str">
        <f ca="1">IF($B107=0," ",
IF(LEFT(ED2Table[[#Headers],[EnterQ6]],6)="EnterQ"," ",
IF((VLOOKUP($B107,INDIRECT("'" &amp; $I$33 &amp; "'!$B$1:$AD$120"),MATCH("ED-2b Count",INDIRECT("'" &amp; $I$33 &amp; "'!$B$1:$AD$1"),0),FALSE))="","D/E or N/A",
IF(VLOOKUP($B107,INDIRECT("'" &amp; $I$33 &amp; "'!$B$1:$AD$120"),MATCH("ED-2b Count",INDIRECT("'" &amp; $I$33 &amp; "'!$B$1:$AD$1"),0),FALSE)=0,"0 cases",
(VLOOKUP($B107,INDIRECT("'" &amp; $I$33 &amp; "'!$B$1:$AD$120"),MATCH("ED-2b Median",INDIRECT("'" &amp; $I$33 &amp; "'!$B$1:$AD$1"),0),FALSE)*1)))))</f>
        <v xml:space="preserve"> </v>
      </c>
      <c r="J107" s="42" t="str">
        <f ca="1">IF($B107=0," ",
IF(LEFT(ED2Table[[#Headers],[EnterQ7]],6)="EnterQ"," ",
IF((VLOOKUP($B107,INDIRECT("'" &amp; $J$33 &amp; "'!$B$1:$AD$120"),MATCH("ED-2b Count",INDIRECT("'" &amp; $J$33 &amp; "'!$B$1:$AD$1"),0),FALSE))="","D/E or N/A",
IF(VLOOKUP($B107,INDIRECT("'" &amp; $J$33 &amp; "'!$B$1:$AD$120"),MATCH("ED-2b Count",INDIRECT("'" &amp; $J$33 &amp; "'!$B$1:$AD$1"),0),FALSE)=0,"0 cases",
(VLOOKUP($B107,INDIRECT("'" &amp; $J$33 &amp; "'!$B$1:$AD$120"),MATCH("ED-2b Median",INDIRECT("'" &amp; $J$33 &amp; "'!$B$1:$AD$1"),0),FALSE)*1)))))</f>
        <v xml:space="preserve"> </v>
      </c>
      <c r="K107" s="42" t="str">
        <f ca="1">IF($B107=0," ",
IF(LEFT(ED2Table[[#Headers],[EnterQ8]],6)="EnterQ"," ",
IF((VLOOKUP($B107,INDIRECT("'" &amp; $K$33 &amp; "'!$B$1:$AD$120"),MATCH("ED-2b Count",INDIRECT("'" &amp; $K$33 &amp; "'!$B$1:$AD$1"),0),FALSE))="","D/E or N/A",
IF(VLOOKUP($B107,INDIRECT("'" &amp; $K$33 &amp; "'!$B$1:$AD$120"),MATCH("ED-2b Count",INDIRECT("'" &amp; $K$33 &amp; "'!$B$1:$AD$1"),0),FALSE)=0,"0 cases",
(VLOOKUP($B107,INDIRECT("'" &amp; $K$33 &amp; "'!$B$1:$AD$120"),MATCH("ED-2b Median",INDIRECT("'" &amp; $K$33 &amp; "'!$B$1:$AD$1"),0),FALSE)*1)))))</f>
        <v xml:space="preserve"> </v>
      </c>
    </row>
    <row r="108" spans="2:11" x14ac:dyDescent="0.25">
      <c r="B108" s="19">
        <f>IF('Update Master Hospital List'!D75=0,0,'Update Master Hospital List'!D75)</f>
        <v>0</v>
      </c>
      <c r="C108" s="11" t="str">
        <f>IF('Update Master Hospital List'!E75=0," ",'Update Master Hospital List'!E75)</f>
        <v xml:space="preserve"> </v>
      </c>
      <c r="D108" s="42" t="str">
        <f ca="1">IF($B108=0," ",
IF(LEFT(ED2Table[[#Headers],[EnterQ1]],6)="EnterQ"," ",
IF((VLOOKUP($B108,INDIRECT("'" &amp; $D$33 &amp; "'!$B$1:$AD$120"),MATCH("ED-2b Count",INDIRECT("'" &amp; $D$33 &amp; "'!$B$1:$AD$1"),0),FALSE))="","D/E or N/A",
IF(VLOOKUP($B108,INDIRECT("'" &amp; $D$33 &amp; "'!$B$1:$AD$120"),MATCH("ED-2b Count",INDIRECT("'" &amp; $D$33 &amp; "'!$B$1:$AD$1"),0),FALSE)=0,"0 cases",
(VLOOKUP($B108,INDIRECT("'" &amp; $D$33 &amp; "'!$B$1:$AD$120"),MATCH("ED-2b Median",INDIRECT("'" &amp; $D$33 &amp; "'!$B$1:$AD$1"),0),FALSE)*1)))))</f>
        <v xml:space="preserve"> </v>
      </c>
      <c r="E108" s="42" t="str">
        <f ca="1">IF($B108=0," ",
IF(LEFT(ED2Table[[#Headers],[EnterQ2]],6)="EnterQ"," ",
IF((VLOOKUP($B108,INDIRECT("'" &amp; $E$33 &amp; "'!$B$1:$AD$120"),MATCH("ED-2b Count",INDIRECT("'" &amp; $E$33 &amp; "'!$B$1:$AD$1"),0),FALSE))="","D/E or N/A",
IF(VLOOKUP($B108,INDIRECT("'" &amp; $E$33 &amp; "'!$B$1:$AD$120"),MATCH("ED-2b Count",INDIRECT("'" &amp; $E$33 &amp; "'!$B$1:$AD$1"),0),FALSE)=0,"0 cases",
(VLOOKUP($B108,INDIRECT("'" &amp; $E$33 &amp; "'!$B$1:$AD$120"),MATCH("ED-2b Median",INDIRECT("'" &amp; $E$33 &amp; "'!$B$1:$AD$1"),0),FALSE)*1)))))</f>
        <v xml:space="preserve"> </v>
      </c>
      <c r="F108" s="42" t="str">
        <f ca="1">IF($B108=0," ",
IF(LEFT(ED2Table[[#Headers],[EnterQ3]],6)="EnterQ"," ",
IF((VLOOKUP($B108,INDIRECT("'" &amp; $F$33 &amp; "'!$B$1:$AD$120"),MATCH("ED-2b Count",INDIRECT("'" &amp; $F$33 &amp; "'!$B$1:$AD$1"),0),FALSE))="","D/E or N/A",
IF(VLOOKUP($B108,INDIRECT("'" &amp; $F$33 &amp; "'!$B$1:$AD$120"),MATCH("ED-2b Count",INDIRECT("'" &amp; $F$33 &amp; "'!$B$1:$AD$1"),0),FALSE)=0,"0 cases",
(VLOOKUP($B108,INDIRECT("'" &amp; $F$33 &amp; "'!$B$1:$AD$120"),MATCH("ED-2b Median",INDIRECT("'" &amp; $F$33 &amp; "'!$B$1:$AD$1"),0),FALSE)*1)))))</f>
        <v xml:space="preserve"> </v>
      </c>
      <c r="G108" s="42" t="str">
        <f ca="1">IF($B108=0," ",
IF(LEFT(ED2Table[[#Headers],[EnterQ4]],6)="EnterQ"," ",
IF((VLOOKUP($B108,INDIRECT("'" &amp; $G$33 &amp; "'!$B$1:$AD$120"),MATCH("ED-2b Count",INDIRECT("'" &amp; $G$33 &amp; "'!$B$1:$AD$1"),0),FALSE))="","D/E or N/A",
IF(VLOOKUP($B108,INDIRECT("'" &amp; $G$33 &amp; "'!$B$1:$AD$120"),MATCH("ED-2b Count",INDIRECT("'" &amp; $G$33 &amp; "'!$B$1:$AD$1"),0),FALSE)=0,"0 cases",
(VLOOKUP($B108,INDIRECT("'" &amp; $G$33 &amp; "'!$B$1:$AD$120"),MATCH("ED-2b Median",INDIRECT("'" &amp; $G$33 &amp; "'!$B$1:$AD$1"),0),FALSE)*1)))))</f>
        <v xml:space="preserve"> </v>
      </c>
      <c r="H108" s="42" t="str">
        <f ca="1">IF($B108=0," ",
IF(LEFT(ED2Table[[#Headers],[EnterQ5]],6)="EnterQ"," ",
IF((VLOOKUP($B108,INDIRECT("'" &amp; $H$33 &amp; "'!$B$1:$AD$120"),MATCH("ED-2b Count",INDIRECT("'" &amp; $H$33 &amp; "'!$B$1:$AD$1"),0),FALSE))="","D/E or N/A",
IF(VLOOKUP($B108,INDIRECT("'" &amp; $H$33 &amp; "'!$B$1:$AD$120"),MATCH("ED-2b Count",INDIRECT("'" &amp; $H$33 &amp; "'!$B$1:$AD$1"),0),FALSE)=0,"0 cases",
(VLOOKUP($B108,INDIRECT("'" &amp; $H$33 &amp; "'!$B$1:$AD$120"),MATCH("ED-2b Median",INDIRECT("'" &amp; $H$33 &amp; "'!$B$1:$AD$1"),0),FALSE)*1)))))</f>
        <v xml:space="preserve"> </v>
      </c>
      <c r="I108" s="42" t="str">
        <f ca="1">IF($B108=0," ",
IF(LEFT(ED2Table[[#Headers],[EnterQ6]],6)="EnterQ"," ",
IF((VLOOKUP($B108,INDIRECT("'" &amp; $I$33 &amp; "'!$B$1:$AD$120"),MATCH("ED-2b Count",INDIRECT("'" &amp; $I$33 &amp; "'!$B$1:$AD$1"),0),FALSE))="","D/E or N/A",
IF(VLOOKUP($B108,INDIRECT("'" &amp; $I$33 &amp; "'!$B$1:$AD$120"),MATCH("ED-2b Count",INDIRECT("'" &amp; $I$33 &amp; "'!$B$1:$AD$1"),0),FALSE)=0,"0 cases",
(VLOOKUP($B108,INDIRECT("'" &amp; $I$33 &amp; "'!$B$1:$AD$120"),MATCH("ED-2b Median",INDIRECT("'" &amp; $I$33 &amp; "'!$B$1:$AD$1"),0),FALSE)*1)))))</f>
        <v xml:space="preserve"> </v>
      </c>
      <c r="J108" s="42" t="str">
        <f ca="1">IF($B108=0," ",
IF(LEFT(ED2Table[[#Headers],[EnterQ7]],6)="EnterQ"," ",
IF((VLOOKUP($B108,INDIRECT("'" &amp; $J$33 &amp; "'!$B$1:$AD$120"),MATCH("ED-2b Count",INDIRECT("'" &amp; $J$33 &amp; "'!$B$1:$AD$1"),0),FALSE))="","D/E or N/A",
IF(VLOOKUP($B108,INDIRECT("'" &amp; $J$33 &amp; "'!$B$1:$AD$120"),MATCH("ED-2b Count",INDIRECT("'" &amp; $J$33 &amp; "'!$B$1:$AD$1"),0),FALSE)=0,"0 cases",
(VLOOKUP($B108,INDIRECT("'" &amp; $J$33 &amp; "'!$B$1:$AD$120"),MATCH("ED-2b Median",INDIRECT("'" &amp; $J$33 &amp; "'!$B$1:$AD$1"),0),FALSE)*1)))))</f>
        <v xml:space="preserve"> </v>
      </c>
      <c r="K108" s="42" t="str">
        <f ca="1">IF($B108=0," ",
IF(LEFT(ED2Table[[#Headers],[EnterQ8]],6)="EnterQ"," ",
IF((VLOOKUP($B108,INDIRECT("'" &amp; $K$33 &amp; "'!$B$1:$AD$120"),MATCH("ED-2b Count",INDIRECT("'" &amp; $K$33 &amp; "'!$B$1:$AD$1"),0),FALSE))="","D/E or N/A",
IF(VLOOKUP($B108,INDIRECT("'" &amp; $K$33 &amp; "'!$B$1:$AD$120"),MATCH("ED-2b Count",INDIRECT("'" &amp; $K$33 &amp; "'!$B$1:$AD$1"),0),FALSE)=0,"0 cases",
(VLOOKUP($B108,INDIRECT("'" &amp; $K$33 &amp; "'!$B$1:$AD$120"),MATCH("ED-2b Median",INDIRECT("'" &amp; $K$33 &amp; "'!$B$1:$AD$1"),0),FALSE)*1)))))</f>
        <v xml:space="preserve"> </v>
      </c>
    </row>
    <row r="109" spans="2:11" x14ac:dyDescent="0.25">
      <c r="B109" s="19">
        <f>IF('Update Master Hospital List'!D76=0,0,'Update Master Hospital List'!D76)</f>
        <v>0</v>
      </c>
      <c r="C109" s="11" t="str">
        <f>IF('Update Master Hospital List'!E76=0," ",'Update Master Hospital List'!E76)</f>
        <v xml:space="preserve"> </v>
      </c>
      <c r="D109" s="42" t="str">
        <f ca="1">IF($B109=0," ",
IF(LEFT(ED2Table[[#Headers],[EnterQ1]],6)="EnterQ"," ",
IF((VLOOKUP($B109,INDIRECT("'" &amp; $D$33 &amp; "'!$B$1:$AD$120"),MATCH("ED-2b Count",INDIRECT("'" &amp; $D$33 &amp; "'!$B$1:$AD$1"),0),FALSE))="","D/E or N/A",
IF(VLOOKUP($B109,INDIRECT("'" &amp; $D$33 &amp; "'!$B$1:$AD$120"),MATCH("ED-2b Count",INDIRECT("'" &amp; $D$33 &amp; "'!$B$1:$AD$1"),0),FALSE)=0,"0 cases",
(VLOOKUP($B109,INDIRECT("'" &amp; $D$33 &amp; "'!$B$1:$AD$120"),MATCH("ED-2b Median",INDIRECT("'" &amp; $D$33 &amp; "'!$B$1:$AD$1"),0),FALSE)*1)))))</f>
        <v xml:space="preserve"> </v>
      </c>
      <c r="E109" s="42" t="str">
        <f ca="1">IF($B109=0," ",
IF(LEFT(ED2Table[[#Headers],[EnterQ2]],6)="EnterQ"," ",
IF((VLOOKUP($B109,INDIRECT("'" &amp; $E$33 &amp; "'!$B$1:$AD$120"),MATCH("ED-2b Count",INDIRECT("'" &amp; $E$33 &amp; "'!$B$1:$AD$1"),0),FALSE))="","D/E or N/A",
IF(VLOOKUP($B109,INDIRECT("'" &amp; $E$33 &amp; "'!$B$1:$AD$120"),MATCH("ED-2b Count",INDIRECT("'" &amp; $E$33 &amp; "'!$B$1:$AD$1"),0),FALSE)=0,"0 cases",
(VLOOKUP($B109,INDIRECT("'" &amp; $E$33 &amp; "'!$B$1:$AD$120"),MATCH("ED-2b Median",INDIRECT("'" &amp; $E$33 &amp; "'!$B$1:$AD$1"),0),FALSE)*1)))))</f>
        <v xml:space="preserve"> </v>
      </c>
      <c r="F109" s="42" t="str">
        <f ca="1">IF($B109=0," ",
IF(LEFT(ED2Table[[#Headers],[EnterQ3]],6)="EnterQ"," ",
IF((VLOOKUP($B109,INDIRECT("'" &amp; $F$33 &amp; "'!$B$1:$AD$120"),MATCH("ED-2b Count",INDIRECT("'" &amp; $F$33 &amp; "'!$B$1:$AD$1"),0),FALSE))="","D/E or N/A",
IF(VLOOKUP($B109,INDIRECT("'" &amp; $F$33 &amp; "'!$B$1:$AD$120"),MATCH("ED-2b Count",INDIRECT("'" &amp; $F$33 &amp; "'!$B$1:$AD$1"),0),FALSE)=0,"0 cases",
(VLOOKUP($B109,INDIRECT("'" &amp; $F$33 &amp; "'!$B$1:$AD$120"),MATCH("ED-2b Median",INDIRECT("'" &amp; $F$33 &amp; "'!$B$1:$AD$1"),0),FALSE)*1)))))</f>
        <v xml:space="preserve"> </v>
      </c>
      <c r="G109" s="42" t="str">
        <f ca="1">IF($B109=0," ",
IF(LEFT(ED2Table[[#Headers],[EnterQ4]],6)="EnterQ"," ",
IF((VLOOKUP($B109,INDIRECT("'" &amp; $G$33 &amp; "'!$B$1:$AD$120"),MATCH("ED-2b Count",INDIRECT("'" &amp; $G$33 &amp; "'!$B$1:$AD$1"),0),FALSE))="","D/E or N/A",
IF(VLOOKUP($B109,INDIRECT("'" &amp; $G$33 &amp; "'!$B$1:$AD$120"),MATCH("ED-2b Count",INDIRECT("'" &amp; $G$33 &amp; "'!$B$1:$AD$1"),0),FALSE)=0,"0 cases",
(VLOOKUP($B109,INDIRECT("'" &amp; $G$33 &amp; "'!$B$1:$AD$120"),MATCH("ED-2b Median",INDIRECT("'" &amp; $G$33 &amp; "'!$B$1:$AD$1"),0),FALSE)*1)))))</f>
        <v xml:space="preserve"> </v>
      </c>
      <c r="H109" s="42" t="str">
        <f ca="1">IF($B109=0," ",
IF(LEFT(ED2Table[[#Headers],[EnterQ5]],6)="EnterQ"," ",
IF((VLOOKUP($B109,INDIRECT("'" &amp; $H$33 &amp; "'!$B$1:$AD$120"),MATCH("ED-2b Count",INDIRECT("'" &amp; $H$33 &amp; "'!$B$1:$AD$1"),0),FALSE))="","D/E or N/A",
IF(VLOOKUP($B109,INDIRECT("'" &amp; $H$33 &amp; "'!$B$1:$AD$120"),MATCH("ED-2b Count",INDIRECT("'" &amp; $H$33 &amp; "'!$B$1:$AD$1"),0),FALSE)=0,"0 cases",
(VLOOKUP($B109,INDIRECT("'" &amp; $H$33 &amp; "'!$B$1:$AD$120"),MATCH("ED-2b Median",INDIRECT("'" &amp; $H$33 &amp; "'!$B$1:$AD$1"),0),FALSE)*1)))))</f>
        <v xml:space="preserve"> </v>
      </c>
      <c r="I109" s="42" t="str">
        <f ca="1">IF($B109=0," ",
IF(LEFT(ED2Table[[#Headers],[EnterQ6]],6)="EnterQ"," ",
IF((VLOOKUP($B109,INDIRECT("'" &amp; $I$33 &amp; "'!$B$1:$AD$120"),MATCH("ED-2b Count",INDIRECT("'" &amp; $I$33 &amp; "'!$B$1:$AD$1"),0),FALSE))="","D/E or N/A",
IF(VLOOKUP($B109,INDIRECT("'" &amp; $I$33 &amp; "'!$B$1:$AD$120"),MATCH("ED-2b Count",INDIRECT("'" &amp; $I$33 &amp; "'!$B$1:$AD$1"),0),FALSE)=0,"0 cases",
(VLOOKUP($B109,INDIRECT("'" &amp; $I$33 &amp; "'!$B$1:$AD$120"),MATCH("ED-2b Median",INDIRECT("'" &amp; $I$33 &amp; "'!$B$1:$AD$1"),0),FALSE)*1)))))</f>
        <v xml:space="preserve"> </v>
      </c>
      <c r="J109" s="42" t="str">
        <f ca="1">IF($B109=0," ",
IF(LEFT(ED2Table[[#Headers],[EnterQ7]],6)="EnterQ"," ",
IF((VLOOKUP($B109,INDIRECT("'" &amp; $J$33 &amp; "'!$B$1:$AD$120"),MATCH("ED-2b Count",INDIRECT("'" &amp; $J$33 &amp; "'!$B$1:$AD$1"),0),FALSE))="","D/E or N/A",
IF(VLOOKUP($B109,INDIRECT("'" &amp; $J$33 &amp; "'!$B$1:$AD$120"),MATCH("ED-2b Count",INDIRECT("'" &amp; $J$33 &amp; "'!$B$1:$AD$1"),0),FALSE)=0,"0 cases",
(VLOOKUP($B109,INDIRECT("'" &amp; $J$33 &amp; "'!$B$1:$AD$120"),MATCH("ED-2b Median",INDIRECT("'" &amp; $J$33 &amp; "'!$B$1:$AD$1"),0),FALSE)*1)))))</f>
        <v xml:space="preserve"> </v>
      </c>
      <c r="K109" s="42" t="str">
        <f ca="1">IF($B109=0," ",
IF(LEFT(ED2Table[[#Headers],[EnterQ8]],6)="EnterQ"," ",
IF((VLOOKUP($B109,INDIRECT("'" &amp; $K$33 &amp; "'!$B$1:$AD$120"),MATCH("ED-2b Count",INDIRECT("'" &amp; $K$33 &amp; "'!$B$1:$AD$1"),0),FALSE))="","D/E or N/A",
IF(VLOOKUP($B109,INDIRECT("'" &amp; $K$33 &amp; "'!$B$1:$AD$120"),MATCH("ED-2b Count",INDIRECT("'" &amp; $K$33 &amp; "'!$B$1:$AD$1"),0),FALSE)=0,"0 cases",
(VLOOKUP($B109,INDIRECT("'" &amp; $K$33 &amp; "'!$B$1:$AD$120"),MATCH("ED-2b Median",INDIRECT("'" &amp; $K$33 &amp; "'!$B$1:$AD$1"),0),FALSE)*1)))))</f>
        <v xml:space="preserve"> </v>
      </c>
    </row>
    <row r="110" spans="2:11" x14ac:dyDescent="0.25">
      <c r="B110" s="19">
        <f>IF('Update Master Hospital List'!D77=0,0,'Update Master Hospital List'!D77)</f>
        <v>0</v>
      </c>
      <c r="C110" s="11" t="str">
        <f>IF('Update Master Hospital List'!E77=0," ",'Update Master Hospital List'!E77)</f>
        <v xml:space="preserve"> </v>
      </c>
      <c r="D110" s="42" t="str">
        <f ca="1">IF($B110=0," ",
IF(LEFT(ED2Table[[#Headers],[EnterQ1]],6)="EnterQ"," ",
IF((VLOOKUP($B110,INDIRECT("'" &amp; $D$33 &amp; "'!$B$1:$AD$120"),MATCH("ED-2b Count",INDIRECT("'" &amp; $D$33 &amp; "'!$B$1:$AD$1"),0),FALSE))="","D/E or N/A",
IF(VLOOKUP($B110,INDIRECT("'" &amp; $D$33 &amp; "'!$B$1:$AD$120"),MATCH("ED-2b Count",INDIRECT("'" &amp; $D$33 &amp; "'!$B$1:$AD$1"),0),FALSE)=0,"0 cases",
(VLOOKUP($B110,INDIRECT("'" &amp; $D$33 &amp; "'!$B$1:$AD$120"),MATCH("ED-2b Median",INDIRECT("'" &amp; $D$33 &amp; "'!$B$1:$AD$1"),0),FALSE)*1)))))</f>
        <v xml:space="preserve"> </v>
      </c>
      <c r="E110" s="42" t="str">
        <f ca="1">IF($B110=0," ",
IF(LEFT(ED2Table[[#Headers],[EnterQ2]],6)="EnterQ"," ",
IF((VLOOKUP($B110,INDIRECT("'" &amp; $E$33 &amp; "'!$B$1:$AD$120"),MATCH("ED-2b Count",INDIRECT("'" &amp; $E$33 &amp; "'!$B$1:$AD$1"),0),FALSE))="","D/E or N/A",
IF(VLOOKUP($B110,INDIRECT("'" &amp; $E$33 &amp; "'!$B$1:$AD$120"),MATCH("ED-2b Count",INDIRECT("'" &amp; $E$33 &amp; "'!$B$1:$AD$1"),0),FALSE)=0,"0 cases",
(VLOOKUP($B110,INDIRECT("'" &amp; $E$33 &amp; "'!$B$1:$AD$120"),MATCH("ED-2b Median",INDIRECT("'" &amp; $E$33 &amp; "'!$B$1:$AD$1"),0),FALSE)*1)))))</f>
        <v xml:space="preserve"> </v>
      </c>
      <c r="F110" s="42" t="str">
        <f ca="1">IF($B110=0," ",
IF(LEFT(ED2Table[[#Headers],[EnterQ3]],6)="EnterQ"," ",
IF((VLOOKUP($B110,INDIRECT("'" &amp; $F$33 &amp; "'!$B$1:$AD$120"),MATCH("ED-2b Count",INDIRECT("'" &amp; $F$33 &amp; "'!$B$1:$AD$1"),0),FALSE))="","D/E or N/A",
IF(VLOOKUP($B110,INDIRECT("'" &amp; $F$33 &amp; "'!$B$1:$AD$120"),MATCH("ED-2b Count",INDIRECT("'" &amp; $F$33 &amp; "'!$B$1:$AD$1"),0),FALSE)=0,"0 cases",
(VLOOKUP($B110,INDIRECT("'" &amp; $F$33 &amp; "'!$B$1:$AD$120"),MATCH("ED-2b Median",INDIRECT("'" &amp; $F$33 &amp; "'!$B$1:$AD$1"),0),FALSE)*1)))))</f>
        <v xml:space="preserve"> </v>
      </c>
      <c r="G110" s="42" t="str">
        <f ca="1">IF($B110=0," ",
IF(LEFT(ED2Table[[#Headers],[EnterQ4]],6)="EnterQ"," ",
IF((VLOOKUP($B110,INDIRECT("'" &amp; $G$33 &amp; "'!$B$1:$AD$120"),MATCH("ED-2b Count",INDIRECT("'" &amp; $G$33 &amp; "'!$B$1:$AD$1"),0),FALSE))="","D/E or N/A",
IF(VLOOKUP($B110,INDIRECT("'" &amp; $G$33 &amp; "'!$B$1:$AD$120"),MATCH("ED-2b Count",INDIRECT("'" &amp; $G$33 &amp; "'!$B$1:$AD$1"),0),FALSE)=0,"0 cases",
(VLOOKUP($B110,INDIRECT("'" &amp; $G$33 &amp; "'!$B$1:$AD$120"),MATCH("ED-2b Median",INDIRECT("'" &amp; $G$33 &amp; "'!$B$1:$AD$1"),0),FALSE)*1)))))</f>
        <v xml:space="preserve"> </v>
      </c>
      <c r="H110" s="42" t="str">
        <f ca="1">IF($B110=0," ",
IF(LEFT(ED2Table[[#Headers],[EnterQ5]],6)="EnterQ"," ",
IF((VLOOKUP($B110,INDIRECT("'" &amp; $H$33 &amp; "'!$B$1:$AD$120"),MATCH("ED-2b Count",INDIRECT("'" &amp; $H$33 &amp; "'!$B$1:$AD$1"),0),FALSE))="","D/E or N/A",
IF(VLOOKUP($B110,INDIRECT("'" &amp; $H$33 &amp; "'!$B$1:$AD$120"),MATCH("ED-2b Count",INDIRECT("'" &amp; $H$33 &amp; "'!$B$1:$AD$1"),0),FALSE)=0,"0 cases",
(VLOOKUP($B110,INDIRECT("'" &amp; $H$33 &amp; "'!$B$1:$AD$120"),MATCH("ED-2b Median",INDIRECT("'" &amp; $H$33 &amp; "'!$B$1:$AD$1"),0),FALSE)*1)))))</f>
        <v xml:space="preserve"> </v>
      </c>
      <c r="I110" s="42" t="str">
        <f ca="1">IF($B110=0," ",
IF(LEFT(ED2Table[[#Headers],[EnterQ6]],6)="EnterQ"," ",
IF((VLOOKUP($B110,INDIRECT("'" &amp; $I$33 &amp; "'!$B$1:$AD$120"),MATCH("ED-2b Count",INDIRECT("'" &amp; $I$33 &amp; "'!$B$1:$AD$1"),0),FALSE))="","D/E or N/A",
IF(VLOOKUP($B110,INDIRECT("'" &amp; $I$33 &amp; "'!$B$1:$AD$120"),MATCH("ED-2b Count",INDIRECT("'" &amp; $I$33 &amp; "'!$B$1:$AD$1"),0),FALSE)=0,"0 cases",
(VLOOKUP($B110,INDIRECT("'" &amp; $I$33 &amp; "'!$B$1:$AD$120"),MATCH("ED-2b Median",INDIRECT("'" &amp; $I$33 &amp; "'!$B$1:$AD$1"),0),FALSE)*1)))))</f>
        <v xml:space="preserve"> </v>
      </c>
      <c r="J110" s="42" t="str">
        <f ca="1">IF($B110=0," ",
IF(LEFT(ED2Table[[#Headers],[EnterQ7]],6)="EnterQ"," ",
IF((VLOOKUP($B110,INDIRECT("'" &amp; $J$33 &amp; "'!$B$1:$AD$120"),MATCH("ED-2b Count",INDIRECT("'" &amp; $J$33 &amp; "'!$B$1:$AD$1"),0),FALSE))="","D/E or N/A",
IF(VLOOKUP($B110,INDIRECT("'" &amp; $J$33 &amp; "'!$B$1:$AD$120"),MATCH("ED-2b Count",INDIRECT("'" &amp; $J$33 &amp; "'!$B$1:$AD$1"),0),FALSE)=0,"0 cases",
(VLOOKUP($B110,INDIRECT("'" &amp; $J$33 &amp; "'!$B$1:$AD$120"),MATCH("ED-2b Median",INDIRECT("'" &amp; $J$33 &amp; "'!$B$1:$AD$1"),0),FALSE)*1)))))</f>
        <v xml:space="preserve"> </v>
      </c>
      <c r="K110" s="42" t="str">
        <f ca="1">IF($B110=0," ",
IF(LEFT(ED2Table[[#Headers],[EnterQ8]],6)="EnterQ"," ",
IF((VLOOKUP($B110,INDIRECT("'" &amp; $K$33 &amp; "'!$B$1:$AD$120"),MATCH("ED-2b Count",INDIRECT("'" &amp; $K$33 &amp; "'!$B$1:$AD$1"),0),FALSE))="","D/E or N/A",
IF(VLOOKUP($B110,INDIRECT("'" &amp; $K$33 &amp; "'!$B$1:$AD$120"),MATCH("ED-2b Count",INDIRECT("'" &amp; $K$33 &amp; "'!$B$1:$AD$1"),0),FALSE)=0,"0 cases",
(VLOOKUP($B110,INDIRECT("'" &amp; $K$33 &amp; "'!$B$1:$AD$120"),MATCH("ED-2b Median",INDIRECT("'" &amp; $K$33 &amp; "'!$B$1:$AD$1"),0),FALSE)*1)))))</f>
        <v xml:space="preserve"> </v>
      </c>
    </row>
    <row r="111" spans="2:11" x14ac:dyDescent="0.25">
      <c r="B111" s="19">
        <f>IF('Update Master Hospital List'!D78=0,0,'Update Master Hospital List'!D78)</f>
        <v>0</v>
      </c>
      <c r="C111" s="11" t="str">
        <f>IF('Update Master Hospital List'!E78=0," ",'Update Master Hospital List'!E78)</f>
        <v xml:space="preserve"> </v>
      </c>
      <c r="D111" s="42" t="str">
        <f ca="1">IF($B111=0," ",
IF(LEFT(ED2Table[[#Headers],[EnterQ1]],6)="EnterQ"," ",
IF((VLOOKUP($B111,INDIRECT("'" &amp; $D$33 &amp; "'!$B$1:$AD$120"),MATCH("ED-2b Count",INDIRECT("'" &amp; $D$33 &amp; "'!$B$1:$AD$1"),0),FALSE))="","D/E or N/A",
IF(VLOOKUP($B111,INDIRECT("'" &amp; $D$33 &amp; "'!$B$1:$AD$120"),MATCH("ED-2b Count",INDIRECT("'" &amp; $D$33 &amp; "'!$B$1:$AD$1"),0),FALSE)=0,"0 cases",
(VLOOKUP($B111,INDIRECT("'" &amp; $D$33 &amp; "'!$B$1:$AD$120"),MATCH("ED-2b Median",INDIRECT("'" &amp; $D$33 &amp; "'!$B$1:$AD$1"),0),FALSE)*1)))))</f>
        <v xml:space="preserve"> </v>
      </c>
      <c r="E111" s="42" t="str">
        <f ca="1">IF($B111=0," ",
IF(LEFT(ED2Table[[#Headers],[EnterQ2]],6)="EnterQ"," ",
IF((VLOOKUP($B111,INDIRECT("'" &amp; $E$33 &amp; "'!$B$1:$AD$120"),MATCH("ED-2b Count",INDIRECT("'" &amp; $E$33 &amp; "'!$B$1:$AD$1"),0),FALSE))="","D/E or N/A",
IF(VLOOKUP($B111,INDIRECT("'" &amp; $E$33 &amp; "'!$B$1:$AD$120"),MATCH("ED-2b Count",INDIRECT("'" &amp; $E$33 &amp; "'!$B$1:$AD$1"),0),FALSE)=0,"0 cases",
(VLOOKUP($B111,INDIRECT("'" &amp; $E$33 &amp; "'!$B$1:$AD$120"),MATCH("ED-2b Median",INDIRECT("'" &amp; $E$33 &amp; "'!$B$1:$AD$1"),0),FALSE)*1)))))</f>
        <v xml:space="preserve"> </v>
      </c>
      <c r="F111" s="42" t="str">
        <f ca="1">IF($B111=0," ",
IF(LEFT(ED2Table[[#Headers],[EnterQ3]],6)="EnterQ"," ",
IF((VLOOKUP($B111,INDIRECT("'" &amp; $F$33 &amp; "'!$B$1:$AD$120"),MATCH("ED-2b Count",INDIRECT("'" &amp; $F$33 &amp; "'!$B$1:$AD$1"),0),FALSE))="","D/E or N/A",
IF(VLOOKUP($B111,INDIRECT("'" &amp; $F$33 &amp; "'!$B$1:$AD$120"),MATCH("ED-2b Count",INDIRECT("'" &amp; $F$33 &amp; "'!$B$1:$AD$1"),0),FALSE)=0,"0 cases",
(VLOOKUP($B111,INDIRECT("'" &amp; $F$33 &amp; "'!$B$1:$AD$120"),MATCH("ED-2b Median",INDIRECT("'" &amp; $F$33 &amp; "'!$B$1:$AD$1"),0),FALSE)*1)))))</f>
        <v xml:space="preserve"> </v>
      </c>
      <c r="G111" s="42" t="str">
        <f ca="1">IF($B111=0," ",
IF(LEFT(ED2Table[[#Headers],[EnterQ4]],6)="EnterQ"," ",
IF((VLOOKUP($B111,INDIRECT("'" &amp; $G$33 &amp; "'!$B$1:$AD$120"),MATCH("ED-2b Count",INDIRECT("'" &amp; $G$33 &amp; "'!$B$1:$AD$1"),0),FALSE))="","D/E or N/A",
IF(VLOOKUP($B111,INDIRECT("'" &amp; $G$33 &amp; "'!$B$1:$AD$120"),MATCH("ED-2b Count",INDIRECT("'" &amp; $G$33 &amp; "'!$B$1:$AD$1"),0),FALSE)=0,"0 cases",
(VLOOKUP($B111,INDIRECT("'" &amp; $G$33 &amp; "'!$B$1:$AD$120"),MATCH("ED-2b Median",INDIRECT("'" &amp; $G$33 &amp; "'!$B$1:$AD$1"),0),FALSE)*1)))))</f>
        <v xml:space="preserve"> </v>
      </c>
      <c r="H111" s="42" t="str">
        <f ca="1">IF($B111=0," ",
IF(LEFT(ED2Table[[#Headers],[EnterQ5]],6)="EnterQ"," ",
IF((VLOOKUP($B111,INDIRECT("'" &amp; $H$33 &amp; "'!$B$1:$AD$120"),MATCH("ED-2b Count",INDIRECT("'" &amp; $H$33 &amp; "'!$B$1:$AD$1"),0),FALSE))="","D/E or N/A",
IF(VLOOKUP($B111,INDIRECT("'" &amp; $H$33 &amp; "'!$B$1:$AD$120"),MATCH("ED-2b Count",INDIRECT("'" &amp; $H$33 &amp; "'!$B$1:$AD$1"),0),FALSE)=0,"0 cases",
(VLOOKUP($B111,INDIRECT("'" &amp; $H$33 &amp; "'!$B$1:$AD$120"),MATCH("ED-2b Median",INDIRECT("'" &amp; $H$33 &amp; "'!$B$1:$AD$1"),0),FALSE)*1)))))</f>
        <v xml:space="preserve"> </v>
      </c>
      <c r="I111" s="42" t="str">
        <f ca="1">IF($B111=0," ",
IF(LEFT(ED2Table[[#Headers],[EnterQ6]],6)="EnterQ"," ",
IF((VLOOKUP($B111,INDIRECT("'" &amp; $I$33 &amp; "'!$B$1:$AD$120"),MATCH("ED-2b Count",INDIRECT("'" &amp; $I$33 &amp; "'!$B$1:$AD$1"),0),FALSE))="","D/E or N/A",
IF(VLOOKUP($B111,INDIRECT("'" &amp; $I$33 &amp; "'!$B$1:$AD$120"),MATCH("ED-2b Count",INDIRECT("'" &amp; $I$33 &amp; "'!$B$1:$AD$1"),0),FALSE)=0,"0 cases",
(VLOOKUP($B111,INDIRECT("'" &amp; $I$33 &amp; "'!$B$1:$AD$120"),MATCH("ED-2b Median",INDIRECT("'" &amp; $I$33 &amp; "'!$B$1:$AD$1"),0),FALSE)*1)))))</f>
        <v xml:space="preserve"> </v>
      </c>
      <c r="J111" s="42" t="str">
        <f ca="1">IF($B111=0," ",
IF(LEFT(ED2Table[[#Headers],[EnterQ7]],6)="EnterQ"," ",
IF((VLOOKUP($B111,INDIRECT("'" &amp; $J$33 &amp; "'!$B$1:$AD$120"),MATCH("ED-2b Count",INDIRECT("'" &amp; $J$33 &amp; "'!$B$1:$AD$1"),0),FALSE))="","D/E or N/A",
IF(VLOOKUP($B111,INDIRECT("'" &amp; $J$33 &amp; "'!$B$1:$AD$120"),MATCH("ED-2b Count",INDIRECT("'" &amp; $J$33 &amp; "'!$B$1:$AD$1"),0),FALSE)=0,"0 cases",
(VLOOKUP($B111,INDIRECT("'" &amp; $J$33 &amp; "'!$B$1:$AD$120"),MATCH("ED-2b Median",INDIRECT("'" &amp; $J$33 &amp; "'!$B$1:$AD$1"),0),FALSE)*1)))))</f>
        <v xml:space="preserve"> </v>
      </c>
      <c r="K111" s="42" t="str">
        <f ca="1">IF($B111=0," ",
IF(LEFT(ED2Table[[#Headers],[EnterQ8]],6)="EnterQ"," ",
IF((VLOOKUP($B111,INDIRECT("'" &amp; $K$33 &amp; "'!$B$1:$AD$120"),MATCH("ED-2b Count",INDIRECT("'" &amp; $K$33 &amp; "'!$B$1:$AD$1"),0),FALSE))="","D/E or N/A",
IF(VLOOKUP($B111,INDIRECT("'" &amp; $K$33 &amp; "'!$B$1:$AD$120"),MATCH("ED-2b Count",INDIRECT("'" &amp; $K$33 &amp; "'!$B$1:$AD$1"),0),FALSE)=0,"0 cases",
(VLOOKUP($B111,INDIRECT("'" &amp; $K$33 &amp; "'!$B$1:$AD$120"),MATCH("ED-2b Median",INDIRECT("'" &amp; $K$33 &amp; "'!$B$1:$AD$1"),0),FALSE)*1)))))</f>
        <v xml:space="preserve"> </v>
      </c>
    </row>
    <row r="112" spans="2:11" x14ac:dyDescent="0.25">
      <c r="B112" s="19">
        <f>IF('Update Master Hospital List'!D79=0,0,'Update Master Hospital List'!D79)</f>
        <v>0</v>
      </c>
      <c r="C112" s="11" t="str">
        <f>IF('Update Master Hospital List'!E79=0," ",'Update Master Hospital List'!E79)</f>
        <v xml:space="preserve"> </v>
      </c>
      <c r="D112" s="42" t="str">
        <f ca="1">IF($B112=0," ",
IF(LEFT(ED2Table[[#Headers],[EnterQ1]],6)="EnterQ"," ",
IF((VLOOKUP($B112,INDIRECT("'" &amp; $D$33 &amp; "'!$B$1:$AD$120"),MATCH("ED-2b Count",INDIRECT("'" &amp; $D$33 &amp; "'!$B$1:$AD$1"),0),FALSE))="","D/E or N/A",
IF(VLOOKUP($B112,INDIRECT("'" &amp; $D$33 &amp; "'!$B$1:$AD$120"),MATCH("ED-2b Count",INDIRECT("'" &amp; $D$33 &amp; "'!$B$1:$AD$1"),0),FALSE)=0,"0 cases",
(VLOOKUP($B112,INDIRECT("'" &amp; $D$33 &amp; "'!$B$1:$AD$120"),MATCH("ED-2b Median",INDIRECT("'" &amp; $D$33 &amp; "'!$B$1:$AD$1"),0),FALSE)*1)))))</f>
        <v xml:space="preserve"> </v>
      </c>
      <c r="E112" s="42" t="str">
        <f ca="1">IF($B112=0," ",
IF(LEFT(ED2Table[[#Headers],[EnterQ2]],6)="EnterQ"," ",
IF((VLOOKUP($B112,INDIRECT("'" &amp; $E$33 &amp; "'!$B$1:$AD$120"),MATCH("ED-2b Count",INDIRECT("'" &amp; $E$33 &amp; "'!$B$1:$AD$1"),0),FALSE))="","D/E or N/A",
IF(VLOOKUP($B112,INDIRECT("'" &amp; $E$33 &amp; "'!$B$1:$AD$120"),MATCH("ED-2b Count",INDIRECT("'" &amp; $E$33 &amp; "'!$B$1:$AD$1"),0),FALSE)=0,"0 cases",
(VLOOKUP($B112,INDIRECT("'" &amp; $E$33 &amp; "'!$B$1:$AD$120"),MATCH("ED-2b Median",INDIRECT("'" &amp; $E$33 &amp; "'!$B$1:$AD$1"),0),FALSE)*1)))))</f>
        <v xml:space="preserve"> </v>
      </c>
      <c r="F112" s="42" t="str">
        <f ca="1">IF($B112=0," ",
IF(LEFT(ED2Table[[#Headers],[EnterQ3]],6)="EnterQ"," ",
IF((VLOOKUP($B112,INDIRECT("'" &amp; $F$33 &amp; "'!$B$1:$AD$120"),MATCH("ED-2b Count",INDIRECT("'" &amp; $F$33 &amp; "'!$B$1:$AD$1"),0),FALSE))="","D/E or N/A",
IF(VLOOKUP($B112,INDIRECT("'" &amp; $F$33 &amp; "'!$B$1:$AD$120"),MATCH("ED-2b Count",INDIRECT("'" &amp; $F$33 &amp; "'!$B$1:$AD$1"),0),FALSE)=0,"0 cases",
(VLOOKUP($B112,INDIRECT("'" &amp; $F$33 &amp; "'!$B$1:$AD$120"),MATCH("ED-2b Median",INDIRECT("'" &amp; $F$33 &amp; "'!$B$1:$AD$1"),0),FALSE)*1)))))</f>
        <v xml:space="preserve"> </v>
      </c>
      <c r="G112" s="42" t="str">
        <f ca="1">IF($B112=0," ",
IF(LEFT(ED2Table[[#Headers],[EnterQ4]],6)="EnterQ"," ",
IF((VLOOKUP($B112,INDIRECT("'" &amp; $G$33 &amp; "'!$B$1:$AD$120"),MATCH("ED-2b Count",INDIRECT("'" &amp; $G$33 &amp; "'!$B$1:$AD$1"),0),FALSE))="","D/E or N/A",
IF(VLOOKUP($B112,INDIRECT("'" &amp; $G$33 &amp; "'!$B$1:$AD$120"),MATCH("ED-2b Count",INDIRECT("'" &amp; $G$33 &amp; "'!$B$1:$AD$1"),0),FALSE)=0,"0 cases",
(VLOOKUP($B112,INDIRECT("'" &amp; $G$33 &amp; "'!$B$1:$AD$120"),MATCH("ED-2b Median",INDIRECT("'" &amp; $G$33 &amp; "'!$B$1:$AD$1"),0),FALSE)*1)))))</f>
        <v xml:space="preserve"> </v>
      </c>
      <c r="H112" s="42" t="str">
        <f ca="1">IF($B112=0," ",
IF(LEFT(ED2Table[[#Headers],[EnterQ5]],6)="EnterQ"," ",
IF((VLOOKUP($B112,INDIRECT("'" &amp; $H$33 &amp; "'!$B$1:$AD$120"),MATCH("ED-2b Count",INDIRECT("'" &amp; $H$33 &amp; "'!$B$1:$AD$1"),0),FALSE))="","D/E or N/A",
IF(VLOOKUP($B112,INDIRECT("'" &amp; $H$33 &amp; "'!$B$1:$AD$120"),MATCH("ED-2b Count",INDIRECT("'" &amp; $H$33 &amp; "'!$B$1:$AD$1"),0),FALSE)=0,"0 cases",
(VLOOKUP($B112,INDIRECT("'" &amp; $H$33 &amp; "'!$B$1:$AD$120"),MATCH("ED-2b Median",INDIRECT("'" &amp; $H$33 &amp; "'!$B$1:$AD$1"),0),FALSE)*1)))))</f>
        <v xml:space="preserve"> </v>
      </c>
      <c r="I112" s="42" t="str">
        <f ca="1">IF($B112=0," ",
IF(LEFT(ED2Table[[#Headers],[EnterQ6]],6)="EnterQ"," ",
IF((VLOOKUP($B112,INDIRECT("'" &amp; $I$33 &amp; "'!$B$1:$AD$120"),MATCH("ED-2b Count",INDIRECT("'" &amp; $I$33 &amp; "'!$B$1:$AD$1"),0),FALSE))="","D/E or N/A",
IF(VLOOKUP($B112,INDIRECT("'" &amp; $I$33 &amp; "'!$B$1:$AD$120"),MATCH("ED-2b Count",INDIRECT("'" &amp; $I$33 &amp; "'!$B$1:$AD$1"),0),FALSE)=0,"0 cases",
(VLOOKUP($B112,INDIRECT("'" &amp; $I$33 &amp; "'!$B$1:$AD$120"),MATCH("ED-2b Median",INDIRECT("'" &amp; $I$33 &amp; "'!$B$1:$AD$1"),0),FALSE)*1)))))</f>
        <v xml:space="preserve"> </v>
      </c>
      <c r="J112" s="42" t="str">
        <f ca="1">IF($B112=0," ",
IF(LEFT(ED2Table[[#Headers],[EnterQ7]],6)="EnterQ"," ",
IF((VLOOKUP($B112,INDIRECT("'" &amp; $J$33 &amp; "'!$B$1:$AD$120"),MATCH("ED-2b Count",INDIRECT("'" &amp; $J$33 &amp; "'!$B$1:$AD$1"),0),FALSE))="","D/E or N/A",
IF(VLOOKUP($B112,INDIRECT("'" &amp; $J$33 &amp; "'!$B$1:$AD$120"),MATCH("ED-2b Count",INDIRECT("'" &amp; $J$33 &amp; "'!$B$1:$AD$1"),0),FALSE)=0,"0 cases",
(VLOOKUP($B112,INDIRECT("'" &amp; $J$33 &amp; "'!$B$1:$AD$120"),MATCH("ED-2b Median",INDIRECT("'" &amp; $J$33 &amp; "'!$B$1:$AD$1"),0),FALSE)*1)))))</f>
        <v xml:space="preserve"> </v>
      </c>
      <c r="K112" s="42" t="str">
        <f ca="1">IF($B112=0," ",
IF(LEFT(ED2Table[[#Headers],[EnterQ8]],6)="EnterQ"," ",
IF((VLOOKUP($B112,INDIRECT("'" &amp; $K$33 &amp; "'!$B$1:$AD$120"),MATCH("ED-2b Count",INDIRECT("'" &amp; $K$33 &amp; "'!$B$1:$AD$1"),0),FALSE))="","D/E or N/A",
IF(VLOOKUP($B112,INDIRECT("'" &amp; $K$33 &amp; "'!$B$1:$AD$120"),MATCH("ED-2b Count",INDIRECT("'" &amp; $K$33 &amp; "'!$B$1:$AD$1"),0),FALSE)=0,"0 cases",
(VLOOKUP($B112,INDIRECT("'" &amp; $K$33 &amp; "'!$B$1:$AD$120"),MATCH("ED-2b Median",INDIRECT("'" &amp; $K$33 &amp; "'!$B$1:$AD$1"),0),FALSE)*1)))))</f>
        <v xml:space="preserve"> </v>
      </c>
    </row>
    <row r="113" spans="2:11" x14ac:dyDescent="0.25">
      <c r="B113" s="19">
        <f>IF('Update Master Hospital List'!D80=0,0,'Update Master Hospital List'!D80)</f>
        <v>0</v>
      </c>
      <c r="C113" s="11" t="str">
        <f>IF('Update Master Hospital List'!E80=0," ",'Update Master Hospital List'!E80)</f>
        <v xml:space="preserve"> </v>
      </c>
      <c r="D113" s="42" t="str">
        <f ca="1">IF($B113=0," ",
IF(LEFT(ED2Table[[#Headers],[EnterQ1]],6)="EnterQ"," ",
IF((VLOOKUP($B113,INDIRECT("'" &amp; $D$33 &amp; "'!$B$1:$AD$120"),MATCH("ED-2b Count",INDIRECT("'" &amp; $D$33 &amp; "'!$B$1:$AD$1"),0),FALSE))="","D/E or N/A",
IF(VLOOKUP($B113,INDIRECT("'" &amp; $D$33 &amp; "'!$B$1:$AD$120"),MATCH("ED-2b Count",INDIRECT("'" &amp; $D$33 &amp; "'!$B$1:$AD$1"),0),FALSE)=0,"0 cases",
(VLOOKUP($B113,INDIRECT("'" &amp; $D$33 &amp; "'!$B$1:$AD$120"),MATCH("ED-2b Median",INDIRECT("'" &amp; $D$33 &amp; "'!$B$1:$AD$1"),0),FALSE)*1)))))</f>
        <v xml:space="preserve"> </v>
      </c>
      <c r="E113" s="42" t="str">
        <f ca="1">IF($B113=0," ",
IF(LEFT(ED2Table[[#Headers],[EnterQ2]],6)="EnterQ"," ",
IF((VLOOKUP($B113,INDIRECT("'" &amp; $E$33 &amp; "'!$B$1:$AD$120"),MATCH("ED-2b Count",INDIRECT("'" &amp; $E$33 &amp; "'!$B$1:$AD$1"),0),FALSE))="","D/E or N/A",
IF(VLOOKUP($B113,INDIRECT("'" &amp; $E$33 &amp; "'!$B$1:$AD$120"),MATCH("ED-2b Count",INDIRECT("'" &amp; $E$33 &amp; "'!$B$1:$AD$1"),0),FALSE)=0,"0 cases",
(VLOOKUP($B113,INDIRECT("'" &amp; $E$33 &amp; "'!$B$1:$AD$120"),MATCH("ED-2b Median",INDIRECT("'" &amp; $E$33 &amp; "'!$B$1:$AD$1"),0),FALSE)*1)))))</f>
        <v xml:space="preserve"> </v>
      </c>
      <c r="F113" s="42" t="str">
        <f ca="1">IF($B113=0," ",
IF(LEFT(ED2Table[[#Headers],[EnterQ3]],6)="EnterQ"," ",
IF((VLOOKUP($B113,INDIRECT("'" &amp; $F$33 &amp; "'!$B$1:$AD$120"),MATCH("ED-2b Count",INDIRECT("'" &amp; $F$33 &amp; "'!$B$1:$AD$1"),0),FALSE))="","D/E or N/A",
IF(VLOOKUP($B113,INDIRECT("'" &amp; $F$33 &amp; "'!$B$1:$AD$120"),MATCH("ED-2b Count",INDIRECT("'" &amp; $F$33 &amp; "'!$B$1:$AD$1"),0),FALSE)=0,"0 cases",
(VLOOKUP($B113,INDIRECT("'" &amp; $F$33 &amp; "'!$B$1:$AD$120"),MATCH("ED-2b Median",INDIRECT("'" &amp; $F$33 &amp; "'!$B$1:$AD$1"),0),FALSE)*1)))))</f>
        <v xml:space="preserve"> </v>
      </c>
      <c r="G113" s="42" t="str">
        <f ca="1">IF($B113=0," ",
IF(LEFT(ED2Table[[#Headers],[EnterQ4]],6)="EnterQ"," ",
IF((VLOOKUP($B113,INDIRECT("'" &amp; $G$33 &amp; "'!$B$1:$AD$120"),MATCH("ED-2b Count",INDIRECT("'" &amp; $G$33 &amp; "'!$B$1:$AD$1"),0),FALSE))="","D/E or N/A",
IF(VLOOKUP($B113,INDIRECT("'" &amp; $G$33 &amp; "'!$B$1:$AD$120"),MATCH("ED-2b Count",INDIRECT("'" &amp; $G$33 &amp; "'!$B$1:$AD$1"),0),FALSE)=0,"0 cases",
(VLOOKUP($B113,INDIRECT("'" &amp; $G$33 &amp; "'!$B$1:$AD$120"),MATCH("ED-2b Median",INDIRECT("'" &amp; $G$33 &amp; "'!$B$1:$AD$1"),0),FALSE)*1)))))</f>
        <v xml:space="preserve"> </v>
      </c>
      <c r="H113" s="42" t="str">
        <f ca="1">IF($B113=0," ",
IF(LEFT(ED2Table[[#Headers],[EnterQ5]],6)="EnterQ"," ",
IF((VLOOKUP($B113,INDIRECT("'" &amp; $H$33 &amp; "'!$B$1:$AD$120"),MATCH("ED-2b Count",INDIRECT("'" &amp; $H$33 &amp; "'!$B$1:$AD$1"),0),FALSE))="","D/E or N/A",
IF(VLOOKUP($B113,INDIRECT("'" &amp; $H$33 &amp; "'!$B$1:$AD$120"),MATCH("ED-2b Count",INDIRECT("'" &amp; $H$33 &amp; "'!$B$1:$AD$1"),0),FALSE)=0,"0 cases",
(VLOOKUP($B113,INDIRECT("'" &amp; $H$33 &amp; "'!$B$1:$AD$120"),MATCH("ED-2b Median",INDIRECT("'" &amp; $H$33 &amp; "'!$B$1:$AD$1"),0),FALSE)*1)))))</f>
        <v xml:space="preserve"> </v>
      </c>
      <c r="I113" s="42" t="str">
        <f ca="1">IF($B113=0," ",
IF(LEFT(ED2Table[[#Headers],[EnterQ6]],6)="EnterQ"," ",
IF((VLOOKUP($B113,INDIRECT("'" &amp; $I$33 &amp; "'!$B$1:$AD$120"),MATCH("ED-2b Count",INDIRECT("'" &amp; $I$33 &amp; "'!$B$1:$AD$1"),0),FALSE))="","D/E or N/A",
IF(VLOOKUP($B113,INDIRECT("'" &amp; $I$33 &amp; "'!$B$1:$AD$120"),MATCH("ED-2b Count",INDIRECT("'" &amp; $I$33 &amp; "'!$B$1:$AD$1"),0),FALSE)=0,"0 cases",
(VLOOKUP($B113,INDIRECT("'" &amp; $I$33 &amp; "'!$B$1:$AD$120"),MATCH("ED-2b Median",INDIRECT("'" &amp; $I$33 &amp; "'!$B$1:$AD$1"),0),FALSE)*1)))))</f>
        <v xml:space="preserve"> </v>
      </c>
      <c r="J113" s="42" t="str">
        <f ca="1">IF($B113=0," ",
IF(LEFT(ED2Table[[#Headers],[EnterQ7]],6)="EnterQ"," ",
IF((VLOOKUP($B113,INDIRECT("'" &amp; $J$33 &amp; "'!$B$1:$AD$120"),MATCH("ED-2b Count",INDIRECT("'" &amp; $J$33 &amp; "'!$B$1:$AD$1"),0),FALSE))="","D/E or N/A",
IF(VLOOKUP($B113,INDIRECT("'" &amp; $J$33 &amp; "'!$B$1:$AD$120"),MATCH("ED-2b Count",INDIRECT("'" &amp; $J$33 &amp; "'!$B$1:$AD$1"),0),FALSE)=0,"0 cases",
(VLOOKUP($B113,INDIRECT("'" &amp; $J$33 &amp; "'!$B$1:$AD$120"),MATCH("ED-2b Median",INDIRECT("'" &amp; $J$33 &amp; "'!$B$1:$AD$1"),0),FALSE)*1)))))</f>
        <v xml:space="preserve"> </v>
      </c>
      <c r="K113" s="42" t="str">
        <f ca="1">IF($B113=0," ",
IF(LEFT(ED2Table[[#Headers],[EnterQ8]],6)="EnterQ"," ",
IF((VLOOKUP($B113,INDIRECT("'" &amp; $K$33 &amp; "'!$B$1:$AD$120"),MATCH("ED-2b Count",INDIRECT("'" &amp; $K$33 &amp; "'!$B$1:$AD$1"),0),FALSE))="","D/E or N/A",
IF(VLOOKUP($B113,INDIRECT("'" &amp; $K$33 &amp; "'!$B$1:$AD$120"),MATCH("ED-2b Count",INDIRECT("'" &amp; $K$33 &amp; "'!$B$1:$AD$1"),0),FALSE)=0,"0 cases",
(VLOOKUP($B113,INDIRECT("'" &amp; $K$33 &amp; "'!$B$1:$AD$120"),MATCH("ED-2b Median",INDIRECT("'" &amp; $K$33 &amp; "'!$B$1:$AD$1"),0),FALSE)*1)))))</f>
        <v xml:space="preserve"> </v>
      </c>
    </row>
    <row r="114" spans="2:11" x14ac:dyDescent="0.25">
      <c r="B114" s="19">
        <f>IF('Update Master Hospital List'!D81=0,0,'Update Master Hospital List'!D81)</f>
        <v>0</v>
      </c>
      <c r="C114" s="11" t="str">
        <f>IF('Update Master Hospital List'!E81=0," ",'Update Master Hospital List'!E81)</f>
        <v xml:space="preserve"> </v>
      </c>
      <c r="D114" s="42" t="str">
        <f ca="1">IF($B114=0," ",
IF(LEFT(ED2Table[[#Headers],[EnterQ1]],6)="EnterQ"," ",
IF((VLOOKUP($B114,INDIRECT("'" &amp; $D$33 &amp; "'!$B$1:$AD$120"),MATCH("ED-2b Count",INDIRECT("'" &amp; $D$33 &amp; "'!$B$1:$AD$1"),0),FALSE))="","D/E or N/A",
IF(VLOOKUP($B114,INDIRECT("'" &amp; $D$33 &amp; "'!$B$1:$AD$120"),MATCH("ED-2b Count",INDIRECT("'" &amp; $D$33 &amp; "'!$B$1:$AD$1"),0),FALSE)=0,"0 cases",
(VLOOKUP($B114,INDIRECT("'" &amp; $D$33 &amp; "'!$B$1:$AD$120"),MATCH("ED-2b Median",INDIRECT("'" &amp; $D$33 &amp; "'!$B$1:$AD$1"),0),FALSE)*1)))))</f>
        <v xml:space="preserve"> </v>
      </c>
      <c r="E114" s="42" t="str">
        <f ca="1">IF($B114=0," ",
IF(LEFT(ED2Table[[#Headers],[EnterQ2]],6)="EnterQ"," ",
IF((VLOOKUP($B114,INDIRECT("'" &amp; $E$33 &amp; "'!$B$1:$AD$120"),MATCH("ED-2b Count",INDIRECT("'" &amp; $E$33 &amp; "'!$B$1:$AD$1"),0),FALSE))="","D/E or N/A",
IF(VLOOKUP($B114,INDIRECT("'" &amp; $E$33 &amp; "'!$B$1:$AD$120"),MATCH("ED-2b Count",INDIRECT("'" &amp; $E$33 &amp; "'!$B$1:$AD$1"),0),FALSE)=0,"0 cases",
(VLOOKUP($B114,INDIRECT("'" &amp; $E$33 &amp; "'!$B$1:$AD$120"),MATCH("ED-2b Median",INDIRECT("'" &amp; $E$33 &amp; "'!$B$1:$AD$1"),0),FALSE)*1)))))</f>
        <v xml:space="preserve"> </v>
      </c>
      <c r="F114" s="42" t="str">
        <f ca="1">IF($B114=0," ",
IF(LEFT(ED2Table[[#Headers],[EnterQ3]],6)="EnterQ"," ",
IF((VLOOKUP($B114,INDIRECT("'" &amp; $F$33 &amp; "'!$B$1:$AD$120"),MATCH("ED-2b Count",INDIRECT("'" &amp; $F$33 &amp; "'!$B$1:$AD$1"),0),FALSE))="","D/E or N/A",
IF(VLOOKUP($B114,INDIRECT("'" &amp; $F$33 &amp; "'!$B$1:$AD$120"),MATCH("ED-2b Count",INDIRECT("'" &amp; $F$33 &amp; "'!$B$1:$AD$1"),0),FALSE)=0,"0 cases",
(VLOOKUP($B114,INDIRECT("'" &amp; $F$33 &amp; "'!$B$1:$AD$120"),MATCH("ED-2b Median",INDIRECT("'" &amp; $F$33 &amp; "'!$B$1:$AD$1"),0),FALSE)*1)))))</f>
        <v xml:space="preserve"> </v>
      </c>
      <c r="G114" s="42" t="str">
        <f ca="1">IF($B114=0," ",
IF(LEFT(ED2Table[[#Headers],[EnterQ4]],6)="EnterQ"," ",
IF((VLOOKUP($B114,INDIRECT("'" &amp; $G$33 &amp; "'!$B$1:$AD$120"),MATCH("ED-2b Count",INDIRECT("'" &amp; $G$33 &amp; "'!$B$1:$AD$1"),0),FALSE))="","D/E or N/A",
IF(VLOOKUP($B114,INDIRECT("'" &amp; $G$33 &amp; "'!$B$1:$AD$120"),MATCH("ED-2b Count",INDIRECT("'" &amp; $G$33 &amp; "'!$B$1:$AD$1"),0),FALSE)=0,"0 cases",
(VLOOKUP($B114,INDIRECT("'" &amp; $G$33 &amp; "'!$B$1:$AD$120"),MATCH("ED-2b Median",INDIRECT("'" &amp; $G$33 &amp; "'!$B$1:$AD$1"),0),FALSE)*1)))))</f>
        <v xml:space="preserve"> </v>
      </c>
      <c r="H114" s="42" t="str">
        <f ca="1">IF($B114=0," ",
IF(LEFT(ED2Table[[#Headers],[EnterQ5]],6)="EnterQ"," ",
IF((VLOOKUP($B114,INDIRECT("'" &amp; $H$33 &amp; "'!$B$1:$AD$120"),MATCH("ED-2b Count",INDIRECT("'" &amp; $H$33 &amp; "'!$B$1:$AD$1"),0),FALSE))="","D/E or N/A",
IF(VLOOKUP($B114,INDIRECT("'" &amp; $H$33 &amp; "'!$B$1:$AD$120"),MATCH("ED-2b Count",INDIRECT("'" &amp; $H$33 &amp; "'!$B$1:$AD$1"),0),FALSE)=0,"0 cases",
(VLOOKUP($B114,INDIRECT("'" &amp; $H$33 &amp; "'!$B$1:$AD$120"),MATCH("ED-2b Median",INDIRECT("'" &amp; $H$33 &amp; "'!$B$1:$AD$1"),0),FALSE)*1)))))</f>
        <v xml:space="preserve"> </v>
      </c>
      <c r="I114" s="42" t="str">
        <f ca="1">IF($B114=0," ",
IF(LEFT(ED2Table[[#Headers],[EnterQ6]],6)="EnterQ"," ",
IF((VLOOKUP($B114,INDIRECT("'" &amp; $I$33 &amp; "'!$B$1:$AD$120"),MATCH("ED-2b Count",INDIRECT("'" &amp; $I$33 &amp; "'!$B$1:$AD$1"),0),FALSE))="","D/E or N/A",
IF(VLOOKUP($B114,INDIRECT("'" &amp; $I$33 &amp; "'!$B$1:$AD$120"),MATCH("ED-2b Count",INDIRECT("'" &amp; $I$33 &amp; "'!$B$1:$AD$1"),0),FALSE)=0,"0 cases",
(VLOOKUP($B114,INDIRECT("'" &amp; $I$33 &amp; "'!$B$1:$AD$120"),MATCH("ED-2b Median",INDIRECT("'" &amp; $I$33 &amp; "'!$B$1:$AD$1"),0),FALSE)*1)))))</f>
        <v xml:space="preserve"> </v>
      </c>
      <c r="J114" s="42" t="str">
        <f ca="1">IF($B114=0," ",
IF(LEFT(ED2Table[[#Headers],[EnterQ7]],6)="EnterQ"," ",
IF((VLOOKUP($B114,INDIRECT("'" &amp; $J$33 &amp; "'!$B$1:$AD$120"),MATCH("ED-2b Count",INDIRECT("'" &amp; $J$33 &amp; "'!$B$1:$AD$1"),0),FALSE))="","D/E or N/A",
IF(VLOOKUP($B114,INDIRECT("'" &amp; $J$33 &amp; "'!$B$1:$AD$120"),MATCH("ED-2b Count",INDIRECT("'" &amp; $J$33 &amp; "'!$B$1:$AD$1"),0),FALSE)=0,"0 cases",
(VLOOKUP($B114,INDIRECT("'" &amp; $J$33 &amp; "'!$B$1:$AD$120"),MATCH("ED-2b Median",INDIRECT("'" &amp; $J$33 &amp; "'!$B$1:$AD$1"),0),FALSE)*1)))))</f>
        <v xml:space="preserve"> </v>
      </c>
      <c r="K114" s="42" t="str">
        <f ca="1">IF($B114=0," ",
IF(LEFT(ED2Table[[#Headers],[EnterQ8]],6)="EnterQ"," ",
IF((VLOOKUP($B114,INDIRECT("'" &amp; $K$33 &amp; "'!$B$1:$AD$120"),MATCH("ED-2b Count",INDIRECT("'" &amp; $K$33 &amp; "'!$B$1:$AD$1"),0),FALSE))="","D/E or N/A",
IF(VLOOKUP($B114,INDIRECT("'" &amp; $K$33 &amp; "'!$B$1:$AD$120"),MATCH("ED-2b Count",INDIRECT("'" &amp; $K$33 &amp; "'!$B$1:$AD$1"),0),FALSE)=0,"0 cases",
(VLOOKUP($B114,INDIRECT("'" &amp; $K$33 &amp; "'!$B$1:$AD$120"),MATCH("ED-2b Median",INDIRECT("'" &amp; $K$33 &amp; "'!$B$1:$AD$1"),0),FALSE)*1)))))</f>
        <v xml:space="preserve"> </v>
      </c>
    </row>
    <row r="115" spans="2:11" x14ac:dyDescent="0.25">
      <c r="B115" s="19">
        <f>IF('Update Master Hospital List'!D82=0,0,'Update Master Hospital List'!D82)</f>
        <v>0</v>
      </c>
      <c r="C115" s="11" t="str">
        <f>IF('Update Master Hospital List'!E82=0," ",'Update Master Hospital List'!E82)</f>
        <v xml:space="preserve"> </v>
      </c>
      <c r="D115" s="42" t="str">
        <f ca="1">IF($B115=0," ",
IF(LEFT(ED2Table[[#Headers],[EnterQ1]],6)="EnterQ"," ",
IF((VLOOKUP($B115,INDIRECT("'" &amp; $D$33 &amp; "'!$B$1:$AD$120"),MATCH("ED-2b Count",INDIRECT("'" &amp; $D$33 &amp; "'!$B$1:$AD$1"),0),FALSE))="","D/E or N/A",
IF(VLOOKUP($B115,INDIRECT("'" &amp; $D$33 &amp; "'!$B$1:$AD$120"),MATCH("ED-2b Count",INDIRECT("'" &amp; $D$33 &amp; "'!$B$1:$AD$1"),0),FALSE)=0,"0 cases",
(VLOOKUP($B115,INDIRECT("'" &amp; $D$33 &amp; "'!$B$1:$AD$120"),MATCH("ED-2b Median",INDIRECT("'" &amp; $D$33 &amp; "'!$B$1:$AD$1"),0),FALSE)*1)))))</f>
        <v xml:space="preserve"> </v>
      </c>
      <c r="E115" s="42" t="str">
        <f ca="1">IF($B115=0," ",
IF(LEFT(ED2Table[[#Headers],[EnterQ2]],6)="EnterQ"," ",
IF((VLOOKUP($B115,INDIRECT("'" &amp; $E$33 &amp; "'!$B$1:$AD$120"),MATCH("ED-2b Count",INDIRECT("'" &amp; $E$33 &amp; "'!$B$1:$AD$1"),0),FALSE))="","D/E or N/A",
IF(VLOOKUP($B115,INDIRECT("'" &amp; $E$33 &amp; "'!$B$1:$AD$120"),MATCH("ED-2b Count",INDIRECT("'" &amp; $E$33 &amp; "'!$B$1:$AD$1"),0),FALSE)=0,"0 cases",
(VLOOKUP($B115,INDIRECT("'" &amp; $E$33 &amp; "'!$B$1:$AD$120"),MATCH("ED-2b Median",INDIRECT("'" &amp; $E$33 &amp; "'!$B$1:$AD$1"),0),FALSE)*1)))))</f>
        <v xml:space="preserve"> </v>
      </c>
      <c r="F115" s="42" t="str">
        <f ca="1">IF($B115=0," ",
IF(LEFT(ED2Table[[#Headers],[EnterQ3]],6)="EnterQ"," ",
IF((VLOOKUP($B115,INDIRECT("'" &amp; $F$33 &amp; "'!$B$1:$AD$120"),MATCH("ED-2b Count",INDIRECT("'" &amp; $F$33 &amp; "'!$B$1:$AD$1"),0),FALSE))="","D/E or N/A",
IF(VLOOKUP($B115,INDIRECT("'" &amp; $F$33 &amp; "'!$B$1:$AD$120"),MATCH("ED-2b Count",INDIRECT("'" &amp; $F$33 &amp; "'!$B$1:$AD$1"),0),FALSE)=0,"0 cases",
(VLOOKUP($B115,INDIRECT("'" &amp; $F$33 &amp; "'!$B$1:$AD$120"),MATCH("ED-2b Median",INDIRECT("'" &amp; $F$33 &amp; "'!$B$1:$AD$1"),0),FALSE)*1)))))</f>
        <v xml:space="preserve"> </v>
      </c>
      <c r="G115" s="42" t="str">
        <f ca="1">IF($B115=0," ",
IF(LEFT(ED2Table[[#Headers],[EnterQ4]],6)="EnterQ"," ",
IF((VLOOKUP($B115,INDIRECT("'" &amp; $G$33 &amp; "'!$B$1:$AD$120"),MATCH("ED-2b Count",INDIRECT("'" &amp; $G$33 &amp; "'!$B$1:$AD$1"),0),FALSE))="","D/E or N/A",
IF(VLOOKUP($B115,INDIRECT("'" &amp; $G$33 &amp; "'!$B$1:$AD$120"),MATCH("ED-2b Count",INDIRECT("'" &amp; $G$33 &amp; "'!$B$1:$AD$1"),0),FALSE)=0,"0 cases",
(VLOOKUP($B115,INDIRECT("'" &amp; $G$33 &amp; "'!$B$1:$AD$120"),MATCH("ED-2b Median",INDIRECT("'" &amp; $G$33 &amp; "'!$B$1:$AD$1"),0),FALSE)*1)))))</f>
        <v xml:space="preserve"> </v>
      </c>
      <c r="H115" s="42" t="str">
        <f ca="1">IF($B115=0," ",
IF(LEFT(ED2Table[[#Headers],[EnterQ5]],6)="EnterQ"," ",
IF((VLOOKUP($B115,INDIRECT("'" &amp; $H$33 &amp; "'!$B$1:$AD$120"),MATCH("ED-2b Count",INDIRECT("'" &amp; $H$33 &amp; "'!$B$1:$AD$1"),0),FALSE))="","D/E or N/A",
IF(VLOOKUP($B115,INDIRECT("'" &amp; $H$33 &amp; "'!$B$1:$AD$120"),MATCH("ED-2b Count",INDIRECT("'" &amp; $H$33 &amp; "'!$B$1:$AD$1"),0),FALSE)=0,"0 cases",
(VLOOKUP($B115,INDIRECT("'" &amp; $H$33 &amp; "'!$B$1:$AD$120"),MATCH("ED-2b Median",INDIRECT("'" &amp; $H$33 &amp; "'!$B$1:$AD$1"),0),FALSE)*1)))))</f>
        <v xml:space="preserve"> </v>
      </c>
      <c r="I115" s="42" t="str">
        <f ca="1">IF($B115=0," ",
IF(LEFT(ED2Table[[#Headers],[EnterQ6]],6)="EnterQ"," ",
IF((VLOOKUP($B115,INDIRECT("'" &amp; $I$33 &amp; "'!$B$1:$AD$120"),MATCH("ED-2b Count",INDIRECT("'" &amp; $I$33 &amp; "'!$B$1:$AD$1"),0),FALSE))="","D/E or N/A",
IF(VLOOKUP($B115,INDIRECT("'" &amp; $I$33 &amp; "'!$B$1:$AD$120"),MATCH("ED-2b Count",INDIRECT("'" &amp; $I$33 &amp; "'!$B$1:$AD$1"),0),FALSE)=0,"0 cases",
(VLOOKUP($B115,INDIRECT("'" &amp; $I$33 &amp; "'!$B$1:$AD$120"),MATCH("ED-2b Median",INDIRECT("'" &amp; $I$33 &amp; "'!$B$1:$AD$1"),0),FALSE)*1)))))</f>
        <v xml:space="preserve"> </v>
      </c>
      <c r="J115" s="42" t="str">
        <f ca="1">IF($B115=0," ",
IF(LEFT(ED2Table[[#Headers],[EnterQ7]],6)="EnterQ"," ",
IF((VLOOKUP($B115,INDIRECT("'" &amp; $J$33 &amp; "'!$B$1:$AD$120"),MATCH("ED-2b Count",INDIRECT("'" &amp; $J$33 &amp; "'!$B$1:$AD$1"),0),FALSE))="","D/E or N/A",
IF(VLOOKUP($B115,INDIRECT("'" &amp; $J$33 &amp; "'!$B$1:$AD$120"),MATCH("ED-2b Count",INDIRECT("'" &amp; $J$33 &amp; "'!$B$1:$AD$1"),0),FALSE)=0,"0 cases",
(VLOOKUP($B115,INDIRECT("'" &amp; $J$33 &amp; "'!$B$1:$AD$120"),MATCH("ED-2b Median",INDIRECT("'" &amp; $J$33 &amp; "'!$B$1:$AD$1"),0),FALSE)*1)))))</f>
        <v xml:space="preserve"> </v>
      </c>
      <c r="K115" s="42" t="str">
        <f ca="1">IF($B115=0," ",
IF(LEFT(ED2Table[[#Headers],[EnterQ8]],6)="EnterQ"," ",
IF((VLOOKUP($B115,INDIRECT("'" &amp; $K$33 &amp; "'!$B$1:$AD$120"),MATCH("ED-2b Count",INDIRECT("'" &amp; $K$33 &amp; "'!$B$1:$AD$1"),0),FALSE))="","D/E or N/A",
IF(VLOOKUP($B115,INDIRECT("'" &amp; $K$33 &amp; "'!$B$1:$AD$120"),MATCH("ED-2b Count",INDIRECT("'" &amp; $K$33 &amp; "'!$B$1:$AD$1"),0),FALSE)=0,"0 cases",
(VLOOKUP($B115,INDIRECT("'" &amp; $K$33 &amp; "'!$B$1:$AD$120"),MATCH("ED-2b Median",INDIRECT("'" &amp; $K$33 &amp; "'!$B$1:$AD$1"),0),FALSE)*1)))))</f>
        <v xml:space="preserve"> </v>
      </c>
    </row>
    <row r="116" spans="2:11" x14ac:dyDescent="0.25">
      <c r="B116" s="19">
        <f>IF('Update Master Hospital List'!D83=0,0,'Update Master Hospital List'!D83)</f>
        <v>0</v>
      </c>
      <c r="C116" s="11" t="str">
        <f>IF('Update Master Hospital List'!E83=0," ",'Update Master Hospital List'!E83)</f>
        <v xml:space="preserve"> </v>
      </c>
      <c r="D116" s="42" t="str">
        <f ca="1">IF($B116=0," ",
IF(LEFT(ED2Table[[#Headers],[EnterQ1]],6)="EnterQ"," ",
IF((VLOOKUP($B116,INDIRECT("'" &amp; $D$33 &amp; "'!$B$1:$AD$120"),MATCH("ED-2b Count",INDIRECT("'" &amp; $D$33 &amp; "'!$B$1:$AD$1"),0),FALSE))="","D/E or N/A",
IF(VLOOKUP($B116,INDIRECT("'" &amp; $D$33 &amp; "'!$B$1:$AD$120"),MATCH("ED-2b Count",INDIRECT("'" &amp; $D$33 &amp; "'!$B$1:$AD$1"),0),FALSE)=0,"0 cases",
(VLOOKUP($B116,INDIRECT("'" &amp; $D$33 &amp; "'!$B$1:$AD$120"),MATCH("ED-2b Median",INDIRECT("'" &amp; $D$33 &amp; "'!$B$1:$AD$1"),0),FALSE)*1)))))</f>
        <v xml:space="preserve"> </v>
      </c>
      <c r="E116" s="42" t="str">
        <f ca="1">IF($B116=0," ",
IF(LEFT(ED2Table[[#Headers],[EnterQ2]],6)="EnterQ"," ",
IF((VLOOKUP($B116,INDIRECT("'" &amp; $E$33 &amp; "'!$B$1:$AD$120"),MATCH("ED-2b Count",INDIRECT("'" &amp; $E$33 &amp; "'!$B$1:$AD$1"),0),FALSE))="","D/E or N/A",
IF(VLOOKUP($B116,INDIRECT("'" &amp; $E$33 &amp; "'!$B$1:$AD$120"),MATCH("ED-2b Count",INDIRECT("'" &amp; $E$33 &amp; "'!$B$1:$AD$1"),0),FALSE)=0,"0 cases",
(VLOOKUP($B116,INDIRECT("'" &amp; $E$33 &amp; "'!$B$1:$AD$120"),MATCH("ED-2b Median",INDIRECT("'" &amp; $E$33 &amp; "'!$B$1:$AD$1"),0),FALSE)*1)))))</f>
        <v xml:space="preserve"> </v>
      </c>
      <c r="F116" s="42" t="str">
        <f ca="1">IF($B116=0," ",
IF(LEFT(ED2Table[[#Headers],[EnterQ3]],6)="EnterQ"," ",
IF((VLOOKUP($B116,INDIRECT("'" &amp; $F$33 &amp; "'!$B$1:$AD$120"),MATCH("ED-2b Count",INDIRECT("'" &amp; $F$33 &amp; "'!$B$1:$AD$1"),0),FALSE))="","D/E or N/A",
IF(VLOOKUP($B116,INDIRECT("'" &amp; $F$33 &amp; "'!$B$1:$AD$120"),MATCH("ED-2b Count",INDIRECT("'" &amp; $F$33 &amp; "'!$B$1:$AD$1"),0),FALSE)=0,"0 cases",
(VLOOKUP($B116,INDIRECT("'" &amp; $F$33 &amp; "'!$B$1:$AD$120"),MATCH("ED-2b Median",INDIRECT("'" &amp; $F$33 &amp; "'!$B$1:$AD$1"),0),FALSE)*1)))))</f>
        <v xml:space="preserve"> </v>
      </c>
      <c r="G116" s="42" t="str">
        <f ca="1">IF($B116=0," ",
IF(LEFT(ED2Table[[#Headers],[EnterQ4]],6)="EnterQ"," ",
IF((VLOOKUP($B116,INDIRECT("'" &amp; $G$33 &amp; "'!$B$1:$AD$120"),MATCH("ED-2b Count",INDIRECT("'" &amp; $G$33 &amp; "'!$B$1:$AD$1"),0),FALSE))="","D/E or N/A",
IF(VLOOKUP($B116,INDIRECT("'" &amp; $G$33 &amp; "'!$B$1:$AD$120"),MATCH("ED-2b Count",INDIRECT("'" &amp; $G$33 &amp; "'!$B$1:$AD$1"),0),FALSE)=0,"0 cases",
(VLOOKUP($B116,INDIRECT("'" &amp; $G$33 &amp; "'!$B$1:$AD$120"),MATCH("ED-2b Median",INDIRECT("'" &amp; $G$33 &amp; "'!$B$1:$AD$1"),0),FALSE)*1)))))</f>
        <v xml:space="preserve"> </v>
      </c>
      <c r="H116" s="42" t="str">
        <f ca="1">IF($B116=0," ",
IF(LEFT(ED2Table[[#Headers],[EnterQ5]],6)="EnterQ"," ",
IF((VLOOKUP($B116,INDIRECT("'" &amp; $H$33 &amp; "'!$B$1:$AD$120"),MATCH("ED-2b Count",INDIRECT("'" &amp; $H$33 &amp; "'!$B$1:$AD$1"),0),FALSE))="","D/E or N/A",
IF(VLOOKUP($B116,INDIRECT("'" &amp; $H$33 &amp; "'!$B$1:$AD$120"),MATCH("ED-2b Count",INDIRECT("'" &amp; $H$33 &amp; "'!$B$1:$AD$1"),0),FALSE)=0,"0 cases",
(VLOOKUP($B116,INDIRECT("'" &amp; $H$33 &amp; "'!$B$1:$AD$120"),MATCH("ED-2b Median",INDIRECT("'" &amp; $H$33 &amp; "'!$B$1:$AD$1"),0),FALSE)*1)))))</f>
        <v xml:space="preserve"> </v>
      </c>
      <c r="I116" s="42" t="str">
        <f ca="1">IF($B116=0," ",
IF(LEFT(ED2Table[[#Headers],[EnterQ6]],6)="EnterQ"," ",
IF((VLOOKUP($B116,INDIRECT("'" &amp; $I$33 &amp; "'!$B$1:$AD$120"),MATCH("ED-2b Count",INDIRECT("'" &amp; $I$33 &amp; "'!$B$1:$AD$1"),0),FALSE))="","D/E or N/A",
IF(VLOOKUP($B116,INDIRECT("'" &amp; $I$33 &amp; "'!$B$1:$AD$120"),MATCH("ED-2b Count",INDIRECT("'" &amp; $I$33 &amp; "'!$B$1:$AD$1"),0),FALSE)=0,"0 cases",
(VLOOKUP($B116,INDIRECT("'" &amp; $I$33 &amp; "'!$B$1:$AD$120"),MATCH("ED-2b Median",INDIRECT("'" &amp; $I$33 &amp; "'!$B$1:$AD$1"),0),FALSE)*1)))))</f>
        <v xml:space="preserve"> </v>
      </c>
      <c r="J116" s="42" t="str">
        <f ca="1">IF($B116=0," ",
IF(LEFT(ED2Table[[#Headers],[EnterQ7]],6)="EnterQ"," ",
IF((VLOOKUP($B116,INDIRECT("'" &amp; $J$33 &amp; "'!$B$1:$AD$120"),MATCH("ED-2b Count",INDIRECT("'" &amp; $J$33 &amp; "'!$B$1:$AD$1"),0),FALSE))="","D/E or N/A",
IF(VLOOKUP($B116,INDIRECT("'" &amp; $J$33 &amp; "'!$B$1:$AD$120"),MATCH("ED-2b Count",INDIRECT("'" &amp; $J$33 &amp; "'!$B$1:$AD$1"),0),FALSE)=0,"0 cases",
(VLOOKUP($B116,INDIRECT("'" &amp; $J$33 &amp; "'!$B$1:$AD$120"),MATCH("ED-2b Median",INDIRECT("'" &amp; $J$33 &amp; "'!$B$1:$AD$1"),0),FALSE)*1)))))</f>
        <v xml:space="preserve"> </v>
      </c>
      <c r="K116" s="42" t="str">
        <f ca="1">IF($B116=0," ",
IF(LEFT(ED2Table[[#Headers],[EnterQ8]],6)="EnterQ"," ",
IF((VLOOKUP($B116,INDIRECT("'" &amp; $K$33 &amp; "'!$B$1:$AD$120"),MATCH("ED-2b Count",INDIRECT("'" &amp; $K$33 &amp; "'!$B$1:$AD$1"),0),FALSE))="","D/E or N/A",
IF(VLOOKUP($B116,INDIRECT("'" &amp; $K$33 &amp; "'!$B$1:$AD$120"),MATCH("ED-2b Count",INDIRECT("'" &amp; $K$33 &amp; "'!$B$1:$AD$1"),0),FALSE)=0,"0 cases",
(VLOOKUP($B116,INDIRECT("'" &amp; $K$33 &amp; "'!$B$1:$AD$120"),MATCH("ED-2b Median",INDIRECT("'" &amp; $K$33 &amp; "'!$B$1:$AD$1"),0),FALSE)*1)))))</f>
        <v xml:space="preserve"> </v>
      </c>
    </row>
    <row r="117" spans="2:11" x14ac:dyDescent="0.25">
      <c r="B117" s="19">
        <f>IF('Update Master Hospital List'!D84=0,0,'Update Master Hospital List'!D84)</f>
        <v>0</v>
      </c>
      <c r="C117" s="11" t="str">
        <f>IF('Update Master Hospital List'!E84=0," ",'Update Master Hospital List'!E84)</f>
        <v xml:space="preserve"> </v>
      </c>
      <c r="D117" s="42" t="str">
        <f ca="1">IF($B117=0," ",
IF(LEFT(ED2Table[[#Headers],[EnterQ1]],6)="EnterQ"," ",
IF((VLOOKUP($B117,INDIRECT("'" &amp; $D$33 &amp; "'!$B$1:$AD$120"),MATCH("ED-2b Count",INDIRECT("'" &amp; $D$33 &amp; "'!$B$1:$AD$1"),0),FALSE))="","D/E or N/A",
IF(VLOOKUP($B117,INDIRECT("'" &amp; $D$33 &amp; "'!$B$1:$AD$120"),MATCH("ED-2b Count",INDIRECT("'" &amp; $D$33 &amp; "'!$B$1:$AD$1"),0),FALSE)=0,"0 cases",
(VLOOKUP($B117,INDIRECT("'" &amp; $D$33 &amp; "'!$B$1:$AD$120"),MATCH("ED-2b Median",INDIRECT("'" &amp; $D$33 &amp; "'!$B$1:$AD$1"),0),FALSE)*1)))))</f>
        <v xml:space="preserve"> </v>
      </c>
      <c r="E117" s="42" t="str">
        <f ca="1">IF($B117=0," ",
IF(LEFT(ED2Table[[#Headers],[EnterQ2]],6)="EnterQ"," ",
IF((VLOOKUP($B117,INDIRECT("'" &amp; $E$33 &amp; "'!$B$1:$AD$120"),MATCH("ED-2b Count",INDIRECT("'" &amp; $E$33 &amp; "'!$B$1:$AD$1"),0),FALSE))="","D/E or N/A",
IF(VLOOKUP($B117,INDIRECT("'" &amp; $E$33 &amp; "'!$B$1:$AD$120"),MATCH("ED-2b Count",INDIRECT("'" &amp; $E$33 &amp; "'!$B$1:$AD$1"),0),FALSE)=0,"0 cases",
(VLOOKUP($B117,INDIRECT("'" &amp; $E$33 &amp; "'!$B$1:$AD$120"),MATCH("ED-2b Median",INDIRECT("'" &amp; $E$33 &amp; "'!$B$1:$AD$1"),0),FALSE)*1)))))</f>
        <v xml:space="preserve"> </v>
      </c>
      <c r="F117" s="42" t="str">
        <f ca="1">IF($B117=0," ",
IF(LEFT(ED2Table[[#Headers],[EnterQ3]],6)="EnterQ"," ",
IF((VLOOKUP($B117,INDIRECT("'" &amp; $F$33 &amp; "'!$B$1:$AD$120"),MATCH("ED-2b Count",INDIRECT("'" &amp; $F$33 &amp; "'!$B$1:$AD$1"),0),FALSE))="","D/E or N/A",
IF(VLOOKUP($B117,INDIRECT("'" &amp; $F$33 &amp; "'!$B$1:$AD$120"),MATCH("ED-2b Count",INDIRECT("'" &amp; $F$33 &amp; "'!$B$1:$AD$1"),0),FALSE)=0,"0 cases",
(VLOOKUP($B117,INDIRECT("'" &amp; $F$33 &amp; "'!$B$1:$AD$120"),MATCH("ED-2b Median",INDIRECT("'" &amp; $F$33 &amp; "'!$B$1:$AD$1"),0),FALSE)*1)))))</f>
        <v xml:space="preserve"> </v>
      </c>
      <c r="G117" s="42" t="str">
        <f ca="1">IF($B117=0," ",
IF(LEFT(ED2Table[[#Headers],[EnterQ4]],6)="EnterQ"," ",
IF((VLOOKUP($B117,INDIRECT("'" &amp; $G$33 &amp; "'!$B$1:$AD$120"),MATCH("ED-2b Count",INDIRECT("'" &amp; $G$33 &amp; "'!$B$1:$AD$1"),0),FALSE))="","D/E or N/A",
IF(VLOOKUP($B117,INDIRECT("'" &amp; $G$33 &amp; "'!$B$1:$AD$120"),MATCH("ED-2b Count",INDIRECT("'" &amp; $G$33 &amp; "'!$B$1:$AD$1"),0),FALSE)=0,"0 cases",
(VLOOKUP($B117,INDIRECT("'" &amp; $G$33 &amp; "'!$B$1:$AD$120"),MATCH("ED-2b Median",INDIRECT("'" &amp; $G$33 &amp; "'!$B$1:$AD$1"),0),FALSE)*1)))))</f>
        <v xml:space="preserve"> </v>
      </c>
      <c r="H117" s="42" t="str">
        <f ca="1">IF($B117=0," ",
IF(LEFT(ED2Table[[#Headers],[EnterQ5]],6)="EnterQ"," ",
IF((VLOOKUP($B117,INDIRECT("'" &amp; $H$33 &amp; "'!$B$1:$AD$120"),MATCH("ED-2b Count",INDIRECT("'" &amp; $H$33 &amp; "'!$B$1:$AD$1"),0),FALSE))="","D/E or N/A",
IF(VLOOKUP($B117,INDIRECT("'" &amp; $H$33 &amp; "'!$B$1:$AD$120"),MATCH("ED-2b Count",INDIRECT("'" &amp; $H$33 &amp; "'!$B$1:$AD$1"),0),FALSE)=0,"0 cases",
(VLOOKUP($B117,INDIRECT("'" &amp; $H$33 &amp; "'!$B$1:$AD$120"),MATCH("ED-2b Median",INDIRECT("'" &amp; $H$33 &amp; "'!$B$1:$AD$1"),0),FALSE)*1)))))</f>
        <v xml:space="preserve"> </v>
      </c>
      <c r="I117" s="42" t="str">
        <f ca="1">IF($B117=0," ",
IF(LEFT(ED2Table[[#Headers],[EnterQ6]],6)="EnterQ"," ",
IF((VLOOKUP($B117,INDIRECT("'" &amp; $I$33 &amp; "'!$B$1:$AD$120"),MATCH("ED-2b Count",INDIRECT("'" &amp; $I$33 &amp; "'!$B$1:$AD$1"),0),FALSE))="","D/E or N/A",
IF(VLOOKUP($B117,INDIRECT("'" &amp; $I$33 &amp; "'!$B$1:$AD$120"),MATCH("ED-2b Count",INDIRECT("'" &amp; $I$33 &amp; "'!$B$1:$AD$1"),0),FALSE)=0,"0 cases",
(VLOOKUP($B117,INDIRECT("'" &amp; $I$33 &amp; "'!$B$1:$AD$120"),MATCH("ED-2b Median",INDIRECT("'" &amp; $I$33 &amp; "'!$B$1:$AD$1"),0),FALSE)*1)))))</f>
        <v xml:space="preserve"> </v>
      </c>
      <c r="J117" s="42" t="str">
        <f ca="1">IF($B117=0," ",
IF(LEFT(ED2Table[[#Headers],[EnterQ7]],6)="EnterQ"," ",
IF((VLOOKUP($B117,INDIRECT("'" &amp; $J$33 &amp; "'!$B$1:$AD$120"),MATCH("ED-2b Count",INDIRECT("'" &amp; $J$33 &amp; "'!$B$1:$AD$1"),0),FALSE))="","D/E or N/A",
IF(VLOOKUP($B117,INDIRECT("'" &amp; $J$33 &amp; "'!$B$1:$AD$120"),MATCH("ED-2b Count",INDIRECT("'" &amp; $J$33 &amp; "'!$B$1:$AD$1"),0),FALSE)=0,"0 cases",
(VLOOKUP($B117,INDIRECT("'" &amp; $J$33 &amp; "'!$B$1:$AD$120"),MATCH("ED-2b Median",INDIRECT("'" &amp; $J$33 &amp; "'!$B$1:$AD$1"),0),FALSE)*1)))))</f>
        <v xml:space="preserve"> </v>
      </c>
      <c r="K117" s="42" t="str">
        <f ca="1">IF($B117=0," ",
IF(LEFT(ED2Table[[#Headers],[EnterQ8]],6)="EnterQ"," ",
IF((VLOOKUP($B117,INDIRECT("'" &amp; $K$33 &amp; "'!$B$1:$AD$120"),MATCH("ED-2b Count",INDIRECT("'" &amp; $K$33 &amp; "'!$B$1:$AD$1"),0),FALSE))="","D/E or N/A",
IF(VLOOKUP($B117,INDIRECT("'" &amp; $K$33 &amp; "'!$B$1:$AD$120"),MATCH("ED-2b Count",INDIRECT("'" &amp; $K$33 &amp; "'!$B$1:$AD$1"),0),FALSE)=0,"0 cases",
(VLOOKUP($B117,INDIRECT("'" &amp; $K$33 &amp; "'!$B$1:$AD$120"),MATCH("ED-2b Median",INDIRECT("'" &amp; $K$33 &amp; "'!$B$1:$AD$1"),0),FALSE)*1)))))</f>
        <v xml:space="preserve"> </v>
      </c>
    </row>
    <row r="118" spans="2:11" x14ac:dyDescent="0.25">
      <c r="B118" s="19">
        <f>IF('Update Master Hospital List'!D85=0,0,'Update Master Hospital List'!D85)</f>
        <v>0</v>
      </c>
      <c r="C118" s="11" t="str">
        <f>IF('Update Master Hospital List'!E85=0," ",'Update Master Hospital List'!E85)</f>
        <v xml:space="preserve"> </v>
      </c>
      <c r="D118" s="42" t="str">
        <f ca="1">IF($B118=0," ",
IF(LEFT(ED2Table[[#Headers],[EnterQ1]],6)="EnterQ"," ",
IF((VLOOKUP($B118,INDIRECT("'" &amp; $D$33 &amp; "'!$B$1:$AD$120"),MATCH("ED-2b Count",INDIRECT("'" &amp; $D$33 &amp; "'!$B$1:$AD$1"),0),FALSE))="","D/E or N/A",
IF(VLOOKUP($B118,INDIRECT("'" &amp; $D$33 &amp; "'!$B$1:$AD$120"),MATCH("ED-2b Count",INDIRECT("'" &amp; $D$33 &amp; "'!$B$1:$AD$1"),0),FALSE)=0,"0 cases",
(VLOOKUP($B118,INDIRECT("'" &amp; $D$33 &amp; "'!$B$1:$AD$120"),MATCH("ED-2b Median",INDIRECT("'" &amp; $D$33 &amp; "'!$B$1:$AD$1"),0),FALSE)*1)))))</f>
        <v xml:space="preserve"> </v>
      </c>
      <c r="E118" s="42" t="str">
        <f ca="1">IF($B118=0," ",
IF(LEFT(ED2Table[[#Headers],[EnterQ2]],6)="EnterQ"," ",
IF((VLOOKUP($B118,INDIRECT("'" &amp; $E$33 &amp; "'!$B$1:$AD$120"),MATCH("ED-2b Count",INDIRECT("'" &amp; $E$33 &amp; "'!$B$1:$AD$1"),0),FALSE))="","D/E or N/A",
IF(VLOOKUP($B118,INDIRECT("'" &amp; $E$33 &amp; "'!$B$1:$AD$120"),MATCH("ED-2b Count",INDIRECT("'" &amp; $E$33 &amp; "'!$B$1:$AD$1"),0),FALSE)=0,"0 cases",
(VLOOKUP($B118,INDIRECT("'" &amp; $E$33 &amp; "'!$B$1:$AD$120"),MATCH("ED-2b Median",INDIRECT("'" &amp; $E$33 &amp; "'!$B$1:$AD$1"),0),FALSE)*1)))))</f>
        <v xml:space="preserve"> </v>
      </c>
      <c r="F118" s="42" t="str">
        <f ca="1">IF($B118=0," ",
IF(LEFT(ED2Table[[#Headers],[EnterQ3]],6)="EnterQ"," ",
IF((VLOOKUP($B118,INDIRECT("'" &amp; $F$33 &amp; "'!$B$1:$AD$120"),MATCH("ED-2b Count",INDIRECT("'" &amp; $F$33 &amp; "'!$B$1:$AD$1"),0),FALSE))="","D/E or N/A",
IF(VLOOKUP($B118,INDIRECT("'" &amp; $F$33 &amp; "'!$B$1:$AD$120"),MATCH("ED-2b Count",INDIRECT("'" &amp; $F$33 &amp; "'!$B$1:$AD$1"),0),FALSE)=0,"0 cases",
(VLOOKUP($B118,INDIRECT("'" &amp; $F$33 &amp; "'!$B$1:$AD$120"),MATCH("ED-2b Median",INDIRECT("'" &amp; $F$33 &amp; "'!$B$1:$AD$1"),0),FALSE)*1)))))</f>
        <v xml:space="preserve"> </v>
      </c>
      <c r="G118" s="42" t="str">
        <f ca="1">IF($B118=0," ",
IF(LEFT(ED2Table[[#Headers],[EnterQ4]],6)="EnterQ"," ",
IF((VLOOKUP($B118,INDIRECT("'" &amp; $G$33 &amp; "'!$B$1:$AD$120"),MATCH("ED-2b Count",INDIRECT("'" &amp; $G$33 &amp; "'!$B$1:$AD$1"),0),FALSE))="","D/E or N/A",
IF(VLOOKUP($B118,INDIRECT("'" &amp; $G$33 &amp; "'!$B$1:$AD$120"),MATCH("ED-2b Count",INDIRECT("'" &amp; $G$33 &amp; "'!$B$1:$AD$1"),0),FALSE)=0,"0 cases",
(VLOOKUP($B118,INDIRECT("'" &amp; $G$33 &amp; "'!$B$1:$AD$120"),MATCH("ED-2b Median",INDIRECT("'" &amp; $G$33 &amp; "'!$B$1:$AD$1"),0),FALSE)*1)))))</f>
        <v xml:space="preserve"> </v>
      </c>
      <c r="H118" s="42" t="str">
        <f ca="1">IF($B118=0," ",
IF(LEFT(ED2Table[[#Headers],[EnterQ5]],6)="EnterQ"," ",
IF((VLOOKUP($B118,INDIRECT("'" &amp; $H$33 &amp; "'!$B$1:$AD$120"),MATCH("ED-2b Count",INDIRECT("'" &amp; $H$33 &amp; "'!$B$1:$AD$1"),0),FALSE))="","D/E or N/A",
IF(VLOOKUP($B118,INDIRECT("'" &amp; $H$33 &amp; "'!$B$1:$AD$120"),MATCH("ED-2b Count",INDIRECT("'" &amp; $H$33 &amp; "'!$B$1:$AD$1"),0),FALSE)=0,"0 cases",
(VLOOKUP($B118,INDIRECT("'" &amp; $H$33 &amp; "'!$B$1:$AD$120"),MATCH("ED-2b Median",INDIRECT("'" &amp; $H$33 &amp; "'!$B$1:$AD$1"),0),FALSE)*1)))))</f>
        <v xml:space="preserve"> </v>
      </c>
      <c r="I118" s="42" t="str">
        <f ca="1">IF($B118=0," ",
IF(LEFT(ED2Table[[#Headers],[EnterQ6]],6)="EnterQ"," ",
IF((VLOOKUP($B118,INDIRECT("'" &amp; $I$33 &amp; "'!$B$1:$AD$120"),MATCH("ED-2b Count",INDIRECT("'" &amp; $I$33 &amp; "'!$B$1:$AD$1"),0),FALSE))="","D/E or N/A",
IF(VLOOKUP($B118,INDIRECT("'" &amp; $I$33 &amp; "'!$B$1:$AD$120"),MATCH("ED-2b Count",INDIRECT("'" &amp; $I$33 &amp; "'!$B$1:$AD$1"),0),FALSE)=0,"0 cases",
(VLOOKUP($B118,INDIRECT("'" &amp; $I$33 &amp; "'!$B$1:$AD$120"),MATCH("ED-2b Median",INDIRECT("'" &amp; $I$33 &amp; "'!$B$1:$AD$1"),0),FALSE)*1)))))</f>
        <v xml:space="preserve"> </v>
      </c>
      <c r="J118" s="42" t="str">
        <f ca="1">IF($B118=0," ",
IF(LEFT(ED2Table[[#Headers],[EnterQ7]],6)="EnterQ"," ",
IF((VLOOKUP($B118,INDIRECT("'" &amp; $J$33 &amp; "'!$B$1:$AD$120"),MATCH("ED-2b Count",INDIRECT("'" &amp; $J$33 &amp; "'!$B$1:$AD$1"),0),FALSE))="","D/E or N/A",
IF(VLOOKUP($B118,INDIRECT("'" &amp; $J$33 &amp; "'!$B$1:$AD$120"),MATCH("ED-2b Count",INDIRECT("'" &amp; $J$33 &amp; "'!$B$1:$AD$1"),0),FALSE)=0,"0 cases",
(VLOOKUP($B118,INDIRECT("'" &amp; $J$33 &amp; "'!$B$1:$AD$120"),MATCH("ED-2b Median",INDIRECT("'" &amp; $J$33 &amp; "'!$B$1:$AD$1"),0),FALSE)*1)))))</f>
        <v xml:space="preserve"> </v>
      </c>
      <c r="K118" s="42" t="str">
        <f ca="1">IF($B118=0," ",
IF(LEFT(ED2Table[[#Headers],[EnterQ8]],6)="EnterQ"," ",
IF((VLOOKUP($B118,INDIRECT("'" &amp; $K$33 &amp; "'!$B$1:$AD$120"),MATCH("ED-2b Count",INDIRECT("'" &amp; $K$33 &amp; "'!$B$1:$AD$1"),0),FALSE))="","D/E or N/A",
IF(VLOOKUP($B118,INDIRECT("'" &amp; $K$33 &amp; "'!$B$1:$AD$120"),MATCH("ED-2b Count",INDIRECT("'" &amp; $K$33 &amp; "'!$B$1:$AD$1"),0),FALSE)=0,"0 cases",
(VLOOKUP($B118,INDIRECT("'" &amp; $K$33 &amp; "'!$B$1:$AD$120"),MATCH("ED-2b Median",INDIRECT("'" &amp; $K$33 &amp; "'!$B$1:$AD$1"),0),FALSE)*1)))))</f>
        <v xml:space="preserve"> </v>
      </c>
    </row>
    <row r="119" spans="2:11" x14ac:dyDescent="0.25">
      <c r="B119" s="19">
        <f>IF('Update Master Hospital List'!D86=0,0,'Update Master Hospital List'!D86)</f>
        <v>0</v>
      </c>
      <c r="C119" s="11" t="str">
        <f>IF('Update Master Hospital List'!E86=0," ",'Update Master Hospital List'!E86)</f>
        <v xml:space="preserve"> </v>
      </c>
      <c r="D119" s="42" t="str">
        <f ca="1">IF($B119=0," ",
IF(LEFT(ED2Table[[#Headers],[EnterQ1]],6)="EnterQ"," ",
IF((VLOOKUP($B119,INDIRECT("'" &amp; $D$33 &amp; "'!$B$1:$AD$120"),MATCH("ED-2b Count",INDIRECT("'" &amp; $D$33 &amp; "'!$B$1:$AD$1"),0),FALSE))="","D/E or N/A",
IF(VLOOKUP($B119,INDIRECT("'" &amp; $D$33 &amp; "'!$B$1:$AD$120"),MATCH("ED-2b Count",INDIRECT("'" &amp; $D$33 &amp; "'!$B$1:$AD$1"),0),FALSE)=0,"0 cases",
(VLOOKUP($B119,INDIRECT("'" &amp; $D$33 &amp; "'!$B$1:$AD$120"),MATCH("ED-2b Median",INDIRECT("'" &amp; $D$33 &amp; "'!$B$1:$AD$1"),0),FALSE)*1)))))</f>
        <v xml:space="preserve"> </v>
      </c>
      <c r="E119" s="42" t="str">
        <f ca="1">IF($B119=0," ",
IF(LEFT(ED2Table[[#Headers],[EnterQ2]],6)="EnterQ"," ",
IF((VLOOKUP($B119,INDIRECT("'" &amp; $E$33 &amp; "'!$B$1:$AD$120"),MATCH("ED-2b Count",INDIRECT("'" &amp; $E$33 &amp; "'!$B$1:$AD$1"),0),FALSE))="","D/E or N/A",
IF(VLOOKUP($B119,INDIRECT("'" &amp; $E$33 &amp; "'!$B$1:$AD$120"),MATCH("ED-2b Count",INDIRECT("'" &amp; $E$33 &amp; "'!$B$1:$AD$1"),0),FALSE)=0,"0 cases",
(VLOOKUP($B119,INDIRECT("'" &amp; $E$33 &amp; "'!$B$1:$AD$120"),MATCH("ED-2b Median",INDIRECT("'" &amp; $E$33 &amp; "'!$B$1:$AD$1"),0),FALSE)*1)))))</f>
        <v xml:space="preserve"> </v>
      </c>
      <c r="F119" s="42" t="str">
        <f ca="1">IF($B119=0," ",
IF(LEFT(ED2Table[[#Headers],[EnterQ3]],6)="EnterQ"," ",
IF((VLOOKUP($B119,INDIRECT("'" &amp; $F$33 &amp; "'!$B$1:$AD$120"),MATCH("ED-2b Count",INDIRECT("'" &amp; $F$33 &amp; "'!$B$1:$AD$1"),0),FALSE))="","D/E or N/A",
IF(VLOOKUP($B119,INDIRECT("'" &amp; $F$33 &amp; "'!$B$1:$AD$120"),MATCH("ED-2b Count",INDIRECT("'" &amp; $F$33 &amp; "'!$B$1:$AD$1"),0),FALSE)=0,"0 cases",
(VLOOKUP($B119,INDIRECT("'" &amp; $F$33 &amp; "'!$B$1:$AD$120"),MATCH("ED-2b Median",INDIRECT("'" &amp; $F$33 &amp; "'!$B$1:$AD$1"),0),FALSE)*1)))))</f>
        <v xml:space="preserve"> </v>
      </c>
      <c r="G119" s="42" t="str">
        <f ca="1">IF($B119=0," ",
IF(LEFT(ED2Table[[#Headers],[EnterQ4]],6)="EnterQ"," ",
IF((VLOOKUP($B119,INDIRECT("'" &amp; $G$33 &amp; "'!$B$1:$AD$120"),MATCH("ED-2b Count",INDIRECT("'" &amp; $G$33 &amp; "'!$B$1:$AD$1"),0),FALSE))="","D/E or N/A",
IF(VLOOKUP($B119,INDIRECT("'" &amp; $G$33 &amp; "'!$B$1:$AD$120"),MATCH("ED-2b Count",INDIRECT("'" &amp; $G$33 &amp; "'!$B$1:$AD$1"),0),FALSE)=0,"0 cases",
(VLOOKUP($B119,INDIRECT("'" &amp; $G$33 &amp; "'!$B$1:$AD$120"),MATCH("ED-2b Median",INDIRECT("'" &amp; $G$33 &amp; "'!$B$1:$AD$1"),0),FALSE)*1)))))</f>
        <v xml:space="preserve"> </v>
      </c>
      <c r="H119" s="42" t="str">
        <f ca="1">IF($B119=0," ",
IF(LEFT(ED2Table[[#Headers],[EnterQ5]],6)="EnterQ"," ",
IF((VLOOKUP($B119,INDIRECT("'" &amp; $H$33 &amp; "'!$B$1:$AD$120"),MATCH("ED-2b Count",INDIRECT("'" &amp; $H$33 &amp; "'!$B$1:$AD$1"),0),FALSE))="","D/E or N/A",
IF(VLOOKUP($B119,INDIRECT("'" &amp; $H$33 &amp; "'!$B$1:$AD$120"),MATCH("ED-2b Count",INDIRECT("'" &amp; $H$33 &amp; "'!$B$1:$AD$1"),0),FALSE)=0,"0 cases",
(VLOOKUP($B119,INDIRECT("'" &amp; $H$33 &amp; "'!$B$1:$AD$120"),MATCH("ED-2b Median",INDIRECT("'" &amp; $H$33 &amp; "'!$B$1:$AD$1"),0),FALSE)*1)))))</f>
        <v xml:space="preserve"> </v>
      </c>
      <c r="I119" s="42" t="str">
        <f ca="1">IF($B119=0," ",
IF(LEFT(ED2Table[[#Headers],[EnterQ6]],6)="EnterQ"," ",
IF((VLOOKUP($B119,INDIRECT("'" &amp; $I$33 &amp; "'!$B$1:$AD$120"),MATCH("ED-2b Count",INDIRECT("'" &amp; $I$33 &amp; "'!$B$1:$AD$1"),0),FALSE))="","D/E or N/A",
IF(VLOOKUP($B119,INDIRECT("'" &amp; $I$33 &amp; "'!$B$1:$AD$120"),MATCH("ED-2b Count",INDIRECT("'" &amp; $I$33 &amp; "'!$B$1:$AD$1"),0),FALSE)=0,"0 cases",
(VLOOKUP($B119,INDIRECT("'" &amp; $I$33 &amp; "'!$B$1:$AD$120"),MATCH("ED-2b Median",INDIRECT("'" &amp; $I$33 &amp; "'!$B$1:$AD$1"),0),FALSE)*1)))))</f>
        <v xml:space="preserve"> </v>
      </c>
      <c r="J119" s="42" t="str">
        <f ca="1">IF($B119=0," ",
IF(LEFT(ED2Table[[#Headers],[EnterQ7]],6)="EnterQ"," ",
IF((VLOOKUP($B119,INDIRECT("'" &amp; $J$33 &amp; "'!$B$1:$AD$120"),MATCH("ED-2b Count",INDIRECT("'" &amp; $J$33 &amp; "'!$B$1:$AD$1"),0),FALSE))="","D/E or N/A",
IF(VLOOKUP($B119,INDIRECT("'" &amp; $J$33 &amp; "'!$B$1:$AD$120"),MATCH("ED-2b Count",INDIRECT("'" &amp; $J$33 &amp; "'!$B$1:$AD$1"),0),FALSE)=0,"0 cases",
(VLOOKUP($B119,INDIRECT("'" &amp; $J$33 &amp; "'!$B$1:$AD$120"),MATCH("ED-2b Median",INDIRECT("'" &amp; $J$33 &amp; "'!$B$1:$AD$1"),0),FALSE)*1)))))</f>
        <v xml:space="preserve"> </v>
      </c>
      <c r="K119" s="42" t="str">
        <f ca="1">IF($B119=0," ",
IF(LEFT(ED2Table[[#Headers],[EnterQ8]],6)="EnterQ"," ",
IF((VLOOKUP($B119,INDIRECT("'" &amp; $K$33 &amp; "'!$B$1:$AD$120"),MATCH("ED-2b Count",INDIRECT("'" &amp; $K$33 &amp; "'!$B$1:$AD$1"),0),FALSE))="","D/E or N/A",
IF(VLOOKUP($B119,INDIRECT("'" &amp; $K$33 &amp; "'!$B$1:$AD$120"),MATCH("ED-2b Count",INDIRECT("'" &amp; $K$33 &amp; "'!$B$1:$AD$1"),0),FALSE)=0,"0 cases",
(VLOOKUP($B119,INDIRECT("'" &amp; $K$33 &amp; "'!$B$1:$AD$120"),MATCH("ED-2b Median",INDIRECT("'" &amp; $K$33 &amp; "'!$B$1:$AD$1"),0),FALSE)*1)))))</f>
        <v xml:space="preserve"> </v>
      </c>
    </row>
    <row r="120" spans="2:11" x14ac:dyDescent="0.25">
      <c r="B120" s="19">
        <f>IF('Update Master Hospital List'!D87=0,0,'Update Master Hospital List'!D87)</f>
        <v>0</v>
      </c>
      <c r="C120" s="11" t="str">
        <f>IF('Update Master Hospital List'!E87=0," ",'Update Master Hospital List'!E87)</f>
        <v xml:space="preserve"> </v>
      </c>
      <c r="D120" s="42" t="str">
        <f ca="1">IF($B120=0," ",
IF(LEFT(ED2Table[[#Headers],[EnterQ1]],6)="EnterQ"," ",
IF((VLOOKUP($B120,INDIRECT("'" &amp; $D$33 &amp; "'!$B$1:$AD$120"),MATCH("ED-2b Count",INDIRECT("'" &amp; $D$33 &amp; "'!$B$1:$AD$1"),0),FALSE))="","D/E or N/A",
IF(VLOOKUP($B120,INDIRECT("'" &amp; $D$33 &amp; "'!$B$1:$AD$120"),MATCH("ED-2b Count",INDIRECT("'" &amp; $D$33 &amp; "'!$B$1:$AD$1"),0),FALSE)=0,"0 cases",
(VLOOKUP($B120,INDIRECT("'" &amp; $D$33 &amp; "'!$B$1:$AD$120"),MATCH("ED-2b Median",INDIRECT("'" &amp; $D$33 &amp; "'!$B$1:$AD$1"),0),FALSE)*1)))))</f>
        <v xml:space="preserve"> </v>
      </c>
      <c r="E120" s="42" t="str">
        <f ca="1">IF($B120=0," ",
IF(LEFT(ED2Table[[#Headers],[EnterQ2]],6)="EnterQ"," ",
IF((VLOOKUP($B120,INDIRECT("'" &amp; $E$33 &amp; "'!$B$1:$AD$120"),MATCH("ED-2b Count",INDIRECT("'" &amp; $E$33 &amp; "'!$B$1:$AD$1"),0),FALSE))="","D/E or N/A",
IF(VLOOKUP($B120,INDIRECT("'" &amp; $E$33 &amp; "'!$B$1:$AD$120"),MATCH("ED-2b Count",INDIRECT("'" &amp; $E$33 &amp; "'!$B$1:$AD$1"),0),FALSE)=0,"0 cases",
(VLOOKUP($B120,INDIRECT("'" &amp; $E$33 &amp; "'!$B$1:$AD$120"),MATCH("ED-2b Median",INDIRECT("'" &amp; $E$33 &amp; "'!$B$1:$AD$1"),0),FALSE)*1)))))</f>
        <v xml:space="preserve"> </v>
      </c>
      <c r="F120" s="42" t="str">
        <f ca="1">IF($B120=0," ",
IF(LEFT(ED2Table[[#Headers],[EnterQ3]],6)="EnterQ"," ",
IF((VLOOKUP($B120,INDIRECT("'" &amp; $F$33 &amp; "'!$B$1:$AD$120"),MATCH("ED-2b Count",INDIRECT("'" &amp; $F$33 &amp; "'!$B$1:$AD$1"),0),FALSE))="","D/E or N/A",
IF(VLOOKUP($B120,INDIRECT("'" &amp; $F$33 &amp; "'!$B$1:$AD$120"),MATCH("ED-2b Count",INDIRECT("'" &amp; $F$33 &amp; "'!$B$1:$AD$1"),0),FALSE)=0,"0 cases",
(VLOOKUP($B120,INDIRECT("'" &amp; $F$33 &amp; "'!$B$1:$AD$120"),MATCH("ED-2b Median",INDIRECT("'" &amp; $F$33 &amp; "'!$B$1:$AD$1"),0),FALSE)*1)))))</f>
        <v xml:space="preserve"> </v>
      </c>
      <c r="G120" s="42" t="str">
        <f ca="1">IF($B120=0," ",
IF(LEFT(ED2Table[[#Headers],[EnterQ4]],6)="EnterQ"," ",
IF((VLOOKUP($B120,INDIRECT("'" &amp; $G$33 &amp; "'!$B$1:$AD$120"),MATCH("ED-2b Count",INDIRECT("'" &amp; $G$33 &amp; "'!$B$1:$AD$1"),0),FALSE))="","D/E or N/A",
IF(VLOOKUP($B120,INDIRECT("'" &amp; $G$33 &amp; "'!$B$1:$AD$120"),MATCH("ED-2b Count",INDIRECT("'" &amp; $G$33 &amp; "'!$B$1:$AD$1"),0),FALSE)=0,"0 cases",
(VLOOKUP($B120,INDIRECT("'" &amp; $G$33 &amp; "'!$B$1:$AD$120"),MATCH("ED-2b Median",INDIRECT("'" &amp; $G$33 &amp; "'!$B$1:$AD$1"),0),FALSE)*1)))))</f>
        <v xml:space="preserve"> </v>
      </c>
      <c r="H120" s="42" t="str">
        <f ca="1">IF($B120=0," ",
IF(LEFT(ED2Table[[#Headers],[EnterQ5]],6)="EnterQ"," ",
IF((VLOOKUP($B120,INDIRECT("'" &amp; $H$33 &amp; "'!$B$1:$AD$120"),MATCH("ED-2b Count",INDIRECT("'" &amp; $H$33 &amp; "'!$B$1:$AD$1"),0),FALSE))="","D/E or N/A",
IF(VLOOKUP($B120,INDIRECT("'" &amp; $H$33 &amp; "'!$B$1:$AD$120"),MATCH("ED-2b Count",INDIRECT("'" &amp; $H$33 &amp; "'!$B$1:$AD$1"),0),FALSE)=0,"0 cases",
(VLOOKUP($B120,INDIRECT("'" &amp; $H$33 &amp; "'!$B$1:$AD$120"),MATCH("ED-2b Median",INDIRECT("'" &amp; $H$33 &amp; "'!$B$1:$AD$1"),0),FALSE)*1)))))</f>
        <v xml:space="preserve"> </v>
      </c>
      <c r="I120" s="42" t="str">
        <f ca="1">IF($B120=0," ",
IF(LEFT(ED2Table[[#Headers],[EnterQ6]],6)="EnterQ"," ",
IF((VLOOKUP($B120,INDIRECT("'" &amp; $I$33 &amp; "'!$B$1:$AD$120"),MATCH("ED-2b Count",INDIRECT("'" &amp; $I$33 &amp; "'!$B$1:$AD$1"),0),FALSE))="","D/E or N/A",
IF(VLOOKUP($B120,INDIRECT("'" &amp; $I$33 &amp; "'!$B$1:$AD$120"),MATCH("ED-2b Count",INDIRECT("'" &amp; $I$33 &amp; "'!$B$1:$AD$1"),0),FALSE)=0,"0 cases",
(VLOOKUP($B120,INDIRECT("'" &amp; $I$33 &amp; "'!$B$1:$AD$120"),MATCH("ED-2b Median",INDIRECT("'" &amp; $I$33 &amp; "'!$B$1:$AD$1"),0),FALSE)*1)))))</f>
        <v xml:space="preserve"> </v>
      </c>
      <c r="J120" s="42" t="str">
        <f ca="1">IF($B120=0," ",
IF(LEFT(ED2Table[[#Headers],[EnterQ7]],6)="EnterQ"," ",
IF((VLOOKUP($B120,INDIRECT("'" &amp; $J$33 &amp; "'!$B$1:$AD$120"),MATCH("ED-2b Count",INDIRECT("'" &amp; $J$33 &amp; "'!$B$1:$AD$1"),0),FALSE))="","D/E or N/A",
IF(VLOOKUP($B120,INDIRECT("'" &amp; $J$33 &amp; "'!$B$1:$AD$120"),MATCH("ED-2b Count",INDIRECT("'" &amp; $J$33 &amp; "'!$B$1:$AD$1"),0),FALSE)=0,"0 cases",
(VLOOKUP($B120,INDIRECT("'" &amp; $J$33 &amp; "'!$B$1:$AD$120"),MATCH("ED-2b Median",INDIRECT("'" &amp; $J$33 &amp; "'!$B$1:$AD$1"),0),FALSE)*1)))))</f>
        <v xml:space="preserve"> </v>
      </c>
      <c r="K120" s="42" t="str">
        <f ca="1">IF($B120=0," ",
IF(LEFT(ED2Table[[#Headers],[EnterQ8]],6)="EnterQ"," ",
IF((VLOOKUP($B120,INDIRECT("'" &amp; $K$33 &amp; "'!$B$1:$AD$120"),MATCH("ED-2b Count",INDIRECT("'" &amp; $K$33 &amp; "'!$B$1:$AD$1"),0),FALSE))="","D/E or N/A",
IF(VLOOKUP($B120,INDIRECT("'" &amp; $K$33 &amp; "'!$B$1:$AD$120"),MATCH("ED-2b Count",INDIRECT("'" &amp; $K$33 &amp; "'!$B$1:$AD$1"),0),FALSE)=0,"0 cases",
(VLOOKUP($B120,INDIRECT("'" &amp; $K$33 &amp; "'!$B$1:$AD$120"),MATCH("ED-2b Median",INDIRECT("'" &amp; $K$33 &amp; "'!$B$1:$AD$1"),0),FALSE)*1)))))</f>
        <v xml:space="preserve"> </v>
      </c>
    </row>
    <row r="121" spans="2:11" x14ac:dyDescent="0.25">
      <c r="B121" s="19">
        <f>IF('Update Master Hospital List'!D88=0,0,'Update Master Hospital List'!D88)</f>
        <v>0</v>
      </c>
      <c r="C121" s="11" t="str">
        <f>IF('Update Master Hospital List'!E88=0," ",'Update Master Hospital List'!E88)</f>
        <v xml:space="preserve"> </v>
      </c>
      <c r="D121" s="42" t="str">
        <f ca="1">IF($B121=0," ",
IF(LEFT(ED2Table[[#Headers],[EnterQ1]],6)="EnterQ"," ",
IF((VLOOKUP($B121,INDIRECT("'" &amp; $D$33 &amp; "'!$B$1:$AD$120"),MATCH("ED-2b Count",INDIRECT("'" &amp; $D$33 &amp; "'!$B$1:$AD$1"),0),FALSE))="","D/E or N/A",
IF(VLOOKUP($B121,INDIRECT("'" &amp; $D$33 &amp; "'!$B$1:$AD$120"),MATCH("ED-2b Count",INDIRECT("'" &amp; $D$33 &amp; "'!$B$1:$AD$1"),0),FALSE)=0,"0 cases",
(VLOOKUP($B121,INDIRECT("'" &amp; $D$33 &amp; "'!$B$1:$AD$120"),MATCH("ED-2b Median",INDIRECT("'" &amp; $D$33 &amp; "'!$B$1:$AD$1"),0),FALSE)*1)))))</f>
        <v xml:space="preserve"> </v>
      </c>
      <c r="E121" s="42" t="str">
        <f ca="1">IF($B121=0," ",
IF(LEFT(ED2Table[[#Headers],[EnterQ2]],6)="EnterQ"," ",
IF((VLOOKUP($B121,INDIRECT("'" &amp; $E$33 &amp; "'!$B$1:$AD$120"),MATCH("ED-2b Count",INDIRECT("'" &amp; $E$33 &amp; "'!$B$1:$AD$1"),0),FALSE))="","D/E or N/A",
IF(VLOOKUP($B121,INDIRECT("'" &amp; $E$33 &amp; "'!$B$1:$AD$120"),MATCH("ED-2b Count",INDIRECT("'" &amp; $E$33 &amp; "'!$B$1:$AD$1"),0),FALSE)=0,"0 cases",
(VLOOKUP($B121,INDIRECT("'" &amp; $E$33 &amp; "'!$B$1:$AD$120"),MATCH("ED-2b Median",INDIRECT("'" &amp; $E$33 &amp; "'!$B$1:$AD$1"),0),FALSE)*1)))))</f>
        <v xml:space="preserve"> </v>
      </c>
      <c r="F121" s="42" t="str">
        <f ca="1">IF($B121=0," ",
IF(LEFT(ED2Table[[#Headers],[EnterQ3]],6)="EnterQ"," ",
IF((VLOOKUP($B121,INDIRECT("'" &amp; $F$33 &amp; "'!$B$1:$AD$120"),MATCH("ED-2b Count",INDIRECT("'" &amp; $F$33 &amp; "'!$B$1:$AD$1"),0),FALSE))="","D/E or N/A",
IF(VLOOKUP($B121,INDIRECT("'" &amp; $F$33 &amp; "'!$B$1:$AD$120"),MATCH("ED-2b Count",INDIRECT("'" &amp; $F$33 &amp; "'!$B$1:$AD$1"),0),FALSE)=0,"0 cases",
(VLOOKUP($B121,INDIRECT("'" &amp; $F$33 &amp; "'!$B$1:$AD$120"),MATCH("ED-2b Median",INDIRECT("'" &amp; $F$33 &amp; "'!$B$1:$AD$1"),0),FALSE)*1)))))</f>
        <v xml:space="preserve"> </v>
      </c>
      <c r="G121" s="42" t="str">
        <f ca="1">IF($B121=0," ",
IF(LEFT(ED2Table[[#Headers],[EnterQ4]],6)="EnterQ"," ",
IF((VLOOKUP($B121,INDIRECT("'" &amp; $G$33 &amp; "'!$B$1:$AD$120"),MATCH("ED-2b Count",INDIRECT("'" &amp; $G$33 &amp; "'!$B$1:$AD$1"),0),FALSE))="","D/E or N/A",
IF(VLOOKUP($B121,INDIRECT("'" &amp; $G$33 &amp; "'!$B$1:$AD$120"),MATCH("ED-2b Count",INDIRECT("'" &amp; $G$33 &amp; "'!$B$1:$AD$1"),0),FALSE)=0,"0 cases",
(VLOOKUP($B121,INDIRECT("'" &amp; $G$33 &amp; "'!$B$1:$AD$120"),MATCH("ED-2b Median",INDIRECT("'" &amp; $G$33 &amp; "'!$B$1:$AD$1"),0),FALSE)*1)))))</f>
        <v xml:space="preserve"> </v>
      </c>
      <c r="H121" s="42" t="str">
        <f ca="1">IF($B121=0," ",
IF(LEFT(ED2Table[[#Headers],[EnterQ5]],6)="EnterQ"," ",
IF((VLOOKUP($B121,INDIRECT("'" &amp; $H$33 &amp; "'!$B$1:$AD$120"),MATCH("ED-2b Count",INDIRECT("'" &amp; $H$33 &amp; "'!$B$1:$AD$1"),0),FALSE))="","D/E or N/A",
IF(VLOOKUP($B121,INDIRECT("'" &amp; $H$33 &amp; "'!$B$1:$AD$120"),MATCH("ED-2b Count",INDIRECT("'" &amp; $H$33 &amp; "'!$B$1:$AD$1"),0),FALSE)=0,"0 cases",
(VLOOKUP($B121,INDIRECT("'" &amp; $H$33 &amp; "'!$B$1:$AD$120"),MATCH("ED-2b Median",INDIRECT("'" &amp; $H$33 &amp; "'!$B$1:$AD$1"),0),FALSE)*1)))))</f>
        <v xml:space="preserve"> </v>
      </c>
      <c r="I121" s="42" t="str">
        <f ca="1">IF($B121=0," ",
IF(LEFT(ED2Table[[#Headers],[EnterQ6]],6)="EnterQ"," ",
IF((VLOOKUP($B121,INDIRECT("'" &amp; $I$33 &amp; "'!$B$1:$AD$120"),MATCH("ED-2b Count",INDIRECT("'" &amp; $I$33 &amp; "'!$B$1:$AD$1"),0),FALSE))="","D/E or N/A",
IF(VLOOKUP($B121,INDIRECT("'" &amp; $I$33 &amp; "'!$B$1:$AD$120"),MATCH("ED-2b Count",INDIRECT("'" &amp; $I$33 &amp; "'!$B$1:$AD$1"),0),FALSE)=0,"0 cases",
(VLOOKUP($B121,INDIRECT("'" &amp; $I$33 &amp; "'!$B$1:$AD$120"),MATCH("ED-2b Median",INDIRECT("'" &amp; $I$33 &amp; "'!$B$1:$AD$1"),0),FALSE)*1)))))</f>
        <v xml:space="preserve"> </v>
      </c>
      <c r="J121" s="42" t="str">
        <f ca="1">IF($B121=0," ",
IF(LEFT(ED2Table[[#Headers],[EnterQ7]],6)="EnterQ"," ",
IF((VLOOKUP($B121,INDIRECT("'" &amp; $J$33 &amp; "'!$B$1:$AD$120"),MATCH("ED-2b Count",INDIRECT("'" &amp; $J$33 &amp; "'!$B$1:$AD$1"),0),FALSE))="","D/E or N/A",
IF(VLOOKUP($B121,INDIRECT("'" &amp; $J$33 &amp; "'!$B$1:$AD$120"),MATCH("ED-2b Count",INDIRECT("'" &amp; $J$33 &amp; "'!$B$1:$AD$1"),0),FALSE)=0,"0 cases",
(VLOOKUP($B121,INDIRECT("'" &amp; $J$33 &amp; "'!$B$1:$AD$120"),MATCH("ED-2b Median",INDIRECT("'" &amp; $J$33 &amp; "'!$B$1:$AD$1"),0),FALSE)*1)))))</f>
        <v xml:space="preserve"> </v>
      </c>
      <c r="K121" s="42" t="str">
        <f ca="1">IF($B121=0," ",
IF(LEFT(ED2Table[[#Headers],[EnterQ8]],6)="EnterQ"," ",
IF((VLOOKUP($B121,INDIRECT("'" &amp; $K$33 &amp; "'!$B$1:$AD$120"),MATCH("ED-2b Count",INDIRECT("'" &amp; $K$33 &amp; "'!$B$1:$AD$1"),0),FALSE))="","D/E or N/A",
IF(VLOOKUP($B121,INDIRECT("'" &amp; $K$33 &amp; "'!$B$1:$AD$120"),MATCH("ED-2b Count",INDIRECT("'" &amp; $K$33 &amp; "'!$B$1:$AD$1"),0),FALSE)=0,"0 cases",
(VLOOKUP($B121,INDIRECT("'" &amp; $K$33 &amp; "'!$B$1:$AD$120"),MATCH("ED-2b Median",INDIRECT("'" &amp; $K$33 &amp; "'!$B$1:$AD$1"),0),FALSE)*1)))))</f>
        <v xml:space="preserve"> </v>
      </c>
    </row>
    <row r="122" spans="2:11" x14ac:dyDescent="0.25">
      <c r="B122" s="19">
        <f>IF('Update Master Hospital List'!D89=0,0,'Update Master Hospital List'!D89)</f>
        <v>0</v>
      </c>
      <c r="C122" s="11" t="str">
        <f>IF('Update Master Hospital List'!E89=0," ",'Update Master Hospital List'!E89)</f>
        <v xml:space="preserve"> </v>
      </c>
      <c r="D122" s="42" t="str">
        <f ca="1">IF($B122=0," ",
IF(LEFT(ED2Table[[#Headers],[EnterQ1]],6)="EnterQ"," ",
IF((VLOOKUP($B122,INDIRECT("'" &amp; $D$33 &amp; "'!$B$1:$AD$120"),MATCH("ED-2b Count",INDIRECT("'" &amp; $D$33 &amp; "'!$B$1:$AD$1"),0),FALSE))="","D/E or N/A",
IF(VLOOKUP($B122,INDIRECT("'" &amp; $D$33 &amp; "'!$B$1:$AD$120"),MATCH("ED-2b Count",INDIRECT("'" &amp; $D$33 &amp; "'!$B$1:$AD$1"),0),FALSE)=0,"0 cases",
(VLOOKUP($B122,INDIRECT("'" &amp; $D$33 &amp; "'!$B$1:$AD$120"),MATCH("ED-2b Median",INDIRECT("'" &amp; $D$33 &amp; "'!$B$1:$AD$1"),0),FALSE)*1)))))</f>
        <v xml:space="preserve"> </v>
      </c>
      <c r="E122" s="42" t="str">
        <f ca="1">IF($B122=0," ",
IF(LEFT(ED2Table[[#Headers],[EnterQ2]],6)="EnterQ"," ",
IF((VLOOKUP($B122,INDIRECT("'" &amp; $E$33 &amp; "'!$B$1:$AD$120"),MATCH("ED-2b Count",INDIRECT("'" &amp; $E$33 &amp; "'!$B$1:$AD$1"),0),FALSE))="","D/E or N/A",
IF(VLOOKUP($B122,INDIRECT("'" &amp; $E$33 &amp; "'!$B$1:$AD$120"),MATCH("ED-2b Count",INDIRECT("'" &amp; $E$33 &amp; "'!$B$1:$AD$1"),0),FALSE)=0,"0 cases",
(VLOOKUP($B122,INDIRECT("'" &amp; $E$33 &amp; "'!$B$1:$AD$120"),MATCH("ED-2b Median",INDIRECT("'" &amp; $E$33 &amp; "'!$B$1:$AD$1"),0),FALSE)*1)))))</f>
        <v xml:space="preserve"> </v>
      </c>
      <c r="F122" s="42" t="str">
        <f ca="1">IF($B122=0," ",
IF(LEFT(ED2Table[[#Headers],[EnterQ3]],6)="EnterQ"," ",
IF((VLOOKUP($B122,INDIRECT("'" &amp; $F$33 &amp; "'!$B$1:$AD$120"),MATCH("ED-2b Count",INDIRECT("'" &amp; $F$33 &amp; "'!$B$1:$AD$1"),0),FALSE))="","D/E or N/A",
IF(VLOOKUP($B122,INDIRECT("'" &amp; $F$33 &amp; "'!$B$1:$AD$120"),MATCH("ED-2b Count",INDIRECT("'" &amp; $F$33 &amp; "'!$B$1:$AD$1"),0),FALSE)=0,"0 cases",
(VLOOKUP($B122,INDIRECT("'" &amp; $F$33 &amp; "'!$B$1:$AD$120"),MATCH("ED-2b Median",INDIRECT("'" &amp; $F$33 &amp; "'!$B$1:$AD$1"),0),FALSE)*1)))))</f>
        <v xml:space="preserve"> </v>
      </c>
      <c r="G122" s="42" t="str">
        <f ca="1">IF($B122=0," ",
IF(LEFT(ED2Table[[#Headers],[EnterQ4]],6)="EnterQ"," ",
IF((VLOOKUP($B122,INDIRECT("'" &amp; $G$33 &amp; "'!$B$1:$AD$120"),MATCH("ED-2b Count",INDIRECT("'" &amp; $G$33 &amp; "'!$B$1:$AD$1"),0),FALSE))="","D/E or N/A",
IF(VLOOKUP($B122,INDIRECT("'" &amp; $G$33 &amp; "'!$B$1:$AD$120"),MATCH("ED-2b Count",INDIRECT("'" &amp; $G$33 &amp; "'!$B$1:$AD$1"),0),FALSE)=0,"0 cases",
(VLOOKUP($B122,INDIRECT("'" &amp; $G$33 &amp; "'!$B$1:$AD$120"),MATCH("ED-2b Median",INDIRECT("'" &amp; $G$33 &amp; "'!$B$1:$AD$1"),0),FALSE)*1)))))</f>
        <v xml:space="preserve"> </v>
      </c>
      <c r="H122" s="42" t="str">
        <f ca="1">IF($B122=0," ",
IF(LEFT(ED2Table[[#Headers],[EnterQ5]],6)="EnterQ"," ",
IF((VLOOKUP($B122,INDIRECT("'" &amp; $H$33 &amp; "'!$B$1:$AD$120"),MATCH("ED-2b Count",INDIRECT("'" &amp; $H$33 &amp; "'!$B$1:$AD$1"),0),FALSE))="","D/E or N/A",
IF(VLOOKUP($B122,INDIRECT("'" &amp; $H$33 &amp; "'!$B$1:$AD$120"),MATCH("ED-2b Count",INDIRECT("'" &amp; $H$33 &amp; "'!$B$1:$AD$1"),0),FALSE)=0,"0 cases",
(VLOOKUP($B122,INDIRECT("'" &amp; $H$33 &amp; "'!$B$1:$AD$120"),MATCH("ED-2b Median",INDIRECT("'" &amp; $H$33 &amp; "'!$B$1:$AD$1"),0),FALSE)*1)))))</f>
        <v xml:space="preserve"> </v>
      </c>
      <c r="I122" s="42" t="str">
        <f ca="1">IF($B122=0," ",
IF(LEFT(ED2Table[[#Headers],[EnterQ6]],6)="EnterQ"," ",
IF((VLOOKUP($B122,INDIRECT("'" &amp; $I$33 &amp; "'!$B$1:$AD$120"),MATCH("ED-2b Count",INDIRECT("'" &amp; $I$33 &amp; "'!$B$1:$AD$1"),0),FALSE))="","D/E or N/A",
IF(VLOOKUP($B122,INDIRECT("'" &amp; $I$33 &amp; "'!$B$1:$AD$120"),MATCH("ED-2b Count",INDIRECT("'" &amp; $I$33 &amp; "'!$B$1:$AD$1"),0),FALSE)=0,"0 cases",
(VLOOKUP($B122,INDIRECT("'" &amp; $I$33 &amp; "'!$B$1:$AD$120"),MATCH("ED-2b Median",INDIRECT("'" &amp; $I$33 &amp; "'!$B$1:$AD$1"),0),FALSE)*1)))))</f>
        <v xml:space="preserve"> </v>
      </c>
      <c r="J122" s="42" t="str">
        <f ca="1">IF($B122=0," ",
IF(LEFT(ED2Table[[#Headers],[EnterQ7]],6)="EnterQ"," ",
IF((VLOOKUP($B122,INDIRECT("'" &amp; $J$33 &amp; "'!$B$1:$AD$120"),MATCH("ED-2b Count",INDIRECT("'" &amp; $J$33 &amp; "'!$B$1:$AD$1"),0),FALSE))="","D/E or N/A",
IF(VLOOKUP($B122,INDIRECT("'" &amp; $J$33 &amp; "'!$B$1:$AD$120"),MATCH("ED-2b Count",INDIRECT("'" &amp; $J$33 &amp; "'!$B$1:$AD$1"),0),FALSE)=0,"0 cases",
(VLOOKUP($B122,INDIRECT("'" &amp; $J$33 &amp; "'!$B$1:$AD$120"),MATCH("ED-2b Median",INDIRECT("'" &amp; $J$33 &amp; "'!$B$1:$AD$1"),0),FALSE)*1)))))</f>
        <v xml:space="preserve"> </v>
      </c>
      <c r="K122" s="42" t="str">
        <f ca="1">IF($B122=0," ",
IF(LEFT(ED2Table[[#Headers],[EnterQ8]],6)="EnterQ"," ",
IF((VLOOKUP($B122,INDIRECT("'" &amp; $K$33 &amp; "'!$B$1:$AD$120"),MATCH("ED-2b Count",INDIRECT("'" &amp; $K$33 &amp; "'!$B$1:$AD$1"),0),FALSE))="","D/E or N/A",
IF(VLOOKUP($B122,INDIRECT("'" &amp; $K$33 &amp; "'!$B$1:$AD$120"),MATCH("ED-2b Count",INDIRECT("'" &amp; $K$33 &amp; "'!$B$1:$AD$1"),0),FALSE)=0,"0 cases",
(VLOOKUP($B122,INDIRECT("'" &amp; $K$33 &amp; "'!$B$1:$AD$120"),MATCH("ED-2b Median",INDIRECT("'" &amp; $K$33 &amp; "'!$B$1:$AD$1"),0),FALSE)*1)))))</f>
        <v xml:space="preserve"> </v>
      </c>
    </row>
    <row r="123" spans="2:11" x14ac:dyDescent="0.25">
      <c r="B123" s="19">
        <f>IF('Update Master Hospital List'!D90=0,0,'Update Master Hospital List'!D90)</f>
        <v>0</v>
      </c>
      <c r="C123" s="11" t="str">
        <f>IF('Update Master Hospital List'!E90=0," ",'Update Master Hospital List'!E90)</f>
        <v xml:space="preserve"> </v>
      </c>
      <c r="D123" s="42" t="str">
        <f ca="1">IF($B123=0," ",
IF(LEFT(ED2Table[[#Headers],[EnterQ1]],6)="EnterQ"," ",
IF((VLOOKUP($B123,INDIRECT("'" &amp; $D$33 &amp; "'!$B$1:$AD$120"),MATCH("ED-2b Count",INDIRECT("'" &amp; $D$33 &amp; "'!$B$1:$AD$1"),0),FALSE))="","D/E or N/A",
IF(VLOOKUP($B123,INDIRECT("'" &amp; $D$33 &amp; "'!$B$1:$AD$120"),MATCH("ED-2b Count",INDIRECT("'" &amp; $D$33 &amp; "'!$B$1:$AD$1"),0),FALSE)=0,"0 cases",
(VLOOKUP($B123,INDIRECT("'" &amp; $D$33 &amp; "'!$B$1:$AD$120"),MATCH("ED-2b Median",INDIRECT("'" &amp; $D$33 &amp; "'!$B$1:$AD$1"),0),FALSE)*1)))))</f>
        <v xml:space="preserve"> </v>
      </c>
      <c r="E123" s="42" t="str">
        <f ca="1">IF($B123=0," ",
IF(LEFT(ED2Table[[#Headers],[EnterQ2]],6)="EnterQ"," ",
IF((VLOOKUP($B123,INDIRECT("'" &amp; $E$33 &amp; "'!$B$1:$AD$120"),MATCH("ED-2b Count",INDIRECT("'" &amp; $E$33 &amp; "'!$B$1:$AD$1"),0),FALSE))="","D/E or N/A",
IF(VLOOKUP($B123,INDIRECT("'" &amp; $E$33 &amp; "'!$B$1:$AD$120"),MATCH("ED-2b Count",INDIRECT("'" &amp; $E$33 &amp; "'!$B$1:$AD$1"),0),FALSE)=0,"0 cases",
(VLOOKUP($B123,INDIRECT("'" &amp; $E$33 &amp; "'!$B$1:$AD$120"),MATCH("ED-2b Median",INDIRECT("'" &amp; $E$33 &amp; "'!$B$1:$AD$1"),0),FALSE)*1)))))</f>
        <v xml:space="preserve"> </v>
      </c>
      <c r="F123" s="42" t="str">
        <f ca="1">IF($B123=0," ",
IF(LEFT(ED2Table[[#Headers],[EnterQ3]],6)="EnterQ"," ",
IF((VLOOKUP($B123,INDIRECT("'" &amp; $F$33 &amp; "'!$B$1:$AD$120"),MATCH("ED-2b Count",INDIRECT("'" &amp; $F$33 &amp; "'!$B$1:$AD$1"),0),FALSE))="","D/E or N/A",
IF(VLOOKUP($B123,INDIRECT("'" &amp; $F$33 &amp; "'!$B$1:$AD$120"),MATCH("ED-2b Count",INDIRECT("'" &amp; $F$33 &amp; "'!$B$1:$AD$1"),0),FALSE)=0,"0 cases",
(VLOOKUP($B123,INDIRECT("'" &amp; $F$33 &amp; "'!$B$1:$AD$120"),MATCH("ED-2b Median",INDIRECT("'" &amp; $F$33 &amp; "'!$B$1:$AD$1"),0),FALSE)*1)))))</f>
        <v xml:space="preserve"> </v>
      </c>
      <c r="G123" s="42" t="str">
        <f ca="1">IF($B123=0," ",
IF(LEFT(ED2Table[[#Headers],[EnterQ4]],6)="EnterQ"," ",
IF((VLOOKUP($B123,INDIRECT("'" &amp; $G$33 &amp; "'!$B$1:$AD$120"),MATCH("ED-2b Count",INDIRECT("'" &amp; $G$33 &amp; "'!$B$1:$AD$1"),0),FALSE))="","D/E or N/A",
IF(VLOOKUP($B123,INDIRECT("'" &amp; $G$33 &amp; "'!$B$1:$AD$120"),MATCH("ED-2b Count",INDIRECT("'" &amp; $G$33 &amp; "'!$B$1:$AD$1"),0),FALSE)=0,"0 cases",
(VLOOKUP($B123,INDIRECT("'" &amp; $G$33 &amp; "'!$B$1:$AD$120"),MATCH("ED-2b Median",INDIRECT("'" &amp; $G$33 &amp; "'!$B$1:$AD$1"),0),FALSE)*1)))))</f>
        <v xml:space="preserve"> </v>
      </c>
      <c r="H123" s="42" t="str">
        <f ca="1">IF($B123=0," ",
IF(LEFT(ED2Table[[#Headers],[EnterQ5]],6)="EnterQ"," ",
IF((VLOOKUP($B123,INDIRECT("'" &amp; $H$33 &amp; "'!$B$1:$AD$120"),MATCH("ED-2b Count",INDIRECT("'" &amp; $H$33 &amp; "'!$B$1:$AD$1"),0),FALSE))="","D/E or N/A",
IF(VLOOKUP($B123,INDIRECT("'" &amp; $H$33 &amp; "'!$B$1:$AD$120"),MATCH("ED-2b Count",INDIRECT("'" &amp; $H$33 &amp; "'!$B$1:$AD$1"),0),FALSE)=0,"0 cases",
(VLOOKUP($B123,INDIRECT("'" &amp; $H$33 &amp; "'!$B$1:$AD$120"),MATCH("ED-2b Median",INDIRECT("'" &amp; $H$33 &amp; "'!$B$1:$AD$1"),0),FALSE)*1)))))</f>
        <v xml:space="preserve"> </v>
      </c>
      <c r="I123" s="42" t="str">
        <f ca="1">IF($B123=0," ",
IF(LEFT(ED2Table[[#Headers],[EnterQ6]],6)="EnterQ"," ",
IF((VLOOKUP($B123,INDIRECT("'" &amp; $I$33 &amp; "'!$B$1:$AD$120"),MATCH("ED-2b Count",INDIRECT("'" &amp; $I$33 &amp; "'!$B$1:$AD$1"),0),FALSE))="","D/E or N/A",
IF(VLOOKUP($B123,INDIRECT("'" &amp; $I$33 &amp; "'!$B$1:$AD$120"),MATCH("ED-2b Count",INDIRECT("'" &amp; $I$33 &amp; "'!$B$1:$AD$1"),0),FALSE)=0,"0 cases",
(VLOOKUP($B123,INDIRECT("'" &amp; $I$33 &amp; "'!$B$1:$AD$120"),MATCH("ED-2b Median",INDIRECT("'" &amp; $I$33 &amp; "'!$B$1:$AD$1"),0),FALSE)*1)))))</f>
        <v xml:space="preserve"> </v>
      </c>
      <c r="J123" s="42" t="str">
        <f ca="1">IF($B123=0," ",
IF(LEFT(ED2Table[[#Headers],[EnterQ7]],6)="EnterQ"," ",
IF((VLOOKUP($B123,INDIRECT("'" &amp; $J$33 &amp; "'!$B$1:$AD$120"),MATCH("ED-2b Count",INDIRECT("'" &amp; $J$33 &amp; "'!$B$1:$AD$1"),0),FALSE))="","D/E or N/A",
IF(VLOOKUP($B123,INDIRECT("'" &amp; $J$33 &amp; "'!$B$1:$AD$120"),MATCH("ED-2b Count",INDIRECT("'" &amp; $J$33 &amp; "'!$B$1:$AD$1"),0),FALSE)=0,"0 cases",
(VLOOKUP($B123,INDIRECT("'" &amp; $J$33 &amp; "'!$B$1:$AD$120"),MATCH("ED-2b Median",INDIRECT("'" &amp; $J$33 &amp; "'!$B$1:$AD$1"),0),FALSE)*1)))))</f>
        <v xml:space="preserve"> </v>
      </c>
      <c r="K123" s="42" t="str">
        <f ca="1">IF($B123=0," ",
IF(LEFT(ED2Table[[#Headers],[EnterQ8]],6)="EnterQ"," ",
IF((VLOOKUP($B123,INDIRECT("'" &amp; $K$33 &amp; "'!$B$1:$AD$120"),MATCH("ED-2b Count",INDIRECT("'" &amp; $K$33 &amp; "'!$B$1:$AD$1"),0),FALSE))="","D/E or N/A",
IF(VLOOKUP($B123,INDIRECT("'" &amp; $K$33 &amp; "'!$B$1:$AD$120"),MATCH("ED-2b Count",INDIRECT("'" &amp; $K$33 &amp; "'!$B$1:$AD$1"),0),FALSE)=0,"0 cases",
(VLOOKUP($B123,INDIRECT("'" &amp; $K$33 &amp; "'!$B$1:$AD$120"),MATCH("ED-2b Median",INDIRECT("'" &amp; $K$33 &amp; "'!$B$1:$AD$1"),0),FALSE)*1)))))</f>
        <v xml:space="preserve"> </v>
      </c>
    </row>
    <row r="124" spans="2:11" x14ac:dyDescent="0.25">
      <c r="B124" s="19">
        <f>IF('Update Master Hospital List'!D91=0,0,'Update Master Hospital List'!D91)</f>
        <v>0</v>
      </c>
      <c r="C124" s="11" t="str">
        <f>IF('Update Master Hospital List'!E91=0," ",'Update Master Hospital List'!E91)</f>
        <v xml:space="preserve"> </v>
      </c>
      <c r="D124" s="42" t="str">
        <f ca="1">IF($B124=0," ",
IF(LEFT(ED2Table[[#Headers],[EnterQ1]],6)="EnterQ"," ",
IF((VLOOKUP($B124,INDIRECT("'" &amp; $D$33 &amp; "'!$B$1:$AD$120"),MATCH("ED-2b Count",INDIRECT("'" &amp; $D$33 &amp; "'!$B$1:$AD$1"),0),FALSE))="","D/E or N/A",
IF(VLOOKUP($B124,INDIRECT("'" &amp; $D$33 &amp; "'!$B$1:$AD$120"),MATCH("ED-2b Count",INDIRECT("'" &amp; $D$33 &amp; "'!$B$1:$AD$1"),0),FALSE)=0,"0 cases",
(VLOOKUP($B124,INDIRECT("'" &amp; $D$33 &amp; "'!$B$1:$AD$120"),MATCH("ED-2b Median",INDIRECT("'" &amp; $D$33 &amp; "'!$B$1:$AD$1"),0),FALSE)*1)))))</f>
        <v xml:space="preserve"> </v>
      </c>
      <c r="E124" s="42" t="str">
        <f ca="1">IF($B124=0," ",
IF(LEFT(ED2Table[[#Headers],[EnterQ2]],6)="EnterQ"," ",
IF((VLOOKUP($B124,INDIRECT("'" &amp; $E$33 &amp; "'!$B$1:$AD$120"),MATCH("ED-2b Count",INDIRECT("'" &amp; $E$33 &amp; "'!$B$1:$AD$1"),0),FALSE))="","D/E or N/A",
IF(VLOOKUP($B124,INDIRECT("'" &amp; $E$33 &amp; "'!$B$1:$AD$120"),MATCH("ED-2b Count",INDIRECT("'" &amp; $E$33 &amp; "'!$B$1:$AD$1"),0),FALSE)=0,"0 cases",
(VLOOKUP($B124,INDIRECT("'" &amp; $E$33 &amp; "'!$B$1:$AD$120"),MATCH("ED-2b Median",INDIRECT("'" &amp; $E$33 &amp; "'!$B$1:$AD$1"),0),FALSE)*1)))))</f>
        <v xml:space="preserve"> </v>
      </c>
      <c r="F124" s="42" t="str">
        <f ca="1">IF($B124=0," ",
IF(LEFT(ED2Table[[#Headers],[EnterQ3]],6)="EnterQ"," ",
IF((VLOOKUP($B124,INDIRECT("'" &amp; $F$33 &amp; "'!$B$1:$AD$120"),MATCH("ED-2b Count",INDIRECT("'" &amp; $F$33 &amp; "'!$B$1:$AD$1"),0),FALSE))="","D/E or N/A",
IF(VLOOKUP($B124,INDIRECT("'" &amp; $F$33 &amp; "'!$B$1:$AD$120"),MATCH("ED-2b Count",INDIRECT("'" &amp; $F$33 &amp; "'!$B$1:$AD$1"),0),FALSE)=0,"0 cases",
(VLOOKUP($B124,INDIRECT("'" &amp; $F$33 &amp; "'!$B$1:$AD$120"),MATCH("ED-2b Median",INDIRECT("'" &amp; $F$33 &amp; "'!$B$1:$AD$1"),0),FALSE)*1)))))</f>
        <v xml:space="preserve"> </v>
      </c>
      <c r="G124" s="42" t="str">
        <f ca="1">IF($B124=0," ",
IF(LEFT(ED2Table[[#Headers],[EnterQ4]],6)="EnterQ"," ",
IF((VLOOKUP($B124,INDIRECT("'" &amp; $G$33 &amp; "'!$B$1:$AD$120"),MATCH("ED-2b Count",INDIRECT("'" &amp; $G$33 &amp; "'!$B$1:$AD$1"),0),FALSE))="","D/E or N/A",
IF(VLOOKUP($B124,INDIRECT("'" &amp; $G$33 &amp; "'!$B$1:$AD$120"),MATCH("ED-2b Count",INDIRECT("'" &amp; $G$33 &amp; "'!$B$1:$AD$1"),0),FALSE)=0,"0 cases",
(VLOOKUP($B124,INDIRECT("'" &amp; $G$33 &amp; "'!$B$1:$AD$120"),MATCH("ED-2b Median",INDIRECT("'" &amp; $G$33 &amp; "'!$B$1:$AD$1"),0),FALSE)*1)))))</f>
        <v xml:space="preserve"> </v>
      </c>
      <c r="H124" s="42" t="str">
        <f ca="1">IF($B124=0," ",
IF(LEFT(ED2Table[[#Headers],[EnterQ5]],6)="EnterQ"," ",
IF((VLOOKUP($B124,INDIRECT("'" &amp; $H$33 &amp; "'!$B$1:$AD$120"),MATCH("ED-2b Count",INDIRECT("'" &amp; $H$33 &amp; "'!$B$1:$AD$1"),0),FALSE))="","D/E or N/A",
IF(VLOOKUP($B124,INDIRECT("'" &amp; $H$33 &amp; "'!$B$1:$AD$120"),MATCH("ED-2b Count",INDIRECT("'" &amp; $H$33 &amp; "'!$B$1:$AD$1"),0),FALSE)=0,"0 cases",
(VLOOKUP($B124,INDIRECT("'" &amp; $H$33 &amp; "'!$B$1:$AD$120"),MATCH("ED-2b Median",INDIRECT("'" &amp; $H$33 &amp; "'!$B$1:$AD$1"),0),FALSE)*1)))))</f>
        <v xml:space="preserve"> </v>
      </c>
      <c r="I124" s="42" t="str">
        <f ca="1">IF($B124=0," ",
IF(LEFT(ED2Table[[#Headers],[EnterQ6]],6)="EnterQ"," ",
IF((VLOOKUP($B124,INDIRECT("'" &amp; $I$33 &amp; "'!$B$1:$AD$120"),MATCH("ED-2b Count",INDIRECT("'" &amp; $I$33 &amp; "'!$B$1:$AD$1"),0),FALSE))="","D/E or N/A",
IF(VLOOKUP($B124,INDIRECT("'" &amp; $I$33 &amp; "'!$B$1:$AD$120"),MATCH("ED-2b Count",INDIRECT("'" &amp; $I$33 &amp; "'!$B$1:$AD$1"),0),FALSE)=0,"0 cases",
(VLOOKUP($B124,INDIRECT("'" &amp; $I$33 &amp; "'!$B$1:$AD$120"),MATCH("ED-2b Median",INDIRECT("'" &amp; $I$33 &amp; "'!$B$1:$AD$1"),0),FALSE)*1)))))</f>
        <v xml:space="preserve"> </v>
      </c>
      <c r="J124" s="42" t="str">
        <f ca="1">IF($B124=0," ",
IF(LEFT(ED2Table[[#Headers],[EnterQ7]],6)="EnterQ"," ",
IF((VLOOKUP($B124,INDIRECT("'" &amp; $J$33 &amp; "'!$B$1:$AD$120"),MATCH("ED-2b Count",INDIRECT("'" &amp; $J$33 &amp; "'!$B$1:$AD$1"),0),FALSE))="","D/E or N/A",
IF(VLOOKUP($B124,INDIRECT("'" &amp; $J$33 &amp; "'!$B$1:$AD$120"),MATCH("ED-2b Count",INDIRECT("'" &amp; $J$33 &amp; "'!$B$1:$AD$1"),0),FALSE)=0,"0 cases",
(VLOOKUP($B124,INDIRECT("'" &amp; $J$33 &amp; "'!$B$1:$AD$120"),MATCH("ED-2b Median",INDIRECT("'" &amp; $J$33 &amp; "'!$B$1:$AD$1"),0),FALSE)*1)))))</f>
        <v xml:space="preserve"> </v>
      </c>
      <c r="K124" s="42" t="str">
        <f ca="1">IF($B124=0," ",
IF(LEFT(ED2Table[[#Headers],[EnterQ8]],6)="EnterQ"," ",
IF((VLOOKUP($B124,INDIRECT("'" &amp; $K$33 &amp; "'!$B$1:$AD$120"),MATCH("ED-2b Count",INDIRECT("'" &amp; $K$33 &amp; "'!$B$1:$AD$1"),0),FALSE))="","D/E or N/A",
IF(VLOOKUP($B124,INDIRECT("'" &amp; $K$33 &amp; "'!$B$1:$AD$120"),MATCH("ED-2b Count",INDIRECT("'" &amp; $K$33 &amp; "'!$B$1:$AD$1"),0),FALSE)=0,"0 cases",
(VLOOKUP($B124,INDIRECT("'" &amp; $K$33 &amp; "'!$B$1:$AD$120"),MATCH("ED-2b Median",INDIRECT("'" &amp; $K$33 &amp; "'!$B$1:$AD$1"),0),FALSE)*1)))))</f>
        <v xml:space="preserve"> </v>
      </c>
    </row>
    <row r="125" spans="2:11" x14ac:dyDescent="0.25">
      <c r="B125" s="19">
        <f>IF('Update Master Hospital List'!D92=0,0,'Update Master Hospital List'!D92)</f>
        <v>0</v>
      </c>
      <c r="C125" s="11" t="str">
        <f>IF('Update Master Hospital List'!E92=0," ",'Update Master Hospital List'!E92)</f>
        <v xml:space="preserve"> </v>
      </c>
      <c r="D125" s="42" t="str">
        <f ca="1">IF($B125=0," ",
IF(LEFT(ED2Table[[#Headers],[EnterQ1]],6)="EnterQ"," ",
IF((VLOOKUP($B125,INDIRECT("'" &amp; $D$33 &amp; "'!$B$1:$AD$120"),MATCH("ED-2b Count",INDIRECT("'" &amp; $D$33 &amp; "'!$B$1:$AD$1"),0),FALSE))="","D/E or N/A",
IF(VLOOKUP($B125,INDIRECT("'" &amp; $D$33 &amp; "'!$B$1:$AD$120"),MATCH("ED-2b Count",INDIRECT("'" &amp; $D$33 &amp; "'!$B$1:$AD$1"),0),FALSE)=0,"0 cases",
(VLOOKUP($B125,INDIRECT("'" &amp; $D$33 &amp; "'!$B$1:$AD$120"),MATCH("ED-2b Median",INDIRECT("'" &amp; $D$33 &amp; "'!$B$1:$AD$1"),0),FALSE)*1)))))</f>
        <v xml:space="preserve"> </v>
      </c>
      <c r="E125" s="42" t="str">
        <f ca="1">IF($B125=0," ",
IF(LEFT(ED2Table[[#Headers],[EnterQ2]],6)="EnterQ"," ",
IF((VLOOKUP($B125,INDIRECT("'" &amp; $E$33 &amp; "'!$B$1:$AD$120"),MATCH("ED-2b Count",INDIRECT("'" &amp; $E$33 &amp; "'!$B$1:$AD$1"),0),FALSE))="","D/E or N/A",
IF(VLOOKUP($B125,INDIRECT("'" &amp; $E$33 &amp; "'!$B$1:$AD$120"),MATCH("ED-2b Count",INDIRECT("'" &amp; $E$33 &amp; "'!$B$1:$AD$1"),0),FALSE)=0,"0 cases",
(VLOOKUP($B125,INDIRECT("'" &amp; $E$33 &amp; "'!$B$1:$AD$120"),MATCH("ED-2b Median",INDIRECT("'" &amp; $E$33 &amp; "'!$B$1:$AD$1"),0),FALSE)*1)))))</f>
        <v xml:space="preserve"> </v>
      </c>
      <c r="F125" s="42" t="str">
        <f ca="1">IF($B125=0," ",
IF(LEFT(ED2Table[[#Headers],[EnterQ3]],6)="EnterQ"," ",
IF((VLOOKUP($B125,INDIRECT("'" &amp; $F$33 &amp; "'!$B$1:$AD$120"),MATCH("ED-2b Count",INDIRECT("'" &amp; $F$33 &amp; "'!$B$1:$AD$1"),0),FALSE))="","D/E or N/A",
IF(VLOOKUP($B125,INDIRECT("'" &amp; $F$33 &amp; "'!$B$1:$AD$120"),MATCH("ED-2b Count",INDIRECT("'" &amp; $F$33 &amp; "'!$B$1:$AD$1"),0),FALSE)=0,"0 cases",
(VLOOKUP($B125,INDIRECT("'" &amp; $F$33 &amp; "'!$B$1:$AD$120"),MATCH("ED-2b Median",INDIRECT("'" &amp; $F$33 &amp; "'!$B$1:$AD$1"),0),FALSE)*1)))))</f>
        <v xml:space="preserve"> </v>
      </c>
      <c r="G125" s="42" t="str">
        <f ca="1">IF($B125=0," ",
IF(LEFT(ED2Table[[#Headers],[EnterQ4]],6)="EnterQ"," ",
IF((VLOOKUP($B125,INDIRECT("'" &amp; $G$33 &amp; "'!$B$1:$AD$120"),MATCH("ED-2b Count",INDIRECT("'" &amp; $G$33 &amp; "'!$B$1:$AD$1"),0),FALSE))="","D/E or N/A",
IF(VLOOKUP($B125,INDIRECT("'" &amp; $G$33 &amp; "'!$B$1:$AD$120"),MATCH("ED-2b Count",INDIRECT("'" &amp; $G$33 &amp; "'!$B$1:$AD$1"),0),FALSE)=0,"0 cases",
(VLOOKUP($B125,INDIRECT("'" &amp; $G$33 &amp; "'!$B$1:$AD$120"),MATCH("ED-2b Median",INDIRECT("'" &amp; $G$33 &amp; "'!$B$1:$AD$1"),0),FALSE)*1)))))</f>
        <v xml:space="preserve"> </v>
      </c>
      <c r="H125" s="42" t="str">
        <f ca="1">IF($B125=0," ",
IF(LEFT(ED2Table[[#Headers],[EnterQ5]],6)="EnterQ"," ",
IF((VLOOKUP($B125,INDIRECT("'" &amp; $H$33 &amp; "'!$B$1:$AD$120"),MATCH("ED-2b Count",INDIRECT("'" &amp; $H$33 &amp; "'!$B$1:$AD$1"),0),FALSE))="","D/E or N/A",
IF(VLOOKUP($B125,INDIRECT("'" &amp; $H$33 &amp; "'!$B$1:$AD$120"),MATCH("ED-2b Count",INDIRECT("'" &amp; $H$33 &amp; "'!$B$1:$AD$1"),0),FALSE)=0,"0 cases",
(VLOOKUP($B125,INDIRECT("'" &amp; $H$33 &amp; "'!$B$1:$AD$120"),MATCH("ED-2b Median",INDIRECT("'" &amp; $H$33 &amp; "'!$B$1:$AD$1"),0),FALSE)*1)))))</f>
        <v xml:space="preserve"> </v>
      </c>
      <c r="I125" s="42" t="str">
        <f ca="1">IF($B125=0," ",
IF(LEFT(ED2Table[[#Headers],[EnterQ6]],6)="EnterQ"," ",
IF((VLOOKUP($B125,INDIRECT("'" &amp; $I$33 &amp; "'!$B$1:$AD$120"),MATCH("ED-2b Count",INDIRECT("'" &amp; $I$33 &amp; "'!$B$1:$AD$1"),0),FALSE))="","D/E or N/A",
IF(VLOOKUP($B125,INDIRECT("'" &amp; $I$33 &amp; "'!$B$1:$AD$120"),MATCH("ED-2b Count",INDIRECT("'" &amp; $I$33 &amp; "'!$B$1:$AD$1"),0),FALSE)=0,"0 cases",
(VLOOKUP($B125,INDIRECT("'" &amp; $I$33 &amp; "'!$B$1:$AD$120"),MATCH("ED-2b Median",INDIRECT("'" &amp; $I$33 &amp; "'!$B$1:$AD$1"),0),FALSE)*1)))))</f>
        <v xml:space="preserve"> </v>
      </c>
      <c r="J125" s="42" t="str">
        <f ca="1">IF($B125=0," ",
IF(LEFT(ED2Table[[#Headers],[EnterQ7]],6)="EnterQ"," ",
IF((VLOOKUP($B125,INDIRECT("'" &amp; $J$33 &amp; "'!$B$1:$AD$120"),MATCH("ED-2b Count",INDIRECT("'" &amp; $J$33 &amp; "'!$B$1:$AD$1"),0),FALSE))="","D/E or N/A",
IF(VLOOKUP($B125,INDIRECT("'" &amp; $J$33 &amp; "'!$B$1:$AD$120"),MATCH("ED-2b Count",INDIRECT("'" &amp; $J$33 &amp; "'!$B$1:$AD$1"),0),FALSE)=0,"0 cases",
(VLOOKUP($B125,INDIRECT("'" &amp; $J$33 &amp; "'!$B$1:$AD$120"),MATCH("ED-2b Median",INDIRECT("'" &amp; $J$33 &amp; "'!$B$1:$AD$1"),0),FALSE)*1)))))</f>
        <v xml:space="preserve"> </v>
      </c>
      <c r="K125" s="42" t="str">
        <f ca="1">IF($B125=0," ",
IF(LEFT(ED2Table[[#Headers],[EnterQ8]],6)="EnterQ"," ",
IF((VLOOKUP($B125,INDIRECT("'" &amp; $K$33 &amp; "'!$B$1:$AD$120"),MATCH("ED-2b Count",INDIRECT("'" &amp; $K$33 &amp; "'!$B$1:$AD$1"),0),FALSE))="","D/E or N/A",
IF(VLOOKUP($B125,INDIRECT("'" &amp; $K$33 &amp; "'!$B$1:$AD$120"),MATCH("ED-2b Count",INDIRECT("'" &amp; $K$33 &amp; "'!$B$1:$AD$1"),0),FALSE)=0,"0 cases",
(VLOOKUP($B125,INDIRECT("'" &amp; $K$33 &amp; "'!$B$1:$AD$120"),MATCH("ED-2b Median",INDIRECT("'" &amp; $K$33 &amp; "'!$B$1:$AD$1"),0),FALSE)*1)))))</f>
        <v xml:space="preserve"> </v>
      </c>
    </row>
    <row r="126" spans="2:11" x14ac:dyDescent="0.25">
      <c r="B126" s="19">
        <f>IF('Update Master Hospital List'!D93=0,0,'Update Master Hospital List'!D93)</f>
        <v>0</v>
      </c>
      <c r="C126" s="11" t="str">
        <f>IF('Update Master Hospital List'!E93=0," ",'Update Master Hospital List'!E93)</f>
        <v xml:space="preserve"> </v>
      </c>
      <c r="D126" s="42" t="str">
        <f ca="1">IF($B126=0," ",
IF(LEFT(ED2Table[[#Headers],[EnterQ1]],6)="EnterQ"," ",
IF((VLOOKUP($B126,INDIRECT("'" &amp; $D$33 &amp; "'!$B$1:$AD$120"),MATCH("ED-2b Count",INDIRECT("'" &amp; $D$33 &amp; "'!$B$1:$AD$1"),0),FALSE))="","D/E or N/A",
IF(VLOOKUP($B126,INDIRECT("'" &amp; $D$33 &amp; "'!$B$1:$AD$120"),MATCH("ED-2b Count",INDIRECT("'" &amp; $D$33 &amp; "'!$B$1:$AD$1"),0),FALSE)=0,"0 cases",
(VLOOKUP($B126,INDIRECT("'" &amp; $D$33 &amp; "'!$B$1:$AD$120"),MATCH("ED-2b Median",INDIRECT("'" &amp; $D$33 &amp; "'!$B$1:$AD$1"),0),FALSE)*1)))))</f>
        <v xml:space="preserve"> </v>
      </c>
      <c r="E126" s="42" t="str">
        <f ca="1">IF($B126=0," ",
IF(LEFT(ED2Table[[#Headers],[EnterQ2]],6)="EnterQ"," ",
IF((VLOOKUP($B126,INDIRECT("'" &amp; $E$33 &amp; "'!$B$1:$AD$120"),MATCH("ED-2b Count",INDIRECT("'" &amp; $E$33 &amp; "'!$B$1:$AD$1"),0),FALSE))="","D/E or N/A",
IF(VLOOKUP($B126,INDIRECT("'" &amp; $E$33 &amp; "'!$B$1:$AD$120"),MATCH("ED-2b Count",INDIRECT("'" &amp; $E$33 &amp; "'!$B$1:$AD$1"),0),FALSE)=0,"0 cases",
(VLOOKUP($B126,INDIRECT("'" &amp; $E$33 &amp; "'!$B$1:$AD$120"),MATCH("ED-2b Median",INDIRECT("'" &amp; $E$33 &amp; "'!$B$1:$AD$1"),0),FALSE)*1)))))</f>
        <v xml:space="preserve"> </v>
      </c>
      <c r="F126" s="42" t="str">
        <f ca="1">IF($B126=0," ",
IF(LEFT(ED2Table[[#Headers],[EnterQ3]],6)="EnterQ"," ",
IF((VLOOKUP($B126,INDIRECT("'" &amp; $F$33 &amp; "'!$B$1:$AD$120"),MATCH("ED-2b Count",INDIRECT("'" &amp; $F$33 &amp; "'!$B$1:$AD$1"),0),FALSE))="","D/E or N/A",
IF(VLOOKUP($B126,INDIRECT("'" &amp; $F$33 &amp; "'!$B$1:$AD$120"),MATCH("ED-2b Count",INDIRECT("'" &amp; $F$33 &amp; "'!$B$1:$AD$1"),0),FALSE)=0,"0 cases",
(VLOOKUP($B126,INDIRECT("'" &amp; $F$33 &amp; "'!$B$1:$AD$120"),MATCH("ED-2b Median",INDIRECT("'" &amp; $F$33 &amp; "'!$B$1:$AD$1"),0),FALSE)*1)))))</f>
        <v xml:space="preserve"> </v>
      </c>
      <c r="G126" s="42" t="str">
        <f ca="1">IF($B126=0," ",
IF(LEFT(ED2Table[[#Headers],[EnterQ4]],6)="EnterQ"," ",
IF((VLOOKUP($B126,INDIRECT("'" &amp; $G$33 &amp; "'!$B$1:$AD$120"),MATCH("ED-2b Count",INDIRECT("'" &amp; $G$33 &amp; "'!$B$1:$AD$1"),0),FALSE))="","D/E or N/A",
IF(VLOOKUP($B126,INDIRECT("'" &amp; $G$33 &amp; "'!$B$1:$AD$120"),MATCH("ED-2b Count",INDIRECT("'" &amp; $G$33 &amp; "'!$B$1:$AD$1"),0),FALSE)=0,"0 cases",
(VLOOKUP($B126,INDIRECT("'" &amp; $G$33 &amp; "'!$B$1:$AD$120"),MATCH("ED-2b Median",INDIRECT("'" &amp; $G$33 &amp; "'!$B$1:$AD$1"),0),FALSE)*1)))))</f>
        <v xml:space="preserve"> </v>
      </c>
      <c r="H126" s="42" t="str">
        <f ca="1">IF($B126=0," ",
IF(LEFT(ED2Table[[#Headers],[EnterQ5]],6)="EnterQ"," ",
IF((VLOOKUP($B126,INDIRECT("'" &amp; $H$33 &amp; "'!$B$1:$AD$120"),MATCH("ED-2b Count",INDIRECT("'" &amp; $H$33 &amp; "'!$B$1:$AD$1"),0),FALSE))="","D/E or N/A",
IF(VLOOKUP($B126,INDIRECT("'" &amp; $H$33 &amp; "'!$B$1:$AD$120"),MATCH("ED-2b Count",INDIRECT("'" &amp; $H$33 &amp; "'!$B$1:$AD$1"),0),FALSE)=0,"0 cases",
(VLOOKUP($B126,INDIRECT("'" &amp; $H$33 &amp; "'!$B$1:$AD$120"),MATCH("ED-2b Median",INDIRECT("'" &amp; $H$33 &amp; "'!$B$1:$AD$1"),0),FALSE)*1)))))</f>
        <v xml:space="preserve"> </v>
      </c>
      <c r="I126" s="42" t="str">
        <f ca="1">IF($B126=0," ",
IF(LEFT(ED2Table[[#Headers],[EnterQ6]],6)="EnterQ"," ",
IF((VLOOKUP($B126,INDIRECT("'" &amp; $I$33 &amp; "'!$B$1:$AD$120"),MATCH("ED-2b Count",INDIRECT("'" &amp; $I$33 &amp; "'!$B$1:$AD$1"),0),FALSE))="","D/E or N/A",
IF(VLOOKUP($B126,INDIRECT("'" &amp; $I$33 &amp; "'!$B$1:$AD$120"),MATCH("ED-2b Count",INDIRECT("'" &amp; $I$33 &amp; "'!$B$1:$AD$1"),0),FALSE)=0,"0 cases",
(VLOOKUP($B126,INDIRECT("'" &amp; $I$33 &amp; "'!$B$1:$AD$120"),MATCH("ED-2b Median",INDIRECT("'" &amp; $I$33 &amp; "'!$B$1:$AD$1"),0),FALSE)*1)))))</f>
        <v xml:space="preserve"> </v>
      </c>
      <c r="J126" s="42" t="str">
        <f ca="1">IF($B126=0," ",
IF(LEFT(ED2Table[[#Headers],[EnterQ7]],6)="EnterQ"," ",
IF((VLOOKUP($B126,INDIRECT("'" &amp; $J$33 &amp; "'!$B$1:$AD$120"),MATCH("ED-2b Count",INDIRECT("'" &amp; $J$33 &amp; "'!$B$1:$AD$1"),0),FALSE))="","D/E or N/A",
IF(VLOOKUP($B126,INDIRECT("'" &amp; $J$33 &amp; "'!$B$1:$AD$120"),MATCH("ED-2b Count",INDIRECT("'" &amp; $J$33 &amp; "'!$B$1:$AD$1"),0),FALSE)=0,"0 cases",
(VLOOKUP($B126,INDIRECT("'" &amp; $J$33 &amp; "'!$B$1:$AD$120"),MATCH("ED-2b Median",INDIRECT("'" &amp; $J$33 &amp; "'!$B$1:$AD$1"),0),FALSE)*1)))))</f>
        <v xml:space="preserve"> </v>
      </c>
      <c r="K126" s="42" t="str">
        <f ca="1">IF($B126=0," ",
IF(LEFT(ED2Table[[#Headers],[EnterQ8]],6)="EnterQ"," ",
IF((VLOOKUP($B126,INDIRECT("'" &amp; $K$33 &amp; "'!$B$1:$AD$120"),MATCH("ED-2b Count",INDIRECT("'" &amp; $K$33 &amp; "'!$B$1:$AD$1"),0),FALSE))="","D/E or N/A",
IF(VLOOKUP($B126,INDIRECT("'" &amp; $K$33 &amp; "'!$B$1:$AD$120"),MATCH("ED-2b Count",INDIRECT("'" &amp; $K$33 &amp; "'!$B$1:$AD$1"),0),FALSE)=0,"0 cases",
(VLOOKUP($B126,INDIRECT("'" &amp; $K$33 &amp; "'!$B$1:$AD$120"),MATCH("ED-2b Median",INDIRECT("'" &amp; $K$33 &amp; "'!$B$1:$AD$1"),0),FALSE)*1)))))</f>
        <v xml:space="preserve"> </v>
      </c>
    </row>
    <row r="127" spans="2:11" x14ac:dyDescent="0.25">
      <c r="B127" s="19">
        <f>IF('Update Master Hospital List'!D94=0,0,'Update Master Hospital List'!D94)</f>
        <v>0</v>
      </c>
      <c r="C127" s="11" t="str">
        <f>IF('Update Master Hospital List'!E94=0," ",'Update Master Hospital List'!E94)</f>
        <v xml:space="preserve"> </v>
      </c>
      <c r="D127" s="42" t="str">
        <f ca="1">IF($B127=0," ",
IF(LEFT(ED2Table[[#Headers],[EnterQ1]],6)="EnterQ"," ",
IF((VLOOKUP($B127,INDIRECT("'" &amp; $D$33 &amp; "'!$B$1:$AD$120"),MATCH("ED-2b Count",INDIRECT("'" &amp; $D$33 &amp; "'!$B$1:$AD$1"),0),FALSE))="","D/E or N/A",
IF(VLOOKUP($B127,INDIRECT("'" &amp; $D$33 &amp; "'!$B$1:$AD$120"),MATCH("ED-2b Count",INDIRECT("'" &amp; $D$33 &amp; "'!$B$1:$AD$1"),0),FALSE)=0,"0 cases",
(VLOOKUP($B127,INDIRECT("'" &amp; $D$33 &amp; "'!$B$1:$AD$120"),MATCH("ED-2b Median",INDIRECT("'" &amp; $D$33 &amp; "'!$B$1:$AD$1"),0),FALSE)*1)))))</f>
        <v xml:space="preserve"> </v>
      </c>
      <c r="E127" s="42" t="str">
        <f ca="1">IF($B127=0," ",
IF(LEFT(ED2Table[[#Headers],[EnterQ2]],6)="EnterQ"," ",
IF((VLOOKUP($B127,INDIRECT("'" &amp; $E$33 &amp; "'!$B$1:$AD$120"),MATCH("ED-2b Count",INDIRECT("'" &amp; $E$33 &amp; "'!$B$1:$AD$1"),0),FALSE))="","D/E or N/A",
IF(VLOOKUP($B127,INDIRECT("'" &amp; $E$33 &amp; "'!$B$1:$AD$120"),MATCH("ED-2b Count",INDIRECT("'" &amp; $E$33 &amp; "'!$B$1:$AD$1"),0),FALSE)=0,"0 cases",
(VLOOKUP($B127,INDIRECT("'" &amp; $E$33 &amp; "'!$B$1:$AD$120"),MATCH("ED-2b Median",INDIRECT("'" &amp; $E$33 &amp; "'!$B$1:$AD$1"),0),FALSE)*1)))))</f>
        <v xml:space="preserve"> </v>
      </c>
      <c r="F127" s="42" t="str">
        <f ca="1">IF($B127=0," ",
IF(LEFT(ED2Table[[#Headers],[EnterQ3]],6)="EnterQ"," ",
IF((VLOOKUP($B127,INDIRECT("'" &amp; $F$33 &amp; "'!$B$1:$AD$120"),MATCH("ED-2b Count",INDIRECT("'" &amp; $F$33 &amp; "'!$B$1:$AD$1"),0),FALSE))="","D/E or N/A",
IF(VLOOKUP($B127,INDIRECT("'" &amp; $F$33 &amp; "'!$B$1:$AD$120"),MATCH("ED-2b Count",INDIRECT("'" &amp; $F$33 &amp; "'!$B$1:$AD$1"),0),FALSE)=0,"0 cases",
(VLOOKUP($B127,INDIRECT("'" &amp; $F$33 &amp; "'!$B$1:$AD$120"),MATCH("ED-2b Median",INDIRECT("'" &amp; $F$33 &amp; "'!$B$1:$AD$1"),0),FALSE)*1)))))</f>
        <v xml:space="preserve"> </v>
      </c>
      <c r="G127" s="42" t="str">
        <f ca="1">IF($B127=0," ",
IF(LEFT(ED2Table[[#Headers],[EnterQ4]],6)="EnterQ"," ",
IF((VLOOKUP($B127,INDIRECT("'" &amp; $G$33 &amp; "'!$B$1:$AD$120"),MATCH("ED-2b Count",INDIRECT("'" &amp; $G$33 &amp; "'!$B$1:$AD$1"),0),FALSE))="","D/E or N/A",
IF(VLOOKUP($B127,INDIRECT("'" &amp; $G$33 &amp; "'!$B$1:$AD$120"),MATCH("ED-2b Count",INDIRECT("'" &amp; $G$33 &amp; "'!$B$1:$AD$1"),0),FALSE)=0,"0 cases",
(VLOOKUP($B127,INDIRECT("'" &amp; $G$33 &amp; "'!$B$1:$AD$120"),MATCH("ED-2b Median",INDIRECT("'" &amp; $G$33 &amp; "'!$B$1:$AD$1"),0),FALSE)*1)))))</f>
        <v xml:space="preserve"> </v>
      </c>
      <c r="H127" s="42" t="str">
        <f ca="1">IF($B127=0," ",
IF(LEFT(ED2Table[[#Headers],[EnterQ5]],6)="EnterQ"," ",
IF((VLOOKUP($B127,INDIRECT("'" &amp; $H$33 &amp; "'!$B$1:$AD$120"),MATCH("ED-2b Count",INDIRECT("'" &amp; $H$33 &amp; "'!$B$1:$AD$1"),0),FALSE))="","D/E or N/A",
IF(VLOOKUP($B127,INDIRECT("'" &amp; $H$33 &amp; "'!$B$1:$AD$120"),MATCH("ED-2b Count",INDIRECT("'" &amp; $H$33 &amp; "'!$B$1:$AD$1"),0),FALSE)=0,"0 cases",
(VLOOKUP($B127,INDIRECT("'" &amp; $H$33 &amp; "'!$B$1:$AD$120"),MATCH("ED-2b Median",INDIRECT("'" &amp; $H$33 &amp; "'!$B$1:$AD$1"),0),FALSE)*1)))))</f>
        <v xml:space="preserve"> </v>
      </c>
      <c r="I127" s="42" t="str">
        <f ca="1">IF($B127=0," ",
IF(LEFT(ED2Table[[#Headers],[EnterQ6]],6)="EnterQ"," ",
IF((VLOOKUP($B127,INDIRECT("'" &amp; $I$33 &amp; "'!$B$1:$AD$120"),MATCH("ED-2b Count",INDIRECT("'" &amp; $I$33 &amp; "'!$B$1:$AD$1"),0),FALSE))="","D/E or N/A",
IF(VLOOKUP($B127,INDIRECT("'" &amp; $I$33 &amp; "'!$B$1:$AD$120"),MATCH("ED-2b Count",INDIRECT("'" &amp; $I$33 &amp; "'!$B$1:$AD$1"),0),FALSE)=0,"0 cases",
(VLOOKUP($B127,INDIRECT("'" &amp; $I$33 &amp; "'!$B$1:$AD$120"),MATCH("ED-2b Median",INDIRECT("'" &amp; $I$33 &amp; "'!$B$1:$AD$1"),0),FALSE)*1)))))</f>
        <v xml:space="preserve"> </v>
      </c>
      <c r="J127" s="42" t="str">
        <f ca="1">IF($B127=0," ",
IF(LEFT(ED2Table[[#Headers],[EnterQ7]],6)="EnterQ"," ",
IF((VLOOKUP($B127,INDIRECT("'" &amp; $J$33 &amp; "'!$B$1:$AD$120"),MATCH("ED-2b Count",INDIRECT("'" &amp; $J$33 &amp; "'!$B$1:$AD$1"),0),FALSE))="","D/E or N/A",
IF(VLOOKUP($B127,INDIRECT("'" &amp; $J$33 &amp; "'!$B$1:$AD$120"),MATCH("ED-2b Count",INDIRECT("'" &amp; $J$33 &amp; "'!$B$1:$AD$1"),0),FALSE)=0,"0 cases",
(VLOOKUP($B127,INDIRECT("'" &amp; $J$33 &amp; "'!$B$1:$AD$120"),MATCH("ED-2b Median",INDIRECT("'" &amp; $J$33 &amp; "'!$B$1:$AD$1"),0),FALSE)*1)))))</f>
        <v xml:space="preserve"> </v>
      </c>
      <c r="K127" s="42" t="str">
        <f ca="1">IF($B127=0," ",
IF(LEFT(ED2Table[[#Headers],[EnterQ8]],6)="EnterQ"," ",
IF((VLOOKUP($B127,INDIRECT("'" &amp; $K$33 &amp; "'!$B$1:$AD$120"),MATCH("ED-2b Count",INDIRECT("'" &amp; $K$33 &amp; "'!$B$1:$AD$1"),0),FALSE))="","D/E or N/A",
IF(VLOOKUP($B127,INDIRECT("'" &amp; $K$33 &amp; "'!$B$1:$AD$120"),MATCH("ED-2b Count",INDIRECT("'" &amp; $K$33 &amp; "'!$B$1:$AD$1"),0),FALSE)=0,"0 cases",
(VLOOKUP($B127,INDIRECT("'" &amp; $K$33 &amp; "'!$B$1:$AD$120"),MATCH("ED-2b Median",INDIRECT("'" &amp; $K$33 &amp; "'!$B$1:$AD$1"),0),FALSE)*1)))))</f>
        <v xml:space="preserve"> </v>
      </c>
    </row>
    <row r="128" spans="2:11" x14ac:dyDescent="0.25">
      <c r="B128" s="19">
        <f>IF('Update Master Hospital List'!D95=0,0,'Update Master Hospital List'!D95)</f>
        <v>0</v>
      </c>
      <c r="C128" s="11" t="str">
        <f>IF('Update Master Hospital List'!E95=0," ",'Update Master Hospital List'!E95)</f>
        <v xml:space="preserve"> </v>
      </c>
      <c r="D128" s="42" t="str">
        <f ca="1">IF($B128=0," ",
IF(LEFT(ED2Table[[#Headers],[EnterQ1]],6)="EnterQ"," ",
IF((VLOOKUP($B128,INDIRECT("'" &amp; $D$33 &amp; "'!$B$1:$AD$120"),MATCH("ED-2b Count",INDIRECT("'" &amp; $D$33 &amp; "'!$B$1:$AD$1"),0),FALSE))="","D/E or N/A",
IF(VLOOKUP($B128,INDIRECT("'" &amp; $D$33 &amp; "'!$B$1:$AD$120"),MATCH("ED-2b Count",INDIRECT("'" &amp; $D$33 &amp; "'!$B$1:$AD$1"),0),FALSE)=0,"0 cases",
(VLOOKUP($B128,INDIRECT("'" &amp; $D$33 &amp; "'!$B$1:$AD$120"),MATCH("ED-2b Median",INDIRECT("'" &amp; $D$33 &amp; "'!$B$1:$AD$1"),0),FALSE)*1)))))</f>
        <v xml:space="preserve"> </v>
      </c>
      <c r="E128" s="42" t="str">
        <f ca="1">IF($B128=0," ",
IF(LEFT(ED2Table[[#Headers],[EnterQ2]],6)="EnterQ"," ",
IF((VLOOKUP($B128,INDIRECT("'" &amp; $E$33 &amp; "'!$B$1:$AD$120"),MATCH("ED-2b Count",INDIRECT("'" &amp; $E$33 &amp; "'!$B$1:$AD$1"),0),FALSE))="","D/E or N/A",
IF(VLOOKUP($B128,INDIRECT("'" &amp; $E$33 &amp; "'!$B$1:$AD$120"),MATCH("ED-2b Count",INDIRECT("'" &amp; $E$33 &amp; "'!$B$1:$AD$1"),0),FALSE)=0,"0 cases",
(VLOOKUP($B128,INDIRECT("'" &amp; $E$33 &amp; "'!$B$1:$AD$120"),MATCH("ED-2b Median",INDIRECT("'" &amp; $E$33 &amp; "'!$B$1:$AD$1"),0),FALSE)*1)))))</f>
        <v xml:space="preserve"> </v>
      </c>
      <c r="F128" s="42" t="str">
        <f ca="1">IF($B128=0," ",
IF(LEFT(ED2Table[[#Headers],[EnterQ3]],6)="EnterQ"," ",
IF((VLOOKUP($B128,INDIRECT("'" &amp; $F$33 &amp; "'!$B$1:$AD$120"),MATCH("ED-2b Count",INDIRECT("'" &amp; $F$33 &amp; "'!$B$1:$AD$1"),0),FALSE))="","D/E or N/A",
IF(VLOOKUP($B128,INDIRECT("'" &amp; $F$33 &amp; "'!$B$1:$AD$120"),MATCH("ED-2b Count",INDIRECT("'" &amp; $F$33 &amp; "'!$B$1:$AD$1"),0),FALSE)=0,"0 cases",
(VLOOKUP($B128,INDIRECT("'" &amp; $F$33 &amp; "'!$B$1:$AD$120"),MATCH("ED-2b Median",INDIRECT("'" &amp; $F$33 &amp; "'!$B$1:$AD$1"),0),FALSE)*1)))))</f>
        <v xml:space="preserve"> </v>
      </c>
      <c r="G128" s="42" t="str">
        <f ca="1">IF($B128=0," ",
IF(LEFT(ED2Table[[#Headers],[EnterQ4]],6)="EnterQ"," ",
IF((VLOOKUP($B128,INDIRECT("'" &amp; $G$33 &amp; "'!$B$1:$AD$120"),MATCH("ED-2b Count",INDIRECT("'" &amp; $G$33 &amp; "'!$B$1:$AD$1"),0),FALSE))="","D/E or N/A",
IF(VLOOKUP($B128,INDIRECT("'" &amp; $G$33 &amp; "'!$B$1:$AD$120"),MATCH("ED-2b Count",INDIRECT("'" &amp; $G$33 &amp; "'!$B$1:$AD$1"),0),FALSE)=0,"0 cases",
(VLOOKUP($B128,INDIRECT("'" &amp; $G$33 &amp; "'!$B$1:$AD$120"),MATCH("ED-2b Median",INDIRECT("'" &amp; $G$33 &amp; "'!$B$1:$AD$1"),0),FALSE)*1)))))</f>
        <v xml:space="preserve"> </v>
      </c>
      <c r="H128" s="42" t="str">
        <f ca="1">IF($B128=0," ",
IF(LEFT(ED2Table[[#Headers],[EnterQ5]],6)="EnterQ"," ",
IF((VLOOKUP($B128,INDIRECT("'" &amp; $H$33 &amp; "'!$B$1:$AD$120"),MATCH("ED-2b Count",INDIRECT("'" &amp; $H$33 &amp; "'!$B$1:$AD$1"),0),FALSE))="","D/E or N/A",
IF(VLOOKUP($B128,INDIRECT("'" &amp; $H$33 &amp; "'!$B$1:$AD$120"),MATCH("ED-2b Count",INDIRECT("'" &amp; $H$33 &amp; "'!$B$1:$AD$1"),0),FALSE)=0,"0 cases",
(VLOOKUP($B128,INDIRECT("'" &amp; $H$33 &amp; "'!$B$1:$AD$120"),MATCH("ED-2b Median",INDIRECT("'" &amp; $H$33 &amp; "'!$B$1:$AD$1"),0),FALSE)*1)))))</f>
        <v xml:space="preserve"> </v>
      </c>
      <c r="I128" s="42" t="str">
        <f ca="1">IF($B128=0," ",
IF(LEFT(ED2Table[[#Headers],[EnterQ6]],6)="EnterQ"," ",
IF((VLOOKUP($B128,INDIRECT("'" &amp; $I$33 &amp; "'!$B$1:$AD$120"),MATCH("ED-2b Count",INDIRECT("'" &amp; $I$33 &amp; "'!$B$1:$AD$1"),0),FALSE))="","D/E or N/A",
IF(VLOOKUP($B128,INDIRECT("'" &amp; $I$33 &amp; "'!$B$1:$AD$120"),MATCH("ED-2b Count",INDIRECT("'" &amp; $I$33 &amp; "'!$B$1:$AD$1"),0),FALSE)=0,"0 cases",
(VLOOKUP($B128,INDIRECT("'" &amp; $I$33 &amp; "'!$B$1:$AD$120"),MATCH("ED-2b Median",INDIRECT("'" &amp; $I$33 &amp; "'!$B$1:$AD$1"),0),FALSE)*1)))))</f>
        <v xml:space="preserve"> </v>
      </c>
      <c r="J128" s="42" t="str">
        <f ca="1">IF($B128=0," ",
IF(LEFT(ED2Table[[#Headers],[EnterQ7]],6)="EnterQ"," ",
IF((VLOOKUP($B128,INDIRECT("'" &amp; $J$33 &amp; "'!$B$1:$AD$120"),MATCH("ED-2b Count",INDIRECT("'" &amp; $J$33 &amp; "'!$B$1:$AD$1"),0),FALSE))="","D/E or N/A",
IF(VLOOKUP($B128,INDIRECT("'" &amp; $J$33 &amp; "'!$B$1:$AD$120"),MATCH("ED-2b Count",INDIRECT("'" &amp; $J$33 &amp; "'!$B$1:$AD$1"),0),FALSE)=0,"0 cases",
(VLOOKUP($B128,INDIRECT("'" &amp; $J$33 &amp; "'!$B$1:$AD$120"),MATCH("ED-2b Median",INDIRECT("'" &amp; $J$33 &amp; "'!$B$1:$AD$1"),0),FALSE)*1)))))</f>
        <v xml:space="preserve"> </v>
      </c>
      <c r="K128" s="42" t="str">
        <f ca="1">IF($B128=0," ",
IF(LEFT(ED2Table[[#Headers],[EnterQ8]],6)="EnterQ"," ",
IF((VLOOKUP($B128,INDIRECT("'" &amp; $K$33 &amp; "'!$B$1:$AD$120"),MATCH("ED-2b Count",INDIRECT("'" &amp; $K$33 &amp; "'!$B$1:$AD$1"),0),FALSE))="","D/E or N/A",
IF(VLOOKUP($B128,INDIRECT("'" &amp; $K$33 &amp; "'!$B$1:$AD$120"),MATCH("ED-2b Count",INDIRECT("'" &amp; $K$33 &amp; "'!$B$1:$AD$1"),0),FALSE)=0,"0 cases",
(VLOOKUP($B128,INDIRECT("'" &amp; $K$33 &amp; "'!$B$1:$AD$120"),MATCH("ED-2b Median",INDIRECT("'" &amp; $K$33 &amp; "'!$B$1:$AD$1"),0),FALSE)*1)))))</f>
        <v xml:space="preserve"> </v>
      </c>
    </row>
    <row r="129" spans="2:11" x14ac:dyDescent="0.25">
      <c r="B129" s="19">
        <f>IF('Update Master Hospital List'!D96=0,0,'Update Master Hospital List'!D96)</f>
        <v>0</v>
      </c>
      <c r="C129" s="11" t="str">
        <f>IF('Update Master Hospital List'!E96=0," ",'Update Master Hospital List'!E96)</f>
        <v xml:space="preserve"> </v>
      </c>
      <c r="D129" s="42" t="str">
        <f ca="1">IF($B129=0," ",
IF(LEFT(ED2Table[[#Headers],[EnterQ1]],6)="EnterQ"," ",
IF((VLOOKUP($B129,INDIRECT("'" &amp; $D$33 &amp; "'!$B$1:$AD$120"),MATCH("ED-2b Count",INDIRECT("'" &amp; $D$33 &amp; "'!$B$1:$AD$1"),0),FALSE))="","D/E or N/A",
IF(VLOOKUP($B129,INDIRECT("'" &amp; $D$33 &amp; "'!$B$1:$AD$120"),MATCH("ED-2b Count",INDIRECT("'" &amp; $D$33 &amp; "'!$B$1:$AD$1"),0),FALSE)=0,"0 cases",
(VLOOKUP($B129,INDIRECT("'" &amp; $D$33 &amp; "'!$B$1:$AD$120"),MATCH("ED-2b Median",INDIRECT("'" &amp; $D$33 &amp; "'!$B$1:$AD$1"),0),FALSE)*1)))))</f>
        <v xml:space="preserve"> </v>
      </c>
      <c r="E129" s="42" t="str">
        <f ca="1">IF($B129=0," ",
IF(LEFT(ED2Table[[#Headers],[EnterQ2]],6)="EnterQ"," ",
IF((VLOOKUP($B129,INDIRECT("'" &amp; $E$33 &amp; "'!$B$1:$AD$120"),MATCH("ED-2b Count",INDIRECT("'" &amp; $E$33 &amp; "'!$B$1:$AD$1"),0),FALSE))="","D/E or N/A",
IF(VLOOKUP($B129,INDIRECT("'" &amp; $E$33 &amp; "'!$B$1:$AD$120"),MATCH("ED-2b Count",INDIRECT("'" &amp; $E$33 &amp; "'!$B$1:$AD$1"),0),FALSE)=0,"0 cases",
(VLOOKUP($B129,INDIRECT("'" &amp; $E$33 &amp; "'!$B$1:$AD$120"),MATCH("ED-2b Median",INDIRECT("'" &amp; $E$33 &amp; "'!$B$1:$AD$1"),0),FALSE)*1)))))</f>
        <v xml:space="preserve"> </v>
      </c>
      <c r="F129" s="42" t="str">
        <f ca="1">IF($B129=0," ",
IF(LEFT(ED2Table[[#Headers],[EnterQ3]],6)="EnterQ"," ",
IF((VLOOKUP($B129,INDIRECT("'" &amp; $F$33 &amp; "'!$B$1:$AD$120"),MATCH("ED-2b Count",INDIRECT("'" &amp; $F$33 &amp; "'!$B$1:$AD$1"),0),FALSE))="","D/E or N/A",
IF(VLOOKUP($B129,INDIRECT("'" &amp; $F$33 &amp; "'!$B$1:$AD$120"),MATCH("ED-2b Count",INDIRECT("'" &amp; $F$33 &amp; "'!$B$1:$AD$1"),0),FALSE)=0,"0 cases",
(VLOOKUP($B129,INDIRECT("'" &amp; $F$33 &amp; "'!$B$1:$AD$120"),MATCH("ED-2b Median",INDIRECT("'" &amp; $F$33 &amp; "'!$B$1:$AD$1"),0),FALSE)*1)))))</f>
        <v xml:space="preserve"> </v>
      </c>
      <c r="G129" s="42" t="str">
        <f ca="1">IF($B129=0," ",
IF(LEFT(ED2Table[[#Headers],[EnterQ4]],6)="EnterQ"," ",
IF((VLOOKUP($B129,INDIRECT("'" &amp; $G$33 &amp; "'!$B$1:$AD$120"),MATCH("ED-2b Count",INDIRECT("'" &amp; $G$33 &amp; "'!$B$1:$AD$1"),0),FALSE))="","D/E or N/A",
IF(VLOOKUP($B129,INDIRECT("'" &amp; $G$33 &amp; "'!$B$1:$AD$120"),MATCH("ED-2b Count",INDIRECT("'" &amp; $G$33 &amp; "'!$B$1:$AD$1"),0),FALSE)=0,"0 cases",
(VLOOKUP($B129,INDIRECT("'" &amp; $G$33 &amp; "'!$B$1:$AD$120"),MATCH("ED-2b Median",INDIRECT("'" &amp; $G$33 &amp; "'!$B$1:$AD$1"),0),FALSE)*1)))))</f>
        <v xml:space="preserve"> </v>
      </c>
      <c r="H129" s="42" t="str">
        <f ca="1">IF($B129=0," ",
IF(LEFT(ED2Table[[#Headers],[EnterQ5]],6)="EnterQ"," ",
IF((VLOOKUP($B129,INDIRECT("'" &amp; $H$33 &amp; "'!$B$1:$AD$120"),MATCH("ED-2b Count",INDIRECT("'" &amp; $H$33 &amp; "'!$B$1:$AD$1"),0),FALSE))="","D/E or N/A",
IF(VLOOKUP($B129,INDIRECT("'" &amp; $H$33 &amp; "'!$B$1:$AD$120"),MATCH("ED-2b Count",INDIRECT("'" &amp; $H$33 &amp; "'!$B$1:$AD$1"),0),FALSE)=0,"0 cases",
(VLOOKUP($B129,INDIRECT("'" &amp; $H$33 &amp; "'!$B$1:$AD$120"),MATCH("ED-2b Median",INDIRECT("'" &amp; $H$33 &amp; "'!$B$1:$AD$1"),0),FALSE)*1)))))</f>
        <v xml:space="preserve"> </v>
      </c>
      <c r="I129" s="42" t="str">
        <f ca="1">IF($B129=0," ",
IF(LEFT(ED2Table[[#Headers],[EnterQ6]],6)="EnterQ"," ",
IF((VLOOKUP($B129,INDIRECT("'" &amp; $I$33 &amp; "'!$B$1:$AD$120"),MATCH("ED-2b Count",INDIRECT("'" &amp; $I$33 &amp; "'!$B$1:$AD$1"),0),FALSE))="","D/E or N/A",
IF(VLOOKUP($B129,INDIRECT("'" &amp; $I$33 &amp; "'!$B$1:$AD$120"),MATCH("ED-2b Count",INDIRECT("'" &amp; $I$33 &amp; "'!$B$1:$AD$1"),0),FALSE)=0,"0 cases",
(VLOOKUP($B129,INDIRECT("'" &amp; $I$33 &amp; "'!$B$1:$AD$120"),MATCH("ED-2b Median",INDIRECT("'" &amp; $I$33 &amp; "'!$B$1:$AD$1"),0),FALSE)*1)))))</f>
        <v xml:space="preserve"> </v>
      </c>
      <c r="J129" s="42" t="str">
        <f ca="1">IF($B129=0," ",
IF(LEFT(ED2Table[[#Headers],[EnterQ7]],6)="EnterQ"," ",
IF((VLOOKUP($B129,INDIRECT("'" &amp; $J$33 &amp; "'!$B$1:$AD$120"),MATCH("ED-2b Count",INDIRECT("'" &amp; $J$33 &amp; "'!$B$1:$AD$1"),0),FALSE))="","D/E or N/A",
IF(VLOOKUP($B129,INDIRECT("'" &amp; $J$33 &amp; "'!$B$1:$AD$120"),MATCH("ED-2b Count",INDIRECT("'" &amp; $J$33 &amp; "'!$B$1:$AD$1"),0),FALSE)=0,"0 cases",
(VLOOKUP($B129,INDIRECT("'" &amp; $J$33 &amp; "'!$B$1:$AD$120"),MATCH("ED-2b Median",INDIRECT("'" &amp; $J$33 &amp; "'!$B$1:$AD$1"),0),FALSE)*1)))))</f>
        <v xml:space="preserve"> </v>
      </c>
      <c r="K129" s="42" t="str">
        <f ca="1">IF($B129=0," ",
IF(LEFT(ED2Table[[#Headers],[EnterQ8]],6)="EnterQ"," ",
IF((VLOOKUP($B129,INDIRECT("'" &amp; $K$33 &amp; "'!$B$1:$AD$120"),MATCH("ED-2b Count",INDIRECT("'" &amp; $K$33 &amp; "'!$B$1:$AD$1"),0),FALSE))="","D/E or N/A",
IF(VLOOKUP($B129,INDIRECT("'" &amp; $K$33 &amp; "'!$B$1:$AD$120"),MATCH("ED-2b Count",INDIRECT("'" &amp; $K$33 &amp; "'!$B$1:$AD$1"),0),FALSE)=0,"0 cases",
(VLOOKUP($B129,INDIRECT("'" &amp; $K$33 &amp; "'!$B$1:$AD$120"),MATCH("ED-2b Median",INDIRECT("'" &amp; $K$33 &amp; "'!$B$1:$AD$1"),0),FALSE)*1)))))</f>
        <v xml:space="preserve"> </v>
      </c>
    </row>
    <row r="130" spans="2:11" x14ac:dyDescent="0.25">
      <c r="B130" s="19">
        <f>IF('Update Master Hospital List'!D97=0,0,'Update Master Hospital List'!D97)</f>
        <v>0</v>
      </c>
      <c r="C130" s="11" t="str">
        <f>IF('Update Master Hospital List'!E97=0," ",'Update Master Hospital List'!E97)</f>
        <v xml:space="preserve"> </v>
      </c>
      <c r="D130" s="42" t="str">
        <f ca="1">IF($B130=0," ",
IF(LEFT(ED2Table[[#Headers],[EnterQ1]],6)="EnterQ"," ",
IF((VLOOKUP($B130,INDIRECT("'" &amp; $D$33 &amp; "'!$B$1:$AD$120"),MATCH("ED-2b Count",INDIRECT("'" &amp; $D$33 &amp; "'!$B$1:$AD$1"),0),FALSE))="","D/E or N/A",
IF(VLOOKUP($B130,INDIRECT("'" &amp; $D$33 &amp; "'!$B$1:$AD$120"),MATCH("ED-2b Count",INDIRECT("'" &amp; $D$33 &amp; "'!$B$1:$AD$1"),0),FALSE)=0,"0 cases",
(VLOOKUP($B130,INDIRECT("'" &amp; $D$33 &amp; "'!$B$1:$AD$120"),MATCH("ED-2b Median",INDIRECT("'" &amp; $D$33 &amp; "'!$B$1:$AD$1"),0),FALSE)*1)))))</f>
        <v xml:space="preserve"> </v>
      </c>
      <c r="E130" s="42" t="str">
        <f ca="1">IF($B130=0," ",
IF(LEFT(ED2Table[[#Headers],[EnterQ2]],6)="EnterQ"," ",
IF((VLOOKUP($B130,INDIRECT("'" &amp; $E$33 &amp; "'!$B$1:$AD$120"),MATCH("ED-2b Count",INDIRECT("'" &amp; $E$33 &amp; "'!$B$1:$AD$1"),0),FALSE))="","D/E or N/A",
IF(VLOOKUP($B130,INDIRECT("'" &amp; $E$33 &amp; "'!$B$1:$AD$120"),MATCH("ED-2b Count",INDIRECT("'" &amp; $E$33 &amp; "'!$B$1:$AD$1"),0),FALSE)=0,"0 cases",
(VLOOKUP($B130,INDIRECT("'" &amp; $E$33 &amp; "'!$B$1:$AD$120"),MATCH("ED-2b Median",INDIRECT("'" &amp; $E$33 &amp; "'!$B$1:$AD$1"),0),FALSE)*1)))))</f>
        <v xml:space="preserve"> </v>
      </c>
      <c r="F130" s="42" t="str">
        <f ca="1">IF($B130=0," ",
IF(LEFT(ED2Table[[#Headers],[EnterQ3]],6)="EnterQ"," ",
IF((VLOOKUP($B130,INDIRECT("'" &amp; $F$33 &amp; "'!$B$1:$AD$120"),MATCH("ED-2b Count",INDIRECT("'" &amp; $F$33 &amp; "'!$B$1:$AD$1"),0),FALSE))="","D/E or N/A",
IF(VLOOKUP($B130,INDIRECT("'" &amp; $F$33 &amp; "'!$B$1:$AD$120"),MATCH("ED-2b Count",INDIRECT("'" &amp; $F$33 &amp; "'!$B$1:$AD$1"),0),FALSE)=0,"0 cases",
(VLOOKUP($B130,INDIRECT("'" &amp; $F$33 &amp; "'!$B$1:$AD$120"),MATCH("ED-2b Median",INDIRECT("'" &amp; $F$33 &amp; "'!$B$1:$AD$1"),0),FALSE)*1)))))</f>
        <v xml:space="preserve"> </v>
      </c>
      <c r="G130" s="42" t="str">
        <f ca="1">IF($B130=0," ",
IF(LEFT(ED2Table[[#Headers],[EnterQ4]],6)="EnterQ"," ",
IF((VLOOKUP($B130,INDIRECT("'" &amp; $G$33 &amp; "'!$B$1:$AD$120"),MATCH("ED-2b Count",INDIRECT("'" &amp; $G$33 &amp; "'!$B$1:$AD$1"),0),FALSE))="","D/E or N/A",
IF(VLOOKUP($B130,INDIRECT("'" &amp; $G$33 &amp; "'!$B$1:$AD$120"),MATCH("ED-2b Count",INDIRECT("'" &amp; $G$33 &amp; "'!$B$1:$AD$1"),0),FALSE)=0,"0 cases",
(VLOOKUP($B130,INDIRECT("'" &amp; $G$33 &amp; "'!$B$1:$AD$120"),MATCH("ED-2b Median",INDIRECT("'" &amp; $G$33 &amp; "'!$B$1:$AD$1"),0),FALSE)*1)))))</f>
        <v xml:space="preserve"> </v>
      </c>
      <c r="H130" s="42" t="str">
        <f ca="1">IF($B130=0," ",
IF(LEFT(ED2Table[[#Headers],[EnterQ5]],6)="EnterQ"," ",
IF((VLOOKUP($B130,INDIRECT("'" &amp; $H$33 &amp; "'!$B$1:$AD$120"),MATCH("ED-2b Count",INDIRECT("'" &amp; $H$33 &amp; "'!$B$1:$AD$1"),0),FALSE))="","D/E or N/A",
IF(VLOOKUP($B130,INDIRECT("'" &amp; $H$33 &amp; "'!$B$1:$AD$120"),MATCH("ED-2b Count",INDIRECT("'" &amp; $H$33 &amp; "'!$B$1:$AD$1"),0),FALSE)=0,"0 cases",
(VLOOKUP($B130,INDIRECT("'" &amp; $H$33 &amp; "'!$B$1:$AD$120"),MATCH("ED-2b Median",INDIRECT("'" &amp; $H$33 &amp; "'!$B$1:$AD$1"),0),FALSE)*1)))))</f>
        <v xml:space="preserve"> </v>
      </c>
      <c r="I130" s="42" t="str">
        <f ca="1">IF($B130=0," ",
IF(LEFT(ED2Table[[#Headers],[EnterQ6]],6)="EnterQ"," ",
IF((VLOOKUP($B130,INDIRECT("'" &amp; $I$33 &amp; "'!$B$1:$AD$120"),MATCH("ED-2b Count",INDIRECT("'" &amp; $I$33 &amp; "'!$B$1:$AD$1"),0),FALSE))="","D/E or N/A",
IF(VLOOKUP($B130,INDIRECT("'" &amp; $I$33 &amp; "'!$B$1:$AD$120"),MATCH("ED-2b Count",INDIRECT("'" &amp; $I$33 &amp; "'!$B$1:$AD$1"),0),FALSE)=0,"0 cases",
(VLOOKUP($B130,INDIRECT("'" &amp; $I$33 &amp; "'!$B$1:$AD$120"),MATCH("ED-2b Median",INDIRECT("'" &amp; $I$33 &amp; "'!$B$1:$AD$1"),0),FALSE)*1)))))</f>
        <v xml:space="preserve"> </v>
      </c>
      <c r="J130" s="42" t="str">
        <f ca="1">IF($B130=0," ",
IF(LEFT(ED2Table[[#Headers],[EnterQ7]],6)="EnterQ"," ",
IF((VLOOKUP($B130,INDIRECT("'" &amp; $J$33 &amp; "'!$B$1:$AD$120"),MATCH("ED-2b Count",INDIRECT("'" &amp; $J$33 &amp; "'!$B$1:$AD$1"),0),FALSE))="","D/E or N/A",
IF(VLOOKUP($B130,INDIRECT("'" &amp; $J$33 &amp; "'!$B$1:$AD$120"),MATCH("ED-2b Count",INDIRECT("'" &amp; $J$33 &amp; "'!$B$1:$AD$1"),0),FALSE)=0,"0 cases",
(VLOOKUP($B130,INDIRECT("'" &amp; $J$33 &amp; "'!$B$1:$AD$120"),MATCH("ED-2b Median",INDIRECT("'" &amp; $J$33 &amp; "'!$B$1:$AD$1"),0),FALSE)*1)))))</f>
        <v xml:space="preserve"> </v>
      </c>
      <c r="K130" s="42" t="str">
        <f ca="1">IF($B130=0," ",
IF(LEFT(ED2Table[[#Headers],[EnterQ8]],6)="EnterQ"," ",
IF((VLOOKUP($B130,INDIRECT("'" &amp; $K$33 &amp; "'!$B$1:$AD$120"),MATCH("ED-2b Count",INDIRECT("'" &amp; $K$33 &amp; "'!$B$1:$AD$1"),0),FALSE))="","D/E or N/A",
IF(VLOOKUP($B130,INDIRECT("'" &amp; $K$33 &amp; "'!$B$1:$AD$120"),MATCH("ED-2b Count",INDIRECT("'" &amp; $K$33 &amp; "'!$B$1:$AD$1"),0),FALSE)=0,"0 cases",
(VLOOKUP($B130,INDIRECT("'" &amp; $K$33 &amp; "'!$B$1:$AD$120"),MATCH("ED-2b Median",INDIRECT("'" &amp; $K$33 &amp; "'!$B$1:$AD$1"),0),FALSE)*1)))))</f>
        <v xml:space="preserve"> </v>
      </c>
    </row>
    <row r="131" spans="2:11" x14ac:dyDescent="0.25">
      <c r="B131" s="19">
        <f>IF('Update Master Hospital List'!D98=0,0,'Update Master Hospital List'!D98)</f>
        <v>0</v>
      </c>
      <c r="C131" s="11" t="str">
        <f>IF('Update Master Hospital List'!E98=0," ",'Update Master Hospital List'!E98)</f>
        <v xml:space="preserve"> </v>
      </c>
      <c r="D131" s="42" t="str">
        <f ca="1">IF($B131=0," ",
IF(LEFT(ED2Table[[#Headers],[EnterQ1]],6)="EnterQ"," ",
IF((VLOOKUP($B131,INDIRECT("'" &amp; $D$33 &amp; "'!$B$1:$AD$120"),MATCH("ED-2b Count",INDIRECT("'" &amp; $D$33 &amp; "'!$B$1:$AD$1"),0),FALSE))="","D/E or N/A",
IF(VLOOKUP($B131,INDIRECT("'" &amp; $D$33 &amp; "'!$B$1:$AD$120"),MATCH("ED-2b Count",INDIRECT("'" &amp; $D$33 &amp; "'!$B$1:$AD$1"),0),FALSE)=0,"0 cases",
(VLOOKUP($B131,INDIRECT("'" &amp; $D$33 &amp; "'!$B$1:$AD$120"),MATCH("ED-2b Median",INDIRECT("'" &amp; $D$33 &amp; "'!$B$1:$AD$1"),0),FALSE)*1)))))</f>
        <v xml:space="preserve"> </v>
      </c>
      <c r="E131" s="42" t="str">
        <f ca="1">IF($B131=0," ",
IF(LEFT(ED2Table[[#Headers],[EnterQ2]],6)="EnterQ"," ",
IF((VLOOKUP($B131,INDIRECT("'" &amp; $E$33 &amp; "'!$B$1:$AD$120"),MATCH("ED-2b Count",INDIRECT("'" &amp; $E$33 &amp; "'!$B$1:$AD$1"),0),FALSE))="","D/E or N/A",
IF(VLOOKUP($B131,INDIRECT("'" &amp; $E$33 &amp; "'!$B$1:$AD$120"),MATCH("ED-2b Count",INDIRECT("'" &amp; $E$33 &amp; "'!$B$1:$AD$1"),0),FALSE)=0,"0 cases",
(VLOOKUP($B131,INDIRECT("'" &amp; $E$33 &amp; "'!$B$1:$AD$120"),MATCH("ED-2b Median",INDIRECT("'" &amp; $E$33 &amp; "'!$B$1:$AD$1"),0),FALSE)*1)))))</f>
        <v xml:space="preserve"> </v>
      </c>
      <c r="F131" s="42" t="str">
        <f ca="1">IF($B131=0," ",
IF(LEFT(ED2Table[[#Headers],[EnterQ3]],6)="EnterQ"," ",
IF((VLOOKUP($B131,INDIRECT("'" &amp; $F$33 &amp; "'!$B$1:$AD$120"),MATCH("ED-2b Count",INDIRECT("'" &amp; $F$33 &amp; "'!$B$1:$AD$1"),0),FALSE))="","D/E or N/A",
IF(VLOOKUP($B131,INDIRECT("'" &amp; $F$33 &amp; "'!$B$1:$AD$120"),MATCH("ED-2b Count",INDIRECT("'" &amp; $F$33 &amp; "'!$B$1:$AD$1"),0),FALSE)=0,"0 cases",
(VLOOKUP($B131,INDIRECT("'" &amp; $F$33 &amp; "'!$B$1:$AD$120"),MATCH("ED-2b Median",INDIRECT("'" &amp; $F$33 &amp; "'!$B$1:$AD$1"),0),FALSE)*1)))))</f>
        <v xml:space="preserve"> </v>
      </c>
      <c r="G131" s="42" t="str">
        <f ca="1">IF($B131=0," ",
IF(LEFT(ED2Table[[#Headers],[EnterQ4]],6)="EnterQ"," ",
IF((VLOOKUP($B131,INDIRECT("'" &amp; $G$33 &amp; "'!$B$1:$AD$120"),MATCH("ED-2b Count",INDIRECT("'" &amp; $G$33 &amp; "'!$B$1:$AD$1"),0),FALSE))="","D/E or N/A",
IF(VLOOKUP($B131,INDIRECT("'" &amp; $G$33 &amp; "'!$B$1:$AD$120"),MATCH("ED-2b Count",INDIRECT("'" &amp; $G$33 &amp; "'!$B$1:$AD$1"),0),FALSE)=0,"0 cases",
(VLOOKUP($B131,INDIRECT("'" &amp; $G$33 &amp; "'!$B$1:$AD$120"),MATCH("ED-2b Median",INDIRECT("'" &amp; $G$33 &amp; "'!$B$1:$AD$1"),0),FALSE)*1)))))</f>
        <v xml:space="preserve"> </v>
      </c>
      <c r="H131" s="42" t="str">
        <f ca="1">IF($B131=0," ",
IF(LEFT(ED2Table[[#Headers],[EnterQ5]],6)="EnterQ"," ",
IF((VLOOKUP($B131,INDIRECT("'" &amp; $H$33 &amp; "'!$B$1:$AD$120"),MATCH("ED-2b Count",INDIRECT("'" &amp; $H$33 &amp; "'!$B$1:$AD$1"),0),FALSE))="","D/E or N/A",
IF(VLOOKUP($B131,INDIRECT("'" &amp; $H$33 &amp; "'!$B$1:$AD$120"),MATCH("ED-2b Count",INDIRECT("'" &amp; $H$33 &amp; "'!$B$1:$AD$1"),0),FALSE)=0,"0 cases",
(VLOOKUP($B131,INDIRECT("'" &amp; $H$33 &amp; "'!$B$1:$AD$120"),MATCH("ED-2b Median",INDIRECT("'" &amp; $H$33 &amp; "'!$B$1:$AD$1"),0),FALSE)*1)))))</f>
        <v xml:space="preserve"> </v>
      </c>
      <c r="I131" s="42" t="str">
        <f ca="1">IF($B131=0," ",
IF(LEFT(ED2Table[[#Headers],[EnterQ6]],6)="EnterQ"," ",
IF((VLOOKUP($B131,INDIRECT("'" &amp; $I$33 &amp; "'!$B$1:$AD$120"),MATCH("ED-2b Count",INDIRECT("'" &amp; $I$33 &amp; "'!$B$1:$AD$1"),0),FALSE))="","D/E or N/A",
IF(VLOOKUP($B131,INDIRECT("'" &amp; $I$33 &amp; "'!$B$1:$AD$120"),MATCH("ED-2b Count",INDIRECT("'" &amp; $I$33 &amp; "'!$B$1:$AD$1"),0),FALSE)=0,"0 cases",
(VLOOKUP($B131,INDIRECT("'" &amp; $I$33 &amp; "'!$B$1:$AD$120"),MATCH("ED-2b Median",INDIRECT("'" &amp; $I$33 &amp; "'!$B$1:$AD$1"),0),FALSE)*1)))))</f>
        <v xml:space="preserve"> </v>
      </c>
      <c r="J131" s="42" t="str">
        <f ca="1">IF($B131=0," ",
IF(LEFT(ED2Table[[#Headers],[EnterQ7]],6)="EnterQ"," ",
IF((VLOOKUP($B131,INDIRECT("'" &amp; $J$33 &amp; "'!$B$1:$AD$120"),MATCH("ED-2b Count",INDIRECT("'" &amp; $J$33 &amp; "'!$B$1:$AD$1"),0),FALSE))="","D/E or N/A",
IF(VLOOKUP($B131,INDIRECT("'" &amp; $J$33 &amp; "'!$B$1:$AD$120"),MATCH("ED-2b Count",INDIRECT("'" &amp; $J$33 &amp; "'!$B$1:$AD$1"),0),FALSE)=0,"0 cases",
(VLOOKUP($B131,INDIRECT("'" &amp; $J$33 &amp; "'!$B$1:$AD$120"),MATCH("ED-2b Median",INDIRECT("'" &amp; $J$33 &amp; "'!$B$1:$AD$1"),0),FALSE)*1)))))</f>
        <v xml:space="preserve"> </v>
      </c>
      <c r="K131" s="42" t="str">
        <f ca="1">IF($B131=0," ",
IF(LEFT(ED2Table[[#Headers],[EnterQ8]],6)="EnterQ"," ",
IF((VLOOKUP($B131,INDIRECT("'" &amp; $K$33 &amp; "'!$B$1:$AD$120"),MATCH("ED-2b Count",INDIRECT("'" &amp; $K$33 &amp; "'!$B$1:$AD$1"),0),FALSE))="","D/E or N/A",
IF(VLOOKUP($B131,INDIRECT("'" &amp; $K$33 &amp; "'!$B$1:$AD$120"),MATCH("ED-2b Count",INDIRECT("'" &amp; $K$33 &amp; "'!$B$1:$AD$1"),0),FALSE)=0,"0 cases",
(VLOOKUP($B131,INDIRECT("'" &amp; $K$33 &amp; "'!$B$1:$AD$120"),MATCH("ED-2b Median",INDIRECT("'" &amp; $K$33 &amp; "'!$B$1:$AD$1"),0),FALSE)*1)))))</f>
        <v xml:space="preserve"> </v>
      </c>
    </row>
    <row r="132" spans="2:11" x14ac:dyDescent="0.25">
      <c r="B132" s="19">
        <f>IF('Update Master Hospital List'!D99=0,0,'Update Master Hospital List'!D99)</f>
        <v>0</v>
      </c>
      <c r="C132" s="11" t="str">
        <f>IF('Update Master Hospital List'!E99=0," ",'Update Master Hospital List'!E99)</f>
        <v xml:space="preserve"> </v>
      </c>
      <c r="D132" s="42" t="str">
        <f ca="1">IF($B132=0," ",
IF(LEFT(ED2Table[[#Headers],[EnterQ1]],6)="EnterQ"," ",
IF((VLOOKUP($B132,INDIRECT("'" &amp; $D$33 &amp; "'!$B$1:$AD$120"),MATCH("ED-2b Count",INDIRECT("'" &amp; $D$33 &amp; "'!$B$1:$AD$1"),0),FALSE))="","D/E or N/A",
IF(VLOOKUP($B132,INDIRECT("'" &amp; $D$33 &amp; "'!$B$1:$AD$120"),MATCH("ED-2b Count",INDIRECT("'" &amp; $D$33 &amp; "'!$B$1:$AD$1"),0),FALSE)=0,"0 cases",
(VLOOKUP($B132,INDIRECT("'" &amp; $D$33 &amp; "'!$B$1:$AD$120"),MATCH("ED-2b Median",INDIRECT("'" &amp; $D$33 &amp; "'!$B$1:$AD$1"),0),FALSE)*1)))))</f>
        <v xml:space="preserve"> </v>
      </c>
      <c r="E132" s="42" t="str">
        <f ca="1">IF($B132=0," ",
IF(LEFT(ED2Table[[#Headers],[EnterQ2]],6)="EnterQ"," ",
IF((VLOOKUP($B132,INDIRECT("'" &amp; $E$33 &amp; "'!$B$1:$AD$120"),MATCH("ED-2b Count",INDIRECT("'" &amp; $E$33 &amp; "'!$B$1:$AD$1"),0),FALSE))="","D/E or N/A",
IF(VLOOKUP($B132,INDIRECT("'" &amp; $E$33 &amp; "'!$B$1:$AD$120"),MATCH("ED-2b Count",INDIRECT("'" &amp; $E$33 &amp; "'!$B$1:$AD$1"),0),FALSE)=0,"0 cases",
(VLOOKUP($B132,INDIRECT("'" &amp; $E$33 &amp; "'!$B$1:$AD$120"),MATCH("ED-2b Median",INDIRECT("'" &amp; $E$33 &amp; "'!$B$1:$AD$1"),0),FALSE)*1)))))</f>
        <v xml:space="preserve"> </v>
      </c>
      <c r="F132" s="42" t="str">
        <f ca="1">IF($B132=0," ",
IF(LEFT(ED2Table[[#Headers],[EnterQ3]],6)="EnterQ"," ",
IF((VLOOKUP($B132,INDIRECT("'" &amp; $F$33 &amp; "'!$B$1:$AD$120"),MATCH("ED-2b Count",INDIRECT("'" &amp; $F$33 &amp; "'!$B$1:$AD$1"),0),FALSE))="","D/E or N/A",
IF(VLOOKUP($B132,INDIRECT("'" &amp; $F$33 &amp; "'!$B$1:$AD$120"),MATCH("ED-2b Count",INDIRECT("'" &amp; $F$33 &amp; "'!$B$1:$AD$1"),0),FALSE)=0,"0 cases",
(VLOOKUP($B132,INDIRECT("'" &amp; $F$33 &amp; "'!$B$1:$AD$120"),MATCH("ED-2b Median",INDIRECT("'" &amp; $F$33 &amp; "'!$B$1:$AD$1"),0),FALSE)*1)))))</f>
        <v xml:space="preserve"> </v>
      </c>
      <c r="G132" s="42" t="str">
        <f ca="1">IF($B132=0," ",
IF(LEFT(ED2Table[[#Headers],[EnterQ4]],6)="EnterQ"," ",
IF((VLOOKUP($B132,INDIRECT("'" &amp; $G$33 &amp; "'!$B$1:$AD$120"),MATCH("ED-2b Count",INDIRECT("'" &amp; $G$33 &amp; "'!$B$1:$AD$1"),0),FALSE))="","D/E or N/A",
IF(VLOOKUP($B132,INDIRECT("'" &amp; $G$33 &amp; "'!$B$1:$AD$120"),MATCH("ED-2b Count",INDIRECT("'" &amp; $G$33 &amp; "'!$B$1:$AD$1"),0),FALSE)=0,"0 cases",
(VLOOKUP($B132,INDIRECT("'" &amp; $G$33 &amp; "'!$B$1:$AD$120"),MATCH("ED-2b Median",INDIRECT("'" &amp; $G$33 &amp; "'!$B$1:$AD$1"),0),FALSE)*1)))))</f>
        <v xml:space="preserve"> </v>
      </c>
      <c r="H132" s="42" t="str">
        <f ca="1">IF($B132=0," ",
IF(LEFT(ED2Table[[#Headers],[EnterQ5]],6)="EnterQ"," ",
IF((VLOOKUP($B132,INDIRECT("'" &amp; $H$33 &amp; "'!$B$1:$AD$120"),MATCH("ED-2b Count",INDIRECT("'" &amp; $H$33 &amp; "'!$B$1:$AD$1"),0),FALSE))="","D/E or N/A",
IF(VLOOKUP($B132,INDIRECT("'" &amp; $H$33 &amp; "'!$B$1:$AD$120"),MATCH("ED-2b Count",INDIRECT("'" &amp; $H$33 &amp; "'!$B$1:$AD$1"),0),FALSE)=0,"0 cases",
(VLOOKUP($B132,INDIRECT("'" &amp; $H$33 &amp; "'!$B$1:$AD$120"),MATCH("ED-2b Median",INDIRECT("'" &amp; $H$33 &amp; "'!$B$1:$AD$1"),0),FALSE)*1)))))</f>
        <v xml:space="preserve"> </v>
      </c>
      <c r="I132" s="42" t="str">
        <f ca="1">IF($B132=0," ",
IF(LEFT(ED2Table[[#Headers],[EnterQ6]],6)="EnterQ"," ",
IF((VLOOKUP($B132,INDIRECT("'" &amp; $I$33 &amp; "'!$B$1:$AD$120"),MATCH("ED-2b Count",INDIRECT("'" &amp; $I$33 &amp; "'!$B$1:$AD$1"),0),FALSE))="","D/E or N/A",
IF(VLOOKUP($B132,INDIRECT("'" &amp; $I$33 &amp; "'!$B$1:$AD$120"),MATCH("ED-2b Count",INDIRECT("'" &amp; $I$33 &amp; "'!$B$1:$AD$1"),0),FALSE)=0,"0 cases",
(VLOOKUP($B132,INDIRECT("'" &amp; $I$33 &amp; "'!$B$1:$AD$120"),MATCH("ED-2b Median",INDIRECT("'" &amp; $I$33 &amp; "'!$B$1:$AD$1"),0),FALSE)*1)))))</f>
        <v xml:space="preserve"> </v>
      </c>
      <c r="J132" s="42" t="str">
        <f ca="1">IF($B132=0," ",
IF(LEFT(ED2Table[[#Headers],[EnterQ7]],6)="EnterQ"," ",
IF((VLOOKUP($B132,INDIRECT("'" &amp; $J$33 &amp; "'!$B$1:$AD$120"),MATCH("ED-2b Count",INDIRECT("'" &amp; $J$33 &amp; "'!$B$1:$AD$1"),0),FALSE))="","D/E or N/A",
IF(VLOOKUP($B132,INDIRECT("'" &amp; $J$33 &amp; "'!$B$1:$AD$120"),MATCH("ED-2b Count",INDIRECT("'" &amp; $J$33 &amp; "'!$B$1:$AD$1"),0),FALSE)=0,"0 cases",
(VLOOKUP($B132,INDIRECT("'" &amp; $J$33 &amp; "'!$B$1:$AD$120"),MATCH("ED-2b Median",INDIRECT("'" &amp; $J$33 &amp; "'!$B$1:$AD$1"),0),FALSE)*1)))))</f>
        <v xml:space="preserve"> </v>
      </c>
      <c r="K132" s="42" t="str">
        <f ca="1">IF($B132=0," ",
IF(LEFT(ED2Table[[#Headers],[EnterQ8]],6)="EnterQ"," ",
IF((VLOOKUP($B132,INDIRECT("'" &amp; $K$33 &amp; "'!$B$1:$AD$120"),MATCH("ED-2b Count",INDIRECT("'" &amp; $K$33 &amp; "'!$B$1:$AD$1"),0),FALSE))="","D/E or N/A",
IF(VLOOKUP($B132,INDIRECT("'" &amp; $K$33 &amp; "'!$B$1:$AD$120"),MATCH("ED-2b Count",INDIRECT("'" &amp; $K$33 &amp; "'!$B$1:$AD$1"),0),FALSE)=0,"0 cases",
(VLOOKUP($B132,INDIRECT("'" &amp; $K$33 &amp; "'!$B$1:$AD$120"),MATCH("ED-2b Median",INDIRECT("'" &amp; $K$33 &amp; "'!$B$1:$AD$1"),0),FALSE)*1)))))</f>
        <v xml:space="preserve"> </v>
      </c>
    </row>
    <row r="133" spans="2:11" x14ac:dyDescent="0.25">
      <c r="B133" s="19">
        <f>IF('Update Master Hospital List'!D100=0,0,'Update Master Hospital List'!D100)</f>
        <v>0</v>
      </c>
      <c r="C133" s="11" t="str">
        <f>IF('Update Master Hospital List'!E100=0," ",'Update Master Hospital List'!E100)</f>
        <v xml:space="preserve"> </v>
      </c>
      <c r="D133" s="42" t="str">
        <f ca="1">IF($B133=0," ",
IF(LEFT(ED2Table[[#Headers],[EnterQ1]],6)="EnterQ"," ",
IF((VLOOKUP($B133,INDIRECT("'" &amp; $D$33 &amp; "'!$B$1:$AD$120"),MATCH("ED-2b Count",INDIRECT("'" &amp; $D$33 &amp; "'!$B$1:$AD$1"),0),FALSE))="","D/E or N/A",
IF(VLOOKUP($B133,INDIRECT("'" &amp; $D$33 &amp; "'!$B$1:$AD$120"),MATCH("ED-2b Count",INDIRECT("'" &amp; $D$33 &amp; "'!$B$1:$AD$1"),0),FALSE)=0,"0 cases",
(VLOOKUP($B133,INDIRECT("'" &amp; $D$33 &amp; "'!$B$1:$AD$120"),MATCH("ED-2b Median",INDIRECT("'" &amp; $D$33 &amp; "'!$B$1:$AD$1"),0),FALSE)*1)))))</f>
        <v xml:space="preserve"> </v>
      </c>
      <c r="E133" s="42" t="str">
        <f ca="1">IF($B133=0," ",
IF(LEFT(ED2Table[[#Headers],[EnterQ2]],6)="EnterQ"," ",
IF((VLOOKUP($B133,INDIRECT("'" &amp; $E$33 &amp; "'!$B$1:$AD$120"),MATCH("ED-2b Count",INDIRECT("'" &amp; $E$33 &amp; "'!$B$1:$AD$1"),0),FALSE))="","D/E or N/A",
IF(VLOOKUP($B133,INDIRECT("'" &amp; $E$33 &amp; "'!$B$1:$AD$120"),MATCH("ED-2b Count",INDIRECT("'" &amp; $E$33 &amp; "'!$B$1:$AD$1"),0),FALSE)=0,"0 cases",
(VLOOKUP($B133,INDIRECT("'" &amp; $E$33 &amp; "'!$B$1:$AD$120"),MATCH("ED-2b Median",INDIRECT("'" &amp; $E$33 &amp; "'!$B$1:$AD$1"),0),FALSE)*1)))))</f>
        <v xml:space="preserve"> </v>
      </c>
      <c r="F133" s="42" t="str">
        <f ca="1">IF($B133=0," ",
IF(LEFT(ED2Table[[#Headers],[EnterQ3]],6)="EnterQ"," ",
IF((VLOOKUP($B133,INDIRECT("'" &amp; $F$33 &amp; "'!$B$1:$AD$120"),MATCH("ED-2b Count",INDIRECT("'" &amp; $F$33 &amp; "'!$B$1:$AD$1"),0),FALSE))="","D/E or N/A",
IF(VLOOKUP($B133,INDIRECT("'" &amp; $F$33 &amp; "'!$B$1:$AD$120"),MATCH("ED-2b Count",INDIRECT("'" &amp; $F$33 &amp; "'!$B$1:$AD$1"),0),FALSE)=0,"0 cases",
(VLOOKUP($B133,INDIRECT("'" &amp; $F$33 &amp; "'!$B$1:$AD$120"),MATCH("ED-2b Median",INDIRECT("'" &amp; $F$33 &amp; "'!$B$1:$AD$1"),0),FALSE)*1)))))</f>
        <v xml:space="preserve"> </v>
      </c>
      <c r="G133" s="42" t="str">
        <f ca="1">IF($B133=0," ",
IF(LEFT(ED2Table[[#Headers],[EnterQ4]],6)="EnterQ"," ",
IF((VLOOKUP($B133,INDIRECT("'" &amp; $G$33 &amp; "'!$B$1:$AD$120"),MATCH("ED-2b Count",INDIRECT("'" &amp; $G$33 &amp; "'!$B$1:$AD$1"),0),FALSE))="","D/E or N/A",
IF(VLOOKUP($B133,INDIRECT("'" &amp; $G$33 &amp; "'!$B$1:$AD$120"),MATCH("ED-2b Count",INDIRECT("'" &amp; $G$33 &amp; "'!$B$1:$AD$1"),0),FALSE)=0,"0 cases",
(VLOOKUP($B133,INDIRECT("'" &amp; $G$33 &amp; "'!$B$1:$AD$120"),MATCH("ED-2b Median",INDIRECT("'" &amp; $G$33 &amp; "'!$B$1:$AD$1"),0),FALSE)*1)))))</f>
        <v xml:space="preserve"> </v>
      </c>
      <c r="H133" s="42" t="str">
        <f ca="1">IF($B133=0," ",
IF(LEFT(ED2Table[[#Headers],[EnterQ5]],6)="EnterQ"," ",
IF((VLOOKUP($B133,INDIRECT("'" &amp; $H$33 &amp; "'!$B$1:$AD$120"),MATCH("ED-2b Count",INDIRECT("'" &amp; $H$33 &amp; "'!$B$1:$AD$1"),0),FALSE))="","D/E or N/A",
IF(VLOOKUP($B133,INDIRECT("'" &amp; $H$33 &amp; "'!$B$1:$AD$120"),MATCH("ED-2b Count",INDIRECT("'" &amp; $H$33 &amp; "'!$B$1:$AD$1"),0),FALSE)=0,"0 cases",
(VLOOKUP($B133,INDIRECT("'" &amp; $H$33 &amp; "'!$B$1:$AD$120"),MATCH("ED-2b Median",INDIRECT("'" &amp; $H$33 &amp; "'!$B$1:$AD$1"),0),FALSE)*1)))))</f>
        <v xml:space="preserve"> </v>
      </c>
      <c r="I133" s="42" t="str">
        <f ca="1">IF($B133=0," ",
IF(LEFT(ED2Table[[#Headers],[EnterQ6]],6)="EnterQ"," ",
IF((VLOOKUP($B133,INDIRECT("'" &amp; $I$33 &amp; "'!$B$1:$AD$120"),MATCH("ED-2b Count",INDIRECT("'" &amp; $I$33 &amp; "'!$B$1:$AD$1"),0),FALSE))="","D/E or N/A",
IF(VLOOKUP($B133,INDIRECT("'" &amp; $I$33 &amp; "'!$B$1:$AD$120"),MATCH("ED-2b Count",INDIRECT("'" &amp; $I$33 &amp; "'!$B$1:$AD$1"),0),FALSE)=0,"0 cases",
(VLOOKUP($B133,INDIRECT("'" &amp; $I$33 &amp; "'!$B$1:$AD$120"),MATCH("ED-2b Median",INDIRECT("'" &amp; $I$33 &amp; "'!$B$1:$AD$1"),0),FALSE)*1)))))</f>
        <v xml:space="preserve"> </v>
      </c>
      <c r="J133" s="42" t="str">
        <f ca="1">IF($B133=0," ",
IF(LEFT(ED2Table[[#Headers],[EnterQ7]],6)="EnterQ"," ",
IF((VLOOKUP($B133,INDIRECT("'" &amp; $J$33 &amp; "'!$B$1:$AD$120"),MATCH("ED-2b Count",INDIRECT("'" &amp; $J$33 &amp; "'!$B$1:$AD$1"),0),FALSE))="","D/E or N/A",
IF(VLOOKUP($B133,INDIRECT("'" &amp; $J$33 &amp; "'!$B$1:$AD$120"),MATCH("ED-2b Count",INDIRECT("'" &amp; $J$33 &amp; "'!$B$1:$AD$1"),0),FALSE)=0,"0 cases",
(VLOOKUP($B133,INDIRECT("'" &amp; $J$33 &amp; "'!$B$1:$AD$120"),MATCH("ED-2b Median",INDIRECT("'" &amp; $J$33 &amp; "'!$B$1:$AD$1"),0),FALSE)*1)))))</f>
        <v xml:space="preserve"> </v>
      </c>
      <c r="K133" s="42" t="str">
        <f ca="1">IF($B133=0," ",
IF(LEFT(ED2Table[[#Headers],[EnterQ8]],6)="EnterQ"," ",
IF((VLOOKUP($B133,INDIRECT("'" &amp; $K$33 &amp; "'!$B$1:$AD$120"),MATCH("ED-2b Count",INDIRECT("'" &amp; $K$33 &amp; "'!$B$1:$AD$1"),0),FALSE))="","D/E or N/A",
IF(VLOOKUP($B133,INDIRECT("'" &amp; $K$33 &amp; "'!$B$1:$AD$120"),MATCH("ED-2b Count",INDIRECT("'" &amp; $K$33 &amp; "'!$B$1:$AD$1"),0),FALSE)=0,"0 cases",
(VLOOKUP($B133,INDIRECT("'" &amp; $K$33 &amp; "'!$B$1:$AD$120"),MATCH("ED-2b Median",INDIRECT("'" &amp; $K$33 &amp; "'!$B$1:$AD$1"),0),FALSE)*1)))))</f>
        <v xml:space="preserve"> </v>
      </c>
    </row>
    <row r="134" spans="2:11" x14ac:dyDescent="0.25">
      <c r="B134" s="19">
        <f>IF('Update Master Hospital List'!D101=0,0,'Update Master Hospital List'!D101)</f>
        <v>0</v>
      </c>
      <c r="C134" s="11" t="str">
        <f>IF('Update Master Hospital List'!E101=0," ",'Update Master Hospital List'!E101)</f>
        <v xml:space="preserve"> </v>
      </c>
      <c r="D134" s="42" t="str">
        <f ca="1">IF($B134=0," ",
IF(LEFT(ED2Table[[#Headers],[EnterQ1]],6)="EnterQ"," ",
IF((VLOOKUP($B134,INDIRECT("'" &amp; $D$33 &amp; "'!$B$1:$AD$120"),MATCH("ED-2b Count",INDIRECT("'" &amp; $D$33 &amp; "'!$B$1:$AD$1"),0),FALSE))="","D/E or N/A",
IF(VLOOKUP($B134,INDIRECT("'" &amp; $D$33 &amp; "'!$B$1:$AD$120"),MATCH("ED-2b Count",INDIRECT("'" &amp; $D$33 &amp; "'!$B$1:$AD$1"),0),FALSE)=0,"0 cases",
(VLOOKUP($B134,INDIRECT("'" &amp; $D$33 &amp; "'!$B$1:$AD$120"),MATCH("ED-2b Median",INDIRECT("'" &amp; $D$33 &amp; "'!$B$1:$AD$1"),0),FALSE)*1)))))</f>
        <v xml:space="preserve"> </v>
      </c>
      <c r="E134" s="42" t="str">
        <f ca="1">IF($B134=0," ",
IF(LEFT(ED2Table[[#Headers],[EnterQ2]],6)="EnterQ"," ",
IF((VLOOKUP($B134,INDIRECT("'" &amp; $E$33 &amp; "'!$B$1:$AD$120"),MATCH("ED-2b Count",INDIRECT("'" &amp; $E$33 &amp; "'!$B$1:$AD$1"),0),FALSE))="","D/E or N/A",
IF(VLOOKUP($B134,INDIRECT("'" &amp; $E$33 &amp; "'!$B$1:$AD$120"),MATCH("ED-2b Count",INDIRECT("'" &amp; $E$33 &amp; "'!$B$1:$AD$1"),0),FALSE)=0,"0 cases",
(VLOOKUP($B134,INDIRECT("'" &amp; $E$33 &amp; "'!$B$1:$AD$120"),MATCH("ED-2b Median",INDIRECT("'" &amp; $E$33 &amp; "'!$B$1:$AD$1"),0),FALSE)*1)))))</f>
        <v xml:space="preserve"> </v>
      </c>
      <c r="F134" s="42" t="str">
        <f ca="1">IF($B134=0," ",
IF(LEFT(ED2Table[[#Headers],[EnterQ3]],6)="EnterQ"," ",
IF((VLOOKUP($B134,INDIRECT("'" &amp; $F$33 &amp; "'!$B$1:$AD$120"),MATCH("ED-2b Count",INDIRECT("'" &amp; $F$33 &amp; "'!$B$1:$AD$1"),0),FALSE))="","D/E or N/A",
IF(VLOOKUP($B134,INDIRECT("'" &amp; $F$33 &amp; "'!$B$1:$AD$120"),MATCH("ED-2b Count",INDIRECT("'" &amp; $F$33 &amp; "'!$B$1:$AD$1"),0),FALSE)=0,"0 cases",
(VLOOKUP($B134,INDIRECT("'" &amp; $F$33 &amp; "'!$B$1:$AD$120"),MATCH("ED-2b Median",INDIRECT("'" &amp; $F$33 &amp; "'!$B$1:$AD$1"),0),FALSE)*1)))))</f>
        <v xml:space="preserve"> </v>
      </c>
      <c r="G134" s="42" t="str">
        <f ca="1">IF($B134=0," ",
IF(LEFT(ED2Table[[#Headers],[EnterQ4]],6)="EnterQ"," ",
IF((VLOOKUP($B134,INDIRECT("'" &amp; $G$33 &amp; "'!$B$1:$AD$120"),MATCH("ED-2b Count",INDIRECT("'" &amp; $G$33 &amp; "'!$B$1:$AD$1"),0),FALSE))="","D/E or N/A",
IF(VLOOKUP($B134,INDIRECT("'" &amp; $G$33 &amp; "'!$B$1:$AD$120"),MATCH("ED-2b Count",INDIRECT("'" &amp; $G$33 &amp; "'!$B$1:$AD$1"),0),FALSE)=0,"0 cases",
(VLOOKUP($B134,INDIRECT("'" &amp; $G$33 &amp; "'!$B$1:$AD$120"),MATCH("ED-2b Median",INDIRECT("'" &amp; $G$33 &amp; "'!$B$1:$AD$1"),0),FALSE)*1)))))</f>
        <v xml:space="preserve"> </v>
      </c>
      <c r="H134" s="42" t="str">
        <f ca="1">IF($B134=0," ",
IF(LEFT(ED2Table[[#Headers],[EnterQ5]],6)="EnterQ"," ",
IF((VLOOKUP($B134,INDIRECT("'" &amp; $H$33 &amp; "'!$B$1:$AD$120"),MATCH("ED-2b Count",INDIRECT("'" &amp; $H$33 &amp; "'!$B$1:$AD$1"),0),FALSE))="","D/E or N/A",
IF(VLOOKUP($B134,INDIRECT("'" &amp; $H$33 &amp; "'!$B$1:$AD$120"),MATCH("ED-2b Count",INDIRECT("'" &amp; $H$33 &amp; "'!$B$1:$AD$1"),0),FALSE)=0,"0 cases",
(VLOOKUP($B134,INDIRECT("'" &amp; $H$33 &amp; "'!$B$1:$AD$120"),MATCH("ED-2b Median",INDIRECT("'" &amp; $H$33 &amp; "'!$B$1:$AD$1"),0),FALSE)*1)))))</f>
        <v xml:space="preserve"> </v>
      </c>
      <c r="I134" s="42" t="str">
        <f ca="1">IF($B134=0," ",
IF(LEFT(ED2Table[[#Headers],[EnterQ6]],6)="EnterQ"," ",
IF((VLOOKUP($B134,INDIRECT("'" &amp; $I$33 &amp; "'!$B$1:$AD$120"),MATCH("ED-2b Count",INDIRECT("'" &amp; $I$33 &amp; "'!$B$1:$AD$1"),0),FALSE))="","D/E or N/A",
IF(VLOOKUP($B134,INDIRECT("'" &amp; $I$33 &amp; "'!$B$1:$AD$120"),MATCH("ED-2b Count",INDIRECT("'" &amp; $I$33 &amp; "'!$B$1:$AD$1"),0),FALSE)=0,"0 cases",
(VLOOKUP($B134,INDIRECT("'" &amp; $I$33 &amp; "'!$B$1:$AD$120"),MATCH("ED-2b Median",INDIRECT("'" &amp; $I$33 &amp; "'!$B$1:$AD$1"),0),FALSE)*1)))))</f>
        <v xml:space="preserve"> </v>
      </c>
      <c r="J134" s="42" t="str">
        <f ca="1">IF($B134=0," ",
IF(LEFT(ED2Table[[#Headers],[EnterQ7]],6)="EnterQ"," ",
IF((VLOOKUP($B134,INDIRECT("'" &amp; $J$33 &amp; "'!$B$1:$AD$120"),MATCH("ED-2b Count",INDIRECT("'" &amp; $J$33 &amp; "'!$B$1:$AD$1"),0),FALSE))="","D/E or N/A",
IF(VLOOKUP($B134,INDIRECT("'" &amp; $J$33 &amp; "'!$B$1:$AD$120"),MATCH("ED-2b Count",INDIRECT("'" &amp; $J$33 &amp; "'!$B$1:$AD$1"),0),FALSE)=0,"0 cases",
(VLOOKUP($B134,INDIRECT("'" &amp; $J$33 &amp; "'!$B$1:$AD$120"),MATCH("ED-2b Median",INDIRECT("'" &amp; $J$33 &amp; "'!$B$1:$AD$1"),0),FALSE)*1)))))</f>
        <v xml:space="preserve"> </v>
      </c>
      <c r="K134" s="42" t="str">
        <f ca="1">IF($B134=0," ",
IF(LEFT(ED2Table[[#Headers],[EnterQ8]],6)="EnterQ"," ",
IF((VLOOKUP($B134,INDIRECT("'" &amp; $K$33 &amp; "'!$B$1:$AD$120"),MATCH("ED-2b Count",INDIRECT("'" &amp; $K$33 &amp; "'!$B$1:$AD$1"),0),FALSE))="","D/E or N/A",
IF(VLOOKUP($B134,INDIRECT("'" &amp; $K$33 &amp; "'!$B$1:$AD$120"),MATCH("ED-2b Count",INDIRECT("'" &amp; $K$33 &amp; "'!$B$1:$AD$1"),0),FALSE)=0,"0 cases",
(VLOOKUP($B134,INDIRECT("'" &amp; $K$33 &amp; "'!$B$1:$AD$120"),MATCH("ED-2b Median",INDIRECT("'" &amp; $K$33 &amp; "'!$B$1:$AD$1"),0),FALSE)*1)))))</f>
        <v xml:space="preserve"> </v>
      </c>
    </row>
    <row r="135" spans="2:11" x14ac:dyDescent="0.25">
      <c r="B135" s="19">
        <f>IF('Update Master Hospital List'!D102=0,0,'Update Master Hospital List'!D102)</f>
        <v>0</v>
      </c>
      <c r="C135" s="11" t="str">
        <f>IF('Update Master Hospital List'!E102=0," ",'Update Master Hospital List'!E102)</f>
        <v xml:space="preserve"> </v>
      </c>
      <c r="D135" s="42" t="str">
        <f ca="1">IF($B135=0," ",
IF(LEFT(ED2Table[[#Headers],[EnterQ1]],6)="EnterQ"," ",
IF((VLOOKUP($B135,INDIRECT("'" &amp; $D$33 &amp; "'!$B$1:$AD$120"),MATCH("ED-2b Count",INDIRECT("'" &amp; $D$33 &amp; "'!$B$1:$AD$1"),0),FALSE))="","D/E or N/A",
IF(VLOOKUP($B135,INDIRECT("'" &amp; $D$33 &amp; "'!$B$1:$AD$120"),MATCH("ED-2b Count",INDIRECT("'" &amp; $D$33 &amp; "'!$B$1:$AD$1"),0),FALSE)=0,"0 cases",
(VLOOKUP($B135,INDIRECT("'" &amp; $D$33 &amp; "'!$B$1:$AD$120"),MATCH("ED-2b Median",INDIRECT("'" &amp; $D$33 &amp; "'!$B$1:$AD$1"),0),FALSE)*1)))))</f>
        <v xml:space="preserve"> </v>
      </c>
      <c r="E135" s="42" t="str">
        <f ca="1">IF($B135=0," ",
IF(LEFT(ED2Table[[#Headers],[EnterQ2]],6)="EnterQ"," ",
IF((VLOOKUP($B135,INDIRECT("'" &amp; $E$33 &amp; "'!$B$1:$AD$120"),MATCH("ED-2b Count",INDIRECT("'" &amp; $E$33 &amp; "'!$B$1:$AD$1"),0),FALSE))="","D/E or N/A",
IF(VLOOKUP($B135,INDIRECT("'" &amp; $E$33 &amp; "'!$B$1:$AD$120"),MATCH("ED-2b Count",INDIRECT("'" &amp; $E$33 &amp; "'!$B$1:$AD$1"),0),FALSE)=0,"0 cases",
(VLOOKUP($B135,INDIRECT("'" &amp; $E$33 &amp; "'!$B$1:$AD$120"),MATCH("ED-2b Median",INDIRECT("'" &amp; $E$33 &amp; "'!$B$1:$AD$1"),0),FALSE)*1)))))</f>
        <v xml:space="preserve"> </v>
      </c>
      <c r="F135" s="42" t="str">
        <f ca="1">IF($B135=0," ",
IF(LEFT(ED2Table[[#Headers],[EnterQ3]],6)="EnterQ"," ",
IF((VLOOKUP($B135,INDIRECT("'" &amp; $F$33 &amp; "'!$B$1:$AD$120"),MATCH("ED-2b Count",INDIRECT("'" &amp; $F$33 &amp; "'!$B$1:$AD$1"),0),FALSE))="","D/E or N/A",
IF(VLOOKUP($B135,INDIRECT("'" &amp; $F$33 &amp; "'!$B$1:$AD$120"),MATCH("ED-2b Count",INDIRECT("'" &amp; $F$33 &amp; "'!$B$1:$AD$1"),0),FALSE)=0,"0 cases",
(VLOOKUP($B135,INDIRECT("'" &amp; $F$33 &amp; "'!$B$1:$AD$120"),MATCH("ED-2b Median",INDIRECT("'" &amp; $F$33 &amp; "'!$B$1:$AD$1"),0),FALSE)*1)))))</f>
        <v xml:space="preserve"> </v>
      </c>
      <c r="G135" s="42" t="str">
        <f ca="1">IF($B135=0," ",
IF(LEFT(ED2Table[[#Headers],[EnterQ4]],6)="EnterQ"," ",
IF((VLOOKUP($B135,INDIRECT("'" &amp; $G$33 &amp; "'!$B$1:$AD$120"),MATCH("ED-2b Count",INDIRECT("'" &amp; $G$33 &amp; "'!$B$1:$AD$1"),0),FALSE))="","D/E or N/A",
IF(VLOOKUP($B135,INDIRECT("'" &amp; $G$33 &amp; "'!$B$1:$AD$120"),MATCH("ED-2b Count",INDIRECT("'" &amp; $G$33 &amp; "'!$B$1:$AD$1"),0),FALSE)=0,"0 cases",
(VLOOKUP($B135,INDIRECT("'" &amp; $G$33 &amp; "'!$B$1:$AD$120"),MATCH("ED-2b Median",INDIRECT("'" &amp; $G$33 &amp; "'!$B$1:$AD$1"),0),FALSE)*1)))))</f>
        <v xml:space="preserve"> </v>
      </c>
      <c r="H135" s="42" t="str">
        <f ca="1">IF($B135=0," ",
IF(LEFT(ED2Table[[#Headers],[EnterQ5]],6)="EnterQ"," ",
IF((VLOOKUP($B135,INDIRECT("'" &amp; $H$33 &amp; "'!$B$1:$AD$120"),MATCH("ED-2b Count",INDIRECT("'" &amp; $H$33 &amp; "'!$B$1:$AD$1"),0),FALSE))="","D/E or N/A",
IF(VLOOKUP($B135,INDIRECT("'" &amp; $H$33 &amp; "'!$B$1:$AD$120"),MATCH("ED-2b Count",INDIRECT("'" &amp; $H$33 &amp; "'!$B$1:$AD$1"),0),FALSE)=0,"0 cases",
(VLOOKUP($B135,INDIRECT("'" &amp; $H$33 &amp; "'!$B$1:$AD$120"),MATCH("ED-2b Median",INDIRECT("'" &amp; $H$33 &amp; "'!$B$1:$AD$1"),0),FALSE)*1)))))</f>
        <v xml:space="preserve"> </v>
      </c>
      <c r="I135" s="42" t="str">
        <f ca="1">IF($B135=0," ",
IF(LEFT(ED2Table[[#Headers],[EnterQ6]],6)="EnterQ"," ",
IF((VLOOKUP($B135,INDIRECT("'" &amp; $I$33 &amp; "'!$B$1:$AD$120"),MATCH("ED-2b Count",INDIRECT("'" &amp; $I$33 &amp; "'!$B$1:$AD$1"),0),FALSE))="","D/E or N/A",
IF(VLOOKUP($B135,INDIRECT("'" &amp; $I$33 &amp; "'!$B$1:$AD$120"),MATCH("ED-2b Count",INDIRECT("'" &amp; $I$33 &amp; "'!$B$1:$AD$1"),0),FALSE)=0,"0 cases",
(VLOOKUP($B135,INDIRECT("'" &amp; $I$33 &amp; "'!$B$1:$AD$120"),MATCH("ED-2b Median",INDIRECT("'" &amp; $I$33 &amp; "'!$B$1:$AD$1"),0),FALSE)*1)))))</f>
        <v xml:space="preserve"> </v>
      </c>
      <c r="J135" s="42" t="str">
        <f ca="1">IF($B135=0," ",
IF(LEFT(ED2Table[[#Headers],[EnterQ7]],6)="EnterQ"," ",
IF((VLOOKUP($B135,INDIRECT("'" &amp; $J$33 &amp; "'!$B$1:$AD$120"),MATCH("ED-2b Count",INDIRECT("'" &amp; $J$33 &amp; "'!$B$1:$AD$1"),0),FALSE))="","D/E or N/A",
IF(VLOOKUP($B135,INDIRECT("'" &amp; $J$33 &amp; "'!$B$1:$AD$120"),MATCH("ED-2b Count",INDIRECT("'" &amp; $J$33 &amp; "'!$B$1:$AD$1"),0),FALSE)=0,"0 cases",
(VLOOKUP($B135,INDIRECT("'" &amp; $J$33 &amp; "'!$B$1:$AD$120"),MATCH("ED-2b Median",INDIRECT("'" &amp; $J$33 &amp; "'!$B$1:$AD$1"),0),FALSE)*1)))))</f>
        <v xml:space="preserve"> </v>
      </c>
      <c r="K135" s="42" t="str">
        <f ca="1">IF($B135=0," ",
IF(LEFT(ED2Table[[#Headers],[EnterQ8]],6)="EnterQ"," ",
IF((VLOOKUP($B135,INDIRECT("'" &amp; $K$33 &amp; "'!$B$1:$AD$120"),MATCH("ED-2b Count",INDIRECT("'" &amp; $K$33 &amp; "'!$B$1:$AD$1"),0),FALSE))="","D/E or N/A",
IF(VLOOKUP($B135,INDIRECT("'" &amp; $K$33 &amp; "'!$B$1:$AD$120"),MATCH("ED-2b Count",INDIRECT("'" &amp; $K$33 &amp; "'!$B$1:$AD$1"),0),FALSE)=0,"0 cases",
(VLOOKUP($B135,INDIRECT("'" &amp; $K$33 &amp; "'!$B$1:$AD$120"),MATCH("ED-2b Median",INDIRECT("'" &amp; $K$33 &amp; "'!$B$1:$AD$1"),0),FALSE)*1)))))</f>
        <v xml:space="preserve"> </v>
      </c>
    </row>
    <row r="136" spans="2:11" x14ac:dyDescent="0.25">
      <c r="B136" s="19">
        <f>IF('Update Master Hospital List'!D103=0,0,'Update Master Hospital List'!D103)</f>
        <v>0</v>
      </c>
      <c r="C136" s="11" t="str">
        <f>IF('Update Master Hospital List'!E103=0," ",'Update Master Hospital List'!E103)</f>
        <v xml:space="preserve"> </v>
      </c>
      <c r="D136" s="42" t="str">
        <f ca="1">IF($B136=0," ",
IF(LEFT(ED2Table[[#Headers],[EnterQ1]],6)="EnterQ"," ",
IF((VLOOKUP($B136,INDIRECT("'" &amp; $D$33 &amp; "'!$B$1:$AD$120"),MATCH("ED-2b Count",INDIRECT("'" &amp; $D$33 &amp; "'!$B$1:$AD$1"),0),FALSE))="","D/E or N/A",
IF(VLOOKUP($B136,INDIRECT("'" &amp; $D$33 &amp; "'!$B$1:$AD$120"),MATCH("ED-2b Count",INDIRECT("'" &amp; $D$33 &amp; "'!$B$1:$AD$1"),0),FALSE)=0,"0 cases",
(VLOOKUP($B136,INDIRECT("'" &amp; $D$33 &amp; "'!$B$1:$AD$120"),MATCH("ED-2b Median",INDIRECT("'" &amp; $D$33 &amp; "'!$B$1:$AD$1"),0),FALSE)*1)))))</f>
        <v xml:space="preserve"> </v>
      </c>
      <c r="E136" s="42" t="str">
        <f ca="1">IF($B136=0," ",
IF(LEFT(ED2Table[[#Headers],[EnterQ2]],6)="EnterQ"," ",
IF((VLOOKUP($B136,INDIRECT("'" &amp; $E$33 &amp; "'!$B$1:$AD$120"),MATCH("ED-2b Count",INDIRECT("'" &amp; $E$33 &amp; "'!$B$1:$AD$1"),0),FALSE))="","D/E or N/A",
IF(VLOOKUP($B136,INDIRECT("'" &amp; $E$33 &amp; "'!$B$1:$AD$120"),MATCH("ED-2b Count",INDIRECT("'" &amp; $E$33 &amp; "'!$B$1:$AD$1"),0),FALSE)=0,"0 cases",
(VLOOKUP($B136,INDIRECT("'" &amp; $E$33 &amp; "'!$B$1:$AD$120"),MATCH("ED-2b Median",INDIRECT("'" &amp; $E$33 &amp; "'!$B$1:$AD$1"),0),FALSE)*1)))))</f>
        <v xml:space="preserve"> </v>
      </c>
      <c r="F136" s="42" t="str">
        <f ca="1">IF($B136=0," ",
IF(LEFT(ED2Table[[#Headers],[EnterQ3]],6)="EnterQ"," ",
IF((VLOOKUP($B136,INDIRECT("'" &amp; $F$33 &amp; "'!$B$1:$AD$120"),MATCH("ED-2b Count",INDIRECT("'" &amp; $F$33 &amp; "'!$B$1:$AD$1"),0),FALSE))="","D/E or N/A",
IF(VLOOKUP($B136,INDIRECT("'" &amp; $F$33 &amp; "'!$B$1:$AD$120"),MATCH("ED-2b Count",INDIRECT("'" &amp; $F$33 &amp; "'!$B$1:$AD$1"),0),FALSE)=0,"0 cases",
(VLOOKUP($B136,INDIRECT("'" &amp; $F$33 &amp; "'!$B$1:$AD$120"),MATCH("ED-2b Median",INDIRECT("'" &amp; $F$33 &amp; "'!$B$1:$AD$1"),0),FALSE)*1)))))</f>
        <v xml:space="preserve"> </v>
      </c>
      <c r="G136" s="42" t="str">
        <f ca="1">IF($B136=0," ",
IF(LEFT(ED2Table[[#Headers],[EnterQ4]],6)="EnterQ"," ",
IF((VLOOKUP($B136,INDIRECT("'" &amp; $G$33 &amp; "'!$B$1:$AD$120"),MATCH("ED-2b Count",INDIRECT("'" &amp; $G$33 &amp; "'!$B$1:$AD$1"),0),FALSE))="","D/E or N/A",
IF(VLOOKUP($B136,INDIRECT("'" &amp; $G$33 &amp; "'!$B$1:$AD$120"),MATCH("ED-2b Count",INDIRECT("'" &amp; $G$33 &amp; "'!$B$1:$AD$1"),0),FALSE)=0,"0 cases",
(VLOOKUP($B136,INDIRECT("'" &amp; $G$33 &amp; "'!$B$1:$AD$120"),MATCH("ED-2b Median",INDIRECT("'" &amp; $G$33 &amp; "'!$B$1:$AD$1"),0),FALSE)*1)))))</f>
        <v xml:space="preserve"> </v>
      </c>
      <c r="H136" s="42" t="str">
        <f ca="1">IF($B136=0," ",
IF(LEFT(ED2Table[[#Headers],[EnterQ5]],6)="EnterQ"," ",
IF((VLOOKUP($B136,INDIRECT("'" &amp; $H$33 &amp; "'!$B$1:$AD$120"),MATCH("ED-2b Count",INDIRECT("'" &amp; $H$33 &amp; "'!$B$1:$AD$1"),0),FALSE))="","D/E or N/A",
IF(VLOOKUP($B136,INDIRECT("'" &amp; $H$33 &amp; "'!$B$1:$AD$120"),MATCH("ED-2b Count",INDIRECT("'" &amp; $H$33 &amp; "'!$B$1:$AD$1"),0),FALSE)=0,"0 cases",
(VLOOKUP($B136,INDIRECT("'" &amp; $H$33 &amp; "'!$B$1:$AD$120"),MATCH("ED-2b Median",INDIRECT("'" &amp; $H$33 &amp; "'!$B$1:$AD$1"),0),FALSE)*1)))))</f>
        <v xml:space="preserve"> </v>
      </c>
      <c r="I136" s="42" t="str">
        <f ca="1">IF($B136=0," ",
IF(LEFT(ED2Table[[#Headers],[EnterQ6]],6)="EnterQ"," ",
IF((VLOOKUP($B136,INDIRECT("'" &amp; $I$33 &amp; "'!$B$1:$AD$120"),MATCH("ED-2b Count",INDIRECT("'" &amp; $I$33 &amp; "'!$B$1:$AD$1"),0),FALSE))="","D/E or N/A",
IF(VLOOKUP($B136,INDIRECT("'" &amp; $I$33 &amp; "'!$B$1:$AD$120"),MATCH("ED-2b Count",INDIRECT("'" &amp; $I$33 &amp; "'!$B$1:$AD$1"),0),FALSE)=0,"0 cases",
(VLOOKUP($B136,INDIRECT("'" &amp; $I$33 &amp; "'!$B$1:$AD$120"),MATCH("ED-2b Median",INDIRECT("'" &amp; $I$33 &amp; "'!$B$1:$AD$1"),0),FALSE)*1)))))</f>
        <v xml:space="preserve"> </v>
      </c>
      <c r="J136" s="42" t="str">
        <f ca="1">IF($B136=0," ",
IF(LEFT(ED2Table[[#Headers],[EnterQ7]],6)="EnterQ"," ",
IF((VLOOKUP($B136,INDIRECT("'" &amp; $J$33 &amp; "'!$B$1:$AD$120"),MATCH("ED-2b Count",INDIRECT("'" &amp; $J$33 &amp; "'!$B$1:$AD$1"),0),FALSE))="","D/E or N/A",
IF(VLOOKUP($B136,INDIRECT("'" &amp; $J$33 &amp; "'!$B$1:$AD$120"),MATCH("ED-2b Count",INDIRECT("'" &amp; $J$33 &amp; "'!$B$1:$AD$1"),0),FALSE)=0,"0 cases",
(VLOOKUP($B136,INDIRECT("'" &amp; $J$33 &amp; "'!$B$1:$AD$120"),MATCH("ED-2b Median",INDIRECT("'" &amp; $J$33 &amp; "'!$B$1:$AD$1"),0),FALSE)*1)))))</f>
        <v xml:space="preserve"> </v>
      </c>
      <c r="K136" s="42" t="str">
        <f ca="1">IF($B136=0," ",
IF(LEFT(ED2Table[[#Headers],[EnterQ8]],6)="EnterQ"," ",
IF((VLOOKUP($B136,INDIRECT("'" &amp; $K$33 &amp; "'!$B$1:$AD$120"),MATCH("ED-2b Count",INDIRECT("'" &amp; $K$33 &amp; "'!$B$1:$AD$1"),0),FALSE))="","D/E or N/A",
IF(VLOOKUP($B136,INDIRECT("'" &amp; $K$33 &amp; "'!$B$1:$AD$120"),MATCH("ED-2b Count",INDIRECT("'" &amp; $K$33 &amp; "'!$B$1:$AD$1"),0),FALSE)=0,"0 cases",
(VLOOKUP($B136,INDIRECT("'" &amp; $K$33 &amp; "'!$B$1:$AD$120"),MATCH("ED-2b Median",INDIRECT("'" &amp; $K$33 &amp; "'!$B$1:$AD$1"),0),FALSE)*1)))))</f>
        <v xml:space="preserve"> </v>
      </c>
    </row>
    <row r="137" spans="2:11" x14ac:dyDescent="0.25">
      <c r="B137" s="19">
        <f>IF('Update Master Hospital List'!D104=0,0,'Update Master Hospital List'!D104)</f>
        <v>0</v>
      </c>
      <c r="C137" s="11" t="str">
        <f>IF('Update Master Hospital List'!E104=0," ",'Update Master Hospital List'!E104)</f>
        <v xml:space="preserve"> </v>
      </c>
      <c r="D137" s="42" t="str">
        <f ca="1">IF($B137=0," ",
IF(LEFT(ED2Table[[#Headers],[EnterQ1]],6)="EnterQ"," ",
IF((VLOOKUP($B137,INDIRECT("'" &amp; $D$33 &amp; "'!$B$1:$AD$120"),MATCH("ED-2b Count",INDIRECT("'" &amp; $D$33 &amp; "'!$B$1:$AD$1"),0),FALSE))="","D/E or N/A",
IF(VLOOKUP($B137,INDIRECT("'" &amp; $D$33 &amp; "'!$B$1:$AD$120"),MATCH("ED-2b Count",INDIRECT("'" &amp; $D$33 &amp; "'!$B$1:$AD$1"),0),FALSE)=0,"0 cases",
(VLOOKUP($B137,INDIRECT("'" &amp; $D$33 &amp; "'!$B$1:$AD$120"),MATCH("ED-2b Median",INDIRECT("'" &amp; $D$33 &amp; "'!$B$1:$AD$1"),0),FALSE)*1)))))</f>
        <v xml:space="preserve"> </v>
      </c>
      <c r="E137" s="42" t="str">
        <f ca="1">IF($B137=0," ",
IF(LEFT(ED2Table[[#Headers],[EnterQ2]],6)="EnterQ"," ",
IF((VLOOKUP($B137,INDIRECT("'" &amp; $E$33 &amp; "'!$B$1:$AD$120"),MATCH("ED-2b Count",INDIRECT("'" &amp; $E$33 &amp; "'!$B$1:$AD$1"),0),FALSE))="","D/E or N/A",
IF(VLOOKUP($B137,INDIRECT("'" &amp; $E$33 &amp; "'!$B$1:$AD$120"),MATCH("ED-2b Count",INDIRECT("'" &amp; $E$33 &amp; "'!$B$1:$AD$1"),0),FALSE)=0,"0 cases",
(VLOOKUP($B137,INDIRECT("'" &amp; $E$33 &amp; "'!$B$1:$AD$120"),MATCH("ED-2b Median",INDIRECT("'" &amp; $E$33 &amp; "'!$B$1:$AD$1"),0),FALSE)*1)))))</f>
        <v xml:space="preserve"> </v>
      </c>
      <c r="F137" s="42" t="str">
        <f ca="1">IF($B137=0," ",
IF(LEFT(ED2Table[[#Headers],[EnterQ3]],6)="EnterQ"," ",
IF((VLOOKUP($B137,INDIRECT("'" &amp; $F$33 &amp; "'!$B$1:$AD$120"),MATCH("ED-2b Count",INDIRECT("'" &amp; $F$33 &amp; "'!$B$1:$AD$1"),0),FALSE))="","D/E or N/A",
IF(VLOOKUP($B137,INDIRECT("'" &amp; $F$33 &amp; "'!$B$1:$AD$120"),MATCH("ED-2b Count",INDIRECT("'" &amp; $F$33 &amp; "'!$B$1:$AD$1"),0),FALSE)=0,"0 cases",
(VLOOKUP($B137,INDIRECT("'" &amp; $F$33 &amp; "'!$B$1:$AD$120"),MATCH("ED-2b Median",INDIRECT("'" &amp; $F$33 &amp; "'!$B$1:$AD$1"),0),FALSE)*1)))))</f>
        <v xml:space="preserve"> </v>
      </c>
      <c r="G137" s="42" t="str">
        <f ca="1">IF($B137=0," ",
IF(LEFT(ED2Table[[#Headers],[EnterQ4]],6)="EnterQ"," ",
IF((VLOOKUP($B137,INDIRECT("'" &amp; $G$33 &amp; "'!$B$1:$AD$120"),MATCH("ED-2b Count",INDIRECT("'" &amp; $G$33 &amp; "'!$B$1:$AD$1"),0),FALSE))="","D/E or N/A",
IF(VLOOKUP($B137,INDIRECT("'" &amp; $G$33 &amp; "'!$B$1:$AD$120"),MATCH("ED-2b Count",INDIRECT("'" &amp; $G$33 &amp; "'!$B$1:$AD$1"),0),FALSE)=0,"0 cases",
(VLOOKUP($B137,INDIRECT("'" &amp; $G$33 &amp; "'!$B$1:$AD$120"),MATCH("ED-2b Median",INDIRECT("'" &amp; $G$33 &amp; "'!$B$1:$AD$1"),0),FALSE)*1)))))</f>
        <v xml:space="preserve"> </v>
      </c>
      <c r="H137" s="42" t="str">
        <f ca="1">IF($B137=0," ",
IF(LEFT(ED2Table[[#Headers],[EnterQ5]],6)="EnterQ"," ",
IF((VLOOKUP($B137,INDIRECT("'" &amp; $H$33 &amp; "'!$B$1:$AD$120"),MATCH("ED-2b Count",INDIRECT("'" &amp; $H$33 &amp; "'!$B$1:$AD$1"),0),FALSE))="","D/E or N/A",
IF(VLOOKUP($B137,INDIRECT("'" &amp; $H$33 &amp; "'!$B$1:$AD$120"),MATCH("ED-2b Count",INDIRECT("'" &amp; $H$33 &amp; "'!$B$1:$AD$1"),0),FALSE)=0,"0 cases",
(VLOOKUP($B137,INDIRECT("'" &amp; $H$33 &amp; "'!$B$1:$AD$120"),MATCH("ED-2b Median",INDIRECT("'" &amp; $H$33 &amp; "'!$B$1:$AD$1"),0),FALSE)*1)))))</f>
        <v xml:space="preserve"> </v>
      </c>
      <c r="I137" s="42" t="str">
        <f ca="1">IF($B137=0," ",
IF(LEFT(ED2Table[[#Headers],[EnterQ6]],6)="EnterQ"," ",
IF((VLOOKUP($B137,INDIRECT("'" &amp; $I$33 &amp; "'!$B$1:$AD$120"),MATCH("ED-2b Count",INDIRECT("'" &amp; $I$33 &amp; "'!$B$1:$AD$1"),0),FALSE))="","D/E or N/A",
IF(VLOOKUP($B137,INDIRECT("'" &amp; $I$33 &amp; "'!$B$1:$AD$120"),MATCH("ED-2b Count",INDIRECT("'" &amp; $I$33 &amp; "'!$B$1:$AD$1"),0),FALSE)=0,"0 cases",
(VLOOKUP($B137,INDIRECT("'" &amp; $I$33 &amp; "'!$B$1:$AD$120"),MATCH("ED-2b Median",INDIRECT("'" &amp; $I$33 &amp; "'!$B$1:$AD$1"),0),FALSE)*1)))))</f>
        <v xml:space="preserve"> </v>
      </c>
      <c r="J137" s="42" t="str">
        <f ca="1">IF($B137=0," ",
IF(LEFT(ED2Table[[#Headers],[EnterQ7]],6)="EnterQ"," ",
IF((VLOOKUP($B137,INDIRECT("'" &amp; $J$33 &amp; "'!$B$1:$AD$120"),MATCH("ED-2b Count",INDIRECT("'" &amp; $J$33 &amp; "'!$B$1:$AD$1"),0),FALSE))="","D/E or N/A",
IF(VLOOKUP($B137,INDIRECT("'" &amp; $J$33 &amp; "'!$B$1:$AD$120"),MATCH("ED-2b Count",INDIRECT("'" &amp; $J$33 &amp; "'!$B$1:$AD$1"),0),FALSE)=0,"0 cases",
(VLOOKUP($B137,INDIRECT("'" &amp; $J$33 &amp; "'!$B$1:$AD$120"),MATCH("ED-2b Median",INDIRECT("'" &amp; $J$33 &amp; "'!$B$1:$AD$1"),0),FALSE)*1)))))</f>
        <v xml:space="preserve"> </v>
      </c>
      <c r="K137" s="42" t="str">
        <f ca="1">IF($B137=0," ",
IF(LEFT(ED2Table[[#Headers],[EnterQ8]],6)="EnterQ"," ",
IF((VLOOKUP($B137,INDIRECT("'" &amp; $K$33 &amp; "'!$B$1:$AD$120"),MATCH("ED-2b Count",INDIRECT("'" &amp; $K$33 &amp; "'!$B$1:$AD$1"),0),FALSE))="","D/E or N/A",
IF(VLOOKUP($B137,INDIRECT("'" &amp; $K$33 &amp; "'!$B$1:$AD$120"),MATCH("ED-2b Count",INDIRECT("'" &amp; $K$33 &amp; "'!$B$1:$AD$1"),0),FALSE)=0,"0 cases",
(VLOOKUP($B137,INDIRECT("'" &amp; $K$33 &amp; "'!$B$1:$AD$120"),MATCH("ED-2b Median",INDIRECT("'" &amp; $K$33 &amp; "'!$B$1:$AD$1"),0),FALSE)*1)))))</f>
        <v xml:space="preserve"> </v>
      </c>
    </row>
    <row r="138" spans="2:11" x14ac:dyDescent="0.25">
      <c r="B138" s="19">
        <f>IF('Update Master Hospital List'!D105=0,0,'Update Master Hospital List'!D105)</f>
        <v>0</v>
      </c>
      <c r="C138" s="11" t="str">
        <f>IF('Update Master Hospital List'!E105=0," ",'Update Master Hospital List'!E105)</f>
        <v xml:space="preserve"> </v>
      </c>
      <c r="D138" s="42" t="str">
        <f ca="1">IF($B138=0," ",
IF(LEFT(ED2Table[[#Headers],[EnterQ1]],6)="EnterQ"," ",
IF((VLOOKUP($B138,INDIRECT("'" &amp; $D$33 &amp; "'!$B$1:$AD$120"),MATCH("ED-2b Count",INDIRECT("'" &amp; $D$33 &amp; "'!$B$1:$AD$1"),0),FALSE))="","D/E or N/A",
IF(VLOOKUP($B138,INDIRECT("'" &amp; $D$33 &amp; "'!$B$1:$AD$120"),MATCH("ED-2b Count",INDIRECT("'" &amp; $D$33 &amp; "'!$B$1:$AD$1"),0),FALSE)=0,"0 cases",
(VLOOKUP($B138,INDIRECT("'" &amp; $D$33 &amp; "'!$B$1:$AD$120"),MATCH("ED-2b Median",INDIRECT("'" &amp; $D$33 &amp; "'!$B$1:$AD$1"),0),FALSE)*1)))))</f>
        <v xml:space="preserve"> </v>
      </c>
      <c r="E138" s="42" t="str">
        <f ca="1">IF($B138=0," ",
IF(LEFT(ED2Table[[#Headers],[EnterQ2]],6)="EnterQ"," ",
IF((VLOOKUP($B138,INDIRECT("'" &amp; $E$33 &amp; "'!$B$1:$AD$120"),MATCH("ED-2b Count",INDIRECT("'" &amp; $E$33 &amp; "'!$B$1:$AD$1"),0),FALSE))="","D/E or N/A",
IF(VLOOKUP($B138,INDIRECT("'" &amp; $E$33 &amp; "'!$B$1:$AD$120"),MATCH("ED-2b Count",INDIRECT("'" &amp; $E$33 &amp; "'!$B$1:$AD$1"),0),FALSE)=0,"0 cases",
(VLOOKUP($B138,INDIRECT("'" &amp; $E$33 &amp; "'!$B$1:$AD$120"),MATCH("ED-2b Median",INDIRECT("'" &amp; $E$33 &amp; "'!$B$1:$AD$1"),0),FALSE)*1)))))</f>
        <v xml:space="preserve"> </v>
      </c>
      <c r="F138" s="42" t="str">
        <f ca="1">IF($B138=0," ",
IF(LEFT(ED2Table[[#Headers],[EnterQ3]],6)="EnterQ"," ",
IF((VLOOKUP($B138,INDIRECT("'" &amp; $F$33 &amp; "'!$B$1:$AD$120"),MATCH("ED-2b Count",INDIRECT("'" &amp; $F$33 &amp; "'!$B$1:$AD$1"),0),FALSE))="","D/E or N/A",
IF(VLOOKUP($B138,INDIRECT("'" &amp; $F$33 &amp; "'!$B$1:$AD$120"),MATCH("ED-2b Count",INDIRECT("'" &amp; $F$33 &amp; "'!$B$1:$AD$1"),0),FALSE)=0,"0 cases",
(VLOOKUP($B138,INDIRECT("'" &amp; $F$33 &amp; "'!$B$1:$AD$120"),MATCH("ED-2b Median",INDIRECT("'" &amp; $F$33 &amp; "'!$B$1:$AD$1"),0),FALSE)*1)))))</f>
        <v xml:space="preserve"> </v>
      </c>
      <c r="G138" s="42" t="str">
        <f ca="1">IF($B138=0," ",
IF(LEFT(ED2Table[[#Headers],[EnterQ4]],6)="EnterQ"," ",
IF((VLOOKUP($B138,INDIRECT("'" &amp; $G$33 &amp; "'!$B$1:$AD$120"),MATCH("ED-2b Count",INDIRECT("'" &amp; $G$33 &amp; "'!$B$1:$AD$1"),0),FALSE))="","D/E or N/A",
IF(VLOOKUP($B138,INDIRECT("'" &amp; $G$33 &amp; "'!$B$1:$AD$120"),MATCH("ED-2b Count",INDIRECT("'" &amp; $G$33 &amp; "'!$B$1:$AD$1"),0),FALSE)=0,"0 cases",
(VLOOKUP($B138,INDIRECT("'" &amp; $G$33 &amp; "'!$B$1:$AD$120"),MATCH("ED-2b Median",INDIRECT("'" &amp; $G$33 &amp; "'!$B$1:$AD$1"),0),FALSE)*1)))))</f>
        <v xml:space="preserve"> </v>
      </c>
      <c r="H138" s="42" t="str">
        <f ca="1">IF($B138=0," ",
IF(LEFT(ED2Table[[#Headers],[EnterQ5]],6)="EnterQ"," ",
IF((VLOOKUP($B138,INDIRECT("'" &amp; $H$33 &amp; "'!$B$1:$AD$120"),MATCH("ED-2b Count",INDIRECT("'" &amp; $H$33 &amp; "'!$B$1:$AD$1"),0),FALSE))="","D/E or N/A",
IF(VLOOKUP($B138,INDIRECT("'" &amp; $H$33 &amp; "'!$B$1:$AD$120"),MATCH("ED-2b Count",INDIRECT("'" &amp; $H$33 &amp; "'!$B$1:$AD$1"),0),FALSE)=0,"0 cases",
(VLOOKUP($B138,INDIRECT("'" &amp; $H$33 &amp; "'!$B$1:$AD$120"),MATCH("ED-2b Median",INDIRECT("'" &amp; $H$33 &amp; "'!$B$1:$AD$1"),0),FALSE)*1)))))</f>
        <v xml:space="preserve"> </v>
      </c>
      <c r="I138" s="42" t="str">
        <f ca="1">IF($B138=0," ",
IF(LEFT(ED2Table[[#Headers],[EnterQ6]],6)="EnterQ"," ",
IF((VLOOKUP($B138,INDIRECT("'" &amp; $I$33 &amp; "'!$B$1:$AD$120"),MATCH("ED-2b Count",INDIRECT("'" &amp; $I$33 &amp; "'!$B$1:$AD$1"),0),FALSE))="","D/E or N/A",
IF(VLOOKUP($B138,INDIRECT("'" &amp; $I$33 &amp; "'!$B$1:$AD$120"),MATCH("ED-2b Count",INDIRECT("'" &amp; $I$33 &amp; "'!$B$1:$AD$1"),0),FALSE)=0,"0 cases",
(VLOOKUP($B138,INDIRECT("'" &amp; $I$33 &amp; "'!$B$1:$AD$120"),MATCH("ED-2b Median",INDIRECT("'" &amp; $I$33 &amp; "'!$B$1:$AD$1"),0),FALSE)*1)))))</f>
        <v xml:space="preserve"> </v>
      </c>
      <c r="J138" s="42" t="str">
        <f ca="1">IF($B138=0," ",
IF(LEFT(ED2Table[[#Headers],[EnterQ7]],6)="EnterQ"," ",
IF((VLOOKUP($B138,INDIRECT("'" &amp; $J$33 &amp; "'!$B$1:$AD$120"),MATCH("ED-2b Count",INDIRECT("'" &amp; $J$33 &amp; "'!$B$1:$AD$1"),0),FALSE))="","D/E or N/A",
IF(VLOOKUP($B138,INDIRECT("'" &amp; $J$33 &amp; "'!$B$1:$AD$120"),MATCH("ED-2b Count",INDIRECT("'" &amp; $J$33 &amp; "'!$B$1:$AD$1"),0),FALSE)=0,"0 cases",
(VLOOKUP($B138,INDIRECT("'" &amp; $J$33 &amp; "'!$B$1:$AD$120"),MATCH("ED-2b Median",INDIRECT("'" &amp; $J$33 &amp; "'!$B$1:$AD$1"),0),FALSE)*1)))))</f>
        <v xml:space="preserve"> </v>
      </c>
      <c r="K138" s="42" t="str">
        <f ca="1">IF($B138=0," ",
IF(LEFT(ED2Table[[#Headers],[EnterQ8]],6)="EnterQ"," ",
IF((VLOOKUP($B138,INDIRECT("'" &amp; $K$33 &amp; "'!$B$1:$AD$120"),MATCH("ED-2b Count",INDIRECT("'" &amp; $K$33 &amp; "'!$B$1:$AD$1"),0),FALSE))="","D/E or N/A",
IF(VLOOKUP($B138,INDIRECT("'" &amp; $K$33 &amp; "'!$B$1:$AD$120"),MATCH("ED-2b Count",INDIRECT("'" &amp; $K$33 &amp; "'!$B$1:$AD$1"),0),FALSE)=0,"0 cases",
(VLOOKUP($B138,INDIRECT("'" &amp; $K$33 &amp; "'!$B$1:$AD$120"),MATCH("ED-2b Median",INDIRECT("'" &amp; $K$33 &amp; "'!$B$1:$AD$1"),0),FALSE)*1)))))</f>
        <v xml:space="preserve"> </v>
      </c>
    </row>
    <row r="139" spans="2:11" x14ac:dyDescent="0.25">
      <c r="B139" s="19">
        <f>IF('Update Master Hospital List'!D106=0,0,'Update Master Hospital List'!D106)</f>
        <v>0</v>
      </c>
      <c r="C139" s="11" t="str">
        <f>IF('Update Master Hospital List'!E106=0," ",'Update Master Hospital List'!E106)</f>
        <v xml:space="preserve"> </v>
      </c>
      <c r="D139" s="42" t="str">
        <f ca="1">IF($B139=0," ",
IF(LEFT(ED2Table[[#Headers],[EnterQ1]],6)="EnterQ"," ",
IF((VLOOKUP($B139,INDIRECT("'" &amp; $D$33 &amp; "'!$B$1:$AD$120"),MATCH("ED-2b Count",INDIRECT("'" &amp; $D$33 &amp; "'!$B$1:$AD$1"),0),FALSE))="","D/E or N/A",
IF(VLOOKUP($B139,INDIRECT("'" &amp; $D$33 &amp; "'!$B$1:$AD$120"),MATCH("ED-2b Count",INDIRECT("'" &amp; $D$33 &amp; "'!$B$1:$AD$1"),0),FALSE)=0,"0 cases",
(VLOOKUP($B139,INDIRECT("'" &amp; $D$33 &amp; "'!$B$1:$AD$120"),MATCH("ED-2b Median",INDIRECT("'" &amp; $D$33 &amp; "'!$B$1:$AD$1"),0),FALSE)*1)))))</f>
        <v xml:space="preserve"> </v>
      </c>
      <c r="E139" s="42" t="str">
        <f ca="1">IF($B139=0," ",
IF(LEFT(ED2Table[[#Headers],[EnterQ2]],6)="EnterQ"," ",
IF((VLOOKUP($B139,INDIRECT("'" &amp; $E$33 &amp; "'!$B$1:$AD$120"),MATCH("ED-2b Count",INDIRECT("'" &amp; $E$33 &amp; "'!$B$1:$AD$1"),0),FALSE))="","D/E or N/A",
IF(VLOOKUP($B139,INDIRECT("'" &amp; $E$33 &amp; "'!$B$1:$AD$120"),MATCH("ED-2b Count",INDIRECT("'" &amp; $E$33 &amp; "'!$B$1:$AD$1"),0),FALSE)=0,"0 cases",
(VLOOKUP($B139,INDIRECT("'" &amp; $E$33 &amp; "'!$B$1:$AD$120"),MATCH("ED-2b Median",INDIRECT("'" &amp; $E$33 &amp; "'!$B$1:$AD$1"),0),FALSE)*1)))))</f>
        <v xml:space="preserve"> </v>
      </c>
      <c r="F139" s="42" t="str">
        <f ca="1">IF($B139=0," ",
IF(LEFT(ED2Table[[#Headers],[EnterQ3]],6)="EnterQ"," ",
IF((VLOOKUP($B139,INDIRECT("'" &amp; $F$33 &amp; "'!$B$1:$AD$120"),MATCH("ED-2b Count",INDIRECT("'" &amp; $F$33 &amp; "'!$B$1:$AD$1"),0),FALSE))="","D/E or N/A",
IF(VLOOKUP($B139,INDIRECT("'" &amp; $F$33 &amp; "'!$B$1:$AD$120"),MATCH("ED-2b Count",INDIRECT("'" &amp; $F$33 &amp; "'!$B$1:$AD$1"),0),FALSE)=0,"0 cases",
(VLOOKUP($B139,INDIRECT("'" &amp; $F$33 &amp; "'!$B$1:$AD$120"),MATCH("ED-2b Median",INDIRECT("'" &amp; $F$33 &amp; "'!$B$1:$AD$1"),0),FALSE)*1)))))</f>
        <v xml:space="preserve"> </v>
      </c>
      <c r="G139" s="42" t="str">
        <f ca="1">IF($B139=0," ",
IF(LEFT(ED2Table[[#Headers],[EnterQ4]],6)="EnterQ"," ",
IF((VLOOKUP($B139,INDIRECT("'" &amp; $G$33 &amp; "'!$B$1:$AD$120"),MATCH("ED-2b Count",INDIRECT("'" &amp; $G$33 &amp; "'!$B$1:$AD$1"),0),FALSE))="","D/E or N/A",
IF(VLOOKUP($B139,INDIRECT("'" &amp; $G$33 &amp; "'!$B$1:$AD$120"),MATCH("ED-2b Count",INDIRECT("'" &amp; $G$33 &amp; "'!$B$1:$AD$1"),0),FALSE)=0,"0 cases",
(VLOOKUP($B139,INDIRECT("'" &amp; $G$33 &amp; "'!$B$1:$AD$120"),MATCH("ED-2b Median",INDIRECT("'" &amp; $G$33 &amp; "'!$B$1:$AD$1"),0),FALSE)*1)))))</f>
        <v xml:space="preserve"> </v>
      </c>
      <c r="H139" s="42" t="str">
        <f ca="1">IF($B139=0," ",
IF(LEFT(ED2Table[[#Headers],[EnterQ5]],6)="EnterQ"," ",
IF((VLOOKUP($B139,INDIRECT("'" &amp; $H$33 &amp; "'!$B$1:$AD$120"),MATCH("ED-2b Count",INDIRECT("'" &amp; $H$33 &amp; "'!$B$1:$AD$1"),0),FALSE))="","D/E or N/A",
IF(VLOOKUP($B139,INDIRECT("'" &amp; $H$33 &amp; "'!$B$1:$AD$120"),MATCH("ED-2b Count",INDIRECT("'" &amp; $H$33 &amp; "'!$B$1:$AD$1"),0),FALSE)=0,"0 cases",
(VLOOKUP($B139,INDIRECT("'" &amp; $H$33 &amp; "'!$B$1:$AD$120"),MATCH("ED-2b Median",INDIRECT("'" &amp; $H$33 &amp; "'!$B$1:$AD$1"),0),FALSE)*1)))))</f>
        <v xml:space="preserve"> </v>
      </c>
      <c r="I139" s="42" t="str">
        <f ca="1">IF($B139=0," ",
IF(LEFT(ED2Table[[#Headers],[EnterQ6]],6)="EnterQ"," ",
IF((VLOOKUP($B139,INDIRECT("'" &amp; $I$33 &amp; "'!$B$1:$AD$120"),MATCH("ED-2b Count",INDIRECT("'" &amp; $I$33 &amp; "'!$B$1:$AD$1"),0),FALSE))="","D/E or N/A",
IF(VLOOKUP($B139,INDIRECT("'" &amp; $I$33 &amp; "'!$B$1:$AD$120"),MATCH("ED-2b Count",INDIRECT("'" &amp; $I$33 &amp; "'!$B$1:$AD$1"),0),FALSE)=0,"0 cases",
(VLOOKUP($B139,INDIRECT("'" &amp; $I$33 &amp; "'!$B$1:$AD$120"),MATCH("ED-2b Median",INDIRECT("'" &amp; $I$33 &amp; "'!$B$1:$AD$1"),0),FALSE)*1)))))</f>
        <v xml:space="preserve"> </v>
      </c>
      <c r="J139" s="42" t="str">
        <f ca="1">IF($B139=0," ",
IF(LEFT(ED2Table[[#Headers],[EnterQ7]],6)="EnterQ"," ",
IF((VLOOKUP($B139,INDIRECT("'" &amp; $J$33 &amp; "'!$B$1:$AD$120"),MATCH("ED-2b Count",INDIRECT("'" &amp; $J$33 &amp; "'!$B$1:$AD$1"),0),FALSE))="","D/E or N/A",
IF(VLOOKUP($B139,INDIRECT("'" &amp; $J$33 &amp; "'!$B$1:$AD$120"),MATCH("ED-2b Count",INDIRECT("'" &amp; $J$33 &amp; "'!$B$1:$AD$1"),0),FALSE)=0,"0 cases",
(VLOOKUP($B139,INDIRECT("'" &amp; $J$33 &amp; "'!$B$1:$AD$120"),MATCH("ED-2b Median",INDIRECT("'" &amp; $J$33 &amp; "'!$B$1:$AD$1"),0),FALSE)*1)))))</f>
        <v xml:space="preserve"> </v>
      </c>
      <c r="K139" s="42" t="str">
        <f ca="1">IF($B139=0," ",
IF(LEFT(ED2Table[[#Headers],[EnterQ8]],6)="EnterQ"," ",
IF((VLOOKUP($B139,INDIRECT("'" &amp; $K$33 &amp; "'!$B$1:$AD$120"),MATCH("ED-2b Count",INDIRECT("'" &amp; $K$33 &amp; "'!$B$1:$AD$1"),0),FALSE))="","D/E or N/A",
IF(VLOOKUP($B139,INDIRECT("'" &amp; $K$33 &amp; "'!$B$1:$AD$120"),MATCH("ED-2b Count",INDIRECT("'" &amp; $K$33 &amp; "'!$B$1:$AD$1"),0),FALSE)=0,"0 cases",
(VLOOKUP($B139,INDIRECT("'" &amp; $K$33 &amp; "'!$B$1:$AD$120"),MATCH("ED-2b Median",INDIRECT("'" &amp; $K$33 &amp; "'!$B$1:$AD$1"),0),FALSE)*1)))))</f>
        <v xml:space="preserve"> </v>
      </c>
    </row>
    <row r="140" spans="2:11" x14ac:dyDescent="0.25">
      <c r="B140" s="19">
        <f>IF('Update Master Hospital List'!D107=0,0,'Update Master Hospital List'!D107)</f>
        <v>0</v>
      </c>
      <c r="C140" s="11" t="str">
        <f>IF('Update Master Hospital List'!E107=0," ",'Update Master Hospital List'!E107)</f>
        <v xml:space="preserve"> </v>
      </c>
      <c r="D140" s="42" t="str">
        <f ca="1">IF($B140=0," ",
IF(LEFT(ED2Table[[#Headers],[EnterQ1]],6)="EnterQ"," ",
IF((VLOOKUP($B140,INDIRECT("'" &amp; $D$33 &amp; "'!$B$1:$AD$120"),MATCH("ED-2b Count",INDIRECT("'" &amp; $D$33 &amp; "'!$B$1:$AD$1"),0),FALSE))="","D/E or N/A",
IF(VLOOKUP($B140,INDIRECT("'" &amp; $D$33 &amp; "'!$B$1:$AD$120"),MATCH("ED-2b Count",INDIRECT("'" &amp; $D$33 &amp; "'!$B$1:$AD$1"),0),FALSE)=0,"0 cases",
(VLOOKUP($B140,INDIRECT("'" &amp; $D$33 &amp; "'!$B$1:$AD$120"),MATCH("ED-2b Median",INDIRECT("'" &amp; $D$33 &amp; "'!$B$1:$AD$1"),0),FALSE)*1)))))</f>
        <v xml:space="preserve"> </v>
      </c>
      <c r="E140" s="42" t="str">
        <f ca="1">IF($B140=0," ",
IF(LEFT(ED2Table[[#Headers],[EnterQ2]],6)="EnterQ"," ",
IF((VLOOKUP($B140,INDIRECT("'" &amp; $E$33 &amp; "'!$B$1:$AD$120"),MATCH("ED-2b Count",INDIRECT("'" &amp; $E$33 &amp; "'!$B$1:$AD$1"),0),FALSE))="","D/E or N/A",
IF(VLOOKUP($B140,INDIRECT("'" &amp; $E$33 &amp; "'!$B$1:$AD$120"),MATCH("ED-2b Count",INDIRECT("'" &amp; $E$33 &amp; "'!$B$1:$AD$1"),0),FALSE)=0,"0 cases",
(VLOOKUP($B140,INDIRECT("'" &amp; $E$33 &amp; "'!$B$1:$AD$120"),MATCH("ED-2b Median",INDIRECT("'" &amp; $E$33 &amp; "'!$B$1:$AD$1"),0),FALSE)*1)))))</f>
        <v xml:space="preserve"> </v>
      </c>
      <c r="F140" s="42" t="str">
        <f ca="1">IF($B140=0," ",
IF(LEFT(ED2Table[[#Headers],[EnterQ3]],6)="EnterQ"," ",
IF((VLOOKUP($B140,INDIRECT("'" &amp; $F$33 &amp; "'!$B$1:$AD$120"),MATCH("ED-2b Count",INDIRECT("'" &amp; $F$33 &amp; "'!$B$1:$AD$1"),0),FALSE))="","D/E or N/A",
IF(VLOOKUP($B140,INDIRECT("'" &amp; $F$33 &amp; "'!$B$1:$AD$120"),MATCH("ED-2b Count",INDIRECT("'" &amp; $F$33 &amp; "'!$B$1:$AD$1"),0),FALSE)=0,"0 cases",
(VLOOKUP($B140,INDIRECT("'" &amp; $F$33 &amp; "'!$B$1:$AD$120"),MATCH("ED-2b Median",INDIRECT("'" &amp; $F$33 &amp; "'!$B$1:$AD$1"),0),FALSE)*1)))))</f>
        <v xml:space="preserve"> </v>
      </c>
      <c r="G140" s="42" t="str">
        <f ca="1">IF($B140=0," ",
IF(LEFT(ED2Table[[#Headers],[EnterQ4]],6)="EnterQ"," ",
IF((VLOOKUP($B140,INDIRECT("'" &amp; $G$33 &amp; "'!$B$1:$AD$120"),MATCH("ED-2b Count",INDIRECT("'" &amp; $G$33 &amp; "'!$B$1:$AD$1"),0),FALSE))="","D/E or N/A",
IF(VLOOKUP($B140,INDIRECT("'" &amp; $G$33 &amp; "'!$B$1:$AD$120"),MATCH("ED-2b Count",INDIRECT("'" &amp; $G$33 &amp; "'!$B$1:$AD$1"),0),FALSE)=0,"0 cases",
(VLOOKUP($B140,INDIRECT("'" &amp; $G$33 &amp; "'!$B$1:$AD$120"),MATCH("ED-2b Median",INDIRECT("'" &amp; $G$33 &amp; "'!$B$1:$AD$1"),0),FALSE)*1)))))</f>
        <v xml:space="preserve"> </v>
      </c>
      <c r="H140" s="42" t="str">
        <f ca="1">IF($B140=0," ",
IF(LEFT(ED2Table[[#Headers],[EnterQ5]],6)="EnterQ"," ",
IF((VLOOKUP($B140,INDIRECT("'" &amp; $H$33 &amp; "'!$B$1:$AD$120"),MATCH("ED-2b Count",INDIRECT("'" &amp; $H$33 &amp; "'!$B$1:$AD$1"),0),FALSE))="","D/E or N/A",
IF(VLOOKUP($B140,INDIRECT("'" &amp; $H$33 &amp; "'!$B$1:$AD$120"),MATCH("ED-2b Count",INDIRECT("'" &amp; $H$33 &amp; "'!$B$1:$AD$1"),0),FALSE)=0,"0 cases",
(VLOOKUP($B140,INDIRECT("'" &amp; $H$33 &amp; "'!$B$1:$AD$120"),MATCH("ED-2b Median",INDIRECT("'" &amp; $H$33 &amp; "'!$B$1:$AD$1"),0),FALSE)*1)))))</f>
        <v xml:space="preserve"> </v>
      </c>
      <c r="I140" s="42" t="str">
        <f ca="1">IF($B140=0," ",
IF(LEFT(ED2Table[[#Headers],[EnterQ6]],6)="EnterQ"," ",
IF((VLOOKUP($B140,INDIRECT("'" &amp; $I$33 &amp; "'!$B$1:$AD$120"),MATCH("ED-2b Count",INDIRECT("'" &amp; $I$33 &amp; "'!$B$1:$AD$1"),0),FALSE))="","D/E or N/A",
IF(VLOOKUP($B140,INDIRECT("'" &amp; $I$33 &amp; "'!$B$1:$AD$120"),MATCH("ED-2b Count",INDIRECT("'" &amp; $I$33 &amp; "'!$B$1:$AD$1"),0),FALSE)=0,"0 cases",
(VLOOKUP($B140,INDIRECT("'" &amp; $I$33 &amp; "'!$B$1:$AD$120"),MATCH("ED-2b Median",INDIRECT("'" &amp; $I$33 &amp; "'!$B$1:$AD$1"),0),FALSE)*1)))))</f>
        <v xml:space="preserve"> </v>
      </c>
      <c r="J140" s="42" t="str">
        <f ca="1">IF($B140=0," ",
IF(LEFT(ED2Table[[#Headers],[EnterQ7]],6)="EnterQ"," ",
IF((VLOOKUP($B140,INDIRECT("'" &amp; $J$33 &amp; "'!$B$1:$AD$120"),MATCH("ED-2b Count",INDIRECT("'" &amp; $J$33 &amp; "'!$B$1:$AD$1"),0),FALSE))="","D/E or N/A",
IF(VLOOKUP($B140,INDIRECT("'" &amp; $J$33 &amp; "'!$B$1:$AD$120"),MATCH("ED-2b Count",INDIRECT("'" &amp; $J$33 &amp; "'!$B$1:$AD$1"),0),FALSE)=0,"0 cases",
(VLOOKUP($B140,INDIRECT("'" &amp; $J$33 &amp; "'!$B$1:$AD$120"),MATCH("ED-2b Median",INDIRECT("'" &amp; $J$33 &amp; "'!$B$1:$AD$1"),0),FALSE)*1)))))</f>
        <v xml:space="preserve"> </v>
      </c>
      <c r="K140" s="42" t="str">
        <f ca="1">IF($B140=0," ",
IF(LEFT(ED2Table[[#Headers],[EnterQ8]],6)="EnterQ"," ",
IF((VLOOKUP($B140,INDIRECT("'" &amp; $K$33 &amp; "'!$B$1:$AD$120"),MATCH("ED-2b Count",INDIRECT("'" &amp; $K$33 &amp; "'!$B$1:$AD$1"),0),FALSE))="","D/E or N/A",
IF(VLOOKUP($B140,INDIRECT("'" &amp; $K$33 &amp; "'!$B$1:$AD$120"),MATCH("ED-2b Count",INDIRECT("'" &amp; $K$33 &amp; "'!$B$1:$AD$1"),0),FALSE)=0,"0 cases",
(VLOOKUP($B140,INDIRECT("'" &amp; $K$33 &amp; "'!$B$1:$AD$120"),MATCH("ED-2b Median",INDIRECT("'" &amp; $K$33 &amp; "'!$B$1:$AD$1"),0),FALSE)*1)))))</f>
        <v xml:space="preserve"> </v>
      </c>
    </row>
    <row r="141" spans="2:11" x14ac:dyDescent="0.25">
      <c r="B141" s="19">
        <f>IF('Update Master Hospital List'!D108=0,0,'Update Master Hospital List'!D108)</f>
        <v>0</v>
      </c>
      <c r="C141" s="11" t="str">
        <f>IF('Update Master Hospital List'!E108=0," ",'Update Master Hospital List'!E108)</f>
        <v xml:space="preserve"> </v>
      </c>
      <c r="D141" s="42" t="str">
        <f ca="1">IF($B141=0," ",
IF(LEFT(ED2Table[[#Headers],[EnterQ1]],6)="EnterQ"," ",
IF((VLOOKUP($B141,INDIRECT("'" &amp; $D$33 &amp; "'!$B$1:$AD$120"),MATCH("ED-2b Count",INDIRECT("'" &amp; $D$33 &amp; "'!$B$1:$AD$1"),0),FALSE))="","D/E or N/A",
IF(VLOOKUP($B141,INDIRECT("'" &amp; $D$33 &amp; "'!$B$1:$AD$120"),MATCH("ED-2b Count",INDIRECT("'" &amp; $D$33 &amp; "'!$B$1:$AD$1"),0),FALSE)=0,"0 cases",
(VLOOKUP($B141,INDIRECT("'" &amp; $D$33 &amp; "'!$B$1:$AD$120"),MATCH("ED-2b Median",INDIRECT("'" &amp; $D$33 &amp; "'!$B$1:$AD$1"),0),FALSE)*1)))))</f>
        <v xml:space="preserve"> </v>
      </c>
      <c r="E141" s="42" t="str">
        <f ca="1">IF($B141=0," ",
IF(LEFT(ED2Table[[#Headers],[EnterQ2]],6)="EnterQ"," ",
IF((VLOOKUP($B141,INDIRECT("'" &amp; $E$33 &amp; "'!$B$1:$AD$120"),MATCH("ED-2b Count",INDIRECT("'" &amp; $E$33 &amp; "'!$B$1:$AD$1"),0),FALSE))="","D/E or N/A",
IF(VLOOKUP($B141,INDIRECT("'" &amp; $E$33 &amp; "'!$B$1:$AD$120"),MATCH("ED-2b Count",INDIRECT("'" &amp; $E$33 &amp; "'!$B$1:$AD$1"),0),FALSE)=0,"0 cases",
(VLOOKUP($B141,INDIRECT("'" &amp; $E$33 &amp; "'!$B$1:$AD$120"),MATCH("ED-2b Median",INDIRECT("'" &amp; $E$33 &amp; "'!$B$1:$AD$1"),0),FALSE)*1)))))</f>
        <v xml:space="preserve"> </v>
      </c>
      <c r="F141" s="42" t="str">
        <f ca="1">IF($B141=0," ",
IF(LEFT(ED2Table[[#Headers],[EnterQ3]],6)="EnterQ"," ",
IF((VLOOKUP($B141,INDIRECT("'" &amp; $F$33 &amp; "'!$B$1:$AD$120"),MATCH("ED-2b Count",INDIRECT("'" &amp; $F$33 &amp; "'!$B$1:$AD$1"),0),FALSE))="","D/E or N/A",
IF(VLOOKUP($B141,INDIRECT("'" &amp; $F$33 &amp; "'!$B$1:$AD$120"),MATCH("ED-2b Count",INDIRECT("'" &amp; $F$33 &amp; "'!$B$1:$AD$1"),0),FALSE)=0,"0 cases",
(VLOOKUP($B141,INDIRECT("'" &amp; $F$33 &amp; "'!$B$1:$AD$120"),MATCH("ED-2b Median",INDIRECT("'" &amp; $F$33 &amp; "'!$B$1:$AD$1"),0),FALSE)*1)))))</f>
        <v xml:space="preserve"> </v>
      </c>
      <c r="G141" s="42" t="str">
        <f ca="1">IF($B141=0," ",
IF(LEFT(ED2Table[[#Headers],[EnterQ4]],6)="EnterQ"," ",
IF((VLOOKUP($B141,INDIRECT("'" &amp; $G$33 &amp; "'!$B$1:$AD$120"),MATCH("ED-2b Count",INDIRECT("'" &amp; $G$33 &amp; "'!$B$1:$AD$1"),0),FALSE))="","D/E or N/A",
IF(VLOOKUP($B141,INDIRECT("'" &amp; $G$33 &amp; "'!$B$1:$AD$120"),MATCH("ED-2b Count",INDIRECT("'" &amp; $G$33 &amp; "'!$B$1:$AD$1"),0),FALSE)=0,"0 cases",
(VLOOKUP($B141,INDIRECT("'" &amp; $G$33 &amp; "'!$B$1:$AD$120"),MATCH("ED-2b Median",INDIRECT("'" &amp; $G$33 &amp; "'!$B$1:$AD$1"),0),FALSE)*1)))))</f>
        <v xml:space="preserve"> </v>
      </c>
      <c r="H141" s="42" t="str">
        <f ca="1">IF($B141=0," ",
IF(LEFT(ED2Table[[#Headers],[EnterQ5]],6)="EnterQ"," ",
IF((VLOOKUP($B141,INDIRECT("'" &amp; $H$33 &amp; "'!$B$1:$AD$120"),MATCH("ED-2b Count",INDIRECT("'" &amp; $H$33 &amp; "'!$B$1:$AD$1"),0),FALSE))="","D/E or N/A",
IF(VLOOKUP($B141,INDIRECT("'" &amp; $H$33 &amp; "'!$B$1:$AD$120"),MATCH("ED-2b Count",INDIRECT("'" &amp; $H$33 &amp; "'!$B$1:$AD$1"),0),FALSE)=0,"0 cases",
(VLOOKUP($B141,INDIRECT("'" &amp; $H$33 &amp; "'!$B$1:$AD$120"),MATCH("ED-2b Median",INDIRECT("'" &amp; $H$33 &amp; "'!$B$1:$AD$1"),0),FALSE)*1)))))</f>
        <v xml:space="preserve"> </v>
      </c>
      <c r="I141" s="42" t="str">
        <f ca="1">IF($B141=0," ",
IF(LEFT(ED2Table[[#Headers],[EnterQ6]],6)="EnterQ"," ",
IF((VLOOKUP($B141,INDIRECT("'" &amp; $I$33 &amp; "'!$B$1:$AD$120"),MATCH("ED-2b Count",INDIRECT("'" &amp; $I$33 &amp; "'!$B$1:$AD$1"),0),FALSE))="","D/E or N/A",
IF(VLOOKUP($B141,INDIRECT("'" &amp; $I$33 &amp; "'!$B$1:$AD$120"),MATCH("ED-2b Count",INDIRECT("'" &amp; $I$33 &amp; "'!$B$1:$AD$1"),0),FALSE)=0,"0 cases",
(VLOOKUP($B141,INDIRECT("'" &amp; $I$33 &amp; "'!$B$1:$AD$120"),MATCH("ED-2b Median",INDIRECT("'" &amp; $I$33 &amp; "'!$B$1:$AD$1"),0),FALSE)*1)))))</f>
        <v xml:space="preserve"> </v>
      </c>
      <c r="J141" s="42" t="str">
        <f ca="1">IF($B141=0," ",
IF(LEFT(ED2Table[[#Headers],[EnterQ7]],6)="EnterQ"," ",
IF((VLOOKUP($B141,INDIRECT("'" &amp; $J$33 &amp; "'!$B$1:$AD$120"),MATCH("ED-2b Count",INDIRECT("'" &amp; $J$33 &amp; "'!$B$1:$AD$1"),0),FALSE))="","D/E or N/A",
IF(VLOOKUP($B141,INDIRECT("'" &amp; $J$33 &amp; "'!$B$1:$AD$120"),MATCH("ED-2b Count",INDIRECT("'" &amp; $J$33 &amp; "'!$B$1:$AD$1"),0),FALSE)=0,"0 cases",
(VLOOKUP($B141,INDIRECT("'" &amp; $J$33 &amp; "'!$B$1:$AD$120"),MATCH("ED-2b Median",INDIRECT("'" &amp; $J$33 &amp; "'!$B$1:$AD$1"),0),FALSE)*1)))))</f>
        <v xml:space="preserve"> </v>
      </c>
      <c r="K141" s="42" t="str">
        <f ca="1">IF($B141=0," ",
IF(LEFT(ED2Table[[#Headers],[EnterQ8]],6)="EnterQ"," ",
IF((VLOOKUP($B141,INDIRECT("'" &amp; $K$33 &amp; "'!$B$1:$AD$120"),MATCH("ED-2b Count",INDIRECT("'" &amp; $K$33 &amp; "'!$B$1:$AD$1"),0),FALSE))="","D/E or N/A",
IF(VLOOKUP($B141,INDIRECT("'" &amp; $K$33 &amp; "'!$B$1:$AD$120"),MATCH("ED-2b Count",INDIRECT("'" &amp; $K$33 &amp; "'!$B$1:$AD$1"),0),FALSE)=0,"0 cases",
(VLOOKUP($B141,INDIRECT("'" &amp; $K$33 &amp; "'!$B$1:$AD$120"),MATCH("ED-2b Median",INDIRECT("'" &amp; $K$33 &amp; "'!$B$1:$AD$1"),0),FALSE)*1)))))</f>
        <v xml:space="preserve"> </v>
      </c>
    </row>
  </sheetData>
  <sheetProtection sheet="1" objects="1" scenarios="1"/>
  <protectedRanges>
    <protectedRange sqref="D33:K35" name="Range1"/>
  </protectedRanges>
  <mergeCells count="1">
    <mergeCell ref="B32:C32"/>
  </mergeCell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F644C-4C92-4E1A-B942-4F4078659C89}">
  <sheetPr>
    <tabColor theme="7"/>
  </sheetPr>
  <dimension ref="B15:M141"/>
  <sheetViews>
    <sheetView workbookViewId="0">
      <selection activeCell="D34" sqref="D34"/>
    </sheetView>
  </sheetViews>
  <sheetFormatPr defaultRowHeight="15" x14ac:dyDescent="0.25"/>
  <cols>
    <col min="1" max="1" width="5.140625" style="37" customWidth="1"/>
    <col min="2" max="2" width="17" style="37" bestFit="1" customWidth="1"/>
    <col min="3" max="3" width="53.140625" style="37" customWidth="1"/>
    <col min="4" max="4" width="13.28515625" style="41" customWidth="1"/>
    <col min="5" max="10" width="13.28515625" style="40" customWidth="1"/>
    <col min="11" max="11" width="13.28515625" style="37" customWidth="1"/>
    <col min="12" max="12" width="7.28515625" style="37" customWidth="1"/>
    <col min="13" max="13" width="51.28515625" style="37" customWidth="1"/>
    <col min="14" max="16384" width="9.140625" style="37"/>
  </cols>
  <sheetData>
    <row r="15" spans="4:13" s="18" customFormat="1" x14ac:dyDescent="0.25">
      <c r="D15" s="39"/>
      <c r="E15" s="40"/>
      <c r="F15" s="40"/>
      <c r="G15" s="40"/>
      <c r="H15" s="40"/>
      <c r="I15" s="40"/>
      <c r="J15" s="40"/>
      <c r="K15" s="37"/>
      <c r="L15" s="37"/>
      <c r="M15" s="37"/>
    </row>
    <row r="24" spans="2:13" x14ac:dyDescent="0.25">
      <c r="C24" s="21"/>
    </row>
    <row r="32" spans="2:13" ht="15" customHeight="1" x14ac:dyDescent="0.25">
      <c r="B32" s="71" t="s">
        <v>13</v>
      </c>
      <c r="C32" s="72"/>
      <c r="D32" s="52" t="s">
        <v>37</v>
      </c>
      <c r="E32" s="53"/>
      <c r="F32" s="53"/>
      <c r="G32" s="53"/>
      <c r="H32" s="53"/>
      <c r="I32" s="53"/>
      <c r="J32" s="53"/>
      <c r="K32" s="54"/>
      <c r="M32" s="24" t="str">
        <f>$D$32&amp;" Percentages: "&amp;'Update Master Hospital List'!F2&amp;" CAHs"</f>
        <v>IMM-3/OP-27  Percentages:   CAHs</v>
      </c>
    </row>
    <row r="33" spans="2:13" x14ac:dyDescent="0.25">
      <c r="B33" s="26" t="s">
        <v>1</v>
      </c>
      <c r="C33" s="25" t="s">
        <v>2</v>
      </c>
      <c r="D33" s="43" t="s">
        <v>24</v>
      </c>
      <c r="E33" s="44" t="s">
        <v>25</v>
      </c>
      <c r="F33" s="44" t="s">
        <v>16</v>
      </c>
      <c r="G33" s="44" t="s">
        <v>17</v>
      </c>
      <c r="H33" s="44" t="s">
        <v>18</v>
      </c>
      <c r="I33" s="44" t="s">
        <v>19</v>
      </c>
      <c r="J33" s="45" t="s">
        <v>20</v>
      </c>
      <c r="K33" s="46" t="s">
        <v>21</v>
      </c>
    </row>
    <row r="34" spans="2:13" x14ac:dyDescent="0.25">
      <c r="B34" s="38" t="s">
        <v>29</v>
      </c>
      <c r="C34" s="22" t="s">
        <v>29</v>
      </c>
      <c r="D34" s="49"/>
      <c r="E34" s="49"/>
      <c r="F34" s="49"/>
      <c r="G34" s="49"/>
      <c r="H34" s="49"/>
      <c r="I34" s="49"/>
      <c r="J34" s="50"/>
      <c r="K34" s="50"/>
    </row>
    <row r="35" spans="2:13" x14ac:dyDescent="0.25">
      <c r="B35" s="38" t="s">
        <v>0</v>
      </c>
      <c r="C35" s="22" t="str">
        <f>IF('Update Master Hospital List'!E2=0," ",'Update Master Hospital List'!E2)</f>
        <v xml:space="preserve"> </v>
      </c>
      <c r="D35" s="49"/>
      <c r="E35" s="49"/>
      <c r="F35" s="49"/>
      <c r="G35" s="49"/>
      <c r="H35" s="49"/>
      <c r="I35" s="49"/>
      <c r="J35" s="50"/>
      <c r="K35" s="77"/>
    </row>
    <row r="36" spans="2:13" x14ac:dyDescent="0.25">
      <c r="B36" s="19">
        <f>IF('Update Master Hospital List'!D3=0,0,'Update Master Hospital List'!D3)</f>
        <v>0</v>
      </c>
      <c r="C36" s="11" t="str">
        <f>IF('Update Master Hospital List'!E3=0," ",'Update Master Hospital List'!E3)</f>
        <v xml:space="preserve"> </v>
      </c>
      <c r="D36" s="62" t="str">
        <f ca="1">IF($B36=0," ",IF(LEFT(OP2Table5[[#Headers],[EnterQ1]],6)="EnterQ"," ",
IF((VLOOKUP($B36,INDIRECT("'"&amp;$D$33&amp;"'!$B$1:$AD$120"),MATCH("HCP/IMM-3 Denom",INDIRECT("'" &amp; $D$33 &amp; "'!$B$1:$AD$1"),0),FALSE))="","D/E or N/A",
IF(VLOOKUP($B36,INDIRECT("'" &amp; $D$33 &amp; "'!$B$1:$AD$120"),MATCH("HCP/IMM-3 Denom",INDIRECT("'" &amp; $D$33 &amp; "'!$B$1:$AD$1"),0),FALSE)="0","0 cases",
(VLOOKUP($B36,INDIRECT("'" &amp; $D$33 &amp; "'!$B$1:$AD$120"),MATCH("HCP/IMM-3 Num",INDIRECT("'" &amp; $D$33 &amp; "'!$B$1:$AD$1"),0),FALSE)/VLOOKUP($B36,INDIRECT("'" &amp; $D$33 &amp; "'!$B$1:$AD$120"),MATCH("HCP/IMM-3 Denom",INDIRECT("'" &amp; $D$33 &amp; "'!$B$1:$AD$1"),0),FALSE))))))</f>
        <v xml:space="preserve"> </v>
      </c>
      <c r="E36" s="51" t="str">
        <f>IF($B36=0," ",IF(LEFT(OP2Table5[[#Headers],[EnterQ2]],6)="EnterQ"," ",
IF((VLOOKUP($B36,INDIRECT("'"&amp;$E$33&amp;"'!$B$1:$AD$120"),MATCH("HCP/IMM-3 Denom",INDIRECT("'" &amp; $E$33 &amp; "'!$B$1:$AD$1"),0),FALSE))="","D/E or N/A",
IF(VLOOKUP($B36,INDIRECT("'" &amp; $E$33 &amp; "'!$B$1:$AD$120"),MATCH("HCP/IMM-3 Denom",INDIRECT("'" &amp; $E$33 &amp; "'!$B$1:$AD$1"),0),FALSE)="0","0 cases",
(VLOOKUP($B36,INDIRECT("'" &amp; $E$33 &amp; "'!$B$1:$AD$120"),MATCH("HCP/IMM-3 Num",INDIRECT("'" &amp; $E$33 &amp; "'!$B$1:$AD$1"),0),FALSE)/VLOOKUP($B36,INDIRECT("'" &amp; $E$33 &amp; "'!$B$1:$AD$120"),MATCH("HCP/IMM-3 Denom",INDIRECT("'" &amp; $E$33 &amp; "'!$B$1:$AD$1"),0),FALSE))))))</f>
        <v xml:space="preserve"> </v>
      </c>
      <c r="F36" s="51" t="str">
        <f>IF($B36=0," ",IF(LEFT(OP2Table5[[#Headers],[EnterQ3]],6)="EnterQ"," ",
IF((VLOOKUP($B36,INDIRECT("'"&amp;$F$33&amp;"'!$B$1:$AD$120"),MATCH("HCP/IMM-3 Denom",INDIRECT("'" &amp; $F$33 &amp; "'!$B$1:$AD$1"),0),FALSE))="","D/E or N/A",
IF(VLOOKUP($B36,INDIRECT("'" &amp; $F$33 &amp; "'!$B$1:$AD$120"),MATCH("HCP/IMM-3 Denom",INDIRECT("'" &amp; $F$33 &amp; "'!$B$1:$AD$1"),0),FALSE)="0","0 cases",
(VLOOKUP($B36,INDIRECT("'" &amp; $F$33 &amp; "'!$B$1:$AD$120"),MATCH("HCP/IMM-3 Num",INDIRECT("'" &amp; $F$33 &amp; "'!$B$1:$AD$1"),0),FALSE)/VLOOKUP($B36,INDIRECT("'" &amp; $F$33 &amp; "'!$B$1:$AD$120"),MATCH("HCP/IMM-3 Denom",INDIRECT("'" &amp; $F$33 &amp; "'!$B$1:$AD$1"),0),FALSE))))))</f>
        <v xml:space="preserve"> </v>
      </c>
      <c r="G36" s="51" t="str">
        <f>IF($B36=0," ",IF(LEFT(OP2Table5[[#Headers],[EnterQ4]],6)="EnterQ"," ",
IF((VLOOKUP($B36,INDIRECT("'"&amp;$G$33&amp;"'!$B$1:$AD$120"),MATCH("HCP/IMM-3 Denom",INDIRECT("'" &amp; $G$33 &amp; "'!$B$1:$AD$1"),0),FALSE))="","D/E or N/A",
IF(VLOOKUP($B36,INDIRECT("'" &amp; $G$33 &amp; "'!$B$1:$AD$120"),MATCH("HCP/IMM-3 Denom",INDIRECT("'" &amp; $G$33 &amp; "'!$B$1:$AD$1"),0),FALSE)="0","0 cases",
(VLOOKUP($B36,INDIRECT("'" &amp; $G$33 &amp; "'!$B$1:$AD$120"),MATCH("HCP/IMM-3 Num",INDIRECT("'" &amp; $G$33 &amp; "'!$B$1:$AD$1"),0),FALSE)/VLOOKUP($B36,INDIRECT("'" &amp; $G$33 &amp; "'!$B$1:$AD$120"),MATCH("HCP/IMM-3 Denom",INDIRECT("'" &amp; $G$33 &amp; "'!$B$1:$AD$1"),0),FALSE))))))</f>
        <v xml:space="preserve"> </v>
      </c>
      <c r="H36" s="51" t="str">
        <f>IF($B36=0," ",IF(LEFT(OP2Table5[[#Headers],[EnterQ5]],6)="EnterQ"," ",
IF((VLOOKUP($B36,INDIRECT("'"&amp;$H$33&amp;"'!$B$1:$AD$120"),MATCH("HCP/IMM-3 Denom",INDIRECT("'" &amp; $H$33 &amp; "'!$B$1:$AD$1"),0),FALSE))="","D/E or N/A",
IF(VLOOKUP($B36,INDIRECT("'" &amp; $H$33 &amp; "'!$B$1:$AD$120"),MATCH("HCP/IMM-3 Denom",INDIRECT("'" &amp; $H$33 &amp; "'!$B$1:$AD$1"),0),FALSE)="0","0 cases",
(VLOOKUP($B36,INDIRECT("'" &amp; $H$33 &amp; "'!$B$1:$AD$120"),MATCH("HCP/IMM-3 Num",INDIRECT("'" &amp; $H$33 &amp; "'!$B$1:$AD$1"),0),FALSE)/VLOOKUP($B36,INDIRECT("'" &amp; $H$33 &amp; "'!$B$1:$AD$120"),MATCH("HCP/IMM-3 Denom",INDIRECT("'" &amp; $H$33 &amp; "'!$B$1:$AD$1"),0),FALSE))))))</f>
        <v xml:space="preserve"> </v>
      </c>
      <c r="I36" s="51" t="str">
        <f>IF($B36=0," ",IF(LEFT(OP2Table5[[#Headers],[EnterQ6]],6)="EnterQ"," ",
IF((VLOOKUP($B36,INDIRECT("'"&amp;$I$33&amp;"'!$B$1:$AD$120"),MATCH("HCP/IMM-3 Denom",INDIRECT("'" &amp; $I$33 &amp; "'!$B$1:$AD$1"),0),FALSE))="","D/E or N/A",
IF(VLOOKUP($B36,INDIRECT("'" &amp; $I$33 &amp; "'!$B$1:$AD$120"),MATCH("HCP/IMM-3 Denom",INDIRECT("'" &amp; $I$33 &amp; "'!$B$1:$AD$1"),0),FALSE)="0","0 cases",
(VLOOKUP($B36,INDIRECT("'" &amp; $I$33 &amp; "'!$B$1:$AD$120"),MATCH("HCP/IMM-3 Num",INDIRECT("'" &amp; $I$33 &amp; "'!$B$1:$AD$1"),0),FALSE)/VLOOKUP($B36,INDIRECT("'" &amp; $I$33 &amp; "'!$B$1:$AD$120"),MATCH("HCP/IMM-3 Denom",INDIRECT("'" &amp; $I$33 &amp; "'!$B$1:$AD$1"),0),FALSE))))))</f>
        <v xml:space="preserve"> </v>
      </c>
      <c r="J36" s="51" t="str">
        <f>IF($B36=0," ",IF(LEFT(OP2Table5[[#Headers],[EnterQ7]],6)="EnterQ"," ",
IF((VLOOKUP($B36,INDIRECT("'"&amp;$J$33&amp;"'!$B$1:$AD$120"),MATCH("HCP/IMM-3 Denom",INDIRECT("'" &amp; $J$33 &amp; "'!$B$1:$AD$1"),0),FALSE))="","D/E or N/A",
IF(VLOOKUP($B36,INDIRECT("'" &amp; $J$33 &amp; "'!$B$1:$AD$120"),MATCH("HCP/IMM-3 Denom",INDIRECT("'" &amp; $J$33 &amp; "'!$B$1:$AD$1"),0),FALSE)="0","0 cases",
(VLOOKUP($B36,INDIRECT("'" &amp; $J$33 &amp; "'!$B$1:$AD$120"),MATCH("HCP/IMM-3 Num",INDIRECT("'" &amp; $J$33 &amp; "'!$B$1:$AD$1"),0),FALSE)/VLOOKUP($B36,INDIRECT("'" &amp; $J$33 &amp; "'!$B$1:$AD$120"),MATCH("HCP/IMM-3 Denom",INDIRECT("'" &amp; $J$33 &amp; "'!$B$1:$AD$1"),0),FALSE))))))</f>
        <v xml:space="preserve"> </v>
      </c>
      <c r="K36" s="51" t="str">
        <f>IF($B36=0," ",IF(LEFT(OP2Table5[[#Headers],[EnterQ8]],6)="EnterQ"," ",
IF((VLOOKUP($B36,INDIRECT("'"&amp;$K$33&amp;"'!$B$1:$AD$120"),MATCH("HCP/IMM-3 Denom",INDIRECT("'" &amp; $K$33 &amp; "'!$B$1:$AD$1"),0),FALSE))="","D/E or N/A",
IF(VLOOKUP($B36,INDIRECT("'" &amp; $K$33 &amp; "'!$B$1:$AD$120"),MATCH("HCP/IMM-3 Denom",INDIRECT("'" &amp; $K$33 &amp; "'!$B$1:$AD$1"),0),FALSE)="0","0 cases",
(VLOOKUP($B36,INDIRECT("'" &amp; $K$33 &amp; "'!$B$1:$AD$120"),MATCH("HCP/IMM-3 Num",INDIRECT("'" &amp; $K$33 &amp; "'!$B$1:$AD$1"),0),FALSE)/VLOOKUP($B36,INDIRECT("'" &amp; $K$33 &amp; "'!$B$1:$AD$120"),MATCH("HCP/IMM-3 Denom",INDIRECT("'" &amp; $K$33 &amp; "'!$B$1:$AD$1"),0),FALSE))))))</f>
        <v xml:space="preserve"> </v>
      </c>
      <c r="M36" s="55"/>
    </row>
    <row r="37" spans="2:13" x14ac:dyDescent="0.25">
      <c r="B37" s="19">
        <f>IF('Update Master Hospital List'!D4=0,0,'Update Master Hospital List'!D4)</f>
        <v>0</v>
      </c>
      <c r="C37" s="11" t="str">
        <f>IF('Update Master Hospital List'!E4=0," ",'Update Master Hospital List'!E4)</f>
        <v xml:space="preserve"> </v>
      </c>
      <c r="D37" s="62" t="str">
        <f ca="1">IF($B37=0," ",IF(LEFT(OP2Table5[[#Headers],[EnterQ1]],6)="EnterQ"," ",
IF((VLOOKUP($B37,INDIRECT("'"&amp;$D$33&amp;"'!$B$1:$AD$120"),MATCH("HCP/IMM-3 Denom",INDIRECT("'" &amp; $D$33 &amp; "'!$B$1:$AD$1"),0),FALSE))="","D/E or N/A",
IF(VLOOKUP($B37,INDIRECT("'" &amp; $D$33 &amp; "'!$B$1:$AD$120"),MATCH("HCP/IMM-3 Denom",INDIRECT("'" &amp; $D$33 &amp; "'!$B$1:$AD$1"),0),FALSE)="0","0 cases",
(VLOOKUP($B37,INDIRECT("'" &amp; $D$33 &amp; "'!$B$1:$AD$120"),MATCH("HCP/IMM-3 Num",INDIRECT("'" &amp; $D$33 &amp; "'!$B$1:$AD$1"),0),FALSE)/VLOOKUP($B37,INDIRECT("'" &amp; $D$33 &amp; "'!$B$1:$AD$120"),MATCH("HCP/IMM-3 Denom",INDIRECT("'" &amp; $D$33 &amp; "'!$B$1:$AD$1"),0),FALSE))))))</f>
        <v xml:space="preserve"> </v>
      </c>
      <c r="E37" s="62" t="str">
        <f ca="1">IF($B37=0," ",IF(LEFT(OP2Table5[[#Headers],[EnterQ2]],6)="EnterQ"," ",
IF((VLOOKUP($B37,INDIRECT("'"&amp;$E$33&amp;"'!$B$1:$AD$120"),MATCH("HCP/IMM-3 Denom",INDIRECT("'" &amp; $E$33 &amp; "'!$B$1:$AD$1"),0),FALSE))="","D/E or N/A",
IF(VLOOKUP($B37,INDIRECT("'" &amp; $E$33 &amp; "'!$B$1:$AD$120"),MATCH("HCP/IMM-3 Denom",INDIRECT("'" &amp; $E$33 &amp; "'!$B$1:$AD$1"),0),FALSE)="0","0 cases",
(VLOOKUP($B37,INDIRECT("'" &amp; $E$33 &amp; "'!$B$1:$AD$120"),MATCH("HCP/IMM-3 Num",INDIRECT("'" &amp; $E$33 &amp; "'!$B$1:$AD$1"),0),FALSE)/VLOOKUP($B37,INDIRECT("'" &amp; $E$33 &amp; "'!$B$1:$AD$120"),MATCH("HCP/IMM-3 Denom",INDIRECT("'" &amp; $E$33 &amp; "'!$B$1:$AD$1"),0),FALSE))))))</f>
        <v xml:space="preserve"> </v>
      </c>
      <c r="F37" s="62" t="str">
        <f ca="1">IF($B37=0," ",IF(LEFT(OP2Table5[[#Headers],[EnterQ3]],6)="EnterQ"," ",
IF((VLOOKUP($B37,INDIRECT("'"&amp;$F$33&amp;"'!$B$1:$AD$120"),MATCH("HCP/IMM-3 Denom",INDIRECT("'" &amp; $F$33 &amp; "'!$B$1:$AD$1"),0),FALSE))="","D/E or N/A",
IF(VLOOKUP($B37,INDIRECT("'" &amp; $F$33 &amp; "'!$B$1:$AD$120"),MATCH("HCP/IMM-3 Denom",INDIRECT("'" &amp; $F$33 &amp; "'!$B$1:$AD$1"),0),FALSE)="0","0 cases",
(VLOOKUP($B37,INDIRECT("'" &amp; $F$33 &amp; "'!$B$1:$AD$120"),MATCH("HCP/IMM-3 Num",INDIRECT("'" &amp; $F$33 &amp; "'!$B$1:$AD$1"),0),FALSE)/VLOOKUP($B37,INDIRECT("'" &amp; $F$33 &amp; "'!$B$1:$AD$120"),MATCH("HCP/IMM-3 Denom",INDIRECT("'" &amp; $F$33 &amp; "'!$B$1:$AD$1"),0),FALSE))))))</f>
        <v xml:space="preserve"> </v>
      </c>
      <c r="G37" s="62" t="str">
        <f ca="1">IF($B37=0," ",IF(LEFT(OP2Table5[[#Headers],[EnterQ4]],6)="EnterQ"," ",
IF((VLOOKUP($B37,INDIRECT("'"&amp;$G$33&amp;"'!$B$1:$AD$120"),MATCH("HCP/IMM-3 Denom",INDIRECT("'" &amp; $G$33 &amp; "'!$B$1:$AD$1"),0),FALSE))="","D/E or N/A",
IF(VLOOKUP($B37,INDIRECT("'" &amp; $G$33 &amp; "'!$B$1:$AD$120"),MATCH("HCP/IMM-3 Denom",INDIRECT("'" &amp; $G$33 &amp; "'!$B$1:$AD$1"),0),FALSE)="0","0 cases",
(VLOOKUP($B37,INDIRECT("'" &amp; $G$33 &amp; "'!$B$1:$AD$120"),MATCH("HCP/IMM-3 Num",INDIRECT("'" &amp; $G$33 &amp; "'!$B$1:$AD$1"),0),FALSE)/VLOOKUP($B37,INDIRECT("'" &amp; $G$33 &amp; "'!$B$1:$AD$120"),MATCH("HCP/IMM-3 Denom",INDIRECT("'" &amp; $G$33 &amp; "'!$B$1:$AD$1"),0),FALSE))))))</f>
        <v xml:space="preserve"> </v>
      </c>
      <c r="H37" s="62" t="str">
        <f ca="1">IF($B37=0," ",IF(LEFT(OP2Table5[[#Headers],[EnterQ5]],6)="EnterQ"," ",
IF((VLOOKUP($B37,INDIRECT("'"&amp;$H$33&amp;"'!$B$1:$AD$120"),MATCH("HCP/IMM-3 Denom",INDIRECT("'" &amp; $H$33 &amp; "'!$B$1:$AD$1"),0),FALSE))="","D/E or N/A",
IF(VLOOKUP($B37,INDIRECT("'" &amp; $H$33 &amp; "'!$B$1:$AD$120"),MATCH("HCP/IMM-3 Denom",INDIRECT("'" &amp; $H$33 &amp; "'!$B$1:$AD$1"),0),FALSE)="0","0 cases",
(VLOOKUP($B37,INDIRECT("'" &amp; $H$33 &amp; "'!$B$1:$AD$120"),MATCH("HCP/IMM-3 Num",INDIRECT("'" &amp; $H$33 &amp; "'!$B$1:$AD$1"),0),FALSE)/VLOOKUP($B37,INDIRECT("'" &amp; $H$33 &amp; "'!$B$1:$AD$120"),MATCH("HCP/IMM-3 Denom",INDIRECT("'" &amp; $H$33 &amp; "'!$B$1:$AD$1"),0),FALSE))))))</f>
        <v xml:space="preserve"> </v>
      </c>
      <c r="I37" s="62" t="str">
        <f ca="1">IF($B37=0," ",IF(LEFT(OP2Table5[[#Headers],[EnterQ6]],6)="EnterQ"," ",
IF((VLOOKUP($B37,INDIRECT("'"&amp;$I$33&amp;"'!$B$1:$AD$120"),MATCH("HCP/IMM-3 Denom",INDIRECT("'" &amp; $I$33 &amp; "'!$B$1:$AD$1"),0),FALSE))="","D/E or N/A",
IF(VLOOKUP($B37,INDIRECT("'" &amp; $I$33 &amp; "'!$B$1:$AD$120"),MATCH("HCP/IMM-3 Denom",INDIRECT("'" &amp; $I$33 &amp; "'!$B$1:$AD$1"),0),FALSE)="0","0 cases",
(VLOOKUP($B37,INDIRECT("'" &amp; $I$33 &amp; "'!$B$1:$AD$120"),MATCH("HCP/IMM-3 Num",INDIRECT("'" &amp; $I$33 &amp; "'!$B$1:$AD$1"),0),FALSE)/VLOOKUP($B37,INDIRECT("'" &amp; $I$33 &amp; "'!$B$1:$AD$120"),MATCH("HCP/IMM-3 Denom",INDIRECT("'" &amp; $I$33 &amp; "'!$B$1:$AD$1"),0),FALSE))))))</f>
        <v xml:space="preserve"> </v>
      </c>
      <c r="J37" s="62" t="str">
        <f ca="1">IF($B37=0," ",IF(LEFT(OP2Table5[[#Headers],[EnterQ7]],6)="EnterQ"," ",
IF((VLOOKUP($B37,INDIRECT("'"&amp;$J$33&amp;"'!$B$1:$AD$120"),MATCH("HCP/IMM-3 Denom",INDIRECT("'" &amp; $J$33 &amp; "'!$B$1:$AD$1"),0),FALSE))="","D/E or N/A",
IF(VLOOKUP($B37,INDIRECT("'" &amp; $J$33 &amp; "'!$B$1:$AD$120"),MATCH("HCP/IMM-3 Denom",INDIRECT("'" &amp; $J$33 &amp; "'!$B$1:$AD$1"),0),FALSE)="0","0 cases",
(VLOOKUP($B37,INDIRECT("'" &amp; $J$33 &amp; "'!$B$1:$AD$120"),MATCH("HCP/IMM-3 Num",INDIRECT("'" &amp; $J$33 &amp; "'!$B$1:$AD$1"),0),FALSE)/VLOOKUP($B37,INDIRECT("'" &amp; $J$33 &amp; "'!$B$1:$AD$120"),MATCH("HCP/IMM-3 Denom",INDIRECT("'" &amp; $J$33 &amp; "'!$B$1:$AD$1"),0),FALSE))))))</f>
        <v xml:space="preserve"> </v>
      </c>
      <c r="K37" s="62" t="str">
        <f ca="1">IF($B37=0," ",IF(LEFT(OP2Table5[[#Headers],[EnterQ8]],6)="EnterQ"," ",
IF((VLOOKUP($B37,INDIRECT("'"&amp;$K$33&amp;"'!$B$1:$AD$120"),MATCH("HCP/IMM-3 Denom",INDIRECT("'" &amp; $K$33 &amp; "'!$B$1:$AD$1"),0),FALSE))="","D/E or N/A",
IF(VLOOKUP($B37,INDIRECT("'" &amp; $K$33 &amp; "'!$B$1:$AD$120"),MATCH("HCP/IMM-3 Denom",INDIRECT("'" &amp; $K$33 &amp; "'!$B$1:$AD$1"),0),FALSE)="0","0 cases",
(VLOOKUP($B37,INDIRECT("'" &amp; $K$33 &amp; "'!$B$1:$AD$120"),MATCH("HCP/IMM-3 Num",INDIRECT("'" &amp; $K$33 &amp; "'!$B$1:$AD$1"),0),FALSE)/VLOOKUP($B37,INDIRECT("'" &amp; $K$33 &amp; "'!$B$1:$AD$120"),MATCH("HCP/IMM-3 Denom",INDIRECT("'" &amp; $K$33 &amp; "'!$B$1:$AD$1"),0),FALSE))))))</f>
        <v xml:space="preserve"> </v>
      </c>
      <c r="M37" s="55"/>
    </row>
    <row r="38" spans="2:13" x14ac:dyDescent="0.25">
      <c r="B38" s="19">
        <f>IF('Update Master Hospital List'!D5=0,0,'Update Master Hospital List'!D5)</f>
        <v>0</v>
      </c>
      <c r="C38" s="11" t="str">
        <f>IF('Update Master Hospital List'!E5=0," ",'Update Master Hospital List'!E5)</f>
        <v xml:space="preserve"> </v>
      </c>
      <c r="D38" s="62" t="str">
        <f ca="1">IF($B38=0," ",IF(LEFT(OP2Table5[[#Headers],[EnterQ1]],6)="EnterQ"," ",
IF((VLOOKUP($B38,INDIRECT("'"&amp;$D$33&amp;"'!$B$1:$AD$120"),MATCH("HCP/IMM-3 Denom",INDIRECT("'" &amp; $D$33 &amp; "'!$B$1:$AD$1"),0),FALSE))="","D/E or N/A",
IF(VLOOKUP($B38,INDIRECT("'" &amp; $D$33 &amp; "'!$B$1:$AD$120"),MATCH("HCP/IMM-3 Denom",INDIRECT("'" &amp; $D$33 &amp; "'!$B$1:$AD$1"),0),FALSE)="0","0 cases",
(VLOOKUP($B38,INDIRECT("'" &amp; $D$33 &amp; "'!$B$1:$AD$120"),MATCH("HCP/IMM-3 Num",INDIRECT("'" &amp; $D$33 &amp; "'!$B$1:$AD$1"),0),FALSE)/VLOOKUP($B38,INDIRECT("'" &amp; $D$33 &amp; "'!$B$1:$AD$120"),MATCH("HCP/IMM-3 Denom",INDIRECT("'" &amp; $D$33 &amp; "'!$B$1:$AD$1"),0),FALSE))))))</f>
        <v xml:space="preserve"> </v>
      </c>
      <c r="E38" s="62" t="str">
        <f ca="1">IF($B38=0," ",IF(LEFT(OP2Table5[[#Headers],[EnterQ2]],6)="EnterQ"," ",
IF((VLOOKUP($B38,INDIRECT("'"&amp;$E$33&amp;"'!$B$1:$AD$120"),MATCH("HCP/IMM-3 Denom",INDIRECT("'" &amp; $E$33 &amp; "'!$B$1:$AD$1"),0),FALSE))="","D/E or N/A",
IF(VLOOKUP($B38,INDIRECT("'" &amp; $E$33 &amp; "'!$B$1:$AD$120"),MATCH("HCP/IMM-3 Denom",INDIRECT("'" &amp; $E$33 &amp; "'!$B$1:$AD$1"),0),FALSE)="0","0 cases",
(VLOOKUP($B38,INDIRECT("'" &amp; $E$33 &amp; "'!$B$1:$AD$120"),MATCH("HCP/IMM-3 Num",INDIRECT("'" &amp; $E$33 &amp; "'!$B$1:$AD$1"),0),FALSE)/VLOOKUP($B38,INDIRECT("'" &amp; $E$33 &amp; "'!$B$1:$AD$120"),MATCH("HCP/IMM-3 Denom",INDIRECT("'" &amp; $E$33 &amp; "'!$B$1:$AD$1"),0),FALSE))))))</f>
        <v xml:space="preserve"> </v>
      </c>
      <c r="F38" s="62" t="str">
        <f ca="1">IF($B38=0," ",IF(LEFT(OP2Table5[[#Headers],[EnterQ3]],6)="EnterQ"," ",
IF((VLOOKUP($B38,INDIRECT("'"&amp;$F$33&amp;"'!$B$1:$AD$120"),MATCH("HCP/IMM-3 Denom",INDIRECT("'" &amp; $F$33 &amp; "'!$B$1:$AD$1"),0),FALSE))="","D/E or N/A",
IF(VLOOKUP($B38,INDIRECT("'" &amp; $F$33 &amp; "'!$B$1:$AD$120"),MATCH("HCP/IMM-3 Denom",INDIRECT("'" &amp; $F$33 &amp; "'!$B$1:$AD$1"),0),FALSE)="0","0 cases",
(VLOOKUP($B38,INDIRECT("'" &amp; $F$33 &amp; "'!$B$1:$AD$120"),MATCH("HCP/IMM-3 Num",INDIRECT("'" &amp; $F$33 &amp; "'!$B$1:$AD$1"),0),FALSE)/VLOOKUP($B38,INDIRECT("'" &amp; $F$33 &amp; "'!$B$1:$AD$120"),MATCH("HCP/IMM-3 Denom",INDIRECT("'" &amp; $F$33 &amp; "'!$B$1:$AD$1"),0),FALSE))))))</f>
        <v xml:space="preserve"> </v>
      </c>
      <c r="G38" s="62" t="str">
        <f ca="1">IF($B38=0," ",IF(LEFT(OP2Table5[[#Headers],[EnterQ4]],6)="EnterQ"," ",
IF((VLOOKUP($B38,INDIRECT("'"&amp;$G$33&amp;"'!$B$1:$AD$120"),MATCH("HCP/IMM-3 Denom",INDIRECT("'" &amp; $G$33 &amp; "'!$B$1:$AD$1"),0),FALSE))="","D/E or N/A",
IF(VLOOKUP($B38,INDIRECT("'" &amp; $G$33 &amp; "'!$B$1:$AD$120"),MATCH("HCP/IMM-3 Denom",INDIRECT("'" &amp; $G$33 &amp; "'!$B$1:$AD$1"),0),FALSE)="0","0 cases",
(VLOOKUP($B38,INDIRECT("'" &amp; $G$33 &amp; "'!$B$1:$AD$120"),MATCH("HCP/IMM-3 Num",INDIRECT("'" &amp; $G$33 &amp; "'!$B$1:$AD$1"),0),FALSE)/VLOOKUP($B38,INDIRECT("'" &amp; $G$33 &amp; "'!$B$1:$AD$120"),MATCH("HCP/IMM-3 Denom",INDIRECT("'" &amp; $G$33 &amp; "'!$B$1:$AD$1"),0),FALSE))))))</f>
        <v xml:space="preserve"> </v>
      </c>
      <c r="H38" s="62" t="str">
        <f ca="1">IF($B38=0," ",IF(LEFT(OP2Table5[[#Headers],[EnterQ5]],6)="EnterQ"," ",
IF((VLOOKUP($B38,INDIRECT("'"&amp;$H$33&amp;"'!$B$1:$AD$120"),MATCH("HCP/IMM-3 Denom",INDIRECT("'" &amp; $H$33 &amp; "'!$B$1:$AD$1"),0),FALSE))="","D/E or N/A",
IF(VLOOKUP($B38,INDIRECT("'" &amp; $H$33 &amp; "'!$B$1:$AD$120"),MATCH("HCP/IMM-3 Denom",INDIRECT("'" &amp; $H$33 &amp; "'!$B$1:$AD$1"),0),FALSE)="0","0 cases",
(VLOOKUP($B38,INDIRECT("'" &amp; $H$33 &amp; "'!$B$1:$AD$120"),MATCH("HCP/IMM-3 Num",INDIRECT("'" &amp; $H$33 &amp; "'!$B$1:$AD$1"),0),FALSE)/VLOOKUP($B38,INDIRECT("'" &amp; $H$33 &amp; "'!$B$1:$AD$120"),MATCH("HCP/IMM-3 Denom",INDIRECT("'" &amp; $H$33 &amp; "'!$B$1:$AD$1"),0),FALSE))))))</f>
        <v xml:space="preserve"> </v>
      </c>
      <c r="I38" s="62" t="str">
        <f ca="1">IF($B38=0," ",IF(LEFT(OP2Table5[[#Headers],[EnterQ6]],6)="EnterQ"," ",
IF((VLOOKUP($B38,INDIRECT("'"&amp;$I$33&amp;"'!$B$1:$AD$120"),MATCH("HCP/IMM-3 Denom",INDIRECT("'" &amp; $I$33 &amp; "'!$B$1:$AD$1"),0),FALSE))="","D/E or N/A",
IF(VLOOKUP($B38,INDIRECT("'" &amp; $I$33 &amp; "'!$B$1:$AD$120"),MATCH("HCP/IMM-3 Denom",INDIRECT("'" &amp; $I$33 &amp; "'!$B$1:$AD$1"),0),FALSE)="0","0 cases",
(VLOOKUP($B38,INDIRECT("'" &amp; $I$33 &amp; "'!$B$1:$AD$120"),MATCH("HCP/IMM-3 Num",INDIRECT("'" &amp; $I$33 &amp; "'!$B$1:$AD$1"),0),FALSE)/VLOOKUP($B38,INDIRECT("'" &amp; $I$33 &amp; "'!$B$1:$AD$120"),MATCH("HCP/IMM-3 Denom",INDIRECT("'" &amp; $I$33 &amp; "'!$B$1:$AD$1"),0),FALSE))))))</f>
        <v xml:space="preserve"> </v>
      </c>
      <c r="J38" s="62" t="str">
        <f ca="1">IF($B38=0," ",IF(LEFT(OP2Table5[[#Headers],[EnterQ7]],6)="EnterQ"," ",
IF((VLOOKUP($B38,INDIRECT("'"&amp;$J$33&amp;"'!$B$1:$AD$120"),MATCH("HCP/IMM-3 Denom",INDIRECT("'" &amp; $J$33 &amp; "'!$B$1:$AD$1"),0),FALSE))="","D/E or N/A",
IF(VLOOKUP($B38,INDIRECT("'" &amp; $J$33 &amp; "'!$B$1:$AD$120"),MATCH("HCP/IMM-3 Denom",INDIRECT("'" &amp; $J$33 &amp; "'!$B$1:$AD$1"),0),FALSE)="0","0 cases",
(VLOOKUP($B38,INDIRECT("'" &amp; $J$33 &amp; "'!$B$1:$AD$120"),MATCH("HCP/IMM-3 Num",INDIRECT("'" &amp; $J$33 &amp; "'!$B$1:$AD$1"),0),FALSE)/VLOOKUP($B38,INDIRECT("'" &amp; $J$33 &amp; "'!$B$1:$AD$120"),MATCH("HCP/IMM-3 Denom",INDIRECT("'" &amp; $J$33 &amp; "'!$B$1:$AD$1"),0),FALSE))))))</f>
        <v xml:space="preserve"> </v>
      </c>
      <c r="K38" s="62" t="str">
        <f ca="1">IF($B38=0," ",IF(LEFT(OP2Table5[[#Headers],[EnterQ8]],6)="EnterQ"," ",
IF((VLOOKUP($B38,INDIRECT("'"&amp;$K$33&amp;"'!$B$1:$AD$120"),MATCH("HCP/IMM-3 Denom",INDIRECT("'" &amp; $K$33 &amp; "'!$B$1:$AD$1"),0),FALSE))="","D/E or N/A",
IF(VLOOKUP($B38,INDIRECT("'" &amp; $K$33 &amp; "'!$B$1:$AD$120"),MATCH("HCP/IMM-3 Denom",INDIRECT("'" &amp; $K$33 &amp; "'!$B$1:$AD$1"),0),FALSE)="0","0 cases",
(VLOOKUP($B38,INDIRECT("'" &amp; $K$33 &amp; "'!$B$1:$AD$120"),MATCH("HCP/IMM-3 Num",INDIRECT("'" &amp; $K$33 &amp; "'!$B$1:$AD$1"),0),FALSE)/VLOOKUP($B38,INDIRECT("'" &amp; $K$33 &amp; "'!$B$1:$AD$120"),MATCH("HCP/IMM-3 Denom",INDIRECT("'" &amp; $K$33 &amp; "'!$B$1:$AD$1"),0),FALSE))))))</f>
        <v xml:space="preserve"> </v>
      </c>
    </row>
    <row r="39" spans="2:13" x14ac:dyDescent="0.25">
      <c r="B39" s="19">
        <f>IF('Update Master Hospital List'!D6=0,0,'Update Master Hospital List'!D6)</f>
        <v>0</v>
      </c>
      <c r="C39" s="11" t="str">
        <f>IF('Update Master Hospital List'!E6=0," ",'Update Master Hospital List'!E6)</f>
        <v xml:space="preserve"> </v>
      </c>
      <c r="D39" s="62" t="str">
        <f ca="1">IF($B39=0," ",IF(LEFT(OP2Table5[[#Headers],[EnterQ1]],6)="EnterQ"," ",
IF((VLOOKUP($B39,INDIRECT("'"&amp;$D$33&amp;"'!$B$1:$AD$120"),MATCH("HCP/IMM-3 Denom",INDIRECT("'" &amp; $D$33 &amp; "'!$B$1:$AD$1"),0),FALSE))="","D/E or N/A",
IF(VLOOKUP($B39,INDIRECT("'" &amp; $D$33 &amp; "'!$B$1:$AD$120"),MATCH("HCP/IMM-3 Denom",INDIRECT("'" &amp; $D$33 &amp; "'!$B$1:$AD$1"),0),FALSE)="0","0 cases",
(VLOOKUP($B39,INDIRECT("'" &amp; $D$33 &amp; "'!$B$1:$AD$120"),MATCH("HCP/IMM-3 Num",INDIRECT("'" &amp; $D$33 &amp; "'!$B$1:$AD$1"),0),FALSE)/VLOOKUP($B39,INDIRECT("'" &amp; $D$33 &amp; "'!$B$1:$AD$120"),MATCH("HCP/IMM-3 Denom",INDIRECT("'" &amp; $D$33 &amp; "'!$B$1:$AD$1"),0),FALSE))))))</f>
        <v xml:space="preserve"> </v>
      </c>
      <c r="E39" s="62" t="str">
        <f ca="1">IF($B39=0," ",IF(LEFT(OP2Table5[[#Headers],[EnterQ2]],6)="EnterQ"," ",
IF((VLOOKUP($B39,INDIRECT("'"&amp;$E$33&amp;"'!$B$1:$AD$120"),MATCH("HCP/IMM-3 Denom",INDIRECT("'" &amp; $E$33 &amp; "'!$B$1:$AD$1"),0),FALSE))="","D/E or N/A",
IF(VLOOKUP($B39,INDIRECT("'" &amp; $E$33 &amp; "'!$B$1:$AD$120"),MATCH("HCP/IMM-3 Denom",INDIRECT("'" &amp; $E$33 &amp; "'!$B$1:$AD$1"),0),FALSE)="0","0 cases",
(VLOOKUP($B39,INDIRECT("'" &amp; $E$33 &amp; "'!$B$1:$AD$120"),MATCH("HCP/IMM-3 Num",INDIRECT("'" &amp; $E$33 &amp; "'!$B$1:$AD$1"),0),FALSE)/VLOOKUP($B39,INDIRECT("'" &amp; $E$33 &amp; "'!$B$1:$AD$120"),MATCH("HCP/IMM-3 Denom",INDIRECT("'" &amp; $E$33 &amp; "'!$B$1:$AD$1"),0),FALSE))))))</f>
        <v xml:space="preserve"> </v>
      </c>
      <c r="F39" s="62" t="str">
        <f ca="1">IF($B39=0," ",IF(LEFT(OP2Table5[[#Headers],[EnterQ3]],6)="EnterQ"," ",
IF((VLOOKUP($B39,INDIRECT("'"&amp;$F$33&amp;"'!$B$1:$AD$120"),MATCH("HCP/IMM-3 Denom",INDIRECT("'" &amp; $F$33 &amp; "'!$B$1:$AD$1"),0),FALSE))="","D/E or N/A",
IF(VLOOKUP($B39,INDIRECT("'" &amp; $F$33 &amp; "'!$B$1:$AD$120"),MATCH("HCP/IMM-3 Denom",INDIRECT("'" &amp; $F$33 &amp; "'!$B$1:$AD$1"),0),FALSE)="0","0 cases",
(VLOOKUP($B39,INDIRECT("'" &amp; $F$33 &amp; "'!$B$1:$AD$120"),MATCH("HCP/IMM-3 Num",INDIRECT("'" &amp; $F$33 &amp; "'!$B$1:$AD$1"),0),FALSE)/VLOOKUP($B39,INDIRECT("'" &amp; $F$33 &amp; "'!$B$1:$AD$120"),MATCH("HCP/IMM-3 Denom",INDIRECT("'" &amp; $F$33 &amp; "'!$B$1:$AD$1"),0),FALSE))))))</f>
        <v xml:space="preserve"> </v>
      </c>
      <c r="G39" s="62" t="str">
        <f ca="1">IF($B39=0," ",IF(LEFT(OP2Table5[[#Headers],[EnterQ4]],6)="EnterQ"," ",
IF((VLOOKUP($B39,INDIRECT("'"&amp;$G$33&amp;"'!$B$1:$AD$120"),MATCH("HCP/IMM-3 Denom",INDIRECT("'" &amp; $G$33 &amp; "'!$B$1:$AD$1"),0),FALSE))="","D/E or N/A",
IF(VLOOKUP($B39,INDIRECT("'" &amp; $G$33 &amp; "'!$B$1:$AD$120"),MATCH("HCP/IMM-3 Denom",INDIRECT("'" &amp; $G$33 &amp; "'!$B$1:$AD$1"),0),FALSE)="0","0 cases",
(VLOOKUP($B39,INDIRECT("'" &amp; $G$33 &amp; "'!$B$1:$AD$120"),MATCH("HCP/IMM-3 Num",INDIRECT("'" &amp; $G$33 &amp; "'!$B$1:$AD$1"),0),FALSE)/VLOOKUP($B39,INDIRECT("'" &amp; $G$33 &amp; "'!$B$1:$AD$120"),MATCH("HCP/IMM-3 Denom",INDIRECT("'" &amp; $G$33 &amp; "'!$B$1:$AD$1"),0),FALSE))))))</f>
        <v xml:space="preserve"> </v>
      </c>
      <c r="H39" s="62" t="str">
        <f ca="1">IF($B39=0," ",IF(LEFT(OP2Table5[[#Headers],[EnterQ5]],6)="EnterQ"," ",
IF((VLOOKUP($B39,INDIRECT("'"&amp;$H$33&amp;"'!$B$1:$AD$120"),MATCH("HCP/IMM-3 Denom",INDIRECT("'" &amp; $H$33 &amp; "'!$B$1:$AD$1"),0),FALSE))="","D/E or N/A",
IF(VLOOKUP($B39,INDIRECT("'" &amp; $H$33 &amp; "'!$B$1:$AD$120"),MATCH("HCP/IMM-3 Denom",INDIRECT("'" &amp; $H$33 &amp; "'!$B$1:$AD$1"),0),FALSE)="0","0 cases",
(VLOOKUP($B39,INDIRECT("'" &amp; $H$33 &amp; "'!$B$1:$AD$120"),MATCH("HCP/IMM-3 Num",INDIRECT("'" &amp; $H$33 &amp; "'!$B$1:$AD$1"),0),FALSE)/VLOOKUP($B39,INDIRECT("'" &amp; $H$33 &amp; "'!$B$1:$AD$120"),MATCH("HCP/IMM-3 Denom",INDIRECT("'" &amp; $H$33 &amp; "'!$B$1:$AD$1"),0),FALSE))))))</f>
        <v xml:space="preserve"> </v>
      </c>
      <c r="I39" s="62" t="str">
        <f ca="1">IF($B39=0," ",IF(LEFT(OP2Table5[[#Headers],[EnterQ6]],6)="EnterQ"," ",
IF((VLOOKUP($B39,INDIRECT("'"&amp;$I$33&amp;"'!$B$1:$AD$120"),MATCH("HCP/IMM-3 Denom",INDIRECT("'" &amp; $I$33 &amp; "'!$B$1:$AD$1"),0),FALSE))="","D/E or N/A",
IF(VLOOKUP($B39,INDIRECT("'" &amp; $I$33 &amp; "'!$B$1:$AD$120"),MATCH("HCP/IMM-3 Denom",INDIRECT("'" &amp; $I$33 &amp; "'!$B$1:$AD$1"),0),FALSE)="0","0 cases",
(VLOOKUP($B39,INDIRECT("'" &amp; $I$33 &amp; "'!$B$1:$AD$120"),MATCH("HCP/IMM-3 Num",INDIRECT("'" &amp; $I$33 &amp; "'!$B$1:$AD$1"),0),FALSE)/VLOOKUP($B39,INDIRECT("'" &amp; $I$33 &amp; "'!$B$1:$AD$120"),MATCH("HCP/IMM-3 Denom",INDIRECT("'" &amp; $I$33 &amp; "'!$B$1:$AD$1"),0),FALSE))))))</f>
        <v xml:space="preserve"> </v>
      </c>
      <c r="J39" s="62" t="str">
        <f ca="1">IF($B39=0," ",IF(LEFT(OP2Table5[[#Headers],[EnterQ7]],6)="EnterQ"," ",
IF((VLOOKUP($B39,INDIRECT("'"&amp;$J$33&amp;"'!$B$1:$AD$120"),MATCH("HCP/IMM-3 Denom",INDIRECT("'" &amp; $J$33 &amp; "'!$B$1:$AD$1"),0),FALSE))="","D/E or N/A",
IF(VLOOKUP($B39,INDIRECT("'" &amp; $J$33 &amp; "'!$B$1:$AD$120"),MATCH("HCP/IMM-3 Denom",INDIRECT("'" &amp; $J$33 &amp; "'!$B$1:$AD$1"),0),FALSE)="0","0 cases",
(VLOOKUP($B39,INDIRECT("'" &amp; $J$33 &amp; "'!$B$1:$AD$120"),MATCH("HCP/IMM-3 Num",INDIRECT("'" &amp; $J$33 &amp; "'!$B$1:$AD$1"),0),FALSE)/VLOOKUP($B39,INDIRECT("'" &amp; $J$33 &amp; "'!$B$1:$AD$120"),MATCH("HCP/IMM-3 Denom",INDIRECT("'" &amp; $J$33 &amp; "'!$B$1:$AD$1"),0),FALSE))))))</f>
        <v xml:space="preserve"> </v>
      </c>
      <c r="K39" s="62" t="str">
        <f ca="1">IF($B39=0," ",IF(LEFT(OP2Table5[[#Headers],[EnterQ8]],6)="EnterQ"," ",
IF((VLOOKUP($B39,INDIRECT("'"&amp;$K$33&amp;"'!$B$1:$AD$120"),MATCH("HCP/IMM-3 Denom",INDIRECT("'" &amp; $K$33 &amp; "'!$B$1:$AD$1"),0),FALSE))="","D/E or N/A",
IF(VLOOKUP($B39,INDIRECT("'" &amp; $K$33 &amp; "'!$B$1:$AD$120"),MATCH("HCP/IMM-3 Denom",INDIRECT("'" &amp; $K$33 &amp; "'!$B$1:$AD$1"),0),FALSE)="0","0 cases",
(VLOOKUP($B39,INDIRECT("'" &amp; $K$33 &amp; "'!$B$1:$AD$120"),MATCH("HCP/IMM-3 Num",INDIRECT("'" &amp; $K$33 &amp; "'!$B$1:$AD$1"),0),FALSE)/VLOOKUP($B39,INDIRECT("'" &amp; $K$33 &amp; "'!$B$1:$AD$120"),MATCH("HCP/IMM-3 Denom",INDIRECT("'" &amp; $K$33 &amp; "'!$B$1:$AD$1"),0),FALSE))))))</f>
        <v xml:space="preserve"> </v>
      </c>
    </row>
    <row r="40" spans="2:13" x14ac:dyDescent="0.25">
      <c r="B40" s="19">
        <f>IF('Update Master Hospital List'!D7=0,0,'Update Master Hospital List'!D7)</f>
        <v>0</v>
      </c>
      <c r="C40" s="11" t="str">
        <f>IF('Update Master Hospital List'!E7=0," ",'Update Master Hospital List'!E7)</f>
        <v xml:space="preserve"> </v>
      </c>
      <c r="D40" s="62" t="str">
        <f ca="1">IF($B40=0," ",IF(LEFT(OP2Table5[[#Headers],[EnterQ1]],6)="EnterQ"," ",
IF((VLOOKUP($B40,INDIRECT("'"&amp;$D$33&amp;"'!$B$1:$AD$120"),MATCH("HCP/IMM-3 Denom",INDIRECT("'" &amp; $D$33 &amp; "'!$B$1:$AD$1"),0),FALSE))="","D/E or N/A",
IF(VLOOKUP($B40,INDIRECT("'" &amp; $D$33 &amp; "'!$B$1:$AD$120"),MATCH("HCP/IMM-3 Denom",INDIRECT("'" &amp; $D$33 &amp; "'!$B$1:$AD$1"),0),FALSE)="0","0 cases",
(VLOOKUP($B40,INDIRECT("'" &amp; $D$33 &amp; "'!$B$1:$AD$120"),MATCH("HCP/IMM-3 Num",INDIRECT("'" &amp; $D$33 &amp; "'!$B$1:$AD$1"),0),FALSE)/VLOOKUP($B40,INDIRECT("'" &amp; $D$33 &amp; "'!$B$1:$AD$120"),MATCH("HCP/IMM-3 Denom",INDIRECT("'" &amp; $D$33 &amp; "'!$B$1:$AD$1"),0),FALSE))))))</f>
        <v xml:space="preserve"> </v>
      </c>
      <c r="E40" s="62" t="str">
        <f ca="1">IF($B40=0," ",IF(LEFT(OP2Table5[[#Headers],[EnterQ2]],6)="EnterQ"," ",
IF((VLOOKUP($B40,INDIRECT("'"&amp;$E$33&amp;"'!$B$1:$AD$120"),MATCH("HCP/IMM-3 Denom",INDIRECT("'" &amp; $E$33 &amp; "'!$B$1:$AD$1"),0),FALSE))="","D/E or N/A",
IF(VLOOKUP($B40,INDIRECT("'" &amp; $E$33 &amp; "'!$B$1:$AD$120"),MATCH("HCP/IMM-3 Denom",INDIRECT("'" &amp; $E$33 &amp; "'!$B$1:$AD$1"),0),FALSE)="0","0 cases",
(VLOOKUP($B40,INDIRECT("'" &amp; $E$33 &amp; "'!$B$1:$AD$120"),MATCH("HCP/IMM-3 Num",INDIRECT("'" &amp; $E$33 &amp; "'!$B$1:$AD$1"),0),FALSE)/VLOOKUP($B40,INDIRECT("'" &amp; $E$33 &amp; "'!$B$1:$AD$120"),MATCH("HCP/IMM-3 Denom",INDIRECT("'" &amp; $E$33 &amp; "'!$B$1:$AD$1"),0),FALSE))))))</f>
        <v xml:space="preserve"> </v>
      </c>
      <c r="F40" s="62" t="str">
        <f ca="1">IF($B40=0," ",IF(LEFT(OP2Table5[[#Headers],[EnterQ3]],6)="EnterQ"," ",
IF((VLOOKUP($B40,INDIRECT("'"&amp;$F$33&amp;"'!$B$1:$AD$120"),MATCH("HCP/IMM-3 Denom",INDIRECT("'" &amp; $F$33 &amp; "'!$B$1:$AD$1"),0),FALSE))="","D/E or N/A",
IF(VLOOKUP($B40,INDIRECT("'" &amp; $F$33 &amp; "'!$B$1:$AD$120"),MATCH("HCP/IMM-3 Denom",INDIRECT("'" &amp; $F$33 &amp; "'!$B$1:$AD$1"),0),FALSE)="0","0 cases",
(VLOOKUP($B40,INDIRECT("'" &amp; $F$33 &amp; "'!$B$1:$AD$120"),MATCH("HCP/IMM-3 Num",INDIRECT("'" &amp; $F$33 &amp; "'!$B$1:$AD$1"),0),FALSE)/VLOOKUP($B40,INDIRECT("'" &amp; $F$33 &amp; "'!$B$1:$AD$120"),MATCH("HCP/IMM-3 Denom",INDIRECT("'" &amp; $F$33 &amp; "'!$B$1:$AD$1"),0),FALSE))))))</f>
        <v xml:space="preserve"> </v>
      </c>
      <c r="G40" s="62" t="str">
        <f ca="1">IF($B40=0," ",IF(LEFT(OP2Table5[[#Headers],[EnterQ4]],6)="EnterQ"," ",
IF((VLOOKUP($B40,INDIRECT("'"&amp;$G$33&amp;"'!$B$1:$AD$120"),MATCH("HCP/IMM-3 Denom",INDIRECT("'" &amp; $G$33 &amp; "'!$B$1:$AD$1"),0),FALSE))="","D/E or N/A",
IF(VLOOKUP($B40,INDIRECT("'" &amp; $G$33 &amp; "'!$B$1:$AD$120"),MATCH("HCP/IMM-3 Denom",INDIRECT("'" &amp; $G$33 &amp; "'!$B$1:$AD$1"),0),FALSE)="0","0 cases",
(VLOOKUP($B40,INDIRECT("'" &amp; $G$33 &amp; "'!$B$1:$AD$120"),MATCH("HCP/IMM-3 Num",INDIRECT("'" &amp; $G$33 &amp; "'!$B$1:$AD$1"),0),FALSE)/VLOOKUP($B40,INDIRECT("'" &amp; $G$33 &amp; "'!$B$1:$AD$120"),MATCH("HCP/IMM-3 Denom",INDIRECT("'" &amp; $G$33 &amp; "'!$B$1:$AD$1"),0),FALSE))))))</f>
        <v xml:space="preserve"> </v>
      </c>
      <c r="H40" s="62" t="str">
        <f ca="1">IF($B40=0," ",IF(LEFT(OP2Table5[[#Headers],[EnterQ5]],6)="EnterQ"," ",
IF((VLOOKUP($B40,INDIRECT("'"&amp;$H$33&amp;"'!$B$1:$AD$120"),MATCH("HCP/IMM-3 Denom",INDIRECT("'" &amp; $H$33 &amp; "'!$B$1:$AD$1"),0),FALSE))="","D/E or N/A",
IF(VLOOKUP($B40,INDIRECT("'" &amp; $H$33 &amp; "'!$B$1:$AD$120"),MATCH("HCP/IMM-3 Denom",INDIRECT("'" &amp; $H$33 &amp; "'!$B$1:$AD$1"),0),FALSE)="0","0 cases",
(VLOOKUP($B40,INDIRECT("'" &amp; $H$33 &amp; "'!$B$1:$AD$120"),MATCH("HCP/IMM-3 Num",INDIRECT("'" &amp; $H$33 &amp; "'!$B$1:$AD$1"),0),FALSE)/VLOOKUP($B40,INDIRECT("'" &amp; $H$33 &amp; "'!$B$1:$AD$120"),MATCH("HCP/IMM-3 Denom",INDIRECT("'" &amp; $H$33 &amp; "'!$B$1:$AD$1"),0),FALSE))))))</f>
        <v xml:space="preserve"> </v>
      </c>
      <c r="I40" s="62" t="str">
        <f ca="1">IF($B40=0," ",IF(LEFT(OP2Table5[[#Headers],[EnterQ6]],6)="EnterQ"," ",
IF((VLOOKUP($B40,INDIRECT("'"&amp;$I$33&amp;"'!$B$1:$AD$120"),MATCH("HCP/IMM-3 Denom",INDIRECT("'" &amp; $I$33 &amp; "'!$B$1:$AD$1"),0),FALSE))="","D/E or N/A",
IF(VLOOKUP($B40,INDIRECT("'" &amp; $I$33 &amp; "'!$B$1:$AD$120"),MATCH("HCP/IMM-3 Denom",INDIRECT("'" &amp; $I$33 &amp; "'!$B$1:$AD$1"),0),FALSE)="0","0 cases",
(VLOOKUP($B40,INDIRECT("'" &amp; $I$33 &amp; "'!$B$1:$AD$120"),MATCH("HCP/IMM-3 Num",INDIRECT("'" &amp; $I$33 &amp; "'!$B$1:$AD$1"),0),FALSE)/VLOOKUP($B40,INDIRECT("'" &amp; $I$33 &amp; "'!$B$1:$AD$120"),MATCH("HCP/IMM-3 Denom",INDIRECT("'" &amp; $I$33 &amp; "'!$B$1:$AD$1"),0),FALSE))))))</f>
        <v xml:space="preserve"> </v>
      </c>
      <c r="J40" s="62" t="str">
        <f ca="1">IF($B40=0," ",IF(LEFT(OP2Table5[[#Headers],[EnterQ7]],6)="EnterQ"," ",
IF((VLOOKUP($B40,INDIRECT("'"&amp;$J$33&amp;"'!$B$1:$AD$120"),MATCH("HCP/IMM-3 Denom",INDIRECT("'" &amp; $J$33 &amp; "'!$B$1:$AD$1"),0),FALSE))="","D/E or N/A",
IF(VLOOKUP($B40,INDIRECT("'" &amp; $J$33 &amp; "'!$B$1:$AD$120"),MATCH("HCP/IMM-3 Denom",INDIRECT("'" &amp; $J$33 &amp; "'!$B$1:$AD$1"),0),FALSE)="0","0 cases",
(VLOOKUP($B40,INDIRECT("'" &amp; $J$33 &amp; "'!$B$1:$AD$120"),MATCH("HCP/IMM-3 Num",INDIRECT("'" &amp; $J$33 &amp; "'!$B$1:$AD$1"),0),FALSE)/VLOOKUP($B40,INDIRECT("'" &amp; $J$33 &amp; "'!$B$1:$AD$120"),MATCH("HCP/IMM-3 Denom",INDIRECT("'" &amp; $J$33 &amp; "'!$B$1:$AD$1"),0),FALSE))))))</f>
        <v xml:space="preserve"> </v>
      </c>
      <c r="K40" s="62" t="str">
        <f ca="1">IF($B40=0," ",IF(LEFT(OP2Table5[[#Headers],[EnterQ8]],6)="EnterQ"," ",
IF((VLOOKUP($B40,INDIRECT("'"&amp;$K$33&amp;"'!$B$1:$AD$120"),MATCH("HCP/IMM-3 Denom",INDIRECT("'" &amp; $K$33 &amp; "'!$B$1:$AD$1"),0),FALSE))="","D/E or N/A",
IF(VLOOKUP($B40,INDIRECT("'" &amp; $K$33 &amp; "'!$B$1:$AD$120"),MATCH("HCP/IMM-3 Denom",INDIRECT("'" &amp; $K$33 &amp; "'!$B$1:$AD$1"),0),FALSE)="0","0 cases",
(VLOOKUP($B40,INDIRECT("'" &amp; $K$33 &amp; "'!$B$1:$AD$120"),MATCH("HCP/IMM-3 Num",INDIRECT("'" &amp; $K$33 &amp; "'!$B$1:$AD$1"),0),FALSE)/VLOOKUP($B40,INDIRECT("'" &amp; $K$33 &amp; "'!$B$1:$AD$120"),MATCH("HCP/IMM-3 Denom",INDIRECT("'" &amp; $K$33 &amp; "'!$B$1:$AD$1"),0),FALSE))))))</f>
        <v xml:space="preserve"> </v>
      </c>
    </row>
    <row r="41" spans="2:13" x14ac:dyDescent="0.25">
      <c r="B41" s="19">
        <f>IF('Update Master Hospital List'!D8=0,0,'Update Master Hospital List'!D8)</f>
        <v>0</v>
      </c>
      <c r="C41" s="11" t="str">
        <f>IF('Update Master Hospital List'!E8=0," ",'Update Master Hospital List'!E8)</f>
        <v xml:space="preserve"> </v>
      </c>
      <c r="D41" s="62" t="str">
        <f ca="1">IF($B41=0," ",IF(LEFT(OP2Table5[[#Headers],[EnterQ1]],6)="EnterQ"," ",
IF((VLOOKUP($B41,INDIRECT("'"&amp;$D$33&amp;"'!$B$1:$AD$120"),MATCH("HCP/IMM-3 Denom",INDIRECT("'" &amp; $D$33 &amp; "'!$B$1:$AD$1"),0),FALSE))="","D/E or N/A",
IF(VLOOKUP($B41,INDIRECT("'" &amp; $D$33 &amp; "'!$B$1:$AD$120"),MATCH("HCP/IMM-3 Denom",INDIRECT("'" &amp; $D$33 &amp; "'!$B$1:$AD$1"),0),FALSE)="0","0 cases",
(VLOOKUP($B41,INDIRECT("'" &amp; $D$33 &amp; "'!$B$1:$AD$120"),MATCH("HCP/IMM-3 Num",INDIRECT("'" &amp; $D$33 &amp; "'!$B$1:$AD$1"),0),FALSE)/VLOOKUP($B41,INDIRECT("'" &amp; $D$33 &amp; "'!$B$1:$AD$120"),MATCH("HCP/IMM-3 Denom",INDIRECT("'" &amp; $D$33 &amp; "'!$B$1:$AD$1"),0),FALSE))))))</f>
        <v xml:space="preserve"> </v>
      </c>
      <c r="E41" s="62" t="str">
        <f ca="1">IF($B41=0," ",IF(LEFT(OP2Table5[[#Headers],[EnterQ2]],6)="EnterQ"," ",
IF((VLOOKUP($B41,INDIRECT("'"&amp;$E$33&amp;"'!$B$1:$AD$120"),MATCH("HCP/IMM-3 Denom",INDIRECT("'" &amp; $E$33 &amp; "'!$B$1:$AD$1"),0),FALSE))="","D/E or N/A",
IF(VLOOKUP($B41,INDIRECT("'" &amp; $E$33 &amp; "'!$B$1:$AD$120"),MATCH("HCP/IMM-3 Denom",INDIRECT("'" &amp; $E$33 &amp; "'!$B$1:$AD$1"),0),FALSE)="0","0 cases",
(VLOOKUP($B41,INDIRECT("'" &amp; $E$33 &amp; "'!$B$1:$AD$120"),MATCH("HCP/IMM-3 Num",INDIRECT("'" &amp; $E$33 &amp; "'!$B$1:$AD$1"),0),FALSE)/VLOOKUP($B41,INDIRECT("'" &amp; $E$33 &amp; "'!$B$1:$AD$120"),MATCH("HCP/IMM-3 Denom",INDIRECT("'" &amp; $E$33 &amp; "'!$B$1:$AD$1"),0),FALSE))))))</f>
        <v xml:space="preserve"> </v>
      </c>
      <c r="F41" s="62" t="str">
        <f ca="1">IF($B41=0," ",IF(LEFT(OP2Table5[[#Headers],[EnterQ3]],6)="EnterQ"," ",
IF((VLOOKUP($B41,INDIRECT("'"&amp;$F$33&amp;"'!$B$1:$AD$120"),MATCH("HCP/IMM-3 Denom",INDIRECT("'" &amp; $F$33 &amp; "'!$B$1:$AD$1"),0),FALSE))="","D/E or N/A",
IF(VLOOKUP($B41,INDIRECT("'" &amp; $F$33 &amp; "'!$B$1:$AD$120"),MATCH("HCP/IMM-3 Denom",INDIRECT("'" &amp; $F$33 &amp; "'!$B$1:$AD$1"),0),FALSE)="0","0 cases",
(VLOOKUP($B41,INDIRECT("'" &amp; $F$33 &amp; "'!$B$1:$AD$120"),MATCH("HCP/IMM-3 Num",INDIRECT("'" &amp; $F$33 &amp; "'!$B$1:$AD$1"),0),FALSE)/VLOOKUP($B41,INDIRECT("'" &amp; $F$33 &amp; "'!$B$1:$AD$120"),MATCH("HCP/IMM-3 Denom",INDIRECT("'" &amp; $F$33 &amp; "'!$B$1:$AD$1"),0),FALSE))))))</f>
        <v xml:space="preserve"> </v>
      </c>
      <c r="G41" s="62" t="str">
        <f ca="1">IF($B41=0," ",IF(LEFT(OP2Table5[[#Headers],[EnterQ4]],6)="EnterQ"," ",
IF((VLOOKUP($B41,INDIRECT("'"&amp;$G$33&amp;"'!$B$1:$AD$120"),MATCH("HCP/IMM-3 Denom",INDIRECT("'" &amp; $G$33 &amp; "'!$B$1:$AD$1"),0),FALSE))="","D/E or N/A",
IF(VLOOKUP($B41,INDIRECT("'" &amp; $G$33 &amp; "'!$B$1:$AD$120"),MATCH("HCP/IMM-3 Denom",INDIRECT("'" &amp; $G$33 &amp; "'!$B$1:$AD$1"),0),FALSE)="0","0 cases",
(VLOOKUP($B41,INDIRECT("'" &amp; $G$33 &amp; "'!$B$1:$AD$120"),MATCH("HCP/IMM-3 Num",INDIRECT("'" &amp; $G$33 &amp; "'!$B$1:$AD$1"),0),FALSE)/VLOOKUP($B41,INDIRECT("'" &amp; $G$33 &amp; "'!$B$1:$AD$120"),MATCH("HCP/IMM-3 Denom",INDIRECT("'" &amp; $G$33 &amp; "'!$B$1:$AD$1"),0),FALSE))))))</f>
        <v xml:space="preserve"> </v>
      </c>
      <c r="H41" s="62" t="str">
        <f ca="1">IF($B41=0," ",IF(LEFT(OP2Table5[[#Headers],[EnterQ5]],6)="EnterQ"," ",
IF((VLOOKUP($B41,INDIRECT("'"&amp;$H$33&amp;"'!$B$1:$AD$120"),MATCH("HCP/IMM-3 Denom",INDIRECT("'" &amp; $H$33 &amp; "'!$B$1:$AD$1"),0),FALSE))="","D/E or N/A",
IF(VLOOKUP($B41,INDIRECT("'" &amp; $H$33 &amp; "'!$B$1:$AD$120"),MATCH("HCP/IMM-3 Denom",INDIRECT("'" &amp; $H$33 &amp; "'!$B$1:$AD$1"),0),FALSE)="0","0 cases",
(VLOOKUP($B41,INDIRECT("'" &amp; $H$33 &amp; "'!$B$1:$AD$120"),MATCH("HCP/IMM-3 Num",INDIRECT("'" &amp; $H$33 &amp; "'!$B$1:$AD$1"),0),FALSE)/VLOOKUP($B41,INDIRECT("'" &amp; $H$33 &amp; "'!$B$1:$AD$120"),MATCH("HCP/IMM-3 Denom",INDIRECT("'" &amp; $H$33 &amp; "'!$B$1:$AD$1"),0),FALSE))))))</f>
        <v xml:space="preserve"> </v>
      </c>
      <c r="I41" s="62" t="str">
        <f ca="1">IF($B41=0," ",IF(LEFT(OP2Table5[[#Headers],[EnterQ6]],6)="EnterQ"," ",
IF((VLOOKUP($B41,INDIRECT("'"&amp;$I$33&amp;"'!$B$1:$AD$120"),MATCH("HCP/IMM-3 Denom",INDIRECT("'" &amp; $I$33 &amp; "'!$B$1:$AD$1"),0),FALSE))="","D/E or N/A",
IF(VLOOKUP($B41,INDIRECT("'" &amp; $I$33 &amp; "'!$B$1:$AD$120"),MATCH("HCP/IMM-3 Denom",INDIRECT("'" &amp; $I$33 &amp; "'!$B$1:$AD$1"),0),FALSE)="0","0 cases",
(VLOOKUP($B41,INDIRECT("'" &amp; $I$33 &amp; "'!$B$1:$AD$120"),MATCH("HCP/IMM-3 Num",INDIRECT("'" &amp; $I$33 &amp; "'!$B$1:$AD$1"),0),FALSE)/VLOOKUP($B41,INDIRECT("'" &amp; $I$33 &amp; "'!$B$1:$AD$120"),MATCH("HCP/IMM-3 Denom",INDIRECT("'" &amp; $I$33 &amp; "'!$B$1:$AD$1"),0),FALSE))))))</f>
        <v xml:space="preserve"> </v>
      </c>
      <c r="J41" s="62" t="str">
        <f ca="1">IF($B41=0," ",IF(LEFT(OP2Table5[[#Headers],[EnterQ7]],6)="EnterQ"," ",
IF((VLOOKUP($B41,INDIRECT("'"&amp;$J$33&amp;"'!$B$1:$AD$120"),MATCH("HCP/IMM-3 Denom",INDIRECT("'" &amp; $J$33 &amp; "'!$B$1:$AD$1"),0),FALSE))="","D/E or N/A",
IF(VLOOKUP($B41,INDIRECT("'" &amp; $J$33 &amp; "'!$B$1:$AD$120"),MATCH("HCP/IMM-3 Denom",INDIRECT("'" &amp; $J$33 &amp; "'!$B$1:$AD$1"),0),FALSE)="0","0 cases",
(VLOOKUP($B41,INDIRECT("'" &amp; $J$33 &amp; "'!$B$1:$AD$120"),MATCH("HCP/IMM-3 Num",INDIRECT("'" &amp; $J$33 &amp; "'!$B$1:$AD$1"),0),FALSE)/VLOOKUP($B41,INDIRECT("'" &amp; $J$33 &amp; "'!$B$1:$AD$120"),MATCH("HCP/IMM-3 Denom",INDIRECT("'" &amp; $J$33 &amp; "'!$B$1:$AD$1"),0),FALSE))))))</f>
        <v xml:space="preserve"> </v>
      </c>
      <c r="K41" s="62" t="str">
        <f ca="1">IF($B41=0," ",IF(LEFT(OP2Table5[[#Headers],[EnterQ8]],6)="EnterQ"," ",
IF((VLOOKUP($B41,INDIRECT("'"&amp;$K$33&amp;"'!$B$1:$AD$120"),MATCH("HCP/IMM-3 Denom",INDIRECT("'" &amp; $K$33 &amp; "'!$B$1:$AD$1"),0),FALSE))="","D/E or N/A",
IF(VLOOKUP($B41,INDIRECT("'" &amp; $K$33 &amp; "'!$B$1:$AD$120"),MATCH("HCP/IMM-3 Denom",INDIRECT("'" &amp; $K$33 &amp; "'!$B$1:$AD$1"),0),FALSE)="0","0 cases",
(VLOOKUP($B41,INDIRECT("'" &amp; $K$33 &amp; "'!$B$1:$AD$120"),MATCH("HCP/IMM-3 Num",INDIRECT("'" &amp; $K$33 &amp; "'!$B$1:$AD$1"),0),FALSE)/VLOOKUP($B41,INDIRECT("'" &amp; $K$33 &amp; "'!$B$1:$AD$120"),MATCH("HCP/IMM-3 Denom",INDIRECT("'" &amp; $K$33 &amp; "'!$B$1:$AD$1"),0),FALSE))))))</f>
        <v xml:space="preserve"> </v>
      </c>
    </row>
    <row r="42" spans="2:13" x14ac:dyDescent="0.25">
      <c r="B42" s="19">
        <f>IF('Update Master Hospital List'!D9=0,0,'Update Master Hospital List'!D9)</f>
        <v>0</v>
      </c>
      <c r="C42" s="11" t="str">
        <f>IF('Update Master Hospital List'!E9=0," ",'Update Master Hospital List'!E9)</f>
        <v xml:space="preserve"> </v>
      </c>
      <c r="D42" s="62" t="str">
        <f ca="1">IF($B42=0," ",IF(LEFT(OP2Table5[[#Headers],[EnterQ1]],6)="EnterQ"," ",
IF((VLOOKUP($B42,INDIRECT("'"&amp;$D$33&amp;"'!$B$1:$AD$120"),MATCH("HCP/IMM-3 Denom",INDIRECT("'" &amp; $D$33 &amp; "'!$B$1:$AD$1"),0),FALSE))="","D/E or N/A",
IF(VLOOKUP($B42,INDIRECT("'" &amp; $D$33 &amp; "'!$B$1:$AD$120"),MATCH("HCP/IMM-3 Denom",INDIRECT("'" &amp; $D$33 &amp; "'!$B$1:$AD$1"),0),FALSE)="0","0 cases",
(VLOOKUP($B42,INDIRECT("'" &amp; $D$33 &amp; "'!$B$1:$AD$120"),MATCH("HCP/IMM-3 Num",INDIRECT("'" &amp; $D$33 &amp; "'!$B$1:$AD$1"),0),FALSE)/VLOOKUP($B42,INDIRECT("'" &amp; $D$33 &amp; "'!$B$1:$AD$120"),MATCH("HCP/IMM-3 Denom",INDIRECT("'" &amp; $D$33 &amp; "'!$B$1:$AD$1"),0),FALSE))))))</f>
        <v xml:space="preserve"> </v>
      </c>
      <c r="E42" s="62" t="str">
        <f ca="1">IF($B42=0," ",IF(LEFT(OP2Table5[[#Headers],[EnterQ2]],6)="EnterQ"," ",
IF((VLOOKUP($B42,INDIRECT("'"&amp;$E$33&amp;"'!$B$1:$AD$120"),MATCH("HCP/IMM-3 Denom",INDIRECT("'" &amp; $E$33 &amp; "'!$B$1:$AD$1"),0),FALSE))="","D/E or N/A",
IF(VLOOKUP($B42,INDIRECT("'" &amp; $E$33 &amp; "'!$B$1:$AD$120"),MATCH("HCP/IMM-3 Denom",INDIRECT("'" &amp; $E$33 &amp; "'!$B$1:$AD$1"),0),FALSE)="0","0 cases",
(VLOOKUP($B42,INDIRECT("'" &amp; $E$33 &amp; "'!$B$1:$AD$120"),MATCH("HCP/IMM-3 Num",INDIRECT("'" &amp; $E$33 &amp; "'!$B$1:$AD$1"),0),FALSE)/VLOOKUP($B42,INDIRECT("'" &amp; $E$33 &amp; "'!$B$1:$AD$120"),MATCH("HCP/IMM-3 Denom",INDIRECT("'" &amp; $E$33 &amp; "'!$B$1:$AD$1"),0),FALSE))))))</f>
        <v xml:space="preserve"> </v>
      </c>
      <c r="F42" s="62" t="str">
        <f ca="1">IF($B42=0," ",IF(LEFT(OP2Table5[[#Headers],[EnterQ3]],6)="EnterQ"," ",
IF((VLOOKUP($B42,INDIRECT("'"&amp;$F$33&amp;"'!$B$1:$AD$120"),MATCH("HCP/IMM-3 Denom",INDIRECT("'" &amp; $F$33 &amp; "'!$B$1:$AD$1"),0),FALSE))="","D/E or N/A",
IF(VLOOKUP($B42,INDIRECT("'" &amp; $F$33 &amp; "'!$B$1:$AD$120"),MATCH("HCP/IMM-3 Denom",INDIRECT("'" &amp; $F$33 &amp; "'!$B$1:$AD$1"),0),FALSE)="0","0 cases",
(VLOOKUP($B42,INDIRECT("'" &amp; $F$33 &amp; "'!$B$1:$AD$120"),MATCH("HCP/IMM-3 Num",INDIRECT("'" &amp; $F$33 &amp; "'!$B$1:$AD$1"),0),FALSE)/VLOOKUP($B42,INDIRECT("'" &amp; $F$33 &amp; "'!$B$1:$AD$120"),MATCH("HCP/IMM-3 Denom",INDIRECT("'" &amp; $F$33 &amp; "'!$B$1:$AD$1"),0),FALSE))))))</f>
        <v xml:space="preserve"> </v>
      </c>
      <c r="G42" s="62" t="str">
        <f ca="1">IF($B42=0," ",IF(LEFT(OP2Table5[[#Headers],[EnterQ4]],6)="EnterQ"," ",
IF((VLOOKUP($B42,INDIRECT("'"&amp;$G$33&amp;"'!$B$1:$AD$120"),MATCH("HCP/IMM-3 Denom",INDIRECT("'" &amp; $G$33 &amp; "'!$B$1:$AD$1"),0),FALSE))="","D/E or N/A",
IF(VLOOKUP($B42,INDIRECT("'" &amp; $G$33 &amp; "'!$B$1:$AD$120"),MATCH("HCP/IMM-3 Denom",INDIRECT("'" &amp; $G$33 &amp; "'!$B$1:$AD$1"),0),FALSE)="0","0 cases",
(VLOOKUP($B42,INDIRECT("'" &amp; $G$33 &amp; "'!$B$1:$AD$120"),MATCH("HCP/IMM-3 Num",INDIRECT("'" &amp; $G$33 &amp; "'!$B$1:$AD$1"),0),FALSE)/VLOOKUP($B42,INDIRECT("'" &amp; $G$33 &amp; "'!$B$1:$AD$120"),MATCH("HCP/IMM-3 Denom",INDIRECT("'" &amp; $G$33 &amp; "'!$B$1:$AD$1"),0),FALSE))))))</f>
        <v xml:space="preserve"> </v>
      </c>
      <c r="H42" s="62" t="str">
        <f ca="1">IF($B42=0," ",IF(LEFT(OP2Table5[[#Headers],[EnterQ5]],6)="EnterQ"," ",
IF((VLOOKUP($B42,INDIRECT("'"&amp;$H$33&amp;"'!$B$1:$AD$120"),MATCH("HCP/IMM-3 Denom",INDIRECT("'" &amp; $H$33 &amp; "'!$B$1:$AD$1"),0),FALSE))="","D/E or N/A",
IF(VLOOKUP($B42,INDIRECT("'" &amp; $H$33 &amp; "'!$B$1:$AD$120"),MATCH("HCP/IMM-3 Denom",INDIRECT("'" &amp; $H$33 &amp; "'!$B$1:$AD$1"),0),FALSE)="0","0 cases",
(VLOOKUP($B42,INDIRECT("'" &amp; $H$33 &amp; "'!$B$1:$AD$120"),MATCH("HCP/IMM-3 Num",INDIRECT("'" &amp; $H$33 &amp; "'!$B$1:$AD$1"),0),FALSE)/VLOOKUP($B42,INDIRECT("'" &amp; $H$33 &amp; "'!$B$1:$AD$120"),MATCH("HCP/IMM-3 Denom",INDIRECT("'" &amp; $H$33 &amp; "'!$B$1:$AD$1"),0),FALSE))))))</f>
        <v xml:space="preserve"> </v>
      </c>
      <c r="I42" s="62" t="str">
        <f ca="1">IF($B42=0," ",IF(LEFT(OP2Table5[[#Headers],[EnterQ6]],6)="EnterQ"," ",
IF((VLOOKUP($B42,INDIRECT("'"&amp;$I$33&amp;"'!$B$1:$AD$120"),MATCH("HCP/IMM-3 Denom",INDIRECT("'" &amp; $I$33 &amp; "'!$B$1:$AD$1"),0),FALSE))="","D/E or N/A",
IF(VLOOKUP($B42,INDIRECT("'" &amp; $I$33 &amp; "'!$B$1:$AD$120"),MATCH("HCP/IMM-3 Denom",INDIRECT("'" &amp; $I$33 &amp; "'!$B$1:$AD$1"),0),FALSE)="0","0 cases",
(VLOOKUP($B42,INDIRECT("'" &amp; $I$33 &amp; "'!$B$1:$AD$120"),MATCH("HCP/IMM-3 Num",INDIRECT("'" &amp; $I$33 &amp; "'!$B$1:$AD$1"),0),FALSE)/VLOOKUP($B42,INDIRECT("'" &amp; $I$33 &amp; "'!$B$1:$AD$120"),MATCH("HCP/IMM-3 Denom",INDIRECT("'" &amp; $I$33 &amp; "'!$B$1:$AD$1"),0),FALSE))))))</f>
        <v xml:space="preserve"> </v>
      </c>
      <c r="J42" s="62" t="str">
        <f ca="1">IF($B42=0," ",IF(LEFT(OP2Table5[[#Headers],[EnterQ7]],6)="EnterQ"," ",
IF((VLOOKUP($B42,INDIRECT("'"&amp;$J$33&amp;"'!$B$1:$AD$120"),MATCH("HCP/IMM-3 Denom",INDIRECT("'" &amp; $J$33 &amp; "'!$B$1:$AD$1"),0),FALSE))="","D/E or N/A",
IF(VLOOKUP($B42,INDIRECT("'" &amp; $J$33 &amp; "'!$B$1:$AD$120"),MATCH("HCP/IMM-3 Denom",INDIRECT("'" &amp; $J$33 &amp; "'!$B$1:$AD$1"),0),FALSE)="0","0 cases",
(VLOOKUP($B42,INDIRECT("'" &amp; $J$33 &amp; "'!$B$1:$AD$120"),MATCH("HCP/IMM-3 Num",INDIRECT("'" &amp; $J$33 &amp; "'!$B$1:$AD$1"),0),FALSE)/VLOOKUP($B42,INDIRECT("'" &amp; $J$33 &amp; "'!$B$1:$AD$120"),MATCH("HCP/IMM-3 Denom",INDIRECT("'" &amp; $J$33 &amp; "'!$B$1:$AD$1"),0),FALSE))))))</f>
        <v xml:space="preserve"> </v>
      </c>
      <c r="K42" s="62" t="str">
        <f ca="1">IF($B42=0," ",IF(LEFT(OP2Table5[[#Headers],[EnterQ8]],6)="EnterQ"," ",
IF((VLOOKUP($B42,INDIRECT("'"&amp;$K$33&amp;"'!$B$1:$AD$120"),MATCH("HCP/IMM-3 Denom",INDIRECT("'" &amp; $K$33 &amp; "'!$B$1:$AD$1"),0),FALSE))="","D/E or N/A",
IF(VLOOKUP($B42,INDIRECT("'" &amp; $K$33 &amp; "'!$B$1:$AD$120"),MATCH("HCP/IMM-3 Denom",INDIRECT("'" &amp; $K$33 &amp; "'!$B$1:$AD$1"),0),FALSE)="0","0 cases",
(VLOOKUP($B42,INDIRECT("'" &amp; $K$33 &amp; "'!$B$1:$AD$120"),MATCH("HCP/IMM-3 Num",INDIRECT("'" &amp; $K$33 &amp; "'!$B$1:$AD$1"),0),FALSE)/VLOOKUP($B42,INDIRECT("'" &amp; $K$33 &amp; "'!$B$1:$AD$120"),MATCH("HCP/IMM-3 Denom",INDIRECT("'" &amp; $K$33 &amp; "'!$B$1:$AD$1"),0),FALSE))))))</f>
        <v xml:space="preserve"> </v>
      </c>
    </row>
    <row r="43" spans="2:13" x14ac:dyDescent="0.25">
      <c r="B43" s="19">
        <f>IF('Update Master Hospital List'!D10=0,0,'Update Master Hospital List'!D10)</f>
        <v>0</v>
      </c>
      <c r="C43" s="11" t="str">
        <f>IF('Update Master Hospital List'!E10=0," ",'Update Master Hospital List'!E10)</f>
        <v xml:space="preserve"> </v>
      </c>
      <c r="D43" s="62" t="str">
        <f ca="1">IF($B43=0," ",IF(LEFT(OP2Table5[[#Headers],[EnterQ1]],6)="EnterQ"," ",
IF((VLOOKUP($B43,INDIRECT("'"&amp;$D$33&amp;"'!$B$1:$AD$120"),MATCH("HCP/IMM-3 Denom",INDIRECT("'" &amp; $D$33 &amp; "'!$B$1:$AD$1"),0),FALSE))="","D/E or N/A",
IF(VLOOKUP($B43,INDIRECT("'" &amp; $D$33 &amp; "'!$B$1:$AD$120"),MATCH("HCP/IMM-3 Denom",INDIRECT("'" &amp; $D$33 &amp; "'!$B$1:$AD$1"),0),FALSE)="0","0 cases",
(VLOOKUP($B43,INDIRECT("'" &amp; $D$33 &amp; "'!$B$1:$AD$120"),MATCH("HCP/IMM-3 Num",INDIRECT("'" &amp; $D$33 &amp; "'!$B$1:$AD$1"),0),FALSE)/VLOOKUP($B43,INDIRECT("'" &amp; $D$33 &amp; "'!$B$1:$AD$120"),MATCH("HCP/IMM-3 Denom",INDIRECT("'" &amp; $D$33 &amp; "'!$B$1:$AD$1"),0),FALSE))))))</f>
        <v xml:space="preserve"> </v>
      </c>
      <c r="E43" s="62" t="str">
        <f ca="1">IF($B43=0," ",IF(LEFT(OP2Table5[[#Headers],[EnterQ2]],6)="EnterQ"," ",
IF((VLOOKUP($B43,INDIRECT("'"&amp;$E$33&amp;"'!$B$1:$AD$120"),MATCH("HCP/IMM-3 Denom",INDIRECT("'" &amp; $E$33 &amp; "'!$B$1:$AD$1"),0),FALSE))="","D/E or N/A",
IF(VLOOKUP($B43,INDIRECT("'" &amp; $E$33 &amp; "'!$B$1:$AD$120"),MATCH("HCP/IMM-3 Denom",INDIRECT("'" &amp; $E$33 &amp; "'!$B$1:$AD$1"),0),FALSE)="0","0 cases",
(VLOOKUP($B43,INDIRECT("'" &amp; $E$33 &amp; "'!$B$1:$AD$120"),MATCH("HCP/IMM-3 Num",INDIRECT("'" &amp; $E$33 &amp; "'!$B$1:$AD$1"),0),FALSE)/VLOOKUP($B43,INDIRECT("'" &amp; $E$33 &amp; "'!$B$1:$AD$120"),MATCH("HCP/IMM-3 Denom",INDIRECT("'" &amp; $E$33 &amp; "'!$B$1:$AD$1"),0),FALSE))))))</f>
        <v xml:space="preserve"> </v>
      </c>
      <c r="F43" s="62" t="str">
        <f ca="1">IF($B43=0," ",IF(LEFT(OP2Table5[[#Headers],[EnterQ3]],6)="EnterQ"," ",
IF((VLOOKUP($B43,INDIRECT("'"&amp;$F$33&amp;"'!$B$1:$AD$120"),MATCH("HCP/IMM-3 Denom",INDIRECT("'" &amp; $F$33 &amp; "'!$B$1:$AD$1"),0),FALSE))="","D/E or N/A",
IF(VLOOKUP($B43,INDIRECT("'" &amp; $F$33 &amp; "'!$B$1:$AD$120"),MATCH("HCP/IMM-3 Denom",INDIRECT("'" &amp; $F$33 &amp; "'!$B$1:$AD$1"),0),FALSE)="0","0 cases",
(VLOOKUP($B43,INDIRECT("'" &amp; $F$33 &amp; "'!$B$1:$AD$120"),MATCH("HCP/IMM-3 Num",INDIRECT("'" &amp; $F$33 &amp; "'!$B$1:$AD$1"),0),FALSE)/VLOOKUP($B43,INDIRECT("'" &amp; $F$33 &amp; "'!$B$1:$AD$120"),MATCH("HCP/IMM-3 Denom",INDIRECT("'" &amp; $F$33 &amp; "'!$B$1:$AD$1"),0),FALSE))))))</f>
        <v xml:space="preserve"> </v>
      </c>
      <c r="G43" s="62" t="str">
        <f ca="1">IF($B43=0," ",IF(LEFT(OP2Table5[[#Headers],[EnterQ4]],6)="EnterQ"," ",
IF((VLOOKUP($B43,INDIRECT("'"&amp;$G$33&amp;"'!$B$1:$AD$120"),MATCH("HCP/IMM-3 Denom",INDIRECT("'" &amp; $G$33 &amp; "'!$B$1:$AD$1"),0),FALSE))="","D/E or N/A",
IF(VLOOKUP($B43,INDIRECT("'" &amp; $G$33 &amp; "'!$B$1:$AD$120"),MATCH("HCP/IMM-3 Denom",INDIRECT("'" &amp; $G$33 &amp; "'!$B$1:$AD$1"),0),FALSE)="0","0 cases",
(VLOOKUP($B43,INDIRECT("'" &amp; $G$33 &amp; "'!$B$1:$AD$120"),MATCH("HCP/IMM-3 Num",INDIRECT("'" &amp; $G$33 &amp; "'!$B$1:$AD$1"),0),FALSE)/VLOOKUP($B43,INDIRECT("'" &amp; $G$33 &amp; "'!$B$1:$AD$120"),MATCH("HCP/IMM-3 Denom",INDIRECT("'" &amp; $G$33 &amp; "'!$B$1:$AD$1"),0),FALSE))))))</f>
        <v xml:space="preserve"> </v>
      </c>
      <c r="H43" s="62" t="str">
        <f ca="1">IF($B43=0," ",IF(LEFT(OP2Table5[[#Headers],[EnterQ5]],6)="EnterQ"," ",
IF((VLOOKUP($B43,INDIRECT("'"&amp;$H$33&amp;"'!$B$1:$AD$120"),MATCH("HCP/IMM-3 Denom",INDIRECT("'" &amp; $H$33 &amp; "'!$B$1:$AD$1"),0),FALSE))="","D/E or N/A",
IF(VLOOKUP($B43,INDIRECT("'" &amp; $H$33 &amp; "'!$B$1:$AD$120"),MATCH("HCP/IMM-3 Denom",INDIRECT("'" &amp; $H$33 &amp; "'!$B$1:$AD$1"),0),FALSE)="0","0 cases",
(VLOOKUP($B43,INDIRECT("'" &amp; $H$33 &amp; "'!$B$1:$AD$120"),MATCH("HCP/IMM-3 Num",INDIRECT("'" &amp; $H$33 &amp; "'!$B$1:$AD$1"),0),FALSE)/VLOOKUP($B43,INDIRECT("'" &amp; $H$33 &amp; "'!$B$1:$AD$120"),MATCH("HCP/IMM-3 Denom",INDIRECT("'" &amp; $H$33 &amp; "'!$B$1:$AD$1"),0),FALSE))))))</f>
        <v xml:space="preserve"> </v>
      </c>
      <c r="I43" s="62" t="str">
        <f ca="1">IF($B43=0," ",IF(LEFT(OP2Table5[[#Headers],[EnterQ6]],6)="EnterQ"," ",
IF((VLOOKUP($B43,INDIRECT("'"&amp;$I$33&amp;"'!$B$1:$AD$120"),MATCH("HCP/IMM-3 Denom",INDIRECT("'" &amp; $I$33 &amp; "'!$B$1:$AD$1"),0),FALSE))="","D/E or N/A",
IF(VLOOKUP($B43,INDIRECT("'" &amp; $I$33 &amp; "'!$B$1:$AD$120"),MATCH("HCP/IMM-3 Denom",INDIRECT("'" &amp; $I$33 &amp; "'!$B$1:$AD$1"),0),FALSE)="0","0 cases",
(VLOOKUP($B43,INDIRECT("'" &amp; $I$33 &amp; "'!$B$1:$AD$120"),MATCH("HCP/IMM-3 Num",INDIRECT("'" &amp; $I$33 &amp; "'!$B$1:$AD$1"),0),FALSE)/VLOOKUP($B43,INDIRECT("'" &amp; $I$33 &amp; "'!$B$1:$AD$120"),MATCH("HCP/IMM-3 Denom",INDIRECT("'" &amp; $I$33 &amp; "'!$B$1:$AD$1"),0),FALSE))))))</f>
        <v xml:space="preserve"> </v>
      </c>
      <c r="J43" s="62" t="str">
        <f ca="1">IF($B43=0," ",IF(LEFT(OP2Table5[[#Headers],[EnterQ7]],6)="EnterQ"," ",
IF((VLOOKUP($B43,INDIRECT("'"&amp;$J$33&amp;"'!$B$1:$AD$120"),MATCH("HCP/IMM-3 Denom",INDIRECT("'" &amp; $J$33 &amp; "'!$B$1:$AD$1"),0),FALSE))="","D/E or N/A",
IF(VLOOKUP($B43,INDIRECT("'" &amp; $J$33 &amp; "'!$B$1:$AD$120"),MATCH("HCP/IMM-3 Denom",INDIRECT("'" &amp; $J$33 &amp; "'!$B$1:$AD$1"),0),FALSE)="0","0 cases",
(VLOOKUP($B43,INDIRECT("'" &amp; $J$33 &amp; "'!$B$1:$AD$120"),MATCH("HCP/IMM-3 Num",INDIRECT("'" &amp; $J$33 &amp; "'!$B$1:$AD$1"),0),FALSE)/VLOOKUP($B43,INDIRECT("'" &amp; $J$33 &amp; "'!$B$1:$AD$120"),MATCH("HCP/IMM-3 Denom",INDIRECT("'" &amp; $J$33 &amp; "'!$B$1:$AD$1"),0),FALSE))))))</f>
        <v xml:space="preserve"> </v>
      </c>
      <c r="K43" s="62" t="str">
        <f ca="1">IF($B43=0," ",IF(LEFT(OP2Table5[[#Headers],[EnterQ8]],6)="EnterQ"," ",
IF((VLOOKUP($B43,INDIRECT("'"&amp;$K$33&amp;"'!$B$1:$AD$120"),MATCH("HCP/IMM-3 Denom",INDIRECT("'" &amp; $K$33 &amp; "'!$B$1:$AD$1"),0),FALSE))="","D/E or N/A",
IF(VLOOKUP($B43,INDIRECT("'" &amp; $K$33 &amp; "'!$B$1:$AD$120"),MATCH("HCP/IMM-3 Denom",INDIRECT("'" &amp; $K$33 &amp; "'!$B$1:$AD$1"),0),FALSE)="0","0 cases",
(VLOOKUP($B43,INDIRECT("'" &amp; $K$33 &amp; "'!$B$1:$AD$120"),MATCH("HCP/IMM-3 Num",INDIRECT("'" &amp; $K$33 &amp; "'!$B$1:$AD$1"),0),FALSE)/VLOOKUP($B43,INDIRECT("'" &amp; $K$33 &amp; "'!$B$1:$AD$120"),MATCH("HCP/IMM-3 Denom",INDIRECT("'" &amp; $K$33 &amp; "'!$B$1:$AD$1"),0),FALSE))))))</f>
        <v xml:space="preserve"> </v>
      </c>
    </row>
    <row r="44" spans="2:13" x14ac:dyDescent="0.25">
      <c r="B44" s="19">
        <f>IF('Update Master Hospital List'!D11=0,0,'Update Master Hospital List'!D11)</f>
        <v>0</v>
      </c>
      <c r="C44" s="11" t="str">
        <f>IF('Update Master Hospital List'!E11=0," ",'Update Master Hospital List'!E11)</f>
        <v xml:space="preserve"> </v>
      </c>
      <c r="D44" s="62" t="str">
        <f ca="1">IF($B44=0," ",IF(LEFT(OP2Table5[[#Headers],[EnterQ1]],6)="EnterQ"," ",
IF((VLOOKUP($B44,INDIRECT("'"&amp;$D$33&amp;"'!$B$1:$AD$120"),MATCH("HCP/IMM-3 Denom",INDIRECT("'" &amp; $D$33 &amp; "'!$B$1:$AD$1"),0),FALSE))="","D/E or N/A",
IF(VLOOKUP($B44,INDIRECT("'" &amp; $D$33 &amp; "'!$B$1:$AD$120"),MATCH("HCP/IMM-3 Denom",INDIRECT("'" &amp; $D$33 &amp; "'!$B$1:$AD$1"),0),FALSE)="0","0 cases",
(VLOOKUP($B44,INDIRECT("'" &amp; $D$33 &amp; "'!$B$1:$AD$120"),MATCH("HCP/IMM-3 Num",INDIRECT("'" &amp; $D$33 &amp; "'!$B$1:$AD$1"),0),FALSE)/VLOOKUP($B44,INDIRECT("'" &amp; $D$33 &amp; "'!$B$1:$AD$120"),MATCH("HCP/IMM-3 Denom",INDIRECT("'" &amp; $D$33 &amp; "'!$B$1:$AD$1"),0),FALSE))))))</f>
        <v xml:space="preserve"> </v>
      </c>
      <c r="E44" s="62" t="str">
        <f ca="1">IF($B44=0," ",IF(LEFT(OP2Table5[[#Headers],[EnterQ2]],6)="EnterQ"," ",
IF((VLOOKUP($B44,INDIRECT("'"&amp;$E$33&amp;"'!$B$1:$AD$120"),MATCH("HCP/IMM-3 Denom",INDIRECT("'" &amp; $E$33 &amp; "'!$B$1:$AD$1"),0),FALSE))="","D/E or N/A",
IF(VLOOKUP($B44,INDIRECT("'" &amp; $E$33 &amp; "'!$B$1:$AD$120"),MATCH("HCP/IMM-3 Denom",INDIRECT("'" &amp; $E$33 &amp; "'!$B$1:$AD$1"),0),FALSE)="0","0 cases",
(VLOOKUP($B44,INDIRECT("'" &amp; $E$33 &amp; "'!$B$1:$AD$120"),MATCH("HCP/IMM-3 Num",INDIRECT("'" &amp; $E$33 &amp; "'!$B$1:$AD$1"),0),FALSE)/VLOOKUP($B44,INDIRECT("'" &amp; $E$33 &amp; "'!$B$1:$AD$120"),MATCH("HCP/IMM-3 Denom",INDIRECT("'" &amp; $E$33 &amp; "'!$B$1:$AD$1"),0),FALSE))))))</f>
        <v xml:space="preserve"> </v>
      </c>
      <c r="F44" s="62" t="str">
        <f ca="1">IF($B44=0," ",IF(LEFT(OP2Table5[[#Headers],[EnterQ3]],6)="EnterQ"," ",
IF((VLOOKUP($B44,INDIRECT("'"&amp;$F$33&amp;"'!$B$1:$AD$120"),MATCH("HCP/IMM-3 Denom",INDIRECT("'" &amp; $F$33 &amp; "'!$B$1:$AD$1"),0),FALSE))="","D/E or N/A",
IF(VLOOKUP($B44,INDIRECT("'" &amp; $F$33 &amp; "'!$B$1:$AD$120"),MATCH("HCP/IMM-3 Denom",INDIRECT("'" &amp; $F$33 &amp; "'!$B$1:$AD$1"),0),FALSE)="0","0 cases",
(VLOOKUP($B44,INDIRECT("'" &amp; $F$33 &amp; "'!$B$1:$AD$120"),MATCH("HCP/IMM-3 Num",INDIRECT("'" &amp; $F$33 &amp; "'!$B$1:$AD$1"),0),FALSE)/VLOOKUP($B44,INDIRECT("'" &amp; $F$33 &amp; "'!$B$1:$AD$120"),MATCH("HCP/IMM-3 Denom",INDIRECT("'" &amp; $F$33 &amp; "'!$B$1:$AD$1"),0),FALSE))))))</f>
        <v xml:space="preserve"> </v>
      </c>
      <c r="G44" s="62" t="str">
        <f ca="1">IF($B44=0," ",IF(LEFT(OP2Table5[[#Headers],[EnterQ4]],6)="EnterQ"," ",
IF((VLOOKUP($B44,INDIRECT("'"&amp;$G$33&amp;"'!$B$1:$AD$120"),MATCH("HCP/IMM-3 Denom",INDIRECT("'" &amp; $G$33 &amp; "'!$B$1:$AD$1"),0),FALSE))="","D/E or N/A",
IF(VLOOKUP($B44,INDIRECT("'" &amp; $G$33 &amp; "'!$B$1:$AD$120"),MATCH("HCP/IMM-3 Denom",INDIRECT("'" &amp; $G$33 &amp; "'!$B$1:$AD$1"),0),FALSE)="0","0 cases",
(VLOOKUP($B44,INDIRECT("'" &amp; $G$33 &amp; "'!$B$1:$AD$120"),MATCH("HCP/IMM-3 Num",INDIRECT("'" &amp; $G$33 &amp; "'!$B$1:$AD$1"),0),FALSE)/VLOOKUP($B44,INDIRECT("'" &amp; $G$33 &amp; "'!$B$1:$AD$120"),MATCH("HCP/IMM-3 Denom",INDIRECT("'" &amp; $G$33 &amp; "'!$B$1:$AD$1"),0),FALSE))))))</f>
        <v xml:space="preserve"> </v>
      </c>
      <c r="H44" s="62" t="str">
        <f ca="1">IF($B44=0," ",IF(LEFT(OP2Table5[[#Headers],[EnterQ5]],6)="EnterQ"," ",
IF((VLOOKUP($B44,INDIRECT("'"&amp;$H$33&amp;"'!$B$1:$AD$120"),MATCH("HCP/IMM-3 Denom",INDIRECT("'" &amp; $H$33 &amp; "'!$B$1:$AD$1"),0),FALSE))="","D/E or N/A",
IF(VLOOKUP($B44,INDIRECT("'" &amp; $H$33 &amp; "'!$B$1:$AD$120"),MATCH("HCP/IMM-3 Denom",INDIRECT("'" &amp; $H$33 &amp; "'!$B$1:$AD$1"),0),FALSE)="0","0 cases",
(VLOOKUP($B44,INDIRECT("'" &amp; $H$33 &amp; "'!$B$1:$AD$120"),MATCH("HCP/IMM-3 Num",INDIRECT("'" &amp; $H$33 &amp; "'!$B$1:$AD$1"),0),FALSE)/VLOOKUP($B44,INDIRECT("'" &amp; $H$33 &amp; "'!$B$1:$AD$120"),MATCH("HCP/IMM-3 Denom",INDIRECT("'" &amp; $H$33 &amp; "'!$B$1:$AD$1"),0),FALSE))))))</f>
        <v xml:space="preserve"> </v>
      </c>
      <c r="I44" s="62" t="str">
        <f ca="1">IF($B44=0," ",IF(LEFT(OP2Table5[[#Headers],[EnterQ6]],6)="EnterQ"," ",
IF((VLOOKUP($B44,INDIRECT("'"&amp;$I$33&amp;"'!$B$1:$AD$120"),MATCH("HCP/IMM-3 Denom",INDIRECT("'" &amp; $I$33 &amp; "'!$B$1:$AD$1"),0),FALSE))="","D/E or N/A",
IF(VLOOKUP($B44,INDIRECT("'" &amp; $I$33 &amp; "'!$B$1:$AD$120"),MATCH("HCP/IMM-3 Denom",INDIRECT("'" &amp; $I$33 &amp; "'!$B$1:$AD$1"),0),FALSE)="0","0 cases",
(VLOOKUP($B44,INDIRECT("'" &amp; $I$33 &amp; "'!$B$1:$AD$120"),MATCH("HCP/IMM-3 Num",INDIRECT("'" &amp; $I$33 &amp; "'!$B$1:$AD$1"),0),FALSE)/VLOOKUP($B44,INDIRECT("'" &amp; $I$33 &amp; "'!$B$1:$AD$120"),MATCH("HCP/IMM-3 Denom",INDIRECT("'" &amp; $I$33 &amp; "'!$B$1:$AD$1"),0),FALSE))))))</f>
        <v xml:space="preserve"> </v>
      </c>
      <c r="J44" s="62" t="str">
        <f ca="1">IF($B44=0," ",IF(LEFT(OP2Table5[[#Headers],[EnterQ7]],6)="EnterQ"," ",
IF((VLOOKUP($B44,INDIRECT("'"&amp;$J$33&amp;"'!$B$1:$AD$120"),MATCH("HCP/IMM-3 Denom",INDIRECT("'" &amp; $J$33 &amp; "'!$B$1:$AD$1"),0),FALSE))="","D/E or N/A",
IF(VLOOKUP($B44,INDIRECT("'" &amp; $J$33 &amp; "'!$B$1:$AD$120"),MATCH("HCP/IMM-3 Denom",INDIRECT("'" &amp; $J$33 &amp; "'!$B$1:$AD$1"),0),FALSE)="0","0 cases",
(VLOOKUP($B44,INDIRECT("'" &amp; $J$33 &amp; "'!$B$1:$AD$120"),MATCH("HCP/IMM-3 Num",INDIRECT("'" &amp; $J$33 &amp; "'!$B$1:$AD$1"),0),FALSE)/VLOOKUP($B44,INDIRECT("'" &amp; $J$33 &amp; "'!$B$1:$AD$120"),MATCH("HCP/IMM-3 Denom",INDIRECT("'" &amp; $J$33 &amp; "'!$B$1:$AD$1"),0),FALSE))))))</f>
        <v xml:space="preserve"> </v>
      </c>
      <c r="K44" s="62" t="str">
        <f ca="1">IF($B44=0," ",IF(LEFT(OP2Table5[[#Headers],[EnterQ8]],6)="EnterQ"," ",
IF((VLOOKUP($B44,INDIRECT("'"&amp;$K$33&amp;"'!$B$1:$AD$120"),MATCH("HCP/IMM-3 Denom",INDIRECT("'" &amp; $K$33 &amp; "'!$B$1:$AD$1"),0),FALSE))="","D/E or N/A",
IF(VLOOKUP($B44,INDIRECT("'" &amp; $K$33 &amp; "'!$B$1:$AD$120"),MATCH("HCP/IMM-3 Denom",INDIRECT("'" &amp; $K$33 &amp; "'!$B$1:$AD$1"),0),FALSE)="0","0 cases",
(VLOOKUP($B44,INDIRECT("'" &amp; $K$33 &amp; "'!$B$1:$AD$120"),MATCH("HCP/IMM-3 Num",INDIRECT("'" &amp; $K$33 &amp; "'!$B$1:$AD$1"),0),FALSE)/VLOOKUP($B44,INDIRECT("'" &amp; $K$33 &amp; "'!$B$1:$AD$120"),MATCH("HCP/IMM-3 Denom",INDIRECT("'" &amp; $K$33 &amp; "'!$B$1:$AD$1"),0),FALSE))))))</f>
        <v xml:space="preserve"> </v>
      </c>
    </row>
    <row r="45" spans="2:13" x14ac:dyDescent="0.25">
      <c r="B45" s="19">
        <f>IF('Update Master Hospital List'!D12=0,0,'Update Master Hospital List'!D12)</f>
        <v>0</v>
      </c>
      <c r="C45" s="11" t="str">
        <f>IF('Update Master Hospital List'!E12=0," ",'Update Master Hospital List'!E12)</f>
        <v xml:space="preserve"> </v>
      </c>
      <c r="D45" s="62" t="str">
        <f ca="1">IF($B45=0," ",IF(LEFT(OP2Table5[[#Headers],[EnterQ1]],6)="EnterQ"," ",
IF((VLOOKUP($B45,INDIRECT("'"&amp;$D$33&amp;"'!$B$1:$AD$120"),MATCH("HCP/IMM-3 Denom",INDIRECT("'" &amp; $D$33 &amp; "'!$B$1:$AD$1"),0),FALSE))="","D/E or N/A",
IF(VLOOKUP($B45,INDIRECT("'" &amp; $D$33 &amp; "'!$B$1:$AD$120"),MATCH("HCP/IMM-3 Denom",INDIRECT("'" &amp; $D$33 &amp; "'!$B$1:$AD$1"),0),FALSE)="0","0 cases",
(VLOOKUP($B45,INDIRECT("'" &amp; $D$33 &amp; "'!$B$1:$AD$120"),MATCH("HCP/IMM-3 Num",INDIRECT("'" &amp; $D$33 &amp; "'!$B$1:$AD$1"),0),FALSE)/VLOOKUP($B45,INDIRECT("'" &amp; $D$33 &amp; "'!$B$1:$AD$120"),MATCH("HCP/IMM-3 Denom",INDIRECT("'" &amp; $D$33 &amp; "'!$B$1:$AD$1"),0),FALSE))))))</f>
        <v xml:space="preserve"> </v>
      </c>
      <c r="E45" s="62" t="str">
        <f ca="1">IF($B45=0," ",IF(LEFT(OP2Table5[[#Headers],[EnterQ2]],6)="EnterQ"," ",
IF((VLOOKUP($B45,INDIRECT("'"&amp;$E$33&amp;"'!$B$1:$AD$120"),MATCH("HCP/IMM-3 Denom",INDIRECT("'" &amp; $E$33 &amp; "'!$B$1:$AD$1"),0),FALSE))="","D/E or N/A",
IF(VLOOKUP($B45,INDIRECT("'" &amp; $E$33 &amp; "'!$B$1:$AD$120"),MATCH("HCP/IMM-3 Denom",INDIRECT("'" &amp; $E$33 &amp; "'!$B$1:$AD$1"),0),FALSE)="0","0 cases",
(VLOOKUP($B45,INDIRECT("'" &amp; $E$33 &amp; "'!$B$1:$AD$120"),MATCH("HCP/IMM-3 Num",INDIRECT("'" &amp; $E$33 &amp; "'!$B$1:$AD$1"),0),FALSE)/VLOOKUP($B45,INDIRECT("'" &amp; $E$33 &amp; "'!$B$1:$AD$120"),MATCH("HCP/IMM-3 Denom",INDIRECT("'" &amp; $E$33 &amp; "'!$B$1:$AD$1"),0),FALSE))))))</f>
        <v xml:space="preserve"> </v>
      </c>
      <c r="F45" s="62" t="str">
        <f ca="1">IF($B45=0," ",IF(LEFT(OP2Table5[[#Headers],[EnterQ3]],6)="EnterQ"," ",
IF((VLOOKUP($B45,INDIRECT("'"&amp;$F$33&amp;"'!$B$1:$AD$120"),MATCH("HCP/IMM-3 Denom",INDIRECT("'" &amp; $F$33 &amp; "'!$B$1:$AD$1"),0),FALSE))="","D/E or N/A",
IF(VLOOKUP($B45,INDIRECT("'" &amp; $F$33 &amp; "'!$B$1:$AD$120"),MATCH("HCP/IMM-3 Denom",INDIRECT("'" &amp; $F$33 &amp; "'!$B$1:$AD$1"),0),FALSE)="0","0 cases",
(VLOOKUP($B45,INDIRECT("'" &amp; $F$33 &amp; "'!$B$1:$AD$120"),MATCH("HCP/IMM-3 Num",INDIRECT("'" &amp; $F$33 &amp; "'!$B$1:$AD$1"),0),FALSE)/VLOOKUP($B45,INDIRECT("'" &amp; $F$33 &amp; "'!$B$1:$AD$120"),MATCH("HCP/IMM-3 Denom",INDIRECT("'" &amp; $F$33 &amp; "'!$B$1:$AD$1"),0),FALSE))))))</f>
        <v xml:space="preserve"> </v>
      </c>
      <c r="G45" s="62" t="str">
        <f ca="1">IF($B45=0," ",IF(LEFT(OP2Table5[[#Headers],[EnterQ4]],6)="EnterQ"," ",
IF((VLOOKUP($B45,INDIRECT("'"&amp;$G$33&amp;"'!$B$1:$AD$120"),MATCH("HCP/IMM-3 Denom",INDIRECT("'" &amp; $G$33 &amp; "'!$B$1:$AD$1"),0),FALSE))="","D/E or N/A",
IF(VLOOKUP($B45,INDIRECT("'" &amp; $G$33 &amp; "'!$B$1:$AD$120"),MATCH("HCP/IMM-3 Denom",INDIRECT("'" &amp; $G$33 &amp; "'!$B$1:$AD$1"),0),FALSE)="0","0 cases",
(VLOOKUP($B45,INDIRECT("'" &amp; $G$33 &amp; "'!$B$1:$AD$120"),MATCH("HCP/IMM-3 Num",INDIRECT("'" &amp; $G$33 &amp; "'!$B$1:$AD$1"),0),FALSE)/VLOOKUP($B45,INDIRECT("'" &amp; $G$33 &amp; "'!$B$1:$AD$120"),MATCH("HCP/IMM-3 Denom",INDIRECT("'" &amp; $G$33 &amp; "'!$B$1:$AD$1"),0),FALSE))))))</f>
        <v xml:space="preserve"> </v>
      </c>
      <c r="H45" s="62" t="str">
        <f ca="1">IF($B45=0," ",IF(LEFT(OP2Table5[[#Headers],[EnterQ5]],6)="EnterQ"," ",
IF((VLOOKUP($B45,INDIRECT("'"&amp;$H$33&amp;"'!$B$1:$AD$120"),MATCH("HCP/IMM-3 Denom",INDIRECT("'" &amp; $H$33 &amp; "'!$B$1:$AD$1"),0),FALSE))="","D/E or N/A",
IF(VLOOKUP($B45,INDIRECT("'" &amp; $H$33 &amp; "'!$B$1:$AD$120"),MATCH("HCP/IMM-3 Denom",INDIRECT("'" &amp; $H$33 &amp; "'!$B$1:$AD$1"),0),FALSE)="0","0 cases",
(VLOOKUP($B45,INDIRECT("'" &amp; $H$33 &amp; "'!$B$1:$AD$120"),MATCH("HCP/IMM-3 Num",INDIRECT("'" &amp; $H$33 &amp; "'!$B$1:$AD$1"),0),FALSE)/VLOOKUP($B45,INDIRECT("'" &amp; $H$33 &amp; "'!$B$1:$AD$120"),MATCH("HCP/IMM-3 Denom",INDIRECT("'" &amp; $H$33 &amp; "'!$B$1:$AD$1"),0),FALSE))))))</f>
        <v xml:space="preserve"> </v>
      </c>
      <c r="I45" s="62" t="str">
        <f ca="1">IF($B45=0," ",IF(LEFT(OP2Table5[[#Headers],[EnterQ6]],6)="EnterQ"," ",
IF((VLOOKUP($B45,INDIRECT("'"&amp;$I$33&amp;"'!$B$1:$AD$120"),MATCH("HCP/IMM-3 Denom",INDIRECT("'" &amp; $I$33 &amp; "'!$B$1:$AD$1"),0),FALSE))="","D/E or N/A",
IF(VLOOKUP($B45,INDIRECT("'" &amp; $I$33 &amp; "'!$B$1:$AD$120"),MATCH("HCP/IMM-3 Denom",INDIRECT("'" &amp; $I$33 &amp; "'!$B$1:$AD$1"),0),FALSE)="0","0 cases",
(VLOOKUP($B45,INDIRECT("'" &amp; $I$33 &amp; "'!$B$1:$AD$120"),MATCH("HCP/IMM-3 Num",INDIRECT("'" &amp; $I$33 &amp; "'!$B$1:$AD$1"),0),FALSE)/VLOOKUP($B45,INDIRECT("'" &amp; $I$33 &amp; "'!$B$1:$AD$120"),MATCH("HCP/IMM-3 Denom",INDIRECT("'" &amp; $I$33 &amp; "'!$B$1:$AD$1"),0),FALSE))))))</f>
        <v xml:space="preserve"> </v>
      </c>
      <c r="J45" s="62" t="str">
        <f ca="1">IF($B45=0," ",IF(LEFT(OP2Table5[[#Headers],[EnterQ7]],6)="EnterQ"," ",
IF((VLOOKUP($B45,INDIRECT("'"&amp;$J$33&amp;"'!$B$1:$AD$120"),MATCH("HCP/IMM-3 Denom",INDIRECT("'" &amp; $J$33 &amp; "'!$B$1:$AD$1"),0),FALSE))="","D/E or N/A",
IF(VLOOKUP($B45,INDIRECT("'" &amp; $J$33 &amp; "'!$B$1:$AD$120"),MATCH("HCP/IMM-3 Denom",INDIRECT("'" &amp; $J$33 &amp; "'!$B$1:$AD$1"),0),FALSE)="0","0 cases",
(VLOOKUP($B45,INDIRECT("'" &amp; $J$33 &amp; "'!$B$1:$AD$120"),MATCH("HCP/IMM-3 Num",INDIRECT("'" &amp; $J$33 &amp; "'!$B$1:$AD$1"),0),FALSE)/VLOOKUP($B45,INDIRECT("'" &amp; $J$33 &amp; "'!$B$1:$AD$120"),MATCH("HCP/IMM-3 Denom",INDIRECT("'" &amp; $J$33 &amp; "'!$B$1:$AD$1"),0),FALSE))))))</f>
        <v xml:space="preserve"> </v>
      </c>
      <c r="K45" s="62" t="str">
        <f ca="1">IF($B45=0," ",IF(LEFT(OP2Table5[[#Headers],[EnterQ8]],6)="EnterQ"," ",
IF((VLOOKUP($B45,INDIRECT("'"&amp;$K$33&amp;"'!$B$1:$AD$120"),MATCH("HCP/IMM-3 Denom",INDIRECT("'" &amp; $K$33 &amp; "'!$B$1:$AD$1"),0),FALSE))="","D/E or N/A",
IF(VLOOKUP($B45,INDIRECT("'" &amp; $K$33 &amp; "'!$B$1:$AD$120"),MATCH("HCP/IMM-3 Denom",INDIRECT("'" &amp; $K$33 &amp; "'!$B$1:$AD$1"),0),FALSE)="0","0 cases",
(VLOOKUP($B45,INDIRECT("'" &amp; $K$33 &amp; "'!$B$1:$AD$120"),MATCH("HCP/IMM-3 Num",INDIRECT("'" &amp; $K$33 &amp; "'!$B$1:$AD$1"),0),FALSE)/VLOOKUP($B45,INDIRECT("'" &amp; $K$33 &amp; "'!$B$1:$AD$120"),MATCH("HCP/IMM-3 Denom",INDIRECT("'" &amp; $K$33 &amp; "'!$B$1:$AD$1"),0),FALSE))))))</f>
        <v xml:space="preserve"> </v>
      </c>
    </row>
    <row r="46" spans="2:13" x14ac:dyDescent="0.25">
      <c r="B46" s="19">
        <f>IF('Update Master Hospital List'!D13=0,0,'Update Master Hospital List'!D13)</f>
        <v>0</v>
      </c>
      <c r="C46" s="11" t="str">
        <f>IF('Update Master Hospital List'!E13=0," ",'Update Master Hospital List'!E13)</f>
        <v xml:space="preserve"> </v>
      </c>
      <c r="D46" s="62" t="str">
        <f ca="1">IF($B46=0," ",IF(LEFT(OP2Table5[[#Headers],[EnterQ1]],6)="EnterQ"," ",
IF((VLOOKUP($B46,INDIRECT("'"&amp;$D$33&amp;"'!$B$1:$AD$120"),MATCH("HCP/IMM-3 Denom",INDIRECT("'" &amp; $D$33 &amp; "'!$B$1:$AD$1"),0),FALSE))="","D/E or N/A",
IF(VLOOKUP($B46,INDIRECT("'" &amp; $D$33 &amp; "'!$B$1:$AD$120"),MATCH("HCP/IMM-3 Denom",INDIRECT("'" &amp; $D$33 &amp; "'!$B$1:$AD$1"),0),FALSE)="0","0 cases",
(VLOOKUP($B46,INDIRECT("'" &amp; $D$33 &amp; "'!$B$1:$AD$120"),MATCH("HCP/IMM-3 Num",INDIRECT("'" &amp; $D$33 &amp; "'!$B$1:$AD$1"),0),FALSE)/VLOOKUP($B46,INDIRECT("'" &amp; $D$33 &amp; "'!$B$1:$AD$120"),MATCH("HCP/IMM-3 Denom",INDIRECT("'" &amp; $D$33 &amp; "'!$B$1:$AD$1"),0),FALSE))))))</f>
        <v xml:space="preserve"> </v>
      </c>
      <c r="E46" s="62" t="str">
        <f ca="1">IF($B46=0," ",IF(LEFT(OP2Table5[[#Headers],[EnterQ2]],6)="EnterQ"," ",
IF((VLOOKUP($B46,INDIRECT("'"&amp;$E$33&amp;"'!$B$1:$AD$120"),MATCH("HCP/IMM-3 Denom",INDIRECT("'" &amp; $E$33 &amp; "'!$B$1:$AD$1"),0),FALSE))="","D/E or N/A",
IF(VLOOKUP($B46,INDIRECT("'" &amp; $E$33 &amp; "'!$B$1:$AD$120"),MATCH("HCP/IMM-3 Denom",INDIRECT("'" &amp; $E$33 &amp; "'!$B$1:$AD$1"),0),FALSE)="0","0 cases",
(VLOOKUP($B46,INDIRECT("'" &amp; $E$33 &amp; "'!$B$1:$AD$120"),MATCH("HCP/IMM-3 Num",INDIRECT("'" &amp; $E$33 &amp; "'!$B$1:$AD$1"),0),FALSE)/VLOOKUP($B46,INDIRECT("'" &amp; $E$33 &amp; "'!$B$1:$AD$120"),MATCH("HCP/IMM-3 Denom",INDIRECT("'" &amp; $E$33 &amp; "'!$B$1:$AD$1"),0),FALSE))))))</f>
        <v xml:space="preserve"> </v>
      </c>
      <c r="F46" s="62" t="str">
        <f ca="1">IF($B46=0," ",IF(LEFT(OP2Table5[[#Headers],[EnterQ3]],6)="EnterQ"," ",
IF((VLOOKUP($B46,INDIRECT("'"&amp;$F$33&amp;"'!$B$1:$AD$120"),MATCH("HCP/IMM-3 Denom",INDIRECT("'" &amp; $F$33 &amp; "'!$B$1:$AD$1"),0),FALSE))="","D/E or N/A",
IF(VLOOKUP($B46,INDIRECT("'" &amp; $F$33 &amp; "'!$B$1:$AD$120"),MATCH("HCP/IMM-3 Denom",INDIRECT("'" &amp; $F$33 &amp; "'!$B$1:$AD$1"),0),FALSE)="0","0 cases",
(VLOOKUP($B46,INDIRECT("'" &amp; $F$33 &amp; "'!$B$1:$AD$120"),MATCH("HCP/IMM-3 Num",INDIRECT("'" &amp; $F$33 &amp; "'!$B$1:$AD$1"),0),FALSE)/VLOOKUP($B46,INDIRECT("'" &amp; $F$33 &amp; "'!$B$1:$AD$120"),MATCH("HCP/IMM-3 Denom",INDIRECT("'" &amp; $F$33 &amp; "'!$B$1:$AD$1"),0),FALSE))))))</f>
        <v xml:space="preserve"> </v>
      </c>
      <c r="G46" s="62" t="str">
        <f ca="1">IF($B46=0," ",IF(LEFT(OP2Table5[[#Headers],[EnterQ4]],6)="EnterQ"," ",
IF((VLOOKUP($B46,INDIRECT("'"&amp;$G$33&amp;"'!$B$1:$AD$120"),MATCH("HCP/IMM-3 Denom",INDIRECT("'" &amp; $G$33 &amp; "'!$B$1:$AD$1"),0),FALSE))="","D/E or N/A",
IF(VLOOKUP($B46,INDIRECT("'" &amp; $G$33 &amp; "'!$B$1:$AD$120"),MATCH("HCP/IMM-3 Denom",INDIRECT("'" &amp; $G$33 &amp; "'!$B$1:$AD$1"),0),FALSE)="0","0 cases",
(VLOOKUP($B46,INDIRECT("'" &amp; $G$33 &amp; "'!$B$1:$AD$120"),MATCH("HCP/IMM-3 Num",INDIRECT("'" &amp; $G$33 &amp; "'!$B$1:$AD$1"),0),FALSE)/VLOOKUP($B46,INDIRECT("'" &amp; $G$33 &amp; "'!$B$1:$AD$120"),MATCH("HCP/IMM-3 Denom",INDIRECT("'" &amp; $G$33 &amp; "'!$B$1:$AD$1"),0),FALSE))))))</f>
        <v xml:space="preserve"> </v>
      </c>
      <c r="H46" s="62" t="str">
        <f ca="1">IF($B46=0," ",IF(LEFT(OP2Table5[[#Headers],[EnterQ5]],6)="EnterQ"," ",
IF((VLOOKUP($B46,INDIRECT("'"&amp;$H$33&amp;"'!$B$1:$AD$120"),MATCH("HCP/IMM-3 Denom",INDIRECT("'" &amp; $H$33 &amp; "'!$B$1:$AD$1"),0),FALSE))="","D/E or N/A",
IF(VLOOKUP($B46,INDIRECT("'" &amp; $H$33 &amp; "'!$B$1:$AD$120"),MATCH("HCP/IMM-3 Denom",INDIRECT("'" &amp; $H$33 &amp; "'!$B$1:$AD$1"),0),FALSE)="0","0 cases",
(VLOOKUP($B46,INDIRECT("'" &amp; $H$33 &amp; "'!$B$1:$AD$120"),MATCH("HCP/IMM-3 Num",INDIRECT("'" &amp; $H$33 &amp; "'!$B$1:$AD$1"),0),FALSE)/VLOOKUP($B46,INDIRECT("'" &amp; $H$33 &amp; "'!$B$1:$AD$120"),MATCH("HCP/IMM-3 Denom",INDIRECT("'" &amp; $H$33 &amp; "'!$B$1:$AD$1"),0),FALSE))))))</f>
        <v xml:space="preserve"> </v>
      </c>
      <c r="I46" s="62" t="str">
        <f ca="1">IF($B46=0," ",IF(LEFT(OP2Table5[[#Headers],[EnterQ6]],6)="EnterQ"," ",
IF((VLOOKUP($B46,INDIRECT("'"&amp;$I$33&amp;"'!$B$1:$AD$120"),MATCH("HCP/IMM-3 Denom",INDIRECT("'" &amp; $I$33 &amp; "'!$B$1:$AD$1"),0),FALSE))="","D/E or N/A",
IF(VLOOKUP($B46,INDIRECT("'" &amp; $I$33 &amp; "'!$B$1:$AD$120"),MATCH("HCP/IMM-3 Denom",INDIRECT("'" &amp; $I$33 &amp; "'!$B$1:$AD$1"),0),FALSE)="0","0 cases",
(VLOOKUP($B46,INDIRECT("'" &amp; $I$33 &amp; "'!$B$1:$AD$120"),MATCH("HCP/IMM-3 Num",INDIRECT("'" &amp; $I$33 &amp; "'!$B$1:$AD$1"),0),FALSE)/VLOOKUP($B46,INDIRECT("'" &amp; $I$33 &amp; "'!$B$1:$AD$120"),MATCH("HCP/IMM-3 Denom",INDIRECT("'" &amp; $I$33 &amp; "'!$B$1:$AD$1"),0),FALSE))))))</f>
        <v xml:space="preserve"> </v>
      </c>
      <c r="J46" s="62" t="str">
        <f ca="1">IF($B46=0," ",IF(LEFT(OP2Table5[[#Headers],[EnterQ7]],6)="EnterQ"," ",
IF((VLOOKUP($B46,INDIRECT("'"&amp;$J$33&amp;"'!$B$1:$AD$120"),MATCH("HCP/IMM-3 Denom",INDIRECT("'" &amp; $J$33 &amp; "'!$B$1:$AD$1"),0),FALSE))="","D/E or N/A",
IF(VLOOKUP($B46,INDIRECT("'" &amp; $J$33 &amp; "'!$B$1:$AD$120"),MATCH("HCP/IMM-3 Denom",INDIRECT("'" &amp; $J$33 &amp; "'!$B$1:$AD$1"),0),FALSE)="0","0 cases",
(VLOOKUP($B46,INDIRECT("'" &amp; $J$33 &amp; "'!$B$1:$AD$120"),MATCH("HCP/IMM-3 Num",INDIRECT("'" &amp; $J$33 &amp; "'!$B$1:$AD$1"),0),FALSE)/VLOOKUP($B46,INDIRECT("'" &amp; $J$33 &amp; "'!$B$1:$AD$120"),MATCH("HCP/IMM-3 Denom",INDIRECT("'" &amp; $J$33 &amp; "'!$B$1:$AD$1"),0),FALSE))))))</f>
        <v xml:space="preserve"> </v>
      </c>
      <c r="K46" s="62" t="str">
        <f ca="1">IF($B46=0," ",IF(LEFT(OP2Table5[[#Headers],[EnterQ8]],6)="EnterQ"," ",
IF((VLOOKUP($B46,INDIRECT("'"&amp;$K$33&amp;"'!$B$1:$AD$120"),MATCH("HCP/IMM-3 Denom",INDIRECT("'" &amp; $K$33 &amp; "'!$B$1:$AD$1"),0),FALSE))="","D/E or N/A",
IF(VLOOKUP($B46,INDIRECT("'" &amp; $K$33 &amp; "'!$B$1:$AD$120"),MATCH("HCP/IMM-3 Denom",INDIRECT("'" &amp; $K$33 &amp; "'!$B$1:$AD$1"),0),FALSE)="0","0 cases",
(VLOOKUP($B46,INDIRECT("'" &amp; $K$33 &amp; "'!$B$1:$AD$120"),MATCH("HCP/IMM-3 Num",INDIRECT("'" &amp; $K$33 &amp; "'!$B$1:$AD$1"),0),FALSE)/VLOOKUP($B46,INDIRECT("'" &amp; $K$33 &amp; "'!$B$1:$AD$120"),MATCH("HCP/IMM-3 Denom",INDIRECT("'" &amp; $K$33 &amp; "'!$B$1:$AD$1"),0),FALSE))))))</f>
        <v xml:space="preserve"> </v>
      </c>
    </row>
    <row r="47" spans="2:13" x14ac:dyDescent="0.25">
      <c r="B47" s="19">
        <f>IF('Update Master Hospital List'!D14=0,0,'Update Master Hospital List'!D14)</f>
        <v>0</v>
      </c>
      <c r="C47" s="11" t="str">
        <f>IF('Update Master Hospital List'!E14=0," ",'Update Master Hospital List'!E14)</f>
        <v xml:space="preserve"> </v>
      </c>
      <c r="D47" s="62" t="str">
        <f ca="1">IF($B47=0," ",IF(LEFT(OP2Table5[[#Headers],[EnterQ1]],6)="EnterQ"," ",
IF((VLOOKUP($B47,INDIRECT("'"&amp;$D$33&amp;"'!$B$1:$AD$120"),MATCH("HCP/IMM-3 Denom",INDIRECT("'" &amp; $D$33 &amp; "'!$B$1:$AD$1"),0),FALSE))="","D/E or N/A",
IF(VLOOKUP($B47,INDIRECT("'" &amp; $D$33 &amp; "'!$B$1:$AD$120"),MATCH("HCP/IMM-3 Denom",INDIRECT("'" &amp; $D$33 &amp; "'!$B$1:$AD$1"),0),FALSE)="0","0 cases",
(VLOOKUP($B47,INDIRECT("'" &amp; $D$33 &amp; "'!$B$1:$AD$120"),MATCH("HCP/IMM-3 Num",INDIRECT("'" &amp; $D$33 &amp; "'!$B$1:$AD$1"),0),FALSE)/VLOOKUP($B47,INDIRECT("'" &amp; $D$33 &amp; "'!$B$1:$AD$120"),MATCH("HCP/IMM-3 Denom",INDIRECT("'" &amp; $D$33 &amp; "'!$B$1:$AD$1"),0),FALSE))))))</f>
        <v xml:space="preserve"> </v>
      </c>
      <c r="E47" s="62" t="str">
        <f ca="1">IF($B47=0," ",IF(LEFT(OP2Table5[[#Headers],[EnterQ2]],6)="EnterQ"," ",
IF((VLOOKUP($B47,INDIRECT("'"&amp;$E$33&amp;"'!$B$1:$AD$120"),MATCH("HCP/IMM-3 Denom",INDIRECT("'" &amp; $E$33 &amp; "'!$B$1:$AD$1"),0),FALSE))="","D/E or N/A",
IF(VLOOKUP($B47,INDIRECT("'" &amp; $E$33 &amp; "'!$B$1:$AD$120"),MATCH("HCP/IMM-3 Denom",INDIRECT("'" &amp; $E$33 &amp; "'!$B$1:$AD$1"),0),FALSE)="0","0 cases",
(VLOOKUP($B47,INDIRECT("'" &amp; $E$33 &amp; "'!$B$1:$AD$120"),MATCH("HCP/IMM-3 Num",INDIRECT("'" &amp; $E$33 &amp; "'!$B$1:$AD$1"),0),FALSE)/VLOOKUP($B47,INDIRECT("'" &amp; $E$33 &amp; "'!$B$1:$AD$120"),MATCH("HCP/IMM-3 Denom",INDIRECT("'" &amp; $E$33 &amp; "'!$B$1:$AD$1"),0),FALSE))))))</f>
        <v xml:space="preserve"> </v>
      </c>
      <c r="F47" s="62" t="str">
        <f ca="1">IF($B47=0," ",IF(LEFT(OP2Table5[[#Headers],[EnterQ3]],6)="EnterQ"," ",
IF((VLOOKUP($B47,INDIRECT("'"&amp;$F$33&amp;"'!$B$1:$AD$120"),MATCH("HCP/IMM-3 Denom",INDIRECT("'" &amp; $F$33 &amp; "'!$B$1:$AD$1"),0),FALSE))="","D/E or N/A",
IF(VLOOKUP($B47,INDIRECT("'" &amp; $F$33 &amp; "'!$B$1:$AD$120"),MATCH("HCP/IMM-3 Denom",INDIRECT("'" &amp; $F$33 &amp; "'!$B$1:$AD$1"),0),FALSE)="0","0 cases",
(VLOOKUP($B47,INDIRECT("'" &amp; $F$33 &amp; "'!$B$1:$AD$120"),MATCH("HCP/IMM-3 Num",INDIRECT("'" &amp; $F$33 &amp; "'!$B$1:$AD$1"),0),FALSE)/VLOOKUP($B47,INDIRECT("'" &amp; $F$33 &amp; "'!$B$1:$AD$120"),MATCH("HCP/IMM-3 Denom",INDIRECT("'" &amp; $F$33 &amp; "'!$B$1:$AD$1"),0),FALSE))))))</f>
        <v xml:space="preserve"> </v>
      </c>
      <c r="G47" s="62" t="str">
        <f ca="1">IF($B47=0," ",IF(LEFT(OP2Table5[[#Headers],[EnterQ4]],6)="EnterQ"," ",
IF((VLOOKUP($B47,INDIRECT("'"&amp;$G$33&amp;"'!$B$1:$AD$120"),MATCH("HCP/IMM-3 Denom",INDIRECT("'" &amp; $G$33 &amp; "'!$B$1:$AD$1"),0),FALSE))="","D/E or N/A",
IF(VLOOKUP($B47,INDIRECT("'" &amp; $G$33 &amp; "'!$B$1:$AD$120"),MATCH("HCP/IMM-3 Denom",INDIRECT("'" &amp; $G$33 &amp; "'!$B$1:$AD$1"),0),FALSE)="0","0 cases",
(VLOOKUP($B47,INDIRECT("'" &amp; $G$33 &amp; "'!$B$1:$AD$120"),MATCH("HCP/IMM-3 Num",INDIRECT("'" &amp; $G$33 &amp; "'!$B$1:$AD$1"),0),FALSE)/VLOOKUP($B47,INDIRECT("'" &amp; $G$33 &amp; "'!$B$1:$AD$120"),MATCH("HCP/IMM-3 Denom",INDIRECT("'" &amp; $G$33 &amp; "'!$B$1:$AD$1"),0),FALSE))))))</f>
        <v xml:space="preserve"> </v>
      </c>
      <c r="H47" s="62" t="str">
        <f ca="1">IF($B47=0," ",IF(LEFT(OP2Table5[[#Headers],[EnterQ5]],6)="EnterQ"," ",
IF((VLOOKUP($B47,INDIRECT("'"&amp;$H$33&amp;"'!$B$1:$AD$120"),MATCH("HCP/IMM-3 Denom",INDIRECT("'" &amp; $H$33 &amp; "'!$B$1:$AD$1"),0),FALSE))="","D/E or N/A",
IF(VLOOKUP($B47,INDIRECT("'" &amp; $H$33 &amp; "'!$B$1:$AD$120"),MATCH("HCP/IMM-3 Denom",INDIRECT("'" &amp; $H$33 &amp; "'!$B$1:$AD$1"),0),FALSE)="0","0 cases",
(VLOOKUP($B47,INDIRECT("'" &amp; $H$33 &amp; "'!$B$1:$AD$120"),MATCH("HCP/IMM-3 Num",INDIRECT("'" &amp; $H$33 &amp; "'!$B$1:$AD$1"),0),FALSE)/VLOOKUP($B47,INDIRECT("'" &amp; $H$33 &amp; "'!$B$1:$AD$120"),MATCH("HCP/IMM-3 Denom",INDIRECT("'" &amp; $H$33 &amp; "'!$B$1:$AD$1"),0),FALSE))))))</f>
        <v xml:space="preserve"> </v>
      </c>
      <c r="I47" s="62" t="str">
        <f ca="1">IF($B47=0," ",IF(LEFT(OP2Table5[[#Headers],[EnterQ6]],6)="EnterQ"," ",
IF((VLOOKUP($B47,INDIRECT("'"&amp;$I$33&amp;"'!$B$1:$AD$120"),MATCH("HCP/IMM-3 Denom",INDIRECT("'" &amp; $I$33 &amp; "'!$B$1:$AD$1"),0),FALSE))="","D/E or N/A",
IF(VLOOKUP($B47,INDIRECT("'" &amp; $I$33 &amp; "'!$B$1:$AD$120"),MATCH("HCP/IMM-3 Denom",INDIRECT("'" &amp; $I$33 &amp; "'!$B$1:$AD$1"),0),FALSE)="0","0 cases",
(VLOOKUP($B47,INDIRECT("'" &amp; $I$33 &amp; "'!$B$1:$AD$120"),MATCH("HCP/IMM-3 Num",INDIRECT("'" &amp; $I$33 &amp; "'!$B$1:$AD$1"),0),FALSE)/VLOOKUP($B47,INDIRECT("'" &amp; $I$33 &amp; "'!$B$1:$AD$120"),MATCH("HCP/IMM-3 Denom",INDIRECT("'" &amp; $I$33 &amp; "'!$B$1:$AD$1"),0),FALSE))))))</f>
        <v xml:space="preserve"> </v>
      </c>
      <c r="J47" s="62" t="str">
        <f ca="1">IF($B47=0," ",IF(LEFT(OP2Table5[[#Headers],[EnterQ7]],6)="EnterQ"," ",
IF((VLOOKUP($B47,INDIRECT("'"&amp;$J$33&amp;"'!$B$1:$AD$120"),MATCH("HCP/IMM-3 Denom",INDIRECT("'" &amp; $J$33 &amp; "'!$B$1:$AD$1"),0),FALSE))="","D/E or N/A",
IF(VLOOKUP($B47,INDIRECT("'" &amp; $J$33 &amp; "'!$B$1:$AD$120"),MATCH("HCP/IMM-3 Denom",INDIRECT("'" &amp; $J$33 &amp; "'!$B$1:$AD$1"),0),FALSE)="0","0 cases",
(VLOOKUP($B47,INDIRECT("'" &amp; $J$33 &amp; "'!$B$1:$AD$120"),MATCH("HCP/IMM-3 Num",INDIRECT("'" &amp; $J$33 &amp; "'!$B$1:$AD$1"),0),FALSE)/VLOOKUP($B47,INDIRECT("'" &amp; $J$33 &amp; "'!$B$1:$AD$120"),MATCH("HCP/IMM-3 Denom",INDIRECT("'" &amp; $J$33 &amp; "'!$B$1:$AD$1"),0),FALSE))))))</f>
        <v xml:space="preserve"> </v>
      </c>
      <c r="K47" s="62" t="str">
        <f ca="1">IF($B47=0," ",IF(LEFT(OP2Table5[[#Headers],[EnterQ8]],6)="EnterQ"," ",
IF((VLOOKUP($B47,INDIRECT("'"&amp;$K$33&amp;"'!$B$1:$AD$120"),MATCH("HCP/IMM-3 Denom",INDIRECT("'" &amp; $K$33 &amp; "'!$B$1:$AD$1"),0),FALSE))="","D/E or N/A",
IF(VLOOKUP($B47,INDIRECT("'" &amp; $K$33 &amp; "'!$B$1:$AD$120"),MATCH("HCP/IMM-3 Denom",INDIRECT("'" &amp; $K$33 &amp; "'!$B$1:$AD$1"),0),FALSE)="0","0 cases",
(VLOOKUP($B47,INDIRECT("'" &amp; $K$33 &amp; "'!$B$1:$AD$120"),MATCH("HCP/IMM-3 Num",INDIRECT("'" &amp; $K$33 &amp; "'!$B$1:$AD$1"),0),FALSE)/VLOOKUP($B47,INDIRECT("'" &amp; $K$33 &amp; "'!$B$1:$AD$120"),MATCH("HCP/IMM-3 Denom",INDIRECT("'" &amp; $K$33 &amp; "'!$B$1:$AD$1"),0),FALSE))))))</f>
        <v xml:space="preserve"> </v>
      </c>
    </row>
    <row r="48" spans="2:13" x14ac:dyDescent="0.25">
      <c r="B48" s="19">
        <f>IF('Update Master Hospital List'!D15=0,0,'Update Master Hospital List'!D15)</f>
        <v>0</v>
      </c>
      <c r="C48" s="11" t="str">
        <f>IF('Update Master Hospital List'!E15=0," ",'Update Master Hospital List'!E15)</f>
        <v xml:space="preserve"> </v>
      </c>
      <c r="D48" s="62" t="str">
        <f ca="1">IF($B48=0," ",IF(LEFT(OP2Table5[[#Headers],[EnterQ1]],6)="EnterQ"," ",
IF((VLOOKUP($B48,INDIRECT("'"&amp;$D$33&amp;"'!$B$1:$AD$120"),MATCH("HCP/IMM-3 Denom",INDIRECT("'" &amp; $D$33 &amp; "'!$B$1:$AD$1"),0),FALSE))="","D/E or N/A",
IF(VLOOKUP($B48,INDIRECT("'" &amp; $D$33 &amp; "'!$B$1:$AD$120"),MATCH("HCP/IMM-3 Denom",INDIRECT("'" &amp; $D$33 &amp; "'!$B$1:$AD$1"),0),FALSE)="0","0 cases",
(VLOOKUP($B48,INDIRECT("'" &amp; $D$33 &amp; "'!$B$1:$AD$120"),MATCH("HCP/IMM-3 Num",INDIRECT("'" &amp; $D$33 &amp; "'!$B$1:$AD$1"),0),FALSE)/VLOOKUP($B48,INDIRECT("'" &amp; $D$33 &amp; "'!$B$1:$AD$120"),MATCH("HCP/IMM-3 Denom",INDIRECT("'" &amp; $D$33 &amp; "'!$B$1:$AD$1"),0),FALSE))))))</f>
        <v xml:space="preserve"> </v>
      </c>
      <c r="E48" s="62" t="str">
        <f ca="1">IF($B48=0," ",IF(LEFT(OP2Table5[[#Headers],[EnterQ2]],6)="EnterQ"," ",
IF((VLOOKUP($B48,INDIRECT("'"&amp;$E$33&amp;"'!$B$1:$AD$120"),MATCH("HCP/IMM-3 Denom",INDIRECT("'" &amp; $E$33 &amp; "'!$B$1:$AD$1"),0),FALSE))="","D/E or N/A",
IF(VLOOKUP($B48,INDIRECT("'" &amp; $E$33 &amp; "'!$B$1:$AD$120"),MATCH("HCP/IMM-3 Denom",INDIRECT("'" &amp; $E$33 &amp; "'!$B$1:$AD$1"),0),FALSE)="0","0 cases",
(VLOOKUP($B48,INDIRECT("'" &amp; $E$33 &amp; "'!$B$1:$AD$120"),MATCH("HCP/IMM-3 Num",INDIRECT("'" &amp; $E$33 &amp; "'!$B$1:$AD$1"),0),FALSE)/VLOOKUP($B48,INDIRECT("'" &amp; $E$33 &amp; "'!$B$1:$AD$120"),MATCH("HCP/IMM-3 Denom",INDIRECT("'" &amp; $E$33 &amp; "'!$B$1:$AD$1"),0),FALSE))))))</f>
        <v xml:space="preserve"> </v>
      </c>
      <c r="F48" s="62" t="str">
        <f ca="1">IF($B48=0," ",IF(LEFT(OP2Table5[[#Headers],[EnterQ3]],6)="EnterQ"," ",
IF((VLOOKUP($B48,INDIRECT("'"&amp;$F$33&amp;"'!$B$1:$AD$120"),MATCH("HCP/IMM-3 Denom",INDIRECT("'" &amp; $F$33 &amp; "'!$B$1:$AD$1"),0),FALSE))="","D/E or N/A",
IF(VLOOKUP($B48,INDIRECT("'" &amp; $F$33 &amp; "'!$B$1:$AD$120"),MATCH("HCP/IMM-3 Denom",INDIRECT("'" &amp; $F$33 &amp; "'!$B$1:$AD$1"),0),FALSE)="0","0 cases",
(VLOOKUP($B48,INDIRECT("'" &amp; $F$33 &amp; "'!$B$1:$AD$120"),MATCH("HCP/IMM-3 Num",INDIRECT("'" &amp; $F$33 &amp; "'!$B$1:$AD$1"),0),FALSE)/VLOOKUP($B48,INDIRECT("'" &amp; $F$33 &amp; "'!$B$1:$AD$120"),MATCH("HCP/IMM-3 Denom",INDIRECT("'" &amp; $F$33 &amp; "'!$B$1:$AD$1"),0),FALSE))))))</f>
        <v xml:space="preserve"> </v>
      </c>
      <c r="G48" s="62" t="str">
        <f ca="1">IF($B48=0," ",IF(LEFT(OP2Table5[[#Headers],[EnterQ4]],6)="EnterQ"," ",
IF((VLOOKUP($B48,INDIRECT("'"&amp;$G$33&amp;"'!$B$1:$AD$120"),MATCH("HCP/IMM-3 Denom",INDIRECT("'" &amp; $G$33 &amp; "'!$B$1:$AD$1"),0),FALSE))="","D/E or N/A",
IF(VLOOKUP($B48,INDIRECT("'" &amp; $G$33 &amp; "'!$B$1:$AD$120"),MATCH("HCP/IMM-3 Denom",INDIRECT("'" &amp; $G$33 &amp; "'!$B$1:$AD$1"),0),FALSE)="0","0 cases",
(VLOOKUP($B48,INDIRECT("'" &amp; $G$33 &amp; "'!$B$1:$AD$120"),MATCH("HCP/IMM-3 Num",INDIRECT("'" &amp; $G$33 &amp; "'!$B$1:$AD$1"),0),FALSE)/VLOOKUP($B48,INDIRECT("'" &amp; $G$33 &amp; "'!$B$1:$AD$120"),MATCH("HCP/IMM-3 Denom",INDIRECT("'" &amp; $G$33 &amp; "'!$B$1:$AD$1"),0),FALSE))))))</f>
        <v xml:space="preserve"> </v>
      </c>
      <c r="H48" s="62" t="str">
        <f ca="1">IF($B48=0," ",IF(LEFT(OP2Table5[[#Headers],[EnterQ5]],6)="EnterQ"," ",
IF((VLOOKUP($B48,INDIRECT("'"&amp;$H$33&amp;"'!$B$1:$AD$120"),MATCH("HCP/IMM-3 Denom",INDIRECT("'" &amp; $H$33 &amp; "'!$B$1:$AD$1"),0),FALSE))="","D/E or N/A",
IF(VLOOKUP($B48,INDIRECT("'" &amp; $H$33 &amp; "'!$B$1:$AD$120"),MATCH("HCP/IMM-3 Denom",INDIRECT("'" &amp; $H$33 &amp; "'!$B$1:$AD$1"),0),FALSE)="0","0 cases",
(VLOOKUP($B48,INDIRECT("'" &amp; $H$33 &amp; "'!$B$1:$AD$120"),MATCH("HCP/IMM-3 Num",INDIRECT("'" &amp; $H$33 &amp; "'!$B$1:$AD$1"),0),FALSE)/VLOOKUP($B48,INDIRECT("'" &amp; $H$33 &amp; "'!$B$1:$AD$120"),MATCH("HCP/IMM-3 Denom",INDIRECT("'" &amp; $H$33 &amp; "'!$B$1:$AD$1"),0),FALSE))))))</f>
        <v xml:space="preserve"> </v>
      </c>
      <c r="I48" s="62" t="str">
        <f ca="1">IF($B48=0," ",IF(LEFT(OP2Table5[[#Headers],[EnterQ6]],6)="EnterQ"," ",
IF((VLOOKUP($B48,INDIRECT("'"&amp;$I$33&amp;"'!$B$1:$AD$120"),MATCH("HCP/IMM-3 Denom",INDIRECT("'" &amp; $I$33 &amp; "'!$B$1:$AD$1"),0),FALSE))="","D/E or N/A",
IF(VLOOKUP($B48,INDIRECT("'" &amp; $I$33 &amp; "'!$B$1:$AD$120"),MATCH("HCP/IMM-3 Denom",INDIRECT("'" &amp; $I$33 &amp; "'!$B$1:$AD$1"),0),FALSE)="0","0 cases",
(VLOOKUP($B48,INDIRECT("'" &amp; $I$33 &amp; "'!$B$1:$AD$120"),MATCH("HCP/IMM-3 Num",INDIRECT("'" &amp; $I$33 &amp; "'!$B$1:$AD$1"),0),FALSE)/VLOOKUP($B48,INDIRECT("'" &amp; $I$33 &amp; "'!$B$1:$AD$120"),MATCH("HCP/IMM-3 Denom",INDIRECT("'" &amp; $I$33 &amp; "'!$B$1:$AD$1"),0),FALSE))))))</f>
        <v xml:space="preserve"> </v>
      </c>
      <c r="J48" s="62" t="str">
        <f ca="1">IF($B48=0," ",IF(LEFT(OP2Table5[[#Headers],[EnterQ7]],6)="EnterQ"," ",
IF((VLOOKUP($B48,INDIRECT("'"&amp;$J$33&amp;"'!$B$1:$AD$120"),MATCH("HCP/IMM-3 Denom",INDIRECT("'" &amp; $J$33 &amp; "'!$B$1:$AD$1"),0),FALSE))="","D/E or N/A",
IF(VLOOKUP($B48,INDIRECT("'" &amp; $J$33 &amp; "'!$B$1:$AD$120"),MATCH("HCP/IMM-3 Denom",INDIRECT("'" &amp; $J$33 &amp; "'!$B$1:$AD$1"),0),FALSE)="0","0 cases",
(VLOOKUP($B48,INDIRECT("'" &amp; $J$33 &amp; "'!$B$1:$AD$120"),MATCH("HCP/IMM-3 Num",INDIRECT("'" &amp; $J$33 &amp; "'!$B$1:$AD$1"),0),FALSE)/VLOOKUP($B48,INDIRECT("'" &amp; $J$33 &amp; "'!$B$1:$AD$120"),MATCH("HCP/IMM-3 Denom",INDIRECT("'" &amp; $J$33 &amp; "'!$B$1:$AD$1"),0),FALSE))))))</f>
        <v xml:space="preserve"> </v>
      </c>
      <c r="K48" s="62" t="str">
        <f ca="1">IF($B48=0," ",IF(LEFT(OP2Table5[[#Headers],[EnterQ8]],6)="EnterQ"," ",
IF((VLOOKUP($B48,INDIRECT("'"&amp;$K$33&amp;"'!$B$1:$AD$120"),MATCH("HCP/IMM-3 Denom",INDIRECT("'" &amp; $K$33 &amp; "'!$B$1:$AD$1"),0),FALSE))="","D/E or N/A",
IF(VLOOKUP($B48,INDIRECT("'" &amp; $K$33 &amp; "'!$B$1:$AD$120"),MATCH("HCP/IMM-3 Denom",INDIRECT("'" &amp; $K$33 &amp; "'!$B$1:$AD$1"),0),FALSE)="0","0 cases",
(VLOOKUP($B48,INDIRECT("'" &amp; $K$33 &amp; "'!$B$1:$AD$120"),MATCH("HCP/IMM-3 Num",INDIRECT("'" &amp; $K$33 &amp; "'!$B$1:$AD$1"),0),FALSE)/VLOOKUP($B48,INDIRECT("'" &amp; $K$33 &amp; "'!$B$1:$AD$120"),MATCH("HCP/IMM-3 Denom",INDIRECT("'" &amp; $K$33 &amp; "'!$B$1:$AD$1"),0),FALSE))))))</f>
        <v xml:space="preserve"> </v>
      </c>
    </row>
    <row r="49" spans="2:11" x14ac:dyDescent="0.25">
      <c r="B49" s="19">
        <f>IF('Update Master Hospital List'!D16=0,0,'Update Master Hospital List'!D16)</f>
        <v>0</v>
      </c>
      <c r="C49" s="11" t="str">
        <f>IF('Update Master Hospital List'!E16=0," ",'Update Master Hospital List'!E16)</f>
        <v xml:space="preserve"> </v>
      </c>
      <c r="D49" s="62" t="str">
        <f ca="1">IF($B49=0," ",IF(LEFT(OP2Table5[[#Headers],[EnterQ1]],6)="EnterQ"," ",
IF((VLOOKUP($B49,INDIRECT("'"&amp;$D$33&amp;"'!$B$1:$AD$120"),MATCH("HCP/IMM-3 Denom",INDIRECT("'" &amp; $D$33 &amp; "'!$B$1:$AD$1"),0),FALSE))="","D/E or N/A",
IF(VLOOKUP($B49,INDIRECT("'" &amp; $D$33 &amp; "'!$B$1:$AD$120"),MATCH("HCP/IMM-3 Denom",INDIRECT("'" &amp; $D$33 &amp; "'!$B$1:$AD$1"),0),FALSE)="0","0 cases",
(VLOOKUP($B49,INDIRECT("'" &amp; $D$33 &amp; "'!$B$1:$AD$120"),MATCH("HCP/IMM-3 Num",INDIRECT("'" &amp; $D$33 &amp; "'!$B$1:$AD$1"),0),FALSE)/VLOOKUP($B49,INDIRECT("'" &amp; $D$33 &amp; "'!$B$1:$AD$120"),MATCH("HCP/IMM-3 Denom",INDIRECT("'" &amp; $D$33 &amp; "'!$B$1:$AD$1"),0),FALSE))))))</f>
        <v xml:space="preserve"> </v>
      </c>
      <c r="E49" s="62" t="str">
        <f ca="1">IF($B49=0," ",IF(LEFT(OP2Table5[[#Headers],[EnterQ2]],6)="EnterQ"," ",
IF((VLOOKUP($B49,INDIRECT("'"&amp;$E$33&amp;"'!$B$1:$AD$120"),MATCH("HCP/IMM-3 Denom",INDIRECT("'" &amp; $E$33 &amp; "'!$B$1:$AD$1"),0),FALSE))="","D/E or N/A",
IF(VLOOKUP($B49,INDIRECT("'" &amp; $E$33 &amp; "'!$B$1:$AD$120"),MATCH("HCP/IMM-3 Denom",INDIRECT("'" &amp; $E$33 &amp; "'!$B$1:$AD$1"),0),FALSE)="0","0 cases",
(VLOOKUP($B49,INDIRECT("'" &amp; $E$33 &amp; "'!$B$1:$AD$120"),MATCH("HCP/IMM-3 Num",INDIRECT("'" &amp; $E$33 &amp; "'!$B$1:$AD$1"),0),FALSE)/VLOOKUP($B49,INDIRECT("'" &amp; $E$33 &amp; "'!$B$1:$AD$120"),MATCH("HCP/IMM-3 Denom",INDIRECT("'" &amp; $E$33 &amp; "'!$B$1:$AD$1"),0),FALSE))))))</f>
        <v xml:space="preserve"> </v>
      </c>
      <c r="F49" s="62" t="str">
        <f ca="1">IF($B49=0," ",IF(LEFT(OP2Table5[[#Headers],[EnterQ3]],6)="EnterQ"," ",
IF((VLOOKUP($B49,INDIRECT("'"&amp;$F$33&amp;"'!$B$1:$AD$120"),MATCH("HCP/IMM-3 Denom",INDIRECT("'" &amp; $F$33 &amp; "'!$B$1:$AD$1"),0),FALSE))="","D/E or N/A",
IF(VLOOKUP($B49,INDIRECT("'" &amp; $F$33 &amp; "'!$B$1:$AD$120"),MATCH("HCP/IMM-3 Denom",INDIRECT("'" &amp; $F$33 &amp; "'!$B$1:$AD$1"),0),FALSE)="0","0 cases",
(VLOOKUP($B49,INDIRECT("'" &amp; $F$33 &amp; "'!$B$1:$AD$120"),MATCH("HCP/IMM-3 Num",INDIRECT("'" &amp; $F$33 &amp; "'!$B$1:$AD$1"),0),FALSE)/VLOOKUP($B49,INDIRECT("'" &amp; $F$33 &amp; "'!$B$1:$AD$120"),MATCH("HCP/IMM-3 Denom",INDIRECT("'" &amp; $F$33 &amp; "'!$B$1:$AD$1"),0),FALSE))))))</f>
        <v xml:space="preserve"> </v>
      </c>
      <c r="G49" s="62" t="str">
        <f ca="1">IF($B49=0," ",IF(LEFT(OP2Table5[[#Headers],[EnterQ4]],6)="EnterQ"," ",
IF((VLOOKUP($B49,INDIRECT("'"&amp;$G$33&amp;"'!$B$1:$AD$120"),MATCH("HCP/IMM-3 Denom",INDIRECT("'" &amp; $G$33 &amp; "'!$B$1:$AD$1"),0),FALSE))="","D/E or N/A",
IF(VLOOKUP($B49,INDIRECT("'" &amp; $G$33 &amp; "'!$B$1:$AD$120"),MATCH("HCP/IMM-3 Denom",INDIRECT("'" &amp; $G$33 &amp; "'!$B$1:$AD$1"),0),FALSE)="0","0 cases",
(VLOOKUP($B49,INDIRECT("'" &amp; $G$33 &amp; "'!$B$1:$AD$120"),MATCH("HCP/IMM-3 Num",INDIRECT("'" &amp; $G$33 &amp; "'!$B$1:$AD$1"),0),FALSE)/VLOOKUP($B49,INDIRECT("'" &amp; $G$33 &amp; "'!$B$1:$AD$120"),MATCH("HCP/IMM-3 Denom",INDIRECT("'" &amp; $G$33 &amp; "'!$B$1:$AD$1"),0),FALSE))))))</f>
        <v xml:space="preserve"> </v>
      </c>
      <c r="H49" s="62" t="str">
        <f ca="1">IF($B49=0," ",IF(LEFT(OP2Table5[[#Headers],[EnterQ5]],6)="EnterQ"," ",
IF((VLOOKUP($B49,INDIRECT("'"&amp;$H$33&amp;"'!$B$1:$AD$120"),MATCH("HCP/IMM-3 Denom",INDIRECT("'" &amp; $H$33 &amp; "'!$B$1:$AD$1"),0),FALSE))="","D/E or N/A",
IF(VLOOKUP($B49,INDIRECT("'" &amp; $H$33 &amp; "'!$B$1:$AD$120"),MATCH("HCP/IMM-3 Denom",INDIRECT("'" &amp; $H$33 &amp; "'!$B$1:$AD$1"),0),FALSE)="0","0 cases",
(VLOOKUP($B49,INDIRECT("'" &amp; $H$33 &amp; "'!$B$1:$AD$120"),MATCH("HCP/IMM-3 Num",INDIRECT("'" &amp; $H$33 &amp; "'!$B$1:$AD$1"),0),FALSE)/VLOOKUP($B49,INDIRECT("'" &amp; $H$33 &amp; "'!$B$1:$AD$120"),MATCH("HCP/IMM-3 Denom",INDIRECT("'" &amp; $H$33 &amp; "'!$B$1:$AD$1"),0),FALSE))))))</f>
        <v xml:space="preserve"> </v>
      </c>
      <c r="I49" s="62" t="str">
        <f ca="1">IF($B49=0," ",IF(LEFT(OP2Table5[[#Headers],[EnterQ6]],6)="EnterQ"," ",
IF((VLOOKUP($B49,INDIRECT("'"&amp;$I$33&amp;"'!$B$1:$AD$120"),MATCH("HCP/IMM-3 Denom",INDIRECT("'" &amp; $I$33 &amp; "'!$B$1:$AD$1"),0),FALSE))="","D/E or N/A",
IF(VLOOKUP($B49,INDIRECT("'" &amp; $I$33 &amp; "'!$B$1:$AD$120"),MATCH("HCP/IMM-3 Denom",INDIRECT("'" &amp; $I$33 &amp; "'!$B$1:$AD$1"),0),FALSE)="0","0 cases",
(VLOOKUP($B49,INDIRECT("'" &amp; $I$33 &amp; "'!$B$1:$AD$120"),MATCH("HCP/IMM-3 Num",INDIRECT("'" &amp; $I$33 &amp; "'!$B$1:$AD$1"),0),FALSE)/VLOOKUP($B49,INDIRECT("'" &amp; $I$33 &amp; "'!$B$1:$AD$120"),MATCH("HCP/IMM-3 Denom",INDIRECT("'" &amp; $I$33 &amp; "'!$B$1:$AD$1"),0),FALSE))))))</f>
        <v xml:space="preserve"> </v>
      </c>
      <c r="J49" s="62" t="str">
        <f ca="1">IF($B49=0," ",IF(LEFT(OP2Table5[[#Headers],[EnterQ7]],6)="EnterQ"," ",
IF((VLOOKUP($B49,INDIRECT("'"&amp;$J$33&amp;"'!$B$1:$AD$120"),MATCH("HCP/IMM-3 Denom",INDIRECT("'" &amp; $J$33 &amp; "'!$B$1:$AD$1"),0),FALSE))="","D/E or N/A",
IF(VLOOKUP($B49,INDIRECT("'" &amp; $J$33 &amp; "'!$B$1:$AD$120"),MATCH("HCP/IMM-3 Denom",INDIRECT("'" &amp; $J$33 &amp; "'!$B$1:$AD$1"),0),FALSE)="0","0 cases",
(VLOOKUP($B49,INDIRECT("'" &amp; $J$33 &amp; "'!$B$1:$AD$120"),MATCH("HCP/IMM-3 Num",INDIRECT("'" &amp; $J$33 &amp; "'!$B$1:$AD$1"),0),FALSE)/VLOOKUP($B49,INDIRECT("'" &amp; $J$33 &amp; "'!$B$1:$AD$120"),MATCH("HCP/IMM-3 Denom",INDIRECT("'" &amp; $J$33 &amp; "'!$B$1:$AD$1"),0),FALSE))))))</f>
        <v xml:space="preserve"> </v>
      </c>
      <c r="K49" s="62" t="str">
        <f ca="1">IF($B49=0," ",IF(LEFT(OP2Table5[[#Headers],[EnterQ8]],6)="EnterQ"," ",
IF((VLOOKUP($B49,INDIRECT("'"&amp;$K$33&amp;"'!$B$1:$AD$120"),MATCH("HCP/IMM-3 Denom",INDIRECT("'" &amp; $K$33 &amp; "'!$B$1:$AD$1"),0),FALSE))="","D/E or N/A",
IF(VLOOKUP($B49,INDIRECT("'" &amp; $K$33 &amp; "'!$B$1:$AD$120"),MATCH("HCP/IMM-3 Denom",INDIRECT("'" &amp; $K$33 &amp; "'!$B$1:$AD$1"),0),FALSE)="0","0 cases",
(VLOOKUP($B49,INDIRECT("'" &amp; $K$33 &amp; "'!$B$1:$AD$120"),MATCH("HCP/IMM-3 Num",INDIRECT("'" &amp; $K$33 &amp; "'!$B$1:$AD$1"),0),FALSE)/VLOOKUP($B49,INDIRECT("'" &amp; $K$33 &amp; "'!$B$1:$AD$120"),MATCH("HCP/IMM-3 Denom",INDIRECT("'" &amp; $K$33 &amp; "'!$B$1:$AD$1"),0),FALSE))))))</f>
        <v xml:space="preserve"> </v>
      </c>
    </row>
    <row r="50" spans="2:11" x14ac:dyDescent="0.25">
      <c r="B50" s="19">
        <f>IF('Update Master Hospital List'!D17=0,0,'Update Master Hospital List'!D17)</f>
        <v>0</v>
      </c>
      <c r="C50" s="11" t="str">
        <f>IF('Update Master Hospital List'!E17=0," ",'Update Master Hospital List'!E17)</f>
        <v xml:space="preserve"> </v>
      </c>
      <c r="D50" s="62" t="str">
        <f ca="1">IF($B50=0," ",IF(LEFT(OP2Table5[[#Headers],[EnterQ1]],6)="EnterQ"," ",
IF((VLOOKUP($B50,INDIRECT("'"&amp;$D$33&amp;"'!$B$1:$AD$120"),MATCH("HCP/IMM-3 Denom",INDIRECT("'" &amp; $D$33 &amp; "'!$B$1:$AD$1"),0),FALSE))="","D/E or N/A",
IF(VLOOKUP($B50,INDIRECT("'" &amp; $D$33 &amp; "'!$B$1:$AD$120"),MATCH("HCP/IMM-3 Denom",INDIRECT("'" &amp; $D$33 &amp; "'!$B$1:$AD$1"),0),FALSE)="0","0 cases",
(VLOOKUP($B50,INDIRECT("'" &amp; $D$33 &amp; "'!$B$1:$AD$120"),MATCH("HCP/IMM-3 Num",INDIRECT("'" &amp; $D$33 &amp; "'!$B$1:$AD$1"),0),FALSE)/VLOOKUP($B50,INDIRECT("'" &amp; $D$33 &amp; "'!$B$1:$AD$120"),MATCH("HCP/IMM-3 Denom",INDIRECT("'" &amp; $D$33 &amp; "'!$B$1:$AD$1"),0),FALSE))))))</f>
        <v xml:space="preserve"> </v>
      </c>
      <c r="E50" s="62" t="str">
        <f ca="1">IF($B50=0," ",IF(LEFT(OP2Table5[[#Headers],[EnterQ2]],6)="EnterQ"," ",
IF((VLOOKUP($B50,INDIRECT("'"&amp;$E$33&amp;"'!$B$1:$AD$120"),MATCH("HCP/IMM-3 Denom",INDIRECT("'" &amp; $E$33 &amp; "'!$B$1:$AD$1"),0),FALSE))="","D/E or N/A",
IF(VLOOKUP($B50,INDIRECT("'" &amp; $E$33 &amp; "'!$B$1:$AD$120"),MATCH("HCP/IMM-3 Denom",INDIRECT("'" &amp; $E$33 &amp; "'!$B$1:$AD$1"),0),FALSE)="0","0 cases",
(VLOOKUP($B50,INDIRECT("'" &amp; $E$33 &amp; "'!$B$1:$AD$120"),MATCH("HCP/IMM-3 Num",INDIRECT("'" &amp; $E$33 &amp; "'!$B$1:$AD$1"),0),FALSE)/VLOOKUP($B50,INDIRECT("'" &amp; $E$33 &amp; "'!$B$1:$AD$120"),MATCH("HCP/IMM-3 Denom",INDIRECT("'" &amp; $E$33 &amp; "'!$B$1:$AD$1"),0),FALSE))))))</f>
        <v xml:space="preserve"> </v>
      </c>
      <c r="F50" s="62" t="str">
        <f ca="1">IF($B50=0," ",IF(LEFT(OP2Table5[[#Headers],[EnterQ3]],6)="EnterQ"," ",
IF((VLOOKUP($B50,INDIRECT("'"&amp;$F$33&amp;"'!$B$1:$AD$120"),MATCH("HCP/IMM-3 Denom",INDIRECT("'" &amp; $F$33 &amp; "'!$B$1:$AD$1"),0),FALSE))="","D/E or N/A",
IF(VLOOKUP($B50,INDIRECT("'" &amp; $F$33 &amp; "'!$B$1:$AD$120"),MATCH("HCP/IMM-3 Denom",INDIRECT("'" &amp; $F$33 &amp; "'!$B$1:$AD$1"),0),FALSE)="0","0 cases",
(VLOOKUP($B50,INDIRECT("'" &amp; $F$33 &amp; "'!$B$1:$AD$120"),MATCH("HCP/IMM-3 Num",INDIRECT("'" &amp; $F$33 &amp; "'!$B$1:$AD$1"),0),FALSE)/VLOOKUP($B50,INDIRECT("'" &amp; $F$33 &amp; "'!$B$1:$AD$120"),MATCH("HCP/IMM-3 Denom",INDIRECT("'" &amp; $F$33 &amp; "'!$B$1:$AD$1"),0),FALSE))))))</f>
        <v xml:space="preserve"> </v>
      </c>
      <c r="G50" s="62" t="str">
        <f ca="1">IF($B50=0," ",IF(LEFT(OP2Table5[[#Headers],[EnterQ4]],6)="EnterQ"," ",
IF((VLOOKUP($B50,INDIRECT("'"&amp;$G$33&amp;"'!$B$1:$AD$120"),MATCH("HCP/IMM-3 Denom",INDIRECT("'" &amp; $G$33 &amp; "'!$B$1:$AD$1"),0),FALSE))="","D/E or N/A",
IF(VLOOKUP($B50,INDIRECT("'" &amp; $G$33 &amp; "'!$B$1:$AD$120"),MATCH("HCP/IMM-3 Denom",INDIRECT("'" &amp; $G$33 &amp; "'!$B$1:$AD$1"),0),FALSE)="0","0 cases",
(VLOOKUP($B50,INDIRECT("'" &amp; $G$33 &amp; "'!$B$1:$AD$120"),MATCH("HCP/IMM-3 Num",INDIRECT("'" &amp; $G$33 &amp; "'!$B$1:$AD$1"),0),FALSE)/VLOOKUP($B50,INDIRECT("'" &amp; $G$33 &amp; "'!$B$1:$AD$120"),MATCH("HCP/IMM-3 Denom",INDIRECT("'" &amp; $G$33 &amp; "'!$B$1:$AD$1"),0),FALSE))))))</f>
        <v xml:space="preserve"> </v>
      </c>
      <c r="H50" s="62" t="str">
        <f ca="1">IF($B50=0," ",IF(LEFT(OP2Table5[[#Headers],[EnterQ5]],6)="EnterQ"," ",
IF((VLOOKUP($B50,INDIRECT("'"&amp;$H$33&amp;"'!$B$1:$AD$120"),MATCH("HCP/IMM-3 Denom",INDIRECT("'" &amp; $H$33 &amp; "'!$B$1:$AD$1"),0),FALSE))="","D/E or N/A",
IF(VLOOKUP($B50,INDIRECT("'" &amp; $H$33 &amp; "'!$B$1:$AD$120"),MATCH("HCP/IMM-3 Denom",INDIRECT("'" &amp; $H$33 &amp; "'!$B$1:$AD$1"),0),FALSE)="0","0 cases",
(VLOOKUP($B50,INDIRECT("'" &amp; $H$33 &amp; "'!$B$1:$AD$120"),MATCH("HCP/IMM-3 Num",INDIRECT("'" &amp; $H$33 &amp; "'!$B$1:$AD$1"),0),FALSE)/VLOOKUP($B50,INDIRECT("'" &amp; $H$33 &amp; "'!$B$1:$AD$120"),MATCH("HCP/IMM-3 Denom",INDIRECT("'" &amp; $H$33 &amp; "'!$B$1:$AD$1"),0),FALSE))))))</f>
        <v xml:space="preserve"> </v>
      </c>
      <c r="I50" s="62" t="str">
        <f ca="1">IF($B50=0," ",IF(LEFT(OP2Table5[[#Headers],[EnterQ6]],6)="EnterQ"," ",
IF((VLOOKUP($B50,INDIRECT("'"&amp;$I$33&amp;"'!$B$1:$AD$120"),MATCH("HCP/IMM-3 Denom",INDIRECT("'" &amp; $I$33 &amp; "'!$B$1:$AD$1"),0),FALSE))="","D/E or N/A",
IF(VLOOKUP($B50,INDIRECT("'" &amp; $I$33 &amp; "'!$B$1:$AD$120"),MATCH("HCP/IMM-3 Denom",INDIRECT("'" &amp; $I$33 &amp; "'!$B$1:$AD$1"),0),FALSE)="0","0 cases",
(VLOOKUP($B50,INDIRECT("'" &amp; $I$33 &amp; "'!$B$1:$AD$120"),MATCH("HCP/IMM-3 Num",INDIRECT("'" &amp; $I$33 &amp; "'!$B$1:$AD$1"),0),FALSE)/VLOOKUP($B50,INDIRECT("'" &amp; $I$33 &amp; "'!$B$1:$AD$120"),MATCH("HCP/IMM-3 Denom",INDIRECT("'" &amp; $I$33 &amp; "'!$B$1:$AD$1"),0),FALSE))))))</f>
        <v xml:space="preserve"> </v>
      </c>
      <c r="J50" s="62" t="str">
        <f ca="1">IF($B50=0," ",IF(LEFT(OP2Table5[[#Headers],[EnterQ7]],6)="EnterQ"," ",
IF((VLOOKUP($B50,INDIRECT("'"&amp;$J$33&amp;"'!$B$1:$AD$120"),MATCH("HCP/IMM-3 Denom",INDIRECT("'" &amp; $J$33 &amp; "'!$B$1:$AD$1"),0),FALSE))="","D/E or N/A",
IF(VLOOKUP($B50,INDIRECT("'" &amp; $J$33 &amp; "'!$B$1:$AD$120"),MATCH("HCP/IMM-3 Denom",INDIRECT("'" &amp; $J$33 &amp; "'!$B$1:$AD$1"),0),FALSE)="0","0 cases",
(VLOOKUP($B50,INDIRECT("'" &amp; $J$33 &amp; "'!$B$1:$AD$120"),MATCH("HCP/IMM-3 Num",INDIRECT("'" &amp; $J$33 &amp; "'!$B$1:$AD$1"),0),FALSE)/VLOOKUP($B50,INDIRECT("'" &amp; $J$33 &amp; "'!$B$1:$AD$120"),MATCH("HCP/IMM-3 Denom",INDIRECT("'" &amp; $J$33 &amp; "'!$B$1:$AD$1"),0),FALSE))))))</f>
        <v xml:space="preserve"> </v>
      </c>
      <c r="K50" s="62" t="str">
        <f ca="1">IF($B50=0," ",IF(LEFT(OP2Table5[[#Headers],[EnterQ8]],6)="EnterQ"," ",
IF((VLOOKUP($B50,INDIRECT("'"&amp;$K$33&amp;"'!$B$1:$AD$120"),MATCH("HCP/IMM-3 Denom",INDIRECT("'" &amp; $K$33 &amp; "'!$B$1:$AD$1"),0),FALSE))="","D/E or N/A",
IF(VLOOKUP($B50,INDIRECT("'" &amp; $K$33 &amp; "'!$B$1:$AD$120"),MATCH("HCP/IMM-3 Denom",INDIRECT("'" &amp; $K$33 &amp; "'!$B$1:$AD$1"),0),FALSE)="0","0 cases",
(VLOOKUP($B50,INDIRECT("'" &amp; $K$33 &amp; "'!$B$1:$AD$120"),MATCH("HCP/IMM-3 Num",INDIRECT("'" &amp; $K$33 &amp; "'!$B$1:$AD$1"),0),FALSE)/VLOOKUP($B50,INDIRECT("'" &amp; $K$33 &amp; "'!$B$1:$AD$120"),MATCH("HCP/IMM-3 Denom",INDIRECT("'" &amp; $K$33 &amp; "'!$B$1:$AD$1"),0),FALSE))))))</f>
        <v xml:space="preserve"> </v>
      </c>
    </row>
    <row r="51" spans="2:11" x14ac:dyDescent="0.25">
      <c r="B51" s="19">
        <f>IF('Update Master Hospital List'!D18=0,0,'Update Master Hospital List'!D18)</f>
        <v>0</v>
      </c>
      <c r="C51" s="11" t="str">
        <f>IF('Update Master Hospital List'!E18=0," ",'Update Master Hospital List'!E18)</f>
        <v xml:space="preserve"> </v>
      </c>
      <c r="D51" s="62" t="str">
        <f ca="1">IF($B51=0," ",IF(LEFT(OP2Table5[[#Headers],[EnterQ1]],6)="EnterQ"," ",
IF((VLOOKUP($B51,INDIRECT("'"&amp;$D$33&amp;"'!$B$1:$AD$120"),MATCH("HCP/IMM-3 Denom",INDIRECT("'" &amp; $D$33 &amp; "'!$B$1:$AD$1"),0),FALSE))="","D/E or N/A",
IF(VLOOKUP($B51,INDIRECT("'" &amp; $D$33 &amp; "'!$B$1:$AD$120"),MATCH("HCP/IMM-3 Denom",INDIRECT("'" &amp; $D$33 &amp; "'!$B$1:$AD$1"),0),FALSE)="0","0 cases",
(VLOOKUP($B51,INDIRECT("'" &amp; $D$33 &amp; "'!$B$1:$AD$120"),MATCH("HCP/IMM-3 Num",INDIRECT("'" &amp; $D$33 &amp; "'!$B$1:$AD$1"),0),FALSE)/VLOOKUP($B51,INDIRECT("'" &amp; $D$33 &amp; "'!$B$1:$AD$120"),MATCH("HCP/IMM-3 Denom",INDIRECT("'" &amp; $D$33 &amp; "'!$B$1:$AD$1"),0),FALSE))))))</f>
        <v xml:space="preserve"> </v>
      </c>
      <c r="E51" s="62" t="str">
        <f ca="1">IF($B51=0," ",IF(LEFT(OP2Table5[[#Headers],[EnterQ2]],6)="EnterQ"," ",
IF((VLOOKUP($B51,INDIRECT("'"&amp;$E$33&amp;"'!$B$1:$AD$120"),MATCH("HCP/IMM-3 Denom",INDIRECT("'" &amp; $E$33 &amp; "'!$B$1:$AD$1"),0),FALSE))="","D/E or N/A",
IF(VLOOKUP($B51,INDIRECT("'" &amp; $E$33 &amp; "'!$B$1:$AD$120"),MATCH("HCP/IMM-3 Denom",INDIRECT("'" &amp; $E$33 &amp; "'!$B$1:$AD$1"),0),FALSE)="0","0 cases",
(VLOOKUP($B51,INDIRECT("'" &amp; $E$33 &amp; "'!$B$1:$AD$120"),MATCH("HCP/IMM-3 Num",INDIRECT("'" &amp; $E$33 &amp; "'!$B$1:$AD$1"),0),FALSE)/VLOOKUP($B51,INDIRECT("'" &amp; $E$33 &amp; "'!$B$1:$AD$120"),MATCH("HCP/IMM-3 Denom",INDIRECT("'" &amp; $E$33 &amp; "'!$B$1:$AD$1"),0),FALSE))))))</f>
        <v xml:space="preserve"> </v>
      </c>
      <c r="F51" s="62" t="str">
        <f ca="1">IF($B51=0," ",IF(LEFT(OP2Table5[[#Headers],[EnterQ3]],6)="EnterQ"," ",
IF((VLOOKUP($B51,INDIRECT("'"&amp;$F$33&amp;"'!$B$1:$AD$120"),MATCH("HCP/IMM-3 Denom",INDIRECT("'" &amp; $F$33 &amp; "'!$B$1:$AD$1"),0),FALSE))="","D/E or N/A",
IF(VLOOKUP($B51,INDIRECT("'" &amp; $F$33 &amp; "'!$B$1:$AD$120"),MATCH("HCP/IMM-3 Denom",INDIRECT("'" &amp; $F$33 &amp; "'!$B$1:$AD$1"),0),FALSE)="0","0 cases",
(VLOOKUP($B51,INDIRECT("'" &amp; $F$33 &amp; "'!$B$1:$AD$120"),MATCH("HCP/IMM-3 Num",INDIRECT("'" &amp; $F$33 &amp; "'!$B$1:$AD$1"),0),FALSE)/VLOOKUP($B51,INDIRECT("'" &amp; $F$33 &amp; "'!$B$1:$AD$120"),MATCH("HCP/IMM-3 Denom",INDIRECT("'" &amp; $F$33 &amp; "'!$B$1:$AD$1"),0),FALSE))))))</f>
        <v xml:space="preserve"> </v>
      </c>
      <c r="G51" s="62" t="str">
        <f ca="1">IF($B51=0," ",IF(LEFT(OP2Table5[[#Headers],[EnterQ4]],6)="EnterQ"," ",
IF((VLOOKUP($B51,INDIRECT("'"&amp;$G$33&amp;"'!$B$1:$AD$120"),MATCH("HCP/IMM-3 Denom",INDIRECT("'" &amp; $G$33 &amp; "'!$B$1:$AD$1"),0),FALSE))="","D/E or N/A",
IF(VLOOKUP($B51,INDIRECT("'" &amp; $G$33 &amp; "'!$B$1:$AD$120"),MATCH("HCP/IMM-3 Denom",INDIRECT("'" &amp; $G$33 &amp; "'!$B$1:$AD$1"),0),FALSE)="0","0 cases",
(VLOOKUP($B51,INDIRECT("'" &amp; $G$33 &amp; "'!$B$1:$AD$120"),MATCH("HCP/IMM-3 Num",INDIRECT("'" &amp; $G$33 &amp; "'!$B$1:$AD$1"),0),FALSE)/VLOOKUP($B51,INDIRECT("'" &amp; $G$33 &amp; "'!$B$1:$AD$120"),MATCH("HCP/IMM-3 Denom",INDIRECT("'" &amp; $G$33 &amp; "'!$B$1:$AD$1"),0),FALSE))))))</f>
        <v xml:space="preserve"> </v>
      </c>
      <c r="H51" s="62" t="str">
        <f ca="1">IF($B51=0," ",IF(LEFT(OP2Table5[[#Headers],[EnterQ5]],6)="EnterQ"," ",
IF((VLOOKUP($B51,INDIRECT("'"&amp;$H$33&amp;"'!$B$1:$AD$120"),MATCH("HCP/IMM-3 Denom",INDIRECT("'" &amp; $H$33 &amp; "'!$B$1:$AD$1"),0),FALSE))="","D/E or N/A",
IF(VLOOKUP($B51,INDIRECT("'" &amp; $H$33 &amp; "'!$B$1:$AD$120"),MATCH("HCP/IMM-3 Denom",INDIRECT("'" &amp; $H$33 &amp; "'!$B$1:$AD$1"),0),FALSE)="0","0 cases",
(VLOOKUP($B51,INDIRECT("'" &amp; $H$33 &amp; "'!$B$1:$AD$120"),MATCH("HCP/IMM-3 Num",INDIRECT("'" &amp; $H$33 &amp; "'!$B$1:$AD$1"),0),FALSE)/VLOOKUP($B51,INDIRECT("'" &amp; $H$33 &amp; "'!$B$1:$AD$120"),MATCH("HCP/IMM-3 Denom",INDIRECT("'" &amp; $H$33 &amp; "'!$B$1:$AD$1"),0),FALSE))))))</f>
        <v xml:space="preserve"> </v>
      </c>
      <c r="I51" s="62" t="str">
        <f ca="1">IF($B51=0," ",IF(LEFT(OP2Table5[[#Headers],[EnterQ6]],6)="EnterQ"," ",
IF((VLOOKUP($B51,INDIRECT("'"&amp;$I$33&amp;"'!$B$1:$AD$120"),MATCH("HCP/IMM-3 Denom",INDIRECT("'" &amp; $I$33 &amp; "'!$B$1:$AD$1"),0),FALSE))="","D/E or N/A",
IF(VLOOKUP($B51,INDIRECT("'" &amp; $I$33 &amp; "'!$B$1:$AD$120"),MATCH("HCP/IMM-3 Denom",INDIRECT("'" &amp; $I$33 &amp; "'!$B$1:$AD$1"),0),FALSE)="0","0 cases",
(VLOOKUP($B51,INDIRECT("'" &amp; $I$33 &amp; "'!$B$1:$AD$120"),MATCH("HCP/IMM-3 Num",INDIRECT("'" &amp; $I$33 &amp; "'!$B$1:$AD$1"),0),FALSE)/VLOOKUP($B51,INDIRECT("'" &amp; $I$33 &amp; "'!$B$1:$AD$120"),MATCH("HCP/IMM-3 Denom",INDIRECT("'" &amp; $I$33 &amp; "'!$B$1:$AD$1"),0),FALSE))))))</f>
        <v xml:space="preserve"> </v>
      </c>
      <c r="J51" s="62" t="str">
        <f ca="1">IF($B51=0," ",IF(LEFT(OP2Table5[[#Headers],[EnterQ7]],6)="EnterQ"," ",
IF((VLOOKUP($B51,INDIRECT("'"&amp;$J$33&amp;"'!$B$1:$AD$120"),MATCH("HCP/IMM-3 Denom",INDIRECT("'" &amp; $J$33 &amp; "'!$B$1:$AD$1"),0),FALSE))="","D/E or N/A",
IF(VLOOKUP($B51,INDIRECT("'" &amp; $J$33 &amp; "'!$B$1:$AD$120"),MATCH("HCP/IMM-3 Denom",INDIRECT("'" &amp; $J$33 &amp; "'!$B$1:$AD$1"),0),FALSE)="0","0 cases",
(VLOOKUP($B51,INDIRECT("'" &amp; $J$33 &amp; "'!$B$1:$AD$120"),MATCH("HCP/IMM-3 Num",INDIRECT("'" &amp; $J$33 &amp; "'!$B$1:$AD$1"),0),FALSE)/VLOOKUP($B51,INDIRECT("'" &amp; $J$33 &amp; "'!$B$1:$AD$120"),MATCH("HCP/IMM-3 Denom",INDIRECT("'" &amp; $J$33 &amp; "'!$B$1:$AD$1"),0),FALSE))))))</f>
        <v xml:space="preserve"> </v>
      </c>
      <c r="K51" s="62" t="str">
        <f ca="1">IF($B51=0," ",IF(LEFT(OP2Table5[[#Headers],[EnterQ8]],6)="EnterQ"," ",
IF((VLOOKUP($B51,INDIRECT("'"&amp;$K$33&amp;"'!$B$1:$AD$120"),MATCH("HCP/IMM-3 Denom",INDIRECT("'" &amp; $K$33 &amp; "'!$B$1:$AD$1"),0),FALSE))="","D/E or N/A",
IF(VLOOKUP($B51,INDIRECT("'" &amp; $K$33 &amp; "'!$B$1:$AD$120"),MATCH("HCP/IMM-3 Denom",INDIRECT("'" &amp; $K$33 &amp; "'!$B$1:$AD$1"),0),FALSE)="0","0 cases",
(VLOOKUP($B51,INDIRECT("'" &amp; $K$33 &amp; "'!$B$1:$AD$120"),MATCH("HCP/IMM-3 Num",INDIRECT("'" &amp; $K$33 &amp; "'!$B$1:$AD$1"),0),FALSE)/VLOOKUP($B51,INDIRECT("'" &amp; $K$33 &amp; "'!$B$1:$AD$120"),MATCH("HCP/IMM-3 Denom",INDIRECT("'" &amp; $K$33 &amp; "'!$B$1:$AD$1"),0),FALSE))))))</f>
        <v xml:space="preserve"> </v>
      </c>
    </row>
    <row r="52" spans="2:11" x14ac:dyDescent="0.25">
      <c r="B52" s="19">
        <f>IF('Update Master Hospital List'!D19=0,0,'Update Master Hospital List'!D19)</f>
        <v>0</v>
      </c>
      <c r="C52" s="11" t="str">
        <f>IF('Update Master Hospital List'!E19=0," ",'Update Master Hospital List'!E19)</f>
        <v xml:space="preserve"> </v>
      </c>
      <c r="D52" s="62" t="str">
        <f ca="1">IF($B52=0," ",IF(LEFT(OP2Table5[[#Headers],[EnterQ1]],6)="EnterQ"," ",
IF((VLOOKUP($B52,INDIRECT("'"&amp;$D$33&amp;"'!$B$1:$AD$120"),MATCH("HCP/IMM-3 Denom",INDIRECT("'" &amp; $D$33 &amp; "'!$B$1:$AD$1"),0),FALSE))="","D/E or N/A",
IF(VLOOKUP($B52,INDIRECT("'" &amp; $D$33 &amp; "'!$B$1:$AD$120"),MATCH("HCP/IMM-3 Denom",INDIRECT("'" &amp; $D$33 &amp; "'!$B$1:$AD$1"),0),FALSE)="0","0 cases",
(VLOOKUP($B52,INDIRECT("'" &amp; $D$33 &amp; "'!$B$1:$AD$120"),MATCH("HCP/IMM-3 Num",INDIRECT("'" &amp; $D$33 &amp; "'!$B$1:$AD$1"),0),FALSE)/VLOOKUP($B52,INDIRECT("'" &amp; $D$33 &amp; "'!$B$1:$AD$120"),MATCH("HCP/IMM-3 Denom",INDIRECT("'" &amp; $D$33 &amp; "'!$B$1:$AD$1"),0),FALSE))))))</f>
        <v xml:space="preserve"> </v>
      </c>
      <c r="E52" s="62" t="str">
        <f ca="1">IF($B52=0," ",IF(LEFT(OP2Table5[[#Headers],[EnterQ2]],6)="EnterQ"," ",
IF((VLOOKUP($B52,INDIRECT("'"&amp;$E$33&amp;"'!$B$1:$AD$120"),MATCH("HCP/IMM-3 Denom",INDIRECT("'" &amp; $E$33 &amp; "'!$B$1:$AD$1"),0),FALSE))="","D/E or N/A",
IF(VLOOKUP($B52,INDIRECT("'" &amp; $E$33 &amp; "'!$B$1:$AD$120"),MATCH("HCP/IMM-3 Denom",INDIRECT("'" &amp; $E$33 &amp; "'!$B$1:$AD$1"),0),FALSE)="0","0 cases",
(VLOOKUP($B52,INDIRECT("'" &amp; $E$33 &amp; "'!$B$1:$AD$120"),MATCH("HCP/IMM-3 Num",INDIRECT("'" &amp; $E$33 &amp; "'!$B$1:$AD$1"),0),FALSE)/VLOOKUP($B52,INDIRECT("'" &amp; $E$33 &amp; "'!$B$1:$AD$120"),MATCH("HCP/IMM-3 Denom",INDIRECT("'" &amp; $E$33 &amp; "'!$B$1:$AD$1"),0),FALSE))))))</f>
        <v xml:space="preserve"> </v>
      </c>
      <c r="F52" s="62" t="str">
        <f ca="1">IF($B52=0," ",IF(LEFT(OP2Table5[[#Headers],[EnterQ3]],6)="EnterQ"," ",
IF((VLOOKUP($B52,INDIRECT("'"&amp;$F$33&amp;"'!$B$1:$AD$120"),MATCH("HCP/IMM-3 Denom",INDIRECT("'" &amp; $F$33 &amp; "'!$B$1:$AD$1"),0),FALSE))="","D/E or N/A",
IF(VLOOKUP($B52,INDIRECT("'" &amp; $F$33 &amp; "'!$B$1:$AD$120"),MATCH("HCP/IMM-3 Denom",INDIRECT("'" &amp; $F$33 &amp; "'!$B$1:$AD$1"),0),FALSE)="0","0 cases",
(VLOOKUP($B52,INDIRECT("'" &amp; $F$33 &amp; "'!$B$1:$AD$120"),MATCH("HCP/IMM-3 Num",INDIRECT("'" &amp; $F$33 &amp; "'!$B$1:$AD$1"),0),FALSE)/VLOOKUP($B52,INDIRECT("'" &amp; $F$33 &amp; "'!$B$1:$AD$120"),MATCH("HCP/IMM-3 Denom",INDIRECT("'" &amp; $F$33 &amp; "'!$B$1:$AD$1"),0),FALSE))))))</f>
        <v xml:space="preserve"> </v>
      </c>
      <c r="G52" s="62" t="str">
        <f ca="1">IF($B52=0," ",IF(LEFT(OP2Table5[[#Headers],[EnterQ4]],6)="EnterQ"," ",
IF((VLOOKUP($B52,INDIRECT("'"&amp;$G$33&amp;"'!$B$1:$AD$120"),MATCH("HCP/IMM-3 Denom",INDIRECT("'" &amp; $G$33 &amp; "'!$B$1:$AD$1"),0),FALSE))="","D/E or N/A",
IF(VLOOKUP($B52,INDIRECT("'" &amp; $G$33 &amp; "'!$B$1:$AD$120"),MATCH("HCP/IMM-3 Denom",INDIRECT("'" &amp; $G$33 &amp; "'!$B$1:$AD$1"),0),FALSE)="0","0 cases",
(VLOOKUP($B52,INDIRECT("'" &amp; $G$33 &amp; "'!$B$1:$AD$120"),MATCH("HCP/IMM-3 Num",INDIRECT("'" &amp; $G$33 &amp; "'!$B$1:$AD$1"),0),FALSE)/VLOOKUP($B52,INDIRECT("'" &amp; $G$33 &amp; "'!$B$1:$AD$120"),MATCH("HCP/IMM-3 Denom",INDIRECT("'" &amp; $G$33 &amp; "'!$B$1:$AD$1"),0),FALSE))))))</f>
        <v xml:space="preserve"> </v>
      </c>
      <c r="H52" s="62" t="str">
        <f ca="1">IF($B52=0," ",IF(LEFT(OP2Table5[[#Headers],[EnterQ5]],6)="EnterQ"," ",
IF((VLOOKUP($B52,INDIRECT("'"&amp;$H$33&amp;"'!$B$1:$AD$120"),MATCH("HCP/IMM-3 Denom",INDIRECT("'" &amp; $H$33 &amp; "'!$B$1:$AD$1"),0),FALSE))="","D/E or N/A",
IF(VLOOKUP($B52,INDIRECT("'" &amp; $H$33 &amp; "'!$B$1:$AD$120"),MATCH("HCP/IMM-3 Denom",INDIRECT("'" &amp; $H$33 &amp; "'!$B$1:$AD$1"),0),FALSE)="0","0 cases",
(VLOOKUP($B52,INDIRECT("'" &amp; $H$33 &amp; "'!$B$1:$AD$120"),MATCH("HCP/IMM-3 Num",INDIRECT("'" &amp; $H$33 &amp; "'!$B$1:$AD$1"),0),FALSE)/VLOOKUP($B52,INDIRECT("'" &amp; $H$33 &amp; "'!$B$1:$AD$120"),MATCH("HCP/IMM-3 Denom",INDIRECT("'" &amp; $H$33 &amp; "'!$B$1:$AD$1"),0),FALSE))))))</f>
        <v xml:space="preserve"> </v>
      </c>
      <c r="I52" s="62" t="str">
        <f ca="1">IF($B52=0," ",IF(LEFT(OP2Table5[[#Headers],[EnterQ6]],6)="EnterQ"," ",
IF((VLOOKUP($B52,INDIRECT("'"&amp;$I$33&amp;"'!$B$1:$AD$120"),MATCH("HCP/IMM-3 Denom",INDIRECT("'" &amp; $I$33 &amp; "'!$B$1:$AD$1"),0),FALSE))="","D/E or N/A",
IF(VLOOKUP($B52,INDIRECT("'" &amp; $I$33 &amp; "'!$B$1:$AD$120"),MATCH("HCP/IMM-3 Denom",INDIRECT("'" &amp; $I$33 &amp; "'!$B$1:$AD$1"),0),FALSE)="0","0 cases",
(VLOOKUP($B52,INDIRECT("'" &amp; $I$33 &amp; "'!$B$1:$AD$120"),MATCH("HCP/IMM-3 Num",INDIRECT("'" &amp; $I$33 &amp; "'!$B$1:$AD$1"),0),FALSE)/VLOOKUP($B52,INDIRECT("'" &amp; $I$33 &amp; "'!$B$1:$AD$120"),MATCH("HCP/IMM-3 Denom",INDIRECT("'" &amp; $I$33 &amp; "'!$B$1:$AD$1"),0),FALSE))))))</f>
        <v xml:space="preserve"> </v>
      </c>
      <c r="J52" s="62" t="str">
        <f ca="1">IF($B52=0," ",IF(LEFT(OP2Table5[[#Headers],[EnterQ7]],6)="EnterQ"," ",
IF((VLOOKUP($B52,INDIRECT("'"&amp;$J$33&amp;"'!$B$1:$AD$120"),MATCH("HCP/IMM-3 Denom",INDIRECT("'" &amp; $J$33 &amp; "'!$B$1:$AD$1"),0),FALSE))="","D/E or N/A",
IF(VLOOKUP($B52,INDIRECT("'" &amp; $J$33 &amp; "'!$B$1:$AD$120"),MATCH("HCP/IMM-3 Denom",INDIRECT("'" &amp; $J$33 &amp; "'!$B$1:$AD$1"),0),FALSE)="0","0 cases",
(VLOOKUP($B52,INDIRECT("'" &amp; $J$33 &amp; "'!$B$1:$AD$120"),MATCH("HCP/IMM-3 Num",INDIRECT("'" &amp; $J$33 &amp; "'!$B$1:$AD$1"),0),FALSE)/VLOOKUP($B52,INDIRECT("'" &amp; $J$33 &amp; "'!$B$1:$AD$120"),MATCH("HCP/IMM-3 Denom",INDIRECT("'" &amp; $J$33 &amp; "'!$B$1:$AD$1"),0),FALSE))))))</f>
        <v xml:space="preserve"> </v>
      </c>
      <c r="K52" s="62" t="str">
        <f ca="1">IF($B52=0," ",IF(LEFT(OP2Table5[[#Headers],[EnterQ8]],6)="EnterQ"," ",
IF((VLOOKUP($B52,INDIRECT("'"&amp;$K$33&amp;"'!$B$1:$AD$120"),MATCH("HCP/IMM-3 Denom",INDIRECT("'" &amp; $K$33 &amp; "'!$B$1:$AD$1"),0),FALSE))="","D/E or N/A",
IF(VLOOKUP($B52,INDIRECT("'" &amp; $K$33 &amp; "'!$B$1:$AD$120"),MATCH("HCP/IMM-3 Denom",INDIRECT("'" &amp; $K$33 &amp; "'!$B$1:$AD$1"),0),FALSE)="0","0 cases",
(VLOOKUP($B52,INDIRECT("'" &amp; $K$33 &amp; "'!$B$1:$AD$120"),MATCH("HCP/IMM-3 Num",INDIRECT("'" &amp; $K$33 &amp; "'!$B$1:$AD$1"),0),FALSE)/VLOOKUP($B52,INDIRECT("'" &amp; $K$33 &amp; "'!$B$1:$AD$120"),MATCH("HCP/IMM-3 Denom",INDIRECT("'" &amp; $K$33 &amp; "'!$B$1:$AD$1"),0),FALSE))))))</f>
        <v xml:space="preserve"> </v>
      </c>
    </row>
    <row r="53" spans="2:11" x14ac:dyDescent="0.25">
      <c r="B53" s="19">
        <f>IF('Update Master Hospital List'!D20=0,0,'Update Master Hospital List'!D20)</f>
        <v>0</v>
      </c>
      <c r="C53" s="11" t="str">
        <f>IF('Update Master Hospital List'!E20=0," ",'Update Master Hospital List'!E20)</f>
        <v xml:space="preserve"> </v>
      </c>
      <c r="D53" s="62" t="str">
        <f ca="1">IF($B53=0," ",IF(LEFT(OP2Table5[[#Headers],[EnterQ1]],6)="EnterQ"," ",
IF((VLOOKUP($B53,INDIRECT("'"&amp;$D$33&amp;"'!$B$1:$AD$120"),MATCH("HCP/IMM-3 Denom",INDIRECT("'" &amp; $D$33 &amp; "'!$B$1:$AD$1"),0),FALSE))="","D/E or N/A",
IF(VLOOKUP($B53,INDIRECT("'" &amp; $D$33 &amp; "'!$B$1:$AD$120"),MATCH("HCP/IMM-3 Denom",INDIRECT("'" &amp; $D$33 &amp; "'!$B$1:$AD$1"),0),FALSE)="0","0 cases",
(VLOOKUP($B53,INDIRECT("'" &amp; $D$33 &amp; "'!$B$1:$AD$120"),MATCH("HCP/IMM-3 Num",INDIRECT("'" &amp; $D$33 &amp; "'!$B$1:$AD$1"),0),FALSE)/VLOOKUP($B53,INDIRECT("'" &amp; $D$33 &amp; "'!$B$1:$AD$120"),MATCH("HCP/IMM-3 Denom",INDIRECT("'" &amp; $D$33 &amp; "'!$B$1:$AD$1"),0),FALSE))))))</f>
        <v xml:space="preserve"> </v>
      </c>
      <c r="E53" s="62" t="str">
        <f ca="1">IF($B53=0," ",IF(LEFT(OP2Table5[[#Headers],[EnterQ2]],6)="EnterQ"," ",
IF((VLOOKUP($B53,INDIRECT("'"&amp;$E$33&amp;"'!$B$1:$AD$120"),MATCH("HCP/IMM-3 Denom",INDIRECT("'" &amp; $E$33 &amp; "'!$B$1:$AD$1"),0),FALSE))="","D/E or N/A",
IF(VLOOKUP($B53,INDIRECT("'" &amp; $E$33 &amp; "'!$B$1:$AD$120"),MATCH("HCP/IMM-3 Denom",INDIRECT("'" &amp; $E$33 &amp; "'!$B$1:$AD$1"),0),FALSE)="0","0 cases",
(VLOOKUP($B53,INDIRECT("'" &amp; $E$33 &amp; "'!$B$1:$AD$120"),MATCH("HCP/IMM-3 Num",INDIRECT("'" &amp; $E$33 &amp; "'!$B$1:$AD$1"),0),FALSE)/VLOOKUP($B53,INDIRECT("'" &amp; $E$33 &amp; "'!$B$1:$AD$120"),MATCH("HCP/IMM-3 Denom",INDIRECT("'" &amp; $E$33 &amp; "'!$B$1:$AD$1"),0),FALSE))))))</f>
        <v xml:space="preserve"> </v>
      </c>
      <c r="F53" s="62" t="str">
        <f ca="1">IF($B53=0," ",IF(LEFT(OP2Table5[[#Headers],[EnterQ3]],6)="EnterQ"," ",
IF((VLOOKUP($B53,INDIRECT("'"&amp;$F$33&amp;"'!$B$1:$AD$120"),MATCH("HCP/IMM-3 Denom",INDIRECT("'" &amp; $F$33 &amp; "'!$B$1:$AD$1"),0),FALSE))="","D/E or N/A",
IF(VLOOKUP($B53,INDIRECT("'" &amp; $F$33 &amp; "'!$B$1:$AD$120"),MATCH("HCP/IMM-3 Denom",INDIRECT("'" &amp; $F$33 &amp; "'!$B$1:$AD$1"),0),FALSE)="0","0 cases",
(VLOOKUP($B53,INDIRECT("'" &amp; $F$33 &amp; "'!$B$1:$AD$120"),MATCH("HCP/IMM-3 Num",INDIRECT("'" &amp; $F$33 &amp; "'!$B$1:$AD$1"),0),FALSE)/VLOOKUP($B53,INDIRECT("'" &amp; $F$33 &amp; "'!$B$1:$AD$120"),MATCH("HCP/IMM-3 Denom",INDIRECT("'" &amp; $F$33 &amp; "'!$B$1:$AD$1"),0),FALSE))))))</f>
        <v xml:space="preserve"> </v>
      </c>
      <c r="G53" s="62" t="str">
        <f ca="1">IF($B53=0," ",IF(LEFT(OP2Table5[[#Headers],[EnterQ4]],6)="EnterQ"," ",
IF((VLOOKUP($B53,INDIRECT("'"&amp;$G$33&amp;"'!$B$1:$AD$120"),MATCH("HCP/IMM-3 Denom",INDIRECT("'" &amp; $G$33 &amp; "'!$B$1:$AD$1"),0),FALSE))="","D/E or N/A",
IF(VLOOKUP($B53,INDIRECT("'" &amp; $G$33 &amp; "'!$B$1:$AD$120"),MATCH("HCP/IMM-3 Denom",INDIRECT("'" &amp; $G$33 &amp; "'!$B$1:$AD$1"),0),FALSE)="0","0 cases",
(VLOOKUP($B53,INDIRECT("'" &amp; $G$33 &amp; "'!$B$1:$AD$120"),MATCH("HCP/IMM-3 Num",INDIRECT("'" &amp; $G$33 &amp; "'!$B$1:$AD$1"),0),FALSE)/VLOOKUP($B53,INDIRECT("'" &amp; $G$33 &amp; "'!$B$1:$AD$120"),MATCH("HCP/IMM-3 Denom",INDIRECT("'" &amp; $G$33 &amp; "'!$B$1:$AD$1"),0),FALSE))))))</f>
        <v xml:space="preserve"> </v>
      </c>
      <c r="H53" s="62" t="str">
        <f ca="1">IF($B53=0," ",IF(LEFT(OP2Table5[[#Headers],[EnterQ5]],6)="EnterQ"," ",
IF((VLOOKUP($B53,INDIRECT("'"&amp;$H$33&amp;"'!$B$1:$AD$120"),MATCH("HCP/IMM-3 Denom",INDIRECT("'" &amp; $H$33 &amp; "'!$B$1:$AD$1"),0),FALSE))="","D/E or N/A",
IF(VLOOKUP($B53,INDIRECT("'" &amp; $H$33 &amp; "'!$B$1:$AD$120"),MATCH("HCP/IMM-3 Denom",INDIRECT("'" &amp; $H$33 &amp; "'!$B$1:$AD$1"),0),FALSE)="0","0 cases",
(VLOOKUP($B53,INDIRECT("'" &amp; $H$33 &amp; "'!$B$1:$AD$120"),MATCH("HCP/IMM-3 Num",INDIRECT("'" &amp; $H$33 &amp; "'!$B$1:$AD$1"),0),FALSE)/VLOOKUP($B53,INDIRECT("'" &amp; $H$33 &amp; "'!$B$1:$AD$120"),MATCH("HCP/IMM-3 Denom",INDIRECT("'" &amp; $H$33 &amp; "'!$B$1:$AD$1"),0),FALSE))))))</f>
        <v xml:space="preserve"> </v>
      </c>
      <c r="I53" s="62" t="str">
        <f ca="1">IF($B53=0," ",IF(LEFT(OP2Table5[[#Headers],[EnterQ6]],6)="EnterQ"," ",
IF((VLOOKUP($B53,INDIRECT("'"&amp;$I$33&amp;"'!$B$1:$AD$120"),MATCH("HCP/IMM-3 Denom",INDIRECT("'" &amp; $I$33 &amp; "'!$B$1:$AD$1"),0),FALSE))="","D/E or N/A",
IF(VLOOKUP($B53,INDIRECT("'" &amp; $I$33 &amp; "'!$B$1:$AD$120"),MATCH("HCP/IMM-3 Denom",INDIRECT("'" &amp; $I$33 &amp; "'!$B$1:$AD$1"),0),FALSE)="0","0 cases",
(VLOOKUP($B53,INDIRECT("'" &amp; $I$33 &amp; "'!$B$1:$AD$120"),MATCH("HCP/IMM-3 Num",INDIRECT("'" &amp; $I$33 &amp; "'!$B$1:$AD$1"),0),FALSE)/VLOOKUP($B53,INDIRECT("'" &amp; $I$33 &amp; "'!$B$1:$AD$120"),MATCH("HCP/IMM-3 Denom",INDIRECT("'" &amp; $I$33 &amp; "'!$B$1:$AD$1"),0),FALSE))))))</f>
        <v xml:space="preserve"> </v>
      </c>
      <c r="J53" s="62" t="str">
        <f ca="1">IF($B53=0," ",IF(LEFT(OP2Table5[[#Headers],[EnterQ7]],6)="EnterQ"," ",
IF((VLOOKUP($B53,INDIRECT("'"&amp;$J$33&amp;"'!$B$1:$AD$120"),MATCH("HCP/IMM-3 Denom",INDIRECT("'" &amp; $J$33 &amp; "'!$B$1:$AD$1"),0),FALSE))="","D/E or N/A",
IF(VLOOKUP($B53,INDIRECT("'" &amp; $J$33 &amp; "'!$B$1:$AD$120"),MATCH("HCP/IMM-3 Denom",INDIRECT("'" &amp; $J$33 &amp; "'!$B$1:$AD$1"),0),FALSE)="0","0 cases",
(VLOOKUP($B53,INDIRECT("'" &amp; $J$33 &amp; "'!$B$1:$AD$120"),MATCH("HCP/IMM-3 Num",INDIRECT("'" &amp; $J$33 &amp; "'!$B$1:$AD$1"),0),FALSE)/VLOOKUP($B53,INDIRECT("'" &amp; $J$33 &amp; "'!$B$1:$AD$120"),MATCH("HCP/IMM-3 Denom",INDIRECT("'" &amp; $J$33 &amp; "'!$B$1:$AD$1"),0),FALSE))))))</f>
        <v xml:space="preserve"> </v>
      </c>
      <c r="K53" s="62" t="str">
        <f ca="1">IF($B53=0," ",IF(LEFT(OP2Table5[[#Headers],[EnterQ8]],6)="EnterQ"," ",
IF((VLOOKUP($B53,INDIRECT("'"&amp;$K$33&amp;"'!$B$1:$AD$120"),MATCH("HCP/IMM-3 Denom",INDIRECT("'" &amp; $K$33 &amp; "'!$B$1:$AD$1"),0),FALSE))="","D/E or N/A",
IF(VLOOKUP($B53,INDIRECT("'" &amp; $K$33 &amp; "'!$B$1:$AD$120"),MATCH("HCP/IMM-3 Denom",INDIRECT("'" &amp; $K$33 &amp; "'!$B$1:$AD$1"),0),FALSE)="0","0 cases",
(VLOOKUP($B53,INDIRECT("'" &amp; $K$33 &amp; "'!$B$1:$AD$120"),MATCH("HCP/IMM-3 Num",INDIRECT("'" &amp; $K$33 &amp; "'!$B$1:$AD$1"),0),FALSE)/VLOOKUP($B53,INDIRECT("'" &amp; $K$33 &amp; "'!$B$1:$AD$120"),MATCH("HCP/IMM-3 Denom",INDIRECT("'" &amp; $K$33 &amp; "'!$B$1:$AD$1"),0),FALSE))))))</f>
        <v xml:space="preserve"> </v>
      </c>
    </row>
    <row r="54" spans="2:11" x14ac:dyDescent="0.25">
      <c r="B54" s="19">
        <f>IF('Update Master Hospital List'!D21=0,0,'Update Master Hospital List'!D21)</f>
        <v>0</v>
      </c>
      <c r="C54" s="11" t="str">
        <f>IF('Update Master Hospital List'!E21=0," ",'Update Master Hospital List'!E21)</f>
        <v xml:space="preserve"> </v>
      </c>
      <c r="D54" s="62" t="str">
        <f ca="1">IF($B54=0," ",IF(LEFT(OP2Table5[[#Headers],[EnterQ1]],6)="EnterQ"," ",
IF((VLOOKUP($B54,INDIRECT("'"&amp;$D$33&amp;"'!$B$1:$AD$120"),MATCH("HCP/IMM-3 Denom",INDIRECT("'" &amp; $D$33 &amp; "'!$B$1:$AD$1"),0),FALSE))="","D/E or N/A",
IF(VLOOKUP($B54,INDIRECT("'" &amp; $D$33 &amp; "'!$B$1:$AD$120"),MATCH("HCP/IMM-3 Denom",INDIRECT("'" &amp; $D$33 &amp; "'!$B$1:$AD$1"),0),FALSE)="0","0 cases",
(VLOOKUP($B54,INDIRECT("'" &amp; $D$33 &amp; "'!$B$1:$AD$120"),MATCH("HCP/IMM-3 Num",INDIRECT("'" &amp; $D$33 &amp; "'!$B$1:$AD$1"),0),FALSE)/VLOOKUP($B54,INDIRECT("'" &amp; $D$33 &amp; "'!$B$1:$AD$120"),MATCH("HCP/IMM-3 Denom",INDIRECT("'" &amp; $D$33 &amp; "'!$B$1:$AD$1"),0),FALSE))))))</f>
        <v xml:space="preserve"> </v>
      </c>
      <c r="E54" s="62" t="str">
        <f ca="1">IF($B54=0," ",IF(LEFT(OP2Table5[[#Headers],[EnterQ2]],6)="EnterQ"," ",
IF((VLOOKUP($B54,INDIRECT("'"&amp;$E$33&amp;"'!$B$1:$AD$120"),MATCH("HCP/IMM-3 Denom",INDIRECT("'" &amp; $E$33 &amp; "'!$B$1:$AD$1"),0),FALSE))="","D/E or N/A",
IF(VLOOKUP($B54,INDIRECT("'" &amp; $E$33 &amp; "'!$B$1:$AD$120"),MATCH("HCP/IMM-3 Denom",INDIRECT("'" &amp; $E$33 &amp; "'!$B$1:$AD$1"),0),FALSE)="0","0 cases",
(VLOOKUP($B54,INDIRECT("'" &amp; $E$33 &amp; "'!$B$1:$AD$120"),MATCH("HCP/IMM-3 Num",INDIRECT("'" &amp; $E$33 &amp; "'!$B$1:$AD$1"),0),FALSE)/VLOOKUP($B54,INDIRECT("'" &amp; $E$33 &amp; "'!$B$1:$AD$120"),MATCH("HCP/IMM-3 Denom",INDIRECT("'" &amp; $E$33 &amp; "'!$B$1:$AD$1"),0),FALSE))))))</f>
        <v xml:space="preserve"> </v>
      </c>
      <c r="F54" s="62" t="str">
        <f ca="1">IF($B54=0," ",IF(LEFT(OP2Table5[[#Headers],[EnterQ3]],6)="EnterQ"," ",
IF((VLOOKUP($B54,INDIRECT("'"&amp;$F$33&amp;"'!$B$1:$AD$120"),MATCH("HCP/IMM-3 Denom",INDIRECT("'" &amp; $F$33 &amp; "'!$B$1:$AD$1"),0),FALSE))="","D/E or N/A",
IF(VLOOKUP($B54,INDIRECT("'" &amp; $F$33 &amp; "'!$B$1:$AD$120"),MATCH("HCP/IMM-3 Denom",INDIRECT("'" &amp; $F$33 &amp; "'!$B$1:$AD$1"),0),FALSE)="0","0 cases",
(VLOOKUP($B54,INDIRECT("'" &amp; $F$33 &amp; "'!$B$1:$AD$120"),MATCH("HCP/IMM-3 Num",INDIRECT("'" &amp; $F$33 &amp; "'!$B$1:$AD$1"),0),FALSE)/VLOOKUP($B54,INDIRECT("'" &amp; $F$33 &amp; "'!$B$1:$AD$120"),MATCH("HCP/IMM-3 Denom",INDIRECT("'" &amp; $F$33 &amp; "'!$B$1:$AD$1"),0),FALSE))))))</f>
        <v xml:space="preserve"> </v>
      </c>
      <c r="G54" s="62" t="str">
        <f ca="1">IF($B54=0," ",IF(LEFT(OP2Table5[[#Headers],[EnterQ4]],6)="EnterQ"," ",
IF((VLOOKUP($B54,INDIRECT("'"&amp;$G$33&amp;"'!$B$1:$AD$120"),MATCH("HCP/IMM-3 Denom",INDIRECT("'" &amp; $G$33 &amp; "'!$B$1:$AD$1"),0),FALSE))="","D/E or N/A",
IF(VLOOKUP($B54,INDIRECT("'" &amp; $G$33 &amp; "'!$B$1:$AD$120"),MATCH("HCP/IMM-3 Denom",INDIRECT("'" &amp; $G$33 &amp; "'!$B$1:$AD$1"),0),FALSE)="0","0 cases",
(VLOOKUP($B54,INDIRECT("'" &amp; $G$33 &amp; "'!$B$1:$AD$120"),MATCH("HCP/IMM-3 Num",INDIRECT("'" &amp; $G$33 &amp; "'!$B$1:$AD$1"),0),FALSE)/VLOOKUP($B54,INDIRECT("'" &amp; $G$33 &amp; "'!$B$1:$AD$120"),MATCH("HCP/IMM-3 Denom",INDIRECT("'" &amp; $G$33 &amp; "'!$B$1:$AD$1"),0),FALSE))))))</f>
        <v xml:space="preserve"> </v>
      </c>
      <c r="H54" s="62" t="str">
        <f ca="1">IF($B54=0," ",IF(LEFT(OP2Table5[[#Headers],[EnterQ5]],6)="EnterQ"," ",
IF((VLOOKUP($B54,INDIRECT("'"&amp;$H$33&amp;"'!$B$1:$AD$120"),MATCH("HCP/IMM-3 Denom",INDIRECT("'" &amp; $H$33 &amp; "'!$B$1:$AD$1"),0),FALSE))="","D/E or N/A",
IF(VLOOKUP($B54,INDIRECT("'" &amp; $H$33 &amp; "'!$B$1:$AD$120"),MATCH("HCP/IMM-3 Denom",INDIRECT("'" &amp; $H$33 &amp; "'!$B$1:$AD$1"),0),FALSE)="0","0 cases",
(VLOOKUP($B54,INDIRECT("'" &amp; $H$33 &amp; "'!$B$1:$AD$120"),MATCH("HCP/IMM-3 Num",INDIRECT("'" &amp; $H$33 &amp; "'!$B$1:$AD$1"),0),FALSE)/VLOOKUP($B54,INDIRECT("'" &amp; $H$33 &amp; "'!$B$1:$AD$120"),MATCH("HCP/IMM-3 Denom",INDIRECT("'" &amp; $H$33 &amp; "'!$B$1:$AD$1"),0),FALSE))))))</f>
        <v xml:space="preserve"> </v>
      </c>
      <c r="I54" s="62" t="str">
        <f ca="1">IF($B54=0," ",IF(LEFT(OP2Table5[[#Headers],[EnterQ6]],6)="EnterQ"," ",
IF((VLOOKUP($B54,INDIRECT("'"&amp;$I$33&amp;"'!$B$1:$AD$120"),MATCH("HCP/IMM-3 Denom",INDIRECT("'" &amp; $I$33 &amp; "'!$B$1:$AD$1"),0),FALSE))="","D/E or N/A",
IF(VLOOKUP($B54,INDIRECT("'" &amp; $I$33 &amp; "'!$B$1:$AD$120"),MATCH("HCP/IMM-3 Denom",INDIRECT("'" &amp; $I$33 &amp; "'!$B$1:$AD$1"),0),FALSE)="0","0 cases",
(VLOOKUP($B54,INDIRECT("'" &amp; $I$33 &amp; "'!$B$1:$AD$120"),MATCH("HCP/IMM-3 Num",INDIRECT("'" &amp; $I$33 &amp; "'!$B$1:$AD$1"),0),FALSE)/VLOOKUP($B54,INDIRECT("'" &amp; $I$33 &amp; "'!$B$1:$AD$120"),MATCH("HCP/IMM-3 Denom",INDIRECT("'" &amp; $I$33 &amp; "'!$B$1:$AD$1"),0),FALSE))))))</f>
        <v xml:space="preserve"> </v>
      </c>
      <c r="J54" s="62" t="str">
        <f ca="1">IF($B54=0," ",IF(LEFT(OP2Table5[[#Headers],[EnterQ7]],6)="EnterQ"," ",
IF((VLOOKUP($B54,INDIRECT("'"&amp;$J$33&amp;"'!$B$1:$AD$120"),MATCH("HCP/IMM-3 Denom",INDIRECT("'" &amp; $J$33 &amp; "'!$B$1:$AD$1"),0),FALSE))="","D/E or N/A",
IF(VLOOKUP($B54,INDIRECT("'" &amp; $J$33 &amp; "'!$B$1:$AD$120"),MATCH("HCP/IMM-3 Denom",INDIRECT("'" &amp; $J$33 &amp; "'!$B$1:$AD$1"),0),FALSE)="0","0 cases",
(VLOOKUP($B54,INDIRECT("'" &amp; $J$33 &amp; "'!$B$1:$AD$120"),MATCH("HCP/IMM-3 Num",INDIRECT("'" &amp; $J$33 &amp; "'!$B$1:$AD$1"),0),FALSE)/VLOOKUP($B54,INDIRECT("'" &amp; $J$33 &amp; "'!$B$1:$AD$120"),MATCH("HCP/IMM-3 Denom",INDIRECT("'" &amp; $J$33 &amp; "'!$B$1:$AD$1"),0),FALSE))))))</f>
        <v xml:space="preserve"> </v>
      </c>
      <c r="K54" s="62" t="str">
        <f ca="1">IF($B54=0," ",IF(LEFT(OP2Table5[[#Headers],[EnterQ8]],6)="EnterQ"," ",
IF((VLOOKUP($B54,INDIRECT("'"&amp;$K$33&amp;"'!$B$1:$AD$120"),MATCH("HCP/IMM-3 Denom",INDIRECT("'" &amp; $K$33 &amp; "'!$B$1:$AD$1"),0),FALSE))="","D/E or N/A",
IF(VLOOKUP($B54,INDIRECT("'" &amp; $K$33 &amp; "'!$B$1:$AD$120"),MATCH("HCP/IMM-3 Denom",INDIRECT("'" &amp; $K$33 &amp; "'!$B$1:$AD$1"),0),FALSE)="0","0 cases",
(VLOOKUP($B54,INDIRECT("'" &amp; $K$33 &amp; "'!$B$1:$AD$120"),MATCH("HCP/IMM-3 Num",INDIRECT("'" &amp; $K$33 &amp; "'!$B$1:$AD$1"),0),FALSE)/VLOOKUP($B54,INDIRECT("'" &amp; $K$33 &amp; "'!$B$1:$AD$120"),MATCH("HCP/IMM-3 Denom",INDIRECT("'" &amp; $K$33 &amp; "'!$B$1:$AD$1"),0),FALSE))))))</f>
        <v xml:space="preserve"> </v>
      </c>
    </row>
    <row r="55" spans="2:11" x14ac:dyDescent="0.25">
      <c r="B55" s="19">
        <f>IF('Update Master Hospital List'!D22=0,0,'Update Master Hospital List'!D22)</f>
        <v>0</v>
      </c>
      <c r="C55" s="11" t="str">
        <f>IF('Update Master Hospital List'!E22=0," ",'Update Master Hospital List'!E22)</f>
        <v xml:space="preserve"> </v>
      </c>
      <c r="D55" s="62" t="str">
        <f ca="1">IF($B55=0," ",IF(LEFT(OP2Table5[[#Headers],[EnterQ1]],6)="EnterQ"," ",
IF((VLOOKUP($B55,INDIRECT("'"&amp;$D$33&amp;"'!$B$1:$AD$120"),MATCH("HCP/IMM-3 Denom",INDIRECT("'" &amp; $D$33 &amp; "'!$B$1:$AD$1"),0),FALSE))="","D/E or N/A",
IF(VLOOKUP($B55,INDIRECT("'" &amp; $D$33 &amp; "'!$B$1:$AD$120"),MATCH("HCP/IMM-3 Denom",INDIRECT("'" &amp; $D$33 &amp; "'!$B$1:$AD$1"),0),FALSE)="0","0 cases",
(VLOOKUP($B55,INDIRECT("'" &amp; $D$33 &amp; "'!$B$1:$AD$120"),MATCH("HCP/IMM-3 Num",INDIRECT("'" &amp; $D$33 &amp; "'!$B$1:$AD$1"),0),FALSE)/VLOOKUP($B55,INDIRECT("'" &amp; $D$33 &amp; "'!$B$1:$AD$120"),MATCH("HCP/IMM-3 Denom",INDIRECT("'" &amp; $D$33 &amp; "'!$B$1:$AD$1"),0),FALSE))))))</f>
        <v xml:space="preserve"> </v>
      </c>
      <c r="E55" s="62" t="str">
        <f ca="1">IF($B55=0," ",IF(LEFT(OP2Table5[[#Headers],[EnterQ2]],6)="EnterQ"," ",
IF((VLOOKUP($B55,INDIRECT("'"&amp;$E$33&amp;"'!$B$1:$AD$120"),MATCH("HCP/IMM-3 Denom",INDIRECT("'" &amp; $E$33 &amp; "'!$B$1:$AD$1"),0),FALSE))="","D/E or N/A",
IF(VLOOKUP($B55,INDIRECT("'" &amp; $E$33 &amp; "'!$B$1:$AD$120"),MATCH("HCP/IMM-3 Denom",INDIRECT("'" &amp; $E$33 &amp; "'!$B$1:$AD$1"),0),FALSE)="0","0 cases",
(VLOOKUP($B55,INDIRECT("'" &amp; $E$33 &amp; "'!$B$1:$AD$120"),MATCH("HCP/IMM-3 Num",INDIRECT("'" &amp; $E$33 &amp; "'!$B$1:$AD$1"),0),FALSE)/VLOOKUP($B55,INDIRECT("'" &amp; $E$33 &amp; "'!$B$1:$AD$120"),MATCH("HCP/IMM-3 Denom",INDIRECT("'" &amp; $E$33 &amp; "'!$B$1:$AD$1"),0),FALSE))))))</f>
        <v xml:space="preserve"> </v>
      </c>
      <c r="F55" s="62" t="str">
        <f ca="1">IF($B55=0," ",IF(LEFT(OP2Table5[[#Headers],[EnterQ3]],6)="EnterQ"," ",
IF((VLOOKUP($B55,INDIRECT("'"&amp;$F$33&amp;"'!$B$1:$AD$120"),MATCH("HCP/IMM-3 Denom",INDIRECT("'" &amp; $F$33 &amp; "'!$B$1:$AD$1"),0),FALSE))="","D/E or N/A",
IF(VLOOKUP($B55,INDIRECT("'" &amp; $F$33 &amp; "'!$B$1:$AD$120"),MATCH("HCP/IMM-3 Denom",INDIRECT("'" &amp; $F$33 &amp; "'!$B$1:$AD$1"),0),FALSE)="0","0 cases",
(VLOOKUP($B55,INDIRECT("'" &amp; $F$33 &amp; "'!$B$1:$AD$120"),MATCH("HCP/IMM-3 Num",INDIRECT("'" &amp; $F$33 &amp; "'!$B$1:$AD$1"),0),FALSE)/VLOOKUP($B55,INDIRECT("'" &amp; $F$33 &amp; "'!$B$1:$AD$120"),MATCH("HCP/IMM-3 Denom",INDIRECT("'" &amp; $F$33 &amp; "'!$B$1:$AD$1"),0),FALSE))))))</f>
        <v xml:space="preserve"> </v>
      </c>
      <c r="G55" s="62" t="str">
        <f ca="1">IF($B55=0," ",IF(LEFT(OP2Table5[[#Headers],[EnterQ4]],6)="EnterQ"," ",
IF((VLOOKUP($B55,INDIRECT("'"&amp;$G$33&amp;"'!$B$1:$AD$120"),MATCH("HCP/IMM-3 Denom",INDIRECT("'" &amp; $G$33 &amp; "'!$B$1:$AD$1"),0),FALSE))="","D/E or N/A",
IF(VLOOKUP($B55,INDIRECT("'" &amp; $G$33 &amp; "'!$B$1:$AD$120"),MATCH("HCP/IMM-3 Denom",INDIRECT("'" &amp; $G$33 &amp; "'!$B$1:$AD$1"),0),FALSE)="0","0 cases",
(VLOOKUP($B55,INDIRECT("'" &amp; $G$33 &amp; "'!$B$1:$AD$120"),MATCH("HCP/IMM-3 Num",INDIRECT("'" &amp; $G$33 &amp; "'!$B$1:$AD$1"),0),FALSE)/VLOOKUP($B55,INDIRECT("'" &amp; $G$33 &amp; "'!$B$1:$AD$120"),MATCH("HCP/IMM-3 Denom",INDIRECT("'" &amp; $G$33 &amp; "'!$B$1:$AD$1"),0),FALSE))))))</f>
        <v xml:space="preserve"> </v>
      </c>
      <c r="H55" s="62" t="str">
        <f ca="1">IF($B55=0," ",IF(LEFT(OP2Table5[[#Headers],[EnterQ5]],6)="EnterQ"," ",
IF((VLOOKUP($B55,INDIRECT("'"&amp;$H$33&amp;"'!$B$1:$AD$120"),MATCH("HCP/IMM-3 Denom",INDIRECT("'" &amp; $H$33 &amp; "'!$B$1:$AD$1"),0),FALSE))="","D/E or N/A",
IF(VLOOKUP($B55,INDIRECT("'" &amp; $H$33 &amp; "'!$B$1:$AD$120"),MATCH("HCP/IMM-3 Denom",INDIRECT("'" &amp; $H$33 &amp; "'!$B$1:$AD$1"),0),FALSE)="0","0 cases",
(VLOOKUP($B55,INDIRECT("'" &amp; $H$33 &amp; "'!$B$1:$AD$120"),MATCH("HCP/IMM-3 Num",INDIRECT("'" &amp; $H$33 &amp; "'!$B$1:$AD$1"),0),FALSE)/VLOOKUP($B55,INDIRECT("'" &amp; $H$33 &amp; "'!$B$1:$AD$120"),MATCH("HCP/IMM-3 Denom",INDIRECT("'" &amp; $H$33 &amp; "'!$B$1:$AD$1"),0),FALSE))))))</f>
        <v xml:space="preserve"> </v>
      </c>
      <c r="I55" s="62" t="str">
        <f ca="1">IF($B55=0," ",IF(LEFT(OP2Table5[[#Headers],[EnterQ6]],6)="EnterQ"," ",
IF((VLOOKUP($B55,INDIRECT("'"&amp;$I$33&amp;"'!$B$1:$AD$120"),MATCH("HCP/IMM-3 Denom",INDIRECT("'" &amp; $I$33 &amp; "'!$B$1:$AD$1"),0),FALSE))="","D/E or N/A",
IF(VLOOKUP($B55,INDIRECT("'" &amp; $I$33 &amp; "'!$B$1:$AD$120"),MATCH("HCP/IMM-3 Denom",INDIRECT("'" &amp; $I$33 &amp; "'!$B$1:$AD$1"),0),FALSE)="0","0 cases",
(VLOOKUP($B55,INDIRECT("'" &amp; $I$33 &amp; "'!$B$1:$AD$120"),MATCH("HCP/IMM-3 Num",INDIRECT("'" &amp; $I$33 &amp; "'!$B$1:$AD$1"),0),FALSE)/VLOOKUP($B55,INDIRECT("'" &amp; $I$33 &amp; "'!$B$1:$AD$120"),MATCH("HCP/IMM-3 Denom",INDIRECT("'" &amp; $I$33 &amp; "'!$B$1:$AD$1"),0),FALSE))))))</f>
        <v xml:space="preserve"> </v>
      </c>
      <c r="J55" s="62" t="str">
        <f ca="1">IF($B55=0," ",IF(LEFT(OP2Table5[[#Headers],[EnterQ7]],6)="EnterQ"," ",
IF((VLOOKUP($B55,INDIRECT("'"&amp;$J$33&amp;"'!$B$1:$AD$120"),MATCH("HCP/IMM-3 Denom",INDIRECT("'" &amp; $J$33 &amp; "'!$B$1:$AD$1"),0),FALSE))="","D/E or N/A",
IF(VLOOKUP($B55,INDIRECT("'" &amp; $J$33 &amp; "'!$B$1:$AD$120"),MATCH("HCP/IMM-3 Denom",INDIRECT("'" &amp; $J$33 &amp; "'!$B$1:$AD$1"),0),FALSE)="0","0 cases",
(VLOOKUP($B55,INDIRECT("'" &amp; $J$33 &amp; "'!$B$1:$AD$120"),MATCH("HCP/IMM-3 Num",INDIRECT("'" &amp; $J$33 &amp; "'!$B$1:$AD$1"),0),FALSE)/VLOOKUP($B55,INDIRECT("'" &amp; $J$33 &amp; "'!$B$1:$AD$120"),MATCH("HCP/IMM-3 Denom",INDIRECT("'" &amp; $J$33 &amp; "'!$B$1:$AD$1"),0),FALSE))))))</f>
        <v xml:space="preserve"> </v>
      </c>
      <c r="K55" s="62" t="str">
        <f ca="1">IF($B55=0," ",IF(LEFT(OP2Table5[[#Headers],[EnterQ8]],6)="EnterQ"," ",
IF((VLOOKUP($B55,INDIRECT("'"&amp;$K$33&amp;"'!$B$1:$AD$120"),MATCH("HCP/IMM-3 Denom",INDIRECT("'" &amp; $K$33 &amp; "'!$B$1:$AD$1"),0),FALSE))="","D/E or N/A",
IF(VLOOKUP($B55,INDIRECT("'" &amp; $K$33 &amp; "'!$B$1:$AD$120"),MATCH("HCP/IMM-3 Denom",INDIRECT("'" &amp; $K$33 &amp; "'!$B$1:$AD$1"),0),FALSE)="0","0 cases",
(VLOOKUP($B55,INDIRECT("'" &amp; $K$33 &amp; "'!$B$1:$AD$120"),MATCH("HCP/IMM-3 Num",INDIRECT("'" &amp; $K$33 &amp; "'!$B$1:$AD$1"),0),FALSE)/VLOOKUP($B55,INDIRECT("'" &amp; $K$33 &amp; "'!$B$1:$AD$120"),MATCH("HCP/IMM-3 Denom",INDIRECT("'" &amp; $K$33 &amp; "'!$B$1:$AD$1"),0),FALSE))))))</f>
        <v xml:space="preserve"> </v>
      </c>
    </row>
    <row r="56" spans="2:11" x14ac:dyDescent="0.25">
      <c r="B56" s="19">
        <f>IF('Update Master Hospital List'!D23=0,0,'Update Master Hospital List'!D23)</f>
        <v>0</v>
      </c>
      <c r="C56" s="11" t="str">
        <f>IF('Update Master Hospital List'!E23=0," ",'Update Master Hospital List'!E23)</f>
        <v xml:space="preserve"> </v>
      </c>
      <c r="D56" s="62" t="str">
        <f ca="1">IF($B56=0," ",IF(LEFT(OP2Table5[[#Headers],[EnterQ1]],6)="EnterQ"," ",
IF((VLOOKUP($B56,INDIRECT("'"&amp;$D$33&amp;"'!$B$1:$AD$120"),MATCH("HCP/IMM-3 Denom",INDIRECT("'" &amp; $D$33 &amp; "'!$B$1:$AD$1"),0),FALSE))="","D/E or N/A",
IF(VLOOKUP($B56,INDIRECT("'" &amp; $D$33 &amp; "'!$B$1:$AD$120"),MATCH("HCP/IMM-3 Denom",INDIRECT("'" &amp; $D$33 &amp; "'!$B$1:$AD$1"),0),FALSE)="0","0 cases",
(VLOOKUP($B56,INDIRECT("'" &amp; $D$33 &amp; "'!$B$1:$AD$120"),MATCH("HCP/IMM-3 Num",INDIRECT("'" &amp; $D$33 &amp; "'!$B$1:$AD$1"),0),FALSE)/VLOOKUP($B56,INDIRECT("'" &amp; $D$33 &amp; "'!$B$1:$AD$120"),MATCH("HCP/IMM-3 Denom",INDIRECT("'" &amp; $D$33 &amp; "'!$B$1:$AD$1"),0),FALSE))))))</f>
        <v xml:space="preserve"> </v>
      </c>
      <c r="E56" s="62" t="str">
        <f ca="1">IF($B56=0," ",IF(LEFT(OP2Table5[[#Headers],[EnterQ2]],6)="EnterQ"," ",
IF((VLOOKUP($B56,INDIRECT("'"&amp;$E$33&amp;"'!$B$1:$AD$120"),MATCH("HCP/IMM-3 Denom",INDIRECT("'" &amp; $E$33 &amp; "'!$B$1:$AD$1"),0),FALSE))="","D/E or N/A",
IF(VLOOKUP($B56,INDIRECT("'" &amp; $E$33 &amp; "'!$B$1:$AD$120"),MATCH("HCP/IMM-3 Denom",INDIRECT("'" &amp; $E$33 &amp; "'!$B$1:$AD$1"),0),FALSE)="0","0 cases",
(VLOOKUP($B56,INDIRECT("'" &amp; $E$33 &amp; "'!$B$1:$AD$120"),MATCH("HCP/IMM-3 Num",INDIRECT("'" &amp; $E$33 &amp; "'!$B$1:$AD$1"),0),FALSE)/VLOOKUP($B56,INDIRECT("'" &amp; $E$33 &amp; "'!$B$1:$AD$120"),MATCH("HCP/IMM-3 Denom",INDIRECT("'" &amp; $E$33 &amp; "'!$B$1:$AD$1"),0),FALSE))))))</f>
        <v xml:space="preserve"> </v>
      </c>
      <c r="F56" s="62" t="str">
        <f ca="1">IF($B56=0," ",IF(LEFT(OP2Table5[[#Headers],[EnterQ3]],6)="EnterQ"," ",
IF((VLOOKUP($B56,INDIRECT("'"&amp;$F$33&amp;"'!$B$1:$AD$120"),MATCH("HCP/IMM-3 Denom",INDIRECT("'" &amp; $F$33 &amp; "'!$B$1:$AD$1"),0),FALSE))="","D/E or N/A",
IF(VLOOKUP($B56,INDIRECT("'" &amp; $F$33 &amp; "'!$B$1:$AD$120"),MATCH("HCP/IMM-3 Denom",INDIRECT("'" &amp; $F$33 &amp; "'!$B$1:$AD$1"),0),FALSE)="0","0 cases",
(VLOOKUP($B56,INDIRECT("'" &amp; $F$33 &amp; "'!$B$1:$AD$120"),MATCH("HCP/IMM-3 Num",INDIRECT("'" &amp; $F$33 &amp; "'!$B$1:$AD$1"),0),FALSE)/VLOOKUP($B56,INDIRECT("'" &amp; $F$33 &amp; "'!$B$1:$AD$120"),MATCH("HCP/IMM-3 Denom",INDIRECT("'" &amp; $F$33 &amp; "'!$B$1:$AD$1"),0),FALSE))))))</f>
        <v xml:space="preserve"> </v>
      </c>
      <c r="G56" s="62" t="str">
        <f ca="1">IF($B56=0," ",IF(LEFT(OP2Table5[[#Headers],[EnterQ4]],6)="EnterQ"," ",
IF((VLOOKUP($B56,INDIRECT("'"&amp;$G$33&amp;"'!$B$1:$AD$120"),MATCH("HCP/IMM-3 Denom",INDIRECT("'" &amp; $G$33 &amp; "'!$B$1:$AD$1"),0),FALSE))="","D/E or N/A",
IF(VLOOKUP($B56,INDIRECT("'" &amp; $G$33 &amp; "'!$B$1:$AD$120"),MATCH("HCP/IMM-3 Denom",INDIRECT("'" &amp; $G$33 &amp; "'!$B$1:$AD$1"),0),FALSE)="0","0 cases",
(VLOOKUP($B56,INDIRECT("'" &amp; $G$33 &amp; "'!$B$1:$AD$120"),MATCH("HCP/IMM-3 Num",INDIRECT("'" &amp; $G$33 &amp; "'!$B$1:$AD$1"),0),FALSE)/VLOOKUP($B56,INDIRECT("'" &amp; $G$33 &amp; "'!$B$1:$AD$120"),MATCH("HCP/IMM-3 Denom",INDIRECT("'" &amp; $G$33 &amp; "'!$B$1:$AD$1"),0),FALSE))))))</f>
        <v xml:space="preserve"> </v>
      </c>
      <c r="H56" s="62" t="str">
        <f ca="1">IF($B56=0," ",IF(LEFT(OP2Table5[[#Headers],[EnterQ5]],6)="EnterQ"," ",
IF((VLOOKUP($B56,INDIRECT("'"&amp;$H$33&amp;"'!$B$1:$AD$120"),MATCH("HCP/IMM-3 Denom",INDIRECT("'" &amp; $H$33 &amp; "'!$B$1:$AD$1"),0),FALSE))="","D/E or N/A",
IF(VLOOKUP($B56,INDIRECT("'" &amp; $H$33 &amp; "'!$B$1:$AD$120"),MATCH("HCP/IMM-3 Denom",INDIRECT("'" &amp; $H$33 &amp; "'!$B$1:$AD$1"),0),FALSE)="0","0 cases",
(VLOOKUP($B56,INDIRECT("'" &amp; $H$33 &amp; "'!$B$1:$AD$120"),MATCH("HCP/IMM-3 Num",INDIRECT("'" &amp; $H$33 &amp; "'!$B$1:$AD$1"),0),FALSE)/VLOOKUP($B56,INDIRECT("'" &amp; $H$33 &amp; "'!$B$1:$AD$120"),MATCH("HCP/IMM-3 Denom",INDIRECT("'" &amp; $H$33 &amp; "'!$B$1:$AD$1"),0),FALSE))))))</f>
        <v xml:space="preserve"> </v>
      </c>
      <c r="I56" s="62" t="str">
        <f ca="1">IF($B56=0," ",IF(LEFT(OP2Table5[[#Headers],[EnterQ6]],6)="EnterQ"," ",
IF((VLOOKUP($B56,INDIRECT("'"&amp;$I$33&amp;"'!$B$1:$AD$120"),MATCH("HCP/IMM-3 Denom",INDIRECT("'" &amp; $I$33 &amp; "'!$B$1:$AD$1"),0),FALSE))="","D/E or N/A",
IF(VLOOKUP($B56,INDIRECT("'" &amp; $I$33 &amp; "'!$B$1:$AD$120"),MATCH("HCP/IMM-3 Denom",INDIRECT("'" &amp; $I$33 &amp; "'!$B$1:$AD$1"),0),FALSE)="0","0 cases",
(VLOOKUP($B56,INDIRECT("'" &amp; $I$33 &amp; "'!$B$1:$AD$120"),MATCH("HCP/IMM-3 Num",INDIRECT("'" &amp; $I$33 &amp; "'!$B$1:$AD$1"),0),FALSE)/VLOOKUP($B56,INDIRECT("'" &amp; $I$33 &amp; "'!$B$1:$AD$120"),MATCH("HCP/IMM-3 Denom",INDIRECT("'" &amp; $I$33 &amp; "'!$B$1:$AD$1"),0),FALSE))))))</f>
        <v xml:space="preserve"> </v>
      </c>
      <c r="J56" s="62" t="str">
        <f ca="1">IF($B56=0," ",IF(LEFT(OP2Table5[[#Headers],[EnterQ7]],6)="EnterQ"," ",
IF((VLOOKUP($B56,INDIRECT("'"&amp;$J$33&amp;"'!$B$1:$AD$120"),MATCH("HCP/IMM-3 Denom",INDIRECT("'" &amp; $J$33 &amp; "'!$B$1:$AD$1"),0),FALSE))="","D/E or N/A",
IF(VLOOKUP($B56,INDIRECT("'" &amp; $J$33 &amp; "'!$B$1:$AD$120"),MATCH("HCP/IMM-3 Denom",INDIRECT("'" &amp; $J$33 &amp; "'!$B$1:$AD$1"),0),FALSE)="0","0 cases",
(VLOOKUP($B56,INDIRECT("'" &amp; $J$33 &amp; "'!$B$1:$AD$120"),MATCH("HCP/IMM-3 Num",INDIRECT("'" &amp; $J$33 &amp; "'!$B$1:$AD$1"),0),FALSE)/VLOOKUP($B56,INDIRECT("'" &amp; $J$33 &amp; "'!$B$1:$AD$120"),MATCH("HCP/IMM-3 Denom",INDIRECT("'" &amp; $J$33 &amp; "'!$B$1:$AD$1"),0),FALSE))))))</f>
        <v xml:space="preserve"> </v>
      </c>
      <c r="K56" s="62" t="str">
        <f ca="1">IF($B56=0," ",IF(LEFT(OP2Table5[[#Headers],[EnterQ8]],6)="EnterQ"," ",
IF((VLOOKUP($B56,INDIRECT("'"&amp;$K$33&amp;"'!$B$1:$AD$120"),MATCH("HCP/IMM-3 Denom",INDIRECT("'" &amp; $K$33 &amp; "'!$B$1:$AD$1"),0),FALSE))="","D/E or N/A",
IF(VLOOKUP($B56,INDIRECT("'" &amp; $K$33 &amp; "'!$B$1:$AD$120"),MATCH("HCP/IMM-3 Denom",INDIRECT("'" &amp; $K$33 &amp; "'!$B$1:$AD$1"),0),FALSE)="0","0 cases",
(VLOOKUP($B56,INDIRECT("'" &amp; $K$33 &amp; "'!$B$1:$AD$120"),MATCH("HCP/IMM-3 Num",INDIRECT("'" &amp; $K$33 &amp; "'!$B$1:$AD$1"),0),FALSE)/VLOOKUP($B56,INDIRECT("'" &amp; $K$33 &amp; "'!$B$1:$AD$120"),MATCH("HCP/IMM-3 Denom",INDIRECT("'" &amp; $K$33 &amp; "'!$B$1:$AD$1"),0),FALSE))))))</f>
        <v xml:space="preserve"> </v>
      </c>
    </row>
    <row r="57" spans="2:11" x14ac:dyDescent="0.25">
      <c r="B57" s="19">
        <f>IF('Update Master Hospital List'!D24=0,0,'Update Master Hospital List'!D24)</f>
        <v>0</v>
      </c>
      <c r="C57" s="11" t="str">
        <f>IF('Update Master Hospital List'!E24=0," ",'Update Master Hospital List'!E24)</f>
        <v xml:space="preserve"> </v>
      </c>
      <c r="D57" s="62" t="str">
        <f ca="1">IF($B57=0," ",IF(LEFT(OP2Table5[[#Headers],[EnterQ1]],6)="EnterQ"," ",
IF((VLOOKUP($B57,INDIRECT("'"&amp;$D$33&amp;"'!$B$1:$AD$120"),MATCH("HCP/IMM-3 Denom",INDIRECT("'" &amp; $D$33 &amp; "'!$B$1:$AD$1"),0),FALSE))="","D/E or N/A",
IF(VLOOKUP($B57,INDIRECT("'" &amp; $D$33 &amp; "'!$B$1:$AD$120"),MATCH("HCP/IMM-3 Denom",INDIRECT("'" &amp; $D$33 &amp; "'!$B$1:$AD$1"),0),FALSE)="0","0 cases",
(VLOOKUP($B57,INDIRECT("'" &amp; $D$33 &amp; "'!$B$1:$AD$120"),MATCH("HCP/IMM-3 Num",INDIRECT("'" &amp; $D$33 &amp; "'!$B$1:$AD$1"),0),FALSE)/VLOOKUP($B57,INDIRECT("'" &amp; $D$33 &amp; "'!$B$1:$AD$120"),MATCH("HCP/IMM-3 Denom",INDIRECT("'" &amp; $D$33 &amp; "'!$B$1:$AD$1"),0),FALSE))))))</f>
        <v xml:space="preserve"> </v>
      </c>
      <c r="E57" s="62" t="str">
        <f ca="1">IF($B57=0," ",IF(LEFT(OP2Table5[[#Headers],[EnterQ2]],6)="EnterQ"," ",
IF((VLOOKUP($B57,INDIRECT("'"&amp;$E$33&amp;"'!$B$1:$AD$120"),MATCH("HCP/IMM-3 Denom",INDIRECT("'" &amp; $E$33 &amp; "'!$B$1:$AD$1"),0),FALSE))="","D/E or N/A",
IF(VLOOKUP($B57,INDIRECT("'" &amp; $E$33 &amp; "'!$B$1:$AD$120"),MATCH("HCP/IMM-3 Denom",INDIRECT("'" &amp; $E$33 &amp; "'!$B$1:$AD$1"),0),FALSE)="0","0 cases",
(VLOOKUP($B57,INDIRECT("'" &amp; $E$33 &amp; "'!$B$1:$AD$120"),MATCH("HCP/IMM-3 Num",INDIRECT("'" &amp; $E$33 &amp; "'!$B$1:$AD$1"),0),FALSE)/VLOOKUP($B57,INDIRECT("'" &amp; $E$33 &amp; "'!$B$1:$AD$120"),MATCH("HCP/IMM-3 Denom",INDIRECT("'" &amp; $E$33 &amp; "'!$B$1:$AD$1"),0),FALSE))))))</f>
        <v xml:space="preserve"> </v>
      </c>
      <c r="F57" s="62" t="str">
        <f ca="1">IF($B57=0," ",IF(LEFT(OP2Table5[[#Headers],[EnterQ3]],6)="EnterQ"," ",
IF((VLOOKUP($B57,INDIRECT("'"&amp;$F$33&amp;"'!$B$1:$AD$120"),MATCH("HCP/IMM-3 Denom",INDIRECT("'" &amp; $F$33 &amp; "'!$B$1:$AD$1"),0),FALSE))="","D/E or N/A",
IF(VLOOKUP($B57,INDIRECT("'" &amp; $F$33 &amp; "'!$B$1:$AD$120"),MATCH("HCP/IMM-3 Denom",INDIRECT("'" &amp; $F$33 &amp; "'!$B$1:$AD$1"),0),FALSE)="0","0 cases",
(VLOOKUP($B57,INDIRECT("'" &amp; $F$33 &amp; "'!$B$1:$AD$120"),MATCH("HCP/IMM-3 Num",INDIRECT("'" &amp; $F$33 &amp; "'!$B$1:$AD$1"),0),FALSE)/VLOOKUP($B57,INDIRECT("'" &amp; $F$33 &amp; "'!$B$1:$AD$120"),MATCH("HCP/IMM-3 Denom",INDIRECT("'" &amp; $F$33 &amp; "'!$B$1:$AD$1"),0),FALSE))))))</f>
        <v xml:space="preserve"> </v>
      </c>
      <c r="G57" s="62" t="str">
        <f ca="1">IF($B57=0," ",IF(LEFT(OP2Table5[[#Headers],[EnterQ4]],6)="EnterQ"," ",
IF((VLOOKUP($B57,INDIRECT("'"&amp;$G$33&amp;"'!$B$1:$AD$120"),MATCH("HCP/IMM-3 Denom",INDIRECT("'" &amp; $G$33 &amp; "'!$B$1:$AD$1"),0),FALSE))="","D/E or N/A",
IF(VLOOKUP($B57,INDIRECT("'" &amp; $G$33 &amp; "'!$B$1:$AD$120"),MATCH("HCP/IMM-3 Denom",INDIRECT("'" &amp; $G$33 &amp; "'!$B$1:$AD$1"),0),FALSE)="0","0 cases",
(VLOOKUP($B57,INDIRECT("'" &amp; $G$33 &amp; "'!$B$1:$AD$120"),MATCH("HCP/IMM-3 Num",INDIRECT("'" &amp; $G$33 &amp; "'!$B$1:$AD$1"),0),FALSE)/VLOOKUP($B57,INDIRECT("'" &amp; $G$33 &amp; "'!$B$1:$AD$120"),MATCH("HCP/IMM-3 Denom",INDIRECT("'" &amp; $G$33 &amp; "'!$B$1:$AD$1"),0),FALSE))))))</f>
        <v xml:space="preserve"> </v>
      </c>
      <c r="H57" s="62" t="str">
        <f ca="1">IF($B57=0," ",IF(LEFT(OP2Table5[[#Headers],[EnterQ5]],6)="EnterQ"," ",
IF((VLOOKUP($B57,INDIRECT("'"&amp;$H$33&amp;"'!$B$1:$AD$120"),MATCH("HCP/IMM-3 Denom",INDIRECT("'" &amp; $H$33 &amp; "'!$B$1:$AD$1"),0),FALSE))="","D/E or N/A",
IF(VLOOKUP($B57,INDIRECT("'" &amp; $H$33 &amp; "'!$B$1:$AD$120"),MATCH("HCP/IMM-3 Denom",INDIRECT("'" &amp; $H$33 &amp; "'!$B$1:$AD$1"),0),FALSE)="0","0 cases",
(VLOOKUP($B57,INDIRECT("'" &amp; $H$33 &amp; "'!$B$1:$AD$120"),MATCH("HCP/IMM-3 Num",INDIRECT("'" &amp; $H$33 &amp; "'!$B$1:$AD$1"),0),FALSE)/VLOOKUP($B57,INDIRECT("'" &amp; $H$33 &amp; "'!$B$1:$AD$120"),MATCH("HCP/IMM-3 Denom",INDIRECT("'" &amp; $H$33 &amp; "'!$B$1:$AD$1"),0),FALSE))))))</f>
        <v xml:space="preserve"> </v>
      </c>
      <c r="I57" s="62" t="str">
        <f ca="1">IF($B57=0," ",IF(LEFT(OP2Table5[[#Headers],[EnterQ6]],6)="EnterQ"," ",
IF((VLOOKUP($B57,INDIRECT("'"&amp;$I$33&amp;"'!$B$1:$AD$120"),MATCH("HCP/IMM-3 Denom",INDIRECT("'" &amp; $I$33 &amp; "'!$B$1:$AD$1"),0),FALSE))="","D/E or N/A",
IF(VLOOKUP($B57,INDIRECT("'" &amp; $I$33 &amp; "'!$B$1:$AD$120"),MATCH("HCP/IMM-3 Denom",INDIRECT("'" &amp; $I$33 &amp; "'!$B$1:$AD$1"),0),FALSE)="0","0 cases",
(VLOOKUP($B57,INDIRECT("'" &amp; $I$33 &amp; "'!$B$1:$AD$120"),MATCH("HCP/IMM-3 Num",INDIRECT("'" &amp; $I$33 &amp; "'!$B$1:$AD$1"),0),FALSE)/VLOOKUP($B57,INDIRECT("'" &amp; $I$33 &amp; "'!$B$1:$AD$120"),MATCH("HCP/IMM-3 Denom",INDIRECT("'" &amp; $I$33 &amp; "'!$B$1:$AD$1"),0),FALSE))))))</f>
        <v xml:space="preserve"> </v>
      </c>
      <c r="J57" s="62" t="str">
        <f ca="1">IF($B57=0," ",IF(LEFT(OP2Table5[[#Headers],[EnterQ7]],6)="EnterQ"," ",
IF((VLOOKUP($B57,INDIRECT("'"&amp;$J$33&amp;"'!$B$1:$AD$120"),MATCH("HCP/IMM-3 Denom",INDIRECT("'" &amp; $J$33 &amp; "'!$B$1:$AD$1"),0),FALSE))="","D/E or N/A",
IF(VLOOKUP($B57,INDIRECT("'" &amp; $J$33 &amp; "'!$B$1:$AD$120"),MATCH("HCP/IMM-3 Denom",INDIRECT("'" &amp; $J$33 &amp; "'!$B$1:$AD$1"),0),FALSE)="0","0 cases",
(VLOOKUP($B57,INDIRECT("'" &amp; $J$33 &amp; "'!$B$1:$AD$120"),MATCH("HCP/IMM-3 Num",INDIRECT("'" &amp; $J$33 &amp; "'!$B$1:$AD$1"),0),FALSE)/VLOOKUP($B57,INDIRECT("'" &amp; $J$33 &amp; "'!$B$1:$AD$120"),MATCH("HCP/IMM-3 Denom",INDIRECT("'" &amp; $J$33 &amp; "'!$B$1:$AD$1"),0),FALSE))))))</f>
        <v xml:space="preserve"> </v>
      </c>
      <c r="K57" s="62" t="str">
        <f ca="1">IF($B57=0," ",IF(LEFT(OP2Table5[[#Headers],[EnterQ8]],6)="EnterQ"," ",
IF((VLOOKUP($B57,INDIRECT("'"&amp;$K$33&amp;"'!$B$1:$AD$120"),MATCH("HCP/IMM-3 Denom",INDIRECT("'" &amp; $K$33 &amp; "'!$B$1:$AD$1"),0),FALSE))="","D/E or N/A",
IF(VLOOKUP($B57,INDIRECT("'" &amp; $K$33 &amp; "'!$B$1:$AD$120"),MATCH("HCP/IMM-3 Denom",INDIRECT("'" &amp; $K$33 &amp; "'!$B$1:$AD$1"),0),FALSE)="0","0 cases",
(VLOOKUP($B57,INDIRECT("'" &amp; $K$33 &amp; "'!$B$1:$AD$120"),MATCH("HCP/IMM-3 Num",INDIRECT("'" &amp; $K$33 &amp; "'!$B$1:$AD$1"),0),FALSE)/VLOOKUP($B57,INDIRECT("'" &amp; $K$33 &amp; "'!$B$1:$AD$120"),MATCH("HCP/IMM-3 Denom",INDIRECT("'" &amp; $K$33 &amp; "'!$B$1:$AD$1"),0),FALSE))))))</f>
        <v xml:space="preserve"> </v>
      </c>
    </row>
    <row r="58" spans="2:11" x14ac:dyDescent="0.25">
      <c r="B58" s="19">
        <f>IF('Update Master Hospital List'!D25=0,0,'Update Master Hospital List'!D25)</f>
        <v>0</v>
      </c>
      <c r="C58" s="11" t="str">
        <f>IF('Update Master Hospital List'!E25=0," ",'Update Master Hospital List'!E25)</f>
        <v xml:space="preserve"> </v>
      </c>
      <c r="D58" s="62" t="str">
        <f ca="1">IF($B58=0," ",IF(LEFT(OP2Table5[[#Headers],[EnterQ1]],6)="EnterQ"," ",
IF((VLOOKUP($B58,INDIRECT("'"&amp;$D$33&amp;"'!$B$1:$AD$120"),MATCH("HCP/IMM-3 Denom",INDIRECT("'" &amp; $D$33 &amp; "'!$B$1:$AD$1"),0),FALSE))="","D/E or N/A",
IF(VLOOKUP($B58,INDIRECT("'" &amp; $D$33 &amp; "'!$B$1:$AD$120"),MATCH("HCP/IMM-3 Denom",INDIRECT("'" &amp; $D$33 &amp; "'!$B$1:$AD$1"),0),FALSE)="0","0 cases",
(VLOOKUP($B58,INDIRECT("'" &amp; $D$33 &amp; "'!$B$1:$AD$120"),MATCH("HCP/IMM-3 Num",INDIRECT("'" &amp; $D$33 &amp; "'!$B$1:$AD$1"),0),FALSE)/VLOOKUP($B58,INDIRECT("'" &amp; $D$33 &amp; "'!$B$1:$AD$120"),MATCH("HCP/IMM-3 Denom",INDIRECT("'" &amp; $D$33 &amp; "'!$B$1:$AD$1"),0),FALSE))))))</f>
        <v xml:space="preserve"> </v>
      </c>
      <c r="E58" s="62" t="str">
        <f ca="1">IF($B58=0," ",IF(LEFT(OP2Table5[[#Headers],[EnterQ2]],6)="EnterQ"," ",
IF((VLOOKUP($B58,INDIRECT("'"&amp;$E$33&amp;"'!$B$1:$AD$120"),MATCH("HCP/IMM-3 Denom",INDIRECT("'" &amp; $E$33 &amp; "'!$B$1:$AD$1"),0),FALSE))="","D/E or N/A",
IF(VLOOKUP($B58,INDIRECT("'" &amp; $E$33 &amp; "'!$B$1:$AD$120"),MATCH("HCP/IMM-3 Denom",INDIRECT("'" &amp; $E$33 &amp; "'!$B$1:$AD$1"),0),FALSE)="0","0 cases",
(VLOOKUP($B58,INDIRECT("'" &amp; $E$33 &amp; "'!$B$1:$AD$120"),MATCH("HCP/IMM-3 Num",INDIRECT("'" &amp; $E$33 &amp; "'!$B$1:$AD$1"),0),FALSE)/VLOOKUP($B58,INDIRECT("'" &amp; $E$33 &amp; "'!$B$1:$AD$120"),MATCH("HCP/IMM-3 Denom",INDIRECT("'" &amp; $E$33 &amp; "'!$B$1:$AD$1"),0),FALSE))))))</f>
        <v xml:space="preserve"> </v>
      </c>
      <c r="F58" s="62" t="str">
        <f ca="1">IF($B58=0," ",IF(LEFT(OP2Table5[[#Headers],[EnterQ3]],6)="EnterQ"," ",
IF((VLOOKUP($B58,INDIRECT("'"&amp;$F$33&amp;"'!$B$1:$AD$120"),MATCH("HCP/IMM-3 Denom",INDIRECT("'" &amp; $F$33 &amp; "'!$B$1:$AD$1"),0),FALSE))="","D/E or N/A",
IF(VLOOKUP($B58,INDIRECT("'" &amp; $F$33 &amp; "'!$B$1:$AD$120"),MATCH("HCP/IMM-3 Denom",INDIRECT("'" &amp; $F$33 &amp; "'!$B$1:$AD$1"),0),FALSE)="0","0 cases",
(VLOOKUP($B58,INDIRECT("'" &amp; $F$33 &amp; "'!$B$1:$AD$120"),MATCH("HCP/IMM-3 Num",INDIRECT("'" &amp; $F$33 &amp; "'!$B$1:$AD$1"),0),FALSE)/VLOOKUP($B58,INDIRECT("'" &amp; $F$33 &amp; "'!$B$1:$AD$120"),MATCH("HCP/IMM-3 Denom",INDIRECT("'" &amp; $F$33 &amp; "'!$B$1:$AD$1"),0),FALSE))))))</f>
        <v xml:space="preserve"> </v>
      </c>
      <c r="G58" s="62" t="str">
        <f ca="1">IF($B58=0," ",IF(LEFT(OP2Table5[[#Headers],[EnterQ4]],6)="EnterQ"," ",
IF((VLOOKUP($B58,INDIRECT("'"&amp;$G$33&amp;"'!$B$1:$AD$120"),MATCH("HCP/IMM-3 Denom",INDIRECT("'" &amp; $G$33 &amp; "'!$B$1:$AD$1"),0),FALSE))="","D/E or N/A",
IF(VLOOKUP($B58,INDIRECT("'" &amp; $G$33 &amp; "'!$B$1:$AD$120"),MATCH("HCP/IMM-3 Denom",INDIRECT("'" &amp; $G$33 &amp; "'!$B$1:$AD$1"),0),FALSE)="0","0 cases",
(VLOOKUP($B58,INDIRECT("'" &amp; $G$33 &amp; "'!$B$1:$AD$120"),MATCH("HCP/IMM-3 Num",INDIRECT("'" &amp; $G$33 &amp; "'!$B$1:$AD$1"),0),FALSE)/VLOOKUP($B58,INDIRECT("'" &amp; $G$33 &amp; "'!$B$1:$AD$120"),MATCH("HCP/IMM-3 Denom",INDIRECT("'" &amp; $G$33 &amp; "'!$B$1:$AD$1"),0),FALSE))))))</f>
        <v xml:space="preserve"> </v>
      </c>
      <c r="H58" s="62" t="str">
        <f ca="1">IF($B58=0," ",IF(LEFT(OP2Table5[[#Headers],[EnterQ5]],6)="EnterQ"," ",
IF((VLOOKUP($B58,INDIRECT("'"&amp;$H$33&amp;"'!$B$1:$AD$120"),MATCH("HCP/IMM-3 Denom",INDIRECT("'" &amp; $H$33 &amp; "'!$B$1:$AD$1"),0),FALSE))="","D/E or N/A",
IF(VLOOKUP($B58,INDIRECT("'" &amp; $H$33 &amp; "'!$B$1:$AD$120"),MATCH("HCP/IMM-3 Denom",INDIRECT("'" &amp; $H$33 &amp; "'!$B$1:$AD$1"),0),FALSE)="0","0 cases",
(VLOOKUP($B58,INDIRECT("'" &amp; $H$33 &amp; "'!$B$1:$AD$120"),MATCH("HCP/IMM-3 Num",INDIRECT("'" &amp; $H$33 &amp; "'!$B$1:$AD$1"),0),FALSE)/VLOOKUP($B58,INDIRECT("'" &amp; $H$33 &amp; "'!$B$1:$AD$120"),MATCH("HCP/IMM-3 Denom",INDIRECT("'" &amp; $H$33 &amp; "'!$B$1:$AD$1"),0),FALSE))))))</f>
        <v xml:space="preserve"> </v>
      </c>
      <c r="I58" s="62" t="str">
        <f ca="1">IF($B58=0," ",IF(LEFT(OP2Table5[[#Headers],[EnterQ6]],6)="EnterQ"," ",
IF((VLOOKUP($B58,INDIRECT("'"&amp;$I$33&amp;"'!$B$1:$AD$120"),MATCH("HCP/IMM-3 Denom",INDIRECT("'" &amp; $I$33 &amp; "'!$B$1:$AD$1"),0),FALSE))="","D/E or N/A",
IF(VLOOKUP($B58,INDIRECT("'" &amp; $I$33 &amp; "'!$B$1:$AD$120"),MATCH("HCP/IMM-3 Denom",INDIRECT("'" &amp; $I$33 &amp; "'!$B$1:$AD$1"),0),FALSE)="0","0 cases",
(VLOOKUP($B58,INDIRECT("'" &amp; $I$33 &amp; "'!$B$1:$AD$120"),MATCH("HCP/IMM-3 Num",INDIRECT("'" &amp; $I$33 &amp; "'!$B$1:$AD$1"),0),FALSE)/VLOOKUP($B58,INDIRECT("'" &amp; $I$33 &amp; "'!$B$1:$AD$120"),MATCH("HCP/IMM-3 Denom",INDIRECT("'" &amp; $I$33 &amp; "'!$B$1:$AD$1"),0),FALSE))))))</f>
        <v xml:space="preserve"> </v>
      </c>
      <c r="J58" s="62" t="str">
        <f ca="1">IF($B58=0," ",IF(LEFT(OP2Table5[[#Headers],[EnterQ7]],6)="EnterQ"," ",
IF((VLOOKUP($B58,INDIRECT("'"&amp;$J$33&amp;"'!$B$1:$AD$120"),MATCH("HCP/IMM-3 Denom",INDIRECT("'" &amp; $J$33 &amp; "'!$B$1:$AD$1"),0),FALSE))="","D/E or N/A",
IF(VLOOKUP($B58,INDIRECT("'" &amp; $J$33 &amp; "'!$B$1:$AD$120"),MATCH("HCP/IMM-3 Denom",INDIRECT("'" &amp; $J$33 &amp; "'!$B$1:$AD$1"),0),FALSE)="0","0 cases",
(VLOOKUP($B58,INDIRECT("'" &amp; $J$33 &amp; "'!$B$1:$AD$120"),MATCH("HCP/IMM-3 Num",INDIRECT("'" &amp; $J$33 &amp; "'!$B$1:$AD$1"),0),FALSE)/VLOOKUP($B58,INDIRECT("'" &amp; $J$33 &amp; "'!$B$1:$AD$120"),MATCH("HCP/IMM-3 Denom",INDIRECT("'" &amp; $J$33 &amp; "'!$B$1:$AD$1"),0),FALSE))))))</f>
        <v xml:space="preserve"> </v>
      </c>
      <c r="K58" s="62" t="str">
        <f ca="1">IF($B58=0," ",IF(LEFT(OP2Table5[[#Headers],[EnterQ8]],6)="EnterQ"," ",
IF((VLOOKUP($B58,INDIRECT("'"&amp;$K$33&amp;"'!$B$1:$AD$120"),MATCH("HCP/IMM-3 Denom",INDIRECT("'" &amp; $K$33 &amp; "'!$B$1:$AD$1"),0),FALSE))="","D/E or N/A",
IF(VLOOKUP($B58,INDIRECT("'" &amp; $K$33 &amp; "'!$B$1:$AD$120"),MATCH("HCP/IMM-3 Denom",INDIRECT("'" &amp; $K$33 &amp; "'!$B$1:$AD$1"),0),FALSE)="0","0 cases",
(VLOOKUP($B58,INDIRECT("'" &amp; $K$33 &amp; "'!$B$1:$AD$120"),MATCH("HCP/IMM-3 Num",INDIRECT("'" &amp; $K$33 &amp; "'!$B$1:$AD$1"),0),FALSE)/VLOOKUP($B58,INDIRECT("'" &amp; $K$33 &amp; "'!$B$1:$AD$120"),MATCH("HCP/IMM-3 Denom",INDIRECT("'" &amp; $K$33 &amp; "'!$B$1:$AD$1"),0),FALSE))))))</f>
        <v xml:space="preserve"> </v>
      </c>
    </row>
    <row r="59" spans="2:11" x14ac:dyDescent="0.25">
      <c r="B59" s="19">
        <f>IF('Update Master Hospital List'!D26=0,0,'Update Master Hospital List'!D26)</f>
        <v>0</v>
      </c>
      <c r="C59" s="11" t="str">
        <f>IF('Update Master Hospital List'!E26=0," ",'Update Master Hospital List'!E26)</f>
        <v xml:space="preserve"> </v>
      </c>
      <c r="D59" s="62" t="str">
        <f ca="1">IF($B59=0," ",IF(LEFT(OP2Table5[[#Headers],[EnterQ1]],6)="EnterQ"," ",
IF((VLOOKUP($B59,INDIRECT("'"&amp;$D$33&amp;"'!$B$1:$AD$120"),MATCH("HCP/IMM-3 Denom",INDIRECT("'" &amp; $D$33 &amp; "'!$B$1:$AD$1"),0),FALSE))="","D/E or N/A",
IF(VLOOKUP($B59,INDIRECT("'" &amp; $D$33 &amp; "'!$B$1:$AD$120"),MATCH("HCP/IMM-3 Denom",INDIRECT("'" &amp; $D$33 &amp; "'!$B$1:$AD$1"),0),FALSE)="0","0 cases",
(VLOOKUP($B59,INDIRECT("'" &amp; $D$33 &amp; "'!$B$1:$AD$120"),MATCH("HCP/IMM-3 Num",INDIRECT("'" &amp; $D$33 &amp; "'!$B$1:$AD$1"),0),FALSE)/VLOOKUP($B59,INDIRECT("'" &amp; $D$33 &amp; "'!$B$1:$AD$120"),MATCH("HCP/IMM-3 Denom",INDIRECT("'" &amp; $D$33 &amp; "'!$B$1:$AD$1"),0),FALSE))))))</f>
        <v xml:space="preserve"> </v>
      </c>
      <c r="E59" s="62" t="str">
        <f ca="1">IF($B59=0," ",IF(LEFT(OP2Table5[[#Headers],[EnterQ2]],6)="EnterQ"," ",
IF((VLOOKUP($B59,INDIRECT("'"&amp;$E$33&amp;"'!$B$1:$AD$120"),MATCH("HCP/IMM-3 Denom",INDIRECT("'" &amp; $E$33 &amp; "'!$B$1:$AD$1"),0),FALSE))="","D/E or N/A",
IF(VLOOKUP($B59,INDIRECT("'" &amp; $E$33 &amp; "'!$B$1:$AD$120"),MATCH("HCP/IMM-3 Denom",INDIRECT("'" &amp; $E$33 &amp; "'!$B$1:$AD$1"),0),FALSE)="0","0 cases",
(VLOOKUP($B59,INDIRECT("'" &amp; $E$33 &amp; "'!$B$1:$AD$120"),MATCH("HCP/IMM-3 Num",INDIRECT("'" &amp; $E$33 &amp; "'!$B$1:$AD$1"),0),FALSE)/VLOOKUP($B59,INDIRECT("'" &amp; $E$33 &amp; "'!$B$1:$AD$120"),MATCH("HCP/IMM-3 Denom",INDIRECT("'" &amp; $E$33 &amp; "'!$B$1:$AD$1"),0),FALSE))))))</f>
        <v xml:space="preserve"> </v>
      </c>
      <c r="F59" s="62" t="str">
        <f ca="1">IF($B59=0," ",IF(LEFT(OP2Table5[[#Headers],[EnterQ3]],6)="EnterQ"," ",
IF((VLOOKUP($B59,INDIRECT("'"&amp;$F$33&amp;"'!$B$1:$AD$120"),MATCH("HCP/IMM-3 Denom",INDIRECT("'" &amp; $F$33 &amp; "'!$B$1:$AD$1"),0),FALSE))="","D/E or N/A",
IF(VLOOKUP($B59,INDIRECT("'" &amp; $F$33 &amp; "'!$B$1:$AD$120"),MATCH("HCP/IMM-3 Denom",INDIRECT("'" &amp; $F$33 &amp; "'!$B$1:$AD$1"),0),FALSE)="0","0 cases",
(VLOOKUP($B59,INDIRECT("'" &amp; $F$33 &amp; "'!$B$1:$AD$120"),MATCH("HCP/IMM-3 Num",INDIRECT("'" &amp; $F$33 &amp; "'!$B$1:$AD$1"),0),FALSE)/VLOOKUP($B59,INDIRECT("'" &amp; $F$33 &amp; "'!$B$1:$AD$120"),MATCH("HCP/IMM-3 Denom",INDIRECT("'" &amp; $F$33 &amp; "'!$B$1:$AD$1"),0),FALSE))))))</f>
        <v xml:space="preserve"> </v>
      </c>
      <c r="G59" s="62" t="str">
        <f ca="1">IF($B59=0," ",IF(LEFT(OP2Table5[[#Headers],[EnterQ4]],6)="EnterQ"," ",
IF((VLOOKUP($B59,INDIRECT("'"&amp;$G$33&amp;"'!$B$1:$AD$120"),MATCH("HCP/IMM-3 Denom",INDIRECT("'" &amp; $G$33 &amp; "'!$B$1:$AD$1"),0),FALSE))="","D/E or N/A",
IF(VLOOKUP($B59,INDIRECT("'" &amp; $G$33 &amp; "'!$B$1:$AD$120"),MATCH("HCP/IMM-3 Denom",INDIRECT("'" &amp; $G$33 &amp; "'!$B$1:$AD$1"),0),FALSE)="0","0 cases",
(VLOOKUP($B59,INDIRECT("'" &amp; $G$33 &amp; "'!$B$1:$AD$120"),MATCH("HCP/IMM-3 Num",INDIRECT("'" &amp; $G$33 &amp; "'!$B$1:$AD$1"),0),FALSE)/VLOOKUP($B59,INDIRECT("'" &amp; $G$33 &amp; "'!$B$1:$AD$120"),MATCH("HCP/IMM-3 Denom",INDIRECT("'" &amp; $G$33 &amp; "'!$B$1:$AD$1"),0),FALSE))))))</f>
        <v xml:space="preserve"> </v>
      </c>
      <c r="H59" s="62" t="str">
        <f ca="1">IF($B59=0," ",IF(LEFT(OP2Table5[[#Headers],[EnterQ5]],6)="EnterQ"," ",
IF((VLOOKUP($B59,INDIRECT("'"&amp;$H$33&amp;"'!$B$1:$AD$120"),MATCH("HCP/IMM-3 Denom",INDIRECT("'" &amp; $H$33 &amp; "'!$B$1:$AD$1"),0),FALSE))="","D/E or N/A",
IF(VLOOKUP($B59,INDIRECT("'" &amp; $H$33 &amp; "'!$B$1:$AD$120"),MATCH("HCP/IMM-3 Denom",INDIRECT("'" &amp; $H$33 &amp; "'!$B$1:$AD$1"),0),FALSE)="0","0 cases",
(VLOOKUP($B59,INDIRECT("'" &amp; $H$33 &amp; "'!$B$1:$AD$120"),MATCH("HCP/IMM-3 Num",INDIRECT("'" &amp; $H$33 &amp; "'!$B$1:$AD$1"),0),FALSE)/VLOOKUP($B59,INDIRECT("'" &amp; $H$33 &amp; "'!$B$1:$AD$120"),MATCH("HCP/IMM-3 Denom",INDIRECT("'" &amp; $H$33 &amp; "'!$B$1:$AD$1"),0),FALSE))))))</f>
        <v xml:space="preserve"> </v>
      </c>
      <c r="I59" s="62" t="str">
        <f ca="1">IF($B59=0," ",IF(LEFT(OP2Table5[[#Headers],[EnterQ6]],6)="EnterQ"," ",
IF((VLOOKUP($B59,INDIRECT("'"&amp;$I$33&amp;"'!$B$1:$AD$120"),MATCH("HCP/IMM-3 Denom",INDIRECT("'" &amp; $I$33 &amp; "'!$B$1:$AD$1"),0),FALSE))="","D/E or N/A",
IF(VLOOKUP($B59,INDIRECT("'" &amp; $I$33 &amp; "'!$B$1:$AD$120"),MATCH("HCP/IMM-3 Denom",INDIRECT("'" &amp; $I$33 &amp; "'!$B$1:$AD$1"),0),FALSE)="0","0 cases",
(VLOOKUP($B59,INDIRECT("'" &amp; $I$33 &amp; "'!$B$1:$AD$120"),MATCH("HCP/IMM-3 Num",INDIRECT("'" &amp; $I$33 &amp; "'!$B$1:$AD$1"),0),FALSE)/VLOOKUP($B59,INDIRECT("'" &amp; $I$33 &amp; "'!$B$1:$AD$120"),MATCH("HCP/IMM-3 Denom",INDIRECT("'" &amp; $I$33 &amp; "'!$B$1:$AD$1"),0),FALSE))))))</f>
        <v xml:space="preserve"> </v>
      </c>
      <c r="J59" s="62" t="str">
        <f ca="1">IF($B59=0," ",IF(LEFT(OP2Table5[[#Headers],[EnterQ7]],6)="EnterQ"," ",
IF((VLOOKUP($B59,INDIRECT("'"&amp;$J$33&amp;"'!$B$1:$AD$120"),MATCH("HCP/IMM-3 Denom",INDIRECT("'" &amp; $J$33 &amp; "'!$B$1:$AD$1"),0),FALSE))="","D/E or N/A",
IF(VLOOKUP($B59,INDIRECT("'" &amp; $J$33 &amp; "'!$B$1:$AD$120"),MATCH("HCP/IMM-3 Denom",INDIRECT("'" &amp; $J$33 &amp; "'!$B$1:$AD$1"),0),FALSE)="0","0 cases",
(VLOOKUP($B59,INDIRECT("'" &amp; $J$33 &amp; "'!$B$1:$AD$120"),MATCH("HCP/IMM-3 Num",INDIRECT("'" &amp; $J$33 &amp; "'!$B$1:$AD$1"),0),FALSE)/VLOOKUP($B59,INDIRECT("'" &amp; $J$33 &amp; "'!$B$1:$AD$120"),MATCH("HCP/IMM-3 Denom",INDIRECT("'" &amp; $J$33 &amp; "'!$B$1:$AD$1"),0),FALSE))))))</f>
        <v xml:space="preserve"> </v>
      </c>
      <c r="K59" s="62" t="str">
        <f ca="1">IF($B59=0," ",IF(LEFT(OP2Table5[[#Headers],[EnterQ8]],6)="EnterQ"," ",
IF((VLOOKUP($B59,INDIRECT("'"&amp;$K$33&amp;"'!$B$1:$AD$120"),MATCH("HCP/IMM-3 Denom",INDIRECT("'" &amp; $K$33 &amp; "'!$B$1:$AD$1"),0),FALSE))="","D/E or N/A",
IF(VLOOKUP($B59,INDIRECT("'" &amp; $K$33 &amp; "'!$B$1:$AD$120"),MATCH("HCP/IMM-3 Denom",INDIRECT("'" &amp; $K$33 &amp; "'!$B$1:$AD$1"),0),FALSE)="0","0 cases",
(VLOOKUP($B59,INDIRECT("'" &amp; $K$33 &amp; "'!$B$1:$AD$120"),MATCH("HCP/IMM-3 Num",INDIRECT("'" &amp; $K$33 &amp; "'!$B$1:$AD$1"),0),FALSE)/VLOOKUP($B59,INDIRECT("'" &amp; $K$33 &amp; "'!$B$1:$AD$120"),MATCH("HCP/IMM-3 Denom",INDIRECT("'" &amp; $K$33 &amp; "'!$B$1:$AD$1"),0),FALSE))))))</f>
        <v xml:space="preserve"> </v>
      </c>
    </row>
    <row r="60" spans="2:11" x14ac:dyDescent="0.25">
      <c r="B60" s="19">
        <f>IF('Update Master Hospital List'!D27=0,0,'Update Master Hospital List'!D27)</f>
        <v>0</v>
      </c>
      <c r="C60" s="11" t="str">
        <f>IF('Update Master Hospital List'!E27=0," ",'Update Master Hospital List'!E27)</f>
        <v xml:space="preserve"> </v>
      </c>
      <c r="D60" s="62" t="str">
        <f ca="1">IF($B60=0," ",IF(LEFT(OP2Table5[[#Headers],[EnterQ1]],6)="EnterQ"," ",
IF((VLOOKUP($B60,INDIRECT("'"&amp;$D$33&amp;"'!$B$1:$AD$120"),MATCH("HCP/IMM-3 Denom",INDIRECT("'" &amp; $D$33 &amp; "'!$B$1:$AD$1"),0),FALSE))="","D/E or N/A",
IF(VLOOKUP($B60,INDIRECT("'" &amp; $D$33 &amp; "'!$B$1:$AD$120"),MATCH("HCP/IMM-3 Denom",INDIRECT("'" &amp; $D$33 &amp; "'!$B$1:$AD$1"),0),FALSE)="0","0 cases",
(VLOOKUP($B60,INDIRECT("'" &amp; $D$33 &amp; "'!$B$1:$AD$120"),MATCH("HCP/IMM-3 Num",INDIRECT("'" &amp; $D$33 &amp; "'!$B$1:$AD$1"),0),FALSE)/VLOOKUP($B60,INDIRECT("'" &amp; $D$33 &amp; "'!$B$1:$AD$120"),MATCH("HCP/IMM-3 Denom",INDIRECT("'" &amp; $D$33 &amp; "'!$B$1:$AD$1"),0),FALSE))))))</f>
        <v xml:space="preserve"> </v>
      </c>
      <c r="E60" s="62" t="str">
        <f ca="1">IF($B60=0," ",IF(LEFT(OP2Table5[[#Headers],[EnterQ2]],6)="EnterQ"," ",
IF((VLOOKUP($B60,INDIRECT("'"&amp;$E$33&amp;"'!$B$1:$AD$120"),MATCH("HCP/IMM-3 Denom",INDIRECT("'" &amp; $E$33 &amp; "'!$B$1:$AD$1"),0),FALSE))="","D/E or N/A",
IF(VLOOKUP($B60,INDIRECT("'" &amp; $E$33 &amp; "'!$B$1:$AD$120"),MATCH("HCP/IMM-3 Denom",INDIRECT("'" &amp; $E$33 &amp; "'!$B$1:$AD$1"),0),FALSE)="0","0 cases",
(VLOOKUP($B60,INDIRECT("'" &amp; $E$33 &amp; "'!$B$1:$AD$120"),MATCH("HCP/IMM-3 Num",INDIRECT("'" &amp; $E$33 &amp; "'!$B$1:$AD$1"),0),FALSE)/VLOOKUP($B60,INDIRECT("'" &amp; $E$33 &amp; "'!$B$1:$AD$120"),MATCH("HCP/IMM-3 Denom",INDIRECT("'" &amp; $E$33 &amp; "'!$B$1:$AD$1"),0),FALSE))))))</f>
        <v xml:space="preserve"> </v>
      </c>
      <c r="F60" s="62" t="str">
        <f ca="1">IF($B60=0," ",IF(LEFT(OP2Table5[[#Headers],[EnterQ3]],6)="EnterQ"," ",
IF((VLOOKUP($B60,INDIRECT("'"&amp;$F$33&amp;"'!$B$1:$AD$120"),MATCH("HCP/IMM-3 Denom",INDIRECT("'" &amp; $F$33 &amp; "'!$B$1:$AD$1"),0),FALSE))="","D/E or N/A",
IF(VLOOKUP($B60,INDIRECT("'" &amp; $F$33 &amp; "'!$B$1:$AD$120"),MATCH("HCP/IMM-3 Denom",INDIRECT("'" &amp; $F$33 &amp; "'!$B$1:$AD$1"),0),FALSE)="0","0 cases",
(VLOOKUP($B60,INDIRECT("'" &amp; $F$33 &amp; "'!$B$1:$AD$120"),MATCH("HCP/IMM-3 Num",INDIRECT("'" &amp; $F$33 &amp; "'!$B$1:$AD$1"),0),FALSE)/VLOOKUP($B60,INDIRECT("'" &amp; $F$33 &amp; "'!$B$1:$AD$120"),MATCH("HCP/IMM-3 Denom",INDIRECT("'" &amp; $F$33 &amp; "'!$B$1:$AD$1"),0),FALSE))))))</f>
        <v xml:space="preserve"> </v>
      </c>
      <c r="G60" s="62" t="str">
        <f ca="1">IF($B60=0," ",IF(LEFT(OP2Table5[[#Headers],[EnterQ4]],6)="EnterQ"," ",
IF((VLOOKUP($B60,INDIRECT("'"&amp;$G$33&amp;"'!$B$1:$AD$120"),MATCH("HCP/IMM-3 Denom",INDIRECT("'" &amp; $G$33 &amp; "'!$B$1:$AD$1"),0),FALSE))="","D/E or N/A",
IF(VLOOKUP($B60,INDIRECT("'" &amp; $G$33 &amp; "'!$B$1:$AD$120"),MATCH("HCP/IMM-3 Denom",INDIRECT("'" &amp; $G$33 &amp; "'!$B$1:$AD$1"),0),FALSE)="0","0 cases",
(VLOOKUP($B60,INDIRECT("'" &amp; $G$33 &amp; "'!$B$1:$AD$120"),MATCH("HCP/IMM-3 Num",INDIRECT("'" &amp; $G$33 &amp; "'!$B$1:$AD$1"),0),FALSE)/VLOOKUP($B60,INDIRECT("'" &amp; $G$33 &amp; "'!$B$1:$AD$120"),MATCH("HCP/IMM-3 Denom",INDIRECT("'" &amp; $G$33 &amp; "'!$B$1:$AD$1"),0),FALSE))))))</f>
        <v xml:space="preserve"> </v>
      </c>
      <c r="H60" s="62" t="str">
        <f ca="1">IF($B60=0," ",IF(LEFT(OP2Table5[[#Headers],[EnterQ5]],6)="EnterQ"," ",
IF((VLOOKUP($B60,INDIRECT("'"&amp;$H$33&amp;"'!$B$1:$AD$120"),MATCH("HCP/IMM-3 Denom",INDIRECT("'" &amp; $H$33 &amp; "'!$B$1:$AD$1"),0),FALSE))="","D/E or N/A",
IF(VLOOKUP($B60,INDIRECT("'" &amp; $H$33 &amp; "'!$B$1:$AD$120"),MATCH("HCP/IMM-3 Denom",INDIRECT("'" &amp; $H$33 &amp; "'!$B$1:$AD$1"),0),FALSE)="0","0 cases",
(VLOOKUP($B60,INDIRECT("'" &amp; $H$33 &amp; "'!$B$1:$AD$120"),MATCH("HCP/IMM-3 Num",INDIRECT("'" &amp; $H$33 &amp; "'!$B$1:$AD$1"),0),FALSE)/VLOOKUP($B60,INDIRECT("'" &amp; $H$33 &amp; "'!$B$1:$AD$120"),MATCH("HCP/IMM-3 Denom",INDIRECT("'" &amp; $H$33 &amp; "'!$B$1:$AD$1"),0),FALSE))))))</f>
        <v xml:space="preserve"> </v>
      </c>
      <c r="I60" s="62" t="str">
        <f ca="1">IF($B60=0," ",IF(LEFT(OP2Table5[[#Headers],[EnterQ6]],6)="EnterQ"," ",
IF((VLOOKUP($B60,INDIRECT("'"&amp;$I$33&amp;"'!$B$1:$AD$120"),MATCH("HCP/IMM-3 Denom",INDIRECT("'" &amp; $I$33 &amp; "'!$B$1:$AD$1"),0),FALSE))="","D/E or N/A",
IF(VLOOKUP($B60,INDIRECT("'" &amp; $I$33 &amp; "'!$B$1:$AD$120"),MATCH("HCP/IMM-3 Denom",INDIRECT("'" &amp; $I$33 &amp; "'!$B$1:$AD$1"),0),FALSE)="0","0 cases",
(VLOOKUP($B60,INDIRECT("'" &amp; $I$33 &amp; "'!$B$1:$AD$120"),MATCH("HCP/IMM-3 Num",INDIRECT("'" &amp; $I$33 &amp; "'!$B$1:$AD$1"),0),FALSE)/VLOOKUP($B60,INDIRECT("'" &amp; $I$33 &amp; "'!$B$1:$AD$120"),MATCH("HCP/IMM-3 Denom",INDIRECT("'" &amp; $I$33 &amp; "'!$B$1:$AD$1"),0),FALSE))))))</f>
        <v xml:space="preserve"> </v>
      </c>
      <c r="J60" s="62" t="str">
        <f ca="1">IF($B60=0," ",IF(LEFT(OP2Table5[[#Headers],[EnterQ7]],6)="EnterQ"," ",
IF((VLOOKUP($B60,INDIRECT("'"&amp;$J$33&amp;"'!$B$1:$AD$120"),MATCH("HCP/IMM-3 Denom",INDIRECT("'" &amp; $J$33 &amp; "'!$B$1:$AD$1"),0),FALSE))="","D/E or N/A",
IF(VLOOKUP($B60,INDIRECT("'" &amp; $J$33 &amp; "'!$B$1:$AD$120"),MATCH("HCP/IMM-3 Denom",INDIRECT("'" &amp; $J$33 &amp; "'!$B$1:$AD$1"),0),FALSE)="0","0 cases",
(VLOOKUP($B60,INDIRECT("'" &amp; $J$33 &amp; "'!$B$1:$AD$120"),MATCH("HCP/IMM-3 Num",INDIRECT("'" &amp; $J$33 &amp; "'!$B$1:$AD$1"),0),FALSE)/VLOOKUP($B60,INDIRECT("'" &amp; $J$33 &amp; "'!$B$1:$AD$120"),MATCH("HCP/IMM-3 Denom",INDIRECT("'" &amp; $J$33 &amp; "'!$B$1:$AD$1"),0),FALSE))))))</f>
        <v xml:space="preserve"> </v>
      </c>
      <c r="K60" s="62" t="str">
        <f ca="1">IF($B60=0," ",IF(LEFT(OP2Table5[[#Headers],[EnterQ8]],6)="EnterQ"," ",
IF((VLOOKUP($B60,INDIRECT("'"&amp;$K$33&amp;"'!$B$1:$AD$120"),MATCH("HCP/IMM-3 Denom",INDIRECT("'" &amp; $K$33 &amp; "'!$B$1:$AD$1"),0),FALSE))="","D/E or N/A",
IF(VLOOKUP($B60,INDIRECT("'" &amp; $K$33 &amp; "'!$B$1:$AD$120"),MATCH("HCP/IMM-3 Denom",INDIRECT("'" &amp; $K$33 &amp; "'!$B$1:$AD$1"),0),FALSE)="0","0 cases",
(VLOOKUP($B60,INDIRECT("'" &amp; $K$33 &amp; "'!$B$1:$AD$120"),MATCH("HCP/IMM-3 Num",INDIRECT("'" &amp; $K$33 &amp; "'!$B$1:$AD$1"),0),FALSE)/VLOOKUP($B60,INDIRECT("'" &amp; $K$33 &amp; "'!$B$1:$AD$120"),MATCH("HCP/IMM-3 Denom",INDIRECT("'" &amp; $K$33 &amp; "'!$B$1:$AD$1"),0),FALSE))))))</f>
        <v xml:space="preserve"> </v>
      </c>
    </row>
    <row r="61" spans="2:11" x14ac:dyDescent="0.25">
      <c r="B61" s="19">
        <f>IF('Update Master Hospital List'!D28=0,0,'Update Master Hospital List'!D28)</f>
        <v>0</v>
      </c>
      <c r="C61" s="11" t="str">
        <f>IF('Update Master Hospital List'!E28=0," ",'Update Master Hospital List'!E28)</f>
        <v xml:space="preserve"> </v>
      </c>
      <c r="D61" s="62" t="str">
        <f ca="1">IF($B61=0," ",IF(LEFT(OP2Table5[[#Headers],[EnterQ1]],6)="EnterQ"," ",
IF((VLOOKUP($B61,INDIRECT("'"&amp;$D$33&amp;"'!$B$1:$AD$120"),MATCH("HCP/IMM-3 Denom",INDIRECT("'" &amp; $D$33 &amp; "'!$B$1:$AD$1"),0),FALSE))="","D/E or N/A",
IF(VLOOKUP($B61,INDIRECT("'" &amp; $D$33 &amp; "'!$B$1:$AD$120"),MATCH("HCP/IMM-3 Denom",INDIRECT("'" &amp; $D$33 &amp; "'!$B$1:$AD$1"),0),FALSE)="0","0 cases",
(VLOOKUP($B61,INDIRECT("'" &amp; $D$33 &amp; "'!$B$1:$AD$120"),MATCH("HCP/IMM-3 Num",INDIRECT("'" &amp; $D$33 &amp; "'!$B$1:$AD$1"),0),FALSE)/VLOOKUP($B61,INDIRECT("'" &amp; $D$33 &amp; "'!$B$1:$AD$120"),MATCH("HCP/IMM-3 Denom",INDIRECT("'" &amp; $D$33 &amp; "'!$B$1:$AD$1"),0),FALSE))))))</f>
        <v xml:space="preserve"> </v>
      </c>
      <c r="E61" s="62" t="str">
        <f ca="1">IF($B61=0," ",IF(LEFT(OP2Table5[[#Headers],[EnterQ2]],6)="EnterQ"," ",
IF((VLOOKUP($B61,INDIRECT("'"&amp;$E$33&amp;"'!$B$1:$AD$120"),MATCH("HCP/IMM-3 Denom",INDIRECT("'" &amp; $E$33 &amp; "'!$B$1:$AD$1"),0),FALSE))="","D/E or N/A",
IF(VLOOKUP($B61,INDIRECT("'" &amp; $E$33 &amp; "'!$B$1:$AD$120"),MATCH("HCP/IMM-3 Denom",INDIRECT("'" &amp; $E$33 &amp; "'!$B$1:$AD$1"),0),FALSE)="0","0 cases",
(VLOOKUP($B61,INDIRECT("'" &amp; $E$33 &amp; "'!$B$1:$AD$120"),MATCH("HCP/IMM-3 Num",INDIRECT("'" &amp; $E$33 &amp; "'!$B$1:$AD$1"),0),FALSE)/VLOOKUP($B61,INDIRECT("'" &amp; $E$33 &amp; "'!$B$1:$AD$120"),MATCH("HCP/IMM-3 Denom",INDIRECT("'" &amp; $E$33 &amp; "'!$B$1:$AD$1"),0),FALSE))))))</f>
        <v xml:space="preserve"> </v>
      </c>
      <c r="F61" s="62" t="str">
        <f ca="1">IF($B61=0," ",IF(LEFT(OP2Table5[[#Headers],[EnterQ3]],6)="EnterQ"," ",
IF((VLOOKUP($B61,INDIRECT("'"&amp;$F$33&amp;"'!$B$1:$AD$120"),MATCH("HCP/IMM-3 Denom",INDIRECT("'" &amp; $F$33 &amp; "'!$B$1:$AD$1"),0),FALSE))="","D/E or N/A",
IF(VLOOKUP($B61,INDIRECT("'" &amp; $F$33 &amp; "'!$B$1:$AD$120"),MATCH("HCP/IMM-3 Denom",INDIRECT("'" &amp; $F$33 &amp; "'!$B$1:$AD$1"),0),FALSE)="0","0 cases",
(VLOOKUP($B61,INDIRECT("'" &amp; $F$33 &amp; "'!$B$1:$AD$120"),MATCH("HCP/IMM-3 Num",INDIRECT("'" &amp; $F$33 &amp; "'!$B$1:$AD$1"),0),FALSE)/VLOOKUP($B61,INDIRECT("'" &amp; $F$33 &amp; "'!$B$1:$AD$120"),MATCH("HCP/IMM-3 Denom",INDIRECT("'" &amp; $F$33 &amp; "'!$B$1:$AD$1"),0),FALSE))))))</f>
        <v xml:space="preserve"> </v>
      </c>
      <c r="G61" s="62" t="str">
        <f ca="1">IF($B61=0," ",IF(LEFT(OP2Table5[[#Headers],[EnterQ4]],6)="EnterQ"," ",
IF((VLOOKUP($B61,INDIRECT("'"&amp;$G$33&amp;"'!$B$1:$AD$120"),MATCH("HCP/IMM-3 Denom",INDIRECT("'" &amp; $G$33 &amp; "'!$B$1:$AD$1"),0),FALSE))="","D/E or N/A",
IF(VLOOKUP($B61,INDIRECT("'" &amp; $G$33 &amp; "'!$B$1:$AD$120"),MATCH("HCP/IMM-3 Denom",INDIRECT("'" &amp; $G$33 &amp; "'!$B$1:$AD$1"),0),FALSE)="0","0 cases",
(VLOOKUP($B61,INDIRECT("'" &amp; $G$33 &amp; "'!$B$1:$AD$120"),MATCH("HCP/IMM-3 Num",INDIRECT("'" &amp; $G$33 &amp; "'!$B$1:$AD$1"),0),FALSE)/VLOOKUP($B61,INDIRECT("'" &amp; $G$33 &amp; "'!$B$1:$AD$120"),MATCH("HCP/IMM-3 Denom",INDIRECT("'" &amp; $G$33 &amp; "'!$B$1:$AD$1"),0),FALSE))))))</f>
        <v xml:space="preserve"> </v>
      </c>
      <c r="H61" s="62" t="str">
        <f ca="1">IF($B61=0," ",IF(LEFT(OP2Table5[[#Headers],[EnterQ5]],6)="EnterQ"," ",
IF((VLOOKUP($B61,INDIRECT("'"&amp;$H$33&amp;"'!$B$1:$AD$120"),MATCH("HCP/IMM-3 Denom",INDIRECT("'" &amp; $H$33 &amp; "'!$B$1:$AD$1"),0),FALSE))="","D/E or N/A",
IF(VLOOKUP($B61,INDIRECT("'" &amp; $H$33 &amp; "'!$B$1:$AD$120"),MATCH("HCP/IMM-3 Denom",INDIRECT("'" &amp; $H$33 &amp; "'!$B$1:$AD$1"),0),FALSE)="0","0 cases",
(VLOOKUP($B61,INDIRECT("'" &amp; $H$33 &amp; "'!$B$1:$AD$120"),MATCH("HCP/IMM-3 Num",INDIRECT("'" &amp; $H$33 &amp; "'!$B$1:$AD$1"),0),FALSE)/VLOOKUP($B61,INDIRECT("'" &amp; $H$33 &amp; "'!$B$1:$AD$120"),MATCH("HCP/IMM-3 Denom",INDIRECT("'" &amp; $H$33 &amp; "'!$B$1:$AD$1"),0),FALSE))))))</f>
        <v xml:space="preserve"> </v>
      </c>
      <c r="I61" s="62" t="str">
        <f ca="1">IF($B61=0," ",IF(LEFT(OP2Table5[[#Headers],[EnterQ6]],6)="EnterQ"," ",
IF((VLOOKUP($B61,INDIRECT("'"&amp;$I$33&amp;"'!$B$1:$AD$120"),MATCH("HCP/IMM-3 Denom",INDIRECT("'" &amp; $I$33 &amp; "'!$B$1:$AD$1"),0),FALSE))="","D/E or N/A",
IF(VLOOKUP($B61,INDIRECT("'" &amp; $I$33 &amp; "'!$B$1:$AD$120"),MATCH("HCP/IMM-3 Denom",INDIRECT("'" &amp; $I$33 &amp; "'!$B$1:$AD$1"),0),FALSE)="0","0 cases",
(VLOOKUP($B61,INDIRECT("'" &amp; $I$33 &amp; "'!$B$1:$AD$120"),MATCH("HCP/IMM-3 Num",INDIRECT("'" &amp; $I$33 &amp; "'!$B$1:$AD$1"),0),FALSE)/VLOOKUP($B61,INDIRECT("'" &amp; $I$33 &amp; "'!$B$1:$AD$120"),MATCH("HCP/IMM-3 Denom",INDIRECT("'" &amp; $I$33 &amp; "'!$B$1:$AD$1"),0),FALSE))))))</f>
        <v xml:space="preserve"> </v>
      </c>
      <c r="J61" s="62" t="str">
        <f ca="1">IF($B61=0," ",IF(LEFT(OP2Table5[[#Headers],[EnterQ7]],6)="EnterQ"," ",
IF((VLOOKUP($B61,INDIRECT("'"&amp;$J$33&amp;"'!$B$1:$AD$120"),MATCH("HCP/IMM-3 Denom",INDIRECT("'" &amp; $J$33 &amp; "'!$B$1:$AD$1"),0),FALSE))="","D/E or N/A",
IF(VLOOKUP($B61,INDIRECT("'" &amp; $J$33 &amp; "'!$B$1:$AD$120"),MATCH("HCP/IMM-3 Denom",INDIRECT("'" &amp; $J$33 &amp; "'!$B$1:$AD$1"),0),FALSE)="0","0 cases",
(VLOOKUP($B61,INDIRECT("'" &amp; $J$33 &amp; "'!$B$1:$AD$120"),MATCH("HCP/IMM-3 Num",INDIRECT("'" &amp; $J$33 &amp; "'!$B$1:$AD$1"),0),FALSE)/VLOOKUP($B61,INDIRECT("'" &amp; $J$33 &amp; "'!$B$1:$AD$120"),MATCH("HCP/IMM-3 Denom",INDIRECT("'" &amp; $J$33 &amp; "'!$B$1:$AD$1"),0),FALSE))))))</f>
        <v xml:space="preserve"> </v>
      </c>
      <c r="K61" s="62" t="str">
        <f ca="1">IF($B61=0," ",IF(LEFT(OP2Table5[[#Headers],[EnterQ8]],6)="EnterQ"," ",
IF((VLOOKUP($B61,INDIRECT("'"&amp;$K$33&amp;"'!$B$1:$AD$120"),MATCH("HCP/IMM-3 Denom",INDIRECT("'" &amp; $K$33 &amp; "'!$B$1:$AD$1"),0),FALSE))="","D/E or N/A",
IF(VLOOKUP($B61,INDIRECT("'" &amp; $K$33 &amp; "'!$B$1:$AD$120"),MATCH("HCP/IMM-3 Denom",INDIRECT("'" &amp; $K$33 &amp; "'!$B$1:$AD$1"),0),FALSE)="0","0 cases",
(VLOOKUP($B61,INDIRECT("'" &amp; $K$33 &amp; "'!$B$1:$AD$120"),MATCH("HCP/IMM-3 Num",INDIRECT("'" &amp; $K$33 &amp; "'!$B$1:$AD$1"),0),FALSE)/VLOOKUP($B61,INDIRECT("'" &amp; $K$33 &amp; "'!$B$1:$AD$120"),MATCH("HCP/IMM-3 Denom",INDIRECT("'" &amp; $K$33 &amp; "'!$B$1:$AD$1"),0),FALSE))))))</f>
        <v xml:space="preserve"> </v>
      </c>
    </row>
    <row r="62" spans="2:11" x14ac:dyDescent="0.25">
      <c r="B62" s="19">
        <f>IF('Update Master Hospital List'!D29=0,0,'Update Master Hospital List'!D29)</f>
        <v>0</v>
      </c>
      <c r="C62" s="11" t="str">
        <f>IF('Update Master Hospital List'!E29=0," ",'Update Master Hospital List'!E29)</f>
        <v xml:space="preserve"> </v>
      </c>
      <c r="D62" s="62" t="str">
        <f ca="1">IF($B62=0," ",IF(LEFT(OP2Table5[[#Headers],[EnterQ1]],6)="EnterQ"," ",
IF((VLOOKUP($B62,INDIRECT("'"&amp;$D$33&amp;"'!$B$1:$AD$120"),MATCH("HCP/IMM-3 Denom",INDIRECT("'" &amp; $D$33 &amp; "'!$B$1:$AD$1"),0),FALSE))="","D/E or N/A",
IF(VLOOKUP($B62,INDIRECT("'" &amp; $D$33 &amp; "'!$B$1:$AD$120"),MATCH("HCP/IMM-3 Denom",INDIRECT("'" &amp; $D$33 &amp; "'!$B$1:$AD$1"),0),FALSE)="0","0 cases",
(VLOOKUP($B62,INDIRECT("'" &amp; $D$33 &amp; "'!$B$1:$AD$120"),MATCH("HCP/IMM-3 Num",INDIRECT("'" &amp; $D$33 &amp; "'!$B$1:$AD$1"),0),FALSE)/VLOOKUP($B62,INDIRECT("'" &amp; $D$33 &amp; "'!$B$1:$AD$120"),MATCH("HCP/IMM-3 Denom",INDIRECT("'" &amp; $D$33 &amp; "'!$B$1:$AD$1"),0),FALSE))))))</f>
        <v xml:space="preserve"> </v>
      </c>
      <c r="E62" s="62" t="str">
        <f ca="1">IF($B62=0," ",IF(LEFT(OP2Table5[[#Headers],[EnterQ2]],6)="EnterQ"," ",
IF((VLOOKUP($B62,INDIRECT("'"&amp;$E$33&amp;"'!$B$1:$AD$120"),MATCH("HCP/IMM-3 Denom",INDIRECT("'" &amp; $E$33 &amp; "'!$B$1:$AD$1"),0),FALSE))="","D/E or N/A",
IF(VLOOKUP($B62,INDIRECT("'" &amp; $E$33 &amp; "'!$B$1:$AD$120"),MATCH("HCP/IMM-3 Denom",INDIRECT("'" &amp; $E$33 &amp; "'!$B$1:$AD$1"),0),FALSE)="0","0 cases",
(VLOOKUP($B62,INDIRECT("'" &amp; $E$33 &amp; "'!$B$1:$AD$120"),MATCH("HCP/IMM-3 Num",INDIRECT("'" &amp; $E$33 &amp; "'!$B$1:$AD$1"),0),FALSE)/VLOOKUP($B62,INDIRECT("'" &amp; $E$33 &amp; "'!$B$1:$AD$120"),MATCH("HCP/IMM-3 Denom",INDIRECT("'" &amp; $E$33 &amp; "'!$B$1:$AD$1"),0),FALSE))))))</f>
        <v xml:space="preserve"> </v>
      </c>
      <c r="F62" s="62" t="str">
        <f ca="1">IF($B62=0," ",IF(LEFT(OP2Table5[[#Headers],[EnterQ3]],6)="EnterQ"," ",
IF((VLOOKUP($B62,INDIRECT("'"&amp;$F$33&amp;"'!$B$1:$AD$120"),MATCH("HCP/IMM-3 Denom",INDIRECT("'" &amp; $F$33 &amp; "'!$B$1:$AD$1"),0),FALSE))="","D/E or N/A",
IF(VLOOKUP($B62,INDIRECT("'" &amp; $F$33 &amp; "'!$B$1:$AD$120"),MATCH("HCP/IMM-3 Denom",INDIRECT("'" &amp; $F$33 &amp; "'!$B$1:$AD$1"),0),FALSE)="0","0 cases",
(VLOOKUP($B62,INDIRECT("'" &amp; $F$33 &amp; "'!$B$1:$AD$120"),MATCH("HCP/IMM-3 Num",INDIRECT("'" &amp; $F$33 &amp; "'!$B$1:$AD$1"),0),FALSE)/VLOOKUP($B62,INDIRECT("'" &amp; $F$33 &amp; "'!$B$1:$AD$120"),MATCH("HCP/IMM-3 Denom",INDIRECT("'" &amp; $F$33 &amp; "'!$B$1:$AD$1"),0),FALSE))))))</f>
        <v xml:space="preserve"> </v>
      </c>
      <c r="G62" s="62" t="str">
        <f ca="1">IF($B62=0," ",IF(LEFT(OP2Table5[[#Headers],[EnterQ4]],6)="EnterQ"," ",
IF((VLOOKUP($B62,INDIRECT("'"&amp;$G$33&amp;"'!$B$1:$AD$120"),MATCH("HCP/IMM-3 Denom",INDIRECT("'" &amp; $G$33 &amp; "'!$B$1:$AD$1"),0),FALSE))="","D/E or N/A",
IF(VLOOKUP($B62,INDIRECT("'" &amp; $G$33 &amp; "'!$B$1:$AD$120"),MATCH("HCP/IMM-3 Denom",INDIRECT("'" &amp; $G$33 &amp; "'!$B$1:$AD$1"),0),FALSE)="0","0 cases",
(VLOOKUP($B62,INDIRECT("'" &amp; $G$33 &amp; "'!$B$1:$AD$120"),MATCH("HCP/IMM-3 Num",INDIRECT("'" &amp; $G$33 &amp; "'!$B$1:$AD$1"),0),FALSE)/VLOOKUP($B62,INDIRECT("'" &amp; $G$33 &amp; "'!$B$1:$AD$120"),MATCH("HCP/IMM-3 Denom",INDIRECT("'" &amp; $G$33 &amp; "'!$B$1:$AD$1"),0),FALSE))))))</f>
        <v xml:space="preserve"> </v>
      </c>
      <c r="H62" s="62" t="str">
        <f ca="1">IF($B62=0," ",IF(LEFT(OP2Table5[[#Headers],[EnterQ5]],6)="EnterQ"," ",
IF((VLOOKUP($B62,INDIRECT("'"&amp;$H$33&amp;"'!$B$1:$AD$120"),MATCH("HCP/IMM-3 Denom",INDIRECT("'" &amp; $H$33 &amp; "'!$B$1:$AD$1"),0),FALSE))="","D/E or N/A",
IF(VLOOKUP($B62,INDIRECT("'" &amp; $H$33 &amp; "'!$B$1:$AD$120"),MATCH("HCP/IMM-3 Denom",INDIRECT("'" &amp; $H$33 &amp; "'!$B$1:$AD$1"),0),FALSE)="0","0 cases",
(VLOOKUP($B62,INDIRECT("'" &amp; $H$33 &amp; "'!$B$1:$AD$120"),MATCH("HCP/IMM-3 Num",INDIRECT("'" &amp; $H$33 &amp; "'!$B$1:$AD$1"),0),FALSE)/VLOOKUP($B62,INDIRECT("'" &amp; $H$33 &amp; "'!$B$1:$AD$120"),MATCH("HCP/IMM-3 Denom",INDIRECT("'" &amp; $H$33 &amp; "'!$B$1:$AD$1"),0),FALSE))))))</f>
        <v xml:space="preserve"> </v>
      </c>
      <c r="I62" s="62" t="str">
        <f ca="1">IF($B62=0," ",IF(LEFT(OP2Table5[[#Headers],[EnterQ6]],6)="EnterQ"," ",
IF((VLOOKUP($B62,INDIRECT("'"&amp;$I$33&amp;"'!$B$1:$AD$120"),MATCH("HCP/IMM-3 Denom",INDIRECT("'" &amp; $I$33 &amp; "'!$B$1:$AD$1"),0),FALSE))="","D/E or N/A",
IF(VLOOKUP($B62,INDIRECT("'" &amp; $I$33 &amp; "'!$B$1:$AD$120"),MATCH("HCP/IMM-3 Denom",INDIRECT("'" &amp; $I$33 &amp; "'!$B$1:$AD$1"),0),FALSE)="0","0 cases",
(VLOOKUP($B62,INDIRECT("'" &amp; $I$33 &amp; "'!$B$1:$AD$120"),MATCH("HCP/IMM-3 Num",INDIRECT("'" &amp; $I$33 &amp; "'!$B$1:$AD$1"),0),FALSE)/VLOOKUP($B62,INDIRECT("'" &amp; $I$33 &amp; "'!$B$1:$AD$120"),MATCH("HCP/IMM-3 Denom",INDIRECT("'" &amp; $I$33 &amp; "'!$B$1:$AD$1"),0),FALSE))))))</f>
        <v xml:space="preserve"> </v>
      </c>
      <c r="J62" s="62" t="str">
        <f ca="1">IF($B62=0," ",IF(LEFT(OP2Table5[[#Headers],[EnterQ7]],6)="EnterQ"," ",
IF((VLOOKUP($B62,INDIRECT("'"&amp;$J$33&amp;"'!$B$1:$AD$120"),MATCH("HCP/IMM-3 Denom",INDIRECT("'" &amp; $J$33 &amp; "'!$B$1:$AD$1"),0),FALSE))="","D/E or N/A",
IF(VLOOKUP($B62,INDIRECT("'" &amp; $J$33 &amp; "'!$B$1:$AD$120"),MATCH("HCP/IMM-3 Denom",INDIRECT("'" &amp; $J$33 &amp; "'!$B$1:$AD$1"),0),FALSE)="0","0 cases",
(VLOOKUP($B62,INDIRECT("'" &amp; $J$33 &amp; "'!$B$1:$AD$120"),MATCH("HCP/IMM-3 Num",INDIRECT("'" &amp; $J$33 &amp; "'!$B$1:$AD$1"),0),FALSE)/VLOOKUP($B62,INDIRECT("'" &amp; $J$33 &amp; "'!$B$1:$AD$120"),MATCH("HCP/IMM-3 Denom",INDIRECT("'" &amp; $J$33 &amp; "'!$B$1:$AD$1"),0),FALSE))))))</f>
        <v xml:space="preserve"> </v>
      </c>
      <c r="K62" s="62" t="str">
        <f ca="1">IF($B62=0," ",IF(LEFT(OP2Table5[[#Headers],[EnterQ8]],6)="EnterQ"," ",
IF((VLOOKUP($B62,INDIRECT("'"&amp;$K$33&amp;"'!$B$1:$AD$120"),MATCH("HCP/IMM-3 Denom",INDIRECT("'" &amp; $K$33 &amp; "'!$B$1:$AD$1"),0),FALSE))="","D/E or N/A",
IF(VLOOKUP($B62,INDIRECT("'" &amp; $K$33 &amp; "'!$B$1:$AD$120"),MATCH("HCP/IMM-3 Denom",INDIRECT("'" &amp; $K$33 &amp; "'!$B$1:$AD$1"),0),FALSE)="0","0 cases",
(VLOOKUP($B62,INDIRECT("'" &amp; $K$33 &amp; "'!$B$1:$AD$120"),MATCH("HCP/IMM-3 Num",INDIRECT("'" &amp; $K$33 &amp; "'!$B$1:$AD$1"),0),FALSE)/VLOOKUP($B62,INDIRECT("'" &amp; $K$33 &amp; "'!$B$1:$AD$120"),MATCH("HCP/IMM-3 Denom",INDIRECT("'" &amp; $K$33 &amp; "'!$B$1:$AD$1"),0),FALSE))))))</f>
        <v xml:space="preserve"> </v>
      </c>
    </row>
    <row r="63" spans="2:11" x14ac:dyDescent="0.25">
      <c r="B63" s="19">
        <f>IF('Update Master Hospital List'!D30=0,0,'Update Master Hospital List'!D30)</f>
        <v>0</v>
      </c>
      <c r="C63" s="11" t="str">
        <f>IF('Update Master Hospital List'!E30=0," ",'Update Master Hospital List'!E30)</f>
        <v xml:space="preserve"> </v>
      </c>
      <c r="D63" s="62" t="str">
        <f ca="1">IF($B63=0," ",IF(LEFT(OP2Table5[[#Headers],[EnterQ1]],6)="EnterQ"," ",
IF((VLOOKUP($B63,INDIRECT("'"&amp;$D$33&amp;"'!$B$1:$AD$120"),MATCH("HCP/IMM-3 Denom",INDIRECT("'" &amp; $D$33 &amp; "'!$B$1:$AD$1"),0),FALSE))="","D/E or N/A",
IF(VLOOKUP($B63,INDIRECT("'" &amp; $D$33 &amp; "'!$B$1:$AD$120"),MATCH("HCP/IMM-3 Denom",INDIRECT("'" &amp; $D$33 &amp; "'!$B$1:$AD$1"),0),FALSE)="0","0 cases",
(VLOOKUP($B63,INDIRECT("'" &amp; $D$33 &amp; "'!$B$1:$AD$120"),MATCH("HCP/IMM-3 Num",INDIRECT("'" &amp; $D$33 &amp; "'!$B$1:$AD$1"),0),FALSE)/VLOOKUP($B63,INDIRECT("'" &amp; $D$33 &amp; "'!$B$1:$AD$120"),MATCH("HCP/IMM-3 Denom",INDIRECT("'" &amp; $D$33 &amp; "'!$B$1:$AD$1"),0),FALSE))))))</f>
        <v xml:space="preserve"> </v>
      </c>
      <c r="E63" s="62" t="str">
        <f ca="1">IF($B63=0," ",IF(LEFT(OP2Table5[[#Headers],[EnterQ2]],6)="EnterQ"," ",
IF((VLOOKUP($B63,INDIRECT("'"&amp;$E$33&amp;"'!$B$1:$AD$120"),MATCH("HCP/IMM-3 Denom",INDIRECT("'" &amp; $E$33 &amp; "'!$B$1:$AD$1"),0),FALSE))="","D/E or N/A",
IF(VLOOKUP($B63,INDIRECT("'" &amp; $E$33 &amp; "'!$B$1:$AD$120"),MATCH("HCP/IMM-3 Denom",INDIRECT("'" &amp; $E$33 &amp; "'!$B$1:$AD$1"),0),FALSE)="0","0 cases",
(VLOOKUP($B63,INDIRECT("'" &amp; $E$33 &amp; "'!$B$1:$AD$120"),MATCH("HCP/IMM-3 Num",INDIRECT("'" &amp; $E$33 &amp; "'!$B$1:$AD$1"),0),FALSE)/VLOOKUP($B63,INDIRECT("'" &amp; $E$33 &amp; "'!$B$1:$AD$120"),MATCH("HCP/IMM-3 Denom",INDIRECT("'" &amp; $E$33 &amp; "'!$B$1:$AD$1"),0),FALSE))))))</f>
        <v xml:space="preserve"> </v>
      </c>
      <c r="F63" s="62" t="str">
        <f ca="1">IF($B63=0," ",IF(LEFT(OP2Table5[[#Headers],[EnterQ3]],6)="EnterQ"," ",
IF((VLOOKUP($B63,INDIRECT("'"&amp;$F$33&amp;"'!$B$1:$AD$120"),MATCH("HCP/IMM-3 Denom",INDIRECT("'" &amp; $F$33 &amp; "'!$B$1:$AD$1"),0),FALSE))="","D/E or N/A",
IF(VLOOKUP($B63,INDIRECT("'" &amp; $F$33 &amp; "'!$B$1:$AD$120"),MATCH("HCP/IMM-3 Denom",INDIRECT("'" &amp; $F$33 &amp; "'!$B$1:$AD$1"),0),FALSE)="0","0 cases",
(VLOOKUP($B63,INDIRECT("'" &amp; $F$33 &amp; "'!$B$1:$AD$120"),MATCH("HCP/IMM-3 Num",INDIRECT("'" &amp; $F$33 &amp; "'!$B$1:$AD$1"),0),FALSE)/VLOOKUP($B63,INDIRECT("'" &amp; $F$33 &amp; "'!$B$1:$AD$120"),MATCH("HCP/IMM-3 Denom",INDIRECT("'" &amp; $F$33 &amp; "'!$B$1:$AD$1"),0),FALSE))))))</f>
        <v xml:space="preserve"> </v>
      </c>
      <c r="G63" s="62" t="str">
        <f ca="1">IF($B63=0," ",IF(LEFT(OP2Table5[[#Headers],[EnterQ4]],6)="EnterQ"," ",
IF((VLOOKUP($B63,INDIRECT("'"&amp;$G$33&amp;"'!$B$1:$AD$120"),MATCH("HCP/IMM-3 Denom",INDIRECT("'" &amp; $G$33 &amp; "'!$B$1:$AD$1"),0),FALSE))="","D/E or N/A",
IF(VLOOKUP($B63,INDIRECT("'" &amp; $G$33 &amp; "'!$B$1:$AD$120"),MATCH("HCP/IMM-3 Denom",INDIRECT("'" &amp; $G$33 &amp; "'!$B$1:$AD$1"),0),FALSE)="0","0 cases",
(VLOOKUP($B63,INDIRECT("'" &amp; $G$33 &amp; "'!$B$1:$AD$120"),MATCH("HCP/IMM-3 Num",INDIRECT("'" &amp; $G$33 &amp; "'!$B$1:$AD$1"),0),FALSE)/VLOOKUP($B63,INDIRECT("'" &amp; $G$33 &amp; "'!$B$1:$AD$120"),MATCH("HCP/IMM-3 Denom",INDIRECT("'" &amp; $G$33 &amp; "'!$B$1:$AD$1"),0),FALSE))))))</f>
        <v xml:space="preserve"> </v>
      </c>
      <c r="H63" s="62" t="str">
        <f ca="1">IF($B63=0," ",IF(LEFT(OP2Table5[[#Headers],[EnterQ5]],6)="EnterQ"," ",
IF((VLOOKUP($B63,INDIRECT("'"&amp;$H$33&amp;"'!$B$1:$AD$120"),MATCH("HCP/IMM-3 Denom",INDIRECT("'" &amp; $H$33 &amp; "'!$B$1:$AD$1"),0),FALSE))="","D/E or N/A",
IF(VLOOKUP($B63,INDIRECT("'" &amp; $H$33 &amp; "'!$B$1:$AD$120"),MATCH("HCP/IMM-3 Denom",INDIRECT("'" &amp; $H$33 &amp; "'!$B$1:$AD$1"),0),FALSE)="0","0 cases",
(VLOOKUP($B63,INDIRECT("'" &amp; $H$33 &amp; "'!$B$1:$AD$120"),MATCH("HCP/IMM-3 Num",INDIRECT("'" &amp; $H$33 &amp; "'!$B$1:$AD$1"),0),FALSE)/VLOOKUP($B63,INDIRECT("'" &amp; $H$33 &amp; "'!$B$1:$AD$120"),MATCH("HCP/IMM-3 Denom",INDIRECT("'" &amp; $H$33 &amp; "'!$B$1:$AD$1"),0),FALSE))))))</f>
        <v xml:space="preserve"> </v>
      </c>
      <c r="I63" s="62" t="str">
        <f ca="1">IF($B63=0," ",IF(LEFT(OP2Table5[[#Headers],[EnterQ6]],6)="EnterQ"," ",
IF((VLOOKUP($B63,INDIRECT("'"&amp;$I$33&amp;"'!$B$1:$AD$120"),MATCH("HCP/IMM-3 Denom",INDIRECT("'" &amp; $I$33 &amp; "'!$B$1:$AD$1"),0),FALSE))="","D/E or N/A",
IF(VLOOKUP($B63,INDIRECT("'" &amp; $I$33 &amp; "'!$B$1:$AD$120"),MATCH("HCP/IMM-3 Denom",INDIRECT("'" &amp; $I$33 &amp; "'!$B$1:$AD$1"),0),FALSE)="0","0 cases",
(VLOOKUP($B63,INDIRECT("'" &amp; $I$33 &amp; "'!$B$1:$AD$120"),MATCH("HCP/IMM-3 Num",INDIRECT("'" &amp; $I$33 &amp; "'!$B$1:$AD$1"),0),FALSE)/VLOOKUP($B63,INDIRECT("'" &amp; $I$33 &amp; "'!$B$1:$AD$120"),MATCH("HCP/IMM-3 Denom",INDIRECT("'" &amp; $I$33 &amp; "'!$B$1:$AD$1"),0),FALSE))))))</f>
        <v xml:space="preserve"> </v>
      </c>
      <c r="J63" s="62" t="str">
        <f ca="1">IF($B63=0," ",IF(LEFT(OP2Table5[[#Headers],[EnterQ7]],6)="EnterQ"," ",
IF((VLOOKUP($B63,INDIRECT("'"&amp;$J$33&amp;"'!$B$1:$AD$120"),MATCH("HCP/IMM-3 Denom",INDIRECT("'" &amp; $J$33 &amp; "'!$B$1:$AD$1"),0),FALSE))="","D/E or N/A",
IF(VLOOKUP($B63,INDIRECT("'" &amp; $J$33 &amp; "'!$B$1:$AD$120"),MATCH("HCP/IMM-3 Denom",INDIRECT("'" &amp; $J$33 &amp; "'!$B$1:$AD$1"),0),FALSE)="0","0 cases",
(VLOOKUP($B63,INDIRECT("'" &amp; $J$33 &amp; "'!$B$1:$AD$120"),MATCH("HCP/IMM-3 Num",INDIRECT("'" &amp; $J$33 &amp; "'!$B$1:$AD$1"),0),FALSE)/VLOOKUP($B63,INDIRECT("'" &amp; $J$33 &amp; "'!$B$1:$AD$120"),MATCH("HCP/IMM-3 Denom",INDIRECT("'" &amp; $J$33 &amp; "'!$B$1:$AD$1"),0),FALSE))))))</f>
        <v xml:space="preserve"> </v>
      </c>
      <c r="K63" s="62" t="str">
        <f ca="1">IF($B63=0," ",IF(LEFT(OP2Table5[[#Headers],[EnterQ8]],6)="EnterQ"," ",
IF((VLOOKUP($B63,INDIRECT("'"&amp;$K$33&amp;"'!$B$1:$AD$120"),MATCH("HCP/IMM-3 Denom",INDIRECT("'" &amp; $K$33 &amp; "'!$B$1:$AD$1"),0),FALSE))="","D/E or N/A",
IF(VLOOKUP($B63,INDIRECT("'" &amp; $K$33 &amp; "'!$B$1:$AD$120"),MATCH("HCP/IMM-3 Denom",INDIRECT("'" &amp; $K$33 &amp; "'!$B$1:$AD$1"),0),FALSE)="0","0 cases",
(VLOOKUP($B63,INDIRECT("'" &amp; $K$33 &amp; "'!$B$1:$AD$120"),MATCH("HCP/IMM-3 Num",INDIRECT("'" &amp; $K$33 &amp; "'!$B$1:$AD$1"),0),FALSE)/VLOOKUP($B63,INDIRECT("'" &amp; $K$33 &amp; "'!$B$1:$AD$120"),MATCH("HCP/IMM-3 Denom",INDIRECT("'" &amp; $K$33 &amp; "'!$B$1:$AD$1"),0),FALSE))))))</f>
        <v xml:space="preserve"> </v>
      </c>
    </row>
    <row r="64" spans="2:11" x14ac:dyDescent="0.25">
      <c r="B64" s="19">
        <f>IF('Update Master Hospital List'!D31=0,0,'Update Master Hospital List'!D31)</f>
        <v>0</v>
      </c>
      <c r="C64" s="11" t="str">
        <f>IF('Update Master Hospital List'!E31=0," ",'Update Master Hospital List'!E31)</f>
        <v xml:space="preserve"> </v>
      </c>
      <c r="D64" s="62" t="str">
        <f ca="1">IF($B64=0," ",IF(LEFT(OP2Table5[[#Headers],[EnterQ1]],6)="EnterQ"," ",
IF((VLOOKUP($B64,INDIRECT("'"&amp;$D$33&amp;"'!$B$1:$AD$120"),MATCH("HCP/IMM-3 Denom",INDIRECT("'" &amp; $D$33 &amp; "'!$B$1:$AD$1"),0),FALSE))="","D/E or N/A",
IF(VLOOKUP($B64,INDIRECT("'" &amp; $D$33 &amp; "'!$B$1:$AD$120"),MATCH("HCP/IMM-3 Denom",INDIRECT("'" &amp; $D$33 &amp; "'!$B$1:$AD$1"),0),FALSE)="0","0 cases",
(VLOOKUP($B64,INDIRECT("'" &amp; $D$33 &amp; "'!$B$1:$AD$120"),MATCH("HCP/IMM-3 Num",INDIRECT("'" &amp; $D$33 &amp; "'!$B$1:$AD$1"),0),FALSE)/VLOOKUP($B64,INDIRECT("'" &amp; $D$33 &amp; "'!$B$1:$AD$120"),MATCH("HCP/IMM-3 Denom",INDIRECT("'" &amp; $D$33 &amp; "'!$B$1:$AD$1"),0),FALSE))))))</f>
        <v xml:space="preserve"> </v>
      </c>
      <c r="E64" s="62" t="str">
        <f ca="1">IF($B64=0," ",IF(LEFT(OP2Table5[[#Headers],[EnterQ2]],6)="EnterQ"," ",
IF((VLOOKUP($B64,INDIRECT("'"&amp;$E$33&amp;"'!$B$1:$AD$120"),MATCH("HCP/IMM-3 Denom",INDIRECT("'" &amp; $E$33 &amp; "'!$B$1:$AD$1"),0),FALSE))="","D/E or N/A",
IF(VLOOKUP($B64,INDIRECT("'" &amp; $E$33 &amp; "'!$B$1:$AD$120"),MATCH("HCP/IMM-3 Denom",INDIRECT("'" &amp; $E$33 &amp; "'!$B$1:$AD$1"),0),FALSE)="0","0 cases",
(VLOOKUP($B64,INDIRECT("'" &amp; $E$33 &amp; "'!$B$1:$AD$120"),MATCH("HCP/IMM-3 Num",INDIRECT("'" &amp; $E$33 &amp; "'!$B$1:$AD$1"),0),FALSE)/VLOOKUP($B64,INDIRECT("'" &amp; $E$33 &amp; "'!$B$1:$AD$120"),MATCH("HCP/IMM-3 Denom",INDIRECT("'" &amp; $E$33 &amp; "'!$B$1:$AD$1"),0),FALSE))))))</f>
        <v xml:space="preserve"> </v>
      </c>
      <c r="F64" s="62" t="str">
        <f ca="1">IF($B64=0," ",IF(LEFT(OP2Table5[[#Headers],[EnterQ3]],6)="EnterQ"," ",
IF((VLOOKUP($B64,INDIRECT("'"&amp;$F$33&amp;"'!$B$1:$AD$120"),MATCH("HCP/IMM-3 Denom",INDIRECT("'" &amp; $F$33 &amp; "'!$B$1:$AD$1"),0),FALSE))="","D/E or N/A",
IF(VLOOKUP($B64,INDIRECT("'" &amp; $F$33 &amp; "'!$B$1:$AD$120"),MATCH("HCP/IMM-3 Denom",INDIRECT("'" &amp; $F$33 &amp; "'!$B$1:$AD$1"),0),FALSE)="0","0 cases",
(VLOOKUP($B64,INDIRECT("'" &amp; $F$33 &amp; "'!$B$1:$AD$120"),MATCH("HCP/IMM-3 Num",INDIRECT("'" &amp; $F$33 &amp; "'!$B$1:$AD$1"),0),FALSE)/VLOOKUP($B64,INDIRECT("'" &amp; $F$33 &amp; "'!$B$1:$AD$120"),MATCH("HCP/IMM-3 Denom",INDIRECT("'" &amp; $F$33 &amp; "'!$B$1:$AD$1"),0),FALSE))))))</f>
        <v xml:space="preserve"> </v>
      </c>
      <c r="G64" s="62" t="str">
        <f ca="1">IF($B64=0," ",IF(LEFT(OP2Table5[[#Headers],[EnterQ4]],6)="EnterQ"," ",
IF((VLOOKUP($B64,INDIRECT("'"&amp;$G$33&amp;"'!$B$1:$AD$120"),MATCH("HCP/IMM-3 Denom",INDIRECT("'" &amp; $G$33 &amp; "'!$B$1:$AD$1"),0),FALSE))="","D/E or N/A",
IF(VLOOKUP($B64,INDIRECT("'" &amp; $G$33 &amp; "'!$B$1:$AD$120"),MATCH("HCP/IMM-3 Denom",INDIRECT("'" &amp; $G$33 &amp; "'!$B$1:$AD$1"),0),FALSE)="0","0 cases",
(VLOOKUP($B64,INDIRECT("'" &amp; $G$33 &amp; "'!$B$1:$AD$120"),MATCH("HCP/IMM-3 Num",INDIRECT("'" &amp; $G$33 &amp; "'!$B$1:$AD$1"),0),FALSE)/VLOOKUP($B64,INDIRECT("'" &amp; $G$33 &amp; "'!$B$1:$AD$120"),MATCH("HCP/IMM-3 Denom",INDIRECT("'" &amp; $G$33 &amp; "'!$B$1:$AD$1"),0),FALSE))))))</f>
        <v xml:space="preserve"> </v>
      </c>
      <c r="H64" s="62" t="str">
        <f ca="1">IF($B64=0," ",IF(LEFT(OP2Table5[[#Headers],[EnterQ5]],6)="EnterQ"," ",
IF((VLOOKUP($B64,INDIRECT("'"&amp;$H$33&amp;"'!$B$1:$AD$120"),MATCH("HCP/IMM-3 Denom",INDIRECT("'" &amp; $H$33 &amp; "'!$B$1:$AD$1"),0),FALSE))="","D/E or N/A",
IF(VLOOKUP($B64,INDIRECT("'" &amp; $H$33 &amp; "'!$B$1:$AD$120"),MATCH("HCP/IMM-3 Denom",INDIRECT("'" &amp; $H$33 &amp; "'!$B$1:$AD$1"),0),FALSE)="0","0 cases",
(VLOOKUP($B64,INDIRECT("'" &amp; $H$33 &amp; "'!$B$1:$AD$120"),MATCH("HCP/IMM-3 Num",INDIRECT("'" &amp; $H$33 &amp; "'!$B$1:$AD$1"),0),FALSE)/VLOOKUP($B64,INDIRECT("'" &amp; $H$33 &amp; "'!$B$1:$AD$120"),MATCH("HCP/IMM-3 Denom",INDIRECT("'" &amp; $H$33 &amp; "'!$B$1:$AD$1"),0),FALSE))))))</f>
        <v xml:space="preserve"> </v>
      </c>
      <c r="I64" s="62" t="str">
        <f ca="1">IF($B64=0," ",IF(LEFT(OP2Table5[[#Headers],[EnterQ6]],6)="EnterQ"," ",
IF((VLOOKUP($B64,INDIRECT("'"&amp;$I$33&amp;"'!$B$1:$AD$120"),MATCH("HCP/IMM-3 Denom",INDIRECT("'" &amp; $I$33 &amp; "'!$B$1:$AD$1"),0),FALSE))="","D/E or N/A",
IF(VLOOKUP($B64,INDIRECT("'" &amp; $I$33 &amp; "'!$B$1:$AD$120"),MATCH("HCP/IMM-3 Denom",INDIRECT("'" &amp; $I$33 &amp; "'!$B$1:$AD$1"),0),FALSE)="0","0 cases",
(VLOOKUP($B64,INDIRECT("'" &amp; $I$33 &amp; "'!$B$1:$AD$120"),MATCH("HCP/IMM-3 Num",INDIRECT("'" &amp; $I$33 &amp; "'!$B$1:$AD$1"),0),FALSE)/VLOOKUP($B64,INDIRECT("'" &amp; $I$33 &amp; "'!$B$1:$AD$120"),MATCH("HCP/IMM-3 Denom",INDIRECT("'" &amp; $I$33 &amp; "'!$B$1:$AD$1"),0),FALSE))))))</f>
        <v xml:space="preserve"> </v>
      </c>
      <c r="J64" s="62" t="str">
        <f ca="1">IF($B64=0," ",IF(LEFT(OP2Table5[[#Headers],[EnterQ7]],6)="EnterQ"," ",
IF((VLOOKUP($B64,INDIRECT("'"&amp;$J$33&amp;"'!$B$1:$AD$120"),MATCH("HCP/IMM-3 Denom",INDIRECT("'" &amp; $J$33 &amp; "'!$B$1:$AD$1"),0),FALSE))="","D/E or N/A",
IF(VLOOKUP($B64,INDIRECT("'" &amp; $J$33 &amp; "'!$B$1:$AD$120"),MATCH("HCP/IMM-3 Denom",INDIRECT("'" &amp; $J$33 &amp; "'!$B$1:$AD$1"),0),FALSE)="0","0 cases",
(VLOOKUP($B64,INDIRECT("'" &amp; $J$33 &amp; "'!$B$1:$AD$120"),MATCH("HCP/IMM-3 Num",INDIRECT("'" &amp; $J$33 &amp; "'!$B$1:$AD$1"),0),FALSE)/VLOOKUP($B64,INDIRECT("'" &amp; $J$33 &amp; "'!$B$1:$AD$120"),MATCH("HCP/IMM-3 Denom",INDIRECT("'" &amp; $J$33 &amp; "'!$B$1:$AD$1"),0),FALSE))))))</f>
        <v xml:space="preserve"> </v>
      </c>
      <c r="K64" s="62" t="str">
        <f ca="1">IF($B64=0," ",IF(LEFT(OP2Table5[[#Headers],[EnterQ8]],6)="EnterQ"," ",
IF((VLOOKUP($B64,INDIRECT("'"&amp;$K$33&amp;"'!$B$1:$AD$120"),MATCH("HCP/IMM-3 Denom",INDIRECT("'" &amp; $K$33 &amp; "'!$B$1:$AD$1"),0),FALSE))="","D/E or N/A",
IF(VLOOKUP($B64,INDIRECT("'" &amp; $K$33 &amp; "'!$B$1:$AD$120"),MATCH("HCP/IMM-3 Denom",INDIRECT("'" &amp; $K$33 &amp; "'!$B$1:$AD$1"),0),FALSE)="0","0 cases",
(VLOOKUP($B64,INDIRECT("'" &amp; $K$33 &amp; "'!$B$1:$AD$120"),MATCH("HCP/IMM-3 Num",INDIRECT("'" &amp; $K$33 &amp; "'!$B$1:$AD$1"),0),FALSE)/VLOOKUP($B64,INDIRECT("'" &amp; $K$33 &amp; "'!$B$1:$AD$120"),MATCH("HCP/IMM-3 Denom",INDIRECT("'" &amp; $K$33 &amp; "'!$B$1:$AD$1"),0),FALSE))))))</f>
        <v xml:space="preserve"> </v>
      </c>
    </row>
    <row r="65" spans="2:11" x14ac:dyDescent="0.25">
      <c r="B65" s="19">
        <f>IF('Update Master Hospital List'!D32=0,0,'Update Master Hospital List'!D32)</f>
        <v>0</v>
      </c>
      <c r="C65" s="11" t="str">
        <f>IF('Update Master Hospital List'!E32=0," ",'Update Master Hospital List'!E32)</f>
        <v xml:space="preserve"> </v>
      </c>
      <c r="D65" s="62" t="str">
        <f ca="1">IF($B65=0," ",IF(LEFT(OP2Table5[[#Headers],[EnterQ1]],6)="EnterQ"," ",
IF((VLOOKUP($B65,INDIRECT("'"&amp;$D$33&amp;"'!$B$1:$AD$120"),MATCH("HCP/IMM-3 Denom",INDIRECT("'" &amp; $D$33 &amp; "'!$B$1:$AD$1"),0),FALSE))="","D/E or N/A",
IF(VLOOKUP($B65,INDIRECT("'" &amp; $D$33 &amp; "'!$B$1:$AD$120"),MATCH("HCP/IMM-3 Denom",INDIRECT("'" &amp; $D$33 &amp; "'!$B$1:$AD$1"),0),FALSE)="0","0 cases",
(VLOOKUP($B65,INDIRECT("'" &amp; $D$33 &amp; "'!$B$1:$AD$120"),MATCH("HCP/IMM-3 Num",INDIRECT("'" &amp; $D$33 &amp; "'!$B$1:$AD$1"),0),FALSE)/VLOOKUP($B65,INDIRECT("'" &amp; $D$33 &amp; "'!$B$1:$AD$120"),MATCH("HCP/IMM-3 Denom",INDIRECT("'" &amp; $D$33 &amp; "'!$B$1:$AD$1"),0),FALSE))))))</f>
        <v xml:space="preserve"> </v>
      </c>
      <c r="E65" s="62" t="str">
        <f ca="1">IF($B65=0," ",IF(LEFT(OP2Table5[[#Headers],[EnterQ2]],6)="EnterQ"," ",
IF((VLOOKUP($B65,INDIRECT("'"&amp;$E$33&amp;"'!$B$1:$AD$120"),MATCH("HCP/IMM-3 Denom",INDIRECT("'" &amp; $E$33 &amp; "'!$B$1:$AD$1"),0),FALSE))="","D/E or N/A",
IF(VLOOKUP($B65,INDIRECT("'" &amp; $E$33 &amp; "'!$B$1:$AD$120"),MATCH("HCP/IMM-3 Denom",INDIRECT("'" &amp; $E$33 &amp; "'!$B$1:$AD$1"),0),FALSE)="0","0 cases",
(VLOOKUP($B65,INDIRECT("'" &amp; $E$33 &amp; "'!$B$1:$AD$120"),MATCH("HCP/IMM-3 Num",INDIRECT("'" &amp; $E$33 &amp; "'!$B$1:$AD$1"),0),FALSE)/VLOOKUP($B65,INDIRECT("'" &amp; $E$33 &amp; "'!$B$1:$AD$120"),MATCH("HCP/IMM-3 Denom",INDIRECT("'" &amp; $E$33 &amp; "'!$B$1:$AD$1"),0),FALSE))))))</f>
        <v xml:space="preserve"> </v>
      </c>
      <c r="F65" s="62" t="str">
        <f ca="1">IF($B65=0," ",IF(LEFT(OP2Table5[[#Headers],[EnterQ3]],6)="EnterQ"," ",
IF((VLOOKUP($B65,INDIRECT("'"&amp;$F$33&amp;"'!$B$1:$AD$120"),MATCH("HCP/IMM-3 Denom",INDIRECT("'" &amp; $F$33 &amp; "'!$B$1:$AD$1"),0),FALSE))="","D/E or N/A",
IF(VLOOKUP($B65,INDIRECT("'" &amp; $F$33 &amp; "'!$B$1:$AD$120"),MATCH("HCP/IMM-3 Denom",INDIRECT("'" &amp; $F$33 &amp; "'!$B$1:$AD$1"),0),FALSE)="0","0 cases",
(VLOOKUP($B65,INDIRECT("'" &amp; $F$33 &amp; "'!$B$1:$AD$120"),MATCH("HCP/IMM-3 Num",INDIRECT("'" &amp; $F$33 &amp; "'!$B$1:$AD$1"),0),FALSE)/VLOOKUP($B65,INDIRECT("'" &amp; $F$33 &amp; "'!$B$1:$AD$120"),MATCH("HCP/IMM-3 Denom",INDIRECT("'" &amp; $F$33 &amp; "'!$B$1:$AD$1"),0),FALSE))))))</f>
        <v xml:space="preserve"> </v>
      </c>
      <c r="G65" s="62" t="str">
        <f ca="1">IF($B65=0," ",IF(LEFT(OP2Table5[[#Headers],[EnterQ4]],6)="EnterQ"," ",
IF((VLOOKUP($B65,INDIRECT("'"&amp;$G$33&amp;"'!$B$1:$AD$120"),MATCH("HCP/IMM-3 Denom",INDIRECT("'" &amp; $G$33 &amp; "'!$B$1:$AD$1"),0),FALSE))="","D/E or N/A",
IF(VLOOKUP($B65,INDIRECT("'" &amp; $G$33 &amp; "'!$B$1:$AD$120"),MATCH("HCP/IMM-3 Denom",INDIRECT("'" &amp; $G$33 &amp; "'!$B$1:$AD$1"),0),FALSE)="0","0 cases",
(VLOOKUP($B65,INDIRECT("'" &amp; $G$33 &amp; "'!$B$1:$AD$120"),MATCH("HCP/IMM-3 Num",INDIRECT("'" &amp; $G$33 &amp; "'!$B$1:$AD$1"),0),FALSE)/VLOOKUP($B65,INDIRECT("'" &amp; $G$33 &amp; "'!$B$1:$AD$120"),MATCH("HCP/IMM-3 Denom",INDIRECT("'" &amp; $G$33 &amp; "'!$B$1:$AD$1"),0),FALSE))))))</f>
        <v xml:space="preserve"> </v>
      </c>
      <c r="H65" s="62" t="str">
        <f ca="1">IF($B65=0," ",IF(LEFT(OP2Table5[[#Headers],[EnterQ5]],6)="EnterQ"," ",
IF((VLOOKUP($B65,INDIRECT("'"&amp;$H$33&amp;"'!$B$1:$AD$120"),MATCH("HCP/IMM-3 Denom",INDIRECT("'" &amp; $H$33 &amp; "'!$B$1:$AD$1"),0),FALSE))="","D/E or N/A",
IF(VLOOKUP($B65,INDIRECT("'" &amp; $H$33 &amp; "'!$B$1:$AD$120"),MATCH("HCP/IMM-3 Denom",INDIRECT("'" &amp; $H$33 &amp; "'!$B$1:$AD$1"),0),FALSE)="0","0 cases",
(VLOOKUP($B65,INDIRECT("'" &amp; $H$33 &amp; "'!$B$1:$AD$120"),MATCH("HCP/IMM-3 Num",INDIRECT("'" &amp; $H$33 &amp; "'!$B$1:$AD$1"),0),FALSE)/VLOOKUP($B65,INDIRECT("'" &amp; $H$33 &amp; "'!$B$1:$AD$120"),MATCH("HCP/IMM-3 Denom",INDIRECT("'" &amp; $H$33 &amp; "'!$B$1:$AD$1"),0),FALSE))))))</f>
        <v xml:space="preserve"> </v>
      </c>
      <c r="I65" s="62" t="str">
        <f ca="1">IF($B65=0," ",IF(LEFT(OP2Table5[[#Headers],[EnterQ6]],6)="EnterQ"," ",
IF((VLOOKUP($B65,INDIRECT("'"&amp;$I$33&amp;"'!$B$1:$AD$120"),MATCH("HCP/IMM-3 Denom",INDIRECT("'" &amp; $I$33 &amp; "'!$B$1:$AD$1"),0),FALSE))="","D/E or N/A",
IF(VLOOKUP($B65,INDIRECT("'" &amp; $I$33 &amp; "'!$B$1:$AD$120"),MATCH("HCP/IMM-3 Denom",INDIRECT("'" &amp; $I$33 &amp; "'!$B$1:$AD$1"),0),FALSE)="0","0 cases",
(VLOOKUP($B65,INDIRECT("'" &amp; $I$33 &amp; "'!$B$1:$AD$120"),MATCH("HCP/IMM-3 Num",INDIRECT("'" &amp; $I$33 &amp; "'!$B$1:$AD$1"),0),FALSE)/VLOOKUP($B65,INDIRECT("'" &amp; $I$33 &amp; "'!$B$1:$AD$120"),MATCH("HCP/IMM-3 Denom",INDIRECT("'" &amp; $I$33 &amp; "'!$B$1:$AD$1"),0),FALSE))))))</f>
        <v xml:space="preserve"> </v>
      </c>
      <c r="J65" s="62" t="str">
        <f ca="1">IF($B65=0," ",IF(LEFT(OP2Table5[[#Headers],[EnterQ7]],6)="EnterQ"," ",
IF((VLOOKUP($B65,INDIRECT("'"&amp;$J$33&amp;"'!$B$1:$AD$120"),MATCH("HCP/IMM-3 Denom",INDIRECT("'" &amp; $J$33 &amp; "'!$B$1:$AD$1"),0),FALSE))="","D/E or N/A",
IF(VLOOKUP($B65,INDIRECT("'" &amp; $J$33 &amp; "'!$B$1:$AD$120"),MATCH("HCP/IMM-3 Denom",INDIRECT("'" &amp; $J$33 &amp; "'!$B$1:$AD$1"),0),FALSE)="0","0 cases",
(VLOOKUP($B65,INDIRECT("'" &amp; $J$33 &amp; "'!$B$1:$AD$120"),MATCH("HCP/IMM-3 Num",INDIRECT("'" &amp; $J$33 &amp; "'!$B$1:$AD$1"),0),FALSE)/VLOOKUP($B65,INDIRECT("'" &amp; $J$33 &amp; "'!$B$1:$AD$120"),MATCH("HCP/IMM-3 Denom",INDIRECT("'" &amp; $J$33 &amp; "'!$B$1:$AD$1"),0),FALSE))))))</f>
        <v xml:space="preserve"> </v>
      </c>
      <c r="K65" s="62" t="str">
        <f ca="1">IF($B65=0," ",IF(LEFT(OP2Table5[[#Headers],[EnterQ8]],6)="EnterQ"," ",
IF((VLOOKUP($B65,INDIRECT("'"&amp;$K$33&amp;"'!$B$1:$AD$120"),MATCH("HCP/IMM-3 Denom",INDIRECT("'" &amp; $K$33 &amp; "'!$B$1:$AD$1"),0),FALSE))="","D/E or N/A",
IF(VLOOKUP($B65,INDIRECT("'" &amp; $K$33 &amp; "'!$B$1:$AD$120"),MATCH("HCP/IMM-3 Denom",INDIRECT("'" &amp; $K$33 &amp; "'!$B$1:$AD$1"),0),FALSE)="0","0 cases",
(VLOOKUP($B65,INDIRECT("'" &amp; $K$33 &amp; "'!$B$1:$AD$120"),MATCH("HCP/IMM-3 Num",INDIRECT("'" &amp; $K$33 &amp; "'!$B$1:$AD$1"),0),FALSE)/VLOOKUP($B65,INDIRECT("'" &amp; $K$33 &amp; "'!$B$1:$AD$120"),MATCH("HCP/IMM-3 Denom",INDIRECT("'" &amp; $K$33 &amp; "'!$B$1:$AD$1"),0),FALSE))))))</f>
        <v xml:space="preserve"> </v>
      </c>
    </row>
    <row r="66" spans="2:11" x14ac:dyDescent="0.25">
      <c r="B66" s="19">
        <f>IF('Update Master Hospital List'!D33=0,0,'Update Master Hospital List'!D33)</f>
        <v>0</v>
      </c>
      <c r="C66" s="11" t="str">
        <f>IF('Update Master Hospital List'!E33=0," ",'Update Master Hospital List'!E33)</f>
        <v xml:space="preserve"> </v>
      </c>
      <c r="D66" s="62" t="str">
        <f ca="1">IF($B66=0," ",IF(LEFT(OP2Table5[[#Headers],[EnterQ1]],6)="EnterQ"," ",
IF((VLOOKUP($B66,INDIRECT("'"&amp;$D$33&amp;"'!$B$1:$AD$120"),MATCH("HCP/IMM-3 Denom",INDIRECT("'" &amp; $D$33 &amp; "'!$B$1:$AD$1"),0),FALSE))="","D/E or N/A",
IF(VLOOKUP($B66,INDIRECT("'" &amp; $D$33 &amp; "'!$B$1:$AD$120"),MATCH("HCP/IMM-3 Denom",INDIRECT("'" &amp; $D$33 &amp; "'!$B$1:$AD$1"),0),FALSE)="0","0 cases",
(VLOOKUP($B66,INDIRECT("'" &amp; $D$33 &amp; "'!$B$1:$AD$120"),MATCH("HCP/IMM-3 Num",INDIRECT("'" &amp; $D$33 &amp; "'!$B$1:$AD$1"),0),FALSE)/VLOOKUP($B66,INDIRECT("'" &amp; $D$33 &amp; "'!$B$1:$AD$120"),MATCH("HCP/IMM-3 Denom",INDIRECT("'" &amp; $D$33 &amp; "'!$B$1:$AD$1"),0),FALSE))))))</f>
        <v xml:space="preserve"> </v>
      </c>
      <c r="E66" s="62" t="str">
        <f ca="1">IF($B66=0," ",IF(LEFT(OP2Table5[[#Headers],[EnterQ2]],6)="EnterQ"," ",
IF((VLOOKUP($B66,INDIRECT("'"&amp;$E$33&amp;"'!$B$1:$AD$120"),MATCH("HCP/IMM-3 Denom",INDIRECT("'" &amp; $E$33 &amp; "'!$B$1:$AD$1"),0),FALSE))="","D/E or N/A",
IF(VLOOKUP($B66,INDIRECT("'" &amp; $E$33 &amp; "'!$B$1:$AD$120"),MATCH("HCP/IMM-3 Denom",INDIRECT("'" &amp; $E$33 &amp; "'!$B$1:$AD$1"),0),FALSE)="0","0 cases",
(VLOOKUP($B66,INDIRECT("'" &amp; $E$33 &amp; "'!$B$1:$AD$120"),MATCH("HCP/IMM-3 Num",INDIRECT("'" &amp; $E$33 &amp; "'!$B$1:$AD$1"),0),FALSE)/VLOOKUP($B66,INDIRECT("'" &amp; $E$33 &amp; "'!$B$1:$AD$120"),MATCH("HCP/IMM-3 Denom",INDIRECT("'" &amp; $E$33 &amp; "'!$B$1:$AD$1"),0),FALSE))))))</f>
        <v xml:space="preserve"> </v>
      </c>
      <c r="F66" s="62" t="str">
        <f ca="1">IF($B66=0," ",IF(LEFT(OP2Table5[[#Headers],[EnterQ3]],6)="EnterQ"," ",
IF((VLOOKUP($B66,INDIRECT("'"&amp;$F$33&amp;"'!$B$1:$AD$120"),MATCH("HCP/IMM-3 Denom",INDIRECT("'" &amp; $F$33 &amp; "'!$B$1:$AD$1"),0),FALSE))="","D/E or N/A",
IF(VLOOKUP($B66,INDIRECT("'" &amp; $F$33 &amp; "'!$B$1:$AD$120"),MATCH("HCP/IMM-3 Denom",INDIRECT("'" &amp; $F$33 &amp; "'!$B$1:$AD$1"),0),FALSE)="0","0 cases",
(VLOOKUP($B66,INDIRECT("'" &amp; $F$33 &amp; "'!$B$1:$AD$120"),MATCH("HCP/IMM-3 Num",INDIRECT("'" &amp; $F$33 &amp; "'!$B$1:$AD$1"),0),FALSE)/VLOOKUP($B66,INDIRECT("'" &amp; $F$33 &amp; "'!$B$1:$AD$120"),MATCH("HCP/IMM-3 Denom",INDIRECT("'" &amp; $F$33 &amp; "'!$B$1:$AD$1"),0),FALSE))))))</f>
        <v xml:space="preserve"> </v>
      </c>
      <c r="G66" s="62" t="str">
        <f ca="1">IF($B66=0," ",IF(LEFT(OP2Table5[[#Headers],[EnterQ4]],6)="EnterQ"," ",
IF((VLOOKUP($B66,INDIRECT("'"&amp;$G$33&amp;"'!$B$1:$AD$120"),MATCH("HCP/IMM-3 Denom",INDIRECT("'" &amp; $G$33 &amp; "'!$B$1:$AD$1"),0),FALSE))="","D/E or N/A",
IF(VLOOKUP($B66,INDIRECT("'" &amp; $G$33 &amp; "'!$B$1:$AD$120"),MATCH("HCP/IMM-3 Denom",INDIRECT("'" &amp; $G$33 &amp; "'!$B$1:$AD$1"),0),FALSE)="0","0 cases",
(VLOOKUP($B66,INDIRECT("'" &amp; $G$33 &amp; "'!$B$1:$AD$120"),MATCH("HCP/IMM-3 Num",INDIRECT("'" &amp; $G$33 &amp; "'!$B$1:$AD$1"),0),FALSE)/VLOOKUP($B66,INDIRECT("'" &amp; $G$33 &amp; "'!$B$1:$AD$120"),MATCH("HCP/IMM-3 Denom",INDIRECT("'" &amp; $G$33 &amp; "'!$B$1:$AD$1"),0),FALSE))))))</f>
        <v xml:space="preserve"> </v>
      </c>
      <c r="H66" s="62" t="str">
        <f ca="1">IF($B66=0," ",IF(LEFT(OP2Table5[[#Headers],[EnterQ5]],6)="EnterQ"," ",
IF((VLOOKUP($B66,INDIRECT("'"&amp;$H$33&amp;"'!$B$1:$AD$120"),MATCH("HCP/IMM-3 Denom",INDIRECT("'" &amp; $H$33 &amp; "'!$B$1:$AD$1"),0),FALSE))="","D/E or N/A",
IF(VLOOKUP($B66,INDIRECT("'" &amp; $H$33 &amp; "'!$B$1:$AD$120"),MATCH("HCP/IMM-3 Denom",INDIRECT("'" &amp; $H$33 &amp; "'!$B$1:$AD$1"),0),FALSE)="0","0 cases",
(VLOOKUP($B66,INDIRECT("'" &amp; $H$33 &amp; "'!$B$1:$AD$120"),MATCH("HCP/IMM-3 Num",INDIRECT("'" &amp; $H$33 &amp; "'!$B$1:$AD$1"),0),FALSE)/VLOOKUP($B66,INDIRECT("'" &amp; $H$33 &amp; "'!$B$1:$AD$120"),MATCH("HCP/IMM-3 Denom",INDIRECT("'" &amp; $H$33 &amp; "'!$B$1:$AD$1"),0),FALSE))))))</f>
        <v xml:space="preserve"> </v>
      </c>
      <c r="I66" s="62" t="str">
        <f ca="1">IF($B66=0," ",IF(LEFT(OP2Table5[[#Headers],[EnterQ6]],6)="EnterQ"," ",
IF((VLOOKUP($B66,INDIRECT("'"&amp;$I$33&amp;"'!$B$1:$AD$120"),MATCH("HCP/IMM-3 Denom",INDIRECT("'" &amp; $I$33 &amp; "'!$B$1:$AD$1"),0),FALSE))="","D/E or N/A",
IF(VLOOKUP($B66,INDIRECT("'" &amp; $I$33 &amp; "'!$B$1:$AD$120"),MATCH("HCP/IMM-3 Denom",INDIRECT("'" &amp; $I$33 &amp; "'!$B$1:$AD$1"),0),FALSE)="0","0 cases",
(VLOOKUP($B66,INDIRECT("'" &amp; $I$33 &amp; "'!$B$1:$AD$120"),MATCH("HCP/IMM-3 Num",INDIRECT("'" &amp; $I$33 &amp; "'!$B$1:$AD$1"),0),FALSE)/VLOOKUP($B66,INDIRECT("'" &amp; $I$33 &amp; "'!$B$1:$AD$120"),MATCH("HCP/IMM-3 Denom",INDIRECT("'" &amp; $I$33 &amp; "'!$B$1:$AD$1"),0),FALSE))))))</f>
        <v xml:space="preserve"> </v>
      </c>
      <c r="J66" s="62" t="str">
        <f ca="1">IF($B66=0," ",IF(LEFT(OP2Table5[[#Headers],[EnterQ7]],6)="EnterQ"," ",
IF((VLOOKUP($B66,INDIRECT("'"&amp;$J$33&amp;"'!$B$1:$AD$120"),MATCH("HCP/IMM-3 Denom",INDIRECT("'" &amp; $J$33 &amp; "'!$B$1:$AD$1"),0),FALSE))="","D/E or N/A",
IF(VLOOKUP($B66,INDIRECT("'" &amp; $J$33 &amp; "'!$B$1:$AD$120"),MATCH("HCP/IMM-3 Denom",INDIRECT("'" &amp; $J$33 &amp; "'!$B$1:$AD$1"),0),FALSE)="0","0 cases",
(VLOOKUP($B66,INDIRECT("'" &amp; $J$33 &amp; "'!$B$1:$AD$120"),MATCH("HCP/IMM-3 Num",INDIRECT("'" &amp; $J$33 &amp; "'!$B$1:$AD$1"),0),FALSE)/VLOOKUP($B66,INDIRECT("'" &amp; $J$33 &amp; "'!$B$1:$AD$120"),MATCH("HCP/IMM-3 Denom",INDIRECT("'" &amp; $J$33 &amp; "'!$B$1:$AD$1"),0),FALSE))))))</f>
        <v xml:space="preserve"> </v>
      </c>
      <c r="K66" s="62" t="str">
        <f ca="1">IF($B66=0," ",IF(LEFT(OP2Table5[[#Headers],[EnterQ8]],6)="EnterQ"," ",
IF((VLOOKUP($B66,INDIRECT("'"&amp;$K$33&amp;"'!$B$1:$AD$120"),MATCH("HCP/IMM-3 Denom",INDIRECT("'" &amp; $K$33 &amp; "'!$B$1:$AD$1"),0),FALSE))="","D/E or N/A",
IF(VLOOKUP($B66,INDIRECT("'" &amp; $K$33 &amp; "'!$B$1:$AD$120"),MATCH("HCP/IMM-3 Denom",INDIRECT("'" &amp; $K$33 &amp; "'!$B$1:$AD$1"),0),FALSE)="0","0 cases",
(VLOOKUP($B66,INDIRECT("'" &amp; $K$33 &amp; "'!$B$1:$AD$120"),MATCH("HCP/IMM-3 Num",INDIRECT("'" &amp; $K$33 &amp; "'!$B$1:$AD$1"),0),FALSE)/VLOOKUP($B66,INDIRECT("'" &amp; $K$33 &amp; "'!$B$1:$AD$120"),MATCH("HCP/IMM-3 Denom",INDIRECT("'" &amp; $K$33 &amp; "'!$B$1:$AD$1"),0),FALSE))))))</f>
        <v xml:space="preserve"> </v>
      </c>
    </row>
    <row r="67" spans="2:11" x14ac:dyDescent="0.25">
      <c r="B67" s="19">
        <f>IF('Update Master Hospital List'!D34=0,0,'Update Master Hospital List'!D34)</f>
        <v>0</v>
      </c>
      <c r="C67" s="11" t="str">
        <f>IF('Update Master Hospital List'!E34=0," ",'Update Master Hospital List'!E34)</f>
        <v xml:space="preserve"> </v>
      </c>
      <c r="D67" s="62" t="str">
        <f ca="1">IF($B67=0," ",IF(LEFT(OP2Table5[[#Headers],[EnterQ1]],6)="EnterQ"," ",
IF((VLOOKUP($B67,INDIRECT("'"&amp;$D$33&amp;"'!$B$1:$AD$120"),MATCH("HCP/IMM-3 Denom",INDIRECT("'" &amp; $D$33 &amp; "'!$B$1:$AD$1"),0),FALSE))="","D/E or N/A",
IF(VLOOKUP($B67,INDIRECT("'" &amp; $D$33 &amp; "'!$B$1:$AD$120"),MATCH("HCP/IMM-3 Denom",INDIRECT("'" &amp; $D$33 &amp; "'!$B$1:$AD$1"),0),FALSE)="0","0 cases",
(VLOOKUP($B67,INDIRECT("'" &amp; $D$33 &amp; "'!$B$1:$AD$120"),MATCH("HCP/IMM-3 Num",INDIRECT("'" &amp; $D$33 &amp; "'!$B$1:$AD$1"),0),FALSE)/VLOOKUP($B67,INDIRECT("'" &amp; $D$33 &amp; "'!$B$1:$AD$120"),MATCH("HCP/IMM-3 Denom",INDIRECT("'" &amp; $D$33 &amp; "'!$B$1:$AD$1"),0),FALSE))))))</f>
        <v xml:space="preserve"> </v>
      </c>
      <c r="E67" s="62" t="str">
        <f ca="1">IF($B67=0," ",IF(LEFT(OP2Table5[[#Headers],[EnterQ2]],6)="EnterQ"," ",
IF((VLOOKUP($B67,INDIRECT("'"&amp;$E$33&amp;"'!$B$1:$AD$120"),MATCH("HCP/IMM-3 Denom",INDIRECT("'" &amp; $E$33 &amp; "'!$B$1:$AD$1"),0),FALSE))="","D/E or N/A",
IF(VLOOKUP($B67,INDIRECT("'" &amp; $E$33 &amp; "'!$B$1:$AD$120"),MATCH("HCP/IMM-3 Denom",INDIRECT("'" &amp; $E$33 &amp; "'!$B$1:$AD$1"),0),FALSE)="0","0 cases",
(VLOOKUP($B67,INDIRECT("'" &amp; $E$33 &amp; "'!$B$1:$AD$120"),MATCH("HCP/IMM-3 Num",INDIRECT("'" &amp; $E$33 &amp; "'!$B$1:$AD$1"),0),FALSE)/VLOOKUP($B67,INDIRECT("'" &amp; $E$33 &amp; "'!$B$1:$AD$120"),MATCH("HCP/IMM-3 Denom",INDIRECT("'" &amp; $E$33 &amp; "'!$B$1:$AD$1"),0),FALSE))))))</f>
        <v xml:space="preserve"> </v>
      </c>
      <c r="F67" s="62" t="str">
        <f ca="1">IF($B67=0," ",IF(LEFT(OP2Table5[[#Headers],[EnterQ3]],6)="EnterQ"," ",
IF((VLOOKUP($B67,INDIRECT("'"&amp;$F$33&amp;"'!$B$1:$AD$120"),MATCH("HCP/IMM-3 Denom",INDIRECT("'" &amp; $F$33 &amp; "'!$B$1:$AD$1"),0),FALSE))="","D/E or N/A",
IF(VLOOKUP($B67,INDIRECT("'" &amp; $F$33 &amp; "'!$B$1:$AD$120"),MATCH("HCP/IMM-3 Denom",INDIRECT("'" &amp; $F$33 &amp; "'!$B$1:$AD$1"),0),FALSE)="0","0 cases",
(VLOOKUP($B67,INDIRECT("'" &amp; $F$33 &amp; "'!$B$1:$AD$120"),MATCH("HCP/IMM-3 Num",INDIRECT("'" &amp; $F$33 &amp; "'!$B$1:$AD$1"),0),FALSE)/VLOOKUP($B67,INDIRECT("'" &amp; $F$33 &amp; "'!$B$1:$AD$120"),MATCH("HCP/IMM-3 Denom",INDIRECT("'" &amp; $F$33 &amp; "'!$B$1:$AD$1"),0),FALSE))))))</f>
        <v xml:space="preserve"> </v>
      </c>
      <c r="G67" s="62" t="str">
        <f ca="1">IF($B67=0," ",IF(LEFT(OP2Table5[[#Headers],[EnterQ4]],6)="EnterQ"," ",
IF((VLOOKUP($B67,INDIRECT("'"&amp;$G$33&amp;"'!$B$1:$AD$120"),MATCH("HCP/IMM-3 Denom",INDIRECT("'" &amp; $G$33 &amp; "'!$B$1:$AD$1"),0),FALSE))="","D/E or N/A",
IF(VLOOKUP($B67,INDIRECT("'" &amp; $G$33 &amp; "'!$B$1:$AD$120"),MATCH("HCP/IMM-3 Denom",INDIRECT("'" &amp; $G$33 &amp; "'!$B$1:$AD$1"),0),FALSE)="0","0 cases",
(VLOOKUP($B67,INDIRECT("'" &amp; $G$33 &amp; "'!$B$1:$AD$120"),MATCH("HCP/IMM-3 Num",INDIRECT("'" &amp; $G$33 &amp; "'!$B$1:$AD$1"),0),FALSE)/VLOOKUP($B67,INDIRECT("'" &amp; $G$33 &amp; "'!$B$1:$AD$120"),MATCH("HCP/IMM-3 Denom",INDIRECT("'" &amp; $G$33 &amp; "'!$B$1:$AD$1"),0),FALSE))))))</f>
        <v xml:space="preserve"> </v>
      </c>
      <c r="H67" s="62" t="str">
        <f ca="1">IF($B67=0," ",IF(LEFT(OP2Table5[[#Headers],[EnterQ5]],6)="EnterQ"," ",
IF((VLOOKUP($B67,INDIRECT("'"&amp;$H$33&amp;"'!$B$1:$AD$120"),MATCH("HCP/IMM-3 Denom",INDIRECT("'" &amp; $H$33 &amp; "'!$B$1:$AD$1"),0),FALSE))="","D/E or N/A",
IF(VLOOKUP($B67,INDIRECT("'" &amp; $H$33 &amp; "'!$B$1:$AD$120"),MATCH("HCP/IMM-3 Denom",INDIRECT("'" &amp; $H$33 &amp; "'!$B$1:$AD$1"),0),FALSE)="0","0 cases",
(VLOOKUP($B67,INDIRECT("'" &amp; $H$33 &amp; "'!$B$1:$AD$120"),MATCH("HCP/IMM-3 Num",INDIRECT("'" &amp; $H$33 &amp; "'!$B$1:$AD$1"),0),FALSE)/VLOOKUP($B67,INDIRECT("'" &amp; $H$33 &amp; "'!$B$1:$AD$120"),MATCH("HCP/IMM-3 Denom",INDIRECT("'" &amp; $H$33 &amp; "'!$B$1:$AD$1"),0),FALSE))))))</f>
        <v xml:space="preserve"> </v>
      </c>
      <c r="I67" s="62" t="str">
        <f ca="1">IF($B67=0," ",IF(LEFT(OP2Table5[[#Headers],[EnterQ6]],6)="EnterQ"," ",
IF((VLOOKUP($B67,INDIRECT("'"&amp;$I$33&amp;"'!$B$1:$AD$120"),MATCH("HCP/IMM-3 Denom",INDIRECT("'" &amp; $I$33 &amp; "'!$B$1:$AD$1"),0),FALSE))="","D/E or N/A",
IF(VLOOKUP($B67,INDIRECT("'" &amp; $I$33 &amp; "'!$B$1:$AD$120"),MATCH("HCP/IMM-3 Denom",INDIRECT("'" &amp; $I$33 &amp; "'!$B$1:$AD$1"),0),FALSE)="0","0 cases",
(VLOOKUP($B67,INDIRECT("'" &amp; $I$33 &amp; "'!$B$1:$AD$120"),MATCH("HCP/IMM-3 Num",INDIRECT("'" &amp; $I$33 &amp; "'!$B$1:$AD$1"),0),FALSE)/VLOOKUP($B67,INDIRECT("'" &amp; $I$33 &amp; "'!$B$1:$AD$120"),MATCH("HCP/IMM-3 Denom",INDIRECT("'" &amp; $I$33 &amp; "'!$B$1:$AD$1"),0),FALSE))))))</f>
        <v xml:space="preserve"> </v>
      </c>
      <c r="J67" s="62" t="str">
        <f ca="1">IF($B67=0," ",IF(LEFT(OP2Table5[[#Headers],[EnterQ7]],6)="EnterQ"," ",
IF((VLOOKUP($B67,INDIRECT("'"&amp;$J$33&amp;"'!$B$1:$AD$120"),MATCH("HCP/IMM-3 Denom",INDIRECT("'" &amp; $J$33 &amp; "'!$B$1:$AD$1"),0),FALSE))="","D/E or N/A",
IF(VLOOKUP($B67,INDIRECT("'" &amp; $J$33 &amp; "'!$B$1:$AD$120"),MATCH("HCP/IMM-3 Denom",INDIRECT("'" &amp; $J$33 &amp; "'!$B$1:$AD$1"),0),FALSE)="0","0 cases",
(VLOOKUP($B67,INDIRECT("'" &amp; $J$33 &amp; "'!$B$1:$AD$120"),MATCH("HCP/IMM-3 Num",INDIRECT("'" &amp; $J$33 &amp; "'!$B$1:$AD$1"),0),FALSE)/VLOOKUP($B67,INDIRECT("'" &amp; $J$33 &amp; "'!$B$1:$AD$120"),MATCH("HCP/IMM-3 Denom",INDIRECT("'" &amp; $J$33 &amp; "'!$B$1:$AD$1"),0),FALSE))))))</f>
        <v xml:space="preserve"> </v>
      </c>
      <c r="K67" s="62" t="str">
        <f ca="1">IF($B67=0," ",IF(LEFT(OP2Table5[[#Headers],[EnterQ8]],6)="EnterQ"," ",
IF((VLOOKUP($B67,INDIRECT("'"&amp;$K$33&amp;"'!$B$1:$AD$120"),MATCH("HCP/IMM-3 Denom",INDIRECT("'" &amp; $K$33 &amp; "'!$B$1:$AD$1"),0),FALSE))="","D/E or N/A",
IF(VLOOKUP($B67,INDIRECT("'" &amp; $K$33 &amp; "'!$B$1:$AD$120"),MATCH("HCP/IMM-3 Denom",INDIRECT("'" &amp; $K$33 &amp; "'!$B$1:$AD$1"),0),FALSE)="0","0 cases",
(VLOOKUP($B67,INDIRECT("'" &amp; $K$33 &amp; "'!$B$1:$AD$120"),MATCH("HCP/IMM-3 Num",INDIRECT("'" &amp; $K$33 &amp; "'!$B$1:$AD$1"),0),FALSE)/VLOOKUP($B67,INDIRECT("'" &amp; $K$33 &amp; "'!$B$1:$AD$120"),MATCH("HCP/IMM-3 Denom",INDIRECT("'" &amp; $K$33 &amp; "'!$B$1:$AD$1"),0),FALSE))))))</f>
        <v xml:space="preserve"> </v>
      </c>
    </row>
    <row r="68" spans="2:11" x14ac:dyDescent="0.25">
      <c r="B68" s="19">
        <f>IF('Update Master Hospital List'!D35=0,0,'Update Master Hospital List'!D35)</f>
        <v>0</v>
      </c>
      <c r="C68" s="11" t="str">
        <f>IF('Update Master Hospital List'!E35=0," ",'Update Master Hospital List'!E35)</f>
        <v xml:space="preserve"> </v>
      </c>
      <c r="D68" s="62" t="str">
        <f ca="1">IF($B68=0," ",IF(LEFT(OP2Table5[[#Headers],[EnterQ1]],6)="EnterQ"," ",
IF((VLOOKUP($B68,INDIRECT("'"&amp;$D$33&amp;"'!$B$1:$AD$120"),MATCH("HCP/IMM-3 Denom",INDIRECT("'" &amp; $D$33 &amp; "'!$B$1:$AD$1"),0),FALSE))="","D/E or N/A",
IF(VLOOKUP($B68,INDIRECT("'" &amp; $D$33 &amp; "'!$B$1:$AD$120"),MATCH("HCP/IMM-3 Denom",INDIRECT("'" &amp; $D$33 &amp; "'!$B$1:$AD$1"),0),FALSE)="0","0 cases",
(VLOOKUP($B68,INDIRECT("'" &amp; $D$33 &amp; "'!$B$1:$AD$120"),MATCH("HCP/IMM-3 Num",INDIRECT("'" &amp; $D$33 &amp; "'!$B$1:$AD$1"),0),FALSE)/VLOOKUP($B68,INDIRECT("'" &amp; $D$33 &amp; "'!$B$1:$AD$120"),MATCH("HCP/IMM-3 Denom",INDIRECT("'" &amp; $D$33 &amp; "'!$B$1:$AD$1"),0),FALSE))))))</f>
        <v xml:space="preserve"> </v>
      </c>
      <c r="E68" s="62" t="str">
        <f ca="1">IF($B68=0," ",IF(LEFT(OP2Table5[[#Headers],[EnterQ2]],6)="EnterQ"," ",
IF((VLOOKUP($B68,INDIRECT("'"&amp;$E$33&amp;"'!$B$1:$AD$120"),MATCH("HCP/IMM-3 Denom",INDIRECT("'" &amp; $E$33 &amp; "'!$B$1:$AD$1"),0),FALSE))="","D/E or N/A",
IF(VLOOKUP($B68,INDIRECT("'" &amp; $E$33 &amp; "'!$B$1:$AD$120"),MATCH("HCP/IMM-3 Denom",INDIRECT("'" &amp; $E$33 &amp; "'!$B$1:$AD$1"),0),FALSE)="0","0 cases",
(VLOOKUP($B68,INDIRECT("'" &amp; $E$33 &amp; "'!$B$1:$AD$120"),MATCH("HCP/IMM-3 Num",INDIRECT("'" &amp; $E$33 &amp; "'!$B$1:$AD$1"),0),FALSE)/VLOOKUP($B68,INDIRECT("'" &amp; $E$33 &amp; "'!$B$1:$AD$120"),MATCH("HCP/IMM-3 Denom",INDIRECT("'" &amp; $E$33 &amp; "'!$B$1:$AD$1"),0),FALSE))))))</f>
        <v xml:space="preserve"> </v>
      </c>
      <c r="F68" s="62" t="str">
        <f ca="1">IF($B68=0," ",IF(LEFT(OP2Table5[[#Headers],[EnterQ3]],6)="EnterQ"," ",
IF((VLOOKUP($B68,INDIRECT("'"&amp;$F$33&amp;"'!$B$1:$AD$120"),MATCH("HCP/IMM-3 Denom",INDIRECT("'" &amp; $F$33 &amp; "'!$B$1:$AD$1"),0),FALSE))="","D/E or N/A",
IF(VLOOKUP($B68,INDIRECT("'" &amp; $F$33 &amp; "'!$B$1:$AD$120"),MATCH("HCP/IMM-3 Denom",INDIRECT("'" &amp; $F$33 &amp; "'!$B$1:$AD$1"),0),FALSE)="0","0 cases",
(VLOOKUP($B68,INDIRECT("'" &amp; $F$33 &amp; "'!$B$1:$AD$120"),MATCH("HCP/IMM-3 Num",INDIRECT("'" &amp; $F$33 &amp; "'!$B$1:$AD$1"),0),FALSE)/VLOOKUP($B68,INDIRECT("'" &amp; $F$33 &amp; "'!$B$1:$AD$120"),MATCH("HCP/IMM-3 Denom",INDIRECT("'" &amp; $F$33 &amp; "'!$B$1:$AD$1"),0),FALSE))))))</f>
        <v xml:space="preserve"> </v>
      </c>
      <c r="G68" s="62" t="str">
        <f ca="1">IF($B68=0," ",IF(LEFT(OP2Table5[[#Headers],[EnterQ4]],6)="EnterQ"," ",
IF((VLOOKUP($B68,INDIRECT("'"&amp;$G$33&amp;"'!$B$1:$AD$120"),MATCH("HCP/IMM-3 Denom",INDIRECT("'" &amp; $G$33 &amp; "'!$B$1:$AD$1"),0),FALSE))="","D/E or N/A",
IF(VLOOKUP($B68,INDIRECT("'" &amp; $G$33 &amp; "'!$B$1:$AD$120"),MATCH("HCP/IMM-3 Denom",INDIRECT("'" &amp; $G$33 &amp; "'!$B$1:$AD$1"),0),FALSE)="0","0 cases",
(VLOOKUP($B68,INDIRECT("'" &amp; $G$33 &amp; "'!$B$1:$AD$120"),MATCH("HCP/IMM-3 Num",INDIRECT("'" &amp; $G$33 &amp; "'!$B$1:$AD$1"),0),FALSE)/VLOOKUP($B68,INDIRECT("'" &amp; $G$33 &amp; "'!$B$1:$AD$120"),MATCH("HCP/IMM-3 Denom",INDIRECT("'" &amp; $G$33 &amp; "'!$B$1:$AD$1"),0),FALSE))))))</f>
        <v xml:space="preserve"> </v>
      </c>
      <c r="H68" s="62" t="str">
        <f ca="1">IF($B68=0," ",IF(LEFT(OP2Table5[[#Headers],[EnterQ5]],6)="EnterQ"," ",
IF((VLOOKUP($B68,INDIRECT("'"&amp;$H$33&amp;"'!$B$1:$AD$120"),MATCH("HCP/IMM-3 Denom",INDIRECT("'" &amp; $H$33 &amp; "'!$B$1:$AD$1"),0),FALSE))="","D/E or N/A",
IF(VLOOKUP($B68,INDIRECT("'" &amp; $H$33 &amp; "'!$B$1:$AD$120"),MATCH("HCP/IMM-3 Denom",INDIRECT("'" &amp; $H$33 &amp; "'!$B$1:$AD$1"),0),FALSE)="0","0 cases",
(VLOOKUP($B68,INDIRECT("'" &amp; $H$33 &amp; "'!$B$1:$AD$120"),MATCH("HCP/IMM-3 Num",INDIRECT("'" &amp; $H$33 &amp; "'!$B$1:$AD$1"),0),FALSE)/VLOOKUP($B68,INDIRECT("'" &amp; $H$33 &amp; "'!$B$1:$AD$120"),MATCH("HCP/IMM-3 Denom",INDIRECT("'" &amp; $H$33 &amp; "'!$B$1:$AD$1"),0),FALSE))))))</f>
        <v xml:space="preserve"> </v>
      </c>
      <c r="I68" s="62" t="str">
        <f ca="1">IF($B68=0," ",IF(LEFT(OP2Table5[[#Headers],[EnterQ6]],6)="EnterQ"," ",
IF((VLOOKUP($B68,INDIRECT("'"&amp;$I$33&amp;"'!$B$1:$AD$120"),MATCH("HCP/IMM-3 Denom",INDIRECT("'" &amp; $I$33 &amp; "'!$B$1:$AD$1"),0),FALSE))="","D/E or N/A",
IF(VLOOKUP($B68,INDIRECT("'" &amp; $I$33 &amp; "'!$B$1:$AD$120"),MATCH("HCP/IMM-3 Denom",INDIRECT("'" &amp; $I$33 &amp; "'!$B$1:$AD$1"),0),FALSE)="0","0 cases",
(VLOOKUP($B68,INDIRECT("'" &amp; $I$33 &amp; "'!$B$1:$AD$120"),MATCH("HCP/IMM-3 Num",INDIRECT("'" &amp; $I$33 &amp; "'!$B$1:$AD$1"),0),FALSE)/VLOOKUP($B68,INDIRECT("'" &amp; $I$33 &amp; "'!$B$1:$AD$120"),MATCH("HCP/IMM-3 Denom",INDIRECT("'" &amp; $I$33 &amp; "'!$B$1:$AD$1"),0),FALSE))))))</f>
        <v xml:space="preserve"> </v>
      </c>
      <c r="J68" s="62" t="str">
        <f ca="1">IF($B68=0," ",IF(LEFT(OP2Table5[[#Headers],[EnterQ7]],6)="EnterQ"," ",
IF((VLOOKUP($B68,INDIRECT("'"&amp;$J$33&amp;"'!$B$1:$AD$120"),MATCH("HCP/IMM-3 Denom",INDIRECT("'" &amp; $J$33 &amp; "'!$B$1:$AD$1"),0),FALSE))="","D/E or N/A",
IF(VLOOKUP($B68,INDIRECT("'" &amp; $J$33 &amp; "'!$B$1:$AD$120"),MATCH("HCP/IMM-3 Denom",INDIRECT("'" &amp; $J$33 &amp; "'!$B$1:$AD$1"),0),FALSE)="0","0 cases",
(VLOOKUP($B68,INDIRECT("'" &amp; $J$33 &amp; "'!$B$1:$AD$120"),MATCH("HCP/IMM-3 Num",INDIRECT("'" &amp; $J$33 &amp; "'!$B$1:$AD$1"),0),FALSE)/VLOOKUP($B68,INDIRECT("'" &amp; $J$33 &amp; "'!$B$1:$AD$120"),MATCH("HCP/IMM-3 Denom",INDIRECT("'" &amp; $J$33 &amp; "'!$B$1:$AD$1"),0),FALSE))))))</f>
        <v xml:space="preserve"> </v>
      </c>
      <c r="K68" s="62" t="str">
        <f ca="1">IF($B68=0," ",IF(LEFT(OP2Table5[[#Headers],[EnterQ8]],6)="EnterQ"," ",
IF((VLOOKUP($B68,INDIRECT("'"&amp;$K$33&amp;"'!$B$1:$AD$120"),MATCH("HCP/IMM-3 Denom",INDIRECT("'" &amp; $K$33 &amp; "'!$B$1:$AD$1"),0),FALSE))="","D/E or N/A",
IF(VLOOKUP($B68,INDIRECT("'" &amp; $K$33 &amp; "'!$B$1:$AD$120"),MATCH("HCP/IMM-3 Denom",INDIRECT("'" &amp; $K$33 &amp; "'!$B$1:$AD$1"),0),FALSE)="0","0 cases",
(VLOOKUP($B68,INDIRECT("'" &amp; $K$33 &amp; "'!$B$1:$AD$120"),MATCH("HCP/IMM-3 Num",INDIRECT("'" &amp; $K$33 &amp; "'!$B$1:$AD$1"),0),FALSE)/VLOOKUP($B68,INDIRECT("'" &amp; $K$33 &amp; "'!$B$1:$AD$120"),MATCH("HCP/IMM-3 Denom",INDIRECT("'" &amp; $K$33 &amp; "'!$B$1:$AD$1"),0),FALSE))))))</f>
        <v xml:space="preserve"> </v>
      </c>
    </row>
    <row r="69" spans="2:11" x14ac:dyDescent="0.25">
      <c r="B69" s="19">
        <f>IF('Update Master Hospital List'!D36=0,0,'Update Master Hospital List'!D36)</f>
        <v>0</v>
      </c>
      <c r="C69" s="11" t="str">
        <f>IF('Update Master Hospital List'!E36=0," ",'Update Master Hospital List'!E36)</f>
        <v xml:space="preserve"> </v>
      </c>
      <c r="D69" s="62" t="str">
        <f ca="1">IF($B69=0," ",IF(LEFT(OP2Table5[[#Headers],[EnterQ1]],6)="EnterQ"," ",
IF((VLOOKUP($B69,INDIRECT("'"&amp;$D$33&amp;"'!$B$1:$AD$120"),MATCH("HCP/IMM-3 Denom",INDIRECT("'" &amp; $D$33 &amp; "'!$B$1:$AD$1"),0),FALSE))="","D/E or N/A",
IF(VLOOKUP($B69,INDIRECT("'" &amp; $D$33 &amp; "'!$B$1:$AD$120"),MATCH("HCP/IMM-3 Denom",INDIRECT("'" &amp; $D$33 &amp; "'!$B$1:$AD$1"),0),FALSE)="0","0 cases",
(VLOOKUP($B69,INDIRECT("'" &amp; $D$33 &amp; "'!$B$1:$AD$120"),MATCH("HCP/IMM-3 Num",INDIRECT("'" &amp; $D$33 &amp; "'!$B$1:$AD$1"),0),FALSE)/VLOOKUP($B69,INDIRECT("'" &amp; $D$33 &amp; "'!$B$1:$AD$120"),MATCH("HCP/IMM-3 Denom",INDIRECT("'" &amp; $D$33 &amp; "'!$B$1:$AD$1"),0),FALSE))))))</f>
        <v xml:space="preserve"> </v>
      </c>
      <c r="E69" s="62" t="str">
        <f ca="1">IF($B69=0," ",IF(LEFT(OP2Table5[[#Headers],[EnterQ2]],6)="EnterQ"," ",
IF((VLOOKUP($B69,INDIRECT("'"&amp;$E$33&amp;"'!$B$1:$AD$120"),MATCH("HCP/IMM-3 Denom",INDIRECT("'" &amp; $E$33 &amp; "'!$B$1:$AD$1"),0),FALSE))="","D/E or N/A",
IF(VLOOKUP($B69,INDIRECT("'" &amp; $E$33 &amp; "'!$B$1:$AD$120"),MATCH("HCP/IMM-3 Denom",INDIRECT("'" &amp; $E$33 &amp; "'!$B$1:$AD$1"),0),FALSE)="0","0 cases",
(VLOOKUP($B69,INDIRECT("'" &amp; $E$33 &amp; "'!$B$1:$AD$120"),MATCH("HCP/IMM-3 Num",INDIRECT("'" &amp; $E$33 &amp; "'!$B$1:$AD$1"),0),FALSE)/VLOOKUP($B69,INDIRECT("'" &amp; $E$33 &amp; "'!$B$1:$AD$120"),MATCH("HCP/IMM-3 Denom",INDIRECT("'" &amp; $E$33 &amp; "'!$B$1:$AD$1"),0),FALSE))))))</f>
        <v xml:space="preserve"> </v>
      </c>
      <c r="F69" s="62" t="str">
        <f ca="1">IF($B69=0," ",IF(LEFT(OP2Table5[[#Headers],[EnterQ3]],6)="EnterQ"," ",
IF((VLOOKUP($B69,INDIRECT("'"&amp;$F$33&amp;"'!$B$1:$AD$120"),MATCH("HCP/IMM-3 Denom",INDIRECT("'" &amp; $F$33 &amp; "'!$B$1:$AD$1"),0),FALSE))="","D/E or N/A",
IF(VLOOKUP($B69,INDIRECT("'" &amp; $F$33 &amp; "'!$B$1:$AD$120"),MATCH("HCP/IMM-3 Denom",INDIRECT("'" &amp; $F$33 &amp; "'!$B$1:$AD$1"),0),FALSE)="0","0 cases",
(VLOOKUP($B69,INDIRECT("'" &amp; $F$33 &amp; "'!$B$1:$AD$120"),MATCH("HCP/IMM-3 Num",INDIRECT("'" &amp; $F$33 &amp; "'!$B$1:$AD$1"),0),FALSE)/VLOOKUP($B69,INDIRECT("'" &amp; $F$33 &amp; "'!$B$1:$AD$120"),MATCH("HCP/IMM-3 Denom",INDIRECT("'" &amp; $F$33 &amp; "'!$B$1:$AD$1"),0),FALSE))))))</f>
        <v xml:space="preserve"> </v>
      </c>
      <c r="G69" s="62" t="str">
        <f ca="1">IF($B69=0," ",IF(LEFT(OP2Table5[[#Headers],[EnterQ4]],6)="EnterQ"," ",
IF((VLOOKUP($B69,INDIRECT("'"&amp;$G$33&amp;"'!$B$1:$AD$120"),MATCH("HCP/IMM-3 Denom",INDIRECT("'" &amp; $G$33 &amp; "'!$B$1:$AD$1"),0),FALSE))="","D/E or N/A",
IF(VLOOKUP($B69,INDIRECT("'" &amp; $G$33 &amp; "'!$B$1:$AD$120"),MATCH("HCP/IMM-3 Denom",INDIRECT("'" &amp; $G$33 &amp; "'!$B$1:$AD$1"),0),FALSE)="0","0 cases",
(VLOOKUP($B69,INDIRECT("'" &amp; $G$33 &amp; "'!$B$1:$AD$120"),MATCH("HCP/IMM-3 Num",INDIRECT("'" &amp; $G$33 &amp; "'!$B$1:$AD$1"),0),FALSE)/VLOOKUP($B69,INDIRECT("'" &amp; $G$33 &amp; "'!$B$1:$AD$120"),MATCH("HCP/IMM-3 Denom",INDIRECT("'" &amp; $G$33 &amp; "'!$B$1:$AD$1"),0),FALSE))))))</f>
        <v xml:space="preserve"> </v>
      </c>
      <c r="H69" s="62" t="str">
        <f ca="1">IF($B69=0," ",IF(LEFT(OP2Table5[[#Headers],[EnterQ5]],6)="EnterQ"," ",
IF((VLOOKUP($B69,INDIRECT("'"&amp;$H$33&amp;"'!$B$1:$AD$120"),MATCH("HCP/IMM-3 Denom",INDIRECT("'" &amp; $H$33 &amp; "'!$B$1:$AD$1"),0),FALSE))="","D/E or N/A",
IF(VLOOKUP($B69,INDIRECT("'" &amp; $H$33 &amp; "'!$B$1:$AD$120"),MATCH("HCP/IMM-3 Denom",INDIRECT("'" &amp; $H$33 &amp; "'!$B$1:$AD$1"),0),FALSE)="0","0 cases",
(VLOOKUP($B69,INDIRECT("'" &amp; $H$33 &amp; "'!$B$1:$AD$120"),MATCH("HCP/IMM-3 Num",INDIRECT("'" &amp; $H$33 &amp; "'!$B$1:$AD$1"),0),FALSE)/VLOOKUP($B69,INDIRECT("'" &amp; $H$33 &amp; "'!$B$1:$AD$120"),MATCH("HCP/IMM-3 Denom",INDIRECT("'" &amp; $H$33 &amp; "'!$B$1:$AD$1"),0),FALSE))))))</f>
        <v xml:space="preserve"> </v>
      </c>
      <c r="I69" s="62" t="str">
        <f ca="1">IF($B69=0," ",IF(LEFT(OP2Table5[[#Headers],[EnterQ6]],6)="EnterQ"," ",
IF((VLOOKUP($B69,INDIRECT("'"&amp;$I$33&amp;"'!$B$1:$AD$120"),MATCH("HCP/IMM-3 Denom",INDIRECT("'" &amp; $I$33 &amp; "'!$B$1:$AD$1"),0),FALSE))="","D/E or N/A",
IF(VLOOKUP($B69,INDIRECT("'" &amp; $I$33 &amp; "'!$B$1:$AD$120"),MATCH("HCP/IMM-3 Denom",INDIRECT("'" &amp; $I$33 &amp; "'!$B$1:$AD$1"),0),FALSE)="0","0 cases",
(VLOOKUP($B69,INDIRECT("'" &amp; $I$33 &amp; "'!$B$1:$AD$120"),MATCH("HCP/IMM-3 Num",INDIRECT("'" &amp; $I$33 &amp; "'!$B$1:$AD$1"),0),FALSE)/VLOOKUP($B69,INDIRECT("'" &amp; $I$33 &amp; "'!$B$1:$AD$120"),MATCH("HCP/IMM-3 Denom",INDIRECT("'" &amp; $I$33 &amp; "'!$B$1:$AD$1"),0),FALSE))))))</f>
        <v xml:space="preserve"> </v>
      </c>
      <c r="J69" s="62" t="str">
        <f ca="1">IF($B69=0," ",IF(LEFT(OP2Table5[[#Headers],[EnterQ7]],6)="EnterQ"," ",
IF((VLOOKUP($B69,INDIRECT("'"&amp;$J$33&amp;"'!$B$1:$AD$120"),MATCH("HCP/IMM-3 Denom",INDIRECT("'" &amp; $J$33 &amp; "'!$B$1:$AD$1"),0),FALSE))="","D/E or N/A",
IF(VLOOKUP($B69,INDIRECT("'" &amp; $J$33 &amp; "'!$B$1:$AD$120"),MATCH("HCP/IMM-3 Denom",INDIRECT("'" &amp; $J$33 &amp; "'!$B$1:$AD$1"),0),FALSE)="0","0 cases",
(VLOOKUP($B69,INDIRECT("'" &amp; $J$33 &amp; "'!$B$1:$AD$120"),MATCH("HCP/IMM-3 Num",INDIRECT("'" &amp; $J$33 &amp; "'!$B$1:$AD$1"),0),FALSE)/VLOOKUP($B69,INDIRECT("'" &amp; $J$33 &amp; "'!$B$1:$AD$120"),MATCH("HCP/IMM-3 Denom",INDIRECT("'" &amp; $J$33 &amp; "'!$B$1:$AD$1"),0),FALSE))))))</f>
        <v xml:space="preserve"> </v>
      </c>
      <c r="K69" s="62" t="str">
        <f ca="1">IF($B69=0," ",IF(LEFT(OP2Table5[[#Headers],[EnterQ8]],6)="EnterQ"," ",
IF((VLOOKUP($B69,INDIRECT("'"&amp;$K$33&amp;"'!$B$1:$AD$120"),MATCH("HCP/IMM-3 Denom",INDIRECT("'" &amp; $K$33 &amp; "'!$B$1:$AD$1"),0),FALSE))="","D/E or N/A",
IF(VLOOKUP($B69,INDIRECT("'" &amp; $K$33 &amp; "'!$B$1:$AD$120"),MATCH("HCP/IMM-3 Denom",INDIRECT("'" &amp; $K$33 &amp; "'!$B$1:$AD$1"),0),FALSE)="0","0 cases",
(VLOOKUP($B69,INDIRECT("'" &amp; $K$33 &amp; "'!$B$1:$AD$120"),MATCH("HCP/IMM-3 Num",INDIRECT("'" &amp; $K$33 &amp; "'!$B$1:$AD$1"),0),FALSE)/VLOOKUP($B69,INDIRECT("'" &amp; $K$33 &amp; "'!$B$1:$AD$120"),MATCH("HCP/IMM-3 Denom",INDIRECT("'" &amp; $K$33 &amp; "'!$B$1:$AD$1"),0),FALSE))))))</f>
        <v xml:space="preserve"> </v>
      </c>
    </row>
    <row r="70" spans="2:11" x14ac:dyDescent="0.25">
      <c r="B70" s="19">
        <f>IF('Update Master Hospital List'!D37=0,0,'Update Master Hospital List'!D37)</f>
        <v>0</v>
      </c>
      <c r="C70" s="11" t="str">
        <f>IF('Update Master Hospital List'!E37=0," ",'Update Master Hospital List'!E37)</f>
        <v xml:space="preserve"> </v>
      </c>
      <c r="D70" s="62" t="str">
        <f ca="1">IF($B70=0," ",IF(LEFT(OP2Table5[[#Headers],[EnterQ1]],6)="EnterQ"," ",
IF((VLOOKUP($B70,INDIRECT("'"&amp;$D$33&amp;"'!$B$1:$AD$120"),MATCH("HCP/IMM-3 Denom",INDIRECT("'" &amp; $D$33 &amp; "'!$B$1:$AD$1"),0),FALSE))="","D/E or N/A",
IF(VLOOKUP($B70,INDIRECT("'" &amp; $D$33 &amp; "'!$B$1:$AD$120"),MATCH("HCP/IMM-3 Denom",INDIRECT("'" &amp; $D$33 &amp; "'!$B$1:$AD$1"),0),FALSE)="0","0 cases",
(VLOOKUP($B70,INDIRECT("'" &amp; $D$33 &amp; "'!$B$1:$AD$120"),MATCH("HCP/IMM-3 Num",INDIRECT("'" &amp; $D$33 &amp; "'!$B$1:$AD$1"),0),FALSE)/VLOOKUP($B70,INDIRECT("'" &amp; $D$33 &amp; "'!$B$1:$AD$120"),MATCH("HCP/IMM-3 Denom",INDIRECT("'" &amp; $D$33 &amp; "'!$B$1:$AD$1"),0),FALSE))))))</f>
        <v xml:space="preserve"> </v>
      </c>
      <c r="E70" s="62" t="str">
        <f ca="1">IF($B70=0," ",IF(LEFT(OP2Table5[[#Headers],[EnterQ2]],6)="EnterQ"," ",
IF((VLOOKUP($B70,INDIRECT("'"&amp;$E$33&amp;"'!$B$1:$AD$120"),MATCH("HCP/IMM-3 Denom",INDIRECT("'" &amp; $E$33 &amp; "'!$B$1:$AD$1"),0),FALSE))="","D/E or N/A",
IF(VLOOKUP($B70,INDIRECT("'" &amp; $E$33 &amp; "'!$B$1:$AD$120"),MATCH("HCP/IMM-3 Denom",INDIRECT("'" &amp; $E$33 &amp; "'!$B$1:$AD$1"),0),FALSE)="0","0 cases",
(VLOOKUP($B70,INDIRECT("'" &amp; $E$33 &amp; "'!$B$1:$AD$120"),MATCH("HCP/IMM-3 Num",INDIRECT("'" &amp; $E$33 &amp; "'!$B$1:$AD$1"),0),FALSE)/VLOOKUP($B70,INDIRECT("'" &amp; $E$33 &amp; "'!$B$1:$AD$120"),MATCH("HCP/IMM-3 Denom",INDIRECT("'" &amp; $E$33 &amp; "'!$B$1:$AD$1"),0),FALSE))))))</f>
        <v xml:space="preserve"> </v>
      </c>
      <c r="F70" s="62" t="str">
        <f ca="1">IF($B70=0," ",IF(LEFT(OP2Table5[[#Headers],[EnterQ3]],6)="EnterQ"," ",
IF((VLOOKUP($B70,INDIRECT("'"&amp;$F$33&amp;"'!$B$1:$AD$120"),MATCH("HCP/IMM-3 Denom",INDIRECT("'" &amp; $F$33 &amp; "'!$B$1:$AD$1"),0),FALSE))="","D/E or N/A",
IF(VLOOKUP($B70,INDIRECT("'" &amp; $F$33 &amp; "'!$B$1:$AD$120"),MATCH("HCP/IMM-3 Denom",INDIRECT("'" &amp; $F$33 &amp; "'!$B$1:$AD$1"),0),FALSE)="0","0 cases",
(VLOOKUP($B70,INDIRECT("'" &amp; $F$33 &amp; "'!$B$1:$AD$120"),MATCH("HCP/IMM-3 Num",INDIRECT("'" &amp; $F$33 &amp; "'!$B$1:$AD$1"),0),FALSE)/VLOOKUP($B70,INDIRECT("'" &amp; $F$33 &amp; "'!$B$1:$AD$120"),MATCH("HCP/IMM-3 Denom",INDIRECT("'" &amp; $F$33 &amp; "'!$B$1:$AD$1"),0),FALSE))))))</f>
        <v xml:space="preserve"> </v>
      </c>
      <c r="G70" s="62" t="str">
        <f ca="1">IF($B70=0," ",IF(LEFT(OP2Table5[[#Headers],[EnterQ4]],6)="EnterQ"," ",
IF((VLOOKUP($B70,INDIRECT("'"&amp;$G$33&amp;"'!$B$1:$AD$120"),MATCH("HCP/IMM-3 Denom",INDIRECT("'" &amp; $G$33 &amp; "'!$B$1:$AD$1"),0),FALSE))="","D/E or N/A",
IF(VLOOKUP($B70,INDIRECT("'" &amp; $G$33 &amp; "'!$B$1:$AD$120"),MATCH("HCP/IMM-3 Denom",INDIRECT("'" &amp; $G$33 &amp; "'!$B$1:$AD$1"),0),FALSE)="0","0 cases",
(VLOOKUP($B70,INDIRECT("'" &amp; $G$33 &amp; "'!$B$1:$AD$120"),MATCH("HCP/IMM-3 Num",INDIRECT("'" &amp; $G$33 &amp; "'!$B$1:$AD$1"),0),FALSE)/VLOOKUP($B70,INDIRECT("'" &amp; $G$33 &amp; "'!$B$1:$AD$120"),MATCH("HCP/IMM-3 Denom",INDIRECT("'" &amp; $G$33 &amp; "'!$B$1:$AD$1"),0),FALSE))))))</f>
        <v xml:space="preserve"> </v>
      </c>
      <c r="H70" s="62" t="str">
        <f ca="1">IF($B70=0," ",IF(LEFT(OP2Table5[[#Headers],[EnterQ5]],6)="EnterQ"," ",
IF((VLOOKUP($B70,INDIRECT("'"&amp;$H$33&amp;"'!$B$1:$AD$120"),MATCH("HCP/IMM-3 Denom",INDIRECT("'" &amp; $H$33 &amp; "'!$B$1:$AD$1"),0),FALSE))="","D/E or N/A",
IF(VLOOKUP($B70,INDIRECT("'" &amp; $H$33 &amp; "'!$B$1:$AD$120"),MATCH("HCP/IMM-3 Denom",INDIRECT("'" &amp; $H$33 &amp; "'!$B$1:$AD$1"),0),FALSE)="0","0 cases",
(VLOOKUP($B70,INDIRECT("'" &amp; $H$33 &amp; "'!$B$1:$AD$120"),MATCH("HCP/IMM-3 Num",INDIRECT("'" &amp; $H$33 &amp; "'!$B$1:$AD$1"),0),FALSE)/VLOOKUP($B70,INDIRECT("'" &amp; $H$33 &amp; "'!$B$1:$AD$120"),MATCH("HCP/IMM-3 Denom",INDIRECT("'" &amp; $H$33 &amp; "'!$B$1:$AD$1"),0),FALSE))))))</f>
        <v xml:space="preserve"> </v>
      </c>
      <c r="I70" s="62" t="str">
        <f ca="1">IF($B70=0," ",IF(LEFT(OP2Table5[[#Headers],[EnterQ6]],6)="EnterQ"," ",
IF((VLOOKUP($B70,INDIRECT("'"&amp;$I$33&amp;"'!$B$1:$AD$120"),MATCH("HCP/IMM-3 Denom",INDIRECT("'" &amp; $I$33 &amp; "'!$B$1:$AD$1"),0),FALSE))="","D/E or N/A",
IF(VLOOKUP($B70,INDIRECT("'" &amp; $I$33 &amp; "'!$B$1:$AD$120"),MATCH("HCP/IMM-3 Denom",INDIRECT("'" &amp; $I$33 &amp; "'!$B$1:$AD$1"),0),FALSE)="0","0 cases",
(VLOOKUP($B70,INDIRECT("'" &amp; $I$33 &amp; "'!$B$1:$AD$120"),MATCH("HCP/IMM-3 Num",INDIRECT("'" &amp; $I$33 &amp; "'!$B$1:$AD$1"),0),FALSE)/VLOOKUP($B70,INDIRECT("'" &amp; $I$33 &amp; "'!$B$1:$AD$120"),MATCH("HCP/IMM-3 Denom",INDIRECT("'" &amp; $I$33 &amp; "'!$B$1:$AD$1"),0),FALSE))))))</f>
        <v xml:space="preserve"> </v>
      </c>
      <c r="J70" s="62" t="str">
        <f ca="1">IF($B70=0," ",IF(LEFT(OP2Table5[[#Headers],[EnterQ7]],6)="EnterQ"," ",
IF((VLOOKUP($B70,INDIRECT("'"&amp;$J$33&amp;"'!$B$1:$AD$120"),MATCH("HCP/IMM-3 Denom",INDIRECT("'" &amp; $J$33 &amp; "'!$B$1:$AD$1"),0),FALSE))="","D/E or N/A",
IF(VLOOKUP($B70,INDIRECT("'" &amp; $J$33 &amp; "'!$B$1:$AD$120"),MATCH("HCP/IMM-3 Denom",INDIRECT("'" &amp; $J$33 &amp; "'!$B$1:$AD$1"),0),FALSE)="0","0 cases",
(VLOOKUP($B70,INDIRECT("'" &amp; $J$33 &amp; "'!$B$1:$AD$120"),MATCH("HCP/IMM-3 Num",INDIRECT("'" &amp; $J$33 &amp; "'!$B$1:$AD$1"),0),FALSE)/VLOOKUP($B70,INDIRECT("'" &amp; $J$33 &amp; "'!$B$1:$AD$120"),MATCH("HCP/IMM-3 Denom",INDIRECT("'" &amp; $J$33 &amp; "'!$B$1:$AD$1"),0),FALSE))))))</f>
        <v xml:space="preserve"> </v>
      </c>
      <c r="K70" s="62" t="str">
        <f ca="1">IF($B70=0," ",IF(LEFT(OP2Table5[[#Headers],[EnterQ8]],6)="EnterQ"," ",
IF((VLOOKUP($B70,INDIRECT("'"&amp;$K$33&amp;"'!$B$1:$AD$120"),MATCH("HCP/IMM-3 Denom",INDIRECT("'" &amp; $K$33 &amp; "'!$B$1:$AD$1"),0),FALSE))="","D/E or N/A",
IF(VLOOKUP($B70,INDIRECT("'" &amp; $K$33 &amp; "'!$B$1:$AD$120"),MATCH("HCP/IMM-3 Denom",INDIRECT("'" &amp; $K$33 &amp; "'!$B$1:$AD$1"),0),FALSE)="0","0 cases",
(VLOOKUP($B70,INDIRECT("'" &amp; $K$33 &amp; "'!$B$1:$AD$120"),MATCH("HCP/IMM-3 Num",INDIRECT("'" &amp; $K$33 &amp; "'!$B$1:$AD$1"),0),FALSE)/VLOOKUP($B70,INDIRECT("'" &amp; $K$33 &amp; "'!$B$1:$AD$120"),MATCH("HCP/IMM-3 Denom",INDIRECT("'" &amp; $K$33 &amp; "'!$B$1:$AD$1"),0),FALSE))))))</f>
        <v xml:space="preserve"> </v>
      </c>
    </row>
    <row r="71" spans="2:11" x14ac:dyDescent="0.25">
      <c r="B71" s="19">
        <f>IF('Update Master Hospital List'!D38=0,0,'Update Master Hospital List'!D38)</f>
        <v>0</v>
      </c>
      <c r="C71" s="11" t="str">
        <f>IF('Update Master Hospital List'!E38=0," ",'Update Master Hospital List'!E38)</f>
        <v xml:space="preserve"> </v>
      </c>
      <c r="D71" s="62" t="str">
        <f ca="1">IF($B71=0," ",IF(LEFT(OP2Table5[[#Headers],[EnterQ1]],6)="EnterQ"," ",
IF((VLOOKUP($B71,INDIRECT("'"&amp;$D$33&amp;"'!$B$1:$AD$120"),MATCH("HCP/IMM-3 Denom",INDIRECT("'" &amp; $D$33 &amp; "'!$B$1:$AD$1"),0),FALSE))="","D/E or N/A",
IF(VLOOKUP($B71,INDIRECT("'" &amp; $D$33 &amp; "'!$B$1:$AD$120"),MATCH("HCP/IMM-3 Denom",INDIRECT("'" &amp; $D$33 &amp; "'!$B$1:$AD$1"),0),FALSE)="0","0 cases",
(VLOOKUP($B71,INDIRECT("'" &amp; $D$33 &amp; "'!$B$1:$AD$120"),MATCH("HCP/IMM-3 Num",INDIRECT("'" &amp; $D$33 &amp; "'!$B$1:$AD$1"),0),FALSE)/VLOOKUP($B71,INDIRECT("'" &amp; $D$33 &amp; "'!$B$1:$AD$120"),MATCH("HCP/IMM-3 Denom",INDIRECT("'" &amp; $D$33 &amp; "'!$B$1:$AD$1"),0),FALSE))))))</f>
        <v xml:space="preserve"> </v>
      </c>
      <c r="E71" s="62" t="str">
        <f ca="1">IF($B71=0," ",IF(LEFT(OP2Table5[[#Headers],[EnterQ2]],6)="EnterQ"," ",
IF((VLOOKUP($B71,INDIRECT("'"&amp;$E$33&amp;"'!$B$1:$AD$120"),MATCH("HCP/IMM-3 Denom",INDIRECT("'" &amp; $E$33 &amp; "'!$B$1:$AD$1"),0),FALSE))="","D/E or N/A",
IF(VLOOKUP($B71,INDIRECT("'" &amp; $E$33 &amp; "'!$B$1:$AD$120"),MATCH("HCP/IMM-3 Denom",INDIRECT("'" &amp; $E$33 &amp; "'!$B$1:$AD$1"),0),FALSE)="0","0 cases",
(VLOOKUP($B71,INDIRECT("'" &amp; $E$33 &amp; "'!$B$1:$AD$120"),MATCH("HCP/IMM-3 Num",INDIRECT("'" &amp; $E$33 &amp; "'!$B$1:$AD$1"),0),FALSE)/VLOOKUP($B71,INDIRECT("'" &amp; $E$33 &amp; "'!$B$1:$AD$120"),MATCH("HCP/IMM-3 Denom",INDIRECT("'" &amp; $E$33 &amp; "'!$B$1:$AD$1"),0),FALSE))))))</f>
        <v xml:space="preserve"> </v>
      </c>
      <c r="F71" s="62" t="str">
        <f ca="1">IF($B71=0," ",IF(LEFT(OP2Table5[[#Headers],[EnterQ3]],6)="EnterQ"," ",
IF((VLOOKUP($B71,INDIRECT("'"&amp;$F$33&amp;"'!$B$1:$AD$120"),MATCH("HCP/IMM-3 Denom",INDIRECT("'" &amp; $F$33 &amp; "'!$B$1:$AD$1"),0),FALSE))="","D/E or N/A",
IF(VLOOKUP($B71,INDIRECT("'" &amp; $F$33 &amp; "'!$B$1:$AD$120"),MATCH("HCP/IMM-3 Denom",INDIRECT("'" &amp; $F$33 &amp; "'!$B$1:$AD$1"),0),FALSE)="0","0 cases",
(VLOOKUP($B71,INDIRECT("'" &amp; $F$33 &amp; "'!$B$1:$AD$120"),MATCH("HCP/IMM-3 Num",INDIRECT("'" &amp; $F$33 &amp; "'!$B$1:$AD$1"),0),FALSE)/VLOOKUP($B71,INDIRECT("'" &amp; $F$33 &amp; "'!$B$1:$AD$120"),MATCH("HCP/IMM-3 Denom",INDIRECT("'" &amp; $F$33 &amp; "'!$B$1:$AD$1"),0),FALSE))))))</f>
        <v xml:space="preserve"> </v>
      </c>
      <c r="G71" s="62" t="str">
        <f ca="1">IF($B71=0," ",IF(LEFT(OP2Table5[[#Headers],[EnterQ4]],6)="EnterQ"," ",
IF((VLOOKUP($B71,INDIRECT("'"&amp;$G$33&amp;"'!$B$1:$AD$120"),MATCH("HCP/IMM-3 Denom",INDIRECT("'" &amp; $G$33 &amp; "'!$B$1:$AD$1"),0),FALSE))="","D/E or N/A",
IF(VLOOKUP($B71,INDIRECT("'" &amp; $G$33 &amp; "'!$B$1:$AD$120"),MATCH("HCP/IMM-3 Denom",INDIRECT("'" &amp; $G$33 &amp; "'!$B$1:$AD$1"),0),FALSE)="0","0 cases",
(VLOOKUP($B71,INDIRECT("'" &amp; $G$33 &amp; "'!$B$1:$AD$120"),MATCH("HCP/IMM-3 Num",INDIRECT("'" &amp; $G$33 &amp; "'!$B$1:$AD$1"),0),FALSE)/VLOOKUP($B71,INDIRECT("'" &amp; $G$33 &amp; "'!$B$1:$AD$120"),MATCH("HCP/IMM-3 Denom",INDIRECT("'" &amp; $G$33 &amp; "'!$B$1:$AD$1"),0),FALSE))))))</f>
        <v xml:space="preserve"> </v>
      </c>
      <c r="H71" s="62" t="str">
        <f ca="1">IF($B71=0," ",IF(LEFT(OP2Table5[[#Headers],[EnterQ5]],6)="EnterQ"," ",
IF((VLOOKUP($B71,INDIRECT("'"&amp;$H$33&amp;"'!$B$1:$AD$120"),MATCH("HCP/IMM-3 Denom",INDIRECT("'" &amp; $H$33 &amp; "'!$B$1:$AD$1"),0),FALSE))="","D/E or N/A",
IF(VLOOKUP($B71,INDIRECT("'" &amp; $H$33 &amp; "'!$B$1:$AD$120"),MATCH("HCP/IMM-3 Denom",INDIRECT("'" &amp; $H$33 &amp; "'!$B$1:$AD$1"),0),FALSE)="0","0 cases",
(VLOOKUP($B71,INDIRECT("'" &amp; $H$33 &amp; "'!$B$1:$AD$120"),MATCH("HCP/IMM-3 Num",INDIRECT("'" &amp; $H$33 &amp; "'!$B$1:$AD$1"),0),FALSE)/VLOOKUP($B71,INDIRECT("'" &amp; $H$33 &amp; "'!$B$1:$AD$120"),MATCH("HCP/IMM-3 Denom",INDIRECT("'" &amp; $H$33 &amp; "'!$B$1:$AD$1"),0),FALSE))))))</f>
        <v xml:space="preserve"> </v>
      </c>
      <c r="I71" s="62" t="str">
        <f ca="1">IF($B71=0," ",IF(LEFT(OP2Table5[[#Headers],[EnterQ6]],6)="EnterQ"," ",
IF((VLOOKUP($B71,INDIRECT("'"&amp;$I$33&amp;"'!$B$1:$AD$120"),MATCH("HCP/IMM-3 Denom",INDIRECT("'" &amp; $I$33 &amp; "'!$B$1:$AD$1"),0),FALSE))="","D/E or N/A",
IF(VLOOKUP($B71,INDIRECT("'" &amp; $I$33 &amp; "'!$B$1:$AD$120"),MATCH("HCP/IMM-3 Denom",INDIRECT("'" &amp; $I$33 &amp; "'!$B$1:$AD$1"),0),FALSE)="0","0 cases",
(VLOOKUP($B71,INDIRECT("'" &amp; $I$33 &amp; "'!$B$1:$AD$120"),MATCH("HCP/IMM-3 Num",INDIRECT("'" &amp; $I$33 &amp; "'!$B$1:$AD$1"),0),FALSE)/VLOOKUP($B71,INDIRECT("'" &amp; $I$33 &amp; "'!$B$1:$AD$120"),MATCH("HCP/IMM-3 Denom",INDIRECT("'" &amp; $I$33 &amp; "'!$B$1:$AD$1"),0),FALSE))))))</f>
        <v xml:space="preserve"> </v>
      </c>
      <c r="J71" s="62" t="str">
        <f ca="1">IF($B71=0," ",IF(LEFT(OP2Table5[[#Headers],[EnterQ7]],6)="EnterQ"," ",
IF((VLOOKUP($B71,INDIRECT("'"&amp;$J$33&amp;"'!$B$1:$AD$120"),MATCH("HCP/IMM-3 Denom",INDIRECT("'" &amp; $J$33 &amp; "'!$B$1:$AD$1"),0),FALSE))="","D/E or N/A",
IF(VLOOKUP($B71,INDIRECT("'" &amp; $J$33 &amp; "'!$B$1:$AD$120"),MATCH("HCP/IMM-3 Denom",INDIRECT("'" &amp; $J$33 &amp; "'!$B$1:$AD$1"),0),FALSE)="0","0 cases",
(VLOOKUP($B71,INDIRECT("'" &amp; $J$33 &amp; "'!$B$1:$AD$120"),MATCH("HCP/IMM-3 Num",INDIRECT("'" &amp; $J$33 &amp; "'!$B$1:$AD$1"),0),FALSE)/VLOOKUP($B71,INDIRECT("'" &amp; $J$33 &amp; "'!$B$1:$AD$120"),MATCH("HCP/IMM-3 Denom",INDIRECT("'" &amp; $J$33 &amp; "'!$B$1:$AD$1"),0),FALSE))))))</f>
        <v xml:space="preserve"> </v>
      </c>
      <c r="K71" s="62" t="str">
        <f ca="1">IF($B71=0," ",IF(LEFT(OP2Table5[[#Headers],[EnterQ8]],6)="EnterQ"," ",
IF((VLOOKUP($B71,INDIRECT("'"&amp;$K$33&amp;"'!$B$1:$AD$120"),MATCH("HCP/IMM-3 Denom",INDIRECT("'" &amp; $K$33 &amp; "'!$B$1:$AD$1"),0),FALSE))="","D/E or N/A",
IF(VLOOKUP($B71,INDIRECT("'" &amp; $K$33 &amp; "'!$B$1:$AD$120"),MATCH("HCP/IMM-3 Denom",INDIRECT("'" &amp; $K$33 &amp; "'!$B$1:$AD$1"),0),FALSE)="0","0 cases",
(VLOOKUP($B71,INDIRECT("'" &amp; $K$33 &amp; "'!$B$1:$AD$120"),MATCH("HCP/IMM-3 Num",INDIRECT("'" &amp; $K$33 &amp; "'!$B$1:$AD$1"),0),FALSE)/VLOOKUP($B71,INDIRECT("'" &amp; $K$33 &amp; "'!$B$1:$AD$120"),MATCH("HCP/IMM-3 Denom",INDIRECT("'" &amp; $K$33 &amp; "'!$B$1:$AD$1"),0),FALSE))))))</f>
        <v xml:space="preserve"> </v>
      </c>
    </row>
    <row r="72" spans="2:11" x14ac:dyDescent="0.25">
      <c r="B72" s="19">
        <f>IF('Update Master Hospital List'!D39=0,0,'Update Master Hospital List'!D39)</f>
        <v>0</v>
      </c>
      <c r="C72" s="11" t="str">
        <f>IF('Update Master Hospital List'!E39=0," ",'Update Master Hospital List'!E39)</f>
        <v xml:space="preserve"> </v>
      </c>
      <c r="D72" s="62" t="str">
        <f ca="1">IF($B72=0," ",IF(LEFT(OP2Table5[[#Headers],[EnterQ1]],6)="EnterQ"," ",
IF((VLOOKUP($B72,INDIRECT("'"&amp;$D$33&amp;"'!$B$1:$AD$120"),MATCH("HCP/IMM-3 Denom",INDIRECT("'" &amp; $D$33 &amp; "'!$B$1:$AD$1"),0),FALSE))="","D/E or N/A",
IF(VLOOKUP($B72,INDIRECT("'" &amp; $D$33 &amp; "'!$B$1:$AD$120"),MATCH("HCP/IMM-3 Denom",INDIRECT("'" &amp; $D$33 &amp; "'!$B$1:$AD$1"),0),FALSE)="0","0 cases",
(VLOOKUP($B72,INDIRECT("'" &amp; $D$33 &amp; "'!$B$1:$AD$120"),MATCH("HCP/IMM-3 Num",INDIRECT("'" &amp; $D$33 &amp; "'!$B$1:$AD$1"),0),FALSE)/VLOOKUP($B72,INDIRECT("'" &amp; $D$33 &amp; "'!$B$1:$AD$120"),MATCH("HCP/IMM-3 Denom",INDIRECT("'" &amp; $D$33 &amp; "'!$B$1:$AD$1"),0),FALSE))))))</f>
        <v xml:space="preserve"> </v>
      </c>
      <c r="E72" s="62" t="str">
        <f ca="1">IF($B72=0," ",IF(LEFT(OP2Table5[[#Headers],[EnterQ2]],6)="EnterQ"," ",
IF((VLOOKUP($B72,INDIRECT("'"&amp;$E$33&amp;"'!$B$1:$AD$120"),MATCH("HCP/IMM-3 Denom",INDIRECT("'" &amp; $E$33 &amp; "'!$B$1:$AD$1"),0),FALSE))="","D/E or N/A",
IF(VLOOKUP($B72,INDIRECT("'" &amp; $E$33 &amp; "'!$B$1:$AD$120"),MATCH("HCP/IMM-3 Denom",INDIRECT("'" &amp; $E$33 &amp; "'!$B$1:$AD$1"),0),FALSE)="0","0 cases",
(VLOOKUP($B72,INDIRECT("'" &amp; $E$33 &amp; "'!$B$1:$AD$120"),MATCH("HCP/IMM-3 Num",INDIRECT("'" &amp; $E$33 &amp; "'!$B$1:$AD$1"),0),FALSE)/VLOOKUP($B72,INDIRECT("'" &amp; $E$33 &amp; "'!$B$1:$AD$120"),MATCH("HCP/IMM-3 Denom",INDIRECT("'" &amp; $E$33 &amp; "'!$B$1:$AD$1"),0),FALSE))))))</f>
        <v xml:space="preserve"> </v>
      </c>
      <c r="F72" s="62" t="str">
        <f ca="1">IF($B72=0," ",IF(LEFT(OP2Table5[[#Headers],[EnterQ3]],6)="EnterQ"," ",
IF((VLOOKUP($B72,INDIRECT("'"&amp;$F$33&amp;"'!$B$1:$AD$120"),MATCH("HCP/IMM-3 Denom",INDIRECT("'" &amp; $F$33 &amp; "'!$B$1:$AD$1"),0),FALSE))="","D/E or N/A",
IF(VLOOKUP($B72,INDIRECT("'" &amp; $F$33 &amp; "'!$B$1:$AD$120"),MATCH("HCP/IMM-3 Denom",INDIRECT("'" &amp; $F$33 &amp; "'!$B$1:$AD$1"),0),FALSE)="0","0 cases",
(VLOOKUP($B72,INDIRECT("'" &amp; $F$33 &amp; "'!$B$1:$AD$120"),MATCH("HCP/IMM-3 Num",INDIRECT("'" &amp; $F$33 &amp; "'!$B$1:$AD$1"),0),FALSE)/VLOOKUP($B72,INDIRECT("'" &amp; $F$33 &amp; "'!$B$1:$AD$120"),MATCH("HCP/IMM-3 Denom",INDIRECT("'" &amp; $F$33 &amp; "'!$B$1:$AD$1"),0),FALSE))))))</f>
        <v xml:space="preserve"> </v>
      </c>
      <c r="G72" s="62" t="str">
        <f ca="1">IF($B72=0," ",IF(LEFT(OP2Table5[[#Headers],[EnterQ4]],6)="EnterQ"," ",
IF((VLOOKUP($B72,INDIRECT("'"&amp;$G$33&amp;"'!$B$1:$AD$120"),MATCH("HCP/IMM-3 Denom",INDIRECT("'" &amp; $G$33 &amp; "'!$B$1:$AD$1"),0),FALSE))="","D/E or N/A",
IF(VLOOKUP($B72,INDIRECT("'" &amp; $G$33 &amp; "'!$B$1:$AD$120"),MATCH("HCP/IMM-3 Denom",INDIRECT("'" &amp; $G$33 &amp; "'!$B$1:$AD$1"),0),FALSE)="0","0 cases",
(VLOOKUP($B72,INDIRECT("'" &amp; $G$33 &amp; "'!$B$1:$AD$120"),MATCH("HCP/IMM-3 Num",INDIRECT("'" &amp; $G$33 &amp; "'!$B$1:$AD$1"),0),FALSE)/VLOOKUP($B72,INDIRECT("'" &amp; $G$33 &amp; "'!$B$1:$AD$120"),MATCH("HCP/IMM-3 Denom",INDIRECT("'" &amp; $G$33 &amp; "'!$B$1:$AD$1"),0),FALSE))))))</f>
        <v xml:space="preserve"> </v>
      </c>
      <c r="H72" s="62" t="str">
        <f ca="1">IF($B72=0," ",IF(LEFT(OP2Table5[[#Headers],[EnterQ5]],6)="EnterQ"," ",
IF((VLOOKUP($B72,INDIRECT("'"&amp;$H$33&amp;"'!$B$1:$AD$120"),MATCH("HCP/IMM-3 Denom",INDIRECT("'" &amp; $H$33 &amp; "'!$B$1:$AD$1"),0),FALSE))="","D/E or N/A",
IF(VLOOKUP($B72,INDIRECT("'" &amp; $H$33 &amp; "'!$B$1:$AD$120"),MATCH("HCP/IMM-3 Denom",INDIRECT("'" &amp; $H$33 &amp; "'!$B$1:$AD$1"),0),FALSE)="0","0 cases",
(VLOOKUP($B72,INDIRECT("'" &amp; $H$33 &amp; "'!$B$1:$AD$120"),MATCH("HCP/IMM-3 Num",INDIRECT("'" &amp; $H$33 &amp; "'!$B$1:$AD$1"),0),FALSE)/VLOOKUP($B72,INDIRECT("'" &amp; $H$33 &amp; "'!$B$1:$AD$120"),MATCH("HCP/IMM-3 Denom",INDIRECT("'" &amp; $H$33 &amp; "'!$B$1:$AD$1"),0),FALSE))))))</f>
        <v xml:space="preserve"> </v>
      </c>
      <c r="I72" s="62" t="str">
        <f ca="1">IF($B72=0," ",IF(LEFT(OP2Table5[[#Headers],[EnterQ6]],6)="EnterQ"," ",
IF((VLOOKUP($B72,INDIRECT("'"&amp;$I$33&amp;"'!$B$1:$AD$120"),MATCH("HCP/IMM-3 Denom",INDIRECT("'" &amp; $I$33 &amp; "'!$B$1:$AD$1"),0),FALSE))="","D/E or N/A",
IF(VLOOKUP($B72,INDIRECT("'" &amp; $I$33 &amp; "'!$B$1:$AD$120"),MATCH("HCP/IMM-3 Denom",INDIRECT("'" &amp; $I$33 &amp; "'!$B$1:$AD$1"),0),FALSE)="0","0 cases",
(VLOOKUP($B72,INDIRECT("'" &amp; $I$33 &amp; "'!$B$1:$AD$120"),MATCH("HCP/IMM-3 Num",INDIRECT("'" &amp; $I$33 &amp; "'!$B$1:$AD$1"),0),FALSE)/VLOOKUP($B72,INDIRECT("'" &amp; $I$33 &amp; "'!$B$1:$AD$120"),MATCH("HCP/IMM-3 Denom",INDIRECT("'" &amp; $I$33 &amp; "'!$B$1:$AD$1"),0),FALSE))))))</f>
        <v xml:space="preserve"> </v>
      </c>
      <c r="J72" s="62" t="str">
        <f ca="1">IF($B72=0," ",IF(LEFT(OP2Table5[[#Headers],[EnterQ7]],6)="EnterQ"," ",
IF((VLOOKUP($B72,INDIRECT("'"&amp;$J$33&amp;"'!$B$1:$AD$120"),MATCH("HCP/IMM-3 Denom",INDIRECT("'" &amp; $J$33 &amp; "'!$B$1:$AD$1"),0),FALSE))="","D/E or N/A",
IF(VLOOKUP($B72,INDIRECT("'" &amp; $J$33 &amp; "'!$B$1:$AD$120"),MATCH("HCP/IMM-3 Denom",INDIRECT("'" &amp; $J$33 &amp; "'!$B$1:$AD$1"),0),FALSE)="0","0 cases",
(VLOOKUP($B72,INDIRECT("'" &amp; $J$33 &amp; "'!$B$1:$AD$120"),MATCH("HCP/IMM-3 Num",INDIRECT("'" &amp; $J$33 &amp; "'!$B$1:$AD$1"),0),FALSE)/VLOOKUP($B72,INDIRECT("'" &amp; $J$33 &amp; "'!$B$1:$AD$120"),MATCH("HCP/IMM-3 Denom",INDIRECT("'" &amp; $J$33 &amp; "'!$B$1:$AD$1"),0),FALSE))))))</f>
        <v xml:space="preserve"> </v>
      </c>
      <c r="K72" s="62" t="str">
        <f ca="1">IF($B72=0," ",IF(LEFT(OP2Table5[[#Headers],[EnterQ8]],6)="EnterQ"," ",
IF((VLOOKUP($B72,INDIRECT("'"&amp;$K$33&amp;"'!$B$1:$AD$120"),MATCH("HCP/IMM-3 Denom",INDIRECT("'" &amp; $K$33 &amp; "'!$B$1:$AD$1"),0),FALSE))="","D/E or N/A",
IF(VLOOKUP($B72,INDIRECT("'" &amp; $K$33 &amp; "'!$B$1:$AD$120"),MATCH("HCP/IMM-3 Denom",INDIRECT("'" &amp; $K$33 &amp; "'!$B$1:$AD$1"),0),FALSE)="0","0 cases",
(VLOOKUP($B72,INDIRECT("'" &amp; $K$33 &amp; "'!$B$1:$AD$120"),MATCH("HCP/IMM-3 Num",INDIRECT("'" &amp; $K$33 &amp; "'!$B$1:$AD$1"),0),FALSE)/VLOOKUP($B72,INDIRECT("'" &amp; $K$33 &amp; "'!$B$1:$AD$120"),MATCH("HCP/IMM-3 Denom",INDIRECT("'" &amp; $K$33 &amp; "'!$B$1:$AD$1"),0),FALSE))))))</f>
        <v xml:space="preserve"> </v>
      </c>
    </row>
    <row r="73" spans="2:11" x14ac:dyDescent="0.25">
      <c r="B73" s="19">
        <f>IF('Update Master Hospital List'!D40=0,0,'Update Master Hospital List'!D40)</f>
        <v>0</v>
      </c>
      <c r="C73" s="11" t="str">
        <f>IF('Update Master Hospital List'!E40=0," ",'Update Master Hospital List'!E40)</f>
        <v xml:space="preserve"> </v>
      </c>
      <c r="D73" s="62" t="str">
        <f ca="1">IF($B73=0," ",IF(LEFT(OP2Table5[[#Headers],[EnterQ1]],6)="EnterQ"," ",
IF((VLOOKUP($B73,INDIRECT("'"&amp;$D$33&amp;"'!$B$1:$AD$120"),MATCH("HCP/IMM-3 Denom",INDIRECT("'" &amp; $D$33 &amp; "'!$B$1:$AD$1"),0),FALSE))="","D/E or N/A",
IF(VLOOKUP($B73,INDIRECT("'" &amp; $D$33 &amp; "'!$B$1:$AD$120"),MATCH("HCP/IMM-3 Denom",INDIRECT("'" &amp; $D$33 &amp; "'!$B$1:$AD$1"),0),FALSE)="0","0 cases",
(VLOOKUP($B73,INDIRECT("'" &amp; $D$33 &amp; "'!$B$1:$AD$120"),MATCH("HCP/IMM-3 Num",INDIRECT("'" &amp; $D$33 &amp; "'!$B$1:$AD$1"),0),FALSE)/VLOOKUP($B73,INDIRECT("'" &amp; $D$33 &amp; "'!$B$1:$AD$120"),MATCH("HCP/IMM-3 Denom",INDIRECT("'" &amp; $D$33 &amp; "'!$B$1:$AD$1"),0),FALSE))))))</f>
        <v xml:space="preserve"> </v>
      </c>
      <c r="E73" s="62" t="str">
        <f ca="1">IF($B73=0," ",IF(LEFT(OP2Table5[[#Headers],[EnterQ2]],6)="EnterQ"," ",
IF((VLOOKUP($B73,INDIRECT("'"&amp;$E$33&amp;"'!$B$1:$AD$120"),MATCH("HCP/IMM-3 Denom",INDIRECT("'" &amp; $E$33 &amp; "'!$B$1:$AD$1"),0),FALSE))="","D/E or N/A",
IF(VLOOKUP($B73,INDIRECT("'" &amp; $E$33 &amp; "'!$B$1:$AD$120"),MATCH("HCP/IMM-3 Denom",INDIRECT("'" &amp; $E$33 &amp; "'!$B$1:$AD$1"),0),FALSE)="0","0 cases",
(VLOOKUP($B73,INDIRECT("'" &amp; $E$33 &amp; "'!$B$1:$AD$120"),MATCH("HCP/IMM-3 Num",INDIRECT("'" &amp; $E$33 &amp; "'!$B$1:$AD$1"),0),FALSE)/VLOOKUP($B73,INDIRECT("'" &amp; $E$33 &amp; "'!$B$1:$AD$120"),MATCH("HCP/IMM-3 Denom",INDIRECT("'" &amp; $E$33 &amp; "'!$B$1:$AD$1"),0),FALSE))))))</f>
        <v xml:space="preserve"> </v>
      </c>
      <c r="F73" s="62" t="str">
        <f ca="1">IF($B73=0," ",IF(LEFT(OP2Table5[[#Headers],[EnterQ3]],6)="EnterQ"," ",
IF((VLOOKUP($B73,INDIRECT("'"&amp;$F$33&amp;"'!$B$1:$AD$120"),MATCH("HCP/IMM-3 Denom",INDIRECT("'" &amp; $F$33 &amp; "'!$B$1:$AD$1"),0),FALSE))="","D/E or N/A",
IF(VLOOKUP($B73,INDIRECT("'" &amp; $F$33 &amp; "'!$B$1:$AD$120"),MATCH("HCP/IMM-3 Denom",INDIRECT("'" &amp; $F$33 &amp; "'!$B$1:$AD$1"),0),FALSE)="0","0 cases",
(VLOOKUP($B73,INDIRECT("'" &amp; $F$33 &amp; "'!$B$1:$AD$120"),MATCH("HCP/IMM-3 Num",INDIRECT("'" &amp; $F$33 &amp; "'!$B$1:$AD$1"),0),FALSE)/VLOOKUP($B73,INDIRECT("'" &amp; $F$33 &amp; "'!$B$1:$AD$120"),MATCH("HCP/IMM-3 Denom",INDIRECT("'" &amp; $F$33 &amp; "'!$B$1:$AD$1"),0),FALSE))))))</f>
        <v xml:space="preserve"> </v>
      </c>
      <c r="G73" s="62" t="str">
        <f ca="1">IF($B73=0," ",IF(LEFT(OP2Table5[[#Headers],[EnterQ4]],6)="EnterQ"," ",
IF((VLOOKUP($B73,INDIRECT("'"&amp;$G$33&amp;"'!$B$1:$AD$120"),MATCH("HCP/IMM-3 Denom",INDIRECT("'" &amp; $G$33 &amp; "'!$B$1:$AD$1"),0),FALSE))="","D/E or N/A",
IF(VLOOKUP($B73,INDIRECT("'" &amp; $G$33 &amp; "'!$B$1:$AD$120"),MATCH("HCP/IMM-3 Denom",INDIRECT("'" &amp; $G$33 &amp; "'!$B$1:$AD$1"),0),FALSE)="0","0 cases",
(VLOOKUP($B73,INDIRECT("'" &amp; $G$33 &amp; "'!$B$1:$AD$120"),MATCH("HCP/IMM-3 Num",INDIRECT("'" &amp; $G$33 &amp; "'!$B$1:$AD$1"),0),FALSE)/VLOOKUP($B73,INDIRECT("'" &amp; $G$33 &amp; "'!$B$1:$AD$120"),MATCH("HCP/IMM-3 Denom",INDIRECT("'" &amp; $G$33 &amp; "'!$B$1:$AD$1"),0),FALSE))))))</f>
        <v xml:space="preserve"> </v>
      </c>
      <c r="H73" s="62" t="str">
        <f ca="1">IF($B73=0," ",IF(LEFT(OP2Table5[[#Headers],[EnterQ5]],6)="EnterQ"," ",
IF((VLOOKUP($B73,INDIRECT("'"&amp;$H$33&amp;"'!$B$1:$AD$120"),MATCH("HCP/IMM-3 Denom",INDIRECT("'" &amp; $H$33 &amp; "'!$B$1:$AD$1"),0),FALSE))="","D/E or N/A",
IF(VLOOKUP($B73,INDIRECT("'" &amp; $H$33 &amp; "'!$B$1:$AD$120"),MATCH("HCP/IMM-3 Denom",INDIRECT("'" &amp; $H$33 &amp; "'!$B$1:$AD$1"),0),FALSE)="0","0 cases",
(VLOOKUP($B73,INDIRECT("'" &amp; $H$33 &amp; "'!$B$1:$AD$120"),MATCH("HCP/IMM-3 Num",INDIRECT("'" &amp; $H$33 &amp; "'!$B$1:$AD$1"),0),FALSE)/VLOOKUP($B73,INDIRECT("'" &amp; $H$33 &amp; "'!$B$1:$AD$120"),MATCH("HCP/IMM-3 Denom",INDIRECT("'" &amp; $H$33 &amp; "'!$B$1:$AD$1"),0),FALSE))))))</f>
        <v xml:space="preserve"> </v>
      </c>
      <c r="I73" s="62" t="str">
        <f ca="1">IF($B73=0," ",IF(LEFT(OP2Table5[[#Headers],[EnterQ6]],6)="EnterQ"," ",
IF((VLOOKUP($B73,INDIRECT("'"&amp;$I$33&amp;"'!$B$1:$AD$120"),MATCH("HCP/IMM-3 Denom",INDIRECT("'" &amp; $I$33 &amp; "'!$B$1:$AD$1"),0),FALSE))="","D/E or N/A",
IF(VLOOKUP($B73,INDIRECT("'" &amp; $I$33 &amp; "'!$B$1:$AD$120"),MATCH("HCP/IMM-3 Denom",INDIRECT("'" &amp; $I$33 &amp; "'!$B$1:$AD$1"),0),FALSE)="0","0 cases",
(VLOOKUP($B73,INDIRECT("'" &amp; $I$33 &amp; "'!$B$1:$AD$120"),MATCH("HCP/IMM-3 Num",INDIRECT("'" &amp; $I$33 &amp; "'!$B$1:$AD$1"),0),FALSE)/VLOOKUP($B73,INDIRECT("'" &amp; $I$33 &amp; "'!$B$1:$AD$120"),MATCH("HCP/IMM-3 Denom",INDIRECT("'" &amp; $I$33 &amp; "'!$B$1:$AD$1"),0),FALSE))))))</f>
        <v xml:space="preserve"> </v>
      </c>
      <c r="J73" s="62" t="str">
        <f ca="1">IF($B73=0," ",IF(LEFT(OP2Table5[[#Headers],[EnterQ7]],6)="EnterQ"," ",
IF((VLOOKUP($B73,INDIRECT("'"&amp;$J$33&amp;"'!$B$1:$AD$120"),MATCH("HCP/IMM-3 Denom",INDIRECT("'" &amp; $J$33 &amp; "'!$B$1:$AD$1"),0),FALSE))="","D/E or N/A",
IF(VLOOKUP($B73,INDIRECT("'" &amp; $J$33 &amp; "'!$B$1:$AD$120"),MATCH("HCP/IMM-3 Denom",INDIRECT("'" &amp; $J$33 &amp; "'!$B$1:$AD$1"),0),FALSE)="0","0 cases",
(VLOOKUP($B73,INDIRECT("'" &amp; $J$33 &amp; "'!$B$1:$AD$120"),MATCH("HCP/IMM-3 Num",INDIRECT("'" &amp; $J$33 &amp; "'!$B$1:$AD$1"),0),FALSE)/VLOOKUP($B73,INDIRECT("'" &amp; $J$33 &amp; "'!$B$1:$AD$120"),MATCH("HCP/IMM-3 Denom",INDIRECT("'" &amp; $J$33 &amp; "'!$B$1:$AD$1"),0),FALSE))))))</f>
        <v xml:space="preserve"> </v>
      </c>
      <c r="K73" s="62" t="str">
        <f ca="1">IF($B73=0," ",IF(LEFT(OP2Table5[[#Headers],[EnterQ8]],6)="EnterQ"," ",
IF((VLOOKUP($B73,INDIRECT("'"&amp;$K$33&amp;"'!$B$1:$AD$120"),MATCH("HCP/IMM-3 Denom",INDIRECT("'" &amp; $K$33 &amp; "'!$B$1:$AD$1"),0),FALSE))="","D/E or N/A",
IF(VLOOKUP($B73,INDIRECT("'" &amp; $K$33 &amp; "'!$B$1:$AD$120"),MATCH("HCP/IMM-3 Denom",INDIRECT("'" &amp; $K$33 &amp; "'!$B$1:$AD$1"),0),FALSE)="0","0 cases",
(VLOOKUP($B73,INDIRECT("'" &amp; $K$33 &amp; "'!$B$1:$AD$120"),MATCH("HCP/IMM-3 Num",INDIRECT("'" &amp; $K$33 &amp; "'!$B$1:$AD$1"),0),FALSE)/VLOOKUP($B73,INDIRECT("'" &amp; $K$33 &amp; "'!$B$1:$AD$120"),MATCH("HCP/IMM-3 Denom",INDIRECT("'" &amp; $K$33 &amp; "'!$B$1:$AD$1"),0),FALSE))))))</f>
        <v xml:space="preserve"> </v>
      </c>
    </row>
    <row r="74" spans="2:11" x14ac:dyDescent="0.25">
      <c r="B74" s="19">
        <f>IF('Update Master Hospital List'!D41=0,0,'Update Master Hospital List'!D41)</f>
        <v>0</v>
      </c>
      <c r="C74" s="11" t="str">
        <f>IF('Update Master Hospital List'!E41=0," ",'Update Master Hospital List'!E41)</f>
        <v xml:space="preserve"> </v>
      </c>
      <c r="D74" s="62" t="str">
        <f ca="1">IF($B74=0," ",IF(LEFT(OP2Table5[[#Headers],[EnterQ1]],6)="EnterQ"," ",
IF((VLOOKUP($B74,INDIRECT("'"&amp;$D$33&amp;"'!$B$1:$AD$120"),MATCH("HCP/IMM-3 Denom",INDIRECT("'" &amp; $D$33 &amp; "'!$B$1:$AD$1"),0),FALSE))="","D/E or N/A",
IF(VLOOKUP($B74,INDIRECT("'" &amp; $D$33 &amp; "'!$B$1:$AD$120"),MATCH("HCP/IMM-3 Denom",INDIRECT("'" &amp; $D$33 &amp; "'!$B$1:$AD$1"),0),FALSE)="0","0 cases",
(VLOOKUP($B74,INDIRECT("'" &amp; $D$33 &amp; "'!$B$1:$AD$120"),MATCH("HCP/IMM-3 Num",INDIRECT("'" &amp; $D$33 &amp; "'!$B$1:$AD$1"),0),FALSE)/VLOOKUP($B74,INDIRECT("'" &amp; $D$33 &amp; "'!$B$1:$AD$120"),MATCH("HCP/IMM-3 Denom",INDIRECT("'" &amp; $D$33 &amp; "'!$B$1:$AD$1"),0),FALSE))))))</f>
        <v xml:space="preserve"> </v>
      </c>
      <c r="E74" s="62" t="str">
        <f ca="1">IF($B74=0," ",IF(LEFT(OP2Table5[[#Headers],[EnterQ2]],6)="EnterQ"," ",
IF((VLOOKUP($B74,INDIRECT("'"&amp;$E$33&amp;"'!$B$1:$AD$120"),MATCH("HCP/IMM-3 Denom",INDIRECT("'" &amp; $E$33 &amp; "'!$B$1:$AD$1"),0),FALSE))="","D/E or N/A",
IF(VLOOKUP($B74,INDIRECT("'" &amp; $E$33 &amp; "'!$B$1:$AD$120"),MATCH("HCP/IMM-3 Denom",INDIRECT("'" &amp; $E$33 &amp; "'!$B$1:$AD$1"),0),FALSE)="0","0 cases",
(VLOOKUP($B74,INDIRECT("'" &amp; $E$33 &amp; "'!$B$1:$AD$120"),MATCH("HCP/IMM-3 Num",INDIRECT("'" &amp; $E$33 &amp; "'!$B$1:$AD$1"),0),FALSE)/VLOOKUP($B74,INDIRECT("'" &amp; $E$33 &amp; "'!$B$1:$AD$120"),MATCH("HCP/IMM-3 Denom",INDIRECT("'" &amp; $E$33 &amp; "'!$B$1:$AD$1"),0),FALSE))))))</f>
        <v xml:space="preserve"> </v>
      </c>
      <c r="F74" s="62" t="str">
        <f ca="1">IF($B74=0," ",IF(LEFT(OP2Table5[[#Headers],[EnterQ3]],6)="EnterQ"," ",
IF((VLOOKUP($B74,INDIRECT("'"&amp;$F$33&amp;"'!$B$1:$AD$120"),MATCH("HCP/IMM-3 Denom",INDIRECT("'" &amp; $F$33 &amp; "'!$B$1:$AD$1"),0),FALSE))="","D/E or N/A",
IF(VLOOKUP($B74,INDIRECT("'" &amp; $F$33 &amp; "'!$B$1:$AD$120"),MATCH("HCP/IMM-3 Denom",INDIRECT("'" &amp; $F$33 &amp; "'!$B$1:$AD$1"),0),FALSE)="0","0 cases",
(VLOOKUP($B74,INDIRECT("'" &amp; $F$33 &amp; "'!$B$1:$AD$120"),MATCH("HCP/IMM-3 Num",INDIRECT("'" &amp; $F$33 &amp; "'!$B$1:$AD$1"),0),FALSE)/VLOOKUP($B74,INDIRECT("'" &amp; $F$33 &amp; "'!$B$1:$AD$120"),MATCH("HCP/IMM-3 Denom",INDIRECT("'" &amp; $F$33 &amp; "'!$B$1:$AD$1"),0),FALSE))))))</f>
        <v xml:space="preserve"> </v>
      </c>
      <c r="G74" s="62" t="str">
        <f ca="1">IF($B74=0," ",IF(LEFT(OP2Table5[[#Headers],[EnterQ4]],6)="EnterQ"," ",
IF((VLOOKUP($B74,INDIRECT("'"&amp;$G$33&amp;"'!$B$1:$AD$120"),MATCH("HCP/IMM-3 Denom",INDIRECT("'" &amp; $G$33 &amp; "'!$B$1:$AD$1"),0),FALSE))="","D/E or N/A",
IF(VLOOKUP($B74,INDIRECT("'" &amp; $G$33 &amp; "'!$B$1:$AD$120"),MATCH("HCP/IMM-3 Denom",INDIRECT("'" &amp; $G$33 &amp; "'!$B$1:$AD$1"),0),FALSE)="0","0 cases",
(VLOOKUP($B74,INDIRECT("'" &amp; $G$33 &amp; "'!$B$1:$AD$120"),MATCH("HCP/IMM-3 Num",INDIRECT("'" &amp; $G$33 &amp; "'!$B$1:$AD$1"),0),FALSE)/VLOOKUP($B74,INDIRECT("'" &amp; $G$33 &amp; "'!$B$1:$AD$120"),MATCH("HCP/IMM-3 Denom",INDIRECT("'" &amp; $G$33 &amp; "'!$B$1:$AD$1"),0),FALSE))))))</f>
        <v xml:space="preserve"> </v>
      </c>
      <c r="H74" s="62" t="str">
        <f ca="1">IF($B74=0," ",IF(LEFT(OP2Table5[[#Headers],[EnterQ5]],6)="EnterQ"," ",
IF((VLOOKUP($B74,INDIRECT("'"&amp;$H$33&amp;"'!$B$1:$AD$120"),MATCH("HCP/IMM-3 Denom",INDIRECT("'" &amp; $H$33 &amp; "'!$B$1:$AD$1"),0),FALSE))="","D/E or N/A",
IF(VLOOKUP($B74,INDIRECT("'" &amp; $H$33 &amp; "'!$B$1:$AD$120"),MATCH("HCP/IMM-3 Denom",INDIRECT("'" &amp; $H$33 &amp; "'!$B$1:$AD$1"),0),FALSE)="0","0 cases",
(VLOOKUP($B74,INDIRECT("'" &amp; $H$33 &amp; "'!$B$1:$AD$120"),MATCH("HCP/IMM-3 Num",INDIRECT("'" &amp; $H$33 &amp; "'!$B$1:$AD$1"),0),FALSE)/VLOOKUP($B74,INDIRECT("'" &amp; $H$33 &amp; "'!$B$1:$AD$120"),MATCH("HCP/IMM-3 Denom",INDIRECT("'" &amp; $H$33 &amp; "'!$B$1:$AD$1"),0),FALSE))))))</f>
        <v xml:space="preserve"> </v>
      </c>
      <c r="I74" s="62" t="str">
        <f ca="1">IF($B74=0," ",IF(LEFT(OP2Table5[[#Headers],[EnterQ6]],6)="EnterQ"," ",
IF((VLOOKUP($B74,INDIRECT("'"&amp;$I$33&amp;"'!$B$1:$AD$120"),MATCH("HCP/IMM-3 Denom",INDIRECT("'" &amp; $I$33 &amp; "'!$B$1:$AD$1"),0),FALSE))="","D/E or N/A",
IF(VLOOKUP($B74,INDIRECT("'" &amp; $I$33 &amp; "'!$B$1:$AD$120"),MATCH("HCP/IMM-3 Denom",INDIRECT("'" &amp; $I$33 &amp; "'!$B$1:$AD$1"),0),FALSE)="0","0 cases",
(VLOOKUP($B74,INDIRECT("'" &amp; $I$33 &amp; "'!$B$1:$AD$120"),MATCH("HCP/IMM-3 Num",INDIRECT("'" &amp; $I$33 &amp; "'!$B$1:$AD$1"),0),FALSE)/VLOOKUP($B74,INDIRECT("'" &amp; $I$33 &amp; "'!$B$1:$AD$120"),MATCH("HCP/IMM-3 Denom",INDIRECT("'" &amp; $I$33 &amp; "'!$B$1:$AD$1"),0),FALSE))))))</f>
        <v xml:space="preserve"> </v>
      </c>
      <c r="J74" s="62" t="str">
        <f ca="1">IF($B74=0," ",IF(LEFT(OP2Table5[[#Headers],[EnterQ7]],6)="EnterQ"," ",
IF((VLOOKUP($B74,INDIRECT("'"&amp;$J$33&amp;"'!$B$1:$AD$120"),MATCH("HCP/IMM-3 Denom",INDIRECT("'" &amp; $J$33 &amp; "'!$B$1:$AD$1"),0),FALSE))="","D/E or N/A",
IF(VLOOKUP($B74,INDIRECT("'" &amp; $J$33 &amp; "'!$B$1:$AD$120"),MATCH("HCP/IMM-3 Denom",INDIRECT("'" &amp; $J$33 &amp; "'!$B$1:$AD$1"),0),FALSE)="0","0 cases",
(VLOOKUP($B74,INDIRECT("'" &amp; $J$33 &amp; "'!$B$1:$AD$120"),MATCH("HCP/IMM-3 Num",INDIRECT("'" &amp; $J$33 &amp; "'!$B$1:$AD$1"),0),FALSE)/VLOOKUP($B74,INDIRECT("'" &amp; $J$33 &amp; "'!$B$1:$AD$120"),MATCH("HCP/IMM-3 Denom",INDIRECT("'" &amp; $J$33 &amp; "'!$B$1:$AD$1"),0),FALSE))))))</f>
        <v xml:space="preserve"> </v>
      </c>
      <c r="K74" s="62" t="str">
        <f ca="1">IF($B74=0," ",IF(LEFT(OP2Table5[[#Headers],[EnterQ8]],6)="EnterQ"," ",
IF((VLOOKUP($B74,INDIRECT("'"&amp;$K$33&amp;"'!$B$1:$AD$120"),MATCH("HCP/IMM-3 Denom",INDIRECT("'" &amp; $K$33 &amp; "'!$B$1:$AD$1"),0),FALSE))="","D/E or N/A",
IF(VLOOKUP($B74,INDIRECT("'" &amp; $K$33 &amp; "'!$B$1:$AD$120"),MATCH("HCP/IMM-3 Denom",INDIRECT("'" &amp; $K$33 &amp; "'!$B$1:$AD$1"),0),FALSE)="0","0 cases",
(VLOOKUP($B74,INDIRECT("'" &amp; $K$33 &amp; "'!$B$1:$AD$120"),MATCH("HCP/IMM-3 Num",INDIRECT("'" &amp; $K$33 &amp; "'!$B$1:$AD$1"),0),FALSE)/VLOOKUP($B74,INDIRECT("'" &amp; $K$33 &amp; "'!$B$1:$AD$120"),MATCH("HCP/IMM-3 Denom",INDIRECT("'" &amp; $K$33 &amp; "'!$B$1:$AD$1"),0),FALSE))))))</f>
        <v xml:space="preserve"> </v>
      </c>
    </row>
    <row r="75" spans="2:11" x14ac:dyDescent="0.25">
      <c r="B75" s="19">
        <f>IF('Update Master Hospital List'!D42=0,0,'Update Master Hospital List'!D42)</f>
        <v>0</v>
      </c>
      <c r="C75" s="11" t="str">
        <f>IF('Update Master Hospital List'!E42=0," ",'Update Master Hospital List'!E42)</f>
        <v xml:space="preserve"> </v>
      </c>
      <c r="D75" s="62" t="str">
        <f ca="1">IF($B75=0," ",IF(LEFT(OP2Table5[[#Headers],[EnterQ1]],6)="EnterQ"," ",
IF((VLOOKUP($B75,INDIRECT("'"&amp;$D$33&amp;"'!$B$1:$AD$120"),MATCH("HCP/IMM-3 Denom",INDIRECT("'" &amp; $D$33 &amp; "'!$B$1:$AD$1"),0),FALSE))="","D/E or N/A",
IF(VLOOKUP($B75,INDIRECT("'" &amp; $D$33 &amp; "'!$B$1:$AD$120"),MATCH("HCP/IMM-3 Denom",INDIRECT("'" &amp; $D$33 &amp; "'!$B$1:$AD$1"),0),FALSE)="0","0 cases",
(VLOOKUP($B75,INDIRECT("'" &amp; $D$33 &amp; "'!$B$1:$AD$120"),MATCH("HCP/IMM-3 Num",INDIRECT("'" &amp; $D$33 &amp; "'!$B$1:$AD$1"),0),FALSE)/VLOOKUP($B75,INDIRECT("'" &amp; $D$33 &amp; "'!$B$1:$AD$120"),MATCH("HCP/IMM-3 Denom",INDIRECT("'" &amp; $D$33 &amp; "'!$B$1:$AD$1"),0),FALSE))))))</f>
        <v xml:space="preserve"> </v>
      </c>
      <c r="E75" s="62" t="str">
        <f ca="1">IF($B75=0," ",IF(LEFT(OP2Table5[[#Headers],[EnterQ2]],6)="EnterQ"," ",
IF((VLOOKUP($B75,INDIRECT("'"&amp;$E$33&amp;"'!$B$1:$AD$120"),MATCH("HCP/IMM-3 Denom",INDIRECT("'" &amp; $E$33 &amp; "'!$B$1:$AD$1"),0),FALSE))="","D/E or N/A",
IF(VLOOKUP($B75,INDIRECT("'" &amp; $E$33 &amp; "'!$B$1:$AD$120"),MATCH("HCP/IMM-3 Denom",INDIRECT("'" &amp; $E$33 &amp; "'!$B$1:$AD$1"),0),FALSE)="0","0 cases",
(VLOOKUP($B75,INDIRECT("'" &amp; $E$33 &amp; "'!$B$1:$AD$120"),MATCH("HCP/IMM-3 Num",INDIRECT("'" &amp; $E$33 &amp; "'!$B$1:$AD$1"),0),FALSE)/VLOOKUP($B75,INDIRECT("'" &amp; $E$33 &amp; "'!$B$1:$AD$120"),MATCH("HCP/IMM-3 Denom",INDIRECT("'" &amp; $E$33 &amp; "'!$B$1:$AD$1"),0),FALSE))))))</f>
        <v xml:space="preserve"> </v>
      </c>
      <c r="F75" s="62" t="str">
        <f ca="1">IF($B75=0," ",IF(LEFT(OP2Table5[[#Headers],[EnterQ3]],6)="EnterQ"," ",
IF((VLOOKUP($B75,INDIRECT("'"&amp;$F$33&amp;"'!$B$1:$AD$120"),MATCH("HCP/IMM-3 Denom",INDIRECT("'" &amp; $F$33 &amp; "'!$B$1:$AD$1"),0),FALSE))="","D/E or N/A",
IF(VLOOKUP($B75,INDIRECT("'" &amp; $F$33 &amp; "'!$B$1:$AD$120"),MATCH("HCP/IMM-3 Denom",INDIRECT("'" &amp; $F$33 &amp; "'!$B$1:$AD$1"),0),FALSE)="0","0 cases",
(VLOOKUP($B75,INDIRECT("'" &amp; $F$33 &amp; "'!$B$1:$AD$120"),MATCH("HCP/IMM-3 Num",INDIRECT("'" &amp; $F$33 &amp; "'!$B$1:$AD$1"),0),FALSE)/VLOOKUP($B75,INDIRECT("'" &amp; $F$33 &amp; "'!$B$1:$AD$120"),MATCH("HCP/IMM-3 Denom",INDIRECT("'" &amp; $F$33 &amp; "'!$B$1:$AD$1"),0),FALSE))))))</f>
        <v xml:space="preserve"> </v>
      </c>
      <c r="G75" s="62" t="str">
        <f ca="1">IF($B75=0," ",IF(LEFT(OP2Table5[[#Headers],[EnterQ4]],6)="EnterQ"," ",
IF((VLOOKUP($B75,INDIRECT("'"&amp;$G$33&amp;"'!$B$1:$AD$120"),MATCH("HCP/IMM-3 Denom",INDIRECT("'" &amp; $G$33 &amp; "'!$B$1:$AD$1"),0),FALSE))="","D/E or N/A",
IF(VLOOKUP($B75,INDIRECT("'" &amp; $G$33 &amp; "'!$B$1:$AD$120"),MATCH("HCP/IMM-3 Denom",INDIRECT("'" &amp; $G$33 &amp; "'!$B$1:$AD$1"),0),FALSE)="0","0 cases",
(VLOOKUP($B75,INDIRECT("'" &amp; $G$33 &amp; "'!$B$1:$AD$120"),MATCH("HCP/IMM-3 Num",INDIRECT("'" &amp; $G$33 &amp; "'!$B$1:$AD$1"),0),FALSE)/VLOOKUP($B75,INDIRECT("'" &amp; $G$33 &amp; "'!$B$1:$AD$120"),MATCH("HCP/IMM-3 Denom",INDIRECT("'" &amp; $G$33 &amp; "'!$B$1:$AD$1"),0),FALSE))))))</f>
        <v xml:space="preserve"> </v>
      </c>
      <c r="H75" s="62" t="str">
        <f ca="1">IF($B75=0," ",IF(LEFT(OP2Table5[[#Headers],[EnterQ5]],6)="EnterQ"," ",
IF((VLOOKUP($B75,INDIRECT("'"&amp;$H$33&amp;"'!$B$1:$AD$120"),MATCH("HCP/IMM-3 Denom",INDIRECT("'" &amp; $H$33 &amp; "'!$B$1:$AD$1"),0),FALSE))="","D/E or N/A",
IF(VLOOKUP($B75,INDIRECT("'" &amp; $H$33 &amp; "'!$B$1:$AD$120"),MATCH("HCP/IMM-3 Denom",INDIRECT("'" &amp; $H$33 &amp; "'!$B$1:$AD$1"),0),FALSE)="0","0 cases",
(VLOOKUP($B75,INDIRECT("'" &amp; $H$33 &amp; "'!$B$1:$AD$120"),MATCH("HCP/IMM-3 Num",INDIRECT("'" &amp; $H$33 &amp; "'!$B$1:$AD$1"),0),FALSE)/VLOOKUP($B75,INDIRECT("'" &amp; $H$33 &amp; "'!$B$1:$AD$120"),MATCH("HCP/IMM-3 Denom",INDIRECT("'" &amp; $H$33 &amp; "'!$B$1:$AD$1"),0),FALSE))))))</f>
        <v xml:space="preserve"> </v>
      </c>
      <c r="I75" s="62" t="str">
        <f ca="1">IF($B75=0," ",IF(LEFT(OP2Table5[[#Headers],[EnterQ6]],6)="EnterQ"," ",
IF((VLOOKUP($B75,INDIRECT("'"&amp;$I$33&amp;"'!$B$1:$AD$120"),MATCH("HCP/IMM-3 Denom",INDIRECT("'" &amp; $I$33 &amp; "'!$B$1:$AD$1"),0),FALSE))="","D/E or N/A",
IF(VLOOKUP($B75,INDIRECT("'" &amp; $I$33 &amp; "'!$B$1:$AD$120"),MATCH("HCP/IMM-3 Denom",INDIRECT("'" &amp; $I$33 &amp; "'!$B$1:$AD$1"),0),FALSE)="0","0 cases",
(VLOOKUP($B75,INDIRECT("'" &amp; $I$33 &amp; "'!$B$1:$AD$120"),MATCH("HCP/IMM-3 Num",INDIRECT("'" &amp; $I$33 &amp; "'!$B$1:$AD$1"),0),FALSE)/VLOOKUP($B75,INDIRECT("'" &amp; $I$33 &amp; "'!$B$1:$AD$120"),MATCH("HCP/IMM-3 Denom",INDIRECT("'" &amp; $I$33 &amp; "'!$B$1:$AD$1"),0),FALSE))))))</f>
        <v xml:space="preserve"> </v>
      </c>
      <c r="J75" s="62" t="str">
        <f ca="1">IF($B75=0," ",IF(LEFT(OP2Table5[[#Headers],[EnterQ7]],6)="EnterQ"," ",
IF((VLOOKUP($B75,INDIRECT("'"&amp;$J$33&amp;"'!$B$1:$AD$120"),MATCH("HCP/IMM-3 Denom",INDIRECT("'" &amp; $J$33 &amp; "'!$B$1:$AD$1"),0),FALSE))="","D/E or N/A",
IF(VLOOKUP($B75,INDIRECT("'" &amp; $J$33 &amp; "'!$B$1:$AD$120"),MATCH("HCP/IMM-3 Denom",INDIRECT("'" &amp; $J$33 &amp; "'!$B$1:$AD$1"),0),FALSE)="0","0 cases",
(VLOOKUP($B75,INDIRECT("'" &amp; $J$33 &amp; "'!$B$1:$AD$120"),MATCH("HCP/IMM-3 Num",INDIRECT("'" &amp; $J$33 &amp; "'!$B$1:$AD$1"),0),FALSE)/VLOOKUP($B75,INDIRECT("'" &amp; $J$33 &amp; "'!$B$1:$AD$120"),MATCH("HCP/IMM-3 Denom",INDIRECT("'" &amp; $J$33 &amp; "'!$B$1:$AD$1"),0),FALSE))))))</f>
        <v xml:space="preserve"> </v>
      </c>
      <c r="K75" s="62" t="str">
        <f ca="1">IF($B75=0," ",IF(LEFT(OP2Table5[[#Headers],[EnterQ8]],6)="EnterQ"," ",
IF((VLOOKUP($B75,INDIRECT("'"&amp;$K$33&amp;"'!$B$1:$AD$120"),MATCH("HCP/IMM-3 Denom",INDIRECT("'" &amp; $K$33 &amp; "'!$B$1:$AD$1"),0),FALSE))="","D/E or N/A",
IF(VLOOKUP($B75,INDIRECT("'" &amp; $K$33 &amp; "'!$B$1:$AD$120"),MATCH("HCP/IMM-3 Denom",INDIRECT("'" &amp; $K$33 &amp; "'!$B$1:$AD$1"),0),FALSE)="0","0 cases",
(VLOOKUP($B75,INDIRECT("'" &amp; $K$33 &amp; "'!$B$1:$AD$120"),MATCH("HCP/IMM-3 Num",INDIRECT("'" &amp; $K$33 &amp; "'!$B$1:$AD$1"),0),FALSE)/VLOOKUP($B75,INDIRECT("'" &amp; $K$33 &amp; "'!$B$1:$AD$120"),MATCH("HCP/IMM-3 Denom",INDIRECT("'" &amp; $K$33 &amp; "'!$B$1:$AD$1"),0),FALSE))))))</f>
        <v xml:space="preserve"> </v>
      </c>
    </row>
    <row r="76" spans="2:11" x14ac:dyDescent="0.25">
      <c r="B76" s="19">
        <f>IF('Update Master Hospital List'!D43=0,0,'Update Master Hospital List'!D43)</f>
        <v>0</v>
      </c>
      <c r="C76" s="11" t="str">
        <f>IF('Update Master Hospital List'!E43=0," ",'Update Master Hospital List'!E43)</f>
        <v xml:space="preserve"> </v>
      </c>
      <c r="D76" s="62" t="str">
        <f ca="1">IF($B76=0," ",IF(LEFT(OP2Table5[[#Headers],[EnterQ1]],6)="EnterQ"," ",
IF((VLOOKUP($B76,INDIRECT("'"&amp;$D$33&amp;"'!$B$1:$AD$120"),MATCH("HCP/IMM-3 Denom",INDIRECT("'" &amp; $D$33 &amp; "'!$B$1:$AD$1"),0),FALSE))="","D/E or N/A",
IF(VLOOKUP($B76,INDIRECT("'" &amp; $D$33 &amp; "'!$B$1:$AD$120"),MATCH("HCP/IMM-3 Denom",INDIRECT("'" &amp; $D$33 &amp; "'!$B$1:$AD$1"),0),FALSE)="0","0 cases",
(VLOOKUP($B76,INDIRECT("'" &amp; $D$33 &amp; "'!$B$1:$AD$120"),MATCH("HCP/IMM-3 Num",INDIRECT("'" &amp; $D$33 &amp; "'!$B$1:$AD$1"),0),FALSE)/VLOOKUP($B76,INDIRECT("'" &amp; $D$33 &amp; "'!$B$1:$AD$120"),MATCH("HCP/IMM-3 Denom",INDIRECT("'" &amp; $D$33 &amp; "'!$B$1:$AD$1"),0),FALSE))))))</f>
        <v xml:space="preserve"> </v>
      </c>
      <c r="E76" s="62" t="str">
        <f ca="1">IF($B76=0," ",IF(LEFT(OP2Table5[[#Headers],[EnterQ2]],6)="EnterQ"," ",
IF((VLOOKUP($B76,INDIRECT("'"&amp;$E$33&amp;"'!$B$1:$AD$120"),MATCH("HCP/IMM-3 Denom",INDIRECT("'" &amp; $E$33 &amp; "'!$B$1:$AD$1"),0),FALSE))="","D/E or N/A",
IF(VLOOKUP($B76,INDIRECT("'" &amp; $E$33 &amp; "'!$B$1:$AD$120"),MATCH("HCP/IMM-3 Denom",INDIRECT("'" &amp; $E$33 &amp; "'!$B$1:$AD$1"),0),FALSE)="0","0 cases",
(VLOOKUP($B76,INDIRECT("'" &amp; $E$33 &amp; "'!$B$1:$AD$120"),MATCH("HCP/IMM-3 Num",INDIRECT("'" &amp; $E$33 &amp; "'!$B$1:$AD$1"),0),FALSE)/VLOOKUP($B76,INDIRECT("'" &amp; $E$33 &amp; "'!$B$1:$AD$120"),MATCH("HCP/IMM-3 Denom",INDIRECT("'" &amp; $E$33 &amp; "'!$B$1:$AD$1"),0),FALSE))))))</f>
        <v xml:space="preserve"> </v>
      </c>
      <c r="F76" s="62" t="str">
        <f ca="1">IF($B76=0," ",IF(LEFT(OP2Table5[[#Headers],[EnterQ3]],6)="EnterQ"," ",
IF((VLOOKUP($B76,INDIRECT("'"&amp;$F$33&amp;"'!$B$1:$AD$120"),MATCH("HCP/IMM-3 Denom",INDIRECT("'" &amp; $F$33 &amp; "'!$B$1:$AD$1"),0),FALSE))="","D/E or N/A",
IF(VLOOKUP($B76,INDIRECT("'" &amp; $F$33 &amp; "'!$B$1:$AD$120"),MATCH("HCP/IMM-3 Denom",INDIRECT("'" &amp; $F$33 &amp; "'!$B$1:$AD$1"),0),FALSE)="0","0 cases",
(VLOOKUP($B76,INDIRECT("'" &amp; $F$33 &amp; "'!$B$1:$AD$120"),MATCH("HCP/IMM-3 Num",INDIRECT("'" &amp; $F$33 &amp; "'!$B$1:$AD$1"),0),FALSE)/VLOOKUP($B76,INDIRECT("'" &amp; $F$33 &amp; "'!$B$1:$AD$120"),MATCH("HCP/IMM-3 Denom",INDIRECT("'" &amp; $F$33 &amp; "'!$B$1:$AD$1"),0),FALSE))))))</f>
        <v xml:space="preserve"> </v>
      </c>
      <c r="G76" s="62" t="str">
        <f ca="1">IF($B76=0," ",IF(LEFT(OP2Table5[[#Headers],[EnterQ4]],6)="EnterQ"," ",
IF((VLOOKUP($B76,INDIRECT("'"&amp;$G$33&amp;"'!$B$1:$AD$120"),MATCH("HCP/IMM-3 Denom",INDIRECT("'" &amp; $G$33 &amp; "'!$B$1:$AD$1"),0),FALSE))="","D/E or N/A",
IF(VLOOKUP($B76,INDIRECT("'" &amp; $G$33 &amp; "'!$B$1:$AD$120"),MATCH("HCP/IMM-3 Denom",INDIRECT("'" &amp; $G$33 &amp; "'!$B$1:$AD$1"),0),FALSE)="0","0 cases",
(VLOOKUP($B76,INDIRECT("'" &amp; $G$33 &amp; "'!$B$1:$AD$120"),MATCH("HCP/IMM-3 Num",INDIRECT("'" &amp; $G$33 &amp; "'!$B$1:$AD$1"),0),FALSE)/VLOOKUP($B76,INDIRECT("'" &amp; $G$33 &amp; "'!$B$1:$AD$120"),MATCH("HCP/IMM-3 Denom",INDIRECT("'" &amp; $G$33 &amp; "'!$B$1:$AD$1"),0),FALSE))))))</f>
        <v xml:space="preserve"> </v>
      </c>
      <c r="H76" s="62" t="str">
        <f ca="1">IF($B76=0," ",IF(LEFT(OP2Table5[[#Headers],[EnterQ5]],6)="EnterQ"," ",
IF((VLOOKUP($B76,INDIRECT("'"&amp;$H$33&amp;"'!$B$1:$AD$120"),MATCH("HCP/IMM-3 Denom",INDIRECT("'" &amp; $H$33 &amp; "'!$B$1:$AD$1"),0),FALSE))="","D/E or N/A",
IF(VLOOKUP($B76,INDIRECT("'" &amp; $H$33 &amp; "'!$B$1:$AD$120"),MATCH("HCP/IMM-3 Denom",INDIRECT("'" &amp; $H$33 &amp; "'!$B$1:$AD$1"),0),FALSE)="0","0 cases",
(VLOOKUP($B76,INDIRECT("'" &amp; $H$33 &amp; "'!$B$1:$AD$120"),MATCH("HCP/IMM-3 Num",INDIRECT("'" &amp; $H$33 &amp; "'!$B$1:$AD$1"),0),FALSE)/VLOOKUP($B76,INDIRECT("'" &amp; $H$33 &amp; "'!$B$1:$AD$120"),MATCH("HCP/IMM-3 Denom",INDIRECT("'" &amp; $H$33 &amp; "'!$B$1:$AD$1"),0),FALSE))))))</f>
        <v xml:space="preserve"> </v>
      </c>
      <c r="I76" s="62" t="str">
        <f ca="1">IF($B76=0," ",IF(LEFT(OP2Table5[[#Headers],[EnterQ6]],6)="EnterQ"," ",
IF((VLOOKUP($B76,INDIRECT("'"&amp;$I$33&amp;"'!$B$1:$AD$120"),MATCH("HCP/IMM-3 Denom",INDIRECT("'" &amp; $I$33 &amp; "'!$B$1:$AD$1"),0),FALSE))="","D/E or N/A",
IF(VLOOKUP($B76,INDIRECT("'" &amp; $I$33 &amp; "'!$B$1:$AD$120"),MATCH("HCP/IMM-3 Denom",INDIRECT("'" &amp; $I$33 &amp; "'!$B$1:$AD$1"),0),FALSE)="0","0 cases",
(VLOOKUP($B76,INDIRECT("'" &amp; $I$33 &amp; "'!$B$1:$AD$120"),MATCH("HCP/IMM-3 Num",INDIRECT("'" &amp; $I$33 &amp; "'!$B$1:$AD$1"),0),FALSE)/VLOOKUP($B76,INDIRECT("'" &amp; $I$33 &amp; "'!$B$1:$AD$120"),MATCH("HCP/IMM-3 Denom",INDIRECT("'" &amp; $I$33 &amp; "'!$B$1:$AD$1"),0),FALSE))))))</f>
        <v xml:space="preserve"> </v>
      </c>
      <c r="J76" s="62" t="str">
        <f ca="1">IF($B76=0," ",IF(LEFT(OP2Table5[[#Headers],[EnterQ7]],6)="EnterQ"," ",
IF((VLOOKUP($B76,INDIRECT("'"&amp;$J$33&amp;"'!$B$1:$AD$120"),MATCH("HCP/IMM-3 Denom",INDIRECT("'" &amp; $J$33 &amp; "'!$B$1:$AD$1"),0),FALSE))="","D/E or N/A",
IF(VLOOKUP($B76,INDIRECT("'" &amp; $J$33 &amp; "'!$B$1:$AD$120"),MATCH("HCP/IMM-3 Denom",INDIRECT("'" &amp; $J$33 &amp; "'!$B$1:$AD$1"),0),FALSE)="0","0 cases",
(VLOOKUP($B76,INDIRECT("'" &amp; $J$33 &amp; "'!$B$1:$AD$120"),MATCH("HCP/IMM-3 Num",INDIRECT("'" &amp; $J$33 &amp; "'!$B$1:$AD$1"),0),FALSE)/VLOOKUP($B76,INDIRECT("'" &amp; $J$33 &amp; "'!$B$1:$AD$120"),MATCH("HCP/IMM-3 Denom",INDIRECT("'" &amp; $J$33 &amp; "'!$B$1:$AD$1"),0),FALSE))))))</f>
        <v xml:space="preserve"> </v>
      </c>
      <c r="K76" s="62" t="str">
        <f ca="1">IF($B76=0," ",IF(LEFT(OP2Table5[[#Headers],[EnterQ8]],6)="EnterQ"," ",
IF((VLOOKUP($B76,INDIRECT("'"&amp;$K$33&amp;"'!$B$1:$AD$120"),MATCH("HCP/IMM-3 Denom",INDIRECT("'" &amp; $K$33 &amp; "'!$B$1:$AD$1"),0),FALSE))="","D/E or N/A",
IF(VLOOKUP($B76,INDIRECT("'" &amp; $K$33 &amp; "'!$B$1:$AD$120"),MATCH("HCP/IMM-3 Denom",INDIRECT("'" &amp; $K$33 &amp; "'!$B$1:$AD$1"),0),FALSE)="0","0 cases",
(VLOOKUP($B76,INDIRECT("'" &amp; $K$33 &amp; "'!$B$1:$AD$120"),MATCH("HCP/IMM-3 Num",INDIRECT("'" &amp; $K$33 &amp; "'!$B$1:$AD$1"),0),FALSE)/VLOOKUP($B76,INDIRECT("'" &amp; $K$33 &amp; "'!$B$1:$AD$120"),MATCH("HCP/IMM-3 Denom",INDIRECT("'" &amp; $K$33 &amp; "'!$B$1:$AD$1"),0),FALSE))))))</f>
        <v xml:space="preserve"> </v>
      </c>
    </row>
    <row r="77" spans="2:11" x14ac:dyDescent="0.25">
      <c r="B77" s="19">
        <f>IF('Update Master Hospital List'!D44=0,0,'Update Master Hospital List'!D44)</f>
        <v>0</v>
      </c>
      <c r="C77" s="11" t="str">
        <f>IF('Update Master Hospital List'!E44=0," ",'Update Master Hospital List'!E44)</f>
        <v xml:space="preserve"> </v>
      </c>
      <c r="D77" s="62" t="str">
        <f ca="1">IF($B77=0," ",IF(LEFT(OP2Table5[[#Headers],[EnterQ1]],6)="EnterQ"," ",
IF((VLOOKUP($B77,INDIRECT("'"&amp;$D$33&amp;"'!$B$1:$AD$120"),MATCH("HCP/IMM-3 Denom",INDIRECT("'" &amp; $D$33 &amp; "'!$B$1:$AD$1"),0),FALSE))="","D/E or N/A",
IF(VLOOKUP($B77,INDIRECT("'" &amp; $D$33 &amp; "'!$B$1:$AD$120"),MATCH("HCP/IMM-3 Denom",INDIRECT("'" &amp; $D$33 &amp; "'!$B$1:$AD$1"),0),FALSE)="0","0 cases",
(VLOOKUP($B77,INDIRECT("'" &amp; $D$33 &amp; "'!$B$1:$AD$120"),MATCH("HCP/IMM-3 Num",INDIRECT("'" &amp; $D$33 &amp; "'!$B$1:$AD$1"),0),FALSE)/VLOOKUP($B77,INDIRECT("'" &amp; $D$33 &amp; "'!$B$1:$AD$120"),MATCH("HCP/IMM-3 Denom",INDIRECT("'" &amp; $D$33 &amp; "'!$B$1:$AD$1"),0),FALSE))))))</f>
        <v xml:space="preserve"> </v>
      </c>
      <c r="E77" s="62" t="str">
        <f ca="1">IF($B77=0," ",IF(LEFT(OP2Table5[[#Headers],[EnterQ2]],6)="EnterQ"," ",
IF((VLOOKUP($B77,INDIRECT("'"&amp;$E$33&amp;"'!$B$1:$AD$120"),MATCH("HCP/IMM-3 Denom",INDIRECT("'" &amp; $E$33 &amp; "'!$B$1:$AD$1"),0),FALSE))="","D/E or N/A",
IF(VLOOKUP($B77,INDIRECT("'" &amp; $E$33 &amp; "'!$B$1:$AD$120"),MATCH("HCP/IMM-3 Denom",INDIRECT("'" &amp; $E$33 &amp; "'!$B$1:$AD$1"),0),FALSE)="0","0 cases",
(VLOOKUP($B77,INDIRECT("'" &amp; $E$33 &amp; "'!$B$1:$AD$120"),MATCH("HCP/IMM-3 Num",INDIRECT("'" &amp; $E$33 &amp; "'!$B$1:$AD$1"),0),FALSE)/VLOOKUP($B77,INDIRECT("'" &amp; $E$33 &amp; "'!$B$1:$AD$120"),MATCH("HCP/IMM-3 Denom",INDIRECT("'" &amp; $E$33 &amp; "'!$B$1:$AD$1"),0),FALSE))))))</f>
        <v xml:space="preserve"> </v>
      </c>
      <c r="F77" s="62" t="str">
        <f ca="1">IF($B77=0," ",IF(LEFT(OP2Table5[[#Headers],[EnterQ3]],6)="EnterQ"," ",
IF((VLOOKUP($B77,INDIRECT("'"&amp;$F$33&amp;"'!$B$1:$AD$120"),MATCH("HCP/IMM-3 Denom",INDIRECT("'" &amp; $F$33 &amp; "'!$B$1:$AD$1"),0),FALSE))="","D/E or N/A",
IF(VLOOKUP($B77,INDIRECT("'" &amp; $F$33 &amp; "'!$B$1:$AD$120"),MATCH("HCP/IMM-3 Denom",INDIRECT("'" &amp; $F$33 &amp; "'!$B$1:$AD$1"),0),FALSE)="0","0 cases",
(VLOOKUP($B77,INDIRECT("'" &amp; $F$33 &amp; "'!$B$1:$AD$120"),MATCH("HCP/IMM-3 Num",INDIRECT("'" &amp; $F$33 &amp; "'!$B$1:$AD$1"),0),FALSE)/VLOOKUP($B77,INDIRECT("'" &amp; $F$33 &amp; "'!$B$1:$AD$120"),MATCH("HCP/IMM-3 Denom",INDIRECT("'" &amp; $F$33 &amp; "'!$B$1:$AD$1"),0),FALSE))))))</f>
        <v xml:space="preserve"> </v>
      </c>
      <c r="G77" s="62" t="str">
        <f ca="1">IF($B77=0," ",IF(LEFT(OP2Table5[[#Headers],[EnterQ4]],6)="EnterQ"," ",
IF((VLOOKUP($B77,INDIRECT("'"&amp;$G$33&amp;"'!$B$1:$AD$120"),MATCH("HCP/IMM-3 Denom",INDIRECT("'" &amp; $G$33 &amp; "'!$B$1:$AD$1"),0),FALSE))="","D/E or N/A",
IF(VLOOKUP($B77,INDIRECT("'" &amp; $G$33 &amp; "'!$B$1:$AD$120"),MATCH("HCP/IMM-3 Denom",INDIRECT("'" &amp; $G$33 &amp; "'!$B$1:$AD$1"),0),FALSE)="0","0 cases",
(VLOOKUP($B77,INDIRECT("'" &amp; $G$33 &amp; "'!$B$1:$AD$120"),MATCH("HCP/IMM-3 Num",INDIRECT("'" &amp; $G$33 &amp; "'!$B$1:$AD$1"),0),FALSE)/VLOOKUP($B77,INDIRECT("'" &amp; $G$33 &amp; "'!$B$1:$AD$120"),MATCH("HCP/IMM-3 Denom",INDIRECT("'" &amp; $G$33 &amp; "'!$B$1:$AD$1"),0),FALSE))))))</f>
        <v xml:space="preserve"> </v>
      </c>
      <c r="H77" s="62" t="str">
        <f ca="1">IF($B77=0," ",IF(LEFT(OP2Table5[[#Headers],[EnterQ5]],6)="EnterQ"," ",
IF((VLOOKUP($B77,INDIRECT("'"&amp;$H$33&amp;"'!$B$1:$AD$120"),MATCH("HCP/IMM-3 Denom",INDIRECT("'" &amp; $H$33 &amp; "'!$B$1:$AD$1"),0),FALSE))="","D/E or N/A",
IF(VLOOKUP($B77,INDIRECT("'" &amp; $H$33 &amp; "'!$B$1:$AD$120"),MATCH("HCP/IMM-3 Denom",INDIRECT("'" &amp; $H$33 &amp; "'!$B$1:$AD$1"),0),FALSE)="0","0 cases",
(VLOOKUP($B77,INDIRECT("'" &amp; $H$33 &amp; "'!$B$1:$AD$120"),MATCH("HCP/IMM-3 Num",INDIRECT("'" &amp; $H$33 &amp; "'!$B$1:$AD$1"),0),FALSE)/VLOOKUP($B77,INDIRECT("'" &amp; $H$33 &amp; "'!$B$1:$AD$120"),MATCH("HCP/IMM-3 Denom",INDIRECT("'" &amp; $H$33 &amp; "'!$B$1:$AD$1"),0),FALSE))))))</f>
        <v xml:space="preserve"> </v>
      </c>
      <c r="I77" s="62" t="str">
        <f ca="1">IF($B77=0," ",IF(LEFT(OP2Table5[[#Headers],[EnterQ6]],6)="EnterQ"," ",
IF((VLOOKUP($B77,INDIRECT("'"&amp;$I$33&amp;"'!$B$1:$AD$120"),MATCH("HCP/IMM-3 Denom",INDIRECT("'" &amp; $I$33 &amp; "'!$B$1:$AD$1"),0),FALSE))="","D/E or N/A",
IF(VLOOKUP($B77,INDIRECT("'" &amp; $I$33 &amp; "'!$B$1:$AD$120"),MATCH("HCP/IMM-3 Denom",INDIRECT("'" &amp; $I$33 &amp; "'!$B$1:$AD$1"),0),FALSE)="0","0 cases",
(VLOOKUP($B77,INDIRECT("'" &amp; $I$33 &amp; "'!$B$1:$AD$120"),MATCH("HCP/IMM-3 Num",INDIRECT("'" &amp; $I$33 &amp; "'!$B$1:$AD$1"),0),FALSE)/VLOOKUP($B77,INDIRECT("'" &amp; $I$33 &amp; "'!$B$1:$AD$120"),MATCH("HCP/IMM-3 Denom",INDIRECT("'" &amp; $I$33 &amp; "'!$B$1:$AD$1"),0),FALSE))))))</f>
        <v xml:space="preserve"> </v>
      </c>
      <c r="J77" s="62" t="str">
        <f ca="1">IF($B77=0," ",IF(LEFT(OP2Table5[[#Headers],[EnterQ7]],6)="EnterQ"," ",
IF((VLOOKUP($B77,INDIRECT("'"&amp;$J$33&amp;"'!$B$1:$AD$120"),MATCH("HCP/IMM-3 Denom",INDIRECT("'" &amp; $J$33 &amp; "'!$B$1:$AD$1"),0),FALSE))="","D/E or N/A",
IF(VLOOKUP($B77,INDIRECT("'" &amp; $J$33 &amp; "'!$B$1:$AD$120"),MATCH("HCP/IMM-3 Denom",INDIRECT("'" &amp; $J$33 &amp; "'!$B$1:$AD$1"),0),FALSE)="0","0 cases",
(VLOOKUP($B77,INDIRECT("'" &amp; $J$33 &amp; "'!$B$1:$AD$120"),MATCH("HCP/IMM-3 Num",INDIRECT("'" &amp; $J$33 &amp; "'!$B$1:$AD$1"),0),FALSE)/VLOOKUP($B77,INDIRECT("'" &amp; $J$33 &amp; "'!$B$1:$AD$120"),MATCH("HCP/IMM-3 Denom",INDIRECT("'" &amp; $J$33 &amp; "'!$B$1:$AD$1"),0),FALSE))))))</f>
        <v xml:space="preserve"> </v>
      </c>
      <c r="K77" s="62" t="str">
        <f ca="1">IF($B77=0," ",IF(LEFT(OP2Table5[[#Headers],[EnterQ8]],6)="EnterQ"," ",
IF((VLOOKUP($B77,INDIRECT("'"&amp;$K$33&amp;"'!$B$1:$AD$120"),MATCH("HCP/IMM-3 Denom",INDIRECT("'" &amp; $K$33 &amp; "'!$B$1:$AD$1"),0),FALSE))="","D/E or N/A",
IF(VLOOKUP($B77,INDIRECT("'" &amp; $K$33 &amp; "'!$B$1:$AD$120"),MATCH("HCP/IMM-3 Denom",INDIRECT("'" &amp; $K$33 &amp; "'!$B$1:$AD$1"),0),FALSE)="0","0 cases",
(VLOOKUP($B77,INDIRECT("'" &amp; $K$33 &amp; "'!$B$1:$AD$120"),MATCH("HCP/IMM-3 Num",INDIRECT("'" &amp; $K$33 &amp; "'!$B$1:$AD$1"),0),FALSE)/VLOOKUP($B77,INDIRECT("'" &amp; $K$33 &amp; "'!$B$1:$AD$120"),MATCH("HCP/IMM-3 Denom",INDIRECT("'" &amp; $K$33 &amp; "'!$B$1:$AD$1"),0),FALSE))))))</f>
        <v xml:space="preserve"> </v>
      </c>
    </row>
    <row r="78" spans="2:11" x14ac:dyDescent="0.25">
      <c r="B78" s="19">
        <f>IF('Update Master Hospital List'!D45=0,0,'Update Master Hospital List'!D45)</f>
        <v>0</v>
      </c>
      <c r="C78" s="11" t="str">
        <f>IF('Update Master Hospital List'!E45=0," ",'Update Master Hospital List'!E45)</f>
        <v xml:space="preserve"> </v>
      </c>
      <c r="D78" s="62" t="str">
        <f ca="1">IF($B78=0," ",IF(LEFT(OP2Table5[[#Headers],[EnterQ1]],6)="EnterQ"," ",
IF((VLOOKUP($B78,INDIRECT("'"&amp;$D$33&amp;"'!$B$1:$AD$120"),MATCH("HCP/IMM-3 Denom",INDIRECT("'" &amp; $D$33 &amp; "'!$B$1:$AD$1"),0),FALSE))="","D/E or N/A",
IF(VLOOKUP($B78,INDIRECT("'" &amp; $D$33 &amp; "'!$B$1:$AD$120"),MATCH("HCP/IMM-3 Denom",INDIRECT("'" &amp; $D$33 &amp; "'!$B$1:$AD$1"),0),FALSE)="0","0 cases",
(VLOOKUP($B78,INDIRECT("'" &amp; $D$33 &amp; "'!$B$1:$AD$120"),MATCH("HCP/IMM-3 Num",INDIRECT("'" &amp; $D$33 &amp; "'!$B$1:$AD$1"),0),FALSE)/VLOOKUP($B78,INDIRECT("'" &amp; $D$33 &amp; "'!$B$1:$AD$120"),MATCH("HCP/IMM-3 Denom",INDIRECT("'" &amp; $D$33 &amp; "'!$B$1:$AD$1"),0),FALSE))))))</f>
        <v xml:space="preserve"> </v>
      </c>
      <c r="E78" s="62" t="str">
        <f ca="1">IF($B78=0," ",IF(LEFT(OP2Table5[[#Headers],[EnterQ2]],6)="EnterQ"," ",
IF((VLOOKUP($B78,INDIRECT("'"&amp;$E$33&amp;"'!$B$1:$AD$120"),MATCH("HCP/IMM-3 Denom",INDIRECT("'" &amp; $E$33 &amp; "'!$B$1:$AD$1"),0),FALSE))="","D/E or N/A",
IF(VLOOKUP($B78,INDIRECT("'" &amp; $E$33 &amp; "'!$B$1:$AD$120"),MATCH("HCP/IMM-3 Denom",INDIRECT("'" &amp; $E$33 &amp; "'!$B$1:$AD$1"),0),FALSE)="0","0 cases",
(VLOOKUP($B78,INDIRECT("'" &amp; $E$33 &amp; "'!$B$1:$AD$120"),MATCH("HCP/IMM-3 Num",INDIRECT("'" &amp; $E$33 &amp; "'!$B$1:$AD$1"),0),FALSE)/VLOOKUP($B78,INDIRECT("'" &amp; $E$33 &amp; "'!$B$1:$AD$120"),MATCH("HCP/IMM-3 Denom",INDIRECT("'" &amp; $E$33 &amp; "'!$B$1:$AD$1"),0),FALSE))))))</f>
        <v xml:space="preserve"> </v>
      </c>
      <c r="F78" s="62" t="str">
        <f ca="1">IF($B78=0," ",IF(LEFT(OP2Table5[[#Headers],[EnterQ3]],6)="EnterQ"," ",
IF((VLOOKUP($B78,INDIRECT("'"&amp;$F$33&amp;"'!$B$1:$AD$120"),MATCH("HCP/IMM-3 Denom",INDIRECT("'" &amp; $F$33 &amp; "'!$B$1:$AD$1"),0),FALSE))="","D/E or N/A",
IF(VLOOKUP($B78,INDIRECT("'" &amp; $F$33 &amp; "'!$B$1:$AD$120"),MATCH("HCP/IMM-3 Denom",INDIRECT("'" &amp; $F$33 &amp; "'!$B$1:$AD$1"),0),FALSE)="0","0 cases",
(VLOOKUP($B78,INDIRECT("'" &amp; $F$33 &amp; "'!$B$1:$AD$120"),MATCH("HCP/IMM-3 Num",INDIRECT("'" &amp; $F$33 &amp; "'!$B$1:$AD$1"),0),FALSE)/VLOOKUP($B78,INDIRECT("'" &amp; $F$33 &amp; "'!$B$1:$AD$120"),MATCH("HCP/IMM-3 Denom",INDIRECT("'" &amp; $F$33 &amp; "'!$B$1:$AD$1"),0),FALSE))))))</f>
        <v xml:space="preserve"> </v>
      </c>
      <c r="G78" s="62" t="str">
        <f ca="1">IF($B78=0," ",IF(LEFT(OP2Table5[[#Headers],[EnterQ4]],6)="EnterQ"," ",
IF((VLOOKUP($B78,INDIRECT("'"&amp;$G$33&amp;"'!$B$1:$AD$120"),MATCH("HCP/IMM-3 Denom",INDIRECT("'" &amp; $G$33 &amp; "'!$B$1:$AD$1"),0),FALSE))="","D/E or N/A",
IF(VLOOKUP($B78,INDIRECT("'" &amp; $G$33 &amp; "'!$B$1:$AD$120"),MATCH("HCP/IMM-3 Denom",INDIRECT("'" &amp; $G$33 &amp; "'!$B$1:$AD$1"),0),FALSE)="0","0 cases",
(VLOOKUP($B78,INDIRECT("'" &amp; $G$33 &amp; "'!$B$1:$AD$120"),MATCH("HCP/IMM-3 Num",INDIRECT("'" &amp; $G$33 &amp; "'!$B$1:$AD$1"),0),FALSE)/VLOOKUP($B78,INDIRECT("'" &amp; $G$33 &amp; "'!$B$1:$AD$120"),MATCH("HCP/IMM-3 Denom",INDIRECT("'" &amp; $G$33 &amp; "'!$B$1:$AD$1"),0),FALSE))))))</f>
        <v xml:space="preserve"> </v>
      </c>
      <c r="H78" s="62" t="str">
        <f ca="1">IF($B78=0," ",IF(LEFT(OP2Table5[[#Headers],[EnterQ5]],6)="EnterQ"," ",
IF((VLOOKUP($B78,INDIRECT("'"&amp;$H$33&amp;"'!$B$1:$AD$120"),MATCH("HCP/IMM-3 Denom",INDIRECT("'" &amp; $H$33 &amp; "'!$B$1:$AD$1"),0),FALSE))="","D/E or N/A",
IF(VLOOKUP($B78,INDIRECT("'" &amp; $H$33 &amp; "'!$B$1:$AD$120"),MATCH("HCP/IMM-3 Denom",INDIRECT("'" &amp; $H$33 &amp; "'!$B$1:$AD$1"),0),FALSE)="0","0 cases",
(VLOOKUP($B78,INDIRECT("'" &amp; $H$33 &amp; "'!$B$1:$AD$120"),MATCH("HCP/IMM-3 Num",INDIRECT("'" &amp; $H$33 &amp; "'!$B$1:$AD$1"),0),FALSE)/VLOOKUP($B78,INDIRECT("'" &amp; $H$33 &amp; "'!$B$1:$AD$120"),MATCH("HCP/IMM-3 Denom",INDIRECT("'" &amp; $H$33 &amp; "'!$B$1:$AD$1"),0),FALSE))))))</f>
        <v xml:space="preserve"> </v>
      </c>
      <c r="I78" s="62" t="str">
        <f ca="1">IF($B78=0," ",IF(LEFT(OP2Table5[[#Headers],[EnterQ6]],6)="EnterQ"," ",
IF((VLOOKUP($B78,INDIRECT("'"&amp;$I$33&amp;"'!$B$1:$AD$120"),MATCH("HCP/IMM-3 Denom",INDIRECT("'" &amp; $I$33 &amp; "'!$B$1:$AD$1"),0),FALSE))="","D/E or N/A",
IF(VLOOKUP($B78,INDIRECT("'" &amp; $I$33 &amp; "'!$B$1:$AD$120"),MATCH("HCP/IMM-3 Denom",INDIRECT("'" &amp; $I$33 &amp; "'!$B$1:$AD$1"),0),FALSE)="0","0 cases",
(VLOOKUP($B78,INDIRECT("'" &amp; $I$33 &amp; "'!$B$1:$AD$120"),MATCH("HCP/IMM-3 Num",INDIRECT("'" &amp; $I$33 &amp; "'!$B$1:$AD$1"),0),FALSE)/VLOOKUP($B78,INDIRECT("'" &amp; $I$33 &amp; "'!$B$1:$AD$120"),MATCH("HCP/IMM-3 Denom",INDIRECT("'" &amp; $I$33 &amp; "'!$B$1:$AD$1"),0),FALSE))))))</f>
        <v xml:space="preserve"> </v>
      </c>
      <c r="J78" s="62" t="str">
        <f ca="1">IF($B78=0," ",IF(LEFT(OP2Table5[[#Headers],[EnterQ7]],6)="EnterQ"," ",
IF((VLOOKUP($B78,INDIRECT("'"&amp;$J$33&amp;"'!$B$1:$AD$120"),MATCH("HCP/IMM-3 Denom",INDIRECT("'" &amp; $J$33 &amp; "'!$B$1:$AD$1"),0),FALSE))="","D/E or N/A",
IF(VLOOKUP($B78,INDIRECT("'" &amp; $J$33 &amp; "'!$B$1:$AD$120"),MATCH("HCP/IMM-3 Denom",INDIRECT("'" &amp; $J$33 &amp; "'!$B$1:$AD$1"),0),FALSE)="0","0 cases",
(VLOOKUP($B78,INDIRECT("'" &amp; $J$33 &amp; "'!$B$1:$AD$120"),MATCH("HCP/IMM-3 Num",INDIRECT("'" &amp; $J$33 &amp; "'!$B$1:$AD$1"),0),FALSE)/VLOOKUP($B78,INDIRECT("'" &amp; $J$33 &amp; "'!$B$1:$AD$120"),MATCH("HCP/IMM-3 Denom",INDIRECT("'" &amp; $J$33 &amp; "'!$B$1:$AD$1"),0),FALSE))))))</f>
        <v xml:space="preserve"> </v>
      </c>
      <c r="K78" s="62" t="str">
        <f ca="1">IF($B78=0," ",IF(LEFT(OP2Table5[[#Headers],[EnterQ8]],6)="EnterQ"," ",
IF((VLOOKUP($B78,INDIRECT("'"&amp;$K$33&amp;"'!$B$1:$AD$120"),MATCH("HCP/IMM-3 Denom",INDIRECT("'" &amp; $K$33 &amp; "'!$B$1:$AD$1"),0),FALSE))="","D/E or N/A",
IF(VLOOKUP($B78,INDIRECT("'" &amp; $K$33 &amp; "'!$B$1:$AD$120"),MATCH("HCP/IMM-3 Denom",INDIRECT("'" &amp; $K$33 &amp; "'!$B$1:$AD$1"),0),FALSE)="0","0 cases",
(VLOOKUP($B78,INDIRECT("'" &amp; $K$33 &amp; "'!$B$1:$AD$120"),MATCH("HCP/IMM-3 Num",INDIRECT("'" &amp; $K$33 &amp; "'!$B$1:$AD$1"),0),FALSE)/VLOOKUP($B78,INDIRECT("'" &amp; $K$33 &amp; "'!$B$1:$AD$120"),MATCH("HCP/IMM-3 Denom",INDIRECT("'" &amp; $K$33 &amp; "'!$B$1:$AD$1"),0),FALSE))))))</f>
        <v xml:space="preserve"> </v>
      </c>
    </row>
    <row r="79" spans="2:11" x14ac:dyDescent="0.25">
      <c r="B79" s="19">
        <f>IF('Update Master Hospital List'!D46=0,0,'Update Master Hospital List'!D46)</f>
        <v>0</v>
      </c>
      <c r="C79" s="11" t="str">
        <f>IF('Update Master Hospital List'!E46=0," ",'Update Master Hospital List'!E46)</f>
        <v xml:space="preserve"> </v>
      </c>
      <c r="D79" s="62" t="str">
        <f ca="1">IF($B79=0," ",IF(LEFT(OP2Table5[[#Headers],[EnterQ1]],6)="EnterQ"," ",
IF((VLOOKUP($B79,INDIRECT("'"&amp;$D$33&amp;"'!$B$1:$AD$120"),MATCH("HCP/IMM-3 Denom",INDIRECT("'" &amp; $D$33 &amp; "'!$B$1:$AD$1"),0),FALSE))="","D/E or N/A",
IF(VLOOKUP($B79,INDIRECT("'" &amp; $D$33 &amp; "'!$B$1:$AD$120"),MATCH("HCP/IMM-3 Denom",INDIRECT("'" &amp; $D$33 &amp; "'!$B$1:$AD$1"),0),FALSE)="0","0 cases",
(VLOOKUP($B79,INDIRECT("'" &amp; $D$33 &amp; "'!$B$1:$AD$120"),MATCH("HCP/IMM-3 Num",INDIRECT("'" &amp; $D$33 &amp; "'!$B$1:$AD$1"),0),FALSE)/VLOOKUP($B79,INDIRECT("'" &amp; $D$33 &amp; "'!$B$1:$AD$120"),MATCH("HCP/IMM-3 Denom",INDIRECT("'" &amp; $D$33 &amp; "'!$B$1:$AD$1"),0),FALSE))))))</f>
        <v xml:space="preserve"> </v>
      </c>
      <c r="E79" s="62" t="str">
        <f ca="1">IF($B79=0," ",IF(LEFT(OP2Table5[[#Headers],[EnterQ2]],6)="EnterQ"," ",
IF((VLOOKUP($B79,INDIRECT("'"&amp;$E$33&amp;"'!$B$1:$AD$120"),MATCH("HCP/IMM-3 Denom",INDIRECT("'" &amp; $E$33 &amp; "'!$B$1:$AD$1"),0),FALSE))="","D/E or N/A",
IF(VLOOKUP($B79,INDIRECT("'" &amp; $E$33 &amp; "'!$B$1:$AD$120"),MATCH("HCP/IMM-3 Denom",INDIRECT("'" &amp; $E$33 &amp; "'!$B$1:$AD$1"),0),FALSE)="0","0 cases",
(VLOOKUP($B79,INDIRECT("'" &amp; $E$33 &amp; "'!$B$1:$AD$120"),MATCH("HCP/IMM-3 Num",INDIRECT("'" &amp; $E$33 &amp; "'!$B$1:$AD$1"),0),FALSE)/VLOOKUP($B79,INDIRECT("'" &amp; $E$33 &amp; "'!$B$1:$AD$120"),MATCH("HCP/IMM-3 Denom",INDIRECT("'" &amp; $E$33 &amp; "'!$B$1:$AD$1"),0),FALSE))))))</f>
        <v xml:space="preserve"> </v>
      </c>
      <c r="F79" s="62" t="str">
        <f ca="1">IF($B79=0," ",IF(LEFT(OP2Table5[[#Headers],[EnterQ3]],6)="EnterQ"," ",
IF((VLOOKUP($B79,INDIRECT("'"&amp;$F$33&amp;"'!$B$1:$AD$120"),MATCH("HCP/IMM-3 Denom",INDIRECT("'" &amp; $F$33 &amp; "'!$B$1:$AD$1"),0),FALSE))="","D/E or N/A",
IF(VLOOKUP($B79,INDIRECT("'" &amp; $F$33 &amp; "'!$B$1:$AD$120"),MATCH("HCP/IMM-3 Denom",INDIRECT("'" &amp; $F$33 &amp; "'!$B$1:$AD$1"),0),FALSE)="0","0 cases",
(VLOOKUP($B79,INDIRECT("'" &amp; $F$33 &amp; "'!$B$1:$AD$120"),MATCH("HCP/IMM-3 Num",INDIRECT("'" &amp; $F$33 &amp; "'!$B$1:$AD$1"),0),FALSE)/VLOOKUP($B79,INDIRECT("'" &amp; $F$33 &amp; "'!$B$1:$AD$120"),MATCH("HCP/IMM-3 Denom",INDIRECT("'" &amp; $F$33 &amp; "'!$B$1:$AD$1"),0),FALSE))))))</f>
        <v xml:space="preserve"> </v>
      </c>
      <c r="G79" s="62" t="str">
        <f ca="1">IF($B79=0," ",IF(LEFT(OP2Table5[[#Headers],[EnterQ4]],6)="EnterQ"," ",
IF((VLOOKUP($B79,INDIRECT("'"&amp;$G$33&amp;"'!$B$1:$AD$120"),MATCH("HCP/IMM-3 Denom",INDIRECT("'" &amp; $G$33 &amp; "'!$B$1:$AD$1"),0),FALSE))="","D/E or N/A",
IF(VLOOKUP($B79,INDIRECT("'" &amp; $G$33 &amp; "'!$B$1:$AD$120"),MATCH("HCP/IMM-3 Denom",INDIRECT("'" &amp; $G$33 &amp; "'!$B$1:$AD$1"),0),FALSE)="0","0 cases",
(VLOOKUP($B79,INDIRECT("'" &amp; $G$33 &amp; "'!$B$1:$AD$120"),MATCH("HCP/IMM-3 Num",INDIRECT("'" &amp; $G$33 &amp; "'!$B$1:$AD$1"),0),FALSE)/VLOOKUP($B79,INDIRECT("'" &amp; $G$33 &amp; "'!$B$1:$AD$120"),MATCH("HCP/IMM-3 Denom",INDIRECT("'" &amp; $G$33 &amp; "'!$B$1:$AD$1"),0),FALSE))))))</f>
        <v xml:space="preserve"> </v>
      </c>
      <c r="H79" s="62" t="str">
        <f ca="1">IF($B79=0," ",IF(LEFT(OP2Table5[[#Headers],[EnterQ5]],6)="EnterQ"," ",
IF((VLOOKUP($B79,INDIRECT("'"&amp;$H$33&amp;"'!$B$1:$AD$120"),MATCH("HCP/IMM-3 Denom",INDIRECT("'" &amp; $H$33 &amp; "'!$B$1:$AD$1"),0),FALSE))="","D/E or N/A",
IF(VLOOKUP($B79,INDIRECT("'" &amp; $H$33 &amp; "'!$B$1:$AD$120"),MATCH("HCP/IMM-3 Denom",INDIRECT("'" &amp; $H$33 &amp; "'!$B$1:$AD$1"),0),FALSE)="0","0 cases",
(VLOOKUP($B79,INDIRECT("'" &amp; $H$33 &amp; "'!$B$1:$AD$120"),MATCH("HCP/IMM-3 Num",INDIRECT("'" &amp; $H$33 &amp; "'!$B$1:$AD$1"),0),FALSE)/VLOOKUP($B79,INDIRECT("'" &amp; $H$33 &amp; "'!$B$1:$AD$120"),MATCH("HCP/IMM-3 Denom",INDIRECT("'" &amp; $H$33 &amp; "'!$B$1:$AD$1"),0),FALSE))))))</f>
        <v xml:space="preserve"> </v>
      </c>
      <c r="I79" s="62" t="str">
        <f ca="1">IF($B79=0," ",IF(LEFT(OP2Table5[[#Headers],[EnterQ6]],6)="EnterQ"," ",
IF((VLOOKUP($B79,INDIRECT("'"&amp;$I$33&amp;"'!$B$1:$AD$120"),MATCH("HCP/IMM-3 Denom",INDIRECT("'" &amp; $I$33 &amp; "'!$B$1:$AD$1"),0),FALSE))="","D/E or N/A",
IF(VLOOKUP($B79,INDIRECT("'" &amp; $I$33 &amp; "'!$B$1:$AD$120"),MATCH("HCP/IMM-3 Denom",INDIRECT("'" &amp; $I$33 &amp; "'!$B$1:$AD$1"),0),FALSE)="0","0 cases",
(VLOOKUP($B79,INDIRECT("'" &amp; $I$33 &amp; "'!$B$1:$AD$120"),MATCH("HCP/IMM-3 Num",INDIRECT("'" &amp; $I$33 &amp; "'!$B$1:$AD$1"),0),FALSE)/VLOOKUP($B79,INDIRECT("'" &amp; $I$33 &amp; "'!$B$1:$AD$120"),MATCH("HCP/IMM-3 Denom",INDIRECT("'" &amp; $I$33 &amp; "'!$B$1:$AD$1"),0),FALSE))))))</f>
        <v xml:space="preserve"> </v>
      </c>
      <c r="J79" s="62" t="str">
        <f ca="1">IF($B79=0," ",IF(LEFT(OP2Table5[[#Headers],[EnterQ7]],6)="EnterQ"," ",
IF((VLOOKUP($B79,INDIRECT("'"&amp;$J$33&amp;"'!$B$1:$AD$120"),MATCH("HCP/IMM-3 Denom",INDIRECT("'" &amp; $J$33 &amp; "'!$B$1:$AD$1"),0),FALSE))="","D/E or N/A",
IF(VLOOKUP($B79,INDIRECT("'" &amp; $J$33 &amp; "'!$B$1:$AD$120"),MATCH("HCP/IMM-3 Denom",INDIRECT("'" &amp; $J$33 &amp; "'!$B$1:$AD$1"),0),FALSE)="0","0 cases",
(VLOOKUP($B79,INDIRECT("'" &amp; $J$33 &amp; "'!$B$1:$AD$120"),MATCH("HCP/IMM-3 Num",INDIRECT("'" &amp; $J$33 &amp; "'!$B$1:$AD$1"),0),FALSE)/VLOOKUP($B79,INDIRECT("'" &amp; $J$33 &amp; "'!$B$1:$AD$120"),MATCH("HCP/IMM-3 Denom",INDIRECT("'" &amp; $J$33 &amp; "'!$B$1:$AD$1"),0),FALSE))))))</f>
        <v xml:space="preserve"> </v>
      </c>
      <c r="K79" s="62" t="str">
        <f ca="1">IF($B79=0," ",IF(LEFT(OP2Table5[[#Headers],[EnterQ8]],6)="EnterQ"," ",
IF((VLOOKUP($B79,INDIRECT("'"&amp;$K$33&amp;"'!$B$1:$AD$120"),MATCH("HCP/IMM-3 Denom",INDIRECT("'" &amp; $K$33 &amp; "'!$B$1:$AD$1"),0),FALSE))="","D/E or N/A",
IF(VLOOKUP($B79,INDIRECT("'" &amp; $K$33 &amp; "'!$B$1:$AD$120"),MATCH("HCP/IMM-3 Denom",INDIRECT("'" &amp; $K$33 &amp; "'!$B$1:$AD$1"),0),FALSE)="0","0 cases",
(VLOOKUP($B79,INDIRECT("'" &amp; $K$33 &amp; "'!$B$1:$AD$120"),MATCH("HCP/IMM-3 Num",INDIRECT("'" &amp; $K$33 &amp; "'!$B$1:$AD$1"),0),FALSE)/VLOOKUP($B79,INDIRECT("'" &amp; $K$33 &amp; "'!$B$1:$AD$120"),MATCH("HCP/IMM-3 Denom",INDIRECT("'" &amp; $K$33 &amp; "'!$B$1:$AD$1"),0),FALSE))))))</f>
        <v xml:space="preserve"> </v>
      </c>
    </row>
    <row r="80" spans="2:11" x14ac:dyDescent="0.25">
      <c r="B80" s="19">
        <f>IF('Update Master Hospital List'!D47=0,0,'Update Master Hospital List'!D47)</f>
        <v>0</v>
      </c>
      <c r="C80" s="11" t="str">
        <f>IF('Update Master Hospital List'!E47=0," ",'Update Master Hospital List'!E47)</f>
        <v xml:space="preserve"> </v>
      </c>
      <c r="D80" s="62" t="str">
        <f ca="1">IF($B80=0," ",IF(LEFT(OP2Table5[[#Headers],[EnterQ1]],6)="EnterQ"," ",
IF((VLOOKUP($B80,INDIRECT("'"&amp;$D$33&amp;"'!$B$1:$AD$120"),MATCH("HCP/IMM-3 Denom",INDIRECT("'" &amp; $D$33 &amp; "'!$B$1:$AD$1"),0),FALSE))="","D/E or N/A",
IF(VLOOKUP($B80,INDIRECT("'" &amp; $D$33 &amp; "'!$B$1:$AD$120"),MATCH("HCP/IMM-3 Denom",INDIRECT("'" &amp; $D$33 &amp; "'!$B$1:$AD$1"),0),FALSE)="0","0 cases",
(VLOOKUP($B80,INDIRECT("'" &amp; $D$33 &amp; "'!$B$1:$AD$120"),MATCH("HCP/IMM-3 Num",INDIRECT("'" &amp; $D$33 &amp; "'!$B$1:$AD$1"),0),FALSE)/VLOOKUP($B80,INDIRECT("'" &amp; $D$33 &amp; "'!$B$1:$AD$120"),MATCH("HCP/IMM-3 Denom",INDIRECT("'" &amp; $D$33 &amp; "'!$B$1:$AD$1"),0),FALSE))))))</f>
        <v xml:space="preserve"> </v>
      </c>
      <c r="E80" s="62" t="str">
        <f ca="1">IF($B80=0," ",IF(LEFT(OP2Table5[[#Headers],[EnterQ2]],6)="EnterQ"," ",
IF((VLOOKUP($B80,INDIRECT("'"&amp;$E$33&amp;"'!$B$1:$AD$120"),MATCH("HCP/IMM-3 Denom",INDIRECT("'" &amp; $E$33 &amp; "'!$B$1:$AD$1"),0),FALSE))="","D/E or N/A",
IF(VLOOKUP($B80,INDIRECT("'" &amp; $E$33 &amp; "'!$B$1:$AD$120"),MATCH("HCP/IMM-3 Denom",INDIRECT("'" &amp; $E$33 &amp; "'!$B$1:$AD$1"),0),FALSE)="0","0 cases",
(VLOOKUP($B80,INDIRECT("'" &amp; $E$33 &amp; "'!$B$1:$AD$120"),MATCH("HCP/IMM-3 Num",INDIRECT("'" &amp; $E$33 &amp; "'!$B$1:$AD$1"),0),FALSE)/VLOOKUP($B80,INDIRECT("'" &amp; $E$33 &amp; "'!$B$1:$AD$120"),MATCH("HCP/IMM-3 Denom",INDIRECT("'" &amp; $E$33 &amp; "'!$B$1:$AD$1"),0),FALSE))))))</f>
        <v xml:space="preserve"> </v>
      </c>
      <c r="F80" s="62" t="str">
        <f ca="1">IF($B80=0," ",IF(LEFT(OP2Table5[[#Headers],[EnterQ3]],6)="EnterQ"," ",
IF((VLOOKUP($B80,INDIRECT("'"&amp;$F$33&amp;"'!$B$1:$AD$120"),MATCH("HCP/IMM-3 Denom",INDIRECT("'" &amp; $F$33 &amp; "'!$B$1:$AD$1"),0),FALSE))="","D/E or N/A",
IF(VLOOKUP($B80,INDIRECT("'" &amp; $F$33 &amp; "'!$B$1:$AD$120"),MATCH("HCP/IMM-3 Denom",INDIRECT("'" &amp; $F$33 &amp; "'!$B$1:$AD$1"),0),FALSE)="0","0 cases",
(VLOOKUP($B80,INDIRECT("'" &amp; $F$33 &amp; "'!$B$1:$AD$120"),MATCH("HCP/IMM-3 Num",INDIRECT("'" &amp; $F$33 &amp; "'!$B$1:$AD$1"),0),FALSE)/VLOOKUP($B80,INDIRECT("'" &amp; $F$33 &amp; "'!$B$1:$AD$120"),MATCH("HCP/IMM-3 Denom",INDIRECT("'" &amp; $F$33 &amp; "'!$B$1:$AD$1"),0),FALSE))))))</f>
        <v xml:space="preserve"> </v>
      </c>
      <c r="G80" s="62" t="str">
        <f ca="1">IF($B80=0," ",IF(LEFT(OP2Table5[[#Headers],[EnterQ4]],6)="EnterQ"," ",
IF((VLOOKUP($B80,INDIRECT("'"&amp;$G$33&amp;"'!$B$1:$AD$120"),MATCH("HCP/IMM-3 Denom",INDIRECT("'" &amp; $G$33 &amp; "'!$B$1:$AD$1"),0),FALSE))="","D/E or N/A",
IF(VLOOKUP($B80,INDIRECT("'" &amp; $G$33 &amp; "'!$B$1:$AD$120"),MATCH("HCP/IMM-3 Denom",INDIRECT("'" &amp; $G$33 &amp; "'!$B$1:$AD$1"),0),FALSE)="0","0 cases",
(VLOOKUP($B80,INDIRECT("'" &amp; $G$33 &amp; "'!$B$1:$AD$120"),MATCH("HCP/IMM-3 Num",INDIRECT("'" &amp; $G$33 &amp; "'!$B$1:$AD$1"),0),FALSE)/VLOOKUP($B80,INDIRECT("'" &amp; $G$33 &amp; "'!$B$1:$AD$120"),MATCH("HCP/IMM-3 Denom",INDIRECT("'" &amp; $G$33 &amp; "'!$B$1:$AD$1"),0),FALSE))))))</f>
        <v xml:space="preserve"> </v>
      </c>
      <c r="H80" s="62" t="str">
        <f ca="1">IF($B80=0," ",IF(LEFT(OP2Table5[[#Headers],[EnterQ5]],6)="EnterQ"," ",
IF((VLOOKUP($B80,INDIRECT("'"&amp;$H$33&amp;"'!$B$1:$AD$120"),MATCH("HCP/IMM-3 Denom",INDIRECT("'" &amp; $H$33 &amp; "'!$B$1:$AD$1"),0),FALSE))="","D/E or N/A",
IF(VLOOKUP($B80,INDIRECT("'" &amp; $H$33 &amp; "'!$B$1:$AD$120"),MATCH("HCP/IMM-3 Denom",INDIRECT("'" &amp; $H$33 &amp; "'!$B$1:$AD$1"),0),FALSE)="0","0 cases",
(VLOOKUP($B80,INDIRECT("'" &amp; $H$33 &amp; "'!$B$1:$AD$120"),MATCH("HCP/IMM-3 Num",INDIRECT("'" &amp; $H$33 &amp; "'!$B$1:$AD$1"),0),FALSE)/VLOOKUP($B80,INDIRECT("'" &amp; $H$33 &amp; "'!$B$1:$AD$120"),MATCH("HCP/IMM-3 Denom",INDIRECT("'" &amp; $H$33 &amp; "'!$B$1:$AD$1"),0),FALSE))))))</f>
        <v xml:space="preserve"> </v>
      </c>
      <c r="I80" s="62" t="str">
        <f ca="1">IF($B80=0," ",IF(LEFT(OP2Table5[[#Headers],[EnterQ6]],6)="EnterQ"," ",
IF((VLOOKUP($B80,INDIRECT("'"&amp;$I$33&amp;"'!$B$1:$AD$120"),MATCH("HCP/IMM-3 Denom",INDIRECT("'" &amp; $I$33 &amp; "'!$B$1:$AD$1"),0),FALSE))="","D/E or N/A",
IF(VLOOKUP($B80,INDIRECT("'" &amp; $I$33 &amp; "'!$B$1:$AD$120"),MATCH("HCP/IMM-3 Denom",INDIRECT("'" &amp; $I$33 &amp; "'!$B$1:$AD$1"),0),FALSE)="0","0 cases",
(VLOOKUP($B80,INDIRECT("'" &amp; $I$33 &amp; "'!$B$1:$AD$120"),MATCH("HCP/IMM-3 Num",INDIRECT("'" &amp; $I$33 &amp; "'!$B$1:$AD$1"),0),FALSE)/VLOOKUP($B80,INDIRECT("'" &amp; $I$33 &amp; "'!$B$1:$AD$120"),MATCH("HCP/IMM-3 Denom",INDIRECT("'" &amp; $I$33 &amp; "'!$B$1:$AD$1"),0),FALSE))))))</f>
        <v xml:space="preserve"> </v>
      </c>
      <c r="J80" s="62" t="str">
        <f ca="1">IF($B80=0," ",IF(LEFT(OP2Table5[[#Headers],[EnterQ7]],6)="EnterQ"," ",
IF((VLOOKUP($B80,INDIRECT("'"&amp;$J$33&amp;"'!$B$1:$AD$120"),MATCH("HCP/IMM-3 Denom",INDIRECT("'" &amp; $J$33 &amp; "'!$B$1:$AD$1"),0),FALSE))="","D/E or N/A",
IF(VLOOKUP($B80,INDIRECT("'" &amp; $J$33 &amp; "'!$B$1:$AD$120"),MATCH("HCP/IMM-3 Denom",INDIRECT("'" &amp; $J$33 &amp; "'!$B$1:$AD$1"),0),FALSE)="0","0 cases",
(VLOOKUP($B80,INDIRECT("'" &amp; $J$33 &amp; "'!$B$1:$AD$120"),MATCH("HCP/IMM-3 Num",INDIRECT("'" &amp; $J$33 &amp; "'!$B$1:$AD$1"),0),FALSE)/VLOOKUP($B80,INDIRECT("'" &amp; $J$33 &amp; "'!$B$1:$AD$120"),MATCH("HCP/IMM-3 Denom",INDIRECT("'" &amp; $J$33 &amp; "'!$B$1:$AD$1"),0),FALSE))))))</f>
        <v xml:space="preserve"> </v>
      </c>
      <c r="K80" s="62" t="str">
        <f ca="1">IF($B80=0," ",IF(LEFT(OP2Table5[[#Headers],[EnterQ8]],6)="EnterQ"," ",
IF((VLOOKUP($B80,INDIRECT("'"&amp;$K$33&amp;"'!$B$1:$AD$120"),MATCH("HCP/IMM-3 Denom",INDIRECT("'" &amp; $K$33 &amp; "'!$B$1:$AD$1"),0),FALSE))="","D/E or N/A",
IF(VLOOKUP($B80,INDIRECT("'" &amp; $K$33 &amp; "'!$B$1:$AD$120"),MATCH("HCP/IMM-3 Denom",INDIRECT("'" &amp; $K$33 &amp; "'!$B$1:$AD$1"),0),FALSE)="0","0 cases",
(VLOOKUP($B80,INDIRECT("'" &amp; $K$33 &amp; "'!$B$1:$AD$120"),MATCH("HCP/IMM-3 Num",INDIRECT("'" &amp; $K$33 &amp; "'!$B$1:$AD$1"),0),FALSE)/VLOOKUP($B80,INDIRECT("'" &amp; $K$33 &amp; "'!$B$1:$AD$120"),MATCH("HCP/IMM-3 Denom",INDIRECT("'" &amp; $K$33 &amp; "'!$B$1:$AD$1"),0),FALSE))))))</f>
        <v xml:space="preserve"> </v>
      </c>
    </row>
    <row r="81" spans="2:11" x14ac:dyDescent="0.25">
      <c r="B81" s="19">
        <f>IF('Update Master Hospital List'!D48=0,0,'Update Master Hospital List'!D48)</f>
        <v>0</v>
      </c>
      <c r="C81" s="11" t="str">
        <f>IF('Update Master Hospital List'!E48=0," ",'Update Master Hospital List'!E48)</f>
        <v xml:space="preserve"> </v>
      </c>
      <c r="D81" s="62" t="str">
        <f ca="1">IF($B81=0," ",IF(LEFT(OP2Table5[[#Headers],[EnterQ1]],6)="EnterQ"," ",
IF((VLOOKUP($B81,INDIRECT("'"&amp;$D$33&amp;"'!$B$1:$AD$120"),MATCH("HCP/IMM-3 Denom",INDIRECT("'" &amp; $D$33 &amp; "'!$B$1:$AD$1"),0),FALSE))="","D/E or N/A",
IF(VLOOKUP($B81,INDIRECT("'" &amp; $D$33 &amp; "'!$B$1:$AD$120"),MATCH("HCP/IMM-3 Denom",INDIRECT("'" &amp; $D$33 &amp; "'!$B$1:$AD$1"),0),FALSE)="0","0 cases",
(VLOOKUP($B81,INDIRECT("'" &amp; $D$33 &amp; "'!$B$1:$AD$120"),MATCH("HCP/IMM-3 Num",INDIRECT("'" &amp; $D$33 &amp; "'!$B$1:$AD$1"),0),FALSE)/VLOOKUP($B81,INDIRECT("'" &amp; $D$33 &amp; "'!$B$1:$AD$120"),MATCH("HCP/IMM-3 Denom",INDIRECT("'" &amp; $D$33 &amp; "'!$B$1:$AD$1"),0),FALSE))))))</f>
        <v xml:space="preserve"> </v>
      </c>
      <c r="E81" s="62" t="str">
        <f ca="1">IF($B81=0," ",IF(LEFT(OP2Table5[[#Headers],[EnterQ2]],6)="EnterQ"," ",
IF((VLOOKUP($B81,INDIRECT("'"&amp;$E$33&amp;"'!$B$1:$AD$120"),MATCH("HCP/IMM-3 Denom",INDIRECT("'" &amp; $E$33 &amp; "'!$B$1:$AD$1"),0),FALSE))="","D/E or N/A",
IF(VLOOKUP($B81,INDIRECT("'" &amp; $E$33 &amp; "'!$B$1:$AD$120"),MATCH("HCP/IMM-3 Denom",INDIRECT("'" &amp; $E$33 &amp; "'!$B$1:$AD$1"),0),FALSE)="0","0 cases",
(VLOOKUP($B81,INDIRECT("'" &amp; $E$33 &amp; "'!$B$1:$AD$120"),MATCH("HCP/IMM-3 Num",INDIRECT("'" &amp; $E$33 &amp; "'!$B$1:$AD$1"),0),FALSE)/VLOOKUP($B81,INDIRECT("'" &amp; $E$33 &amp; "'!$B$1:$AD$120"),MATCH("HCP/IMM-3 Denom",INDIRECT("'" &amp; $E$33 &amp; "'!$B$1:$AD$1"),0),FALSE))))))</f>
        <v xml:space="preserve"> </v>
      </c>
      <c r="F81" s="62" t="str">
        <f ca="1">IF($B81=0," ",IF(LEFT(OP2Table5[[#Headers],[EnterQ3]],6)="EnterQ"," ",
IF((VLOOKUP($B81,INDIRECT("'"&amp;$F$33&amp;"'!$B$1:$AD$120"),MATCH("HCP/IMM-3 Denom",INDIRECT("'" &amp; $F$33 &amp; "'!$B$1:$AD$1"),0),FALSE))="","D/E or N/A",
IF(VLOOKUP($B81,INDIRECT("'" &amp; $F$33 &amp; "'!$B$1:$AD$120"),MATCH("HCP/IMM-3 Denom",INDIRECT("'" &amp; $F$33 &amp; "'!$B$1:$AD$1"),0),FALSE)="0","0 cases",
(VLOOKUP($B81,INDIRECT("'" &amp; $F$33 &amp; "'!$B$1:$AD$120"),MATCH("HCP/IMM-3 Num",INDIRECT("'" &amp; $F$33 &amp; "'!$B$1:$AD$1"),0),FALSE)/VLOOKUP($B81,INDIRECT("'" &amp; $F$33 &amp; "'!$B$1:$AD$120"),MATCH("HCP/IMM-3 Denom",INDIRECT("'" &amp; $F$33 &amp; "'!$B$1:$AD$1"),0),FALSE))))))</f>
        <v xml:space="preserve"> </v>
      </c>
      <c r="G81" s="62" t="str">
        <f ca="1">IF($B81=0," ",IF(LEFT(OP2Table5[[#Headers],[EnterQ4]],6)="EnterQ"," ",
IF((VLOOKUP($B81,INDIRECT("'"&amp;$G$33&amp;"'!$B$1:$AD$120"),MATCH("HCP/IMM-3 Denom",INDIRECT("'" &amp; $G$33 &amp; "'!$B$1:$AD$1"),0),FALSE))="","D/E or N/A",
IF(VLOOKUP($B81,INDIRECT("'" &amp; $G$33 &amp; "'!$B$1:$AD$120"),MATCH("HCP/IMM-3 Denom",INDIRECT("'" &amp; $G$33 &amp; "'!$B$1:$AD$1"),0),FALSE)="0","0 cases",
(VLOOKUP($B81,INDIRECT("'" &amp; $G$33 &amp; "'!$B$1:$AD$120"),MATCH("HCP/IMM-3 Num",INDIRECT("'" &amp; $G$33 &amp; "'!$B$1:$AD$1"),0),FALSE)/VLOOKUP($B81,INDIRECT("'" &amp; $G$33 &amp; "'!$B$1:$AD$120"),MATCH("HCP/IMM-3 Denom",INDIRECT("'" &amp; $G$33 &amp; "'!$B$1:$AD$1"),0),FALSE))))))</f>
        <v xml:space="preserve"> </v>
      </c>
      <c r="H81" s="62" t="str">
        <f ca="1">IF($B81=0," ",IF(LEFT(OP2Table5[[#Headers],[EnterQ5]],6)="EnterQ"," ",
IF((VLOOKUP($B81,INDIRECT("'"&amp;$H$33&amp;"'!$B$1:$AD$120"),MATCH("HCP/IMM-3 Denom",INDIRECT("'" &amp; $H$33 &amp; "'!$B$1:$AD$1"),0),FALSE))="","D/E or N/A",
IF(VLOOKUP($B81,INDIRECT("'" &amp; $H$33 &amp; "'!$B$1:$AD$120"),MATCH("HCP/IMM-3 Denom",INDIRECT("'" &amp; $H$33 &amp; "'!$B$1:$AD$1"),0),FALSE)="0","0 cases",
(VLOOKUP($B81,INDIRECT("'" &amp; $H$33 &amp; "'!$B$1:$AD$120"),MATCH("HCP/IMM-3 Num",INDIRECT("'" &amp; $H$33 &amp; "'!$B$1:$AD$1"),0),FALSE)/VLOOKUP($B81,INDIRECT("'" &amp; $H$33 &amp; "'!$B$1:$AD$120"),MATCH("HCP/IMM-3 Denom",INDIRECT("'" &amp; $H$33 &amp; "'!$B$1:$AD$1"),0),FALSE))))))</f>
        <v xml:space="preserve"> </v>
      </c>
      <c r="I81" s="62" t="str">
        <f ca="1">IF($B81=0," ",IF(LEFT(OP2Table5[[#Headers],[EnterQ6]],6)="EnterQ"," ",
IF((VLOOKUP($B81,INDIRECT("'"&amp;$I$33&amp;"'!$B$1:$AD$120"),MATCH("HCP/IMM-3 Denom",INDIRECT("'" &amp; $I$33 &amp; "'!$B$1:$AD$1"),0),FALSE))="","D/E or N/A",
IF(VLOOKUP($B81,INDIRECT("'" &amp; $I$33 &amp; "'!$B$1:$AD$120"),MATCH("HCP/IMM-3 Denom",INDIRECT("'" &amp; $I$33 &amp; "'!$B$1:$AD$1"),0),FALSE)="0","0 cases",
(VLOOKUP($B81,INDIRECT("'" &amp; $I$33 &amp; "'!$B$1:$AD$120"),MATCH("HCP/IMM-3 Num",INDIRECT("'" &amp; $I$33 &amp; "'!$B$1:$AD$1"),0),FALSE)/VLOOKUP($B81,INDIRECT("'" &amp; $I$33 &amp; "'!$B$1:$AD$120"),MATCH("HCP/IMM-3 Denom",INDIRECT("'" &amp; $I$33 &amp; "'!$B$1:$AD$1"),0),FALSE))))))</f>
        <v xml:space="preserve"> </v>
      </c>
      <c r="J81" s="62" t="str">
        <f ca="1">IF($B81=0," ",IF(LEFT(OP2Table5[[#Headers],[EnterQ7]],6)="EnterQ"," ",
IF((VLOOKUP($B81,INDIRECT("'"&amp;$J$33&amp;"'!$B$1:$AD$120"),MATCH("HCP/IMM-3 Denom",INDIRECT("'" &amp; $J$33 &amp; "'!$B$1:$AD$1"),0),FALSE))="","D/E or N/A",
IF(VLOOKUP($B81,INDIRECT("'" &amp; $J$33 &amp; "'!$B$1:$AD$120"),MATCH("HCP/IMM-3 Denom",INDIRECT("'" &amp; $J$33 &amp; "'!$B$1:$AD$1"),0),FALSE)="0","0 cases",
(VLOOKUP($B81,INDIRECT("'" &amp; $J$33 &amp; "'!$B$1:$AD$120"),MATCH("HCP/IMM-3 Num",INDIRECT("'" &amp; $J$33 &amp; "'!$B$1:$AD$1"),0),FALSE)/VLOOKUP($B81,INDIRECT("'" &amp; $J$33 &amp; "'!$B$1:$AD$120"),MATCH("HCP/IMM-3 Denom",INDIRECT("'" &amp; $J$33 &amp; "'!$B$1:$AD$1"),0),FALSE))))))</f>
        <v xml:space="preserve"> </v>
      </c>
      <c r="K81" s="62" t="str">
        <f ca="1">IF($B81=0," ",IF(LEFT(OP2Table5[[#Headers],[EnterQ8]],6)="EnterQ"," ",
IF((VLOOKUP($B81,INDIRECT("'"&amp;$K$33&amp;"'!$B$1:$AD$120"),MATCH("HCP/IMM-3 Denom",INDIRECT("'" &amp; $K$33 &amp; "'!$B$1:$AD$1"),0),FALSE))="","D/E or N/A",
IF(VLOOKUP($B81,INDIRECT("'" &amp; $K$33 &amp; "'!$B$1:$AD$120"),MATCH("HCP/IMM-3 Denom",INDIRECT("'" &amp; $K$33 &amp; "'!$B$1:$AD$1"),0),FALSE)="0","0 cases",
(VLOOKUP($B81,INDIRECT("'" &amp; $K$33 &amp; "'!$B$1:$AD$120"),MATCH("HCP/IMM-3 Num",INDIRECT("'" &amp; $K$33 &amp; "'!$B$1:$AD$1"),0),FALSE)/VLOOKUP($B81,INDIRECT("'" &amp; $K$33 &amp; "'!$B$1:$AD$120"),MATCH("HCP/IMM-3 Denom",INDIRECT("'" &amp; $K$33 &amp; "'!$B$1:$AD$1"),0),FALSE))))))</f>
        <v xml:space="preserve"> </v>
      </c>
    </row>
    <row r="82" spans="2:11" x14ac:dyDescent="0.25">
      <c r="B82" s="19">
        <f>IF('Update Master Hospital List'!D49=0,0,'Update Master Hospital List'!D49)</f>
        <v>0</v>
      </c>
      <c r="C82" s="11" t="str">
        <f>IF('Update Master Hospital List'!E49=0," ",'Update Master Hospital List'!E49)</f>
        <v xml:space="preserve"> </v>
      </c>
      <c r="D82" s="62" t="str">
        <f ca="1">IF($B82=0," ",IF(LEFT(OP2Table5[[#Headers],[EnterQ1]],6)="EnterQ"," ",
IF((VLOOKUP($B82,INDIRECT("'"&amp;$D$33&amp;"'!$B$1:$AD$120"),MATCH("HCP/IMM-3 Denom",INDIRECT("'" &amp; $D$33 &amp; "'!$B$1:$AD$1"),0),FALSE))="","D/E or N/A",
IF(VLOOKUP($B82,INDIRECT("'" &amp; $D$33 &amp; "'!$B$1:$AD$120"),MATCH("HCP/IMM-3 Denom",INDIRECT("'" &amp; $D$33 &amp; "'!$B$1:$AD$1"),0),FALSE)="0","0 cases",
(VLOOKUP($B82,INDIRECT("'" &amp; $D$33 &amp; "'!$B$1:$AD$120"),MATCH("HCP/IMM-3 Num",INDIRECT("'" &amp; $D$33 &amp; "'!$B$1:$AD$1"),0),FALSE)/VLOOKUP($B82,INDIRECT("'" &amp; $D$33 &amp; "'!$B$1:$AD$120"),MATCH("HCP/IMM-3 Denom",INDIRECT("'" &amp; $D$33 &amp; "'!$B$1:$AD$1"),0),FALSE))))))</f>
        <v xml:space="preserve"> </v>
      </c>
      <c r="E82" s="62" t="str">
        <f ca="1">IF($B82=0," ",IF(LEFT(OP2Table5[[#Headers],[EnterQ2]],6)="EnterQ"," ",
IF((VLOOKUP($B82,INDIRECT("'"&amp;$E$33&amp;"'!$B$1:$AD$120"),MATCH("HCP/IMM-3 Denom",INDIRECT("'" &amp; $E$33 &amp; "'!$B$1:$AD$1"),0),FALSE))="","D/E or N/A",
IF(VLOOKUP($B82,INDIRECT("'" &amp; $E$33 &amp; "'!$B$1:$AD$120"),MATCH("HCP/IMM-3 Denom",INDIRECT("'" &amp; $E$33 &amp; "'!$B$1:$AD$1"),0),FALSE)="0","0 cases",
(VLOOKUP($B82,INDIRECT("'" &amp; $E$33 &amp; "'!$B$1:$AD$120"),MATCH("HCP/IMM-3 Num",INDIRECT("'" &amp; $E$33 &amp; "'!$B$1:$AD$1"),0),FALSE)/VLOOKUP($B82,INDIRECT("'" &amp; $E$33 &amp; "'!$B$1:$AD$120"),MATCH("HCP/IMM-3 Denom",INDIRECT("'" &amp; $E$33 &amp; "'!$B$1:$AD$1"),0),FALSE))))))</f>
        <v xml:space="preserve"> </v>
      </c>
      <c r="F82" s="62" t="str">
        <f ca="1">IF($B82=0," ",IF(LEFT(OP2Table5[[#Headers],[EnterQ3]],6)="EnterQ"," ",
IF((VLOOKUP($B82,INDIRECT("'"&amp;$F$33&amp;"'!$B$1:$AD$120"),MATCH("HCP/IMM-3 Denom",INDIRECT("'" &amp; $F$33 &amp; "'!$B$1:$AD$1"),0),FALSE))="","D/E or N/A",
IF(VLOOKUP($B82,INDIRECT("'" &amp; $F$33 &amp; "'!$B$1:$AD$120"),MATCH("HCP/IMM-3 Denom",INDIRECT("'" &amp; $F$33 &amp; "'!$B$1:$AD$1"),0),FALSE)="0","0 cases",
(VLOOKUP($B82,INDIRECT("'" &amp; $F$33 &amp; "'!$B$1:$AD$120"),MATCH("HCP/IMM-3 Num",INDIRECT("'" &amp; $F$33 &amp; "'!$B$1:$AD$1"),0),FALSE)/VLOOKUP($B82,INDIRECT("'" &amp; $F$33 &amp; "'!$B$1:$AD$120"),MATCH("HCP/IMM-3 Denom",INDIRECT("'" &amp; $F$33 &amp; "'!$B$1:$AD$1"),0),FALSE))))))</f>
        <v xml:space="preserve"> </v>
      </c>
      <c r="G82" s="62" t="str">
        <f ca="1">IF($B82=0," ",IF(LEFT(OP2Table5[[#Headers],[EnterQ4]],6)="EnterQ"," ",
IF((VLOOKUP($B82,INDIRECT("'"&amp;$G$33&amp;"'!$B$1:$AD$120"),MATCH("HCP/IMM-3 Denom",INDIRECT("'" &amp; $G$33 &amp; "'!$B$1:$AD$1"),0),FALSE))="","D/E or N/A",
IF(VLOOKUP($B82,INDIRECT("'" &amp; $G$33 &amp; "'!$B$1:$AD$120"),MATCH("HCP/IMM-3 Denom",INDIRECT("'" &amp; $G$33 &amp; "'!$B$1:$AD$1"),0),FALSE)="0","0 cases",
(VLOOKUP($B82,INDIRECT("'" &amp; $G$33 &amp; "'!$B$1:$AD$120"),MATCH("HCP/IMM-3 Num",INDIRECT("'" &amp; $G$33 &amp; "'!$B$1:$AD$1"),0),FALSE)/VLOOKUP($B82,INDIRECT("'" &amp; $G$33 &amp; "'!$B$1:$AD$120"),MATCH("HCP/IMM-3 Denom",INDIRECT("'" &amp; $G$33 &amp; "'!$B$1:$AD$1"),0),FALSE))))))</f>
        <v xml:space="preserve"> </v>
      </c>
      <c r="H82" s="62" t="str">
        <f ca="1">IF($B82=0," ",IF(LEFT(OP2Table5[[#Headers],[EnterQ5]],6)="EnterQ"," ",
IF((VLOOKUP($B82,INDIRECT("'"&amp;$H$33&amp;"'!$B$1:$AD$120"),MATCH("HCP/IMM-3 Denom",INDIRECT("'" &amp; $H$33 &amp; "'!$B$1:$AD$1"),0),FALSE))="","D/E or N/A",
IF(VLOOKUP($B82,INDIRECT("'" &amp; $H$33 &amp; "'!$B$1:$AD$120"),MATCH("HCP/IMM-3 Denom",INDIRECT("'" &amp; $H$33 &amp; "'!$B$1:$AD$1"),0),FALSE)="0","0 cases",
(VLOOKUP($B82,INDIRECT("'" &amp; $H$33 &amp; "'!$B$1:$AD$120"),MATCH("HCP/IMM-3 Num",INDIRECT("'" &amp; $H$33 &amp; "'!$B$1:$AD$1"),0),FALSE)/VLOOKUP($B82,INDIRECT("'" &amp; $H$33 &amp; "'!$B$1:$AD$120"),MATCH("HCP/IMM-3 Denom",INDIRECT("'" &amp; $H$33 &amp; "'!$B$1:$AD$1"),0),FALSE))))))</f>
        <v xml:space="preserve"> </v>
      </c>
      <c r="I82" s="62" t="str">
        <f ca="1">IF($B82=0," ",IF(LEFT(OP2Table5[[#Headers],[EnterQ6]],6)="EnterQ"," ",
IF((VLOOKUP($B82,INDIRECT("'"&amp;$I$33&amp;"'!$B$1:$AD$120"),MATCH("HCP/IMM-3 Denom",INDIRECT("'" &amp; $I$33 &amp; "'!$B$1:$AD$1"),0),FALSE))="","D/E or N/A",
IF(VLOOKUP($B82,INDIRECT("'" &amp; $I$33 &amp; "'!$B$1:$AD$120"),MATCH("HCP/IMM-3 Denom",INDIRECT("'" &amp; $I$33 &amp; "'!$B$1:$AD$1"),0),FALSE)="0","0 cases",
(VLOOKUP($B82,INDIRECT("'" &amp; $I$33 &amp; "'!$B$1:$AD$120"),MATCH("HCP/IMM-3 Num",INDIRECT("'" &amp; $I$33 &amp; "'!$B$1:$AD$1"),0),FALSE)/VLOOKUP($B82,INDIRECT("'" &amp; $I$33 &amp; "'!$B$1:$AD$120"),MATCH("HCP/IMM-3 Denom",INDIRECT("'" &amp; $I$33 &amp; "'!$B$1:$AD$1"),0),FALSE))))))</f>
        <v xml:space="preserve"> </v>
      </c>
      <c r="J82" s="62" t="str">
        <f ca="1">IF($B82=0," ",IF(LEFT(OP2Table5[[#Headers],[EnterQ7]],6)="EnterQ"," ",
IF((VLOOKUP($B82,INDIRECT("'"&amp;$J$33&amp;"'!$B$1:$AD$120"),MATCH("HCP/IMM-3 Denom",INDIRECT("'" &amp; $J$33 &amp; "'!$B$1:$AD$1"),0),FALSE))="","D/E or N/A",
IF(VLOOKUP($B82,INDIRECT("'" &amp; $J$33 &amp; "'!$B$1:$AD$120"),MATCH("HCP/IMM-3 Denom",INDIRECT("'" &amp; $J$33 &amp; "'!$B$1:$AD$1"),0),FALSE)="0","0 cases",
(VLOOKUP($B82,INDIRECT("'" &amp; $J$33 &amp; "'!$B$1:$AD$120"),MATCH("HCP/IMM-3 Num",INDIRECT("'" &amp; $J$33 &amp; "'!$B$1:$AD$1"),0),FALSE)/VLOOKUP($B82,INDIRECT("'" &amp; $J$33 &amp; "'!$B$1:$AD$120"),MATCH("HCP/IMM-3 Denom",INDIRECT("'" &amp; $J$33 &amp; "'!$B$1:$AD$1"),0),FALSE))))))</f>
        <v xml:space="preserve"> </v>
      </c>
      <c r="K82" s="62" t="str">
        <f ca="1">IF($B82=0," ",IF(LEFT(OP2Table5[[#Headers],[EnterQ8]],6)="EnterQ"," ",
IF((VLOOKUP($B82,INDIRECT("'"&amp;$K$33&amp;"'!$B$1:$AD$120"),MATCH("HCP/IMM-3 Denom",INDIRECT("'" &amp; $K$33 &amp; "'!$B$1:$AD$1"),0),FALSE))="","D/E or N/A",
IF(VLOOKUP($B82,INDIRECT("'" &amp; $K$33 &amp; "'!$B$1:$AD$120"),MATCH("HCP/IMM-3 Denom",INDIRECT("'" &amp; $K$33 &amp; "'!$B$1:$AD$1"),0),FALSE)="0","0 cases",
(VLOOKUP($B82,INDIRECT("'" &amp; $K$33 &amp; "'!$B$1:$AD$120"),MATCH("HCP/IMM-3 Num",INDIRECT("'" &amp; $K$33 &amp; "'!$B$1:$AD$1"),0),FALSE)/VLOOKUP($B82,INDIRECT("'" &amp; $K$33 &amp; "'!$B$1:$AD$120"),MATCH("HCP/IMM-3 Denom",INDIRECT("'" &amp; $K$33 &amp; "'!$B$1:$AD$1"),0),FALSE))))))</f>
        <v xml:space="preserve"> </v>
      </c>
    </row>
    <row r="83" spans="2:11" x14ac:dyDescent="0.25">
      <c r="B83" s="19">
        <f>IF('Update Master Hospital List'!D50=0,0,'Update Master Hospital List'!D50)</f>
        <v>0</v>
      </c>
      <c r="C83" s="11" t="str">
        <f>IF('Update Master Hospital List'!E50=0," ",'Update Master Hospital List'!E50)</f>
        <v xml:space="preserve"> </v>
      </c>
      <c r="D83" s="62" t="str">
        <f ca="1">IF($B83=0," ",IF(LEFT(OP2Table5[[#Headers],[EnterQ1]],6)="EnterQ"," ",
IF((VLOOKUP($B83,INDIRECT("'"&amp;$D$33&amp;"'!$B$1:$AD$120"),MATCH("HCP/IMM-3 Denom",INDIRECT("'" &amp; $D$33 &amp; "'!$B$1:$AD$1"),0),FALSE))="","D/E or N/A",
IF(VLOOKUP($B83,INDIRECT("'" &amp; $D$33 &amp; "'!$B$1:$AD$120"),MATCH("HCP/IMM-3 Denom",INDIRECT("'" &amp; $D$33 &amp; "'!$B$1:$AD$1"),0),FALSE)="0","0 cases",
(VLOOKUP($B83,INDIRECT("'" &amp; $D$33 &amp; "'!$B$1:$AD$120"),MATCH("HCP/IMM-3 Num",INDIRECT("'" &amp; $D$33 &amp; "'!$B$1:$AD$1"),0),FALSE)/VLOOKUP($B83,INDIRECT("'" &amp; $D$33 &amp; "'!$B$1:$AD$120"),MATCH("HCP/IMM-3 Denom",INDIRECT("'" &amp; $D$33 &amp; "'!$B$1:$AD$1"),0),FALSE))))))</f>
        <v xml:space="preserve"> </v>
      </c>
      <c r="E83" s="62" t="str">
        <f ca="1">IF($B83=0," ",IF(LEFT(OP2Table5[[#Headers],[EnterQ2]],6)="EnterQ"," ",
IF((VLOOKUP($B83,INDIRECT("'"&amp;$E$33&amp;"'!$B$1:$AD$120"),MATCH("HCP/IMM-3 Denom",INDIRECT("'" &amp; $E$33 &amp; "'!$B$1:$AD$1"),0),FALSE))="","D/E or N/A",
IF(VLOOKUP($B83,INDIRECT("'" &amp; $E$33 &amp; "'!$B$1:$AD$120"),MATCH("HCP/IMM-3 Denom",INDIRECT("'" &amp; $E$33 &amp; "'!$B$1:$AD$1"),0),FALSE)="0","0 cases",
(VLOOKUP($B83,INDIRECT("'" &amp; $E$33 &amp; "'!$B$1:$AD$120"),MATCH("HCP/IMM-3 Num",INDIRECT("'" &amp; $E$33 &amp; "'!$B$1:$AD$1"),0),FALSE)/VLOOKUP($B83,INDIRECT("'" &amp; $E$33 &amp; "'!$B$1:$AD$120"),MATCH("HCP/IMM-3 Denom",INDIRECT("'" &amp; $E$33 &amp; "'!$B$1:$AD$1"),0),FALSE))))))</f>
        <v xml:space="preserve"> </v>
      </c>
      <c r="F83" s="62" t="str">
        <f ca="1">IF($B83=0," ",IF(LEFT(OP2Table5[[#Headers],[EnterQ3]],6)="EnterQ"," ",
IF((VLOOKUP($B83,INDIRECT("'"&amp;$F$33&amp;"'!$B$1:$AD$120"),MATCH("HCP/IMM-3 Denom",INDIRECT("'" &amp; $F$33 &amp; "'!$B$1:$AD$1"),0),FALSE))="","D/E or N/A",
IF(VLOOKUP($B83,INDIRECT("'" &amp; $F$33 &amp; "'!$B$1:$AD$120"),MATCH("HCP/IMM-3 Denom",INDIRECT("'" &amp; $F$33 &amp; "'!$B$1:$AD$1"),0),FALSE)="0","0 cases",
(VLOOKUP($B83,INDIRECT("'" &amp; $F$33 &amp; "'!$B$1:$AD$120"),MATCH("HCP/IMM-3 Num",INDIRECT("'" &amp; $F$33 &amp; "'!$B$1:$AD$1"),0),FALSE)/VLOOKUP($B83,INDIRECT("'" &amp; $F$33 &amp; "'!$B$1:$AD$120"),MATCH("HCP/IMM-3 Denom",INDIRECT("'" &amp; $F$33 &amp; "'!$B$1:$AD$1"),0),FALSE))))))</f>
        <v xml:space="preserve"> </v>
      </c>
      <c r="G83" s="62" t="str">
        <f ca="1">IF($B83=0," ",IF(LEFT(OP2Table5[[#Headers],[EnterQ4]],6)="EnterQ"," ",
IF((VLOOKUP($B83,INDIRECT("'"&amp;$G$33&amp;"'!$B$1:$AD$120"),MATCH("HCP/IMM-3 Denom",INDIRECT("'" &amp; $G$33 &amp; "'!$B$1:$AD$1"),0),FALSE))="","D/E or N/A",
IF(VLOOKUP($B83,INDIRECT("'" &amp; $G$33 &amp; "'!$B$1:$AD$120"),MATCH("HCP/IMM-3 Denom",INDIRECT("'" &amp; $G$33 &amp; "'!$B$1:$AD$1"),0),FALSE)="0","0 cases",
(VLOOKUP($B83,INDIRECT("'" &amp; $G$33 &amp; "'!$B$1:$AD$120"),MATCH("HCP/IMM-3 Num",INDIRECT("'" &amp; $G$33 &amp; "'!$B$1:$AD$1"),0),FALSE)/VLOOKUP($B83,INDIRECT("'" &amp; $G$33 &amp; "'!$B$1:$AD$120"),MATCH("HCP/IMM-3 Denom",INDIRECT("'" &amp; $G$33 &amp; "'!$B$1:$AD$1"),0),FALSE))))))</f>
        <v xml:space="preserve"> </v>
      </c>
      <c r="H83" s="62" t="str">
        <f ca="1">IF($B83=0," ",IF(LEFT(OP2Table5[[#Headers],[EnterQ5]],6)="EnterQ"," ",
IF((VLOOKUP($B83,INDIRECT("'"&amp;$H$33&amp;"'!$B$1:$AD$120"),MATCH("HCP/IMM-3 Denom",INDIRECT("'" &amp; $H$33 &amp; "'!$B$1:$AD$1"),0),FALSE))="","D/E or N/A",
IF(VLOOKUP($B83,INDIRECT("'" &amp; $H$33 &amp; "'!$B$1:$AD$120"),MATCH("HCP/IMM-3 Denom",INDIRECT("'" &amp; $H$33 &amp; "'!$B$1:$AD$1"),0),FALSE)="0","0 cases",
(VLOOKUP($B83,INDIRECT("'" &amp; $H$33 &amp; "'!$B$1:$AD$120"),MATCH("HCP/IMM-3 Num",INDIRECT("'" &amp; $H$33 &amp; "'!$B$1:$AD$1"),0),FALSE)/VLOOKUP($B83,INDIRECT("'" &amp; $H$33 &amp; "'!$B$1:$AD$120"),MATCH("HCP/IMM-3 Denom",INDIRECT("'" &amp; $H$33 &amp; "'!$B$1:$AD$1"),0),FALSE))))))</f>
        <v xml:space="preserve"> </v>
      </c>
      <c r="I83" s="62" t="str">
        <f ca="1">IF($B83=0," ",IF(LEFT(OP2Table5[[#Headers],[EnterQ6]],6)="EnterQ"," ",
IF((VLOOKUP($B83,INDIRECT("'"&amp;$I$33&amp;"'!$B$1:$AD$120"),MATCH("HCP/IMM-3 Denom",INDIRECT("'" &amp; $I$33 &amp; "'!$B$1:$AD$1"),0),FALSE))="","D/E or N/A",
IF(VLOOKUP($B83,INDIRECT("'" &amp; $I$33 &amp; "'!$B$1:$AD$120"),MATCH("HCP/IMM-3 Denom",INDIRECT("'" &amp; $I$33 &amp; "'!$B$1:$AD$1"),0),FALSE)="0","0 cases",
(VLOOKUP($B83,INDIRECT("'" &amp; $I$33 &amp; "'!$B$1:$AD$120"),MATCH("HCP/IMM-3 Num",INDIRECT("'" &amp; $I$33 &amp; "'!$B$1:$AD$1"),0),FALSE)/VLOOKUP($B83,INDIRECT("'" &amp; $I$33 &amp; "'!$B$1:$AD$120"),MATCH("HCP/IMM-3 Denom",INDIRECT("'" &amp; $I$33 &amp; "'!$B$1:$AD$1"),0),FALSE))))))</f>
        <v xml:space="preserve"> </v>
      </c>
      <c r="J83" s="62" t="str">
        <f ca="1">IF($B83=0," ",IF(LEFT(OP2Table5[[#Headers],[EnterQ7]],6)="EnterQ"," ",
IF((VLOOKUP($B83,INDIRECT("'"&amp;$J$33&amp;"'!$B$1:$AD$120"),MATCH("HCP/IMM-3 Denom",INDIRECT("'" &amp; $J$33 &amp; "'!$B$1:$AD$1"),0),FALSE))="","D/E or N/A",
IF(VLOOKUP($B83,INDIRECT("'" &amp; $J$33 &amp; "'!$B$1:$AD$120"),MATCH("HCP/IMM-3 Denom",INDIRECT("'" &amp; $J$33 &amp; "'!$B$1:$AD$1"),0),FALSE)="0","0 cases",
(VLOOKUP($B83,INDIRECT("'" &amp; $J$33 &amp; "'!$B$1:$AD$120"),MATCH("HCP/IMM-3 Num",INDIRECT("'" &amp; $J$33 &amp; "'!$B$1:$AD$1"),0),FALSE)/VLOOKUP($B83,INDIRECT("'" &amp; $J$33 &amp; "'!$B$1:$AD$120"),MATCH("HCP/IMM-3 Denom",INDIRECT("'" &amp; $J$33 &amp; "'!$B$1:$AD$1"),0),FALSE))))))</f>
        <v xml:space="preserve"> </v>
      </c>
      <c r="K83" s="62" t="str">
        <f ca="1">IF($B83=0," ",IF(LEFT(OP2Table5[[#Headers],[EnterQ8]],6)="EnterQ"," ",
IF((VLOOKUP($B83,INDIRECT("'"&amp;$K$33&amp;"'!$B$1:$AD$120"),MATCH("HCP/IMM-3 Denom",INDIRECT("'" &amp; $K$33 &amp; "'!$B$1:$AD$1"),0),FALSE))="","D/E or N/A",
IF(VLOOKUP($B83,INDIRECT("'" &amp; $K$33 &amp; "'!$B$1:$AD$120"),MATCH("HCP/IMM-3 Denom",INDIRECT("'" &amp; $K$33 &amp; "'!$B$1:$AD$1"),0),FALSE)="0","0 cases",
(VLOOKUP($B83,INDIRECT("'" &amp; $K$33 &amp; "'!$B$1:$AD$120"),MATCH("HCP/IMM-3 Num",INDIRECT("'" &amp; $K$33 &amp; "'!$B$1:$AD$1"),0),FALSE)/VLOOKUP($B83,INDIRECT("'" &amp; $K$33 &amp; "'!$B$1:$AD$120"),MATCH("HCP/IMM-3 Denom",INDIRECT("'" &amp; $K$33 &amp; "'!$B$1:$AD$1"),0),FALSE))))))</f>
        <v xml:space="preserve"> </v>
      </c>
    </row>
    <row r="84" spans="2:11" x14ac:dyDescent="0.25">
      <c r="B84" s="19">
        <f>IF('Update Master Hospital List'!D51=0,0,'Update Master Hospital List'!D51)</f>
        <v>0</v>
      </c>
      <c r="C84" s="11" t="str">
        <f>IF('Update Master Hospital List'!E51=0," ",'Update Master Hospital List'!E51)</f>
        <v xml:space="preserve"> </v>
      </c>
      <c r="D84" s="62" t="str">
        <f ca="1">IF($B84=0," ",IF(LEFT(OP2Table5[[#Headers],[EnterQ1]],6)="EnterQ"," ",
IF((VLOOKUP($B84,INDIRECT("'"&amp;$D$33&amp;"'!$B$1:$AD$120"),MATCH("HCP/IMM-3 Denom",INDIRECT("'" &amp; $D$33 &amp; "'!$B$1:$AD$1"),0),FALSE))="","D/E or N/A",
IF(VLOOKUP($B84,INDIRECT("'" &amp; $D$33 &amp; "'!$B$1:$AD$120"),MATCH("HCP/IMM-3 Denom",INDIRECT("'" &amp; $D$33 &amp; "'!$B$1:$AD$1"),0),FALSE)="0","0 cases",
(VLOOKUP($B84,INDIRECT("'" &amp; $D$33 &amp; "'!$B$1:$AD$120"),MATCH("HCP/IMM-3 Num",INDIRECT("'" &amp; $D$33 &amp; "'!$B$1:$AD$1"),0),FALSE)/VLOOKUP($B84,INDIRECT("'" &amp; $D$33 &amp; "'!$B$1:$AD$120"),MATCH("HCP/IMM-3 Denom",INDIRECT("'" &amp; $D$33 &amp; "'!$B$1:$AD$1"),0),FALSE))))))</f>
        <v xml:space="preserve"> </v>
      </c>
      <c r="E84" s="62" t="str">
        <f ca="1">IF($B84=0," ",IF(LEFT(OP2Table5[[#Headers],[EnterQ2]],6)="EnterQ"," ",
IF((VLOOKUP($B84,INDIRECT("'"&amp;$E$33&amp;"'!$B$1:$AD$120"),MATCH("HCP/IMM-3 Denom",INDIRECT("'" &amp; $E$33 &amp; "'!$B$1:$AD$1"),0),FALSE))="","D/E or N/A",
IF(VLOOKUP($B84,INDIRECT("'" &amp; $E$33 &amp; "'!$B$1:$AD$120"),MATCH("HCP/IMM-3 Denom",INDIRECT("'" &amp; $E$33 &amp; "'!$B$1:$AD$1"),0),FALSE)="0","0 cases",
(VLOOKUP($B84,INDIRECT("'" &amp; $E$33 &amp; "'!$B$1:$AD$120"),MATCH("HCP/IMM-3 Num",INDIRECT("'" &amp; $E$33 &amp; "'!$B$1:$AD$1"),0),FALSE)/VLOOKUP($B84,INDIRECT("'" &amp; $E$33 &amp; "'!$B$1:$AD$120"),MATCH("HCP/IMM-3 Denom",INDIRECT("'" &amp; $E$33 &amp; "'!$B$1:$AD$1"),0),FALSE))))))</f>
        <v xml:space="preserve"> </v>
      </c>
      <c r="F84" s="62" t="str">
        <f ca="1">IF($B84=0," ",IF(LEFT(OP2Table5[[#Headers],[EnterQ3]],6)="EnterQ"," ",
IF((VLOOKUP($B84,INDIRECT("'"&amp;$F$33&amp;"'!$B$1:$AD$120"),MATCH("HCP/IMM-3 Denom",INDIRECT("'" &amp; $F$33 &amp; "'!$B$1:$AD$1"),0),FALSE))="","D/E or N/A",
IF(VLOOKUP($B84,INDIRECT("'" &amp; $F$33 &amp; "'!$B$1:$AD$120"),MATCH("HCP/IMM-3 Denom",INDIRECT("'" &amp; $F$33 &amp; "'!$B$1:$AD$1"),0),FALSE)="0","0 cases",
(VLOOKUP($B84,INDIRECT("'" &amp; $F$33 &amp; "'!$B$1:$AD$120"),MATCH("HCP/IMM-3 Num",INDIRECT("'" &amp; $F$33 &amp; "'!$B$1:$AD$1"),0),FALSE)/VLOOKUP($B84,INDIRECT("'" &amp; $F$33 &amp; "'!$B$1:$AD$120"),MATCH("HCP/IMM-3 Denom",INDIRECT("'" &amp; $F$33 &amp; "'!$B$1:$AD$1"),0),FALSE))))))</f>
        <v xml:space="preserve"> </v>
      </c>
      <c r="G84" s="62" t="str">
        <f ca="1">IF($B84=0," ",IF(LEFT(OP2Table5[[#Headers],[EnterQ4]],6)="EnterQ"," ",
IF((VLOOKUP($B84,INDIRECT("'"&amp;$G$33&amp;"'!$B$1:$AD$120"),MATCH("HCP/IMM-3 Denom",INDIRECT("'" &amp; $G$33 &amp; "'!$B$1:$AD$1"),0),FALSE))="","D/E or N/A",
IF(VLOOKUP($B84,INDIRECT("'" &amp; $G$33 &amp; "'!$B$1:$AD$120"),MATCH("HCP/IMM-3 Denom",INDIRECT("'" &amp; $G$33 &amp; "'!$B$1:$AD$1"),0),FALSE)="0","0 cases",
(VLOOKUP($B84,INDIRECT("'" &amp; $G$33 &amp; "'!$B$1:$AD$120"),MATCH("HCP/IMM-3 Num",INDIRECT("'" &amp; $G$33 &amp; "'!$B$1:$AD$1"),0),FALSE)/VLOOKUP($B84,INDIRECT("'" &amp; $G$33 &amp; "'!$B$1:$AD$120"),MATCH("HCP/IMM-3 Denom",INDIRECT("'" &amp; $G$33 &amp; "'!$B$1:$AD$1"),0),FALSE))))))</f>
        <v xml:space="preserve"> </v>
      </c>
      <c r="H84" s="62" t="str">
        <f ca="1">IF($B84=0," ",IF(LEFT(OP2Table5[[#Headers],[EnterQ5]],6)="EnterQ"," ",
IF((VLOOKUP($B84,INDIRECT("'"&amp;$H$33&amp;"'!$B$1:$AD$120"),MATCH("HCP/IMM-3 Denom",INDIRECT("'" &amp; $H$33 &amp; "'!$B$1:$AD$1"),0),FALSE))="","D/E or N/A",
IF(VLOOKUP($B84,INDIRECT("'" &amp; $H$33 &amp; "'!$B$1:$AD$120"),MATCH("HCP/IMM-3 Denom",INDIRECT("'" &amp; $H$33 &amp; "'!$B$1:$AD$1"),0),FALSE)="0","0 cases",
(VLOOKUP($B84,INDIRECT("'" &amp; $H$33 &amp; "'!$B$1:$AD$120"),MATCH("HCP/IMM-3 Num",INDIRECT("'" &amp; $H$33 &amp; "'!$B$1:$AD$1"),0),FALSE)/VLOOKUP($B84,INDIRECT("'" &amp; $H$33 &amp; "'!$B$1:$AD$120"),MATCH("HCP/IMM-3 Denom",INDIRECT("'" &amp; $H$33 &amp; "'!$B$1:$AD$1"),0),FALSE))))))</f>
        <v xml:space="preserve"> </v>
      </c>
      <c r="I84" s="62" t="str">
        <f ca="1">IF($B84=0," ",IF(LEFT(OP2Table5[[#Headers],[EnterQ6]],6)="EnterQ"," ",
IF((VLOOKUP($B84,INDIRECT("'"&amp;$I$33&amp;"'!$B$1:$AD$120"),MATCH("HCP/IMM-3 Denom",INDIRECT("'" &amp; $I$33 &amp; "'!$B$1:$AD$1"),0),FALSE))="","D/E or N/A",
IF(VLOOKUP($B84,INDIRECT("'" &amp; $I$33 &amp; "'!$B$1:$AD$120"),MATCH("HCP/IMM-3 Denom",INDIRECT("'" &amp; $I$33 &amp; "'!$B$1:$AD$1"),0),FALSE)="0","0 cases",
(VLOOKUP($B84,INDIRECT("'" &amp; $I$33 &amp; "'!$B$1:$AD$120"),MATCH("HCP/IMM-3 Num",INDIRECT("'" &amp; $I$33 &amp; "'!$B$1:$AD$1"),0),FALSE)/VLOOKUP($B84,INDIRECT("'" &amp; $I$33 &amp; "'!$B$1:$AD$120"),MATCH("HCP/IMM-3 Denom",INDIRECT("'" &amp; $I$33 &amp; "'!$B$1:$AD$1"),0),FALSE))))))</f>
        <v xml:space="preserve"> </v>
      </c>
      <c r="J84" s="62" t="str">
        <f ca="1">IF($B84=0," ",IF(LEFT(OP2Table5[[#Headers],[EnterQ7]],6)="EnterQ"," ",
IF((VLOOKUP($B84,INDIRECT("'"&amp;$J$33&amp;"'!$B$1:$AD$120"),MATCH("HCP/IMM-3 Denom",INDIRECT("'" &amp; $J$33 &amp; "'!$B$1:$AD$1"),0),FALSE))="","D/E or N/A",
IF(VLOOKUP($B84,INDIRECT("'" &amp; $J$33 &amp; "'!$B$1:$AD$120"),MATCH("HCP/IMM-3 Denom",INDIRECT("'" &amp; $J$33 &amp; "'!$B$1:$AD$1"),0),FALSE)="0","0 cases",
(VLOOKUP($B84,INDIRECT("'" &amp; $J$33 &amp; "'!$B$1:$AD$120"),MATCH("HCP/IMM-3 Num",INDIRECT("'" &amp; $J$33 &amp; "'!$B$1:$AD$1"),0),FALSE)/VLOOKUP($B84,INDIRECT("'" &amp; $J$33 &amp; "'!$B$1:$AD$120"),MATCH("HCP/IMM-3 Denom",INDIRECT("'" &amp; $J$33 &amp; "'!$B$1:$AD$1"),0),FALSE))))))</f>
        <v xml:space="preserve"> </v>
      </c>
      <c r="K84" s="62" t="str">
        <f ca="1">IF($B84=0," ",IF(LEFT(OP2Table5[[#Headers],[EnterQ8]],6)="EnterQ"," ",
IF((VLOOKUP($B84,INDIRECT("'"&amp;$K$33&amp;"'!$B$1:$AD$120"),MATCH("HCP/IMM-3 Denom",INDIRECT("'" &amp; $K$33 &amp; "'!$B$1:$AD$1"),0),FALSE))="","D/E or N/A",
IF(VLOOKUP($B84,INDIRECT("'" &amp; $K$33 &amp; "'!$B$1:$AD$120"),MATCH("HCP/IMM-3 Denom",INDIRECT("'" &amp; $K$33 &amp; "'!$B$1:$AD$1"),0),FALSE)="0","0 cases",
(VLOOKUP($B84,INDIRECT("'" &amp; $K$33 &amp; "'!$B$1:$AD$120"),MATCH("HCP/IMM-3 Num",INDIRECT("'" &amp; $K$33 &amp; "'!$B$1:$AD$1"),0),FALSE)/VLOOKUP($B84,INDIRECT("'" &amp; $K$33 &amp; "'!$B$1:$AD$120"),MATCH("HCP/IMM-3 Denom",INDIRECT("'" &amp; $K$33 &amp; "'!$B$1:$AD$1"),0),FALSE))))))</f>
        <v xml:space="preserve"> </v>
      </c>
    </row>
    <row r="85" spans="2:11" x14ac:dyDescent="0.25">
      <c r="B85" s="19">
        <f>IF('Update Master Hospital List'!D52=0,0,'Update Master Hospital List'!D52)</f>
        <v>0</v>
      </c>
      <c r="C85" s="11" t="str">
        <f>IF('Update Master Hospital List'!E52=0," ",'Update Master Hospital List'!E52)</f>
        <v xml:space="preserve"> </v>
      </c>
      <c r="D85" s="62" t="str">
        <f ca="1">IF($B85=0," ",IF(LEFT(OP2Table5[[#Headers],[EnterQ1]],6)="EnterQ"," ",
IF((VLOOKUP($B85,INDIRECT("'"&amp;$D$33&amp;"'!$B$1:$AD$120"),MATCH("HCP/IMM-3 Denom",INDIRECT("'" &amp; $D$33 &amp; "'!$B$1:$AD$1"),0),FALSE))="","D/E or N/A",
IF(VLOOKUP($B85,INDIRECT("'" &amp; $D$33 &amp; "'!$B$1:$AD$120"),MATCH("HCP/IMM-3 Denom",INDIRECT("'" &amp; $D$33 &amp; "'!$B$1:$AD$1"),0),FALSE)="0","0 cases",
(VLOOKUP($B85,INDIRECT("'" &amp; $D$33 &amp; "'!$B$1:$AD$120"),MATCH("HCP/IMM-3 Num",INDIRECT("'" &amp; $D$33 &amp; "'!$B$1:$AD$1"),0),FALSE)/VLOOKUP($B85,INDIRECT("'" &amp; $D$33 &amp; "'!$B$1:$AD$120"),MATCH("HCP/IMM-3 Denom",INDIRECT("'" &amp; $D$33 &amp; "'!$B$1:$AD$1"),0),FALSE))))))</f>
        <v xml:space="preserve"> </v>
      </c>
      <c r="E85" s="62" t="str">
        <f ca="1">IF($B85=0," ",IF(LEFT(OP2Table5[[#Headers],[EnterQ2]],6)="EnterQ"," ",
IF((VLOOKUP($B85,INDIRECT("'"&amp;$E$33&amp;"'!$B$1:$AD$120"),MATCH("HCP/IMM-3 Denom",INDIRECT("'" &amp; $E$33 &amp; "'!$B$1:$AD$1"),0),FALSE))="","D/E or N/A",
IF(VLOOKUP($B85,INDIRECT("'" &amp; $E$33 &amp; "'!$B$1:$AD$120"),MATCH("HCP/IMM-3 Denom",INDIRECT("'" &amp; $E$33 &amp; "'!$B$1:$AD$1"),0),FALSE)="0","0 cases",
(VLOOKUP($B85,INDIRECT("'" &amp; $E$33 &amp; "'!$B$1:$AD$120"),MATCH("HCP/IMM-3 Num",INDIRECT("'" &amp; $E$33 &amp; "'!$B$1:$AD$1"),0),FALSE)/VLOOKUP($B85,INDIRECT("'" &amp; $E$33 &amp; "'!$B$1:$AD$120"),MATCH("HCP/IMM-3 Denom",INDIRECT("'" &amp; $E$33 &amp; "'!$B$1:$AD$1"),0),FALSE))))))</f>
        <v xml:space="preserve"> </v>
      </c>
      <c r="F85" s="62" t="str">
        <f ca="1">IF($B85=0," ",IF(LEFT(OP2Table5[[#Headers],[EnterQ3]],6)="EnterQ"," ",
IF((VLOOKUP($B85,INDIRECT("'"&amp;$F$33&amp;"'!$B$1:$AD$120"),MATCH("HCP/IMM-3 Denom",INDIRECT("'" &amp; $F$33 &amp; "'!$B$1:$AD$1"),0),FALSE))="","D/E or N/A",
IF(VLOOKUP($B85,INDIRECT("'" &amp; $F$33 &amp; "'!$B$1:$AD$120"),MATCH("HCP/IMM-3 Denom",INDIRECT("'" &amp; $F$33 &amp; "'!$B$1:$AD$1"),0),FALSE)="0","0 cases",
(VLOOKUP($B85,INDIRECT("'" &amp; $F$33 &amp; "'!$B$1:$AD$120"),MATCH("HCP/IMM-3 Num",INDIRECT("'" &amp; $F$33 &amp; "'!$B$1:$AD$1"),0),FALSE)/VLOOKUP($B85,INDIRECT("'" &amp; $F$33 &amp; "'!$B$1:$AD$120"),MATCH("HCP/IMM-3 Denom",INDIRECT("'" &amp; $F$33 &amp; "'!$B$1:$AD$1"),0),FALSE))))))</f>
        <v xml:space="preserve"> </v>
      </c>
      <c r="G85" s="62" t="str">
        <f ca="1">IF($B85=0," ",IF(LEFT(OP2Table5[[#Headers],[EnterQ4]],6)="EnterQ"," ",
IF((VLOOKUP($B85,INDIRECT("'"&amp;$G$33&amp;"'!$B$1:$AD$120"),MATCH("HCP/IMM-3 Denom",INDIRECT("'" &amp; $G$33 &amp; "'!$B$1:$AD$1"),0),FALSE))="","D/E or N/A",
IF(VLOOKUP($B85,INDIRECT("'" &amp; $G$33 &amp; "'!$B$1:$AD$120"),MATCH("HCP/IMM-3 Denom",INDIRECT("'" &amp; $G$33 &amp; "'!$B$1:$AD$1"),0),FALSE)="0","0 cases",
(VLOOKUP($B85,INDIRECT("'" &amp; $G$33 &amp; "'!$B$1:$AD$120"),MATCH("HCP/IMM-3 Num",INDIRECT("'" &amp; $G$33 &amp; "'!$B$1:$AD$1"),0),FALSE)/VLOOKUP($B85,INDIRECT("'" &amp; $G$33 &amp; "'!$B$1:$AD$120"),MATCH("HCP/IMM-3 Denom",INDIRECT("'" &amp; $G$33 &amp; "'!$B$1:$AD$1"),0),FALSE))))))</f>
        <v xml:space="preserve"> </v>
      </c>
      <c r="H85" s="62" t="str">
        <f ca="1">IF($B85=0," ",IF(LEFT(OP2Table5[[#Headers],[EnterQ5]],6)="EnterQ"," ",
IF((VLOOKUP($B85,INDIRECT("'"&amp;$H$33&amp;"'!$B$1:$AD$120"),MATCH("HCP/IMM-3 Denom",INDIRECT("'" &amp; $H$33 &amp; "'!$B$1:$AD$1"),0),FALSE))="","D/E or N/A",
IF(VLOOKUP($B85,INDIRECT("'" &amp; $H$33 &amp; "'!$B$1:$AD$120"),MATCH("HCP/IMM-3 Denom",INDIRECT("'" &amp; $H$33 &amp; "'!$B$1:$AD$1"),0),FALSE)="0","0 cases",
(VLOOKUP($B85,INDIRECT("'" &amp; $H$33 &amp; "'!$B$1:$AD$120"),MATCH("HCP/IMM-3 Num",INDIRECT("'" &amp; $H$33 &amp; "'!$B$1:$AD$1"),0),FALSE)/VLOOKUP($B85,INDIRECT("'" &amp; $H$33 &amp; "'!$B$1:$AD$120"),MATCH("HCP/IMM-3 Denom",INDIRECT("'" &amp; $H$33 &amp; "'!$B$1:$AD$1"),0),FALSE))))))</f>
        <v xml:space="preserve"> </v>
      </c>
      <c r="I85" s="62" t="str">
        <f ca="1">IF($B85=0," ",IF(LEFT(OP2Table5[[#Headers],[EnterQ6]],6)="EnterQ"," ",
IF((VLOOKUP($B85,INDIRECT("'"&amp;$I$33&amp;"'!$B$1:$AD$120"),MATCH("HCP/IMM-3 Denom",INDIRECT("'" &amp; $I$33 &amp; "'!$B$1:$AD$1"),0),FALSE))="","D/E or N/A",
IF(VLOOKUP($B85,INDIRECT("'" &amp; $I$33 &amp; "'!$B$1:$AD$120"),MATCH("HCP/IMM-3 Denom",INDIRECT("'" &amp; $I$33 &amp; "'!$B$1:$AD$1"),0),FALSE)="0","0 cases",
(VLOOKUP($B85,INDIRECT("'" &amp; $I$33 &amp; "'!$B$1:$AD$120"),MATCH("HCP/IMM-3 Num",INDIRECT("'" &amp; $I$33 &amp; "'!$B$1:$AD$1"),0),FALSE)/VLOOKUP($B85,INDIRECT("'" &amp; $I$33 &amp; "'!$B$1:$AD$120"),MATCH("HCP/IMM-3 Denom",INDIRECT("'" &amp; $I$33 &amp; "'!$B$1:$AD$1"),0),FALSE))))))</f>
        <v xml:space="preserve"> </v>
      </c>
      <c r="J85" s="62" t="str">
        <f ca="1">IF($B85=0," ",IF(LEFT(OP2Table5[[#Headers],[EnterQ7]],6)="EnterQ"," ",
IF((VLOOKUP($B85,INDIRECT("'"&amp;$J$33&amp;"'!$B$1:$AD$120"),MATCH("HCP/IMM-3 Denom",INDIRECT("'" &amp; $J$33 &amp; "'!$B$1:$AD$1"),0),FALSE))="","D/E or N/A",
IF(VLOOKUP($B85,INDIRECT("'" &amp; $J$33 &amp; "'!$B$1:$AD$120"),MATCH("HCP/IMM-3 Denom",INDIRECT("'" &amp; $J$33 &amp; "'!$B$1:$AD$1"),0),FALSE)="0","0 cases",
(VLOOKUP($B85,INDIRECT("'" &amp; $J$33 &amp; "'!$B$1:$AD$120"),MATCH("HCP/IMM-3 Num",INDIRECT("'" &amp; $J$33 &amp; "'!$B$1:$AD$1"),0),FALSE)/VLOOKUP($B85,INDIRECT("'" &amp; $J$33 &amp; "'!$B$1:$AD$120"),MATCH("HCP/IMM-3 Denom",INDIRECT("'" &amp; $J$33 &amp; "'!$B$1:$AD$1"),0),FALSE))))))</f>
        <v xml:space="preserve"> </v>
      </c>
      <c r="K85" s="62" t="str">
        <f ca="1">IF($B85=0," ",IF(LEFT(OP2Table5[[#Headers],[EnterQ8]],6)="EnterQ"," ",
IF((VLOOKUP($B85,INDIRECT("'"&amp;$K$33&amp;"'!$B$1:$AD$120"),MATCH("HCP/IMM-3 Denom",INDIRECT("'" &amp; $K$33 &amp; "'!$B$1:$AD$1"),0),FALSE))="","D/E or N/A",
IF(VLOOKUP($B85,INDIRECT("'" &amp; $K$33 &amp; "'!$B$1:$AD$120"),MATCH("HCP/IMM-3 Denom",INDIRECT("'" &amp; $K$33 &amp; "'!$B$1:$AD$1"),0),FALSE)="0","0 cases",
(VLOOKUP($B85,INDIRECT("'" &amp; $K$33 &amp; "'!$B$1:$AD$120"),MATCH("HCP/IMM-3 Num",INDIRECT("'" &amp; $K$33 &amp; "'!$B$1:$AD$1"),0),FALSE)/VLOOKUP($B85,INDIRECT("'" &amp; $K$33 &amp; "'!$B$1:$AD$120"),MATCH("HCP/IMM-3 Denom",INDIRECT("'" &amp; $K$33 &amp; "'!$B$1:$AD$1"),0),FALSE))))))</f>
        <v xml:space="preserve"> </v>
      </c>
    </row>
    <row r="86" spans="2:11" x14ac:dyDescent="0.25">
      <c r="B86" s="19">
        <f>IF('Update Master Hospital List'!D53=0,0,'Update Master Hospital List'!D53)</f>
        <v>0</v>
      </c>
      <c r="C86" s="11" t="str">
        <f>IF('Update Master Hospital List'!E53=0," ",'Update Master Hospital List'!E53)</f>
        <v xml:space="preserve"> </v>
      </c>
      <c r="D86" s="62" t="str">
        <f ca="1">IF($B86=0," ",IF(LEFT(OP2Table5[[#Headers],[EnterQ1]],6)="EnterQ"," ",
IF((VLOOKUP($B86,INDIRECT("'"&amp;$D$33&amp;"'!$B$1:$AD$120"),MATCH("HCP/IMM-3 Denom",INDIRECT("'" &amp; $D$33 &amp; "'!$B$1:$AD$1"),0),FALSE))="","D/E or N/A",
IF(VLOOKUP($B86,INDIRECT("'" &amp; $D$33 &amp; "'!$B$1:$AD$120"),MATCH("HCP/IMM-3 Denom",INDIRECT("'" &amp; $D$33 &amp; "'!$B$1:$AD$1"),0),FALSE)="0","0 cases",
(VLOOKUP($B86,INDIRECT("'" &amp; $D$33 &amp; "'!$B$1:$AD$120"),MATCH("HCP/IMM-3 Num",INDIRECT("'" &amp; $D$33 &amp; "'!$B$1:$AD$1"),0),FALSE)/VLOOKUP($B86,INDIRECT("'" &amp; $D$33 &amp; "'!$B$1:$AD$120"),MATCH("HCP/IMM-3 Denom",INDIRECT("'" &amp; $D$33 &amp; "'!$B$1:$AD$1"),0),FALSE))))))</f>
        <v xml:space="preserve"> </v>
      </c>
      <c r="E86" s="62" t="str">
        <f ca="1">IF($B86=0," ",IF(LEFT(OP2Table5[[#Headers],[EnterQ2]],6)="EnterQ"," ",
IF((VLOOKUP($B86,INDIRECT("'"&amp;$E$33&amp;"'!$B$1:$AD$120"),MATCH("HCP/IMM-3 Denom",INDIRECT("'" &amp; $E$33 &amp; "'!$B$1:$AD$1"),0),FALSE))="","D/E or N/A",
IF(VLOOKUP($B86,INDIRECT("'" &amp; $E$33 &amp; "'!$B$1:$AD$120"),MATCH("HCP/IMM-3 Denom",INDIRECT("'" &amp; $E$33 &amp; "'!$B$1:$AD$1"),0),FALSE)="0","0 cases",
(VLOOKUP($B86,INDIRECT("'" &amp; $E$33 &amp; "'!$B$1:$AD$120"),MATCH("HCP/IMM-3 Num",INDIRECT("'" &amp; $E$33 &amp; "'!$B$1:$AD$1"),0),FALSE)/VLOOKUP($B86,INDIRECT("'" &amp; $E$33 &amp; "'!$B$1:$AD$120"),MATCH("HCP/IMM-3 Denom",INDIRECT("'" &amp; $E$33 &amp; "'!$B$1:$AD$1"),0),FALSE))))))</f>
        <v xml:space="preserve"> </v>
      </c>
      <c r="F86" s="62" t="str">
        <f ca="1">IF($B86=0," ",IF(LEFT(OP2Table5[[#Headers],[EnterQ3]],6)="EnterQ"," ",
IF((VLOOKUP($B86,INDIRECT("'"&amp;$F$33&amp;"'!$B$1:$AD$120"),MATCH("HCP/IMM-3 Denom",INDIRECT("'" &amp; $F$33 &amp; "'!$B$1:$AD$1"),0),FALSE))="","D/E or N/A",
IF(VLOOKUP($B86,INDIRECT("'" &amp; $F$33 &amp; "'!$B$1:$AD$120"),MATCH("HCP/IMM-3 Denom",INDIRECT("'" &amp; $F$33 &amp; "'!$B$1:$AD$1"),0),FALSE)="0","0 cases",
(VLOOKUP($B86,INDIRECT("'" &amp; $F$33 &amp; "'!$B$1:$AD$120"),MATCH("HCP/IMM-3 Num",INDIRECT("'" &amp; $F$33 &amp; "'!$B$1:$AD$1"),0),FALSE)/VLOOKUP($B86,INDIRECT("'" &amp; $F$33 &amp; "'!$B$1:$AD$120"),MATCH("HCP/IMM-3 Denom",INDIRECT("'" &amp; $F$33 &amp; "'!$B$1:$AD$1"),0),FALSE))))))</f>
        <v xml:space="preserve"> </v>
      </c>
      <c r="G86" s="62" t="str">
        <f ca="1">IF($B86=0," ",IF(LEFT(OP2Table5[[#Headers],[EnterQ4]],6)="EnterQ"," ",
IF((VLOOKUP($B86,INDIRECT("'"&amp;$G$33&amp;"'!$B$1:$AD$120"),MATCH("HCP/IMM-3 Denom",INDIRECT("'" &amp; $G$33 &amp; "'!$B$1:$AD$1"),0),FALSE))="","D/E or N/A",
IF(VLOOKUP($B86,INDIRECT("'" &amp; $G$33 &amp; "'!$B$1:$AD$120"),MATCH("HCP/IMM-3 Denom",INDIRECT("'" &amp; $G$33 &amp; "'!$B$1:$AD$1"),0),FALSE)="0","0 cases",
(VLOOKUP($B86,INDIRECT("'" &amp; $G$33 &amp; "'!$B$1:$AD$120"),MATCH("HCP/IMM-3 Num",INDIRECT("'" &amp; $G$33 &amp; "'!$B$1:$AD$1"),0),FALSE)/VLOOKUP($B86,INDIRECT("'" &amp; $G$33 &amp; "'!$B$1:$AD$120"),MATCH("HCP/IMM-3 Denom",INDIRECT("'" &amp; $G$33 &amp; "'!$B$1:$AD$1"),0),FALSE))))))</f>
        <v xml:space="preserve"> </v>
      </c>
      <c r="H86" s="62" t="str">
        <f ca="1">IF($B86=0," ",IF(LEFT(OP2Table5[[#Headers],[EnterQ5]],6)="EnterQ"," ",
IF((VLOOKUP($B86,INDIRECT("'"&amp;$H$33&amp;"'!$B$1:$AD$120"),MATCH("HCP/IMM-3 Denom",INDIRECT("'" &amp; $H$33 &amp; "'!$B$1:$AD$1"),0),FALSE))="","D/E or N/A",
IF(VLOOKUP($B86,INDIRECT("'" &amp; $H$33 &amp; "'!$B$1:$AD$120"),MATCH("HCP/IMM-3 Denom",INDIRECT("'" &amp; $H$33 &amp; "'!$B$1:$AD$1"),0),FALSE)="0","0 cases",
(VLOOKUP($B86,INDIRECT("'" &amp; $H$33 &amp; "'!$B$1:$AD$120"),MATCH("HCP/IMM-3 Num",INDIRECT("'" &amp; $H$33 &amp; "'!$B$1:$AD$1"),0),FALSE)/VLOOKUP($B86,INDIRECT("'" &amp; $H$33 &amp; "'!$B$1:$AD$120"),MATCH("HCP/IMM-3 Denom",INDIRECT("'" &amp; $H$33 &amp; "'!$B$1:$AD$1"),0),FALSE))))))</f>
        <v xml:space="preserve"> </v>
      </c>
      <c r="I86" s="62" t="str">
        <f ca="1">IF($B86=0," ",IF(LEFT(OP2Table5[[#Headers],[EnterQ6]],6)="EnterQ"," ",
IF((VLOOKUP($B86,INDIRECT("'"&amp;$I$33&amp;"'!$B$1:$AD$120"),MATCH("HCP/IMM-3 Denom",INDIRECT("'" &amp; $I$33 &amp; "'!$B$1:$AD$1"),0),FALSE))="","D/E or N/A",
IF(VLOOKUP($B86,INDIRECT("'" &amp; $I$33 &amp; "'!$B$1:$AD$120"),MATCH("HCP/IMM-3 Denom",INDIRECT("'" &amp; $I$33 &amp; "'!$B$1:$AD$1"),0),FALSE)="0","0 cases",
(VLOOKUP($B86,INDIRECT("'" &amp; $I$33 &amp; "'!$B$1:$AD$120"),MATCH("HCP/IMM-3 Num",INDIRECT("'" &amp; $I$33 &amp; "'!$B$1:$AD$1"),0),FALSE)/VLOOKUP($B86,INDIRECT("'" &amp; $I$33 &amp; "'!$B$1:$AD$120"),MATCH("HCP/IMM-3 Denom",INDIRECT("'" &amp; $I$33 &amp; "'!$B$1:$AD$1"),0),FALSE))))))</f>
        <v xml:space="preserve"> </v>
      </c>
      <c r="J86" s="62" t="str">
        <f ca="1">IF($B86=0," ",IF(LEFT(OP2Table5[[#Headers],[EnterQ7]],6)="EnterQ"," ",
IF((VLOOKUP($B86,INDIRECT("'"&amp;$J$33&amp;"'!$B$1:$AD$120"),MATCH("HCP/IMM-3 Denom",INDIRECT("'" &amp; $J$33 &amp; "'!$B$1:$AD$1"),0),FALSE))="","D/E or N/A",
IF(VLOOKUP($B86,INDIRECT("'" &amp; $J$33 &amp; "'!$B$1:$AD$120"),MATCH("HCP/IMM-3 Denom",INDIRECT("'" &amp; $J$33 &amp; "'!$B$1:$AD$1"),0),FALSE)="0","0 cases",
(VLOOKUP($B86,INDIRECT("'" &amp; $J$33 &amp; "'!$B$1:$AD$120"),MATCH("HCP/IMM-3 Num",INDIRECT("'" &amp; $J$33 &amp; "'!$B$1:$AD$1"),0),FALSE)/VLOOKUP($B86,INDIRECT("'" &amp; $J$33 &amp; "'!$B$1:$AD$120"),MATCH("HCP/IMM-3 Denom",INDIRECT("'" &amp; $J$33 &amp; "'!$B$1:$AD$1"),0),FALSE))))))</f>
        <v xml:space="preserve"> </v>
      </c>
      <c r="K86" s="62" t="str">
        <f ca="1">IF($B86=0," ",IF(LEFT(OP2Table5[[#Headers],[EnterQ8]],6)="EnterQ"," ",
IF((VLOOKUP($B86,INDIRECT("'"&amp;$K$33&amp;"'!$B$1:$AD$120"),MATCH("HCP/IMM-3 Denom",INDIRECT("'" &amp; $K$33 &amp; "'!$B$1:$AD$1"),0),FALSE))="","D/E or N/A",
IF(VLOOKUP($B86,INDIRECT("'" &amp; $K$33 &amp; "'!$B$1:$AD$120"),MATCH("HCP/IMM-3 Denom",INDIRECT("'" &amp; $K$33 &amp; "'!$B$1:$AD$1"),0),FALSE)="0","0 cases",
(VLOOKUP($B86,INDIRECT("'" &amp; $K$33 &amp; "'!$B$1:$AD$120"),MATCH("HCP/IMM-3 Num",INDIRECT("'" &amp; $K$33 &amp; "'!$B$1:$AD$1"),0),FALSE)/VLOOKUP($B86,INDIRECT("'" &amp; $K$33 &amp; "'!$B$1:$AD$120"),MATCH("HCP/IMM-3 Denom",INDIRECT("'" &amp; $K$33 &amp; "'!$B$1:$AD$1"),0),FALSE))))))</f>
        <v xml:space="preserve"> </v>
      </c>
    </row>
    <row r="87" spans="2:11" x14ac:dyDescent="0.25">
      <c r="B87" s="19">
        <f>IF('Update Master Hospital List'!D54=0,0,'Update Master Hospital List'!D54)</f>
        <v>0</v>
      </c>
      <c r="C87" s="11" t="str">
        <f>IF('Update Master Hospital List'!E54=0," ",'Update Master Hospital List'!E54)</f>
        <v xml:space="preserve"> </v>
      </c>
      <c r="D87" s="62" t="str">
        <f ca="1">IF($B87=0," ",IF(LEFT(OP2Table5[[#Headers],[EnterQ1]],6)="EnterQ"," ",
IF((VLOOKUP($B87,INDIRECT("'"&amp;$D$33&amp;"'!$B$1:$AD$120"),MATCH("HCP/IMM-3 Denom",INDIRECT("'" &amp; $D$33 &amp; "'!$B$1:$AD$1"),0),FALSE))="","D/E or N/A",
IF(VLOOKUP($B87,INDIRECT("'" &amp; $D$33 &amp; "'!$B$1:$AD$120"),MATCH("HCP/IMM-3 Denom",INDIRECT("'" &amp; $D$33 &amp; "'!$B$1:$AD$1"),0),FALSE)="0","0 cases",
(VLOOKUP($B87,INDIRECT("'" &amp; $D$33 &amp; "'!$B$1:$AD$120"),MATCH("HCP/IMM-3 Num",INDIRECT("'" &amp; $D$33 &amp; "'!$B$1:$AD$1"),0),FALSE)/VLOOKUP($B87,INDIRECT("'" &amp; $D$33 &amp; "'!$B$1:$AD$120"),MATCH("HCP/IMM-3 Denom",INDIRECT("'" &amp; $D$33 &amp; "'!$B$1:$AD$1"),0),FALSE))))))</f>
        <v xml:space="preserve"> </v>
      </c>
      <c r="E87" s="62" t="str">
        <f ca="1">IF($B87=0," ",IF(LEFT(OP2Table5[[#Headers],[EnterQ2]],6)="EnterQ"," ",
IF((VLOOKUP($B87,INDIRECT("'"&amp;$E$33&amp;"'!$B$1:$AD$120"),MATCH("HCP/IMM-3 Denom",INDIRECT("'" &amp; $E$33 &amp; "'!$B$1:$AD$1"),0),FALSE))="","D/E or N/A",
IF(VLOOKUP($B87,INDIRECT("'" &amp; $E$33 &amp; "'!$B$1:$AD$120"),MATCH("HCP/IMM-3 Denom",INDIRECT("'" &amp; $E$33 &amp; "'!$B$1:$AD$1"),0),FALSE)="0","0 cases",
(VLOOKUP($B87,INDIRECT("'" &amp; $E$33 &amp; "'!$B$1:$AD$120"),MATCH("HCP/IMM-3 Num",INDIRECT("'" &amp; $E$33 &amp; "'!$B$1:$AD$1"),0),FALSE)/VLOOKUP($B87,INDIRECT("'" &amp; $E$33 &amp; "'!$B$1:$AD$120"),MATCH("HCP/IMM-3 Denom",INDIRECT("'" &amp; $E$33 &amp; "'!$B$1:$AD$1"),0),FALSE))))))</f>
        <v xml:space="preserve"> </v>
      </c>
      <c r="F87" s="62" t="str">
        <f ca="1">IF($B87=0," ",IF(LEFT(OP2Table5[[#Headers],[EnterQ3]],6)="EnterQ"," ",
IF((VLOOKUP($B87,INDIRECT("'"&amp;$F$33&amp;"'!$B$1:$AD$120"),MATCH("HCP/IMM-3 Denom",INDIRECT("'" &amp; $F$33 &amp; "'!$B$1:$AD$1"),0),FALSE))="","D/E or N/A",
IF(VLOOKUP($B87,INDIRECT("'" &amp; $F$33 &amp; "'!$B$1:$AD$120"),MATCH("HCP/IMM-3 Denom",INDIRECT("'" &amp; $F$33 &amp; "'!$B$1:$AD$1"),0),FALSE)="0","0 cases",
(VLOOKUP($B87,INDIRECT("'" &amp; $F$33 &amp; "'!$B$1:$AD$120"),MATCH("HCP/IMM-3 Num",INDIRECT("'" &amp; $F$33 &amp; "'!$B$1:$AD$1"),0),FALSE)/VLOOKUP($B87,INDIRECT("'" &amp; $F$33 &amp; "'!$B$1:$AD$120"),MATCH("HCP/IMM-3 Denom",INDIRECT("'" &amp; $F$33 &amp; "'!$B$1:$AD$1"),0),FALSE))))))</f>
        <v xml:space="preserve"> </v>
      </c>
      <c r="G87" s="62" t="str">
        <f ca="1">IF($B87=0," ",IF(LEFT(OP2Table5[[#Headers],[EnterQ4]],6)="EnterQ"," ",
IF((VLOOKUP($B87,INDIRECT("'"&amp;$G$33&amp;"'!$B$1:$AD$120"),MATCH("HCP/IMM-3 Denom",INDIRECT("'" &amp; $G$33 &amp; "'!$B$1:$AD$1"),0),FALSE))="","D/E or N/A",
IF(VLOOKUP($B87,INDIRECT("'" &amp; $G$33 &amp; "'!$B$1:$AD$120"),MATCH("HCP/IMM-3 Denom",INDIRECT("'" &amp; $G$33 &amp; "'!$B$1:$AD$1"),0),FALSE)="0","0 cases",
(VLOOKUP($B87,INDIRECT("'" &amp; $G$33 &amp; "'!$B$1:$AD$120"),MATCH("HCP/IMM-3 Num",INDIRECT("'" &amp; $G$33 &amp; "'!$B$1:$AD$1"),0),FALSE)/VLOOKUP($B87,INDIRECT("'" &amp; $G$33 &amp; "'!$B$1:$AD$120"),MATCH("HCP/IMM-3 Denom",INDIRECT("'" &amp; $G$33 &amp; "'!$B$1:$AD$1"),0),FALSE))))))</f>
        <v xml:space="preserve"> </v>
      </c>
      <c r="H87" s="62" t="str">
        <f ca="1">IF($B87=0," ",IF(LEFT(OP2Table5[[#Headers],[EnterQ5]],6)="EnterQ"," ",
IF((VLOOKUP($B87,INDIRECT("'"&amp;$H$33&amp;"'!$B$1:$AD$120"),MATCH("HCP/IMM-3 Denom",INDIRECT("'" &amp; $H$33 &amp; "'!$B$1:$AD$1"),0),FALSE))="","D/E or N/A",
IF(VLOOKUP($B87,INDIRECT("'" &amp; $H$33 &amp; "'!$B$1:$AD$120"),MATCH("HCP/IMM-3 Denom",INDIRECT("'" &amp; $H$33 &amp; "'!$B$1:$AD$1"),0),FALSE)="0","0 cases",
(VLOOKUP($B87,INDIRECT("'" &amp; $H$33 &amp; "'!$B$1:$AD$120"),MATCH("HCP/IMM-3 Num",INDIRECT("'" &amp; $H$33 &amp; "'!$B$1:$AD$1"),0),FALSE)/VLOOKUP($B87,INDIRECT("'" &amp; $H$33 &amp; "'!$B$1:$AD$120"),MATCH("HCP/IMM-3 Denom",INDIRECT("'" &amp; $H$33 &amp; "'!$B$1:$AD$1"),0),FALSE))))))</f>
        <v xml:space="preserve"> </v>
      </c>
      <c r="I87" s="62" t="str">
        <f ca="1">IF($B87=0," ",IF(LEFT(OP2Table5[[#Headers],[EnterQ6]],6)="EnterQ"," ",
IF((VLOOKUP($B87,INDIRECT("'"&amp;$I$33&amp;"'!$B$1:$AD$120"),MATCH("HCP/IMM-3 Denom",INDIRECT("'" &amp; $I$33 &amp; "'!$B$1:$AD$1"),0),FALSE))="","D/E or N/A",
IF(VLOOKUP($B87,INDIRECT("'" &amp; $I$33 &amp; "'!$B$1:$AD$120"),MATCH("HCP/IMM-3 Denom",INDIRECT("'" &amp; $I$33 &amp; "'!$B$1:$AD$1"),0),FALSE)="0","0 cases",
(VLOOKUP($B87,INDIRECT("'" &amp; $I$33 &amp; "'!$B$1:$AD$120"),MATCH("HCP/IMM-3 Num",INDIRECT("'" &amp; $I$33 &amp; "'!$B$1:$AD$1"),0),FALSE)/VLOOKUP($B87,INDIRECT("'" &amp; $I$33 &amp; "'!$B$1:$AD$120"),MATCH("HCP/IMM-3 Denom",INDIRECT("'" &amp; $I$33 &amp; "'!$B$1:$AD$1"),0),FALSE))))))</f>
        <v xml:space="preserve"> </v>
      </c>
      <c r="J87" s="62" t="str">
        <f ca="1">IF($B87=0," ",IF(LEFT(OP2Table5[[#Headers],[EnterQ7]],6)="EnterQ"," ",
IF((VLOOKUP($B87,INDIRECT("'"&amp;$J$33&amp;"'!$B$1:$AD$120"),MATCH("HCP/IMM-3 Denom",INDIRECT("'" &amp; $J$33 &amp; "'!$B$1:$AD$1"),0),FALSE))="","D/E or N/A",
IF(VLOOKUP($B87,INDIRECT("'" &amp; $J$33 &amp; "'!$B$1:$AD$120"),MATCH("HCP/IMM-3 Denom",INDIRECT("'" &amp; $J$33 &amp; "'!$B$1:$AD$1"),0),FALSE)="0","0 cases",
(VLOOKUP($B87,INDIRECT("'" &amp; $J$33 &amp; "'!$B$1:$AD$120"),MATCH("HCP/IMM-3 Num",INDIRECT("'" &amp; $J$33 &amp; "'!$B$1:$AD$1"),0),FALSE)/VLOOKUP($B87,INDIRECT("'" &amp; $J$33 &amp; "'!$B$1:$AD$120"),MATCH("HCP/IMM-3 Denom",INDIRECT("'" &amp; $J$33 &amp; "'!$B$1:$AD$1"),0),FALSE))))))</f>
        <v xml:space="preserve"> </v>
      </c>
      <c r="K87" s="62" t="str">
        <f ca="1">IF($B87=0," ",IF(LEFT(OP2Table5[[#Headers],[EnterQ8]],6)="EnterQ"," ",
IF((VLOOKUP($B87,INDIRECT("'"&amp;$K$33&amp;"'!$B$1:$AD$120"),MATCH("HCP/IMM-3 Denom",INDIRECT("'" &amp; $K$33 &amp; "'!$B$1:$AD$1"),0),FALSE))="","D/E or N/A",
IF(VLOOKUP($B87,INDIRECT("'" &amp; $K$33 &amp; "'!$B$1:$AD$120"),MATCH("HCP/IMM-3 Denom",INDIRECT("'" &amp; $K$33 &amp; "'!$B$1:$AD$1"),0),FALSE)="0","0 cases",
(VLOOKUP($B87,INDIRECT("'" &amp; $K$33 &amp; "'!$B$1:$AD$120"),MATCH("HCP/IMM-3 Num",INDIRECT("'" &amp; $K$33 &amp; "'!$B$1:$AD$1"),0),FALSE)/VLOOKUP($B87,INDIRECT("'" &amp; $K$33 &amp; "'!$B$1:$AD$120"),MATCH("HCP/IMM-3 Denom",INDIRECT("'" &amp; $K$33 &amp; "'!$B$1:$AD$1"),0),FALSE))))))</f>
        <v xml:space="preserve"> </v>
      </c>
    </row>
    <row r="88" spans="2:11" x14ac:dyDescent="0.25">
      <c r="B88" s="19">
        <f>IF('Update Master Hospital List'!D55=0,0,'Update Master Hospital List'!D55)</f>
        <v>0</v>
      </c>
      <c r="C88" s="11" t="str">
        <f>IF('Update Master Hospital List'!E55=0," ",'Update Master Hospital List'!E55)</f>
        <v xml:space="preserve"> </v>
      </c>
      <c r="D88" s="62" t="str">
        <f ca="1">IF($B88=0," ",IF(LEFT(OP2Table5[[#Headers],[EnterQ1]],6)="EnterQ"," ",
IF((VLOOKUP($B88,INDIRECT("'"&amp;$D$33&amp;"'!$B$1:$AD$120"),MATCH("HCP/IMM-3 Denom",INDIRECT("'" &amp; $D$33 &amp; "'!$B$1:$AD$1"),0),FALSE))="","D/E or N/A",
IF(VLOOKUP($B88,INDIRECT("'" &amp; $D$33 &amp; "'!$B$1:$AD$120"),MATCH("HCP/IMM-3 Denom",INDIRECT("'" &amp; $D$33 &amp; "'!$B$1:$AD$1"),0),FALSE)="0","0 cases",
(VLOOKUP($B88,INDIRECT("'" &amp; $D$33 &amp; "'!$B$1:$AD$120"),MATCH("HCP/IMM-3 Num",INDIRECT("'" &amp; $D$33 &amp; "'!$B$1:$AD$1"),0),FALSE)/VLOOKUP($B88,INDIRECT("'" &amp; $D$33 &amp; "'!$B$1:$AD$120"),MATCH("HCP/IMM-3 Denom",INDIRECT("'" &amp; $D$33 &amp; "'!$B$1:$AD$1"),0),FALSE))))))</f>
        <v xml:space="preserve"> </v>
      </c>
      <c r="E88" s="62" t="str">
        <f ca="1">IF($B88=0," ",IF(LEFT(OP2Table5[[#Headers],[EnterQ2]],6)="EnterQ"," ",
IF((VLOOKUP($B88,INDIRECT("'"&amp;$E$33&amp;"'!$B$1:$AD$120"),MATCH("HCP/IMM-3 Denom",INDIRECT("'" &amp; $E$33 &amp; "'!$B$1:$AD$1"),0),FALSE))="","D/E or N/A",
IF(VLOOKUP($B88,INDIRECT("'" &amp; $E$33 &amp; "'!$B$1:$AD$120"),MATCH("HCP/IMM-3 Denom",INDIRECT("'" &amp; $E$33 &amp; "'!$B$1:$AD$1"),0),FALSE)="0","0 cases",
(VLOOKUP($B88,INDIRECT("'" &amp; $E$33 &amp; "'!$B$1:$AD$120"),MATCH("HCP/IMM-3 Num",INDIRECT("'" &amp; $E$33 &amp; "'!$B$1:$AD$1"),0),FALSE)/VLOOKUP($B88,INDIRECT("'" &amp; $E$33 &amp; "'!$B$1:$AD$120"),MATCH("HCP/IMM-3 Denom",INDIRECT("'" &amp; $E$33 &amp; "'!$B$1:$AD$1"),0),FALSE))))))</f>
        <v xml:space="preserve"> </v>
      </c>
      <c r="F88" s="62" t="str">
        <f ca="1">IF($B88=0," ",IF(LEFT(OP2Table5[[#Headers],[EnterQ3]],6)="EnterQ"," ",
IF((VLOOKUP($B88,INDIRECT("'"&amp;$F$33&amp;"'!$B$1:$AD$120"),MATCH("HCP/IMM-3 Denom",INDIRECT("'" &amp; $F$33 &amp; "'!$B$1:$AD$1"),0),FALSE))="","D/E or N/A",
IF(VLOOKUP($B88,INDIRECT("'" &amp; $F$33 &amp; "'!$B$1:$AD$120"),MATCH("HCP/IMM-3 Denom",INDIRECT("'" &amp; $F$33 &amp; "'!$B$1:$AD$1"),0),FALSE)="0","0 cases",
(VLOOKUP($B88,INDIRECT("'" &amp; $F$33 &amp; "'!$B$1:$AD$120"),MATCH("HCP/IMM-3 Num",INDIRECT("'" &amp; $F$33 &amp; "'!$B$1:$AD$1"),0),FALSE)/VLOOKUP($B88,INDIRECT("'" &amp; $F$33 &amp; "'!$B$1:$AD$120"),MATCH("HCP/IMM-3 Denom",INDIRECT("'" &amp; $F$33 &amp; "'!$B$1:$AD$1"),0),FALSE))))))</f>
        <v xml:space="preserve"> </v>
      </c>
      <c r="G88" s="62" t="str">
        <f ca="1">IF($B88=0," ",IF(LEFT(OP2Table5[[#Headers],[EnterQ4]],6)="EnterQ"," ",
IF((VLOOKUP($B88,INDIRECT("'"&amp;$G$33&amp;"'!$B$1:$AD$120"),MATCH("HCP/IMM-3 Denom",INDIRECT("'" &amp; $G$33 &amp; "'!$B$1:$AD$1"),0),FALSE))="","D/E or N/A",
IF(VLOOKUP($B88,INDIRECT("'" &amp; $G$33 &amp; "'!$B$1:$AD$120"),MATCH("HCP/IMM-3 Denom",INDIRECT("'" &amp; $G$33 &amp; "'!$B$1:$AD$1"),0),FALSE)="0","0 cases",
(VLOOKUP($B88,INDIRECT("'" &amp; $G$33 &amp; "'!$B$1:$AD$120"),MATCH("HCP/IMM-3 Num",INDIRECT("'" &amp; $G$33 &amp; "'!$B$1:$AD$1"),0),FALSE)/VLOOKUP($B88,INDIRECT("'" &amp; $G$33 &amp; "'!$B$1:$AD$120"),MATCH("HCP/IMM-3 Denom",INDIRECT("'" &amp; $G$33 &amp; "'!$B$1:$AD$1"),0),FALSE))))))</f>
        <v xml:space="preserve"> </v>
      </c>
      <c r="H88" s="62" t="str">
        <f ca="1">IF($B88=0," ",IF(LEFT(OP2Table5[[#Headers],[EnterQ5]],6)="EnterQ"," ",
IF((VLOOKUP($B88,INDIRECT("'"&amp;$H$33&amp;"'!$B$1:$AD$120"),MATCH("HCP/IMM-3 Denom",INDIRECT("'" &amp; $H$33 &amp; "'!$B$1:$AD$1"),0),FALSE))="","D/E or N/A",
IF(VLOOKUP($B88,INDIRECT("'" &amp; $H$33 &amp; "'!$B$1:$AD$120"),MATCH("HCP/IMM-3 Denom",INDIRECT("'" &amp; $H$33 &amp; "'!$B$1:$AD$1"),0),FALSE)="0","0 cases",
(VLOOKUP($B88,INDIRECT("'" &amp; $H$33 &amp; "'!$B$1:$AD$120"),MATCH("HCP/IMM-3 Num",INDIRECT("'" &amp; $H$33 &amp; "'!$B$1:$AD$1"),0),FALSE)/VLOOKUP($B88,INDIRECT("'" &amp; $H$33 &amp; "'!$B$1:$AD$120"),MATCH("HCP/IMM-3 Denom",INDIRECT("'" &amp; $H$33 &amp; "'!$B$1:$AD$1"),0),FALSE))))))</f>
        <v xml:space="preserve"> </v>
      </c>
      <c r="I88" s="62" t="str">
        <f ca="1">IF($B88=0," ",IF(LEFT(OP2Table5[[#Headers],[EnterQ6]],6)="EnterQ"," ",
IF((VLOOKUP($B88,INDIRECT("'"&amp;$I$33&amp;"'!$B$1:$AD$120"),MATCH("HCP/IMM-3 Denom",INDIRECT("'" &amp; $I$33 &amp; "'!$B$1:$AD$1"),0),FALSE))="","D/E or N/A",
IF(VLOOKUP($B88,INDIRECT("'" &amp; $I$33 &amp; "'!$B$1:$AD$120"),MATCH("HCP/IMM-3 Denom",INDIRECT("'" &amp; $I$33 &amp; "'!$B$1:$AD$1"),0),FALSE)="0","0 cases",
(VLOOKUP($B88,INDIRECT("'" &amp; $I$33 &amp; "'!$B$1:$AD$120"),MATCH("HCP/IMM-3 Num",INDIRECT("'" &amp; $I$33 &amp; "'!$B$1:$AD$1"),0),FALSE)/VLOOKUP($B88,INDIRECT("'" &amp; $I$33 &amp; "'!$B$1:$AD$120"),MATCH("HCP/IMM-3 Denom",INDIRECT("'" &amp; $I$33 &amp; "'!$B$1:$AD$1"),0),FALSE))))))</f>
        <v xml:space="preserve"> </v>
      </c>
      <c r="J88" s="62" t="str">
        <f ca="1">IF($B88=0," ",IF(LEFT(OP2Table5[[#Headers],[EnterQ7]],6)="EnterQ"," ",
IF((VLOOKUP($B88,INDIRECT("'"&amp;$J$33&amp;"'!$B$1:$AD$120"),MATCH("HCP/IMM-3 Denom",INDIRECT("'" &amp; $J$33 &amp; "'!$B$1:$AD$1"),0),FALSE))="","D/E or N/A",
IF(VLOOKUP($B88,INDIRECT("'" &amp; $J$33 &amp; "'!$B$1:$AD$120"),MATCH("HCP/IMM-3 Denom",INDIRECT("'" &amp; $J$33 &amp; "'!$B$1:$AD$1"),0),FALSE)="0","0 cases",
(VLOOKUP($B88,INDIRECT("'" &amp; $J$33 &amp; "'!$B$1:$AD$120"),MATCH("HCP/IMM-3 Num",INDIRECT("'" &amp; $J$33 &amp; "'!$B$1:$AD$1"),0),FALSE)/VLOOKUP($B88,INDIRECT("'" &amp; $J$33 &amp; "'!$B$1:$AD$120"),MATCH("HCP/IMM-3 Denom",INDIRECT("'" &amp; $J$33 &amp; "'!$B$1:$AD$1"),0),FALSE))))))</f>
        <v xml:space="preserve"> </v>
      </c>
      <c r="K88" s="62" t="str">
        <f ca="1">IF($B88=0," ",IF(LEFT(OP2Table5[[#Headers],[EnterQ8]],6)="EnterQ"," ",
IF((VLOOKUP($B88,INDIRECT("'"&amp;$K$33&amp;"'!$B$1:$AD$120"),MATCH("HCP/IMM-3 Denom",INDIRECT("'" &amp; $K$33 &amp; "'!$B$1:$AD$1"),0),FALSE))="","D/E or N/A",
IF(VLOOKUP($B88,INDIRECT("'" &amp; $K$33 &amp; "'!$B$1:$AD$120"),MATCH("HCP/IMM-3 Denom",INDIRECT("'" &amp; $K$33 &amp; "'!$B$1:$AD$1"),0),FALSE)="0","0 cases",
(VLOOKUP($B88,INDIRECT("'" &amp; $K$33 &amp; "'!$B$1:$AD$120"),MATCH("HCP/IMM-3 Num",INDIRECT("'" &amp; $K$33 &amp; "'!$B$1:$AD$1"),0),FALSE)/VLOOKUP($B88,INDIRECT("'" &amp; $K$33 &amp; "'!$B$1:$AD$120"),MATCH("HCP/IMM-3 Denom",INDIRECT("'" &amp; $K$33 &amp; "'!$B$1:$AD$1"),0),FALSE))))))</f>
        <v xml:space="preserve"> </v>
      </c>
    </row>
    <row r="89" spans="2:11" x14ac:dyDescent="0.25">
      <c r="B89" s="19">
        <f>IF('Update Master Hospital List'!D56=0,0,'Update Master Hospital List'!D56)</f>
        <v>0</v>
      </c>
      <c r="C89" s="11" t="str">
        <f>IF('Update Master Hospital List'!E56=0," ",'Update Master Hospital List'!E56)</f>
        <v xml:space="preserve"> </v>
      </c>
      <c r="D89" s="62" t="str">
        <f ca="1">IF($B89=0," ",IF(LEFT(OP2Table5[[#Headers],[EnterQ1]],6)="EnterQ"," ",
IF((VLOOKUP($B89,INDIRECT("'"&amp;$D$33&amp;"'!$B$1:$AD$120"),MATCH("HCP/IMM-3 Denom",INDIRECT("'" &amp; $D$33 &amp; "'!$B$1:$AD$1"),0),FALSE))="","D/E or N/A",
IF(VLOOKUP($B89,INDIRECT("'" &amp; $D$33 &amp; "'!$B$1:$AD$120"),MATCH("HCP/IMM-3 Denom",INDIRECT("'" &amp; $D$33 &amp; "'!$B$1:$AD$1"),0),FALSE)="0","0 cases",
(VLOOKUP($B89,INDIRECT("'" &amp; $D$33 &amp; "'!$B$1:$AD$120"),MATCH("HCP/IMM-3 Num",INDIRECT("'" &amp; $D$33 &amp; "'!$B$1:$AD$1"),0),FALSE)/VLOOKUP($B89,INDIRECT("'" &amp; $D$33 &amp; "'!$B$1:$AD$120"),MATCH("HCP/IMM-3 Denom",INDIRECT("'" &amp; $D$33 &amp; "'!$B$1:$AD$1"),0),FALSE))))))</f>
        <v xml:space="preserve"> </v>
      </c>
      <c r="E89" s="62" t="str">
        <f ca="1">IF($B89=0," ",IF(LEFT(OP2Table5[[#Headers],[EnterQ2]],6)="EnterQ"," ",
IF((VLOOKUP($B89,INDIRECT("'"&amp;$E$33&amp;"'!$B$1:$AD$120"),MATCH("HCP/IMM-3 Denom",INDIRECT("'" &amp; $E$33 &amp; "'!$B$1:$AD$1"),0),FALSE))="","D/E or N/A",
IF(VLOOKUP($B89,INDIRECT("'" &amp; $E$33 &amp; "'!$B$1:$AD$120"),MATCH("HCP/IMM-3 Denom",INDIRECT("'" &amp; $E$33 &amp; "'!$B$1:$AD$1"),0),FALSE)="0","0 cases",
(VLOOKUP($B89,INDIRECT("'" &amp; $E$33 &amp; "'!$B$1:$AD$120"),MATCH("HCP/IMM-3 Num",INDIRECT("'" &amp; $E$33 &amp; "'!$B$1:$AD$1"),0),FALSE)/VLOOKUP($B89,INDIRECT("'" &amp; $E$33 &amp; "'!$B$1:$AD$120"),MATCH("HCP/IMM-3 Denom",INDIRECT("'" &amp; $E$33 &amp; "'!$B$1:$AD$1"),0),FALSE))))))</f>
        <v xml:space="preserve"> </v>
      </c>
      <c r="F89" s="62" t="str">
        <f ca="1">IF($B89=0," ",IF(LEFT(OP2Table5[[#Headers],[EnterQ3]],6)="EnterQ"," ",
IF((VLOOKUP($B89,INDIRECT("'"&amp;$F$33&amp;"'!$B$1:$AD$120"),MATCH("HCP/IMM-3 Denom",INDIRECT("'" &amp; $F$33 &amp; "'!$B$1:$AD$1"),0),FALSE))="","D/E or N/A",
IF(VLOOKUP($B89,INDIRECT("'" &amp; $F$33 &amp; "'!$B$1:$AD$120"),MATCH("HCP/IMM-3 Denom",INDIRECT("'" &amp; $F$33 &amp; "'!$B$1:$AD$1"),0),FALSE)="0","0 cases",
(VLOOKUP($B89,INDIRECT("'" &amp; $F$33 &amp; "'!$B$1:$AD$120"),MATCH("HCP/IMM-3 Num",INDIRECT("'" &amp; $F$33 &amp; "'!$B$1:$AD$1"),0),FALSE)/VLOOKUP($B89,INDIRECT("'" &amp; $F$33 &amp; "'!$B$1:$AD$120"),MATCH("HCP/IMM-3 Denom",INDIRECT("'" &amp; $F$33 &amp; "'!$B$1:$AD$1"),0),FALSE))))))</f>
        <v xml:space="preserve"> </v>
      </c>
      <c r="G89" s="62" t="str">
        <f ca="1">IF($B89=0," ",IF(LEFT(OP2Table5[[#Headers],[EnterQ4]],6)="EnterQ"," ",
IF((VLOOKUP($B89,INDIRECT("'"&amp;$G$33&amp;"'!$B$1:$AD$120"),MATCH("HCP/IMM-3 Denom",INDIRECT("'" &amp; $G$33 &amp; "'!$B$1:$AD$1"),0),FALSE))="","D/E or N/A",
IF(VLOOKUP($B89,INDIRECT("'" &amp; $G$33 &amp; "'!$B$1:$AD$120"),MATCH("HCP/IMM-3 Denom",INDIRECT("'" &amp; $G$33 &amp; "'!$B$1:$AD$1"),0),FALSE)="0","0 cases",
(VLOOKUP($B89,INDIRECT("'" &amp; $G$33 &amp; "'!$B$1:$AD$120"),MATCH("HCP/IMM-3 Num",INDIRECT("'" &amp; $G$33 &amp; "'!$B$1:$AD$1"),0),FALSE)/VLOOKUP($B89,INDIRECT("'" &amp; $G$33 &amp; "'!$B$1:$AD$120"),MATCH("HCP/IMM-3 Denom",INDIRECT("'" &amp; $G$33 &amp; "'!$B$1:$AD$1"),0),FALSE))))))</f>
        <v xml:space="preserve"> </v>
      </c>
      <c r="H89" s="62" t="str">
        <f ca="1">IF($B89=0," ",IF(LEFT(OP2Table5[[#Headers],[EnterQ5]],6)="EnterQ"," ",
IF((VLOOKUP($B89,INDIRECT("'"&amp;$H$33&amp;"'!$B$1:$AD$120"),MATCH("HCP/IMM-3 Denom",INDIRECT("'" &amp; $H$33 &amp; "'!$B$1:$AD$1"),0),FALSE))="","D/E or N/A",
IF(VLOOKUP($B89,INDIRECT("'" &amp; $H$33 &amp; "'!$B$1:$AD$120"),MATCH("HCP/IMM-3 Denom",INDIRECT("'" &amp; $H$33 &amp; "'!$B$1:$AD$1"),0),FALSE)="0","0 cases",
(VLOOKUP($B89,INDIRECT("'" &amp; $H$33 &amp; "'!$B$1:$AD$120"),MATCH("HCP/IMM-3 Num",INDIRECT("'" &amp; $H$33 &amp; "'!$B$1:$AD$1"),0),FALSE)/VLOOKUP($B89,INDIRECT("'" &amp; $H$33 &amp; "'!$B$1:$AD$120"),MATCH("HCP/IMM-3 Denom",INDIRECT("'" &amp; $H$33 &amp; "'!$B$1:$AD$1"),0),FALSE))))))</f>
        <v xml:space="preserve"> </v>
      </c>
      <c r="I89" s="62" t="str">
        <f ca="1">IF($B89=0," ",IF(LEFT(OP2Table5[[#Headers],[EnterQ6]],6)="EnterQ"," ",
IF((VLOOKUP($B89,INDIRECT("'"&amp;$I$33&amp;"'!$B$1:$AD$120"),MATCH("HCP/IMM-3 Denom",INDIRECT("'" &amp; $I$33 &amp; "'!$B$1:$AD$1"),0),FALSE))="","D/E or N/A",
IF(VLOOKUP($B89,INDIRECT("'" &amp; $I$33 &amp; "'!$B$1:$AD$120"),MATCH("HCP/IMM-3 Denom",INDIRECT("'" &amp; $I$33 &amp; "'!$B$1:$AD$1"),0),FALSE)="0","0 cases",
(VLOOKUP($B89,INDIRECT("'" &amp; $I$33 &amp; "'!$B$1:$AD$120"),MATCH("HCP/IMM-3 Num",INDIRECT("'" &amp; $I$33 &amp; "'!$B$1:$AD$1"),0),FALSE)/VLOOKUP($B89,INDIRECT("'" &amp; $I$33 &amp; "'!$B$1:$AD$120"),MATCH("HCP/IMM-3 Denom",INDIRECT("'" &amp; $I$33 &amp; "'!$B$1:$AD$1"),0),FALSE))))))</f>
        <v xml:space="preserve"> </v>
      </c>
      <c r="J89" s="62" t="str">
        <f ca="1">IF($B89=0," ",IF(LEFT(OP2Table5[[#Headers],[EnterQ7]],6)="EnterQ"," ",
IF((VLOOKUP($B89,INDIRECT("'"&amp;$J$33&amp;"'!$B$1:$AD$120"),MATCH("HCP/IMM-3 Denom",INDIRECT("'" &amp; $J$33 &amp; "'!$B$1:$AD$1"),0),FALSE))="","D/E or N/A",
IF(VLOOKUP($B89,INDIRECT("'" &amp; $J$33 &amp; "'!$B$1:$AD$120"),MATCH("HCP/IMM-3 Denom",INDIRECT("'" &amp; $J$33 &amp; "'!$B$1:$AD$1"),0),FALSE)="0","0 cases",
(VLOOKUP($B89,INDIRECT("'" &amp; $J$33 &amp; "'!$B$1:$AD$120"),MATCH("HCP/IMM-3 Num",INDIRECT("'" &amp; $J$33 &amp; "'!$B$1:$AD$1"),0),FALSE)/VLOOKUP($B89,INDIRECT("'" &amp; $J$33 &amp; "'!$B$1:$AD$120"),MATCH("HCP/IMM-3 Denom",INDIRECT("'" &amp; $J$33 &amp; "'!$B$1:$AD$1"),0),FALSE))))))</f>
        <v xml:space="preserve"> </v>
      </c>
      <c r="K89" s="62" t="str">
        <f ca="1">IF($B89=0," ",IF(LEFT(OP2Table5[[#Headers],[EnterQ8]],6)="EnterQ"," ",
IF((VLOOKUP($B89,INDIRECT("'"&amp;$K$33&amp;"'!$B$1:$AD$120"),MATCH("HCP/IMM-3 Denom",INDIRECT("'" &amp; $K$33 &amp; "'!$B$1:$AD$1"),0),FALSE))="","D/E or N/A",
IF(VLOOKUP($B89,INDIRECT("'" &amp; $K$33 &amp; "'!$B$1:$AD$120"),MATCH("HCP/IMM-3 Denom",INDIRECT("'" &amp; $K$33 &amp; "'!$B$1:$AD$1"),0),FALSE)="0","0 cases",
(VLOOKUP($B89,INDIRECT("'" &amp; $K$33 &amp; "'!$B$1:$AD$120"),MATCH("HCP/IMM-3 Num",INDIRECT("'" &amp; $K$33 &amp; "'!$B$1:$AD$1"),0),FALSE)/VLOOKUP($B89,INDIRECT("'" &amp; $K$33 &amp; "'!$B$1:$AD$120"),MATCH("HCP/IMM-3 Denom",INDIRECT("'" &amp; $K$33 &amp; "'!$B$1:$AD$1"),0),FALSE))))))</f>
        <v xml:space="preserve"> </v>
      </c>
    </row>
    <row r="90" spans="2:11" x14ac:dyDescent="0.25">
      <c r="B90" s="19">
        <f>IF('Update Master Hospital List'!D57=0,0,'Update Master Hospital List'!D57)</f>
        <v>0</v>
      </c>
      <c r="C90" s="11" t="str">
        <f>IF('Update Master Hospital List'!E57=0," ",'Update Master Hospital List'!E57)</f>
        <v xml:space="preserve"> </v>
      </c>
      <c r="D90" s="62" t="str">
        <f ca="1">IF($B90=0," ",IF(LEFT(OP2Table5[[#Headers],[EnterQ1]],6)="EnterQ"," ",
IF((VLOOKUP($B90,INDIRECT("'"&amp;$D$33&amp;"'!$B$1:$AD$120"),MATCH("HCP/IMM-3 Denom",INDIRECT("'" &amp; $D$33 &amp; "'!$B$1:$AD$1"),0),FALSE))="","D/E or N/A",
IF(VLOOKUP($B90,INDIRECT("'" &amp; $D$33 &amp; "'!$B$1:$AD$120"),MATCH("HCP/IMM-3 Denom",INDIRECT("'" &amp; $D$33 &amp; "'!$B$1:$AD$1"),0),FALSE)="0","0 cases",
(VLOOKUP($B90,INDIRECT("'" &amp; $D$33 &amp; "'!$B$1:$AD$120"),MATCH("HCP/IMM-3 Num",INDIRECT("'" &amp; $D$33 &amp; "'!$B$1:$AD$1"),0),FALSE)/VLOOKUP($B90,INDIRECT("'" &amp; $D$33 &amp; "'!$B$1:$AD$120"),MATCH("HCP/IMM-3 Denom",INDIRECT("'" &amp; $D$33 &amp; "'!$B$1:$AD$1"),0),FALSE))))))</f>
        <v xml:space="preserve"> </v>
      </c>
      <c r="E90" s="62" t="str">
        <f ca="1">IF($B90=0," ",IF(LEFT(OP2Table5[[#Headers],[EnterQ2]],6)="EnterQ"," ",
IF((VLOOKUP($B90,INDIRECT("'"&amp;$E$33&amp;"'!$B$1:$AD$120"),MATCH("HCP/IMM-3 Denom",INDIRECT("'" &amp; $E$33 &amp; "'!$B$1:$AD$1"),0),FALSE))="","D/E or N/A",
IF(VLOOKUP($B90,INDIRECT("'" &amp; $E$33 &amp; "'!$B$1:$AD$120"),MATCH("HCP/IMM-3 Denom",INDIRECT("'" &amp; $E$33 &amp; "'!$B$1:$AD$1"),0),FALSE)="0","0 cases",
(VLOOKUP($B90,INDIRECT("'" &amp; $E$33 &amp; "'!$B$1:$AD$120"),MATCH("HCP/IMM-3 Num",INDIRECT("'" &amp; $E$33 &amp; "'!$B$1:$AD$1"),0),FALSE)/VLOOKUP($B90,INDIRECT("'" &amp; $E$33 &amp; "'!$B$1:$AD$120"),MATCH("HCP/IMM-3 Denom",INDIRECT("'" &amp; $E$33 &amp; "'!$B$1:$AD$1"),0),FALSE))))))</f>
        <v xml:space="preserve"> </v>
      </c>
      <c r="F90" s="62" t="str">
        <f ca="1">IF($B90=0," ",IF(LEFT(OP2Table5[[#Headers],[EnterQ3]],6)="EnterQ"," ",
IF((VLOOKUP($B90,INDIRECT("'"&amp;$F$33&amp;"'!$B$1:$AD$120"),MATCH("HCP/IMM-3 Denom",INDIRECT("'" &amp; $F$33 &amp; "'!$B$1:$AD$1"),0),FALSE))="","D/E or N/A",
IF(VLOOKUP($B90,INDIRECT("'" &amp; $F$33 &amp; "'!$B$1:$AD$120"),MATCH("HCP/IMM-3 Denom",INDIRECT("'" &amp; $F$33 &amp; "'!$B$1:$AD$1"),0),FALSE)="0","0 cases",
(VLOOKUP($B90,INDIRECT("'" &amp; $F$33 &amp; "'!$B$1:$AD$120"),MATCH("HCP/IMM-3 Num",INDIRECT("'" &amp; $F$33 &amp; "'!$B$1:$AD$1"),0),FALSE)/VLOOKUP($B90,INDIRECT("'" &amp; $F$33 &amp; "'!$B$1:$AD$120"),MATCH("HCP/IMM-3 Denom",INDIRECT("'" &amp; $F$33 &amp; "'!$B$1:$AD$1"),0),FALSE))))))</f>
        <v xml:space="preserve"> </v>
      </c>
      <c r="G90" s="62" t="str">
        <f ca="1">IF($B90=0," ",IF(LEFT(OP2Table5[[#Headers],[EnterQ4]],6)="EnterQ"," ",
IF((VLOOKUP($B90,INDIRECT("'"&amp;$G$33&amp;"'!$B$1:$AD$120"),MATCH("HCP/IMM-3 Denom",INDIRECT("'" &amp; $G$33 &amp; "'!$B$1:$AD$1"),0),FALSE))="","D/E or N/A",
IF(VLOOKUP($B90,INDIRECT("'" &amp; $G$33 &amp; "'!$B$1:$AD$120"),MATCH("HCP/IMM-3 Denom",INDIRECT("'" &amp; $G$33 &amp; "'!$B$1:$AD$1"),0),FALSE)="0","0 cases",
(VLOOKUP($B90,INDIRECT("'" &amp; $G$33 &amp; "'!$B$1:$AD$120"),MATCH("HCP/IMM-3 Num",INDIRECT("'" &amp; $G$33 &amp; "'!$B$1:$AD$1"),0),FALSE)/VLOOKUP($B90,INDIRECT("'" &amp; $G$33 &amp; "'!$B$1:$AD$120"),MATCH("HCP/IMM-3 Denom",INDIRECT("'" &amp; $G$33 &amp; "'!$B$1:$AD$1"),0),FALSE))))))</f>
        <v xml:space="preserve"> </v>
      </c>
      <c r="H90" s="62" t="str">
        <f ca="1">IF($B90=0," ",IF(LEFT(OP2Table5[[#Headers],[EnterQ5]],6)="EnterQ"," ",
IF((VLOOKUP($B90,INDIRECT("'"&amp;$H$33&amp;"'!$B$1:$AD$120"),MATCH("HCP/IMM-3 Denom",INDIRECT("'" &amp; $H$33 &amp; "'!$B$1:$AD$1"),0),FALSE))="","D/E or N/A",
IF(VLOOKUP($B90,INDIRECT("'" &amp; $H$33 &amp; "'!$B$1:$AD$120"),MATCH("HCP/IMM-3 Denom",INDIRECT("'" &amp; $H$33 &amp; "'!$B$1:$AD$1"),0),FALSE)="0","0 cases",
(VLOOKUP($B90,INDIRECT("'" &amp; $H$33 &amp; "'!$B$1:$AD$120"),MATCH("HCP/IMM-3 Num",INDIRECT("'" &amp; $H$33 &amp; "'!$B$1:$AD$1"),0),FALSE)/VLOOKUP($B90,INDIRECT("'" &amp; $H$33 &amp; "'!$B$1:$AD$120"),MATCH("HCP/IMM-3 Denom",INDIRECT("'" &amp; $H$33 &amp; "'!$B$1:$AD$1"),0),FALSE))))))</f>
        <v xml:space="preserve"> </v>
      </c>
      <c r="I90" s="62" t="str">
        <f ca="1">IF($B90=0," ",IF(LEFT(OP2Table5[[#Headers],[EnterQ6]],6)="EnterQ"," ",
IF((VLOOKUP($B90,INDIRECT("'"&amp;$I$33&amp;"'!$B$1:$AD$120"),MATCH("HCP/IMM-3 Denom",INDIRECT("'" &amp; $I$33 &amp; "'!$B$1:$AD$1"),0),FALSE))="","D/E or N/A",
IF(VLOOKUP($B90,INDIRECT("'" &amp; $I$33 &amp; "'!$B$1:$AD$120"),MATCH("HCP/IMM-3 Denom",INDIRECT("'" &amp; $I$33 &amp; "'!$B$1:$AD$1"),0),FALSE)="0","0 cases",
(VLOOKUP($B90,INDIRECT("'" &amp; $I$33 &amp; "'!$B$1:$AD$120"),MATCH("HCP/IMM-3 Num",INDIRECT("'" &amp; $I$33 &amp; "'!$B$1:$AD$1"),0),FALSE)/VLOOKUP($B90,INDIRECT("'" &amp; $I$33 &amp; "'!$B$1:$AD$120"),MATCH("HCP/IMM-3 Denom",INDIRECT("'" &amp; $I$33 &amp; "'!$B$1:$AD$1"),0),FALSE))))))</f>
        <v xml:space="preserve"> </v>
      </c>
      <c r="J90" s="62" t="str">
        <f ca="1">IF($B90=0," ",IF(LEFT(OP2Table5[[#Headers],[EnterQ7]],6)="EnterQ"," ",
IF((VLOOKUP($B90,INDIRECT("'"&amp;$J$33&amp;"'!$B$1:$AD$120"),MATCH("HCP/IMM-3 Denom",INDIRECT("'" &amp; $J$33 &amp; "'!$B$1:$AD$1"),0),FALSE))="","D/E or N/A",
IF(VLOOKUP($B90,INDIRECT("'" &amp; $J$33 &amp; "'!$B$1:$AD$120"),MATCH("HCP/IMM-3 Denom",INDIRECT("'" &amp; $J$33 &amp; "'!$B$1:$AD$1"),0),FALSE)="0","0 cases",
(VLOOKUP($B90,INDIRECT("'" &amp; $J$33 &amp; "'!$B$1:$AD$120"),MATCH("HCP/IMM-3 Num",INDIRECT("'" &amp; $J$33 &amp; "'!$B$1:$AD$1"),0),FALSE)/VLOOKUP($B90,INDIRECT("'" &amp; $J$33 &amp; "'!$B$1:$AD$120"),MATCH("HCP/IMM-3 Denom",INDIRECT("'" &amp; $J$33 &amp; "'!$B$1:$AD$1"),0),FALSE))))))</f>
        <v xml:space="preserve"> </v>
      </c>
      <c r="K90" s="62" t="str">
        <f ca="1">IF($B90=0," ",IF(LEFT(OP2Table5[[#Headers],[EnterQ8]],6)="EnterQ"," ",
IF((VLOOKUP($B90,INDIRECT("'"&amp;$K$33&amp;"'!$B$1:$AD$120"),MATCH("HCP/IMM-3 Denom",INDIRECT("'" &amp; $K$33 &amp; "'!$B$1:$AD$1"),0),FALSE))="","D/E or N/A",
IF(VLOOKUP($B90,INDIRECT("'" &amp; $K$33 &amp; "'!$B$1:$AD$120"),MATCH("HCP/IMM-3 Denom",INDIRECT("'" &amp; $K$33 &amp; "'!$B$1:$AD$1"),0),FALSE)="0","0 cases",
(VLOOKUP($B90,INDIRECT("'" &amp; $K$33 &amp; "'!$B$1:$AD$120"),MATCH("HCP/IMM-3 Num",INDIRECT("'" &amp; $K$33 &amp; "'!$B$1:$AD$1"),0),FALSE)/VLOOKUP($B90,INDIRECT("'" &amp; $K$33 &amp; "'!$B$1:$AD$120"),MATCH("HCP/IMM-3 Denom",INDIRECT("'" &amp; $K$33 &amp; "'!$B$1:$AD$1"),0),FALSE))))))</f>
        <v xml:space="preserve"> </v>
      </c>
    </row>
    <row r="91" spans="2:11" x14ac:dyDescent="0.25">
      <c r="B91" s="19">
        <f>IF('Update Master Hospital List'!D58=0,0,'Update Master Hospital List'!D58)</f>
        <v>0</v>
      </c>
      <c r="C91" s="11" t="str">
        <f>IF('Update Master Hospital List'!E58=0," ",'Update Master Hospital List'!E58)</f>
        <v xml:space="preserve"> </v>
      </c>
      <c r="D91" s="62" t="str">
        <f ca="1">IF($B91=0," ",IF(LEFT(OP2Table5[[#Headers],[EnterQ1]],6)="EnterQ"," ",
IF((VLOOKUP($B91,INDIRECT("'"&amp;$D$33&amp;"'!$B$1:$AD$120"),MATCH("HCP/IMM-3 Denom",INDIRECT("'" &amp; $D$33 &amp; "'!$B$1:$AD$1"),0),FALSE))="","D/E or N/A",
IF(VLOOKUP($B91,INDIRECT("'" &amp; $D$33 &amp; "'!$B$1:$AD$120"),MATCH("HCP/IMM-3 Denom",INDIRECT("'" &amp; $D$33 &amp; "'!$B$1:$AD$1"),0),FALSE)="0","0 cases",
(VLOOKUP($B91,INDIRECT("'" &amp; $D$33 &amp; "'!$B$1:$AD$120"),MATCH("HCP/IMM-3 Num",INDIRECT("'" &amp; $D$33 &amp; "'!$B$1:$AD$1"),0),FALSE)/VLOOKUP($B91,INDIRECT("'" &amp; $D$33 &amp; "'!$B$1:$AD$120"),MATCH("HCP/IMM-3 Denom",INDIRECT("'" &amp; $D$33 &amp; "'!$B$1:$AD$1"),0),FALSE))))))</f>
        <v xml:space="preserve"> </v>
      </c>
      <c r="E91" s="62" t="str">
        <f ca="1">IF($B91=0," ",IF(LEFT(OP2Table5[[#Headers],[EnterQ2]],6)="EnterQ"," ",
IF((VLOOKUP($B91,INDIRECT("'"&amp;$E$33&amp;"'!$B$1:$AD$120"),MATCH("HCP/IMM-3 Denom",INDIRECT("'" &amp; $E$33 &amp; "'!$B$1:$AD$1"),0),FALSE))="","D/E or N/A",
IF(VLOOKUP($B91,INDIRECT("'" &amp; $E$33 &amp; "'!$B$1:$AD$120"),MATCH("HCP/IMM-3 Denom",INDIRECT("'" &amp; $E$33 &amp; "'!$B$1:$AD$1"),0),FALSE)="0","0 cases",
(VLOOKUP($B91,INDIRECT("'" &amp; $E$33 &amp; "'!$B$1:$AD$120"),MATCH("HCP/IMM-3 Num",INDIRECT("'" &amp; $E$33 &amp; "'!$B$1:$AD$1"),0),FALSE)/VLOOKUP($B91,INDIRECT("'" &amp; $E$33 &amp; "'!$B$1:$AD$120"),MATCH("HCP/IMM-3 Denom",INDIRECT("'" &amp; $E$33 &amp; "'!$B$1:$AD$1"),0),FALSE))))))</f>
        <v xml:space="preserve"> </v>
      </c>
      <c r="F91" s="62" t="str">
        <f ca="1">IF($B91=0," ",IF(LEFT(OP2Table5[[#Headers],[EnterQ3]],6)="EnterQ"," ",
IF((VLOOKUP($B91,INDIRECT("'"&amp;$F$33&amp;"'!$B$1:$AD$120"),MATCH("HCP/IMM-3 Denom",INDIRECT("'" &amp; $F$33 &amp; "'!$B$1:$AD$1"),0),FALSE))="","D/E or N/A",
IF(VLOOKUP($B91,INDIRECT("'" &amp; $F$33 &amp; "'!$B$1:$AD$120"),MATCH("HCP/IMM-3 Denom",INDIRECT("'" &amp; $F$33 &amp; "'!$B$1:$AD$1"),0),FALSE)="0","0 cases",
(VLOOKUP($B91,INDIRECT("'" &amp; $F$33 &amp; "'!$B$1:$AD$120"),MATCH("HCP/IMM-3 Num",INDIRECT("'" &amp; $F$33 &amp; "'!$B$1:$AD$1"),0),FALSE)/VLOOKUP($B91,INDIRECT("'" &amp; $F$33 &amp; "'!$B$1:$AD$120"),MATCH("HCP/IMM-3 Denom",INDIRECT("'" &amp; $F$33 &amp; "'!$B$1:$AD$1"),0),FALSE))))))</f>
        <v xml:space="preserve"> </v>
      </c>
      <c r="G91" s="62" t="str">
        <f ca="1">IF($B91=0," ",IF(LEFT(OP2Table5[[#Headers],[EnterQ4]],6)="EnterQ"," ",
IF((VLOOKUP($B91,INDIRECT("'"&amp;$G$33&amp;"'!$B$1:$AD$120"),MATCH("HCP/IMM-3 Denom",INDIRECT("'" &amp; $G$33 &amp; "'!$B$1:$AD$1"),0),FALSE))="","D/E or N/A",
IF(VLOOKUP($B91,INDIRECT("'" &amp; $G$33 &amp; "'!$B$1:$AD$120"),MATCH("HCP/IMM-3 Denom",INDIRECT("'" &amp; $G$33 &amp; "'!$B$1:$AD$1"),0),FALSE)="0","0 cases",
(VLOOKUP($B91,INDIRECT("'" &amp; $G$33 &amp; "'!$B$1:$AD$120"),MATCH("HCP/IMM-3 Num",INDIRECT("'" &amp; $G$33 &amp; "'!$B$1:$AD$1"),0),FALSE)/VLOOKUP($B91,INDIRECT("'" &amp; $G$33 &amp; "'!$B$1:$AD$120"),MATCH("HCP/IMM-3 Denom",INDIRECT("'" &amp; $G$33 &amp; "'!$B$1:$AD$1"),0),FALSE))))))</f>
        <v xml:space="preserve"> </v>
      </c>
      <c r="H91" s="62" t="str">
        <f ca="1">IF($B91=0," ",IF(LEFT(OP2Table5[[#Headers],[EnterQ5]],6)="EnterQ"," ",
IF((VLOOKUP($B91,INDIRECT("'"&amp;$H$33&amp;"'!$B$1:$AD$120"),MATCH("HCP/IMM-3 Denom",INDIRECT("'" &amp; $H$33 &amp; "'!$B$1:$AD$1"),0),FALSE))="","D/E or N/A",
IF(VLOOKUP($B91,INDIRECT("'" &amp; $H$33 &amp; "'!$B$1:$AD$120"),MATCH("HCP/IMM-3 Denom",INDIRECT("'" &amp; $H$33 &amp; "'!$B$1:$AD$1"),0),FALSE)="0","0 cases",
(VLOOKUP($B91,INDIRECT("'" &amp; $H$33 &amp; "'!$B$1:$AD$120"),MATCH("HCP/IMM-3 Num",INDIRECT("'" &amp; $H$33 &amp; "'!$B$1:$AD$1"),0),FALSE)/VLOOKUP($B91,INDIRECT("'" &amp; $H$33 &amp; "'!$B$1:$AD$120"),MATCH("HCP/IMM-3 Denom",INDIRECT("'" &amp; $H$33 &amp; "'!$B$1:$AD$1"),0),FALSE))))))</f>
        <v xml:space="preserve"> </v>
      </c>
      <c r="I91" s="62" t="str">
        <f ca="1">IF($B91=0," ",IF(LEFT(OP2Table5[[#Headers],[EnterQ6]],6)="EnterQ"," ",
IF((VLOOKUP($B91,INDIRECT("'"&amp;$I$33&amp;"'!$B$1:$AD$120"),MATCH("HCP/IMM-3 Denom",INDIRECT("'" &amp; $I$33 &amp; "'!$B$1:$AD$1"),0),FALSE))="","D/E or N/A",
IF(VLOOKUP($B91,INDIRECT("'" &amp; $I$33 &amp; "'!$B$1:$AD$120"),MATCH("HCP/IMM-3 Denom",INDIRECT("'" &amp; $I$33 &amp; "'!$B$1:$AD$1"),0),FALSE)="0","0 cases",
(VLOOKUP($B91,INDIRECT("'" &amp; $I$33 &amp; "'!$B$1:$AD$120"),MATCH("HCP/IMM-3 Num",INDIRECT("'" &amp; $I$33 &amp; "'!$B$1:$AD$1"),0),FALSE)/VLOOKUP($B91,INDIRECT("'" &amp; $I$33 &amp; "'!$B$1:$AD$120"),MATCH("HCP/IMM-3 Denom",INDIRECT("'" &amp; $I$33 &amp; "'!$B$1:$AD$1"),0),FALSE))))))</f>
        <v xml:space="preserve"> </v>
      </c>
      <c r="J91" s="62" t="str">
        <f ca="1">IF($B91=0," ",IF(LEFT(OP2Table5[[#Headers],[EnterQ7]],6)="EnterQ"," ",
IF((VLOOKUP($B91,INDIRECT("'"&amp;$J$33&amp;"'!$B$1:$AD$120"),MATCH("HCP/IMM-3 Denom",INDIRECT("'" &amp; $J$33 &amp; "'!$B$1:$AD$1"),0),FALSE))="","D/E or N/A",
IF(VLOOKUP($B91,INDIRECT("'" &amp; $J$33 &amp; "'!$B$1:$AD$120"),MATCH("HCP/IMM-3 Denom",INDIRECT("'" &amp; $J$33 &amp; "'!$B$1:$AD$1"),0),FALSE)="0","0 cases",
(VLOOKUP($B91,INDIRECT("'" &amp; $J$33 &amp; "'!$B$1:$AD$120"),MATCH("HCP/IMM-3 Num",INDIRECT("'" &amp; $J$33 &amp; "'!$B$1:$AD$1"),0),FALSE)/VLOOKUP($B91,INDIRECT("'" &amp; $J$33 &amp; "'!$B$1:$AD$120"),MATCH("HCP/IMM-3 Denom",INDIRECT("'" &amp; $J$33 &amp; "'!$B$1:$AD$1"),0),FALSE))))))</f>
        <v xml:space="preserve"> </v>
      </c>
      <c r="K91" s="62" t="str">
        <f ca="1">IF($B91=0," ",IF(LEFT(OP2Table5[[#Headers],[EnterQ8]],6)="EnterQ"," ",
IF((VLOOKUP($B91,INDIRECT("'"&amp;$K$33&amp;"'!$B$1:$AD$120"),MATCH("HCP/IMM-3 Denom",INDIRECT("'" &amp; $K$33 &amp; "'!$B$1:$AD$1"),0),FALSE))="","D/E or N/A",
IF(VLOOKUP($B91,INDIRECT("'" &amp; $K$33 &amp; "'!$B$1:$AD$120"),MATCH("HCP/IMM-3 Denom",INDIRECT("'" &amp; $K$33 &amp; "'!$B$1:$AD$1"),0),FALSE)="0","0 cases",
(VLOOKUP($B91,INDIRECT("'" &amp; $K$33 &amp; "'!$B$1:$AD$120"),MATCH("HCP/IMM-3 Num",INDIRECT("'" &amp; $K$33 &amp; "'!$B$1:$AD$1"),0),FALSE)/VLOOKUP($B91,INDIRECT("'" &amp; $K$33 &amp; "'!$B$1:$AD$120"),MATCH("HCP/IMM-3 Denom",INDIRECT("'" &amp; $K$33 &amp; "'!$B$1:$AD$1"),0),FALSE))))))</f>
        <v xml:space="preserve"> </v>
      </c>
    </row>
    <row r="92" spans="2:11" x14ac:dyDescent="0.25">
      <c r="B92" s="19">
        <f>IF('Update Master Hospital List'!D59=0,0,'Update Master Hospital List'!D59)</f>
        <v>0</v>
      </c>
      <c r="C92" s="11" t="str">
        <f>IF('Update Master Hospital List'!E59=0," ",'Update Master Hospital List'!E59)</f>
        <v xml:space="preserve"> </v>
      </c>
      <c r="D92" s="62" t="str">
        <f ca="1">IF($B92=0," ",IF(LEFT(OP2Table5[[#Headers],[EnterQ1]],6)="EnterQ"," ",
IF((VLOOKUP($B92,INDIRECT("'"&amp;$D$33&amp;"'!$B$1:$AD$120"),MATCH("HCP/IMM-3 Denom",INDIRECT("'" &amp; $D$33 &amp; "'!$B$1:$AD$1"),0),FALSE))="","D/E or N/A",
IF(VLOOKUP($B92,INDIRECT("'" &amp; $D$33 &amp; "'!$B$1:$AD$120"),MATCH("HCP/IMM-3 Denom",INDIRECT("'" &amp; $D$33 &amp; "'!$B$1:$AD$1"),0),FALSE)="0","0 cases",
(VLOOKUP($B92,INDIRECT("'" &amp; $D$33 &amp; "'!$B$1:$AD$120"),MATCH("HCP/IMM-3 Num",INDIRECT("'" &amp; $D$33 &amp; "'!$B$1:$AD$1"),0),FALSE)/VLOOKUP($B92,INDIRECT("'" &amp; $D$33 &amp; "'!$B$1:$AD$120"),MATCH("HCP/IMM-3 Denom",INDIRECT("'" &amp; $D$33 &amp; "'!$B$1:$AD$1"),0),FALSE))))))</f>
        <v xml:space="preserve"> </v>
      </c>
      <c r="E92" s="62" t="str">
        <f ca="1">IF($B92=0," ",IF(LEFT(OP2Table5[[#Headers],[EnterQ2]],6)="EnterQ"," ",
IF((VLOOKUP($B92,INDIRECT("'"&amp;$E$33&amp;"'!$B$1:$AD$120"),MATCH("HCP/IMM-3 Denom",INDIRECT("'" &amp; $E$33 &amp; "'!$B$1:$AD$1"),0),FALSE))="","D/E or N/A",
IF(VLOOKUP($B92,INDIRECT("'" &amp; $E$33 &amp; "'!$B$1:$AD$120"),MATCH("HCP/IMM-3 Denom",INDIRECT("'" &amp; $E$33 &amp; "'!$B$1:$AD$1"),0),FALSE)="0","0 cases",
(VLOOKUP($B92,INDIRECT("'" &amp; $E$33 &amp; "'!$B$1:$AD$120"),MATCH("HCP/IMM-3 Num",INDIRECT("'" &amp; $E$33 &amp; "'!$B$1:$AD$1"),0),FALSE)/VLOOKUP($B92,INDIRECT("'" &amp; $E$33 &amp; "'!$B$1:$AD$120"),MATCH("HCP/IMM-3 Denom",INDIRECT("'" &amp; $E$33 &amp; "'!$B$1:$AD$1"),0),FALSE))))))</f>
        <v xml:space="preserve"> </v>
      </c>
      <c r="F92" s="62" t="str">
        <f ca="1">IF($B92=0," ",IF(LEFT(OP2Table5[[#Headers],[EnterQ3]],6)="EnterQ"," ",
IF((VLOOKUP($B92,INDIRECT("'"&amp;$F$33&amp;"'!$B$1:$AD$120"),MATCH("HCP/IMM-3 Denom",INDIRECT("'" &amp; $F$33 &amp; "'!$B$1:$AD$1"),0),FALSE))="","D/E or N/A",
IF(VLOOKUP($B92,INDIRECT("'" &amp; $F$33 &amp; "'!$B$1:$AD$120"),MATCH("HCP/IMM-3 Denom",INDIRECT("'" &amp; $F$33 &amp; "'!$B$1:$AD$1"),0),FALSE)="0","0 cases",
(VLOOKUP($B92,INDIRECT("'" &amp; $F$33 &amp; "'!$B$1:$AD$120"),MATCH("HCP/IMM-3 Num",INDIRECT("'" &amp; $F$33 &amp; "'!$B$1:$AD$1"),0),FALSE)/VLOOKUP($B92,INDIRECT("'" &amp; $F$33 &amp; "'!$B$1:$AD$120"),MATCH("HCP/IMM-3 Denom",INDIRECT("'" &amp; $F$33 &amp; "'!$B$1:$AD$1"),0),FALSE))))))</f>
        <v xml:space="preserve"> </v>
      </c>
      <c r="G92" s="62" t="str">
        <f ca="1">IF($B92=0," ",IF(LEFT(OP2Table5[[#Headers],[EnterQ4]],6)="EnterQ"," ",
IF((VLOOKUP($B92,INDIRECT("'"&amp;$G$33&amp;"'!$B$1:$AD$120"),MATCH("HCP/IMM-3 Denom",INDIRECT("'" &amp; $G$33 &amp; "'!$B$1:$AD$1"),0),FALSE))="","D/E or N/A",
IF(VLOOKUP($B92,INDIRECT("'" &amp; $G$33 &amp; "'!$B$1:$AD$120"),MATCH("HCP/IMM-3 Denom",INDIRECT("'" &amp; $G$33 &amp; "'!$B$1:$AD$1"),0),FALSE)="0","0 cases",
(VLOOKUP($B92,INDIRECT("'" &amp; $G$33 &amp; "'!$B$1:$AD$120"),MATCH("HCP/IMM-3 Num",INDIRECT("'" &amp; $G$33 &amp; "'!$B$1:$AD$1"),0),FALSE)/VLOOKUP($B92,INDIRECT("'" &amp; $G$33 &amp; "'!$B$1:$AD$120"),MATCH("HCP/IMM-3 Denom",INDIRECT("'" &amp; $G$33 &amp; "'!$B$1:$AD$1"),0),FALSE))))))</f>
        <v xml:space="preserve"> </v>
      </c>
      <c r="H92" s="62" t="str">
        <f ca="1">IF($B92=0," ",IF(LEFT(OP2Table5[[#Headers],[EnterQ5]],6)="EnterQ"," ",
IF((VLOOKUP($B92,INDIRECT("'"&amp;$H$33&amp;"'!$B$1:$AD$120"),MATCH("HCP/IMM-3 Denom",INDIRECT("'" &amp; $H$33 &amp; "'!$B$1:$AD$1"),0),FALSE))="","D/E or N/A",
IF(VLOOKUP($B92,INDIRECT("'" &amp; $H$33 &amp; "'!$B$1:$AD$120"),MATCH("HCP/IMM-3 Denom",INDIRECT("'" &amp; $H$33 &amp; "'!$B$1:$AD$1"),0),FALSE)="0","0 cases",
(VLOOKUP($B92,INDIRECT("'" &amp; $H$33 &amp; "'!$B$1:$AD$120"),MATCH("HCP/IMM-3 Num",INDIRECT("'" &amp; $H$33 &amp; "'!$B$1:$AD$1"),0),FALSE)/VLOOKUP($B92,INDIRECT("'" &amp; $H$33 &amp; "'!$B$1:$AD$120"),MATCH("HCP/IMM-3 Denom",INDIRECT("'" &amp; $H$33 &amp; "'!$B$1:$AD$1"),0),FALSE))))))</f>
        <v xml:space="preserve"> </v>
      </c>
      <c r="I92" s="62" t="str">
        <f ca="1">IF($B92=0," ",IF(LEFT(OP2Table5[[#Headers],[EnterQ6]],6)="EnterQ"," ",
IF((VLOOKUP($B92,INDIRECT("'"&amp;$I$33&amp;"'!$B$1:$AD$120"),MATCH("HCP/IMM-3 Denom",INDIRECT("'" &amp; $I$33 &amp; "'!$B$1:$AD$1"),0),FALSE))="","D/E or N/A",
IF(VLOOKUP($B92,INDIRECT("'" &amp; $I$33 &amp; "'!$B$1:$AD$120"),MATCH("HCP/IMM-3 Denom",INDIRECT("'" &amp; $I$33 &amp; "'!$B$1:$AD$1"),0),FALSE)="0","0 cases",
(VLOOKUP($B92,INDIRECT("'" &amp; $I$33 &amp; "'!$B$1:$AD$120"),MATCH("HCP/IMM-3 Num",INDIRECT("'" &amp; $I$33 &amp; "'!$B$1:$AD$1"),0),FALSE)/VLOOKUP($B92,INDIRECT("'" &amp; $I$33 &amp; "'!$B$1:$AD$120"),MATCH("HCP/IMM-3 Denom",INDIRECT("'" &amp; $I$33 &amp; "'!$B$1:$AD$1"),0),FALSE))))))</f>
        <v xml:space="preserve"> </v>
      </c>
      <c r="J92" s="62" t="str">
        <f ca="1">IF($B92=0," ",IF(LEFT(OP2Table5[[#Headers],[EnterQ7]],6)="EnterQ"," ",
IF((VLOOKUP($B92,INDIRECT("'"&amp;$J$33&amp;"'!$B$1:$AD$120"),MATCH("HCP/IMM-3 Denom",INDIRECT("'" &amp; $J$33 &amp; "'!$B$1:$AD$1"),0),FALSE))="","D/E or N/A",
IF(VLOOKUP($B92,INDIRECT("'" &amp; $J$33 &amp; "'!$B$1:$AD$120"),MATCH("HCP/IMM-3 Denom",INDIRECT("'" &amp; $J$33 &amp; "'!$B$1:$AD$1"),0),FALSE)="0","0 cases",
(VLOOKUP($B92,INDIRECT("'" &amp; $J$33 &amp; "'!$B$1:$AD$120"),MATCH("HCP/IMM-3 Num",INDIRECT("'" &amp; $J$33 &amp; "'!$B$1:$AD$1"),0),FALSE)/VLOOKUP($B92,INDIRECT("'" &amp; $J$33 &amp; "'!$B$1:$AD$120"),MATCH("HCP/IMM-3 Denom",INDIRECT("'" &amp; $J$33 &amp; "'!$B$1:$AD$1"),0),FALSE))))))</f>
        <v xml:space="preserve"> </v>
      </c>
      <c r="K92" s="62" t="str">
        <f ca="1">IF($B92=0," ",IF(LEFT(OP2Table5[[#Headers],[EnterQ8]],6)="EnterQ"," ",
IF((VLOOKUP($B92,INDIRECT("'"&amp;$K$33&amp;"'!$B$1:$AD$120"),MATCH("HCP/IMM-3 Denom",INDIRECT("'" &amp; $K$33 &amp; "'!$B$1:$AD$1"),0),FALSE))="","D/E or N/A",
IF(VLOOKUP($B92,INDIRECT("'" &amp; $K$33 &amp; "'!$B$1:$AD$120"),MATCH("HCP/IMM-3 Denom",INDIRECT("'" &amp; $K$33 &amp; "'!$B$1:$AD$1"),0),FALSE)="0","0 cases",
(VLOOKUP($B92,INDIRECT("'" &amp; $K$33 &amp; "'!$B$1:$AD$120"),MATCH("HCP/IMM-3 Num",INDIRECT("'" &amp; $K$33 &amp; "'!$B$1:$AD$1"),0),FALSE)/VLOOKUP($B92,INDIRECT("'" &amp; $K$33 &amp; "'!$B$1:$AD$120"),MATCH("HCP/IMM-3 Denom",INDIRECT("'" &amp; $K$33 &amp; "'!$B$1:$AD$1"),0),FALSE))))))</f>
        <v xml:space="preserve"> </v>
      </c>
    </row>
    <row r="93" spans="2:11" x14ac:dyDescent="0.25">
      <c r="B93" s="19">
        <f>IF('Update Master Hospital List'!D60=0,0,'Update Master Hospital List'!D60)</f>
        <v>0</v>
      </c>
      <c r="C93" s="11" t="str">
        <f>IF('Update Master Hospital List'!E60=0," ",'Update Master Hospital List'!E60)</f>
        <v xml:space="preserve"> </v>
      </c>
      <c r="D93" s="62" t="str">
        <f ca="1">IF($B93=0," ",IF(LEFT(OP2Table5[[#Headers],[EnterQ1]],6)="EnterQ"," ",
IF((VLOOKUP($B93,INDIRECT("'"&amp;$D$33&amp;"'!$B$1:$AD$120"),MATCH("HCP/IMM-3 Denom",INDIRECT("'" &amp; $D$33 &amp; "'!$B$1:$AD$1"),0),FALSE))="","D/E or N/A",
IF(VLOOKUP($B93,INDIRECT("'" &amp; $D$33 &amp; "'!$B$1:$AD$120"),MATCH("HCP/IMM-3 Denom",INDIRECT("'" &amp; $D$33 &amp; "'!$B$1:$AD$1"),0),FALSE)="0","0 cases",
(VLOOKUP($B93,INDIRECT("'" &amp; $D$33 &amp; "'!$B$1:$AD$120"),MATCH("HCP/IMM-3 Num",INDIRECT("'" &amp; $D$33 &amp; "'!$B$1:$AD$1"),0),FALSE)/VLOOKUP($B93,INDIRECT("'" &amp; $D$33 &amp; "'!$B$1:$AD$120"),MATCH("HCP/IMM-3 Denom",INDIRECT("'" &amp; $D$33 &amp; "'!$B$1:$AD$1"),0),FALSE))))))</f>
        <v xml:space="preserve"> </v>
      </c>
      <c r="E93" s="62" t="str">
        <f ca="1">IF($B93=0," ",IF(LEFT(OP2Table5[[#Headers],[EnterQ2]],6)="EnterQ"," ",
IF((VLOOKUP($B93,INDIRECT("'"&amp;$E$33&amp;"'!$B$1:$AD$120"),MATCH("HCP/IMM-3 Denom",INDIRECT("'" &amp; $E$33 &amp; "'!$B$1:$AD$1"),0),FALSE))="","D/E or N/A",
IF(VLOOKUP($B93,INDIRECT("'" &amp; $E$33 &amp; "'!$B$1:$AD$120"),MATCH("HCP/IMM-3 Denom",INDIRECT("'" &amp; $E$33 &amp; "'!$B$1:$AD$1"),0),FALSE)="0","0 cases",
(VLOOKUP($B93,INDIRECT("'" &amp; $E$33 &amp; "'!$B$1:$AD$120"),MATCH("HCP/IMM-3 Num",INDIRECT("'" &amp; $E$33 &amp; "'!$B$1:$AD$1"),0),FALSE)/VLOOKUP($B93,INDIRECT("'" &amp; $E$33 &amp; "'!$B$1:$AD$120"),MATCH("HCP/IMM-3 Denom",INDIRECT("'" &amp; $E$33 &amp; "'!$B$1:$AD$1"),0),FALSE))))))</f>
        <v xml:space="preserve"> </v>
      </c>
      <c r="F93" s="62" t="str">
        <f ca="1">IF($B93=0," ",IF(LEFT(OP2Table5[[#Headers],[EnterQ3]],6)="EnterQ"," ",
IF((VLOOKUP($B93,INDIRECT("'"&amp;$F$33&amp;"'!$B$1:$AD$120"),MATCH("HCP/IMM-3 Denom",INDIRECT("'" &amp; $F$33 &amp; "'!$B$1:$AD$1"),0),FALSE))="","D/E or N/A",
IF(VLOOKUP($B93,INDIRECT("'" &amp; $F$33 &amp; "'!$B$1:$AD$120"),MATCH("HCP/IMM-3 Denom",INDIRECT("'" &amp; $F$33 &amp; "'!$B$1:$AD$1"),0),FALSE)="0","0 cases",
(VLOOKUP($B93,INDIRECT("'" &amp; $F$33 &amp; "'!$B$1:$AD$120"),MATCH("HCP/IMM-3 Num",INDIRECT("'" &amp; $F$33 &amp; "'!$B$1:$AD$1"),0),FALSE)/VLOOKUP($B93,INDIRECT("'" &amp; $F$33 &amp; "'!$B$1:$AD$120"),MATCH("HCP/IMM-3 Denom",INDIRECT("'" &amp; $F$33 &amp; "'!$B$1:$AD$1"),0),FALSE))))))</f>
        <v xml:space="preserve"> </v>
      </c>
      <c r="G93" s="62" t="str">
        <f ca="1">IF($B93=0," ",IF(LEFT(OP2Table5[[#Headers],[EnterQ4]],6)="EnterQ"," ",
IF((VLOOKUP($B93,INDIRECT("'"&amp;$G$33&amp;"'!$B$1:$AD$120"),MATCH("HCP/IMM-3 Denom",INDIRECT("'" &amp; $G$33 &amp; "'!$B$1:$AD$1"),0),FALSE))="","D/E or N/A",
IF(VLOOKUP($B93,INDIRECT("'" &amp; $G$33 &amp; "'!$B$1:$AD$120"),MATCH("HCP/IMM-3 Denom",INDIRECT("'" &amp; $G$33 &amp; "'!$B$1:$AD$1"),0),FALSE)="0","0 cases",
(VLOOKUP($B93,INDIRECT("'" &amp; $G$33 &amp; "'!$B$1:$AD$120"),MATCH("HCP/IMM-3 Num",INDIRECT("'" &amp; $G$33 &amp; "'!$B$1:$AD$1"),0),FALSE)/VLOOKUP($B93,INDIRECT("'" &amp; $G$33 &amp; "'!$B$1:$AD$120"),MATCH("HCP/IMM-3 Denom",INDIRECT("'" &amp; $G$33 &amp; "'!$B$1:$AD$1"),0),FALSE))))))</f>
        <v xml:space="preserve"> </v>
      </c>
      <c r="H93" s="62" t="str">
        <f ca="1">IF($B93=0," ",IF(LEFT(OP2Table5[[#Headers],[EnterQ5]],6)="EnterQ"," ",
IF((VLOOKUP($B93,INDIRECT("'"&amp;$H$33&amp;"'!$B$1:$AD$120"),MATCH("HCP/IMM-3 Denom",INDIRECT("'" &amp; $H$33 &amp; "'!$B$1:$AD$1"),0),FALSE))="","D/E or N/A",
IF(VLOOKUP($B93,INDIRECT("'" &amp; $H$33 &amp; "'!$B$1:$AD$120"),MATCH("HCP/IMM-3 Denom",INDIRECT("'" &amp; $H$33 &amp; "'!$B$1:$AD$1"),0),FALSE)="0","0 cases",
(VLOOKUP($B93,INDIRECT("'" &amp; $H$33 &amp; "'!$B$1:$AD$120"),MATCH("HCP/IMM-3 Num",INDIRECT("'" &amp; $H$33 &amp; "'!$B$1:$AD$1"),0),FALSE)/VLOOKUP($B93,INDIRECT("'" &amp; $H$33 &amp; "'!$B$1:$AD$120"),MATCH("HCP/IMM-3 Denom",INDIRECT("'" &amp; $H$33 &amp; "'!$B$1:$AD$1"),0),FALSE))))))</f>
        <v xml:space="preserve"> </v>
      </c>
      <c r="I93" s="62" t="str">
        <f ca="1">IF($B93=0," ",IF(LEFT(OP2Table5[[#Headers],[EnterQ6]],6)="EnterQ"," ",
IF((VLOOKUP($B93,INDIRECT("'"&amp;$I$33&amp;"'!$B$1:$AD$120"),MATCH("HCP/IMM-3 Denom",INDIRECT("'" &amp; $I$33 &amp; "'!$B$1:$AD$1"),0),FALSE))="","D/E or N/A",
IF(VLOOKUP($B93,INDIRECT("'" &amp; $I$33 &amp; "'!$B$1:$AD$120"),MATCH("HCP/IMM-3 Denom",INDIRECT("'" &amp; $I$33 &amp; "'!$B$1:$AD$1"),0),FALSE)="0","0 cases",
(VLOOKUP($B93,INDIRECT("'" &amp; $I$33 &amp; "'!$B$1:$AD$120"),MATCH("HCP/IMM-3 Num",INDIRECT("'" &amp; $I$33 &amp; "'!$B$1:$AD$1"),0),FALSE)/VLOOKUP($B93,INDIRECT("'" &amp; $I$33 &amp; "'!$B$1:$AD$120"),MATCH("HCP/IMM-3 Denom",INDIRECT("'" &amp; $I$33 &amp; "'!$B$1:$AD$1"),0),FALSE))))))</f>
        <v xml:space="preserve"> </v>
      </c>
      <c r="J93" s="62" t="str">
        <f ca="1">IF($B93=0," ",IF(LEFT(OP2Table5[[#Headers],[EnterQ7]],6)="EnterQ"," ",
IF((VLOOKUP($B93,INDIRECT("'"&amp;$J$33&amp;"'!$B$1:$AD$120"),MATCH("HCP/IMM-3 Denom",INDIRECT("'" &amp; $J$33 &amp; "'!$B$1:$AD$1"),0),FALSE))="","D/E or N/A",
IF(VLOOKUP($B93,INDIRECT("'" &amp; $J$33 &amp; "'!$B$1:$AD$120"),MATCH("HCP/IMM-3 Denom",INDIRECT("'" &amp; $J$33 &amp; "'!$B$1:$AD$1"),0),FALSE)="0","0 cases",
(VLOOKUP($B93,INDIRECT("'" &amp; $J$33 &amp; "'!$B$1:$AD$120"),MATCH("HCP/IMM-3 Num",INDIRECT("'" &amp; $J$33 &amp; "'!$B$1:$AD$1"),0),FALSE)/VLOOKUP($B93,INDIRECT("'" &amp; $J$33 &amp; "'!$B$1:$AD$120"),MATCH("HCP/IMM-3 Denom",INDIRECT("'" &amp; $J$33 &amp; "'!$B$1:$AD$1"),0),FALSE))))))</f>
        <v xml:space="preserve"> </v>
      </c>
      <c r="K93" s="62" t="str">
        <f ca="1">IF($B93=0," ",IF(LEFT(OP2Table5[[#Headers],[EnterQ8]],6)="EnterQ"," ",
IF((VLOOKUP($B93,INDIRECT("'"&amp;$K$33&amp;"'!$B$1:$AD$120"),MATCH("HCP/IMM-3 Denom",INDIRECT("'" &amp; $K$33 &amp; "'!$B$1:$AD$1"),0),FALSE))="","D/E or N/A",
IF(VLOOKUP($B93,INDIRECT("'" &amp; $K$33 &amp; "'!$B$1:$AD$120"),MATCH("HCP/IMM-3 Denom",INDIRECT("'" &amp; $K$33 &amp; "'!$B$1:$AD$1"),0),FALSE)="0","0 cases",
(VLOOKUP($B93,INDIRECT("'" &amp; $K$33 &amp; "'!$B$1:$AD$120"),MATCH("HCP/IMM-3 Num",INDIRECT("'" &amp; $K$33 &amp; "'!$B$1:$AD$1"),0),FALSE)/VLOOKUP($B93,INDIRECT("'" &amp; $K$33 &amp; "'!$B$1:$AD$120"),MATCH("HCP/IMM-3 Denom",INDIRECT("'" &amp; $K$33 &amp; "'!$B$1:$AD$1"),0),FALSE))))))</f>
        <v xml:space="preserve"> </v>
      </c>
    </row>
    <row r="94" spans="2:11" x14ac:dyDescent="0.25">
      <c r="B94" s="19">
        <f>IF('Update Master Hospital List'!D61=0,0,'Update Master Hospital List'!D61)</f>
        <v>0</v>
      </c>
      <c r="C94" s="11" t="str">
        <f>IF('Update Master Hospital List'!E61=0," ",'Update Master Hospital List'!E61)</f>
        <v xml:space="preserve"> </v>
      </c>
      <c r="D94" s="62" t="str">
        <f ca="1">IF($B94=0," ",IF(LEFT(OP2Table5[[#Headers],[EnterQ1]],6)="EnterQ"," ",
IF((VLOOKUP($B94,INDIRECT("'"&amp;$D$33&amp;"'!$B$1:$AD$120"),MATCH("HCP/IMM-3 Denom",INDIRECT("'" &amp; $D$33 &amp; "'!$B$1:$AD$1"),0),FALSE))="","D/E or N/A",
IF(VLOOKUP($B94,INDIRECT("'" &amp; $D$33 &amp; "'!$B$1:$AD$120"),MATCH("HCP/IMM-3 Denom",INDIRECT("'" &amp; $D$33 &amp; "'!$B$1:$AD$1"),0),FALSE)="0","0 cases",
(VLOOKUP($B94,INDIRECT("'" &amp; $D$33 &amp; "'!$B$1:$AD$120"),MATCH("HCP/IMM-3 Num",INDIRECT("'" &amp; $D$33 &amp; "'!$B$1:$AD$1"),0),FALSE)/VLOOKUP($B94,INDIRECT("'" &amp; $D$33 &amp; "'!$B$1:$AD$120"),MATCH("HCP/IMM-3 Denom",INDIRECT("'" &amp; $D$33 &amp; "'!$B$1:$AD$1"),0),FALSE))))))</f>
        <v xml:space="preserve"> </v>
      </c>
      <c r="E94" s="62" t="str">
        <f ca="1">IF($B94=0," ",IF(LEFT(OP2Table5[[#Headers],[EnterQ2]],6)="EnterQ"," ",
IF((VLOOKUP($B94,INDIRECT("'"&amp;$E$33&amp;"'!$B$1:$AD$120"),MATCH("HCP/IMM-3 Denom",INDIRECT("'" &amp; $E$33 &amp; "'!$B$1:$AD$1"),0),FALSE))="","D/E or N/A",
IF(VLOOKUP($B94,INDIRECT("'" &amp; $E$33 &amp; "'!$B$1:$AD$120"),MATCH("HCP/IMM-3 Denom",INDIRECT("'" &amp; $E$33 &amp; "'!$B$1:$AD$1"),0),FALSE)="0","0 cases",
(VLOOKUP($B94,INDIRECT("'" &amp; $E$33 &amp; "'!$B$1:$AD$120"),MATCH("HCP/IMM-3 Num",INDIRECT("'" &amp; $E$33 &amp; "'!$B$1:$AD$1"),0),FALSE)/VLOOKUP($B94,INDIRECT("'" &amp; $E$33 &amp; "'!$B$1:$AD$120"),MATCH("HCP/IMM-3 Denom",INDIRECT("'" &amp; $E$33 &amp; "'!$B$1:$AD$1"),0),FALSE))))))</f>
        <v xml:space="preserve"> </v>
      </c>
      <c r="F94" s="62" t="str">
        <f ca="1">IF($B94=0," ",IF(LEFT(OP2Table5[[#Headers],[EnterQ3]],6)="EnterQ"," ",
IF((VLOOKUP($B94,INDIRECT("'"&amp;$F$33&amp;"'!$B$1:$AD$120"),MATCH("HCP/IMM-3 Denom",INDIRECT("'" &amp; $F$33 &amp; "'!$B$1:$AD$1"),0),FALSE))="","D/E or N/A",
IF(VLOOKUP($B94,INDIRECT("'" &amp; $F$33 &amp; "'!$B$1:$AD$120"),MATCH("HCP/IMM-3 Denom",INDIRECT("'" &amp; $F$33 &amp; "'!$B$1:$AD$1"),0),FALSE)="0","0 cases",
(VLOOKUP($B94,INDIRECT("'" &amp; $F$33 &amp; "'!$B$1:$AD$120"),MATCH("HCP/IMM-3 Num",INDIRECT("'" &amp; $F$33 &amp; "'!$B$1:$AD$1"),0),FALSE)/VLOOKUP($B94,INDIRECT("'" &amp; $F$33 &amp; "'!$B$1:$AD$120"),MATCH("HCP/IMM-3 Denom",INDIRECT("'" &amp; $F$33 &amp; "'!$B$1:$AD$1"),0),FALSE))))))</f>
        <v xml:space="preserve"> </v>
      </c>
      <c r="G94" s="62" t="str">
        <f ca="1">IF($B94=0," ",IF(LEFT(OP2Table5[[#Headers],[EnterQ4]],6)="EnterQ"," ",
IF((VLOOKUP($B94,INDIRECT("'"&amp;$G$33&amp;"'!$B$1:$AD$120"),MATCH("HCP/IMM-3 Denom",INDIRECT("'" &amp; $G$33 &amp; "'!$B$1:$AD$1"),0),FALSE))="","D/E or N/A",
IF(VLOOKUP($B94,INDIRECT("'" &amp; $G$33 &amp; "'!$B$1:$AD$120"),MATCH("HCP/IMM-3 Denom",INDIRECT("'" &amp; $G$33 &amp; "'!$B$1:$AD$1"),0),FALSE)="0","0 cases",
(VLOOKUP($B94,INDIRECT("'" &amp; $G$33 &amp; "'!$B$1:$AD$120"),MATCH("HCP/IMM-3 Num",INDIRECT("'" &amp; $G$33 &amp; "'!$B$1:$AD$1"),0),FALSE)/VLOOKUP($B94,INDIRECT("'" &amp; $G$33 &amp; "'!$B$1:$AD$120"),MATCH("HCP/IMM-3 Denom",INDIRECT("'" &amp; $G$33 &amp; "'!$B$1:$AD$1"),0),FALSE))))))</f>
        <v xml:space="preserve"> </v>
      </c>
      <c r="H94" s="62" t="str">
        <f ca="1">IF($B94=0," ",IF(LEFT(OP2Table5[[#Headers],[EnterQ5]],6)="EnterQ"," ",
IF((VLOOKUP($B94,INDIRECT("'"&amp;$H$33&amp;"'!$B$1:$AD$120"),MATCH("HCP/IMM-3 Denom",INDIRECT("'" &amp; $H$33 &amp; "'!$B$1:$AD$1"),0),FALSE))="","D/E or N/A",
IF(VLOOKUP($B94,INDIRECT("'" &amp; $H$33 &amp; "'!$B$1:$AD$120"),MATCH("HCP/IMM-3 Denom",INDIRECT("'" &amp; $H$33 &amp; "'!$B$1:$AD$1"),0),FALSE)="0","0 cases",
(VLOOKUP($B94,INDIRECT("'" &amp; $H$33 &amp; "'!$B$1:$AD$120"),MATCH("HCP/IMM-3 Num",INDIRECT("'" &amp; $H$33 &amp; "'!$B$1:$AD$1"),0),FALSE)/VLOOKUP($B94,INDIRECT("'" &amp; $H$33 &amp; "'!$B$1:$AD$120"),MATCH("HCP/IMM-3 Denom",INDIRECT("'" &amp; $H$33 &amp; "'!$B$1:$AD$1"),0),FALSE))))))</f>
        <v xml:space="preserve"> </v>
      </c>
      <c r="I94" s="62" t="str">
        <f ca="1">IF($B94=0," ",IF(LEFT(OP2Table5[[#Headers],[EnterQ6]],6)="EnterQ"," ",
IF((VLOOKUP($B94,INDIRECT("'"&amp;$I$33&amp;"'!$B$1:$AD$120"),MATCH("HCP/IMM-3 Denom",INDIRECT("'" &amp; $I$33 &amp; "'!$B$1:$AD$1"),0),FALSE))="","D/E or N/A",
IF(VLOOKUP($B94,INDIRECT("'" &amp; $I$33 &amp; "'!$B$1:$AD$120"),MATCH("HCP/IMM-3 Denom",INDIRECT("'" &amp; $I$33 &amp; "'!$B$1:$AD$1"),0),FALSE)="0","0 cases",
(VLOOKUP($B94,INDIRECT("'" &amp; $I$33 &amp; "'!$B$1:$AD$120"),MATCH("HCP/IMM-3 Num",INDIRECT("'" &amp; $I$33 &amp; "'!$B$1:$AD$1"),0),FALSE)/VLOOKUP($B94,INDIRECT("'" &amp; $I$33 &amp; "'!$B$1:$AD$120"),MATCH("HCP/IMM-3 Denom",INDIRECT("'" &amp; $I$33 &amp; "'!$B$1:$AD$1"),0),FALSE))))))</f>
        <v xml:space="preserve"> </v>
      </c>
      <c r="J94" s="62" t="str">
        <f ca="1">IF($B94=0," ",IF(LEFT(OP2Table5[[#Headers],[EnterQ7]],6)="EnterQ"," ",
IF((VLOOKUP($B94,INDIRECT("'"&amp;$J$33&amp;"'!$B$1:$AD$120"),MATCH("HCP/IMM-3 Denom",INDIRECT("'" &amp; $J$33 &amp; "'!$B$1:$AD$1"),0),FALSE))="","D/E or N/A",
IF(VLOOKUP($B94,INDIRECT("'" &amp; $J$33 &amp; "'!$B$1:$AD$120"),MATCH("HCP/IMM-3 Denom",INDIRECT("'" &amp; $J$33 &amp; "'!$B$1:$AD$1"),0),FALSE)="0","0 cases",
(VLOOKUP($B94,INDIRECT("'" &amp; $J$33 &amp; "'!$B$1:$AD$120"),MATCH("HCP/IMM-3 Num",INDIRECT("'" &amp; $J$33 &amp; "'!$B$1:$AD$1"),0),FALSE)/VLOOKUP($B94,INDIRECT("'" &amp; $J$33 &amp; "'!$B$1:$AD$120"),MATCH("HCP/IMM-3 Denom",INDIRECT("'" &amp; $J$33 &amp; "'!$B$1:$AD$1"),0),FALSE))))))</f>
        <v xml:space="preserve"> </v>
      </c>
      <c r="K94" s="62" t="str">
        <f ca="1">IF($B94=0," ",IF(LEFT(OP2Table5[[#Headers],[EnterQ8]],6)="EnterQ"," ",
IF((VLOOKUP($B94,INDIRECT("'"&amp;$K$33&amp;"'!$B$1:$AD$120"),MATCH("HCP/IMM-3 Denom",INDIRECT("'" &amp; $K$33 &amp; "'!$B$1:$AD$1"),0),FALSE))="","D/E or N/A",
IF(VLOOKUP($B94,INDIRECT("'" &amp; $K$33 &amp; "'!$B$1:$AD$120"),MATCH("HCP/IMM-3 Denom",INDIRECT("'" &amp; $K$33 &amp; "'!$B$1:$AD$1"),0),FALSE)="0","0 cases",
(VLOOKUP($B94,INDIRECT("'" &amp; $K$33 &amp; "'!$B$1:$AD$120"),MATCH("HCP/IMM-3 Num",INDIRECT("'" &amp; $K$33 &amp; "'!$B$1:$AD$1"),0),FALSE)/VLOOKUP($B94,INDIRECT("'" &amp; $K$33 &amp; "'!$B$1:$AD$120"),MATCH("HCP/IMM-3 Denom",INDIRECT("'" &amp; $K$33 &amp; "'!$B$1:$AD$1"),0),FALSE))))))</f>
        <v xml:space="preserve"> </v>
      </c>
    </row>
    <row r="95" spans="2:11" x14ac:dyDescent="0.25">
      <c r="B95" s="19">
        <f>IF('Update Master Hospital List'!D62=0,0,'Update Master Hospital List'!D62)</f>
        <v>0</v>
      </c>
      <c r="C95" s="11" t="str">
        <f>IF('Update Master Hospital List'!E62=0," ",'Update Master Hospital List'!E62)</f>
        <v xml:space="preserve"> </v>
      </c>
      <c r="D95" s="62" t="str">
        <f ca="1">IF($B95=0," ",IF(LEFT(OP2Table5[[#Headers],[EnterQ1]],6)="EnterQ"," ",
IF((VLOOKUP($B95,INDIRECT("'"&amp;$D$33&amp;"'!$B$1:$AD$120"),MATCH("HCP/IMM-3 Denom",INDIRECT("'" &amp; $D$33 &amp; "'!$B$1:$AD$1"),0),FALSE))="","D/E or N/A",
IF(VLOOKUP($B95,INDIRECT("'" &amp; $D$33 &amp; "'!$B$1:$AD$120"),MATCH("HCP/IMM-3 Denom",INDIRECT("'" &amp; $D$33 &amp; "'!$B$1:$AD$1"),0),FALSE)="0","0 cases",
(VLOOKUP($B95,INDIRECT("'" &amp; $D$33 &amp; "'!$B$1:$AD$120"),MATCH("HCP/IMM-3 Num",INDIRECT("'" &amp; $D$33 &amp; "'!$B$1:$AD$1"),0),FALSE)/VLOOKUP($B95,INDIRECT("'" &amp; $D$33 &amp; "'!$B$1:$AD$120"),MATCH("HCP/IMM-3 Denom",INDIRECT("'" &amp; $D$33 &amp; "'!$B$1:$AD$1"),0),FALSE))))))</f>
        <v xml:space="preserve"> </v>
      </c>
      <c r="E95" s="62" t="str">
        <f ca="1">IF($B95=0," ",IF(LEFT(OP2Table5[[#Headers],[EnterQ2]],6)="EnterQ"," ",
IF((VLOOKUP($B95,INDIRECT("'"&amp;$E$33&amp;"'!$B$1:$AD$120"),MATCH("HCP/IMM-3 Denom",INDIRECT("'" &amp; $E$33 &amp; "'!$B$1:$AD$1"),0),FALSE))="","D/E or N/A",
IF(VLOOKUP($B95,INDIRECT("'" &amp; $E$33 &amp; "'!$B$1:$AD$120"),MATCH("HCP/IMM-3 Denom",INDIRECT("'" &amp; $E$33 &amp; "'!$B$1:$AD$1"),0),FALSE)="0","0 cases",
(VLOOKUP($B95,INDIRECT("'" &amp; $E$33 &amp; "'!$B$1:$AD$120"),MATCH("HCP/IMM-3 Num",INDIRECT("'" &amp; $E$33 &amp; "'!$B$1:$AD$1"),0),FALSE)/VLOOKUP($B95,INDIRECT("'" &amp; $E$33 &amp; "'!$B$1:$AD$120"),MATCH("HCP/IMM-3 Denom",INDIRECT("'" &amp; $E$33 &amp; "'!$B$1:$AD$1"),0),FALSE))))))</f>
        <v xml:space="preserve"> </v>
      </c>
      <c r="F95" s="62" t="str">
        <f ca="1">IF($B95=0," ",IF(LEFT(OP2Table5[[#Headers],[EnterQ3]],6)="EnterQ"," ",
IF((VLOOKUP($B95,INDIRECT("'"&amp;$F$33&amp;"'!$B$1:$AD$120"),MATCH("HCP/IMM-3 Denom",INDIRECT("'" &amp; $F$33 &amp; "'!$B$1:$AD$1"),0),FALSE))="","D/E or N/A",
IF(VLOOKUP($B95,INDIRECT("'" &amp; $F$33 &amp; "'!$B$1:$AD$120"),MATCH("HCP/IMM-3 Denom",INDIRECT("'" &amp; $F$33 &amp; "'!$B$1:$AD$1"),0),FALSE)="0","0 cases",
(VLOOKUP($B95,INDIRECT("'" &amp; $F$33 &amp; "'!$B$1:$AD$120"),MATCH("HCP/IMM-3 Num",INDIRECT("'" &amp; $F$33 &amp; "'!$B$1:$AD$1"),0),FALSE)/VLOOKUP($B95,INDIRECT("'" &amp; $F$33 &amp; "'!$B$1:$AD$120"),MATCH("HCP/IMM-3 Denom",INDIRECT("'" &amp; $F$33 &amp; "'!$B$1:$AD$1"),0),FALSE))))))</f>
        <v xml:space="preserve"> </v>
      </c>
      <c r="G95" s="62" t="str">
        <f ca="1">IF($B95=0," ",IF(LEFT(OP2Table5[[#Headers],[EnterQ4]],6)="EnterQ"," ",
IF((VLOOKUP($B95,INDIRECT("'"&amp;$G$33&amp;"'!$B$1:$AD$120"),MATCH("HCP/IMM-3 Denom",INDIRECT("'" &amp; $G$33 &amp; "'!$B$1:$AD$1"),0),FALSE))="","D/E or N/A",
IF(VLOOKUP($B95,INDIRECT("'" &amp; $G$33 &amp; "'!$B$1:$AD$120"),MATCH("HCP/IMM-3 Denom",INDIRECT("'" &amp; $G$33 &amp; "'!$B$1:$AD$1"),0),FALSE)="0","0 cases",
(VLOOKUP($B95,INDIRECT("'" &amp; $G$33 &amp; "'!$B$1:$AD$120"),MATCH("HCP/IMM-3 Num",INDIRECT("'" &amp; $G$33 &amp; "'!$B$1:$AD$1"),0),FALSE)/VLOOKUP($B95,INDIRECT("'" &amp; $G$33 &amp; "'!$B$1:$AD$120"),MATCH("HCP/IMM-3 Denom",INDIRECT("'" &amp; $G$33 &amp; "'!$B$1:$AD$1"),0),FALSE))))))</f>
        <v xml:space="preserve"> </v>
      </c>
      <c r="H95" s="62" t="str">
        <f ca="1">IF($B95=0," ",IF(LEFT(OP2Table5[[#Headers],[EnterQ5]],6)="EnterQ"," ",
IF((VLOOKUP($B95,INDIRECT("'"&amp;$H$33&amp;"'!$B$1:$AD$120"),MATCH("HCP/IMM-3 Denom",INDIRECT("'" &amp; $H$33 &amp; "'!$B$1:$AD$1"),0),FALSE))="","D/E or N/A",
IF(VLOOKUP($B95,INDIRECT("'" &amp; $H$33 &amp; "'!$B$1:$AD$120"),MATCH("HCP/IMM-3 Denom",INDIRECT("'" &amp; $H$33 &amp; "'!$B$1:$AD$1"),0),FALSE)="0","0 cases",
(VLOOKUP($B95,INDIRECT("'" &amp; $H$33 &amp; "'!$B$1:$AD$120"),MATCH("HCP/IMM-3 Num",INDIRECT("'" &amp; $H$33 &amp; "'!$B$1:$AD$1"),0),FALSE)/VLOOKUP($B95,INDIRECT("'" &amp; $H$33 &amp; "'!$B$1:$AD$120"),MATCH("HCP/IMM-3 Denom",INDIRECT("'" &amp; $H$33 &amp; "'!$B$1:$AD$1"),0),FALSE))))))</f>
        <v xml:space="preserve"> </v>
      </c>
      <c r="I95" s="62" t="str">
        <f ca="1">IF($B95=0," ",IF(LEFT(OP2Table5[[#Headers],[EnterQ6]],6)="EnterQ"," ",
IF((VLOOKUP($B95,INDIRECT("'"&amp;$I$33&amp;"'!$B$1:$AD$120"),MATCH("HCP/IMM-3 Denom",INDIRECT("'" &amp; $I$33 &amp; "'!$B$1:$AD$1"),0),FALSE))="","D/E or N/A",
IF(VLOOKUP($B95,INDIRECT("'" &amp; $I$33 &amp; "'!$B$1:$AD$120"),MATCH("HCP/IMM-3 Denom",INDIRECT("'" &amp; $I$33 &amp; "'!$B$1:$AD$1"),0),FALSE)="0","0 cases",
(VLOOKUP($B95,INDIRECT("'" &amp; $I$33 &amp; "'!$B$1:$AD$120"),MATCH("HCP/IMM-3 Num",INDIRECT("'" &amp; $I$33 &amp; "'!$B$1:$AD$1"),0),FALSE)/VLOOKUP($B95,INDIRECT("'" &amp; $I$33 &amp; "'!$B$1:$AD$120"),MATCH("HCP/IMM-3 Denom",INDIRECT("'" &amp; $I$33 &amp; "'!$B$1:$AD$1"),0),FALSE))))))</f>
        <v xml:space="preserve"> </v>
      </c>
      <c r="J95" s="62" t="str">
        <f ca="1">IF($B95=0," ",IF(LEFT(OP2Table5[[#Headers],[EnterQ7]],6)="EnterQ"," ",
IF((VLOOKUP($B95,INDIRECT("'"&amp;$J$33&amp;"'!$B$1:$AD$120"),MATCH("HCP/IMM-3 Denom",INDIRECT("'" &amp; $J$33 &amp; "'!$B$1:$AD$1"),0),FALSE))="","D/E or N/A",
IF(VLOOKUP($B95,INDIRECT("'" &amp; $J$33 &amp; "'!$B$1:$AD$120"),MATCH("HCP/IMM-3 Denom",INDIRECT("'" &amp; $J$33 &amp; "'!$B$1:$AD$1"),0),FALSE)="0","0 cases",
(VLOOKUP($B95,INDIRECT("'" &amp; $J$33 &amp; "'!$B$1:$AD$120"),MATCH("HCP/IMM-3 Num",INDIRECT("'" &amp; $J$33 &amp; "'!$B$1:$AD$1"),0),FALSE)/VLOOKUP($B95,INDIRECT("'" &amp; $J$33 &amp; "'!$B$1:$AD$120"),MATCH("HCP/IMM-3 Denom",INDIRECT("'" &amp; $J$33 &amp; "'!$B$1:$AD$1"),0),FALSE))))))</f>
        <v xml:space="preserve"> </v>
      </c>
      <c r="K95" s="62" t="str">
        <f ca="1">IF($B95=0," ",IF(LEFT(OP2Table5[[#Headers],[EnterQ8]],6)="EnterQ"," ",
IF((VLOOKUP($B95,INDIRECT("'"&amp;$K$33&amp;"'!$B$1:$AD$120"),MATCH("HCP/IMM-3 Denom",INDIRECT("'" &amp; $K$33 &amp; "'!$B$1:$AD$1"),0),FALSE))="","D/E or N/A",
IF(VLOOKUP($B95,INDIRECT("'" &amp; $K$33 &amp; "'!$B$1:$AD$120"),MATCH("HCP/IMM-3 Denom",INDIRECT("'" &amp; $K$33 &amp; "'!$B$1:$AD$1"),0),FALSE)="0","0 cases",
(VLOOKUP($B95,INDIRECT("'" &amp; $K$33 &amp; "'!$B$1:$AD$120"),MATCH("HCP/IMM-3 Num",INDIRECT("'" &amp; $K$33 &amp; "'!$B$1:$AD$1"),0),FALSE)/VLOOKUP($B95,INDIRECT("'" &amp; $K$33 &amp; "'!$B$1:$AD$120"),MATCH("HCP/IMM-3 Denom",INDIRECT("'" &amp; $K$33 &amp; "'!$B$1:$AD$1"),0),FALSE))))))</f>
        <v xml:space="preserve"> </v>
      </c>
    </row>
    <row r="96" spans="2:11" x14ac:dyDescent="0.25">
      <c r="B96" s="19">
        <f>IF('Update Master Hospital List'!D63=0,0,'Update Master Hospital List'!D63)</f>
        <v>0</v>
      </c>
      <c r="C96" s="11" t="str">
        <f>IF('Update Master Hospital List'!E63=0," ",'Update Master Hospital List'!E63)</f>
        <v xml:space="preserve"> </v>
      </c>
      <c r="D96" s="62" t="str">
        <f ca="1">IF($B96=0," ",IF(LEFT(OP2Table5[[#Headers],[EnterQ1]],6)="EnterQ"," ",
IF((VLOOKUP($B96,INDIRECT("'"&amp;$D$33&amp;"'!$B$1:$AD$120"),MATCH("HCP/IMM-3 Denom",INDIRECT("'" &amp; $D$33 &amp; "'!$B$1:$AD$1"),0),FALSE))="","D/E or N/A",
IF(VLOOKUP($B96,INDIRECT("'" &amp; $D$33 &amp; "'!$B$1:$AD$120"),MATCH("HCP/IMM-3 Denom",INDIRECT("'" &amp; $D$33 &amp; "'!$B$1:$AD$1"),0),FALSE)="0","0 cases",
(VLOOKUP($B96,INDIRECT("'" &amp; $D$33 &amp; "'!$B$1:$AD$120"),MATCH("HCP/IMM-3 Num",INDIRECT("'" &amp; $D$33 &amp; "'!$B$1:$AD$1"),0),FALSE)/VLOOKUP($B96,INDIRECT("'" &amp; $D$33 &amp; "'!$B$1:$AD$120"),MATCH("HCP/IMM-3 Denom",INDIRECT("'" &amp; $D$33 &amp; "'!$B$1:$AD$1"),0),FALSE))))))</f>
        <v xml:space="preserve"> </v>
      </c>
      <c r="E96" s="62" t="str">
        <f ca="1">IF($B96=0," ",IF(LEFT(OP2Table5[[#Headers],[EnterQ2]],6)="EnterQ"," ",
IF((VLOOKUP($B96,INDIRECT("'"&amp;$E$33&amp;"'!$B$1:$AD$120"),MATCH("HCP/IMM-3 Denom",INDIRECT("'" &amp; $E$33 &amp; "'!$B$1:$AD$1"),0),FALSE))="","D/E or N/A",
IF(VLOOKUP($B96,INDIRECT("'" &amp; $E$33 &amp; "'!$B$1:$AD$120"),MATCH("HCP/IMM-3 Denom",INDIRECT("'" &amp; $E$33 &amp; "'!$B$1:$AD$1"),0),FALSE)="0","0 cases",
(VLOOKUP($B96,INDIRECT("'" &amp; $E$33 &amp; "'!$B$1:$AD$120"),MATCH("HCP/IMM-3 Num",INDIRECT("'" &amp; $E$33 &amp; "'!$B$1:$AD$1"),0),FALSE)/VLOOKUP($B96,INDIRECT("'" &amp; $E$33 &amp; "'!$B$1:$AD$120"),MATCH("HCP/IMM-3 Denom",INDIRECT("'" &amp; $E$33 &amp; "'!$B$1:$AD$1"),0),FALSE))))))</f>
        <v xml:space="preserve"> </v>
      </c>
      <c r="F96" s="62" t="str">
        <f ca="1">IF($B96=0," ",IF(LEFT(OP2Table5[[#Headers],[EnterQ3]],6)="EnterQ"," ",
IF((VLOOKUP($B96,INDIRECT("'"&amp;$F$33&amp;"'!$B$1:$AD$120"),MATCH("HCP/IMM-3 Denom",INDIRECT("'" &amp; $F$33 &amp; "'!$B$1:$AD$1"),0),FALSE))="","D/E or N/A",
IF(VLOOKUP($B96,INDIRECT("'" &amp; $F$33 &amp; "'!$B$1:$AD$120"),MATCH("HCP/IMM-3 Denom",INDIRECT("'" &amp; $F$33 &amp; "'!$B$1:$AD$1"),0),FALSE)="0","0 cases",
(VLOOKUP($B96,INDIRECT("'" &amp; $F$33 &amp; "'!$B$1:$AD$120"),MATCH("HCP/IMM-3 Num",INDIRECT("'" &amp; $F$33 &amp; "'!$B$1:$AD$1"),0),FALSE)/VLOOKUP($B96,INDIRECT("'" &amp; $F$33 &amp; "'!$B$1:$AD$120"),MATCH("HCP/IMM-3 Denom",INDIRECT("'" &amp; $F$33 &amp; "'!$B$1:$AD$1"),0),FALSE))))))</f>
        <v xml:space="preserve"> </v>
      </c>
      <c r="G96" s="62" t="str">
        <f ca="1">IF($B96=0," ",IF(LEFT(OP2Table5[[#Headers],[EnterQ4]],6)="EnterQ"," ",
IF((VLOOKUP($B96,INDIRECT("'"&amp;$G$33&amp;"'!$B$1:$AD$120"),MATCH("HCP/IMM-3 Denom",INDIRECT("'" &amp; $G$33 &amp; "'!$B$1:$AD$1"),0),FALSE))="","D/E or N/A",
IF(VLOOKUP($B96,INDIRECT("'" &amp; $G$33 &amp; "'!$B$1:$AD$120"),MATCH("HCP/IMM-3 Denom",INDIRECT("'" &amp; $G$33 &amp; "'!$B$1:$AD$1"),0),FALSE)="0","0 cases",
(VLOOKUP($B96,INDIRECT("'" &amp; $G$33 &amp; "'!$B$1:$AD$120"),MATCH("HCP/IMM-3 Num",INDIRECT("'" &amp; $G$33 &amp; "'!$B$1:$AD$1"),0),FALSE)/VLOOKUP($B96,INDIRECT("'" &amp; $G$33 &amp; "'!$B$1:$AD$120"),MATCH("HCP/IMM-3 Denom",INDIRECT("'" &amp; $G$33 &amp; "'!$B$1:$AD$1"),0),FALSE))))))</f>
        <v xml:space="preserve"> </v>
      </c>
      <c r="H96" s="62" t="str">
        <f ca="1">IF($B96=0," ",IF(LEFT(OP2Table5[[#Headers],[EnterQ5]],6)="EnterQ"," ",
IF((VLOOKUP($B96,INDIRECT("'"&amp;$H$33&amp;"'!$B$1:$AD$120"),MATCH("HCP/IMM-3 Denom",INDIRECT("'" &amp; $H$33 &amp; "'!$B$1:$AD$1"),0),FALSE))="","D/E or N/A",
IF(VLOOKUP($B96,INDIRECT("'" &amp; $H$33 &amp; "'!$B$1:$AD$120"),MATCH("HCP/IMM-3 Denom",INDIRECT("'" &amp; $H$33 &amp; "'!$B$1:$AD$1"),0),FALSE)="0","0 cases",
(VLOOKUP($B96,INDIRECT("'" &amp; $H$33 &amp; "'!$B$1:$AD$120"),MATCH("HCP/IMM-3 Num",INDIRECT("'" &amp; $H$33 &amp; "'!$B$1:$AD$1"),0),FALSE)/VLOOKUP($B96,INDIRECT("'" &amp; $H$33 &amp; "'!$B$1:$AD$120"),MATCH("HCP/IMM-3 Denom",INDIRECT("'" &amp; $H$33 &amp; "'!$B$1:$AD$1"),0),FALSE))))))</f>
        <v xml:space="preserve"> </v>
      </c>
      <c r="I96" s="62" t="str">
        <f ca="1">IF($B96=0," ",IF(LEFT(OP2Table5[[#Headers],[EnterQ6]],6)="EnterQ"," ",
IF((VLOOKUP($B96,INDIRECT("'"&amp;$I$33&amp;"'!$B$1:$AD$120"),MATCH("HCP/IMM-3 Denom",INDIRECT("'" &amp; $I$33 &amp; "'!$B$1:$AD$1"),0),FALSE))="","D/E or N/A",
IF(VLOOKUP($B96,INDIRECT("'" &amp; $I$33 &amp; "'!$B$1:$AD$120"),MATCH("HCP/IMM-3 Denom",INDIRECT("'" &amp; $I$33 &amp; "'!$B$1:$AD$1"),0),FALSE)="0","0 cases",
(VLOOKUP($B96,INDIRECT("'" &amp; $I$33 &amp; "'!$B$1:$AD$120"),MATCH("HCP/IMM-3 Num",INDIRECT("'" &amp; $I$33 &amp; "'!$B$1:$AD$1"),0),FALSE)/VLOOKUP($B96,INDIRECT("'" &amp; $I$33 &amp; "'!$B$1:$AD$120"),MATCH("HCP/IMM-3 Denom",INDIRECT("'" &amp; $I$33 &amp; "'!$B$1:$AD$1"),0),FALSE))))))</f>
        <v xml:space="preserve"> </v>
      </c>
      <c r="J96" s="62" t="str">
        <f ca="1">IF($B96=0," ",IF(LEFT(OP2Table5[[#Headers],[EnterQ7]],6)="EnterQ"," ",
IF((VLOOKUP($B96,INDIRECT("'"&amp;$J$33&amp;"'!$B$1:$AD$120"),MATCH("HCP/IMM-3 Denom",INDIRECT("'" &amp; $J$33 &amp; "'!$B$1:$AD$1"),0),FALSE))="","D/E or N/A",
IF(VLOOKUP($B96,INDIRECT("'" &amp; $J$33 &amp; "'!$B$1:$AD$120"),MATCH("HCP/IMM-3 Denom",INDIRECT("'" &amp; $J$33 &amp; "'!$B$1:$AD$1"),0),FALSE)="0","0 cases",
(VLOOKUP($B96,INDIRECT("'" &amp; $J$33 &amp; "'!$B$1:$AD$120"),MATCH("HCP/IMM-3 Num",INDIRECT("'" &amp; $J$33 &amp; "'!$B$1:$AD$1"),0),FALSE)/VLOOKUP($B96,INDIRECT("'" &amp; $J$33 &amp; "'!$B$1:$AD$120"),MATCH("HCP/IMM-3 Denom",INDIRECT("'" &amp; $J$33 &amp; "'!$B$1:$AD$1"),0),FALSE))))))</f>
        <v xml:space="preserve"> </v>
      </c>
      <c r="K96" s="62" t="str">
        <f ca="1">IF($B96=0," ",IF(LEFT(OP2Table5[[#Headers],[EnterQ8]],6)="EnterQ"," ",
IF((VLOOKUP($B96,INDIRECT("'"&amp;$K$33&amp;"'!$B$1:$AD$120"),MATCH("HCP/IMM-3 Denom",INDIRECT("'" &amp; $K$33 &amp; "'!$B$1:$AD$1"),0),FALSE))="","D/E or N/A",
IF(VLOOKUP($B96,INDIRECT("'" &amp; $K$33 &amp; "'!$B$1:$AD$120"),MATCH("HCP/IMM-3 Denom",INDIRECT("'" &amp; $K$33 &amp; "'!$B$1:$AD$1"),0),FALSE)="0","0 cases",
(VLOOKUP($B96,INDIRECT("'" &amp; $K$33 &amp; "'!$B$1:$AD$120"),MATCH("HCP/IMM-3 Num",INDIRECT("'" &amp; $K$33 &amp; "'!$B$1:$AD$1"),0),FALSE)/VLOOKUP($B96,INDIRECT("'" &amp; $K$33 &amp; "'!$B$1:$AD$120"),MATCH("HCP/IMM-3 Denom",INDIRECT("'" &amp; $K$33 &amp; "'!$B$1:$AD$1"),0),FALSE))))))</f>
        <v xml:space="preserve"> </v>
      </c>
    </row>
    <row r="97" spans="2:11" x14ac:dyDescent="0.25">
      <c r="B97" s="19">
        <f>IF('Update Master Hospital List'!D64=0,0,'Update Master Hospital List'!D64)</f>
        <v>0</v>
      </c>
      <c r="C97" s="11" t="str">
        <f>IF('Update Master Hospital List'!E64=0," ",'Update Master Hospital List'!E64)</f>
        <v xml:space="preserve"> </v>
      </c>
      <c r="D97" s="62" t="str">
        <f ca="1">IF($B97=0," ",IF(LEFT(OP2Table5[[#Headers],[EnterQ1]],6)="EnterQ"," ",
IF((VLOOKUP($B97,INDIRECT("'"&amp;$D$33&amp;"'!$B$1:$AD$120"),MATCH("HCP/IMM-3 Denom",INDIRECT("'" &amp; $D$33 &amp; "'!$B$1:$AD$1"),0),FALSE))="","D/E or N/A",
IF(VLOOKUP($B97,INDIRECT("'" &amp; $D$33 &amp; "'!$B$1:$AD$120"),MATCH("HCP/IMM-3 Denom",INDIRECT("'" &amp; $D$33 &amp; "'!$B$1:$AD$1"),0),FALSE)="0","0 cases",
(VLOOKUP($B97,INDIRECT("'" &amp; $D$33 &amp; "'!$B$1:$AD$120"),MATCH("HCP/IMM-3 Num",INDIRECT("'" &amp; $D$33 &amp; "'!$B$1:$AD$1"),0),FALSE)/VLOOKUP($B97,INDIRECT("'" &amp; $D$33 &amp; "'!$B$1:$AD$120"),MATCH("HCP/IMM-3 Denom",INDIRECT("'" &amp; $D$33 &amp; "'!$B$1:$AD$1"),0),FALSE))))))</f>
        <v xml:space="preserve"> </v>
      </c>
      <c r="E97" s="62" t="str">
        <f ca="1">IF($B97=0," ",IF(LEFT(OP2Table5[[#Headers],[EnterQ2]],6)="EnterQ"," ",
IF((VLOOKUP($B97,INDIRECT("'"&amp;$E$33&amp;"'!$B$1:$AD$120"),MATCH("HCP/IMM-3 Denom",INDIRECT("'" &amp; $E$33 &amp; "'!$B$1:$AD$1"),0),FALSE))="","D/E or N/A",
IF(VLOOKUP($B97,INDIRECT("'" &amp; $E$33 &amp; "'!$B$1:$AD$120"),MATCH("HCP/IMM-3 Denom",INDIRECT("'" &amp; $E$33 &amp; "'!$B$1:$AD$1"),0),FALSE)="0","0 cases",
(VLOOKUP($B97,INDIRECT("'" &amp; $E$33 &amp; "'!$B$1:$AD$120"),MATCH("HCP/IMM-3 Num",INDIRECT("'" &amp; $E$33 &amp; "'!$B$1:$AD$1"),0),FALSE)/VLOOKUP($B97,INDIRECT("'" &amp; $E$33 &amp; "'!$B$1:$AD$120"),MATCH("HCP/IMM-3 Denom",INDIRECT("'" &amp; $E$33 &amp; "'!$B$1:$AD$1"),0),FALSE))))))</f>
        <v xml:space="preserve"> </v>
      </c>
      <c r="F97" s="62" t="str">
        <f ca="1">IF($B97=0," ",IF(LEFT(OP2Table5[[#Headers],[EnterQ3]],6)="EnterQ"," ",
IF((VLOOKUP($B97,INDIRECT("'"&amp;$F$33&amp;"'!$B$1:$AD$120"),MATCH("HCP/IMM-3 Denom",INDIRECT("'" &amp; $F$33 &amp; "'!$B$1:$AD$1"),0),FALSE))="","D/E or N/A",
IF(VLOOKUP($B97,INDIRECT("'" &amp; $F$33 &amp; "'!$B$1:$AD$120"),MATCH("HCP/IMM-3 Denom",INDIRECT("'" &amp; $F$33 &amp; "'!$B$1:$AD$1"),0),FALSE)="0","0 cases",
(VLOOKUP($B97,INDIRECT("'" &amp; $F$33 &amp; "'!$B$1:$AD$120"),MATCH("HCP/IMM-3 Num",INDIRECT("'" &amp; $F$33 &amp; "'!$B$1:$AD$1"),0),FALSE)/VLOOKUP($B97,INDIRECT("'" &amp; $F$33 &amp; "'!$B$1:$AD$120"),MATCH("HCP/IMM-3 Denom",INDIRECT("'" &amp; $F$33 &amp; "'!$B$1:$AD$1"),0),FALSE))))))</f>
        <v xml:space="preserve"> </v>
      </c>
      <c r="G97" s="62" t="str">
        <f ca="1">IF($B97=0," ",IF(LEFT(OP2Table5[[#Headers],[EnterQ4]],6)="EnterQ"," ",
IF((VLOOKUP($B97,INDIRECT("'"&amp;$G$33&amp;"'!$B$1:$AD$120"),MATCH("HCP/IMM-3 Denom",INDIRECT("'" &amp; $G$33 &amp; "'!$B$1:$AD$1"),0),FALSE))="","D/E or N/A",
IF(VLOOKUP($B97,INDIRECT("'" &amp; $G$33 &amp; "'!$B$1:$AD$120"),MATCH("HCP/IMM-3 Denom",INDIRECT("'" &amp; $G$33 &amp; "'!$B$1:$AD$1"),0),FALSE)="0","0 cases",
(VLOOKUP($B97,INDIRECT("'" &amp; $G$33 &amp; "'!$B$1:$AD$120"),MATCH("HCP/IMM-3 Num",INDIRECT("'" &amp; $G$33 &amp; "'!$B$1:$AD$1"),0),FALSE)/VLOOKUP($B97,INDIRECT("'" &amp; $G$33 &amp; "'!$B$1:$AD$120"),MATCH("HCP/IMM-3 Denom",INDIRECT("'" &amp; $G$33 &amp; "'!$B$1:$AD$1"),0),FALSE))))))</f>
        <v xml:space="preserve"> </v>
      </c>
      <c r="H97" s="62" t="str">
        <f ca="1">IF($B97=0," ",IF(LEFT(OP2Table5[[#Headers],[EnterQ5]],6)="EnterQ"," ",
IF((VLOOKUP($B97,INDIRECT("'"&amp;$H$33&amp;"'!$B$1:$AD$120"),MATCH("HCP/IMM-3 Denom",INDIRECT("'" &amp; $H$33 &amp; "'!$B$1:$AD$1"),0),FALSE))="","D/E or N/A",
IF(VLOOKUP($B97,INDIRECT("'" &amp; $H$33 &amp; "'!$B$1:$AD$120"),MATCH("HCP/IMM-3 Denom",INDIRECT("'" &amp; $H$33 &amp; "'!$B$1:$AD$1"),0),FALSE)="0","0 cases",
(VLOOKUP($B97,INDIRECT("'" &amp; $H$33 &amp; "'!$B$1:$AD$120"),MATCH("HCP/IMM-3 Num",INDIRECT("'" &amp; $H$33 &amp; "'!$B$1:$AD$1"),0),FALSE)/VLOOKUP($B97,INDIRECT("'" &amp; $H$33 &amp; "'!$B$1:$AD$120"),MATCH("HCP/IMM-3 Denom",INDIRECT("'" &amp; $H$33 &amp; "'!$B$1:$AD$1"),0),FALSE))))))</f>
        <v xml:space="preserve"> </v>
      </c>
      <c r="I97" s="62" t="str">
        <f ca="1">IF($B97=0," ",IF(LEFT(OP2Table5[[#Headers],[EnterQ6]],6)="EnterQ"," ",
IF((VLOOKUP($B97,INDIRECT("'"&amp;$I$33&amp;"'!$B$1:$AD$120"),MATCH("HCP/IMM-3 Denom",INDIRECT("'" &amp; $I$33 &amp; "'!$B$1:$AD$1"),0),FALSE))="","D/E or N/A",
IF(VLOOKUP($B97,INDIRECT("'" &amp; $I$33 &amp; "'!$B$1:$AD$120"),MATCH("HCP/IMM-3 Denom",INDIRECT("'" &amp; $I$33 &amp; "'!$B$1:$AD$1"),0),FALSE)="0","0 cases",
(VLOOKUP($B97,INDIRECT("'" &amp; $I$33 &amp; "'!$B$1:$AD$120"),MATCH("HCP/IMM-3 Num",INDIRECT("'" &amp; $I$33 &amp; "'!$B$1:$AD$1"),0),FALSE)/VLOOKUP($B97,INDIRECT("'" &amp; $I$33 &amp; "'!$B$1:$AD$120"),MATCH("HCP/IMM-3 Denom",INDIRECT("'" &amp; $I$33 &amp; "'!$B$1:$AD$1"),0),FALSE))))))</f>
        <v xml:space="preserve"> </v>
      </c>
      <c r="J97" s="62" t="str">
        <f ca="1">IF($B97=0," ",IF(LEFT(OP2Table5[[#Headers],[EnterQ7]],6)="EnterQ"," ",
IF((VLOOKUP($B97,INDIRECT("'"&amp;$J$33&amp;"'!$B$1:$AD$120"),MATCH("HCP/IMM-3 Denom",INDIRECT("'" &amp; $J$33 &amp; "'!$B$1:$AD$1"),0),FALSE))="","D/E or N/A",
IF(VLOOKUP($B97,INDIRECT("'" &amp; $J$33 &amp; "'!$B$1:$AD$120"),MATCH("HCP/IMM-3 Denom",INDIRECT("'" &amp; $J$33 &amp; "'!$B$1:$AD$1"),0),FALSE)="0","0 cases",
(VLOOKUP($B97,INDIRECT("'" &amp; $J$33 &amp; "'!$B$1:$AD$120"),MATCH("HCP/IMM-3 Num",INDIRECT("'" &amp; $J$33 &amp; "'!$B$1:$AD$1"),0),FALSE)/VLOOKUP($B97,INDIRECT("'" &amp; $J$33 &amp; "'!$B$1:$AD$120"),MATCH("HCP/IMM-3 Denom",INDIRECT("'" &amp; $J$33 &amp; "'!$B$1:$AD$1"),0),FALSE))))))</f>
        <v xml:space="preserve"> </v>
      </c>
      <c r="K97" s="62" t="str">
        <f ca="1">IF($B97=0," ",IF(LEFT(OP2Table5[[#Headers],[EnterQ8]],6)="EnterQ"," ",
IF((VLOOKUP($B97,INDIRECT("'"&amp;$K$33&amp;"'!$B$1:$AD$120"),MATCH("HCP/IMM-3 Denom",INDIRECT("'" &amp; $K$33 &amp; "'!$B$1:$AD$1"),0),FALSE))="","D/E or N/A",
IF(VLOOKUP($B97,INDIRECT("'" &amp; $K$33 &amp; "'!$B$1:$AD$120"),MATCH("HCP/IMM-3 Denom",INDIRECT("'" &amp; $K$33 &amp; "'!$B$1:$AD$1"),0),FALSE)="0","0 cases",
(VLOOKUP($B97,INDIRECT("'" &amp; $K$33 &amp; "'!$B$1:$AD$120"),MATCH("HCP/IMM-3 Num",INDIRECT("'" &amp; $K$33 &amp; "'!$B$1:$AD$1"),0),FALSE)/VLOOKUP($B97,INDIRECT("'" &amp; $K$33 &amp; "'!$B$1:$AD$120"),MATCH("HCP/IMM-3 Denom",INDIRECT("'" &amp; $K$33 &amp; "'!$B$1:$AD$1"),0),FALSE))))))</f>
        <v xml:space="preserve"> </v>
      </c>
    </row>
    <row r="98" spans="2:11" x14ac:dyDescent="0.25">
      <c r="B98" s="19">
        <f>IF('Update Master Hospital List'!D65=0,0,'Update Master Hospital List'!D65)</f>
        <v>0</v>
      </c>
      <c r="C98" s="11" t="str">
        <f>IF('Update Master Hospital List'!E65=0," ",'Update Master Hospital List'!E65)</f>
        <v xml:space="preserve"> </v>
      </c>
      <c r="D98" s="62" t="str">
        <f ca="1">IF($B98=0," ",IF(LEFT(OP2Table5[[#Headers],[EnterQ1]],6)="EnterQ"," ",
IF((VLOOKUP($B98,INDIRECT("'"&amp;$D$33&amp;"'!$B$1:$AD$120"),MATCH("HCP/IMM-3 Denom",INDIRECT("'" &amp; $D$33 &amp; "'!$B$1:$AD$1"),0),FALSE))="","D/E or N/A",
IF(VLOOKUP($B98,INDIRECT("'" &amp; $D$33 &amp; "'!$B$1:$AD$120"),MATCH("HCP/IMM-3 Denom",INDIRECT("'" &amp; $D$33 &amp; "'!$B$1:$AD$1"),0),FALSE)="0","0 cases",
(VLOOKUP($B98,INDIRECT("'" &amp; $D$33 &amp; "'!$B$1:$AD$120"),MATCH("HCP/IMM-3 Num",INDIRECT("'" &amp; $D$33 &amp; "'!$B$1:$AD$1"),0),FALSE)/VLOOKUP($B98,INDIRECT("'" &amp; $D$33 &amp; "'!$B$1:$AD$120"),MATCH("HCP/IMM-3 Denom",INDIRECT("'" &amp; $D$33 &amp; "'!$B$1:$AD$1"),0),FALSE))))))</f>
        <v xml:space="preserve"> </v>
      </c>
      <c r="E98" s="62" t="str">
        <f ca="1">IF($B98=0," ",IF(LEFT(OP2Table5[[#Headers],[EnterQ2]],6)="EnterQ"," ",
IF((VLOOKUP($B98,INDIRECT("'"&amp;$E$33&amp;"'!$B$1:$AD$120"),MATCH("HCP/IMM-3 Denom",INDIRECT("'" &amp; $E$33 &amp; "'!$B$1:$AD$1"),0),FALSE))="","D/E or N/A",
IF(VLOOKUP($B98,INDIRECT("'" &amp; $E$33 &amp; "'!$B$1:$AD$120"),MATCH("HCP/IMM-3 Denom",INDIRECT("'" &amp; $E$33 &amp; "'!$B$1:$AD$1"),0),FALSE)="0","0 cases",
(VLOOKUP($B98,INDIRECT("'" &amp; $E$33 &amp; "'!$B$1:$AD$120"),MATCH("HCP/IMM-3 Num",INDIRECT("'" &amp; $E$33 &amp; "'!$B$1:$AD$1"),0),FALSE)/VLOOKUP($B98,INDIRECT("'" &amp; $E$33 &amp; "'!$B$1:$AD$120"),MATCH("HCP/IMM-3 Denom",INDIRECT("'" &amp; $E$33 &amp; "'!$B$1:$AD$1"),0),FALSE))))))</f>
        <v xml:space="preserve"> </v>
      </c>
      <c r="F98" s="62" t="str">
        <f ca="1">IF($B98=0," ",IF(LEFT(OP2Table5[[#Headers],[EnterQ3]],6)="EnterQ"," ",
IF((VLOOKUP($B98,INDIRECT("'"&amp;$F$33&amp;"'!$B$1:$AD$120"),MATCH("HCP/IMM-3 Denom",INDIRECT("'" &amp; $F$33 &amp; "'!$B$1:$AD$1"),0),FALSE))="","D/E or N/A",
IF(VLOOKUP($B98,INDIRECT("'" &amp; $F$33 &amp; "'!$B$1:$AD$120"),MATCH("HCP/IMM-3 Denom",INDIRECT("'" &amp; $F$33 &amp; "'!$B$1:$AD$1"),0),FALSE)="0","0 cases",
(VLOOKUP($B98,INDIRECT("'" &amp; $F$33 &amp; "'!$B$1:$AD$120"),MATCH("HCP/IMM-3 Num",INDIRECT("'" &amp; $F$33 &amp; "'!$B$1:$AD$1"),0),FALSE)/VLOOKUP($B98,INDIRECT("'" &amp; $F$33 &amp; "'!$B$1:$AD$120"),MATCH("HCP/IMM-3 Denom",INDIRECT("'" &amp; $F$33 &amp; "'!$B$1:$AD$1"),0),FALSE))))))</f>
        <v xml:space="preserve"> </v>
      </c>
      <c r="G98" s="62" t="str">
        <f ca="1">IF($B98=0," ",IF(LEFT(OP2Table5[[#Headers],[EnterQ4]],6)="EnterQ"," ",
IF((VLOOKUP($B98,INDIRECT("'"&amp;$G$33&amp;"'!$B$1:$AD$120"),MATCH("HCP/IMM-3 Denom",INDIRECT("'" &amp; $G$33 &amp; "'!$B$1:$AD$1"),0),FALSE))="","D/E or N/A",
IF(VLOOKUP($B98,INDIRECT("'" &amp; $G$33 &amp; "'!$B$1:$AD$120"),MATCH("HCP/IMM-3 Denom",INDIRECT("'" &amp; $G$33 &amp; "'!$B$1:$AD$1"),0),FALSE)="0","0 cases",
(VLOOKUP($B98,INDIRECT("'" &amp; $G$33 &amp; "'!$B$1:$AD$120"),MATCH("HCP/IMM-3 Num",INDIRECT("'" &amp; $G$33 &amp; "'!$B$1:$AD$1"),0),FALSE)/VLOOKUP($B98,INDIRECT("'" &amp; $G$33 &amp; "'!$B$1:$AD$120"),MATCH("HCP/IMM-3 Denom",INDIRECT("'" &amp; $G$33 &amp; "'!$B$1:$AD$1"),0),FALSE))))))</f>
        <v xml:space="preserve"> </v>
      </c>
      <c r="H98" s="62" t="str">
        <f ca="1">IF($B98=0," ",IF(LEFT(OP2Table5[[#Headers],[EnterQ5]],6)="EnterQ"," ",
IF((VLOOKUP($B98,INDIRECT("'"&amp;$H$33&amp;"'!$B$1:$AD$120"),MATCH("HCP/IMM-3 Denom",INDIRECT("'" &amp; $H$33 &amp; "'!$B$1:$AD$1"),0),FALSE))="","D/E or N/A",
IF(VLOOKUP($B98,INDIRECT("'" &amp; $H$33 &amp; "'!$B$1:$AD$120"),MATCH("HCP/IMM-3 Denom",INDIRECT("'" &amp; $H$33 &amp; "'!$B$1:$AD$1"),0),FALSE)="0","0 cases",
(VLOOKUP($B98,INDIRECT("'" &amp; $H$33 &amp; "'!$B$1:$AD$120"),MATCH("HCP/IMM-3 Num",INDIRECT("'" &amp; $H$33 &amp; "'!$B$1:$AD$1"),0),FALSE)/VLOOKUP($B98,INDIRECT("'" &amp; $H$33 &amp; "'!$B$1:$AD$120"),MATCH("HCP/IMM-3 Denom",INDIRECT("'" &amp; $H$33 &amp; "'!$B$1:$AD$1"),0),FALSE))))))</f>
        <v xml:space="preserve"> </v>
      </c>
      <c r="I98" s="62" t="str">
        <f ca="1">IF($B98=0," ",IF(LEFT(OP2Table5[[#Headers],[EnterQ6]],6)="EnterQ"," ",
IF((VLOOKUP($B98,INDIRECT("'"&amp;$I$33&amp;"'!$B$1:$AD$120"),MATCH("HCP/IMM-3 Denom",INDIRECT("'" &amp; $I$33 &amp; "'!$B$1:$AD$1"),0),FALSE))="","D/E or N/A",
IF(VLOOKUP($B98,INDIRECT("'" &amp; $I$33 &amp; "'!$B$1:$AD$120"),MATCH("HCP/IMM-3 Denom",INDIRECT("'" &amp; $I$33 &amp; "'!$B$1:$AD$1"),0),FALSE)="0","0 cases",
(VLOOKUP($B98,INDIRECT("'" &amp; $I$33 &amp; "'!$B$1:$AD$120"),MATCH("HCP/IMM-3 Num",INDIRECT("'" &amp; $I$33 &amp; "'!$B$1:$AD$1"),0),FALSE)/VLOOKUP($B98,INDIRECT("'" &amp; $I$33 &amp; "'!$B$1:$AD$120"),MATCH("HCP/IMM-3 Denom",INDIRECT("'" &amp; $I$33 &amp; "'!$B$1:$AD$1"),0),FALSE))))))</f>
        <v xml:space="preserve"> </v>
      </c>
      <c r="J98" s="62" t="str">
        <f ca="1">IF($B98=0," ",IF(LEFT(OP2Table5[[#Headers],[EnterQ7]],6)="EnterQ"," ",
IF((VLOOKUP($B98,INDIRECT("'"&amp;$J$33&amp;"'!$B$1:$AD$120"),MATCH("HCP/IMM-3 Denom",INDIRECT("'" &amp; $J$33 &amp; "'!$B$1:$AD$1"),0),FALSE))="","D/E or N/A",
IF(VLOOKUP($B98,INDIRECT("'" &amp; $J$33 &amp; "'!$B$1:$AD$120"),MATCH("HCP/IMM-3 Denom",INDIRECT("'" &amp; $J$33 &amp; "'!$B$1:$AD$1"),0),FALSE)="0","0 cases",
(VLOOKUP($B98,INDIRECT("'" &amp; $J$33 &amp; "'!$B$1:$AD$120"),MATCH("HCP/IMM-3 Num",INDIRECT("'" &amp; $J$33 &amp; "'!$B$1:$AD$1"),0),FALSE)/VLOOKUP($B98,INDIRECT("'" &amp; $J$33 &amp; "'!$B$1:$AD$120"),MATCH("HCP/IMM-3 Denom",INDIRECT("'" &amp; $J$33 &amp; "'!$B$1:$AD$1"),0),FALSE))))))</f>
        <v xml:space="preserve"> </v>
      </c>
      <c r="K98" s="62" t="str">
        <f ca="1">IF($B98=0," ",IF(LEFT(OP2Table5[[#Headers],[EnterQ8]],6)="EnterQ"," ",
IF((VLOOKUP($B98,INDIRECT("'"&amp;$K$33&amp;"'!$B$1:$AD$120"),MATCH("HCP/IMM-3 Denom",INDIRECT("'" &amp; $K$33 &amp; "'!$B$1:$AD$1"),0),FALSE))="","D/E or N/A",
IF(VLOOKUP($B98,INDIRECT("'" &amp; $K$33 &amp; "'!$B$1:$AD$120"),MATCH("HCP/IMM-3 Denom",INDIRECT("'" &amp; $K$33 &amp; "'!$B$1:$AD$1"),0),FALSE)="0","0 cases",
(VLOOKUP($B98,INDIRECT("'" &amp; $K$33 &amp; "'!$B$1:$AD$120"),MATCH("HCP/IMM-3 Num",INDIRECT("'" &amp; $K$33 &amp; "'!$B$1:$AD$1"),0),FALSE)/VLOOKUP($B98,INDIRECT("'" &amp; $K$33 &amp; "'!$B$1:$AD$120"),MATCH("HCP/IMM-3 Denom",INDIRECT("'" &amp; $K$33 &amp; "'!$B$1:$AD$1"),0),FALSE))))))</f>
        <v xml:space="preserve"> </v>
      </c>
    </row>
    <row r="99" spans="2:11" x14ac:dyDescent="0.25">
      <c r="B99" s="19">
        <f>IF('Update Master Hospital List'!D66=0,0,'Update Master Hospital List'!D66)</f>
        <v>0</v>
      </c>
      <c r="C99" s="11" t="str">
        <f>IF('Update Master Hospital List'!E66=0," ",'Update Master Hospital List'!E66)</f>
        <v xml:space="preserve"> </v>
      </c>
      <c r="D99" s="62" t="str">
        <f ca="1">IF($B99=0," ",IF(LEFT(OP2Table5[[#Headers],[EnterQ1]],6)="EnterQ"," ",
IF((VLOOKUP($B99,INDIRECT("'"&amp;$D$33&amp;"'!$B$1:$AD$120"),MATCH("HCP/IMM-3 Denom",INDIRECT("'" &amp; $D$33 &amp; "'!$B$1:$AD$1"),0),FALSE))="","D/E or N/A",
IF(VLOOKUP($B99,INDIRECT("'" &amp; $D$33 &amp; "'!$B$1:$AD$120"),MATCH("HCP/IMM-3 Denom",INDIRECT("'" &amp; $D$33 &amp; "'!$B$1:$AD$1"),0),FALSE)="0","0 cases",
(VLOOKUP($B99,INDIRECT("'" &amp; $D$33 &amp; "'!$B$1:$AD$120"),MATCH("HCP/IMM-3 Num",INDIRECT("'" &amp; $D$33 &amp; "'!$B$1:$AD$1"),0),FALSE)/VLOOKUP($B99,INDIRECT("'" &amp; $D$33 &amp; "'!$B$1:$AD$120"),MATCH("HCP/IMM-3 Denom",INDIRECT("'" &amp; $D$33 &amp; "'!$B$1:$AD$1"),0),FALSE))))))</f>
        <v xml:space="preserve"> </v>
      </c>
      <c r="E99" s="62" t="str">
        <f ca="1">IF($B99=0," ",IF(LEFT(OP2Table5[[#Headers],[EnterQ2]],6)="EnterQ"," ",
IF((VLOOKUP($B99,INDIRECT("'"&amp;$E$33&amp;"'!$B$1:$AD$120"),MATCH("HCP/IMM-3 Denom",INDIRECT("'" &amp; $E$33 &amp; "'!$B$1:$AD$1"),0),FALSE))="","D/E or N/A",
IF(VLOOKUP($B99,INDIRECT("'" &amp; $E$33 &amp; "'!$B$1:$AD$120"),MATCH("HCP/IMM-3 Denom",INDIRECT("'" &amp; $E$33 &amp; "'!$B$1:$AD$1"),0),FALSE)="0","0 cases",
(VLOOKUP($B99,INDIRECT("'" &amp; $E$33 &amp; "'!$B$1:$AD$120"),MATCH("HCP/IMM-3 Num",INDIRECT("'" &amp; $E$33 &amp; "'!$B$1:$AD$1"),0),FALSE)/VLOOKUP($B99,INDIRECT("'" &amp; $E$33 &amp; "'!$B$1:$AD$120"),MATCH("HCP/IMM-3 Denom",INDIRECT("'" &amp; $E$33 &amp; "'!$B$1:$AD$1"),0),FALSE))))))</f>
        <v xml:space="preserve"> </v>
      </c>
      <c r="F99" s="62" t="str">
        <f ca="1">IF($B99=0," ",IF(LEFT(OP2Table5[[#Headers],[EnterQ3]],6)="EnterQ"," ",
IF((VLOOKUP($B99,INDIRECT("'"&amp;$F$33&amp;"'!$B$1:$AD$120"),MATCH("HCP/IMM-3 Denom",INDIRECT("'" &amp; $F$33 &amp; "'!$B$1:$AD$1"),0),FALSE))="","D/E or N/A",
IF(VLOOKUP($B99,INDIRECT("'" &amp; $F$33 &amp; "'!$B$1:$AD$120"),MATCH("HCP/IMM-3 Denom",INDIRECT("'" &amp; $F$33 &amp; "'!$B$1:$AD$1"),0),FALSE)="0","0 cases",
(VLOOKUP($B99,INDIRECT("'" &amp; $F$33 &amp; "'!$B$1:$AD$120"),MATCH("HCP/IMM-3 Num",INDIRECT("'" &amp; $F$33 &amp; "'!$B$1:$AD$1"),0),FALSE)/VLOOKUP($B99,INDIRECT("'" &amp; $F$33 &amp; "'!$B$1:$AD$120"),MATCH("HCP/IMM-3 Denom",INDIRECT("'" &amp; $F$33 &amp; "'!$B$1:$AD$1"),0),FALSE))))))</f>
        <v xml:space="preserve"> </v>
      </c>
      <c r="G99" s="62" t="str">
        <f ca="1">IF($B99=0," ",IF(LEFT(OP2Table5[[#Headers],[EnterQ4]],6)="EnterQ"," ",
IF((VLOOKUP($B99,INDIRECT("'"&amp;$G$33&amp;"'!$B$1:$AD$120"),MATCH("HCP/IMM-3 Denom",INDIRECT("'" &amp; $G$33 &amp; "'!$B$1:$AD$1"),0),FALSE))="","D/E or N/A",
IF(VLOOKUP($B99,INDIRECT("'" &amp; $G$33 &amp; "'!$B$1:$AD$120"),MATCH("HCP/IMM-3 Denom",INDIRECT("'" &amp; $G$33 &amp; "'!$B$1:$AD$1"),0),FALSE)="0","0 cases",
(VLOOKUP($B99,INDIRECT("'" &amp; $G$33 &amp; "'!$B$1:$AD$120"),MATCH("HCP/IMM-3 Num",INDIRECT("'" &amp; $G$33 &amp; "'!$B$1:$AD$1"),0),FALSE)/VLOOKUP($B99,INDIRECT("'" &amp; $G$33 &amp; "'!$B$1:$AD$120"),MATCH("HCP/IMM-3 Denom",INDIRECT("'" &amp; $G$33 &amp; "'!$B$1:$AD$1"),0),FALSE))))))</f>
        <v xml:space="preserve"> </v>
      </c>
      <c r="H99" s="62" t="str">
        <f ca="1">IF($B99=0," ",IF(LEFT(OP2Table5[[#Headers],[EnterQ5]],6)="EnterQ"," ",
IF((VLOOKUP($B99,INDIRECT("'"&amp;$H$33&amp;"'!$B$1:$AD$120"),MATCH("HCP/IMM-3 Denom",INDIRECT("'" &amp; $H$33 &amp; "'!$B$1:$AD$1"),0),FALSE))="","D/E or N/A",
IF(VLOOKUP($B99,INDIRECT("'" &amp; $H$33 &amp; "'!$B$1:$AD$120"),MATCH("HCP/IMM-3 Denom",INDIRECT("'" &amp; $H$33 &amp; "'!$B$1:$AD$1"),0),FALSE)="0","0 cases",
(VLOOKUP($B99,INDIRECT("'" &amp; $H$33 &amp; "'!$B$1:$AD$120"),MATCH("HCP/IMM-3 Num",INDIRECT("'" &amp; $H$33 &amp; "'!$B$1:$AD$1"),0),FALSE)/VLOOKUP($B99,INDIRECT("'" &amp; $H$33 &amp; "'!$B$1:$AD$120"),MATCH("HCP/IMM-3 Denom",INDIRECT("'" &amp; $H$33 &amp; "'!$B$1:$AD$1"),0),FALSE))))))</f>
        <v xml:space="preserve"> </v>
      </c>
      <c r="I99" s="62" t="str">
        <f ca="1">IF($B99=0," ",IF(LEFT(OP2Table5[[#Headers],[EnterQ6]],6)="EnterQ"," ",
IF((VLOOKUP($B99,INDIRECT("'"&amp;$I$33&amp;"'!$B$1:$AD$120"),MATCH("HCP/IMM-3 Denom",INDIRECT("'" &amp; $I$33 &amp; "'!$B$1:$AD$1"),0),FALSE))="","D/E or N/A",
IF(VLOOKUP($B99,INDIRECT("'" &amp; $I$33 &amp; "'!$B$1:$AD$120"),MATCH("HCP/IMM-3 Denom",INDIRECT("'" &amp; $I$33 &amp; "'!$B$1:$AD$1"),0),FALSE)="0","0 cases",
(VLOOKUP($B99,INDIRECT("'" &amp; $I$33 &amp; "'!$B$1:$AD$120"),MATCH("HCP/IMM-3 Num",INDIRECT("'" &amp; $I$33 &amp; "'!$B$1:$AD$1"),0),FALSE)/VLOOKUP($B99,INDIRECT("'" &amp; $I$33 &amp; "'!$B$1:$AD$120"),MATCH("HCP/IMM-3 Denom",INDIRECT("'" &amp; $I$33 &amp; "'!$B$1:$AD$1"),0),FALSE))))))</f>
        <v xml:space="preserve"> </v>
      </c>
      <c r="J99" s="62" t="str">
        <f ca="1">IF($B99=0," ",IF(LEFT(OP2Table5[[#Headers],[EnterQ7]],6)="EnterQ"," ",
IF((VLOOKUP($B99,INDIRECT("'"&amp;$J$33&amp;"'!$B$1:$AD$120"),MATCH("HCP/IMM-3 Denom",INDIRECT("'" &amp; $J$33 &amp; "'!$B$1:$AD$1"),0),FALSE))="","D/E or N/A",
IF(VLOOKUP($B99,INDIRECT("'" &amp; $J$33 &amp; "'!$B$1:$AD$120"),MATCH("HCP/IMM-3 Denom",INDIRECT("'" &amp; $J$33 &amp; "'!$B$1:$AD$1"),0),FALSE)="0","0 cases",
(VLOOKUP($B99,INDIRECT("'" &amp; $J$33 &amp; "'!$B$1:$AD$120"),MATCH("HCP/IMM-3 Num",INDIRECT("'" &amp; $J$33 &amp; "'!$B$1:$AD$1"),0),FALSE)/VLOOKUP($B99,INDIRECT("'" &amp; $J$33 &amp; "'!$B$1:$AD$120"),MATCH("HCP/IMM-3 Denom",INDIRECT("'" &amp; $J$33 &amp; "'!$B$1:$AD$1"),0),FALSE))))))</f>
        <v xml:space="preserve"> </v>
      </c>
      <c r="K99" s="62" t="str">
        <f ca="1">IF($B99=0," ",IF(LEFT(OP2Table5[[#Headers],[EnterQ8]],6)="EnterQ"," ",
IF((VLOOKUP($B99,INDIRECT("'"&amp;$K$33&amp;"'!$B$1:$AD$120"),MATCH("HCP/IMM-3 Denom",INDIRECT("'" &amp; $K$33 &amp; "'!$B$1:$AD$1"),0),FALSE))="","D/E or N/A",
IF(VLOOKUP($B99,INDIRECT("'" &amp; $K$33 &amp; "'!$B$1:$AD$120"),MATCH("HCP/IMM-3 Denom",INDIRECT("'" &amp; $K$33 &amp; "'!$B$1:$AD$1"),0),FALSE)="0","0 cases",
(VLOOKUP($B99,INDIRECT("'" &amp; $K$33 &amp; "'!$B$1:$AD$120"),MATCH("HCP/IMM-3 Num",INDIRECT("'" &amp; $K$33 &amp; "'!$B$1:$AD$1"),0),FALSE)/VLOOKUP($B99,INDIRECT("'" &amp; $K$33 &amp; "'!$B$1:$AD$120"),MATCH("HCP/IMM-3 Denom",INDIRECT("'" &amp; $K$33 &amp; "'!$B$1:$AD$1"),0),FALSE))))))</f>
        <v xml:space="preserve"> </v>
      </c>
    </row>
    <row r="100" spans="2:11" x14ac:dyDescent="0.25">
      <c r="B100" s="19">
        <f>IF('Update Master Hospital List'!D67=0,0,'Update Master Hospital List'!D67)</f>
        <v>0</v>
      </c>
      <c r="C100" s="11" t="str">
        <f>IF('Update Master Hospital List'!E67=0," ",'Update Master Hospital List'!E67)</f>
        <v xml:space="preserve"> </v>
      </c>
      <c r="D100" s="62" t="str">
        <f ca="1">IF($B100=0," ",IF(LEFT(OP2Table5[[#Headers],[EnterQ1]],6)="EnterQ"," ",
IF((VLOOKUP($B100,INDIRECT("'"&amp;$D$33&amp;"'!$B$1:$AD$120"),MATCH("HCP/IMM-3 Denom",INDIRECT("'" &amp; $D$33 &amp; "'!$B$1:$AD$1"),0),FALSE))="","D/E or N/A",
IF(VLOOKUP($B100,INDIRECT("'" &amp; $D$33 &amp; "'!$B$1:$AD$120"),MATCH("HCP/IMM-3 Denom",INDIRECT("'" &amp; $D$33 &amp; "'!$B$1:$AD$1"),0),FALSE)="0","0 cases",
(VLOOKUP($B100,INDIRECT("'" &amp; $D$33 &amp; "'!$B$1:$AD$120"),MATCH("HCP/IMM-3 Num",INDIRECT("'" &amp; $D$33 &amp; "'!$B$1:$AD$1"),0),FALSE)/VLOOKUP($B100,INDIRECT("'" &amp; $D$33 &amp; "'!$B$1:$AD$120"),MATCH("HCP/IMM-3 Denom",INDIRECT("'" &amp; $D$33 &amp; "'!$B$1:$AD$1"),0),FALSE))))))</f>
        <v xml:space="preserve"> </v>
      </c>
      <c r="E100" s="62" t="str">
        <f ca="1">IF($B100=0," ",IF(LEFT(OP2Table5[[#Headers],[EnterQ2]],6)="EnterQ"," ",
IF((VLOOKUP($B100,INDIRECT("'"&amp;$E$33&amp;"'!$B$1:$AD$120"),MATCH("HCP/IMM-3 Denom",INDIRECT("'" &amp; $E$33 &amp; "'!$B$1:$AD$1"),0),FALSE))="","D/E or N/A",
IF(VLOOKUP($B100,INDIRECT("'" &amp; $E$33 &amp; "'!$B$1:$AD$120"),MATCH("HCP/IMM-3 Denom",INDIRECT("'" &amp; $E$33 &amp; "'!$B$1:$AD$1"),0),FALSE)="0","0 cases",
(VLOOKUP($B100,INDIRECT("'" &amp; $E$33 &amp; "'!$B$1:$AD$120"),MATCH("HCP/IMM-3 Num",INDIRECT("'" &amp; $E$33 &amp; "'!$B$1:$AD$1"),0),FALSE)/VLOOKUP($B100,INDIRECT("'" &amp; $E$33 &amp; "'!$B$1:$AD$120"),MATCH("HCP/IMM-3 Denom",INDIRECT("'" &amp; $E$33 &amp; "'!$B$1:$AD$1"),0),FALSE))))))</f>
        <v xml:space="preserve"> </v>
      </c>
      <c r="F100" s="62" t="str">
        <f ca="1">IF($B100=0," ",IF(LEFT(OP2Table5[[#Headers],[EnterQ3]],6)="EnterQ"," ",
IF((VLOOKUP($B100,INDIRECT("'"&amp;$F$33&amp;"'!$B$1:$AD$120"),MATCH("HCP/IMM-3 Denom",INDIRECT("'" &amp; $F$33 &amp; "'!$B$1:$AD$1"),0),FALSE))="","D/E or N/A",
IF(VLOOKUP($B100,INDIRECT("'" &amp; $F$33 &amp; "'!$B$1:$AD$120"),MATCH("HCP/IMM-3 Denom",INDIRECT("'" &amp; $F$33 &amp; "'!$B$1:$AD$1"),0),FALSE)="0","0 cases",
(VLOOKUP($B100,INDIRECT("'" &amp; $F$33 &amp; "'!$B$1:$AD$120"),MATCH("HCP/IMM-3 Num",INDIRECT("'" &amp; $F$33 &amp; "'!$B$1:$AD$1"),0),FALSE)/VLOOKUP($B100,INDIRECT("'" &amp; $F$33 &amp; "'!$B$1:$AD$120"),MATCH("HCP/IMM-3 Denom",INDIRECT("'" &amp; $F$33 &amp; "'!$B$1:$AD$1"),0),FALSE))))))</f>
        <v xml:space="preserve"> </v>
      </c>
      <c r="G100" s="62" t="str">
        <f ca="1">IF($B100=0," ",IF(LEFT(OP2Table5[[#Headers],[EnterQ4]],6)="EnterQ"," ",
IF((VLOOKUP($B100,INDIRECT("'"&amp;$G$33&amp;"'!$B$1:$AD$120"),MATCH("HCP/IMM-3 Denom",INDIRECT("'" &amp; $G$33 &amp; "'!$B$1:$AD$1"),0),FALSE))="","D/E or N/A",
IF(VLOOKUP($B100,INDIRECT("'" &amp; $G$33 &amp; "'!$B$1:$AD$120"),MATCH("HCP/IMM-3 Denom",INDIRECT("'" &amp; $G$33 &amp; "'!$B$1:$AD$1"),0),FALSE)="0","0 cases",
(VLOOKUP($B100,INDIRECT("'" &amp; $G$33 &amp; "'!$B$1:$AD$120"),MATCH("HCP/IMM-3 Num",INDIRECT("'" &amp; $G$33 &amp; "'!$B$1:$AD$1"),0),FALSE)/VLOOKUP($B100,INDIRECT("'" &amp; $G$33 &amp; "'!$B$1:$AD$120"),MATCH("HCP/IMM-3 Denom",INDIRECT("'" &amp; $G$33 &amp; "'!$B$1:$AD$1"),0),FALSE))))))</f>
        <v xml:space="preserve"> </v>
      </c>
      <c r="H100" s="62" t="str">
        <f ca="1">IF($B100=0," ",IF(LEFT(OP2Table5[[#Headers],[EnterQ5]],6)="EnterQ"," ",
IF((VLOOKUP($B100,INDIRECT("'"&amp;$H$33&amp;"'!$B$1:$AD$120"),MATCH("HCP/IMM-3 Denom",INDIRECT("'" &amp; $H$33 &amp; "'!$B$1:$AD$1"),0),FALSE))="","D/E or N/A",
IF(VLOOKUP($B100,INDIRECT("'" &amp; $H$33 &amp; "'!$B$1:$AD$120"),MATCH("HCP/IMM-3 Denom",INDIRECT("'" &amp; $H$33 &amp; "'!$B$1:$AD$1"),0),FALSE)="0","0 cases",
(VLOOKUP($B100,INDIRECT("'" &amp; $H$33 &amp; "'!$B$1:$AD$120"),MATCH("HCP/IMM-3 Num",INDIRECT("'" &amp; $H$33 &amp; "'!$B$1:$AD$1"),0),FALSE)/VLOOKUP($B100,INDIRECT("'" &amp; $H$33 &amp; "'!$B$1:$AD$120"),MATCH("HCP/IMM-3 Denom",INDIRECT("'" &amp; $H$33 &amp; "'!$B$1:$AD$1"),0),FALSE))))))</f>
        <v xml:space="preserve"> </v>
      </c>
      <c r="I100" s="62" t="str">
        <f ca="1">IF($B100=0," ",IF(LEFT(OP2Table5[[#Headers],[EnterQ6]],6)="EnterQ"," ",
IF((VLOOKUP($B100,INDIRECT("'"&amp;$I$33&amp;"'!$B$1:$AD$120"),MATCH("HCP/IMM-3 Denom",INDIRECT("'" &amp; $I$33 &amp; "'!$B$1:$AD$1"),0),FALSE))="","D/E or N/A",
IF(VLOOKUP($B100,INDIRECT("'" &amp; $I$33 &amp; "'!$B$1:$AD$120"),MATCH("HCP/IMM-3 Denom",INDIRECT("'" &amp; $I$33 &amp; "'!$B$1:$AD$1"),0),FALSE)="0","0 cases",
(VLOOKUP($B100,INDIRECT("'" &amp; $I$33 &amp; "'!$B$1:$AD$120"),MATCH("HCP/IMM-3 Num",INDIRECT("'" &amp; $I$33 &amp; "'!$B$1:$AD$1"),0),FALSE)/VLOOKUP($B100,INDIRECT("'" &amp; $I$33 &amp; "'!$B$1:$AD$120"),MATCH("HCP/IMM-3 Denom",INDIRECT("'" &amp; $I$33 &amp; "'!$B$1:$AD$1"),0),FALSE))))))</f>
        <v xml:space="preserve"> </v>
      </c>
      <c r="J100" s="62" t="str">
        <f ca="1">IF($B100=0," ",IF(LEFT(OP2Table5[[#Headers],[EnterQ7]],6)="EnterQ"," ",
IF((VLOOKUP($B100,INDIRECT("'"&amp;$J$33&amp;"'!$B$1:$AD$120"),MATCH("HCP/IMM-3 Denom",INDIRECT("'" &amp; $J$33 &amp; "'!$B$1:$AD$1"),0),FALSE))="","D/E or N/A",
IF(VLOOKUP($B100,INDIRECT("'" &amp; $J$33 &amp; "'!$B$1:$AD$120"),MATCH("HCP/IMM-3 Denom",INDIRECT("'" &amp; $J$33 &amp; "'!$B$1:$AD$1"),0),FALSE)="0","0 cases",
(VLOOKUP($B100,INDIRECT("'" &amp; $J$33 &amp; "'!$B$1:$AD$120"),MATCH("HCP/IMM-3 Num",INDIRECT("'" &amp; $J$33 &amp; "'!$B$1:$AD$1"),0),FALSE)/VLOOKUP($B100,INDIRECT("'" &amp; $J$33 &amp; "'!$B$1:$AD$120"),MATCH("HCP/IMM-3 Denom",INDIRECT("'" &amp; $J$33 &amp; "'!$B$1:$AD$1"),0),FALSE))))))</f>
        <v xml:space="preserve"> </v>
      </c>
      <c r="K100" s="62" t="str">
        <f ca="1">IF($B100=0," ",IF(LEFT(OP2Table5[[#Headers],[EnterQ8]],6)="EnterQ"," ",
IF((VLOOKUP($B100,INDIRECT("'"&amp;$K$33&amp;"'!$B$1:$AD$120"),MATCH("HCP/IMM-3 Denom",INDIRECT("'" &amp; $K$33 &amp; "'!$B$1:$AD$1"),0),FALSE))="","D/E or N/A",
IF(VLOOKUP($B100,INDIRECT("'" &amp; $K$33 &amp; "'!$B$1:$AD$120"),MATCH("HCP/IMM-3 Denom",INDIRECT("'" &amp; $K$33 &amp; "'!$B$1:$AD$1"),0),FALSE)="0","0 cases",
(VLOOKUP($B100,INDIRECT("'" &amp; $K$33 &amp; "'!$B$1:$AD$120"),MATCH("HCP/IMM-3 Num",INDIRECT("'" &amp; $K$33 &amp; "'!$B$1:$AD$1"),0),FALSE)/VLOOKUP($B100,INDIRECT("'" &amp; $K$33 &amp; "'!$B$1:$AD$120"),MATCH("HCP/IMM-3 Denom",INDIRECT("'" &amp; $K$33 &amp; "'!$B$1:$AD$1"),0),FALSE))))))</f>
        <v xml:space="preserve"> </v>
      </c>
    </row>
    <row r="101" spans="2:11" x14ac:dyDescent="0.25">
      <c r="B101" s="19">
        <f>IF('Update Master Hospital List'!D68=0,0,'Update Master Hospital List'!D68)</f>
        <v>0</v>
      </c>
      <c r="C101" s="11" t="str">
        <f>IF('Update Master Hospital List'!E68=0," ",'Update Master Hospital List'!E68)</f>
        <v xml:space="preserve"> </v>
      </c>
      <c r="D101" s="62" t="str">
        <f ca="1">IF($B101=0," ",IF(LEFT(OP2Table5[[#Headers],[EnterQ1]],6)="EnterQ"," ",
IF((VLOOKUP($B101,INDIRECT("'"&amp;$D$33&amp;"'!$B$1:$AD$120"),MATCH("HCP/IMM-3 Denom",INDIRECT("'" &amp; $D$33 &amp; "'!$B$1:$AD$1"),0),FALSE))="","D/E or N/A",
IF(VLOOKUP($B101,INDIRECT("'" &amp; $D$33 &amp; "'!$B$1:$AD$120"),MATCH("HCP/IMM-3 Denom",INDIRECT("'" &amp; $D$33 &amp; "'!$B$1:$AD$1"),0),FALSE)="0","0 cases",
(VLOOKUP($B101,INDIRECT("'" &amp; $D$33 &amp; "'!$B$1:$AD$120"),MATCH("HCP/IMM-3 Num",INDIRECT("'" &amp; $D$33 &amp; "'!$B$1:$AD$1"),0),FALSE)/VLOOKUP($B101,INDIRECT("'" &amp; $D$33 &amp; "'!$B$1:$AD$120"),MATCH("HCP/IMM-3 Denom",INDIRECT("'" &amp; $D$33 &amp; "'!$B$1:$AD$1"),0),FALSE))))))</f>
        <v xml:space="preserve"> </v>
      </c>
      <c r="E101" s="62" t="str">
        <f ca="1">IF($B101=0," ",IF(LEFT(OP2Table5[[#Headers],[EnterQ2]],6)="EnterQ"," ",
IF((VLOOKUP($B101,INDIRECT("'"&amp;$E$33&amp;"'!$B$1:$AD$120"),MATCH("HCP/IMM-3 Denom",INDIRECT("'" &amp; $E$33 &amp; "'!$B$1:$AD$1"),0),FALSE))="","D/E or N/A",
IF(VLOOKUP($B101,INDIRECT("'" &amp; $E$33 &amp; "'!$B$1:$AD$120"),MATCH("HCP/IMM-3 Denom",INDIRECT("'" &amp; $E$33 &amp; "'!$B$1:$AD$1"),0),FALSE)="0","0 cases",
(VLOOKUP($B101,INDIRECT("'" &amp; $E$33 &amp; "'!$B$1:$AD$120"),MATCH("HCP/IMM-3 Num",INDIRECT("'" &amp; $E$33 &amp; "'!$B$1:$AD$1"),0),FALSE)/VLOOKUP($B101,INDIRECT("'" &amp; $E$33 &amp; "'!$B$1:$AD$120"),MATCH("HCP/IMM-3 Denom",INDIRECT("'" &amp; $E$33 &amp; "'!$B$1:$AD$1"),0),FALSE))))))</f>
        <v xml:space="preserve"> </v>
      </c>
      <c r="F101" s="62" t="str">
        <f ca="1">IF($B101=0," ",IF(LEFT(OP2Table5[[#Headers],[EnterQ3]],6)="EnterQ"," ",
IF((VLOOKUP($B101,INDIRECT("'"&amp;$F$33&amp;"'!$B$1:$AD$120"),MATCH("HCP/IMM-3 Denom",INDIRECT("'" &amp; $F$33 &amp; "'!$B$1:$AD$1"),0),FALSE))="","D/E or N/A",
IF(VLOOKUP($B101,INDIRECT("'" &amp; $F$33 &amp; "'!$B$1:$AD$120"),MATCH("HCP/IMM-3 Denom",INDIRECT("'" &amp; $F$33 &amp; "'!$B$1:$AD$1"),0),FALSE)="0","0 cases",
(VLOOKUP($B101,INDIRECT("'" &amp; $F$33 &amp; "'!$B$1:$AD$120"),MATCH("HCP/IMM-3 Num",INDIRECT("'" &amp; $F$33 &amp; "'!$B$1:$AD$1"),0),FALSE)/VLOOKUP($B101,INDIRECT("'" &amp; $F$33 &amp; "'!$B$1:$AD$120"),MATCH("HCP/IMM-3 Denom",INDIRECT("'" &amp; $F$33 &amp; "'!$B$1:$AD$1"),0),FALSE))))))</f>
        <v xml:space="preserve"> </v>
      </c>
      <c r="G101" s="62" t="str">
        <f ca="1">IF($B101=0," ",IF(LEFT(OP2Table5[[#Headers],[EnterQ4]],6)="EnterQ"," ",
IF((VLOOKUP($B101,INDIRECT("'"&amp;$G$33&amp;"'!$B$1:$AD$120"),MATCH("HCP/IMM-3 Denom",INDIRECT("'" &amp; $G$33 &amp; "'!$B$1:$AD$1"),0),FALSE))="","D/E or N/A",
IF(VLOOKUP($B101,INDIRECT("'" &amp; $G$33 &amp; "'!$B$1:$AD$120"),MATCH("HCP/IMM-3 Denom",INDIRECT("'" &amp; $G$33 &amp; "'!$B$1:$AD$1"),0),FALSE)="0","0 cases",
(VLOOKUP($B101,INDIRECT("'" &amp; $G$33 &amp; "'!$B$1:$AD$120"),MATCH("HCP/IMM-3 Num",INDIRECT("'" &amp; $G$33 &amp; "'!$B$1:$AD$1"),0),FALSE)/VLOOKUP($B101,INDIRECT("'" &amp; $G$33 &amp; "'!$B$1:$AD$120"),MATCH("HCP/IMM-3 Denom",INDIRECT("'" &amp; $G$33 &amp; "'!$B$1:$AD$1"),0),FALSE))))))</f>
        <v xml:space="preserve"> </v>
      </c>
      <c r="H101" s="62" t="str">
        <f ca="1">IF($B101=0," ",IF(LEFT(OP2Table5[[#Headers],[EnterQ5]],6)="EnterQ"," ",
IF((VLOOKUP($B101,INDIRECT("'"&amp;$H$33&amp;"'!$B$1:$AD$120"),MATCH("HCP/IMM-3 Denom",INDIRECT("'" &amp; $H$33 &amp; "'!$B$1:$AD$1"),0),FALSE))="","D/E or N/A",
IF(VLOOKUP($B101,INDIRECT("'" &amp; $H$33 &amp; "'!$B$1:$AD$120"),MATCH("HCP/IMM-3 Denom",INDIRECT("'" &amp; $H$33 &amp; "'!$B$1:$AD$1"),0),FALSE)="0","0 cases",
(VLOOKUP($B101,INDIRECT("'" &amp; $H$33 &amp; "'!$B$1:$AD$120"),MATCH("HCP/IMM-3 Num",INDIRECT("'" &amp; $H$33 &amp; "'!$B$1:$AD$1"),0),FALSE)/VLOOKUP($B101,INDIRECT("'" &amp; $H$33 &amp; "'!$B$1:$AD$120"),MATCH("HCP/IMM-3 Denom",INDIRECT("'" &amp; $H$33 &amp; "'!$B$1:$AD$1"),0),FALSE))))))</f>
        <v xml:space="preserve"> </v>
      </c>
      <c r="I101" s="62" t="str">
        <f ca="1">IF($B101=0," ",IF(LEFT(OP2Table5[[#Headers],[EnterQ6]],6)="EnterQ"," ",
IF((VLOOKUP($B101,INDIRECT("'"&amp;$I$33&amp;"'!$B$1:$AD$120"),MATCH("HCP/IMM-3 Denom",INDIRECT("'" &amp; $I$33 &amp; "'!$B$1:$AD$1"),0),FALSE))="","D/E or N/A",
IF(VLOOKUP($B101,INDIRECT("'" &amp; $I$33 &amp; "'!$B$1:$AD$120"),MATCH("HCP/IMM-3 Denom",INDIRECT("'" &amp; $I$33 &amp; "'!$B$1:$AD$1"),0),FALSE)="0","0 cases",
(VLOOKUP($B101,INDIRECT("'" &amp; $I$33 &amp; "'!$B$1:$AD$120"),MATCH("HCP/IMM-3 Num",INDIRECT("'" &amp; $I$33 &amp; "'!$B$1:$AD$1"),0),FALSE)/VLOOKUP($B101,INDIRECT("'" &amp; $I$33 &amp; "'!$B$1:$AD$120"),MATCH("HCP/IMM-3 Denom",INDIRECT("'" &amp; $I$33 &amp; "'!$B$1:$AD$1"),0),FALSE))))))</f>
        <v xml:space="preserve"> </v>
      </c>
      <c r="J101" s="62" t="str">
        <f ca="1">IF($B101=0," ",IF(LEFT(OP2Table5[[#Headers],[EnterQ7]],6)="EnterQ"," ",
IF((VLOOKUP($B101,INDIRECT("'"&amp;$J$33&amp;"'!$B$1:$AD$120"),MATCH("HCP/IMM-3 Denom",INDIRECT("'" &amp; $J$33 &amp; "'!$B$1:$AD$1"),0),FALSE))="","D/E or N/A",
IF(VLOOKUP($B101,INDIRECT("'" &amp; $J$33 &amp; "'!$B$1:$AD$120"),MATCH("HCP/IMM-3 Denom",INDIRECT("'" &amp; $J$33 &amp; "'!$B$1:$AD$1"),0),FALSE)="0","0 cases",
(VLOOKUP($B101,INDIRECT("'" &amp; $J$33 &amp; "'!$B$1:$AD$120"),MATCH("HCP/IMM-3 Num",INDIRECT("'" &amp; $J$33 &amp; "'!$B$1:$AD$1"),0),FALSE)/VLOOKUP($B101,INDIRECT("'" &amp; $J$33 &amp; "'!$B$1:$AD$120"),MATCH("HCP/IMM-3 Denom",INDIRECT("'" &amp; $J$33 &amp; "'!$B$1:$AD$1"),0),FALSE))))))</f>
        <v xml:space="preserve"> </v>
      </c>
      <c r="K101" s="62" t="str">
        <f ca="1">IF($B101=0," ",IF(LEFT(OP2Table5[[#Headers],[EnterQ8]],6)="EnterQ"," ",
IF((VLOOKUP($B101,INDIRECT("'"&amp;$K$33&amp;"'!$B$1:$AD$120"),MATCH("HCP/IMM-3 Denom",INDIRECT("'" &amp; $K$33 &amp; "'!$B$1:$AD$1"),0),FALSE))="","D/E or N/A",
IF(VLOOKUP($B101,INDIRECT("'" &amp; $K$33 &amp; "'!$B$1:$AD$120"),MATCH("HCP/IMM-3 Denom",INDIRECT("'" &amp; $K$33 &amp; "'!$B$1:$AD$1"),0),FALSE)="0","0 cases",
(VLOOKUP($B101,INDIRECT("'" &amp; $K$33 &amp; "'!$B$1:$AD$120"),MATCH("HCP/IMM-3 Num",INDIRECT("'" &amp; $K$33 &amp; "'!$B$1:$AD$1"),0),FALSE)/VLOOKUP($B101,INDIRECT("'" &amp; $K$33 &amp; "'!$B$1:$AD$120"),MATCH("HCP/IMM-3 Denom",INDIRECT("'" &amp; $K$33 &amp; "'!$B$1:$AD$1"),0),FALSE))))))</f>
        <v xml:space="preserve"> </v>
      </c>
    </row>
    <row r="102" spans="2:11" x14ac:dyDescent="0.25">
      <c r="B102" s="19">
        <f>IF('Update Master Hospital List'!D69=0,0,'Update Master Hospital List'!D69)</f>
        <v>0</v>
      </c>
      <c r="C102" s="11" t="str">
        <f>IF('Update Master Hospital List'!E69=0," ",'Update Master Hospital List'!E69)</f>
        <v xml:space="preserve"> </v>
      </c>
      <c r="D102" s="62" t="str">
        <f ca="1">IF($B102=0," ",IF(LEFT(OP2Table5[[#Headers],[EnterQ1]],6)="EnterQ"," ",
IF((VLOOKUP($B102,INDIRECT("'"&amp;$D$33&amp;"'!$B$1:$AD$120"),MATCH("HCP/IMM-3 Denom",INDIRECT("'" &amp; $D$33 &amp; "'!$B$1:$AD$1"),0),FALSE))="","D/E or N/A",
IF(VLOOKUP($B102,INDIRECT("'" &amp; $D$33 &amp; "'!$B$1:$AD$120"),MATCH("HCP/IMM-3 Denom",INDIRECT("'" &amp; $D$33 &amp; "'!$B$1:$AD$1"),0),FALSE)="0","0 cases",
(VLOOKUP($B102,INDIRECT("'" &amp; $D$33 &amp; "'!$B$1:$AD$120"),MATCH("HCP/IMM-3 Num",INDIRECT("'" &amp; $D$33 &amp; "'!$B$1:$AD$1"),0),FALSE)/VLOOKUP($B102,INDIRECT("'" &amp; $D$33 &amp; "'!$B$1:$AD$120"),MATCH("HCP/IMM-3 Denom",INDIRECT("'" &amp; $D$33 &amp; "'!$B$1:$AD$1"),0),FALSE))))))</f>
        <v xml:space="preserve"> </v>
      </c>
      <c r="E102" s="62" t="str">
        <f ca="1">IF($B102=0," ",IF(LEFT(OP2Table5[[#Headers],[EnterQ2]],6)="EnterQ"," ",
IF((VLOOKUP($B102,INDIRECT("'"&amp;$E$33&amp;"'!$B$1:$AD$120"),MATCH("HCP/IMM-3 Denom",INDIRECT("'" &amp; $E$33 &amp; "'!$B$1:$AD$1"),0),FALSE))="","D/E or N/A",
IF(VLOOKUP($B102,INDIRECT("'" &amp; $E$33 &amp; "'!$B$1:$AD$120"),MATCH("HCP/IMM-3 Denom",INDIRECT("'" &amp; $E$33 &amp; "'!$B$1:$AD$1"),0),FALSE)="0","0 cases",
(VLOOKUP($B102,INDIRECT("'" &amp; $E$33 &amp; "'!$B$1:$AD$120"),MATCH("HCP/IMM-3 Num",INDIRECT("'" &amp; $E$33 &amp; "'!$B$1:$AD$1"),0),FALSE)/VLOOKUP($B102,INDIRECT("'" &amp; $E$33 &amp; "'!$B$1:$AD$120"),MATCH("HCP/IMM-3 Denom",INDIRECT("'" &amp; $E$33 &amp; "'!$B$1:$AD$1"),0),FALSE))))))</f>
        <v xml:space="preserve"> </v>
      </c>
      <c r="F102" s="62" t="str">
        <f ca="1">IF($B102=0," ",IF(LEFT(OP2Table5[[#Headers],[EnterQ3]],6)="EnterQ"," ",
IF((VLOOKUP($B102,INDIRECT("'"&amp;$F$33&amp;"'!$B$1:$AD$120"),MATCH("HCP/IMM-3 Denom",INDIRECT("'" &amp; $F$33 &amp; "'!$B$1:$AD$1"),0),FALSE))="","D/E or N/A",
IF(VLOOKUP($B102,INDIRECT("'" &amp; $F$33 &amp; "'!$B$1:$AD$120"),MATCH("HCP/IMM-3 Denom",INDIRECT("'" &amp; $F$33 &amp; "'!$B$1:$AD$1"),0),FALSE)="0","0 cases",
(VLOOKUP($B102,INDIRECT("'" &amp; $F$33 &amp; "'!$B$1:$AD$120"),MATCH("HCP/IMM-3 Num",INDIRECT("'" &amp; $F$33 &amp; "'!$B$1:$AD$1"),0),FALSE)/VLOOKUP($B102,INDIRECT("'" &amp; $F$33 &amp; "'!$B$1:$AD$120"),MATCH("HCP/IMM-3 Denom",INDIRECT("'" &amp; $F$33 &amp; "'!$B$1:$AD$1"),0),FALSE))))))</f>
        <v xml:space="preserve"> </v>
      </c>
      <c r="G102" s="62" t="str">
        <f ca="1">IF($B102=0," ",IF(LEFT(OP2Table5[[#Headers],[EnterQ4]],6)="EnterQ"," ",
IF((VLOOKUP($B102,INDIRECT("'"&amp;$G$33&amp;"'!$B$1:$AD$120"),MATCH("HCP/IMM-3 Denom",INDIRECT("'" &amp; $G$33 &amp; "'!$B$1:$AD$1"),0),FALSE))="","D/E or N/A",
IF(VLOOKUP($B102,INDIRECT("'" &amp; $G$33 &amp; "'!$B$1:$AD$120"),MATCH("HCP/IMM-3 Denom",INDIRECT("'" &amp; $G$33 &amp; "'!$B$1:$AD$1"),0),FALSE)="0","0 cases",
(VLOOKUP($B102,INDIRECT("'" &amp; $G$33 &amp; "'!$B$1:$AD$120"),MATCH("HCP/IMM-3 Num",INDIRECT("'" &amp; $G$33 &amp; "'!$B$1:$AD$1"),0),FALSE)/VLOOKUP($B102,INDIRECT("'" &amp; $G$33 &amp; "'!$B$1:$AD$120"),MATCH("HCP/IMM-3 Denom",INDIRECT("'" &amp; $G$33 &amp; "'!$B$1:$AD$1"),0),FALSE))))))</f>
        <v xml:space="preserve"> </v>
      </c>
      <c r="H102" s="62" t="str">
        <f ca="1">IF($B102=0," ",IF(LEFT(OP2Table5[[#Headers],[EnterQ5]],6)="EnterQ"," ",
IF((VLOOKUP($B102,INDIRECT("'"&amp;$H$33&amp;"'!$B$1:$AD$120"),MATCH("HCP/IMM-3 Denom",INDIRECT("'" &amp; $H$33 &amp; "'!$B$1:$AD$1"),0),FALSE))="","D/E or N/A",
IF(VLOOKUP($B102,INDIRECT("'" &amp; $H$33 &amp; "'!$B$1:$AD$120"),MATCH("HCP/IMM-3 Denom",INDIRECT("'" &amp; $H$33 &amp; "'!$B$1:$AD$1"),0),FALSE)="0","0 cases",
(VLOOKUP($B102,INDIRECT("'" &amp; $H$33 &amp; "'!$B$1:$AD$120"),MATCH("HCP/IMM-3 Num",INDIRECT("'" &amp; $H$33 &amp; "'!$B$1:$AD$1"),0),FALSE)/VLOOKUP($B102,INDIRECT("'" &amp; $H$33 &amp; "'!$B$1:$AD$120"),MATCH("HCP/IMM-3 Denom",INDIRECT("'" &amp; $H$33 &amp; "'!$B$1:$AD$1"),0),FALSE))))))</f>
        <v xml:space="preserve"> </v>
      </c>
      <c r="I102" s="62" t="str">
        <f ca="1">IF($B102=0," ",IF(LEFT(OP2Table5[[#Headers],[EnterQ6]],6)="EnterQ"," ",
IF((VLOOKUP($B102,INDIRECT("'"&amp;$I$33&amp;"'!$B$1:$AD$120"),MATCH("HCP/IMM-3 Denom",INDIRECT("'" &amp; $I$33 &amp; "'!$B$1:$AD$1"),0),FALSE))="","D/E or N/A",
IF(VLOOKUP($B102,INDIRECT("'" &amp; $I$33 &amp; "'!$B$1:$AD$120"),MATCH("HCP/IMM-3 Denom",INDIRECT("'" &amp; $I$33 &amp; "'!$B$1:$AD$1"),0),FALSE)="0","0 cases",
(VLOOKUP($B102,INDIRECT("'" &amp; $I$33 &amp; "'!$B$1:$AD$120"),MATCH("HCP/IMM-3 Num",INDIRECT("'" &amp; $I$33 &amp; "'!$B$1:$AD$1"),0),FALSE)/VLOOKUP($B102,INDIRECT("'" &amp; $I$33 &amp; "'!$B$1:$AD$120"),MATCH("HCP/IMM-3 Denom",INDIRECT("'" &amp; $I$33 &amp; "'!$B$1:$AD$1"),0),FALSE))))))</f>
        <v xml:space="preserve"> </v>
      </c>
      <c r="J102" s="62" t="str">
        <f ca="1">IF($B102=0," ",IF(LEFT(OP2Table5[[#Headers],[EnterQ7]],6)="EnterQ"," ",
IF((VLOOKUP($B102,INDIRECT("'"&amp;$J$33&amp;"'!$B$1:$AD$120"),MATCH("HCP/IMM-3 Denom",INDIRECT("'" &amp; $J$33 &amp; "'!$B$1:$AD$1"),0),FALSE))="","D/E or N/A",
IF(VLOOKUP($B102,INDIRECT("'" &amp; $J$33 &amp; "'!$B$1:$AD$120"),MATCH("HCP/IMM-3 Denom",INDIRECT("'" &amp; $J$33 &amp; "'!$B$1:$AD$1"),0),FALSE)="0","0 cases",
(VLOOKUP($B102,INDIRECT("'" &amp; $J$33 &amp; "'!$B$1:$AD$120"),MATCH("HCP/IMM-3 Num",INDIRECT("'" &amp; $J$33 &amp; "'!$B$1:$AD$1"),0),FALSE)/VLOOKUP($B102,INDIRECT("'" &amp; $J$33 &amp; "'!$B$1:$AD$120"),MATCH("HCP/IMM-3 Denom",INDIRECT("'" &amp; $J$33 &amp; "'!$B$1:$AD$1"),0),FALSE))))))</f>
        <v xml:space="preserve"> </v>
      </c>
      <c r="K102" s="62" t="str">
        <f ca="1">IF($B102=0," ",IF(LEFT(OP2Table5[[#Headers],[EnterQ8]],6)="EnterQ"," ",
IF((VLOOKUP($B102,INDIRECT("'"&amp;$K$33&amp;"'!$B$1:$AD$120"),MATCH("HCP/IMM-3 Denom",INDIRECT("'" &amp; $K$33 &amp; "'!$B$1:$AD$1"),0),FALSE))="","D/E or N/A",
IF(VLOOKUP($B102,INDIRECT("'" &amp; $K$33 &amp; "'!$B$1:$AD$120"),MATCH("HCP/IMM-3 Denom",INDIRECT("'" &amp; $K$33 &amp; "'!$B$1:$AD$1"),0),FALSE)="0","0 cases",
(VLOOKUP($B102,INDIRECT("'" &amp; $K$33 &amp; "'!$B$1:$AD$120"),MATCH("HCP/IMM-3 Num",INDIRECT("'" &amp; $K$33 &amp; "'!$B$1:$AD$1"),0),FALSE)/VLOOKUP($B102,INDIRECT("'" &amp; $K$33 &amp; "'!$B$1:$AD$120"),MATCH("HCP/IMM-3 Denom",INDIRECT("'" &amp; $K$33 &amp; "'!$B$1:$AD$1"),0),FALSE))))))</f>
        <v xml:space="preserve"> </v>
      </c>
    </row>
    <row r="103" spans="2:11" x14ac:dyDescent="0.25">
      <c r="B103" s="19">
        <f>IF('Update Master Hospital List'!D70=0,0,'Update Master Hospital List'!D70)</f>
        <v>0</v>
      </c>
      <c r="C103" s="11" t="str">
        <f>IF('Update Master Hospital List'!E70=0," ",'Update Master Hospital List'!E70)</f>
        <v xml:space="preserve"> </v>
      </c>
      <c r="D103" s="62" t="str">
        <f ca="1">IF($B103=0," ",IF(LEFT(OP2Table5[[#Headers],[EnterQ1]],6)="EnterQ"," ",
IF((VLOOKUP($B103,INDIRECT("'"&amp;$D$33&amp;"'!$B$1:$AD$120"),MATCH("HCP/IMM-3 Denom",INDIRECT("'" &amp; $D$33 &amp; "'!$B$1:$AD$1"),0),FALSE))="","D/E or N/A",
IF(VLOOKUP($B103,INDIRECT("'" &amp; $D$33 &amp; "'!$B$1:$AD$120"),MATCH("HCP/IMM-3 Denom",INDIRECT("'" &amp; $D$33 &amp; "'!$B$1:$AD$1"),0),FALSE)="0","0 cases",
(VLOOKUP($B103,INDIRECT("'" &amp; $D$33 &amp; "'!$B$1:$AD$120"),MATCH("HCP/IMM-3 Num",INDIRECT("'" &amp; $D$33 &amp; "'!$B$1:$AD$1"),0),FALSE)/VLOOKUP($B103,INDIRECT("'" &amp; $D$33 &amp; "'!$B$1:$AD$120"),MATCH("HCP/IMM-3 Denom",INDIRECT("'" &amp; $D$33 &amp; "'!$B$1:$AD$1"),0),FALSE))))))</f>
        <v xml:space="preserve"> </v>
      </c>
      <c r="E103" s="62" t="str">
        <f ca="1">IF($B103=0," ",IF(LEFT(OP2Table5[[#Headers],[EnterQ2]],6)="EnterQ"," ",
IF((VLOOKUP($B103,INDIRECT("'"&amp;$E$33&amp;"'!$B$1:$AD$120"),MATCH("HCP/IMM-3 Denom",INDIRECT("'" &amp; $E$33 &amp; "'!$B$1:$AD$1"),0),FALSE))="","D/E or N/A",
IF(VLOOKUP($B103,INDIRECT("'" &amp; $E$33 &amp; "'!$B$1:$AD$120"),MATCH("HCP/IMM-3 Denom",INDIRECT("'" &amp; $E$33 &amp; "'!$B$1:$AD$1"),0),FALSE)="0","0 cases",
(VLOOKUP($B103,INDIRECT("'" &amp; $E$33 &amp; "'!$B$1:$AD$120"),MATCH("HCP/IMM-3 Num",INDIRECT("'" &amp; $E$33 &amp; "'!$B$1:$AD$1"),0),FALSE)/VLOOKUP($B103,INDIRECT("'" &amp; $E$33 &amp; "'!$B$1:$AD$120"),MATCH("HCP/IMM-3 Denom",INDIRECT("'" &amp; $E$33 &amp; "'!$B$1:$AD$1"),0),FALSE))))))</f>
        <v xml:space="preserve"> </v>
      </c>
      <c r="F103" s="62" t="str">
        <f ca="1">IF($B103=0," ",IF(LEFT(OP2Table5[[#Headers],[EnterQ3]],6)="EnterQ"," ",
IF((VLOOKUP($B103,INDIRECT("'"&amp;$F$33&amp;"'!$B$1:$AD$120"),MATCH("HCP/IMM-3 Denom",INDIRECT("'" &amp; $F$33 &amp; "'!$B$1:$AD$1"),0),FALSE))="","D/E or N/A",
IF(VLOOKUP($B103,INDIRECT("'" &amp; $F$33 &amp; "'!$B$1:$AD$120"),MATCH("HCP/IMM-3 Denom",INDIRECT("'" &amp; $F$33 &amp; "'!$B$1:$AD$1"),0),FALSE)="0","0 cases",
(VLOOKUP($B103,INDIRECT("'" &amp; $F$33 &amp; "'!$B$1:$AD$120"),MATCH("HCP/IMM-3 Num",INDIRECT("'" &amp; $F$33 &amp; "'!$B$1:$AD$1"),0),FALSE)/VLOOKUP($B103,INDIRECT("'" &amp; $F$33 &amp; "'!$B$1:$AD$120"),MATCH("HCP/IMM-3 Denom",INDIRECT("'" &amp; $F$33 &amp; "'!$B$1:$AD$1"),0),FALSE))))))</f>
        <v xml:space="preserve"> </v>
      </c>
      <c r="G103" s="62" t="str">
        <f ca="1">IF($B103=0," ",IF(LEFT(OP2Table5[[#Headers],[EnterQ4]],6)="EnterQ"," ",
IF((VLOOKUP($B103,INDIRECT("'"&amp;$G$33&amp;"'!$B$1:$AD$120"),MATCH("HCP/IMM-3 Denom",INDIRECT("'" &amp; $G$33 &amp; "'!$B$1:$AD$1"),0),FALSE))="","D/E or N/A",
IF(VLOOKUP($B103,INDIRECT("'" &amp; $G$33 &amp; "'!$B$1:$AD$120"),MATCH("HCP/IMM-3 Denom",INDIRECT("'" &amp; $G$33 &amp; "'!$B$1:$AD$1"),0),FALSE)="0","0 cases",
(VLOOKUP($B103,INDIRECT("'" &amp; $G$33 &amp; "'!$B$1:$AD$120"),MATCH("HCP/IMM-3 Num",INDIRECT("'" &amp; $G$33 &amp; "'!$B$1:$AD$1"),0),FALSE)/VLOOKUP($B103,INDIRECT("'" &amp; $G$33 &amp; "'!$B$1:$AD$120"),MATCH("HCP/IMM-3 Denom",INDIRECT("'" &amp; $G$33 &amp; "'!$B$1:$AD$1"),0),FALSE))))))</f>
        <v xml:space="preserve"> </v>
      </c>
      <c r="H103" s="62" t="str">
        <f ca="1">IF($B103=0," ",IF(LEFT(OP2Table5[[#Headers],[EnterQ5]],6)="EnterQ"," ",
IF((VLOOKUP($B103,INDIRECT("'"&amp;$H$33&amp;"'!$B$1:$AD$120"),MATCH("HCP/IMM-3 Denom",INDIRECT("'" &amp; $H$33 &amp; "'!$B$1:$AD$1"),0),FALSE))="","D/E or N/A",
IF(VLOOKUP($B103,INDIRECT("'" &amp; $H$33 &amp; "'!$B$1:$AD$120"),MATCH("HCP/IMM-3 Denom",INDIRECT("'" &amp; $H$33 &amp; "'!$B$1:$AD$1"),0),FALSE)="0","0 cases",
(VLOOKUP($B103,INDIRECT("'" &amp; $H$33 &amp; "'!$B$1:$AD$120"),MATCH("HCP/IMM-3 Num",INDIRECT("'" &amp; $H$33 &amp; "'!$B$1:$AD$1"),0),FALSE)/VLOOKUP($B103,INDIRECT("'" &amp; $H$33 &amp; "'!$B$1:$AD$120"),MATCH("HCP/IMM-3 Denom",INDIRECT("'" &amp; $H$33 &amp; "'!$B$1:$AD$1"),0),FALSE))))))</f>
        <v xml:space="preserve"> </v>
      </c>
      <c r="I103" s="62" t="str">
        <f ca="1">IF($B103=0," ",IF(LEFT(OP2Table5[[#Headers],[EnterQ6]],6)="EnterQ"," ",
IF((VLOOKUP($B103,INDIRECT("'"&amp;$I$33&amp;"'!$B$1:$AD$120"),MATCH("HCP/IMM-3 Denom",INDIRECT("'" &amp; $I$33 &amp; "'!$B$1:$AD$1"),0),FALSE))="","D/E or N/A",
IF(VLOOKUP($B103,INDIRECT("'" &amp; $I$33 &amp; "'!$B$1:$AD$120"),MATCH("HCP/IMM-3 Denom",INDIRECT("'" &amp; $I$33 &amp; "'!$B$1:$AD$1"),0),FALSE)="0","0 cases",
(VLOOKUP($B103,INDIRECT("'" &amp; $I$33 &amp; "'!$B$1:$AD$120"),MATCH("HCP/IMM-3 Num",INDIRECT("'" &amp; $I$33 &amp; "'!$B$1:$AD$1"),0),FALSE)/VLOOKUP($B103,INDIRECT("'" &amp; $I$33 &amp; "'!$B$1:$AD$120"),MATCH("HCP/IMM-3 Denom",INDIRECT("'" &amp; $I$33 &amp; "'!$B$1:$AD$1"),0),FALSE))))))</f>
        <v xml:space="preserve"> </v>
      </c>
      <c r="J103" s="62" t="str">
        <f ca="1">IF($B103=0," ",IF(LEFT(OP2Table5[[#Headers],[EnterQ7]],6)="EnterQ"," ",
IF((VLOOKUP($B103,INDIRECT("'"&amp;$J$33&amp;"'!$B$1:$AD$120"),MATCH("HCP/IMM-3 Denom",INDIRECT("'" &amp; $J$33 &amp; "'!$B$1:$AD$1"),0),FALSE))="","D/E or N/A",
IF(VLOOKUP($B103,INDIRECT("'" &amp; $J$33 &amp; "'!$B$1:$AD$120"),MATCH("HCP/IMM-3 Denom",INDIRECT("'" &amp; $J$33 &amp; "'!$B$1:$AD$1"),0),FALSE)="0","0 cases",
(VLOOKUP($B103,INDIRECT("'" &amp; $J$33 &amp; "'!$B$1:$AD$120"),MATCH("HCP/IMM-3 Num",INDIRECT("'" &amp; $J$33 &amp; "'!$B$1:$AD$1"),0),FALSE)/VLOOKUP($B103,INDIRECT("'" &amp; $J$33 &amp; "'!$B$1:$AD$120"),MATCH("HCP/IMM-3 Denom",INDIRECT("'" &amp; $J$33 &amp; "'!$B$1:$AD$1"),0),FALSE))))))</f>
        <v xml:space="preserve"> </v>
      </c>
      <c r="K103" s="62" t="str">
        <f ca="1">IF($B103=0," ",IF(LEFT(OP2Table5[[#Headers],[EnterQ8]],6)="EnterQ"," ",
IF((VLOOKUP($B103,INDIRECT("'"&amp;$K$33&amp;"'!$B$1:$AD$120"),MATCH("HCP/IMM-3 Denom",INDIRECT("'" &amp; $K$33 &amp; "'!$B$1:$AD$1"),0),FALSE))="","D/E or N/A",
IF(VLOOKUP($B103,INDIRECT("'" &amp; $K$33 &amp; "'!$B$1:$AD$120"),MATCH("HCP/IMM-3 Denom",INDIRECT("'" &amp; $K$33 &amp; "'!$B$1:$AD$1"),0),FALSE)="0","0 cases",
(VLOOKUP($B103,INDIRECT("'" &amp; $K$33 &amp; "'!$B$1:$AD$120"),MATCH("HCP/IMM-3 Num",INDIRECT("'" &amp; $K$33 &amp; "'!$B$1:$AD$1"),0),FALSE)/VLOOKUP($B103,INDIRECT("'" &amp; $K$33 &amp; "'!$B$1:$AD$120"),MATCH("HCP/IMM-3 Denom",INDIRECT("'" &amp; $K$33 &amp; "'!$B$1:$AD$1"),0),FALSE))))))</f>
        <v xml:space="preserve"> </v>
      </c>
    </row>
    <row r="104" spans="2:11" x14ac:dyDescent="0.25">
      <c r="B104" s="19">
        <f>IF('Update Master Hospital List'!D71=0,0,'Update Master Hospital List'!D71)</f>
        <v>0</v>
      </c>
      <c r="C104" s="11" t="str">
        <f>IF('Update Master Hospital List'!E71=0," ",'Update Master Hospital List'!E71)</f>
        <v xml:space="preserve"> </v>
      </c>
      <c r="D104" s="62" t="str">
        <f ca="1">IF($B104=0," ",IF(LEFT(OP2Table5[[#Headers],[EnterQ1]],6)="EnterQ"," ",
IF((VLOOKUP($B104,INDIRECT("'"&amp;$D$33&amp;"'!$B$1:$AD$120"),MATCH("HCP/IMM-3 Denom",INDIRECT("'" &amp; $D$33 &amp; "'!$B$1:$AD$1"),0),FALSE))="","D/E or N/A",
IF(VLOOKUP($B104,INDIRECT("'" &amp; $D$33 &amp; "'!$B$1:$AD$120"),MATCH("HCP/IMM-3 Denom",INDIRECT("'" &amp; $D$33 &amp; "'!$B$1:$AD$1"),0),FALSE)="0","0 cases",
(VLOOKUP($B104,INDIRECT("'" &amp; $D$33 &amp; "'!$B$1:$AD$120"),MATCH("HCP/IMM-3 Num",INDIRECT("'" &amp; $D$33 &amp; "'!$B$1:$AD$1"),0),FALSE)/VLOOKUP($B104,INDIRECT("'" &amp; $D$33 &amp; "'!$B$1:$AD$120"),MATCH("HCP/IMM-3 Denom",INDIRECT("'" &amp; $D$33 &amp; "'!$B$1:$AD$1"),0),FALSE))))))</f>
        <v xml:space="preserve"> </v>
      </c>
      <c r="E104" s="62" t="str">
        <f ca="1">IF($B104=0," ",IF(LEFT(OP2Table5[[#Headers],[EnterQ2]],6)="EnterQ"," ",
IF((VLOOKUP($B104,INDIRECT("'"&amp;$E$33&amp;"'!$B$1:$AD$120"),MATCH("HCP/IMM-3 Denom",INDIRECT("'" &amp; $E$33 &amp; "'!$B$1:$AD$1"),0),FALSE))="","D/E or N/A",
IF(VLOOKUP($B104,INDIRECT("'" &amp; $E$33 &amp; "'!$B$1:$AD$120"),MATCH("HCP/IMM-3 Denom",INDIRECT("'" &amp; $E$33 &amp; "'!$B$1:$AD$1"),0),FALSE)="0","0 cases",
(VLOOKUP($B104,INDIRECT("'" &amp; $E$33 &amp; "'!$B$1:$AD$120"),MATCH("HCP/IMM-3 Num",INDIRECT("'" &amp; $E$33 &amp; "'!$B$1:$AD$1"),0),FALSE)/VLOOKUP($B104,INDIRECT("'" &amp; $E$33 &amp; "'!$B$1:$AD$120"),MATCH("HCP/IMM-3 Denom",INDIRECT("'" &amp; $E$33 &amp; "'!$B$1:$AD$1"),0),FALSE))))))</f>
        <v xml:space="preserve"> </v>
      </c>
      <c r="F104" s="62" t="str">
        <f ca="1">IF($B104=0," ",IF(LEFT(OP2Table5[[#Headers],[EnterQ3]],6)="EnterQ"," ",
IF((VLOOKUP($B104,INDIRECT("'"&amp;$F$33&amp;"'!$B$1:$AD$120"),MATCH("HCP/IMM-3 Denom",INDIRECT("'" &amp; $F$33 &amp; "'!$B$1:$AD$1"),0),FALSE))="","D/E or N/A",
IF(VLOOKUP($B104,INDIRECT("'" &amp; $F$33 &amp; "'!$B$1:$AD$120"),MATCH("HCP/IMM-3 Denom",INDIRECT("'" &amp; $F$33 &amp; "'!$B$1:$AD$1"),0),FALSE)="0","0 cases",
(VLOOKUP($B104,INDIRECT("'" &amp; $F$33 &amp; "'!$B$1:$AD$120"),MATCH("HCP/IMM-3 Num",INDIRECT("'" &amp; $F$33 &amp; "'!$B$1:$AD$1"),0),FALSE)/VLOOKUP($B104,INDIRECT("'" &amp; $F$33 &amp; "'!$B$1:$AD$120"),MATCH("HCP/IMM-3 Denom",INDIRECT("'" &amp; $F$33 &amp; "'!$B$1:$AD$1"),0),FALSE))))))</f>
        <v xml:space="preserve"> </v>
      </c>
      <c r="G104" s="62" t="str">
        <f ca="1">IF($B104=0," ",IF(LEFT(OP2Table5[[#Headers],[EnterQ4]],6)="EnterQ"," ",
IF((VLOOKUP($B104,INDIRECT("'"&amp;$G$33&amp;"'!$B$1:$AD$120"),MATCH("HCP/IMM-3 Denom",INDIRECT("'" &amp; $G$33 &amp; "'!$B$1:$AD$1"),0),FALSE))="","D/E or N/A",
IF(VLOOKUP($B104,INDIRECT("'" &amp; $G$33 &amp; "'!$B$1:$AD$120"),MATCH("HCP/IMM-3 Denom",INDIRECT("'" &amp; $G$33 &amp; "'!$B$1:$AD$1"),0),FALSE)="0","0 cases",
(VLOOKUP($B104,INDIRECT("'" &amp; $G$33 &amp; "'!$B$1:$AD$120"),MATCH("HCP/IMM-3 Num",INDIRECT("'" &amp; $G$33 &amp; "'!$B$1:$AD$1"),0),FALSE)/VLOOKUP($B104,INDIRECT("'" &amp; $G$33 &amp; "'!$B$1:$AD$120"),MATCH("HCP/IMM-3 Denom",INDIRECT("'" &amp; $G$33 &amp; "'!$B$1:$AD$1"),0),FALSE))))))</f>
        <v xml:space="preserve"> </v>
      </c>
      <c r="H104" s="62" t="str">
        <f ca="1">IF($B104=0," ",IF(LEFT(OP2Table5[[#Headers],[EnterQ5]],6)="EnterQ"," ",
IF((VLOOKUP($B104,INDIRECT("'"&amp;$H$33&amp;"'!$B$1:$AD$120"),MATCH("HCP/IMM-3 Denom",INDIRECT("'" &amp; $H$33 &amp; "'!$B$1:$AD$1"),0),FALSE))="","D/E or N/A",
IF(VLOOKUP($B104,INDIRECT("'" &amp; $H$33 &amp; "'!$B$1:$AD$120"),MATCH("HCP/IMM-3 Denom",INDIRECT("'" &amp; $H$33 &amp; "'!$B$1:$AD$1"),0),FALSE)="0","0 cases",
(VLOOKUP($B104,INDIRECT("'" &amp; $H$33 &amp; "'!$B$1:$AD$120"),MATCH("HCP/IMM-3 Num",INDIRECT("'" &amp; $H$33 &amp; "'!$B$1:$AD$1"),0),FALSE)/VLOOKUP($B104,INDIRECT("'" &amp; $H$33 &amp; "'!$B$1:$AD$120"),MATCH("HCP/IMM-3 Denom",INDIRECT("'" &amp; $H$33 &amp; "'!$B$1:$AD$1"),0),FALSE))))))</f>
        <v xml:space="preserve"> </v>
      </c>
      <c r="I104" s="62" t="str">
        <f ca="1">IF($B104=0," ",IF(LEFT(OP2Table5[[#Headers],[EnterQ6]],6)="EnterQ"," ",
IF((VLOOKUP($B104,INDIRECT("'"&amp;$I$33&amp;"'!$B$1:$AD$120"),MATCH("HCP/IMM-3 Denom",INDIRECT("'" &amp; $I$33 &amp; "'!$B$1:$AD$1"),0),FALSE))="","D/E or N/A",
IF(VLOOKUP($B104,INDIRECT("'" &amp; $I$33 &amp; "'!$B$1:$AD$120"),MATCH("HCP/IMM-3 Denom",INDIRECT("'" &amp; $I$33 &amp; "'!$B$1:$AD$1"),0),FALSE)="0","0 cases",
(VLOOKUP($B104,INDIRECT("'" &amp; $I$33 &amp; "'!$B$1:$AD$120"),MATCH("HCP/IMM-3 Num",INDIRECT("'" &amp; $I$33 &amp; "'!$B$1:$AD$1"),0),FALSE)/VLOOKUP($B104,INDIRECT("'" &amp; $I$33 &amp; "'!$B$1:$AD$120"),MATCH("HCP/IMM-3 Denom",INDIRECT("'" &amp; $I$33 &amp; "'!$B$1:$AD$1"),0),FALSE))))))</f>
        <v xml:space="preserve"> </v>
      </c>
      <c r="J104" s="62" t="str">
        <f ca="1">IF($B104=0," ",IF(LEFT(OP2Table5[[#Headers],[EnterQ7]],6)="EnterQ"," ",
IF((VLOOKUP($B104,INDIRECT("'"&amp;$J$33&amp;"'!$B$1:$AD$120"),MATCH("HCP/IMM-3 Denom",INDIRECT("'" &amp; $J$33 &amp; "'!$B$1:$AD$1"),0),FALSE))="","D/E or N/A",
IF(VLOOKUP($B104,INDIRECT("'" &amp; $J$33 &amp; "'!$B$1:$AD$120"),MATCH("HCP/IMM-3 Denom",INDIRECT("'" &amp; $J$33 &amp; "'!$B$1:$AD$1"),0),FALSE)="0","0 cases",
(VLOOKUP($B104,INDIRECT("'" &amp; $J$33 &amp; "'!$B$1:$AD$120"),MATCH("HCP/IMM-3 Num",INDIRECT("'" &amp; $J$33 &amp; "'!$B$1:$AD$1"),0),FALSE)/VLOOKUP($B104,INDIRECT("'" &amp; $J$33 &amp; "'!$B$1:$AD$120"),MATCH("HCP/IMM-3 Denom",INDIRECT("'" &amp; $J$33 &amp; "'!$B$1:$AD$1"),0),FALSE))))))</f>
        <v xml:space="preserve"> </v>
      </c>
      <c r="K104" s="62" t="str">
        <f ca="1">IF($B104=0," ",IF(LEFT(OP2Table5[[#Headers],[EnterQ8]],6)="EnterQ"," ",
IF((VLOOKUP($B104,INDIRECT("'"&amp;$K$33&amp;"'!$B$1:$AD$120"),MATCH("HCP/IMM-3 Denom",INDIRECT("'" &amp; $K$33 &amp; "'!$B$1:$AD$1"),0),FALSE))="","D/E or N/A",
IF(VLOOKUP($B104,INDIRECT("'" &amp; $K$33 &amp; "'!$B$1:$AD$120"),MATCH("HCP/IMM-3 Denom",INDIRECT("'" &amp; $K$33 &amp; "'!$B$1:$AD$1"),0),FALSE)="0","0 cases",
(VLOOKUP($B104,INDIRECT("'" &amp; $K$33 &amp; "'!$B$1:$AD$120"),MATCH("HCP/IMM-3 Num",INDIRECT("'" &amp; $K$33 &amp; "'!$B$1:$AD$1"),0),FALSE)/VLOOKUP($B104,INDIRECT("'" &amp; $K$33 &amp; "'!$B$1:$AD$120"),MATCH("HCP/IMM-3 Denom",INDIRECT("'" &amp; $K$33 &amp; "'!$B$1:$AD$1"),0),FALSE))))))</f>
        <v xml:space="preserve"> </v>
      </c>
    </row>
    <row r="105" spans="2:11" x14ac:dyDescent="0.25">
      <c r="B105" s="19">
        <f>IF('Update Master Hospital List'!D72=0,0,'Update Master Hospital List'!D72)</f>
        <v>0</v>
      </c>
      <c r="C105" s="11" t="str">
        <f>IF('Update Master Hospital List'!E72=0," ",'Update Master Hospital List'!E72)</f>
        <v xml:space="preserve"> </v>
      </c>
      <c r="D105" s="62" t="str">
        <f ca="1">IF($B105=0," ",IF(LEFT(OP2Table5[[#Headers],[EnterQ1]],6)="EnterQ"," ",
IF((VLOOKUP($B105,INDIRECT("'"&amp;$D$33&amp;"'!$B$1:$AD$120"),MATCH("HCP/IMM-3 Denom",INDIRECT("'" &amp; $D$33 &amp; "'!$B$1:$AD$1"),0),FALSE))="","D/E or N/A",
IF(VLOOKUP($B105,INDIRECT("'" &amp; $D$33 &amp; "'!$B$1:$AD$120"),MATCH("HCP/IMM-3 Denom",INDIRECT("'" &amp; $D$33 &amp; "'!$B$1:$AD$1"),0),FALSE)="0","0 cases",
(VLOOKUP($B105,INDIRECT("'" &amp; $D$33 &amp; "'!$B$1:$AD$120"),MATCH("HCP/IMM-3 Num",INDIRECT("'" &amp; $D$33 &amp; "'!$B$1:$AD$1"),0),FALSE)/VLOOKUP($B105,INDIRECT("'" &amp; $D$33 &amp; "'!$B$1:$AD$120"),MATCH("HCP/IMM-3 Denom",INDIRECT("'" &amp; $D$33 &amp; "'!$B$1:$AD$1"),0),FALSE))))))</f>
        <v xml:space="preserve"> </v>
      </c>
      <c r="E105" s="62" t="str">
        <f ca="1">IF($B105=0," ",IF(LEFT(OP2Table5[[#Headers],[EnterQ2]],6)="EnterQ"," ",
IF((VLOOKUP($B105,INDIRECT("'"&amp;$E$33&amp;"'!$B$1:$AD$120"),MATCH("HCP/IMM-3 Denom",INDIRECT("'" &amp; $E$33 &amp; "'!$B$1:$AD$1"),0),FALSE))="","D/E or N/A",
IF(VLOOKUP($B105,INDIRECT("'" &amp; $E$33 &amp; "'!$B$1:$AD$120"),MATCH("HCP/IMM-3 Denom",INDIRECT("'" &amp; $E$33 &amp; "'!$B$1:$AD$1"),0),FALSE)="0","0 cases",
(VLOOKUP($B105,INDIRECT("'" &amp; $E$33 &amp; "'!$B$1:$AD$120"),MATCH("HCP/IMM-3 Num",INDIRECT("'" &amp; $E$33 &amp; "'!$B$1:$AD$1"),0),FALSE)/VLOOKUP($B105,INDIRECT("'" &amp; $E$33 &amp; "'!$B$1:$AD$120"),MATCH("HCP/IMM-3 Denom",INDIRECT("'" &amp; $E$33 &amp; "'!$B$1:$AD$1"),0),FALSE))))))</f>
        <v xml:space="preserve"> </v>
      </c>
      <c r="F105" s="62" t="str">
        <f ca="1">IF($B105=0," ",IF(LEFT(OP2Table5[[#Headers],[EnterQ3]],6)="EnterQ"," ",
IF((VLOOKUP($B105,INDIRECT("'"&amp;$F$33&amp;"'!$B$1:$AD$120"),MATCH("HCP/IMM-3 Denom",INDIRECT("'" &amp; $F$33 &amp; "'!$B$1:$AD$1"),0),FALSE))="","D/E or N/A",
IF(VLOOKUP($B105,INDIRECT("'" &amp; $F$33 &amp; "'!$B$1:$AD$120"),MATCH("HCP/IMM-3 Denom",INDIRECT("'" &amp; $F$33 &amp; "'!$B$1:$AD$1"),0),FALSE)="0","0 cases",
(VLOOKUP($B105,INDIRECT("'" &amp; $F$33 &amp; "'!$B$1:$AD$120"),MATCH("HCP/IMM-3 Num",INDIRECT("'" &amp; $F$33 &amp; "'!$B$1:$AD$1"),0),FALSE)/VLOOKUP($B105,INDIRECT("'" &amp; $F$33 &amp; "'!$B$1:$AD$120"),MATCH("HCP/IMM-3 Denom",INDIRECT("'" &amp; $F$33 &amp; "'!$B$1:$AD$1"),0),FALSE))))))</f>
        <v xml:space="preserve"> </v>
      </c>
      <c r="G105" s="62" t="str">
        <f ca="1">IF($B105=0," ",IF(LEFT(OP2Table5[[#Headers],[EnterQ4]],6)="EnterQ"," ",
IF((VLOOKUP($B105,INDIRECT("'"&amp;$G$33&amp;"'!$B$1:$AD$120"),MATCH("HCP/IMM-3 Denom",INDIRECT("'" &amp; $G$33 &amp; "'!$B$1:$AD$1"),0),FALSE))="","D/E or N/A",
IF(VLOOKUP($B105,INDIRECT("'" &amp; $G$33 &amp; "'!$B$1:$AD$120"),MATCH("HCP/IMM-3 Denom",INDIRECT("'" &amp; $G$33 &amp; "'!$B$1:$AD$1"),0),FALSE)="0","0 cases",
(VLOOKUP($B105,INDIRECT("'" &amp; $G$33 &amp; "'!$B$1:$AD$120"),MATCH("HCP/IMM-3 Num",INDIRECT("'" &amp; $G$33 &amp; "'!$B$1:$AD$1"),0),FALSE)/VLOOKUP($B105,INDIRECT("'" &amp; $G$33 &amp; "'!$B$1:$AD$120"),MATCH("HCP/IMM-3 Denom",INDIRECT("'" &amp; $G$33 &amp; "'!$B$1:$AD$1"),0),FALSE))))))</f>
        <v xml:space="preserve"> </v>
      </c>
      <c r="H105" s="62" t="str">
        <f ca="1">IF($B105=0," ",IF(LEFT(OP2Table5[[#Headers],[EnterQ5]],6)="EnterQ"," ",
IF((VLOOKUP($B105,INDIRECT("'"&amp;$H$33&amp;"'!$B$1:$AD$120"),MATCH("HCP/IMM-3 Denom",INDIRECT("'" &amp; $H$33 &amp; "'!$B$1:$AD$1"),0),FALSE))="","D/E or N/A",
IF(VLOOKUP($B105,INDIRECT("'" &amp; $H$33 &amp; "'!$B$1:$AD$120"),MATCH("HCP/IMM-3 Denom",INDIRECT("'" &amp; $H$33 &amp; "'!$B$1:$AD$1"),0),FALSE)="0","0 cases",
(VLOOKUP($B105,INDIRECT("'" &amp; $H$33 &amp; "'!$B$1:$AD$120"),MATCH("HCP/IMM-3 Num",INDIRECT("'" &amp; $H$33 &amp; "'!$B$1:$AD$1"),0),FALSE)/VLOOKUP($B105,INDIRECT("'" &amp; $H$33 &amp; "'!$B$1:$AD$120"),MATCH("HCP/IMM-3 Denom",INDIRECT("'" &amp; $H$33 &amp; "'!$B$1:$AD$1"),0),FALSE))))))</f>
        <v xml:space="preserve"> </v>
      </c>
      <c r="I105" s="62" t="str">
        <f ca="1">IF($B105=0," ",IF(LEFT(OP2Table5[[#Headers],[EnterQ6]],6)="EnterQ"," ",
IF((VLOOKUP($B105,INDIRECT("'"&amp;$I$33&amp;"'!$B$1:$AD$120"),MATCH("HCP/IMM-3 Denom",INDIRECT("'" &amp; $I$33 &amp; "'!$B$1:$AD$1"),0),FALSE))="","D/E or N/A",
IF(VLOOKUP($B105,INDIRECT("'" &amp; $I$33 &amp; "'!$B$1:$AD$120"),MATCH("HCP/IMM-3 Denom",INDIRECT("'" &amp; $I$33 &amp; "'!$B$1:$AD$1"),0),FALSE)="0","0 cases",
(VLOOKUP($B105,INDIRECT("'" &amp; $I$33 &amp; "'!$B$1:$AD$120"),MATCH("HCP/IMM-3 Num",INDIRECT("'" &amp; $I$33 &amp; "'!$B$1:$AD$1"),0),FALSE)/VLOOKUP($B105,INDIRECT("'" &amp; $I$33 &amp; "'!$B$1:$AD$120"),MATCH("HCP/IMM-3 Denom",INDIRECT("'" &amp; $I$33 &amp; "'!$B$1:$AD$1"),0),FALSE))))))</f>
        <v xml:space="preserve"> </v>
      </c>
      <c r="J105" s="62" t="str">
        <f ca="1">IF($B105=0," ",IF(LEFT(OP2Table5[[#Headers],[EnterQ7]],6)="EnterQ"," ",
IF((VLOOKUP($B105,INDIRECT("'"&amp;$J$33&amp;"'!$B$1:$AD$120"),MATCH("HCP/IMM-3 Denom",INDIRECT("'" &amp; $J$33 &amp; "'!$B$1:$AD$1"),0),FALSE))="","D/E or N/A",
IF(VLOOKUP($B105,INDIRECT("'" &amp; $J$33 &amp; "'!$B$1:$AD$120"),MATCH("HCP/IMM-3 Denom",INDIRECT("'" &amp; $J$33 &amp; "'!$B$1:$AD$1"),0),FALSE)="0","0 cases",
(VLOOKUP($B105,INDIRECT("'" &amp; $J$33 &amp; "'!$B$1:$AD$120"),MATCH("HCP/IMM-3 Num",INDIRECT("'" &amp; $J$33 &amp; "'!$B$1:$AD$1"),0),FALSE)/VLOOKUP($B105,INDIRECT("'" &amp; $J$33 &amp; "'!$B$1:$AD$120"),MATCH("HCP/IMM-3 Denom",INDIRECT("'" &amp; $J$33 &amp; "'!$B$1:$AD$1"),0),FALSE))))))</f>
        <v xml:space="preserve"> </v>
      </c>
      <c r="K105" s="62" t="str">
        <f ca="1">IF($B105=0," ",IF(LEFT(OP2Table5[[#Headers],[EnterQ8]],6)="EnterQ"," ",
IF((VLOOKUP($B105,INDIRECT("'"&amp;$K$33&amp;"'!$B$1:$AD$120"),MATCH("HCP/IMM-3 Denom",INDIRECT("'" &amp; $K$33 &amp; "'!$B$1:$AD$1"),0),FALSE))="","D/E or N/A",
IF(VLOOKUP($B105,INDIRECT("'" &amp; $K$33 &amp; "'!$B$1:$AD$120"),MATCH("HCP/IMM-3 Denom",INDIRECT("'" &amp; $K$33 &amp; "'!$B$1:$AD$1"),0),FALSE)="0","0 cases",
(VLOOKUP($B105,INDIRECT("'" &amp; $K$33 &amp; "'!$B$1:$AD$120"),MATCH("HCP/IMM-3 Num",INDIRECT("'" &amp; $K$33 &amp; "'!$B$1:$AD$1"),0),FALSE)/VLOOKUP($B105,INDIRECT("'" &amp; $K$33 &amp; "'!$B$1:$AD$120"),MATCH("HCP/IMM-3 Denom",INDIRECT("'" &amp; $K$33 &amp; "'!$B$1:$AD$1"),0),FALSE))))))</f>
        <v xml:space="preserve"> </v>
      </c>
    </row>
    <row r="106" spans="2:11" x14ac:dyDescent="0.25">
      <c r="B106" s="19">
        <f>IF('Update Master Hospital List'!D73=0,0,'Update Master Hospital List'!D73)</f>
        <v>0</v>
      </c>
      <c r="C106" s="11" t="str">
        <f>IF('Update Master Hospital List'!E73=0," ",'Update Master Hospital List'!E73)</f>
        <v xml:space="preserve"> </v>
      </c>
      <c r="D106" s="62" t="str">
        <f ca="1">IF($B106=0," ",IF(LEFT(OP2Table5[[#Headers],[EnterQ1]],6)="EnterQ"," ",
IF((VLOOKUP($B106,INDIRECT("'"&amp;$D$33&amp;"'!$B$1:$AD$120"),MATCH("HCP/IMM-3 Denom",INDIRECT("'" &amp; $D$33 &amp; "'!$B$1:$AD$1"),0),FALSE))="","D/E or N/A",
IF(VLOOKUP($B106,INDIRECT("'" &amp; $D$33 &amp; "'!$B$1:$AD$120"),MATCH("HCP/IMM-3 Denom",INDIRECT("'" &amp; $D$33 &amp; "'!$B$1:$AD$1"),0),FALSE)="0","0 cases",
(VLOOKUP($B106,INDIRECT("'" &amp; $D$33 &amp; "'!$B$1:$AD$120"),MATCH("HCP/IMM-3 Num",INDIRECT("'" &amp; $D$33 &amp; "'!$B$1:$AD$1"),0),FALSE)/VLOOKUP($B106,INDIRECT("'" &amp; $D$33 &amp; "'!$B$1:$AD$120"),MATCH("HCP/IMM-3 Denom",INDIRECT("'" &amp; $D$33 &amp; "'!$B$1:$AD$1"),0),FALSE))))))</f>
        <v xml:space="preserve"> </v>
      </c>
      <c r="E106" s="62" t="str">
        <f ca="1">IF($B106=0," ",IF(LEFT(OP2Table5[[#Headers],[EnterQ2]],6)="EnterQ"," ",
IF((VLOOKUP($B106,INDIRECT("'"&amp;$E$33&amp;"'!$B$1:$AD$120"),MATCH("HCP/IMM-3 Denom",INDIRECT("'" &amp; $E$33 &amp; "'!$B$1:$AD$1"),0),FALSE))="","D/E or N/A",
IF(VLOOKUP($B106,INDIRECT("'" &amp; $E$33 &amp; "'!$B$1:$AD$120"),MATCH("HCP/IMM-3 Denom",INDIRECT("'" &amp; $E$33 &amp; "'!$B$1:$AD$1"),0),FALSE)="0","0 cases",
(VLOOKUP($B106,INDIRECT("'" &amp; $E$33 &amp; "'!$B$1:$AD$120"),MATCH("HCP/IMM-3 Num",INDIRECT("'" &amp; $E$33 &amp; "'!$B$1:$AD$1"),0),FALSE)/VLOOKUP($B106,INDIRECT("'" &amp; $E$33 &amp; "'!$B$1:$AD$120"),MATCH("HCP/IMM-3 Denom",INDIRECT("'" &amp; $E$33 &amp; "'!$B$1:$AD$1"),0),FALSE))))))</f>
        <v xml:space="preserve"> </v>
      </c>
      <c r="F106" s="62" t="str">
        <f ca="1">IF($B106=0," ",IF(LEFT(OP2Table5[[#Headers],[EnterQ3]],6)="EnterQ"," ",
IF((VLOOKUP($B106,INDIRECT("'"&amp;$F$33&amp;"'!$B$1:$AD$120"),MATCH("HCP/IMM-3 Denom",INDIRECT("'" &amp; $F$33 &amp; "'!$B$1:$AD$1"),0),FALSE))="","D/E or N/A",
IF(VLOOKUP($B106,INDIRECT("'" &amp; $F$33 &amp; "'!$B$1:$AD$120"),MATCH("HCP/IMM-3 Denom",INDIRECT("'" &amp; $F$33 &amp; "'!$B$1:$AD$1"),0),FALSE)="0","0 cases",
(VLOOKUP($B106,INDIRECT("'" &amp; $F$33 &amp; "'!$B$1:$AD$120"),MATCH("HCP/IMM-3 Num",INDIRECT("'" &amp; $F$33 &amp; "'!$B$1:$AD$1"),0),FALSE)/VLOOKUP($B106,INDIRECT("'" &amp; $F$33 &amp; "'!$B$1:$AD$120"),MATCH("HCP/IMM-3 Denom",INDIRECT("'" &amp; $F$33 &amp; "'!$B$1:$AD$1"),0),FALSE))))))</f>
        <v xml:space="preserve"> </v>
      </c>
      <c r="G106" s="62" t="str">
        <f ca="1">IF($B106=0," ",IF(LEFT(OP2Table5[[#Headers],[EnterQ4]],6)="EnterQ"," ",
IF((VLOOKUP($B106,INDIRECT("'"&amp;$G$33&amp;"'!$B$1:$AD$120"),MATCH("HCP/IMM-3 Denom",INDIRECT("'" &amp; $G$33 &amp; "'!$B$1:$AD$1"),0),FALSE))="","D/E or N/A",
IF(VLOOKUP($B106,INDIRECT("'" &amp; $G$33 &amp; "'!$B$1:$AD$120"),MATCH("HCP/IMM-3 Denom",INDIRECT("'" &amp; $G$33 &amp; "'!$B$1:$AD$1"),0),FALSE)="0","0 cases",
(VLOOKUP($B106,INDIRECT("'" &amp; $G$33 &amp; "'!$B$1:$AD$120"),MATCH("HCP/IMM-3 Num",INDIRECT("'" &amp; $G$33 &amp; "'!$B$1:$AD$1"),0),FALSE)/VLOOKUP($B106,INDIRECT("'" &amp; $G$33 &amp; "'!$B$1:$AD$120"),MATCH("HCP/IMM-3 Denom",INDIRECT("'" &amp; $G$33 &amp; "'!$B$1:$AD$1"),0),FALSE))))))</f>
        <v xml:space="preserve"> </v>
      </c>
      <c r="H106" s="62" t="str">
        <f ca="1">IF($B106=0," ",IF(LEFT(OP2Table5[[#Headers],[EnterQ5]],6)="EnterQ"," ",
IF((VLOOKUP($B106,INDIRECT("'"&amp;$H$33&amp;"'!$B$1:$AD$120"),MATCH("HCP/IMM-3 Denom",INDIRECT("'" &amp; $H$33 &amp; "'!$B$1:$AD$1"),0),FALSE))="","D/E or N/A",
IF(VLOOKUP($B106,INDIRECT("'" &amp; $H$33 &amp; "'!$B$1:$AD$120"),MATCH("HCP/IMM-3 Denom",INDIRECT("'" &amp; $H$33 &amp; "'!$B$1:$AD$1"),0),FALSE)="0","0 cases",
(VLOOKUP($B106,INDIRECT("'" &amp; $H$33 &amp; "'!$B$1:$AD$120"),MATCH("HCP/IMM-3 Num",INDIRECT("'" &amp; $H$33 &amp; "'!$B$1:$AD$1"),0),FALSE)/VLOOKUP($B106,INDIRECT("'" &amp; $H$33 &amp; "'!$B$1:$AD$120"),MATCH("HCP/IMM-3 Denom",INDIRECT("'" &amp; $H$33 &amp; "'!$B$1:$AD$1"),0),FALSE))))))</f>
        <v xml:space="preserve"> </v>
      </c>
      <c r="I106" s="62" t="str">
        <f ca="1">IF($B106=0," ",IF(LEFT(OP2Table5[[#Headers],[EnterQ6]],6)="EnterQ"," ",
IF((VLOOKUP($B106,INDIRECT("'"&amp;$I$33&amp;"'!$B$1:$AD$120"),MATCH("HCP/IMM-3 Denom",INDIRECT("'" &amp; $I$33 &amp; "'!$B$1:$AD$1"),0),FALSE))="","D/E or N/A",
IF(VLOOKUP($B106,INDIRECT("'" &amp; $I$33 &amp; "'!$B$1:$AD$120"),MATCH("HCP/IMM-3 Denom",INDIRECT("'" &amp; $I$33 &amp; "'!$B$1:$AD$1"),0),FALSE)="0","0 cases",
(VLOOKUP($B106,INDIRECT("'" &amp; $I$33 &amp; "'!$B$1:$AD$120"),MATCH("HCP/IMM-3 Num",INDIRECT("'" &amp; $I$33 &amp; "'!$B$1:$AD$1"),0),FALSE)/VLOOKUP($B106,INDIRECT("'" &amp; $I$33 &amp; "'!$B$1:$AD$120"),MATCH("HCP/IMM-3 Denom",INDIRECT("'" &amp; $I$33 &amp; "'!$B$1:$AD$1"),0),FALSE))))))</f>
        <v xml:space="preserve"> </v>
      </c>
      <c r="J106" s="62" t="str">
        <f ca="1">IF($B106=0," ",IF(LEFT(OP2Table5[[#Headers],[EnterQ7]],6)="EnterQ"," ",
IF((VLOOKUP($B106,INDIRECT("'"&amp;$J$33&amp;"'!$B$1:$AD$120"),MATCH("HCP/IMM-3 Denom",INDIRECT("'" &amp; $J$33 &amp; "'!$B$1:$AD$1"),0),FALSE))="","D/E or N/A",
IF(VLOOKUP($B106,INDIRECT("'" &amp; $J$33 &amp; "'!$B$1:$AD$120"),MATCH("HCP/IMM-3 Denom",INDIRECT("'" &amp; $J$33 &amp; "'!$B$1:$AD$1"),0),FALSE)="0","0 cases",
(VLOOKUP($B106,INDIRECT("'" &amp; $J$33 &amp; "'!$B$1:$AD$120"),MATCH("HCP/IMM-3 Num",INDIRECT("'" &amp; $J$33 &amp; "'!$B$1:$AD$1"),0),FALSE)/VLOOKUP($B106,INDIRECT("'" &amp; $J$33 &amp; "'!$B$1:$AD$120"),MATCH("HCP/IMM-3 Denom",INDIRECT("'" &amp; $J$33 &amp; "'!$B$1:$AD$1"),0),FALSE))))))</f>
        <v xml:space="preserve"> </v>
      </c>
      <c r="K106" s="62" t="str">
        <f ca="1">IF($B106=0," ",IF(LEFT(OP2Table5[[#Headers],[EnterQ8]],6)="EnterQ"," ",
IF((VLOOKUP($B106,INDIRECT("'"&amp;$K$33&amp;"'!$B$1:$AD$120"),MATCH("HCP/IMM-3 Denom",INDIRECT("'" &amp; $K$33 &amp; "'!$B$1:$AD$1"),0),FALSE))="","D/E or N/A",
IF(VLOOKUP($B106,INDIRECT("'" &amp; $K$33 &amp; "'!$B$1:$AD$120"),MATCH("HCP/IMM-3 Denom",INDIRECT("'" &amp; $K$33 &amp; "'!$B$1:$AD$1"),0),FALSE)="0","0 cases",
(VLOOKUP($B106,INDIRECT("'" &amp; $K$33 &amp; "'!$B$1:$AD$120"),MATCH("HCP/IMM-3 Num",INDIRECT("'" &amp; $K$33 &amp; "'!$B$1:$AD$1"),0),FALSE)/VLOOKUP($B106,INDIRECT("'" &amp; $K$33 &amp; "'!$B$1:$AD$120"),MATCH("HCP/IMM-3 Denom",INDIRECT("'" &amp; $K$33 &amp; "'!$B$1:$AD$1"),0),FALSE))))))</f>
        <v xml:space="preserve"> </v>
      </c>
    </row>
    <row r="107" spans="2:11" x14ac:dyDescent="0.25">
      <c r="B107" s="19">
        <f>IF('Update Master Hospital List'!D74=0,0,'Update Master Hospital List'!D74)</f>
        <v>0</v>
      </c>
      <c r="C107" s="11" t="str">
        <f>IF('Update Master Hospital List'!E74=0," ",'Update Master Hospital List'!E74)</f>
        <v xml:space="preserve"> </v>
      </c>
      <c r="D107" s="62" t="str">
        <f ca="1">IF($B107=0," ",IF(LEFT(OP2Table5[[#Headers],[EnterQ1]],6)="EnterQ"," ",
IF((VLOOKUP($B107,INDIRECT("'"&amp;$D$33&amp;"'!$B$1:$AD$120"),MATCH("HCP/IMM-3 Denom",INDIRECT("'" &amp; $D$33 &amp; "'!$B$1:$AD$1"),0),FALSE))="","D/E or N/A",
IF(VLOOKUP($B107,INDIRECT("'" &amp; $D$33 &amp; "'!$B$1:$AD$120"),MATCH("HCP/IMM-3 Denom",INDIRECT("'" &amp; $D$33 &amp; "'!$B$1:$AD$1"),0),FALSE)="0","0 cases",
(VLOOKUP($B107,INDIRECT("'" &amp; $D$33 &amp; "'!$B$1:$AD$120"),MATCH("HCP/IMM-3 Num",INDIRECT("'" &amp; $D$33 &amp; "'!$B$1:$AD$1"),0),FALSE)/VLOOKUP($B107,INDIRECT("'" &amp; $D$33 &amp; "'!$B$1:$AD$120"),MATCH("HCP/IMM-3 Denom",INDIRECT("'" &amp; $D$33 &amp; "'!$B$1:$AD$1"),0),FALSE))))))</f>
        <v xml:space="preserve"> </v>
      </c>
      <c r="E107" s="62" t="str">
        <f ca="1">IF($B107=0," ",IF(LEFT(OP2Table5[[#Headers],[EnterQ2]],6)="EnterQ"," ",
IF((VLOOKUP($B107,INDIRECT("'"&amp;$E$33&amp;"'!$B$1:$AD$120"),MATCH("HCP/IMM-3 Denom",INDIRECT("'" &amp; $E$33 &amp; "'!$B$1:$AD$1"),0),FALSE))="","D/E or N/A",
IF(VLOOKUP($B107,INDIRECT("'" &amp; $E$33 &amp; "'!$B$1:$AD$120"),MATCH("HCP/IMM-3 Denom",INDIRECT("'" &amp; $E$33 &amp; "'!$B$1:$AD$1"),0),FALSE)="0","0 cases",
(VLOOKUP($B107,INDIRECT("'" &amp; $E$33 &amp; "'!$B$1:$AD$120"),MATCH("HCP/IMM-3 Num",INDIRECT("'" &amp; $E$33 &amp; "'!$B$1:$AD$1"),0),FALSE)/VLOOKUP($B107,INDIRECT("'" &amp; $E$33 &amp; "'!$B$1:$AD$120"),MATCH("HCP/IMM-3 Denom",INDIRECT("'" &amp; $E$33 &amp; "'!$B$1:$AD$1"),0),FALSE))))))</f>
        <v xml:space="preserve"> </v>
      </c>
      <c r="F107" s="62" t="str">
        <f ca="1">IF($B107=0," ",IF(LEFT(OP2Table5[[#Headers],[EnterQ3]],6)="EnterQ"," ",
IF((VLOOKUP($B107,INDIRECT("'"&amp;$F$33&amp;"'!$B$1:$AD$120"),MATCH("HCP/IMM-3 Denom",INDIRECT("'" &amp; $F$33 &amp; "'!$B$1:$AD$1"),0),FALSE))="","D/E or N/A",
IF(VLOOKUP($B107,INDIRECT("'" &amp; $F$33 &amp; "'!$B$1:$AD$120"),MATCH("HCP/IMM-3 Denom",INDIRECT("'" &amp; $F$33 &amp; "'!$B$1:$AD$1"),0),FALSE)="0","0 cases",
(VLOOKUP($B107,INDIRECT("'" &amp; $F$33 &amp; "'!$B$1:$AD$120"),MATCH("HCP/IMM-3 Num",INDIRECT("'" &amp; $F$33 &amp; "'!$B$1:$AD$1"),0),FALSE)/VLOOKUP($B107,INDIRECT("'" &amp; $F$33 &amp; "'!$B$1:$AD$120"),MATCH("HCP/IMM-3 Denom",INDIRECT("'" &amp; $F$33 &amp; "'!$B$1:$AD$1"),0),FALSE))))))</f>
        <v xml:space="preserve"> </v>
      </c>
      <c r="G107" s="62" t="str">
        <f ca="1">IF($B107=0," ",IF(LEFT(OP2Table5[[#Headers],[EnterQ4]],6)="EnterQ"," ",
IF((VLOOKUP($B107,INDIRECT("'"&amp;$G$33&amp;"'!$B$1:$AD$120"),MATCH("HCP/IMM-3 Denom",INDIRECT("'" &amp; $G$33 &amp; "'!$B$1:$AD$1"),0),FALSE))="","D/E or N/A",
IF(VLOOKUP($B107,INDIRECT("'" &amp; $G$33 &amp; "'!$B$1:$AD$120"),MATCH("HCP/IMM-3 Denom",INDIRECT("'" &amp; $G$33 &amp; "'!$B$1:$AD$1"),0),FALSE)="0","0 cases",
(VLOOKUP($B107,INDIRECT("'" &amp; $G$33 &amp; "'!$B$1:$AD$120"),MATCH("HCP/IMM-3 Num",INDIRECT("'" &amp; $G$33 &amp; "'!$B$1:$AD$1"),0),FALSE)/VLOOKUP($B107,INDIRECT("'" &amp; $G$33 &amp; "'!$B$1:$AD$120"),MATCH("HCP/IMM-3 Denom",INDIRECT("'" &amp; $G$33 &amp; "'!$B$1:$AD$1"),0),FALSE))))))</f>
        <v xml:space="preserve"> </v>
      </c>
      <c r="H107" s="62" t="str">
        <f ca="1">IF($B107=0," ",IF(LEFT(OP2Table5[[#Headers],[EnterQ5]],6)="EnterQ"," ",
IF((VLOOKUP($B107,INDIRECT("'"&amp;$H$33&amp;"'!$B$1:$AD$120"),MATCH("HCP/IMM-3 Denom",INDIRECT("'" &amp; $H$33 &amp; "'!$B$1:$AD$1"),0),FALSE))="","D/E or N/A",
IF(VLOOKUP($B107,INDIRECT("'" &amp; $H$33 &amp; "'!$B$1:$AD$120"),MATCH("HCP/IMM-3 Denom",INDIRECT("'" &amp; $H$33 &amp; "'!$B$1:$AD$1"),0),FALSE)="0","0 cases",
(VLOOKUP($B107,INDIRECT("'" &amp; $H$33 &amp; "'!$B$1:$AD$120"),MATCH("HCP/IMM-3 Num",INDIRECT("'" &amp; $H$33 &amp; "'!$B$1:$AD$1"),0),FALSE)/VLOOKUP($B107,INDIRECT("'" &amp; $H$33 &amp; "'!$B$1:$AD$120"),MATCH("HCP/IMM-3 Denom",INDIRECT("'" &amp; $H$33 &amp; "'!$B$1:$AD$1"),0),FALSE))))))</f>
        <v xml:space="preserve"> </v>
      </c>
      <c r="I107" s="62" t="str">
        <f ca="1">IF($B107=0," ",IF(LEFT(OP2Table5[[#Headers],[EnterQ6]],6)="EnterQ"," ",
IF((VLOOKUP($B107,INDIRECT("'"&amp;$I$33&amp;"'!$B$1:$AD$120"),MATCH("HCP/IMM-3 Denom",INDIRECT("'" &amp; $I$33 &amp; "'!$B$1:$AD$1"),0),FALSE))="","D/E or N/A",
IF(VLOOKUP($B107,INDIRECT("'" &amp; $I$33 &amp; "'!$B$1:$AD$120"),MATCH("HCP/IMM-3 Denom",INDIRECT("'" &amp; $I$33 &amp; "'!$B$1:$AD$1"),0),FALSE)="0","0 cases",
(VLOOKUP($B107,INDIRECT("'" &amp; $I$33 &amp; "'!$B$1:$AD$120"),MATCH("HCP/IMM-3 Num",INDIRECT("'" &amp; $I$33 &amp; "'!$B$1:$AD$1"),0),FALSE)/VLOOKUP($B107,INDIRECT("'" &amp; $I$33 &amp; "'!$B$1:$AD$120"),MATCH("HCP/IMM-3 Denom",INDIRECT("'" &amp; $I$33 &amp; "'!$B$1:$AD$1"),0),FALSE))))))</f>
        <v xml:space="preserve"> </v>
      </c>
      <c r="J107" s="62" t="str">
        <f ca="1">IF($B107=0," ",IF(LEFT(OP2Table5[[#Headers],[EnterQ7]],6)="EnterQ"," ",
IF((VLOOKUP($B107,INDIRECT("'"&amp;$J$33&amp;"'!$B$1:$AD$120"),MATCH("HCP/IMM-3 Denom",INDIRECT("'" &amp; $J$33 &amp; "'!$B$1:$AD$1"),0),FALSE))="","D/E or N/A",
IF(VLOOKUP($B107,INDIRECT("'" &amp; $J$33 &amp; "'!$B$1:$AD$120"),MATCH("HCP/IMM-3 Denom",INDIRECT("'" &amp; $J$33 &amp; "'!$B$1:$AD$1"),0),FALSE)="0","0 cases",
(VLOOKUP($B107,INDIRECT("'" &amp; $J$33 &amp; "'!$B$1:$AD$120"),MATCH("HCP/IMM-3 Num",INDIRECT("'" &amp; $J$33 &amp; "'!$B$1:$AD$1"),0),FALSE)/VLOOKUP($B107,INDIRECT("'" &amp; $J$33 &amp; "'!$B$1:$AD$120"),MATCH("HCP/IMM-3 Denom",INDIRECT("'" &amp; $J$33 &amp; "'!$B$1:$AD$1"),0),FALSE))))))</f>
        <v xml:space="preserve"> </v>
      </c>
      <c r="K107" s="62" t="str">
        <f ca="1">IF($B107=0," ",IF(LEFT(OP2Table5[[#Headers],[EnterQ8]],6)="EnterQ"," ",
IF((VLOOKUP($B107,INDIRECT("'"&amp;$K$33&amp;"'!$B$1:$AD$120"),MATCH("HCP/IMM-3 Denom",INDIRECT("'" &amp; $K$33 &amp; "'!$B$1:$AD$1"),0),FALSE))="","D/E or N/A",
IF(VLOOKUP($B107,INDIRECT("'" &amp; $K$33 &amp; "'!$B$1:$AD$120"),MATCH("HCP/IMM-3 Denom",INDIRECT("'" &amp; $K$33 &amp; "'!$B$1:$AD$1"),0),FALSE)="0","0 cases",
(VLOOKUP($B107,INDIRECT("'" &amp; $K$33 &amp; "'!$B$1:$AD$120"),MATCH("HCP/IMM-3 Num",INDIRECT("'" &amp; $K$33 &amp; "'!$B$1:$AD$1"),0),FALSE)/VLOOKUP($B107,INDIRECT("'" &amp; $K$33 &amp; "'!$B$1:$AD$120"),MATCH("HCP/IMM-3 Denom",INDIRECT("'" &amp; $K$33 &amp; "'!$B$1:$AD$1"),0),FALSE))))))</f>
        <v xml:space="preserve"> </v>
      </c>
    </row>
    <row r="108" spans="2:11" x14ac:dyDescent="0.25">
      <c r="B108" s="19">
        <f>IF('Update Master Hospital List'!D75=0,0,'Update Master Hospital List'!D75)</f>
        <v>0</v>
      </c>
      <c r="C108" s="11" t="str">
        <f>IF('Update Master Hospital List'!E75=0," ",'Update Master Hospital List'!E75)</f>
        <v xml:space="preserve"> </v>
      </c>
      <c r="D108" s="62" t="str">
        <f ca="1">IF($B108=0," ",IF(LEFT(OP2Table5[[#Headers],[EnterQ1]],6)="EnterQ"," ",
IF((VLOOKUP($B108,INDIRECT("'"&amp;$D$33&amp;"'!$B$1:$AD$120"),MATCH("HCP/IMM-3 Denom",INDIRECT("'" &amp; $D$33 &amp; "'!$B$1:$AD$1"),0),FALSE))="","D/E or N/A",
IF(VLOOKUP($B108,INDIRECT("'" &amp; $D$33 &amp; "'!$B$1:$AD$120"),MATCH("HCP/IMM-3 Denom",INDIRECT("'" &amp; $D$33 &amp; "'!$B$1:$AD$1"),0),FALSE)="0","0 cases",
(VLOOKUP($B108,INDIRECT("'" &amp; $D$33 &amp; "'!$B$1:$AD$120"),MATCH("HCP/IMM-3 Num",INDIRECT("'" &amp; $D$33 &amp; "'!$B$1:$AD$1"),0),FALSE)/VLOOKUP($B108,INDIRECT("'" &amp; $D$33 &amp; "'!$B$1:$AD$120"),MATCH("HCP/IMM-3 Denom",INDIRECT("'" &amp; $D$33 &amp; "'!$B$1:$AD$1"),0),FALSE))))))</f>
        <v xml:space="preserve"> </v>
      </c>
      <c r="E108" s="62" t="str">
        <f ca="1">IF($B108=0," ",IF(LEFT(OP2Table5[[#Headers],[EnterQ2]],6)="EnterQ"," ",
IF((VLOOKUP($B108,INDIRECT("'"&amp;$E$33&amp;"'!$B$1:$AD$120"),MATCH("HCP/IMM-3 Denom",INDIRECT("'" &amp; $E$33 &amp; "'!$B$1:$AD$1"),0),FALSE))="","D/E or N/A",
IF(VLOOKUP($B108,INDIRECT("'" &amp; $E$33 &amp; "'!$B$1:$AD$120"),MATCH("HCP/IMM-3 Denom",INDIRECT("'" &amp; $E$33 &amp; "'!$B$1:$AD$1"),0),FALSE)="0","0 cases",
(VLOOKUP($B108,INDIRECT("'" &amp; $E$33 &amp; "'!$B$1:$AD$120"),MATCH("HCP/IMM-3 Num",INDIRECT("'" &amp; $E$33 &amp; "'!$B$1:$AD$1"),0),FALSE)/VLOOKUP($B108,INDIRECT("'" &amp; $E$33 &amp; "'!$B$1:$AD$120"),MATCH("HCP/IMM-3 Denom",INDIRECT("'" &amp; $E$33 &amp; "'!$B$1:$AD$1"),0),FALSE))))))</f>
        <v xml:space="preserve"> </v>
      </c>
      <c r="F108" s="62" t="str">
        <f ca="1">IF($B108=0," ",IF(LEFT(OP2Table5[[#Headers],[EnterQ3]],6)="EnterQ"," ",
IF((VLOOKUP($B108,INDIRECT("'"&amp;$F$33&amp;"'!$B$1:$AD$120"),MATCH("HCP/IMM-3 Denom",INDIRECT("'" &amp; $F$33 &amp; "'!$B$1:$AD$1"),0),FALSE))="","D/E or N/A",
IF(VLOOKUP($B108,INDIRECT("'" &amp; $F$33 &amp; "'!$B$1:$AD$120"),MATCH("HCP/IMM-3 Denom",INDIRECT("'" &amp; $F$33 &amp; "'!$B$1:$AD$1"),0),FALSE)="0","0 cases",
(VLOOKUP($B108,INDIRECT("'" &amp; $F$33 &amp; "'!$B$1:$AD$120"),MATCH("HCP/IMM-3 Num",INDIRECT("'" &amp; $F$33 &amp; "'!$B$1:$AD$1"),0),FALSE)/VLOOKUP($B108,INDIRECT("'" &amp; $F$33 &amp; "'!$B$1:$AD$120"),MATCH("HCP/IMM-3 Denom",INDIRECT("'" &amp; $F$33 &amp; "'!$B$1:$AD$1"),0),FALSE))))))</f>
        <v xml:space="preserve"> </v>
      </c>
      <c r="G108" s="62" t="str">
        <f ca="1">IF($B108=0," ",IF(LEFT(OP2Table5[[#Headers],[EnterQ4]],6)="EnterQ"," ",
IF((VLOOKUP($B108,INDIRECT("'"&amp;$G$33&amp;"'!$B$1:$AD$120"),MATCH("HCP/IMM-3 Denom",INDIRECT("'" &amp; $G$33 &amp; "'!$B$1:$AD$1"),0),FALSE))="","D/E or N/A",
IF(VLOOKUP($B108,INDIRECT("'" &amp; $G$33 &amp; "'!$B$1:$AD$120"),MATCH("HCP/IMM-3 Denom",INDIRECT("'" &amp; $G$33 &amp; "'!$B$1:$AD$1"),0),FALSE)="0","0 cases",
(VLOOKUP($B108,INDIRECT("'" &amp; $G$33 &amp; "'!$B$1:$AD$120"),MATCH("HCP/IMM-3 Num",INDIRECT("'" &amp; $G$33 &amp; "'!$B$1:$AD$1"),0),FALSE)/VLOOKUP($B108,INDIRECT("'" &amp; $G$33 &amp; "'!$B$1:$AD$120"),MATCH("HCP/IMM-3 Denom",INDIRECT("'" &amp; $G$33 &amp; "'!$B$1:$AD$1"),0),FALSE))))))</f>
        <v xml:space="preserve"> </v>
      </c>
      <c r="H108" s="62" t="str">
        <f ca="1">IF($B108=0," ",IF(LEFT(OP2Table5[[#Headers],[EnterQ5]],6)="EnterQ"," ",
IF((VLOOKUP($B108,INDIRECT("'"&amp;$H$33&amp;"'!$B$1:$AD$120"),MATCH("HCP/IMM-3 Denom",INDIRECT("'" &amp; $H$33 &amp; "'!$B$1:$AD$1"),0),FALSE))="","D/E or N/A",
IF(VLOOKUP($B108,INDIRECT("'" &amp; $H$33 &amp; "'!$B$1:$AD$120"),MATCH("HCP/IMM-3 Denom",INDIRECT("'" &amp; $H$33 &amp; "'!$B$1:$AD$1"),0),FALSE)="0","0 cases",
(VLOOKUP($B108,INDIRECT("'" &amp; $H$33 &amp; "'!$B$1:$AD$120"),MATCH("HCP/IMM-3 Num",INDIRECT("'" &amp; $H$33 &amp; "'!$B$1:$AD$1"),0),FALSE)/VLOOKUP($B108,INDIRECT("'" &amp; $H$33 &amp; "'!$B$1:$AD$120"),MATCH("HCP/IMM-3 Denom",INDIRECT("'" &amp; $H$33 &amp; "'!$B$1:$AD$1"),0),FALSE))))))</f>
        <v xml:space="preserve"> </v>
      </c>
      <c r="I108" s="62" t="str">
        <f ca="1">IF($B108=0," ",IF(LEFT(OP2Table5[[#Headers],[EnterQ6]],6)="EnterQ"," ",
IF((VLOOKUP($B108,INDIRECT("'"&amp;$I$33&amp;"'!$B$1:$AD$120"),MATCH("HCP/IMM-3 Denom",INDIRECT("'" &amp; $I$33 &amp; "'!$B$1:$AD$1"),0),FALSE))="","D/E or N/A",
IF(VLOOKUP($B108,INDIRECT("'" &amp; $I$33 &amp; "'!$B$1:$AD$120"),MATCH("HCP/IMM-3 Denom",INDIRECT("'" &amp; $I$33 &amp; "'!$B$1:$AD$1"),0),FALSE)="0","0 cases",
(VLOOKUP($B108,INDIRECT("'" &amp; $I$33 &amp; "'!$B$1:$AD$120"),MATCH("HCP/IMM-3 Num",INDIRECT("'" &amp; $I$33 &amp; "'!$B$1:$AD$1"),0),FALSE)/VLOOKUP($B108,INDIRECT("'" &amp; $I$33 &amp; "'!$B$1:$AD$120"),MATCH("HCP/IMM-3 Denom",INDIRECT("'" &amp; $I$33 &amp; "'!$B$1:$AD$1"),0),FALSE))))))</f>
        <v xml:space="preserve"> </v>
      </c>
      <c r="J108" s="62" t="str">
        <f ca="1">IF($B108=0," ",IF(LEFT(OP2Table5[[#Headers],[EnterQ7]],6)="EnterQ"," ",
IF((VLOOKUP($B108,INDIRECT("'"&amp;$J$33&amp;"'!$B$1:$AD$120"),MATCH("HCP/IMM-3 Denom",INDIRECT("'" &amp; $J$33 &amp; "'!$B$1:$AD$1"),0),FALSE))="","D/E or N/A",
IF(VLOOKUP($B108,INDIRECT("'" &amp; $J$33 &amp; "'!$B$1:$AD$120"),MATCH("HCP/IMM-3 Denom",INDIRECT("'" &amp; $J$33 &amp; "'!$B$1:$AD$1"),0),FALSE)="0","0 cases",
(VLOOKUP($B108,INDIRECT("'" &amp; $J$33 &amp; "'!$B$1:$AD$120"),MATCH("HCP/IMM-3 Num",INDIRECT("'" &amp; $J$33 &amp; "'!$B$1:$AD$1"),0),FALSE)/VLOOKUP($B108,INDIRECT("'" &amp; $J$33 &amp; "'!$B$1:$AD$120"),MATCH("HCP/IMM-3 Denom",INDIRECT("'" &amp; $J$33 &amp; "'!$B$1:$AD$1"),0),FALSE))))))</f>
        <v xml:space="preserve"> </v>
      </c>
      <c r="K108" s="62" t="str">
        <f ca="1">IF($B108=0," ",IF(LEFT(OP2Table5[[#Headers],[EnterQ8]],6)="EnterQ"," ",
IF((VLOOKUP($B108,INDIRECT("'"&amp;$K$33&amp;"'!$B$1:$AD$120"),MATCH("HCP/IMM-3 Denom",INDIRECT("'" &amp; $K$33 &amp; "'!$B$1:$AD$1"),0),FALSE))="","D/E or N/A",
IF(VLOOKUP($B108,INDIRECT("'" &amp; $K$33 &amp; "'!$B$1:$AD$120"),MATCH("HCP/IMM-3 Denom",INDIRECT("'" &amp; $K$33 &amp; "'!$B$1:$AD$1"),0),FALSE)="0","0 cases",
(VLOOKUP($B108,INDIRECT("'" &amp; $K$33 &amp; "'!$B$1:$AD$120"),MATCH("HCP/IMM-3 Num",INDIRECT("'" &amp; $K$33 &amp; "'!$B$1:$AD$1"),0),FALSE)/VLOOKUP($B108,INDIRECT("'" &amp; $K$33 &amp; "'!$B$1:$AD$120"),MATCH("HCP/IMM-3 Denom",INDIRECT("'" &amp; $K$33 &amp; "'!$B$1:$AD$1"),0),FALSE))))))</f>
        <v xml:space="preserve"> </v>
      </c>
    </row>
    <row r="109" spans="2:11" x14ac:dyDescent="0.25">
      <c r="B109" s="19">
        <f>IF('Update Master Hospital List'!D76=0,0,'Update Master Hospital List'!D76)</f>
        <v>0</v>
      </c>
      <c r="C109" s="11" t="str">
        <f>IF('Update Master Hospital List'!E76=0," ",'Update Master Hospital List'!E76)</f>
        <v xml:space="preserve"> </v>
      </c>
      <c r="D109" s="62" t="str">
        <f ca="1">IF($B109=0," ",IF(LEFT(OP2Table5[[#Headers],[EnterQ1]],6)="EnterQ"," ",
IF((VLOOKUP($B109,INDIRECT("'"&amp;$D$33&amp;"'!$B$1:$AD$120"),MATCH("HCP/IMM-3 Denom",INDIRECT("'" &amp; $D$33 &amp; "'!$B$1:$AD$1"),0),FALSE))="","D/E or N/A",
IF(VLOOKUP($B109,INDIRECT("'" &amp; $D$33 &amp; "'!$B$1:$AD$120"),MATCH("HCP/IMM-3 Denom",INDIRECT("'" &amp; $D$33 &amp; "'!$B$1:$AD$1"),0),FALSE)="0","0 cases",
(VLOOKUP($B109,INDIRECT("'" &amp; $D$33 &amp; "'!$B$1:$AD$120"),MATCH("HCP/IMM-3 Num",INDIRECT("'" &amp; $D$33 &amp; "'!$B$1:$AD$1"),0),FALSE)/VLOOKUP($B109,INDIRECT("'" &amp; $D$33 &amp; "'!$B$1:$AD$120"),MATCH("HCP/IMM-3 Denom",INDIRECT("'" &amp; $D$33 &amp; "'!$B$1:$AD$1"),0),FALSE))))))</f>
        <v xml:space="preserve"> </v>
      </c>
      <c r="E109" s="62" t="str">
        <f ca="1">IF($B109=0," ",IF(LEFT(OP2Table5[[#Headers],[EnterQ2]],6)="EnterQ"," ",
IF((VLOOKUP($B109,INDIRECT("'"&amp;$E$33&amp;"'!$B$1:$AD$120"),MATCH("HCP/IMM-3 Denom",INDIRECT("'" &amp; $E$33 &amp; "'!$B$1:$AD$1"),0),FALSE))="","D/E or N/A",
IF(VLOOKUP($B109,INDIRECT("'" &amp; $E$33 &amp; "'!$B$1:$AD$120"),MATCH("HCP/IMM-3 Denom",INDIRECT("'" &amp; $E$33 &amp; "'!$B$1:$AD$1"),0),FALSE)="0","0 cases",
(VLOOKUP($B109,INDIRECT("'" &amp; $E$33 &amp; "'!$B$1:$AD$120"),MATCH("HCP/IMM-3 Num",INDIRECT("'" &amp; $E$33 &amp; "'!$B$1:$AD$1"),0),FALSE)/VLOOKUP($B109,INDIRECT("'" &amp; $E$33 &amp; "'!$B$1:$AD$120"),MATCH("HCP/IMM-3 Denom",INDIRECT("'" &amp; $E$33 &amp; "'!$B$1:$AD$1"),0),FALSE))))))</f>
        <v xml:space="preserve"> </v>
      </c>
      <c r="F109" s="62" t="str">
        <f ca="1">IF($B109=0," ",IF(LEFT(OP2Table5[[#Headers],[EnterQ3]],6)="EnterQ"," ",
IF((VLOOKUP($B109,INDIRECT("'"&amp;$F$33&amp;"'!$B$1:$AD$120"),MATCH("HCP/IMM-3 Denom",INDIRECT("'" &amp; $F$33 &amp; "'!$B$1:$AD$1"),0),FALSE))="","D/E or N/A",
IF(VLOOKUP($B109,INDIRECT("'" &amp; $F$33 &amp; "'!$B$1:$AD$120"),MATCH("HCP/IMM-3 Denom",INDIRECT("'" &amp; $F$33 &amp; "'!$B$1:$AD$1"),0),FALSE)="0","0 cases",
(VLOOKUP($B109,INDIRECT("'" &amp; $F$33 &amp; "'!$B$1:$AD$120"),MATCH("HCP/IMM-3 Num",INDIRECT("'" &amp; $F$33 &amp; "'!$B$1:$AD$1"),0),FALSE)/VLOOKUP($B109,INDIRECT("'" &amp; $F$33 &amp; "'!$B$1:$AD$120"),MATCH("HCP/IMM-3 Denom",INDIRECT("'" &amp; $F$33 &amp; "'!$B$1:$AD$1"),0),FALSE))))))</f>
        <v xml:space="preserve"> </v>
      </c>
      <c r="G109" s="62" t="str">
        <f ca="1">IF($B109=0," ",IF(LEFT(OP2Table5[[#Headers],[EnterQ4]],6)="EnterQ"," ",
IF((VLOOKUP($B109,INDIRECT("'"&amp;$G$33&amp;"'!$B$1:$AD$120"),MATCH("HCP/IMM-3 Denom",INDIRECT("'" &amp; $G$33 &amp; "'!$B$1:$AD$1"),0),FALSE))="","D/E or N/A",
IF(VLOOKUP($B109,INDIRECT("'" &amp; $G$33 &amp; "'!$B$1:$AD$120"),MATCH("HCP/IMM-3 Denom",INDIRECT("'" &amp; $G$33 &amp; "'!$B$1:$AD$1"),0),FALSE)="0","0 cases",
(VLOOKUP($B109,INDIRECT("'" &amp; $G$33 &amp; "'!$B$1:$AD$120"),MATCH("HCP/IMM-3 Num",INDIRECT("'" &amp; $G$33 &amp; "'!$B$1:$AD$1"),0),FALSE)/VLOOKUP($B109,INDIRECT("'" &amp; $G$33 &amp; "'!$B$1:$AD$120"),MATCH("HCP/IMM-3 Denom",INDIRECT("'" &amp; $G$33 &amp; "'!$B$1:$AD$1"),0),FALSE))))))</f>
        <v xml:space="preserve"> </v>
      </c>
      <c r="H109" s="62" t="str">
        <f ca="1">IF($B109=0," ",IF(LEFT(OP2Table5[[#Headers],[EnterQ5]],6)="EnterQ"," ",
IF((VLOOKUP($B109,INDIRECT("'"&amp;$H$33&amp;"'!$B$1:$AD$120"),MATCH("HCP/IMM-3 Denom",INDIRECT("'" &amp; $H$33 &amp; "'!$B$1:$AD$1"),0),FALSE))="","D/E or N/A",
IF(VLOOKUP($B109,INDIRECT("'" &amp; $H$33 &amp; "'!$B$1:$AD$120"),MATCH("HCP/IMM-3 Denom",INDIRECT("'" &amp; $H$33 &amp; "'!$B$1:$AD$1"),0),FALSE)="0","0 cases",
(VLOOKUP($B109,INDIRECT("'" &amp; $H$33 &amp; "'!$B$1:$AD$120"),MATCH("HCP/IMM-3 Num",INDIRECT("'" &amp; $H$33 &amp; "'!$B$1:$AD$1"),0),FALSE)/VLOOKUP($B109,INDIRECT("'" &amp; $H$33 &amp; "'!$B$1:$AD$120"),MATCH("HCP/IMM-3 Denom",INDIRECT("'" &amp; $H$33 &amp; "'!$B$1:$AD$1"),0),FALSE))))))</f>
        <v xml:space="preserve"> </v>
      </c>
      <c r="I109" s="62" t="str">
        <f ca="1">IF($B109=0," ",IF(LEFT(OP2Table5[[#Headers],[EnterQ6]],6)="EnterQ"," ",
IF((VLOOKUP($B109,INDIRECT("'"&amp;$I$33&amp;"'!$B$1:$AD$120"),MATCH("HCP/IMM-3 Denom",INDIRECT("'" &amp; $I$33 &amp; "'!$B$1:$AD$1"),0),FALSE))="","D/E or N/A",
IF(VLOOKUP($B109,INDIRECT("'" &amp; $I$33 &amp; "'!$B$1:$AD$120"),MATCH("HCP/IMM-3 Denom",INDIRECT("'" &amp; $I$33 &amp; "'!$B$1:$AD$1"),0),FALSE)="0","0 cases",
(VLOOKUP($B109,INDIRECT("'" &amp; $I$33 &amp; "'!$B$1:$AD$120"),MATCH("HCP/IMM-3 Num",INDIRECT("'" &amp; $I$33 &amp; "'!$B$1:$AD$1"),0),FALSE)/VLOOKUP($B109,INDIRECT("'" &amp; $I$33 &amp; "'!$B$1:$AD$120"),MATCH("HCP/IMM-3 Denom",INDIRECT("'" &amp; $I$33 &amp; "'!$B$1:$AD$1"),0),FALSE))))))</f>
        <v xml:space="preserve"> </v>
      </c>
      <c r="J109" s="62" t="str">
        <f ca="1">IF($B109=0," ",IF(LEFT(OP2Table5[[#Headers],[EnterQ7]],6)="EnterQ"," ",
IF((VLOOKUP($B109,INDIRECT("'"&amp;$J$33&amp;"'!$B$1:$AD$120"),MATCH("HCP/IMM-3 Denom",INDIRECT("'" &amp; $J$33 &amp; "'!$B$1:$AD$1"),0),FALSE))="","D/E or N/A",
IF(VLOOKUP($B109,INDIRECT("'" &amp; $J$33 &amp; "'!$B$1:$AD$120"),MATCH("HCP/IMM-3 Denom",INDIRECT("'" &amp; $J$33 &amp; "'!$B$1:$AD$1"),0),FALSE)="0","0 cases",
(VLOOKUP($B109,INDIRECT("'" &amp; $J$33 &amp; "'!$B$1:$AD$120"),MATCH("HCP/IMM-3 Num",INDIRECT("'" &amp; $J$33 &amp; "'!$B$1:$AD$1"),0),FALSE)/VLOOKUP($B109,INDIRECT("'" &amp; $J$33 &amp; "'!$B$1:$AD$120"),MATCH("HCP/IMM-3 Denom",INDIRECT("'" &amp; $J$33 &amp; "'!$B$1:$AD$1"),0),FALSE))))))</f>
        <v xml:space="preserve"> </v>
      </c>
      <c r="K109" s="62" t="str">
        <f ca="1">IF($B109=0," ",IF(LEFT(OP2Table5[[#Headers],[EnterQ8]],6)="EnterQ"," ",
IF((VLOOKUP($B109,INDIRECT("'"&amp;$K$33&amp;"'!$B$1:$AD$120"),MATCH("HCP/IMM-3 Denom",INDIRECT("'" &amp; $K$33 &amp; "'!$B$1:$AD$1"),0),FALSE))="","D/E or N/A",
IF(VLOOKUP($B109,INDIRECT("'" &amp; $K$33 &amp; "'!$B$1:$AD$120"),MATCH("HCP/IMM-3 Denom",INDIRECT("'" &amp; $K$33 &amp; "'!$B$1:$AD$1"),0),FALSE)="0","0 cases",
(VLOOKUP($B109,INDIRECT("'" &amp; $K$33 &amp; "'!$B$1:$AD$120"),MATCH("HCP/IMM-3 Num",INDIRECT("'" &amp; $K$33 &amp; "'!$B$1:$AD$1"),0),FALSE)/VLOOKUP($B109,INDIRECT("'" &amp; $K$33 &amp; "'!$B$1:$AD$120"),MATCH("HCP/IMM-3 Denom",INDIRECT("'" &amp; $K$33 &amp; "'!$B$1:$AD$1"),0),FALSE))))))</f>
        <v xml:space="preserve"> </v>
      </c>
    </row>
    <row r="110" spans="2:11" x14ac:dyDescent="0.25">
      <c r="B110" s="19">
        <f>IF('Update Master Hospital List'!D77=0,0,'Update Master Hospital List'!D77)</f>
        <v>0</v>
      </c>
      <c r="C110" s="11" t="str">
        <f>IF('Update Master Hospital List'!E77=0," ",'Update Master Hospital List'!E77)</f>
        <v xml:space="preserve"> </v>
      </c>
      <c r="D110" s="62" t="str">
        <f ca="1">IF($B110=0," ",IF(LEFT(OP2Table5[[#Headers],[EnterQ1]],6)="EnterQ"," ",
IF((VLOOKUP($B110,INDIRECT("'"&amp;$D$33&amp;"'!$B$1:$AD$120"),MATCH("HCP/IMM-3 Denom",INDIRECT("'" &amp; $D$33 &amp; "'!$B$1:$AD$1"),0),FALSE))="","D/E or N/A",
IF(VLOOKUP($B110,INDIRECT("'" &amp; $D$33 &amp; "'!$B$1:$AD$120"),MATCH("HCP/IMM-3 Denom",INDIRECT("'" &amp; $D$33 &amp; "'!$B$1:$AD$1"),0),FALSE)="0","0 cases",
(VLOOKUP($B110,INDIRECT("'" &amp; $D$33 &amp; "'!$B$1:$AD$120"),MATCH("HCP/IMM-3 Num",INDIRECT("'" &amp; $D$33 &amp; "'!$B$1:$AD$1"),0),FALSE)/VLOOKUP($B110,INDIRECT("'" &amp; $D$33 &amp; "'!$B$1:$AD$120"),MATCH("HCP/IMM-3 Denom",INDIRECT("'" &amp; $D$33 &amp; "'!$B$1:$AD$1"),0),FALSE))))))</f>
        <v xml:space="preserve"> </v>
      </c>
      <c r="E110" s="62" t="str">
        <f ca="1">IF($B110=0," ",IF(LEFT(OP2Table5[[#Headers],[EnterQ2]],6)="EnterQ"," ",
IF((VLOOKUP($B110,INDIRECT("'"&amp;$E$33&amp;"'!$B$1:$AD$120"),MATCH("HCP/IMM-3 Denom",INDIRECT("'" &amp; $E$33 &amp; "'!$B$1:$AD$1"),0),FALSE))="","D/E or N/A",
IF(VLOOKUP($B110,INDIRECT("'" &amp; $E$33 &amp; "'!$B$1:$AD$120"),MATCH("HCP/IMM-3 Denom",INDIRECT("'" &amp; $E$33 &amp; "'!$B$1:$AD$1"),0),FALSE)="0","0 cases",
(VLOOKUP($B110,INDIRECT("'" &amp; $E$33 &amp; "'!$B$1:$AD$120"),MATCH("HCP/IMM-3 Num",INDIRECT("'" &amp; $E$33 &amp; "'!$B$1:$AD$1"),0),FALSE)/VLOOKUP($B110,INDIRECT("'" &amp; $E$33 &amp; "'!$B$1:$AD$120"),MATCH("HCP/IMM-3 Denom",INDIRECT("'" &amp; $E$33 &amp; "'!$B$1:$AD$1"),0),FALSE))))))</f>
        <v xml:space="preserve"> </v>
      </c>
      <c r="F110" s="62" t="str">
        <f ca="1">IF($B110=0," ",IF(LEFT(OP2Table5[[#Headers],[EnterQ3]],6)="EnterQ"," ",
IF((VLOOKUP($B110,INDIRECT("'"&amp;$F$33&amp;"'!$B$1:$AD$120"),MATCH("HCP/IMM-3 Denom",INDIRECT("'" &amp; $F$33 &amp; "'!$B$1:$AD$1"),0),FALSE))="","D/E or N/A",
IF(VLOOKUP($B110,INDIRECT("'" &amp; $F$33 &amp; "'!$B$1:$AD$120"),MATCH("HCP/IMM-3 Denom",INDIRECT("'" &amp; $F$33 &amp; "'!$B$1:$AD$1"),0),FALSE)="0","0 cases",
(VLOOKUP($B110,INDIRECT("'" &amp; $F$33 &amp; "'!$B$1:$AD$120"),MATCH("HCP/IMM-3 Num",INDIRECT("'" &amp; $F$33 &amp; "'!$B$1:$AD$1"),0),FALSE)/VLOOKUP($B110,INDIRECT("'" &amp; $F$33 &amp; "'!$B$1:$AD$120"),MATCH("HCP/IMM-3 Denom",INDIRECT("'" &amp; $F$33 &amp; "'!$B$1:$AD$1"),0),FALSE))))))</f>
        <v xml:space="preserve"> </v>
      </c>
      <c r="G110" s="62" t="str">
        <f ca="1">IF($B110=0," ",IF(LEFT(OP2Table5[[#Headers],[EnterQ4]],6)="EnterQ"," ",
IF((VLOOKUP($B110,INDIRECT("'"&amp;$G$33&amp;"'!$B$1:$AD$120"),MATCH("HCP/IMM-3 Denom",INDIRECT("'" &amp; $G$33 &amp; "'!$B$1:$AD$1"),0),FALSE))="","D/E or N/A",
IF(VLOOKUP($B110,INDIRECT("'" &amp; $G$33 &amp; "'!$B$1:$AD$120"),MATCH("HCP/IMM-3 Denom",INDIRECT("'" &amp; $G$33 &amp; "'!$B$1:$AD$1"),0),FALSE)="0","0 cases",
(VLOOKUP($B110,INDIRECT("'" &amp; $G$33 &amp; "'!$B$1:$AD$120"),MATCH("HCP/IMM-3 Num",INDIRECT("'" &amp; $G$33 &amp; "'!$B$1:$AD$1"),0),FALSE)/VLOOKUP($B110,INDIRECT("'" &amp; $G$33 &amp; "'!$B$1:$AD$120"),MATCH("HCP/IMM-3 Denom",INDIRECT("'" &amp; $G$33 &amp; "'!$B$1:$AD$1"),0),FALSE))))))</f>
        <v xml:space="preserve"> </v>
      </c>
      <c r="H110" s="62" t="str">
        <f ca="1">IF($B110=0," ",IF(LEFT(OP2Table5[[#Headers],[EnterQ5]],6)="EnterQ"," ",
IF((VLOOKUP($B110,INDIRECT("'"&amp;$H$33&amp;"'!$B$1:$AD$120"),MATCH("HCP/IMM-3 Denom",INDIRECT("'" &amp; $H$33 &amp; "'!$B$1:$AD$1"),0),FALSE))="","D/E or N/A",
IF(VLOOKUP($B110,INDIRECT("'" &amp; $H$33 &amp; "'!$B$1:$AD$120"),MATCH("HCP/IMM-3 Denom",INDIRECT("'" &amp; $H$33 &amp; "'!$B$1:$AD$1"),0),FALSE)="0","0 cases",
(VLOOKUP($B110,INDIRECT("'" &amp; $H$33 &amp; "'!$B$1:$AD$120"),MATCH("HCP/IMM-3 Num",INDIRECT("'" &amp; $H$33 &amp; "'!$B$1:$AD$1"),0),FALSE)/VLOOKUP($B110,INDIRECT("'" &amp; $H$33 &amp; "'!$B$1:$AD$120"),MATCH("HCP/IMM-3 Denom",INDIRECT("'" &amp; $H$33 &amp; "'!$B$1:$AD$1"),0),FALSE))))))</f>
        <v xml:space="preserve"> </v>
      </c>
      <c r="I110" s="62" t="str">
        <f ca="1">IF($B110=0," ",IF(LEFT(OP2Table5[[#Headers],[EnterQ6]],6)="EnterQ"," ",
IF((VLOOKUP($B110,INDIRECT("'"&amp;$I$33&amp;"'!$B$1:$AD$120"),MATCH("HCP/IMM-3 Denom",INDIRECT("'" &amp; $I$33 &amp; "'!$B$1:$AD$1"),0),FALSE))="","D/E or N/A",
IF(VLOOKUP($B110,INDIRECT("'" &amp; $I$33 &amp; "'!$B$1:$AD$120"),MATCH("HCP/IMM-3 Denom",INDIRECT("'" &amp; $I$33 &amp; "'!$B$1:$AD$1"),0),FALSE)="0","0 cases",
(VLOOKUP($B110,INDIRECT("'" &amp; $I$33 &amp; "'!$B$1:$AD$120"),MATCH("HCP/IMM-3 Num",INDIRECT("'" &amp; $I$33 &amp; "'!$B$1:$AD$1"),0),FALSE)/VLOOKUP($B110,INDIRECT("'" &amp; $I$33 &amp; "'!$B$1:$AD$120"),MATCH("HCP/IMM-3 Denom",INDIRECT("'" &amp; $I$33 &amp; "'!$B$1:$AD$1"),0),FALSE))))))</f>
        <v xml:space="preserve"> </v>
      </c>
      <c r="J110" s="62" t="str">
        <f ca="1">IF($B110=0," ",IF(LEFT(OP2Table5[[#Headers],[EnterQ7]],6)="EnterQ"," ",
IF((VLOOKUP($B110,INDIRECT("'"&amp;$J$33&amp;"'!$B$1:$AD$120"),MATCH("HCP/IMM-3 Denom",INDIRECT("'" &amp; $J$33 &amp; "'!$B$1:$AD$1"),0),FALSE))="","D/E or N/A",
IF(VLOOKUP($B110,INDIRECT("'" &amp; $J$33 &amp; "'!$B$1:$AD$120"),MATCH("HCP/IMM-3 Denom",INDIRECT("'" &amp; $J$33 &amp; "'!$B$1:$AD$1"),0),FALSE)="0","0 cases",
(VLOOKUP($B110,INDIRECT("'" &amp; $J$33 &amp; "'!$B$1:$AD$120"),MATCH("HCP/IMM-3 Num",INDIRECT("'" &amp; $J$33 &amp; "'!$B$1:$AD$1"),0),FALSE)/VLOOKUP($B110,INDIRECT("'" &amp; $J$33 &amp; "'!$B$1:$AD$120"),MATCH("HCP/IMM-3 Denom",INDIRECT("'" &amp; $J$33 &amp; "'!$B$1:$AD$1"),0),FALSE))))))</f>
        <v xml:space="preserve"> </v>
      </c>
      <c r="K110" s="62" t="str">
        <f ca="1">IF($B110=0," ",IF(LEFT(OP2Table5[[#Headers],[EnterQ8]],6)="EnterQ"," ",
IF((VLOOKUP($B110,INDIRECT("'"&amp;$K$33&amp;"'!$B$1:$AD$120"),MATCH("HCP/IMM-3 Denom",INDIRECT("'" &amp; $K$33 &amp; "'!$B$1:$AD$1"),0),FALSE))="","D/E or N/A",
IF(VLOOKUP($B110,INDIRECT("'" &amp; $K$33 &amp; "'!$B$1:$AD$120"),MATCH("HCP/IMM-3 Denom",INDIRECT("'" &amp; $K$33 &amp; "'!$B$1:$AD$1"),0),FALSE)="0","0 cases",
(VLOOKUP($B110,INDIRECT("'" &amp; $K$33 &amp; "'!$B$1:$AD$120"),MATCH("HCP/IMM-3 Num",INDIRECT("'" &amp; $K$33 &amp; "'!$B$1:$AD$1"),0),FALSE)/VLOOKUP($B110,INDIRECT("'" &amp; $K$33 &amp; "'!$B$1:$AD$120"),MATCH("HCP/IMM-3 Denom",INDIRECT("'" &amp; $K$33 &amp; "'!$B$1:$AD$1"),0),FALSE))))))</f>
        <v xml:space="preserve"> </v>
      </c>
    </row>
    <row r="111" spans="2:11" x14ac:dyDescent="0.25">
      <c r="B111" s="19">
        <f>IF('Update Master Hospital List'!D78=0,0,'Update Master Hospital List'!D78)</f>
        <v>0</v>
      </c>
      <c r="C111" s="11" t="str">
        <f>IF('Update Master Hospital List'!E78=0," ",'Update Master Hospital List'!E78)</f>
        <v xml:space="preserve"> </v>
      </c>
      <c r="D111" s="62" t="str">
        <f ca="1">IF($B111=0," ",IF(LEFT(OP2Table5[[#Headers],[EnterQ1]],6)="EnterQ"," ",
IF((VLOOKUP($B111,INDIRECT("'"&amp;$D$33&amp;"'!$B$1:$AD$120"),MATCH("HCP/IMM-3 Denom",INDIRECT("'" &amp; $D$33 &amp; "'!$B$1:$AD$1"),0),FALSE))="","D/E or N/A",
IF(VLOOKUP($B111,INDIRECT("'" &amp; $D$33 &amp; "'!$B$1:$AD$120"),MATCH("HCP/IMM-3 Denom",INDIRECT("'" &amp; $D$33 &amp; "'!$B$1:$AD$1"),0),FALSE)="0","0 cases",
(VLOOKUP($B111,INDIRECT("'" &amp; $D$33 &amp; "'!$B$1:$AD$120"),MATCH("HCP/IMM-3 Num",INDIRECT("'" &amp; $D$33 &amp; "'!$B$1:$AD$1"),0),FALSE)/VLOOKUP($B111,INDIRECT("'" &amp; $D$33 &amp; "'!$B$1:$AD$120"),MATCH("HCP/IMM-3 Denom",INDIRECT("'" &amp; $D$33 &amp; "'!$B$1:$AD$1"),0),FALSE))))))</f>
        <v xml:space="preserve"> </v>
      </c>
      <c r="E111" s="62" t="str">
        <f ca="1">IF($B111=0," ",IF(LEFT(OP2Table5[[#Headers],[EnterQ2]],6)="EnterQ"," ",
IF((VLOOKUP($B111,INDIRECT("'"&amp;$E$33&amp;"'!$B$1:$AD$120"),MATCH("HCP/IMM-3 Denom",INDIRECT("'" &amp; $E$33 &amp; "'!$B$1:$AD$1"),0),FALSE))="","D/E or N/A",
IF(VLOOKUP($B111,INDIRECT("'" &amp; $E$33 &amp; "'!$B$1:$AD$120"),MATCH("HCP/IMM-3 Denom",INDIRECT("'" &amp; $E$33 &amp; "'!$B$1:$AD$1"),0),FALSE)="0","0 cases",
(VLOOKUP($B111,INDIRECT("'" &amp; $E$33 &amp; "'!$B$1:$AD$120"),MATCH("HCP/IMM-3 Num",INDIRECT("'" &amp; $E$33 &amp; "'!$B$1:$AD$1"),0),FALSE)/VLOOKUP($B111,INDIRECT("'" &amp; $E$33 &amp; "'!$B$1:$AD$120"),MATCH("HCP/IMM-3 Denom",INDIRECT("'" &amp; $E$33 &amp; "'!$B$1:$AD$1"),0),FALSE))))))</f>
        <v xml:space="preserve"> </v>
      </c>
      <c r="F111" s="62" t="str">
        <f ca="1">IF($B111=0," ",IF(LEFT(OP2Table5[[#Headers],[EnterQ3]],6)="EnterQ"," ",
IF((VLOOKUP($B111,INDIRECT("'"&amp;$F$33&amp;"'!$B$1:$AD$120"),MATCH("HCP/IMM-3 Denom",INDIRECT("'" &amp; $F$33 &amp; "'!$B$1:$AD$1"),0),FALSE))="","D/E or N/A",
IF(VLOOKUP($B111,INDIRECT("'" &amp; $F$33 &amp; "'!$B$1:$AD$120"),MATCH("HCP/IMM-3 Denom",INDIRECT("'" &amp; $F$33 &amp; "'!$B$1:$AD$1"),0),FALSE)="0","0 cases",
(VLOOKUP($B111,INDIRECT("'" &amp; $F$33 &amp; "'!$B$1:$AD$120"),MATCH("HCP/IMM-3 Num",INDIRECT("'" &amp; $F$33 &amp; "'!$B$1:$AD$1"),0),FALSE)/VLOOKUP($B111,INDIRECT("'" &amp; $F$33 &amp; "'!$B$1:$AD$120"),MATCH("HCP/IMM-3 Denom",INDIRECT("'" &amp; $F$33 &amp; "'!$B$1:$AD$1"),0),FALSE))))))</f>
        <v xml:space="preserve"> </v>
      </c>
      <c r="G111" s="62" t="str">
        <f ca="1">IF($B111=0," ",IF(LEFT(OP2Table5[[#Headers],[EnterQ4]],6)="EnterQ"," ",
IF((VLOOKUP($B111,INDIRECT("'"&amp;$G$33&amp;"'!$B$1:$AD$120"),MATCH("HCP/IMM-3 Denom",INDIRECT("'" &amp; $G$33 &amp; "'!$B$1:$AD$1"),0),FALSE))="","D/E or N/A",
IF(VLOOKUP($B111,INDIRECT("'" &amp; $G$33 &amp; "'!$B$1:$AD$120"),MATCH("HCP/IMM-3 Denom",INDIRECT("'" &amp; $G$33 &amp; "'!$B$1:$AD$1"),0),FALSE)="0","0 cases",
(VLOOKUP($B111,INDIRECT("'" &amp; $G$33 &amp; "'!$B$1:$AD$120"),MATCH("HCP/IMM-3 Num",INDIRECT("'" &amp; $G$33 &amp; "'!$B$1:$AD$1"),0),FALSE)/VLOOKUP($B111,INDIRECT("'" &amp; $G$33 &amp; "'!$B$1:$AD$120"),MATCH("HCP/IMM-3 Denom",INDIRECT("'" &amp; $G$33 &amp; "'!$B$1:$AD$1"),0),FALSE))))))</f>
        <v xml:space="preserve"> </v>
      </c>
      <c r="H111" s="62" t="str">
        <f ca="1">IF($B111=0," ",IF(LEFT(OP2Table5[[#Headers],[EnterQ5]],6)="EnterQ"," ",
IF((VLOOKUP($B111,INDIRECT("'"&amp;$H$33&amp;"'!$B$1:$AD$120"),MATCH("HCP/IMM-3 Denom",INDIRECT("'" &amp; $H$33 &amp; "'!$B$1:$AD$1"),0),FALSE))="","D/E or N/A",
IF(VLOOKUP($B111,INDIRECT("'" &amp; $H$33 &amp; "'!$B$1:$AD$120"),MATCH("HCP/IMM-3 Denom",INDIRECT("'" &amp; $H$33 &amp; "'!$B$1:$AD$1"),0),FALSE)="0","0 cases",
(VLOOKUP($B111,INDIRECT("'" &amp; $H$33 &amp; "'!$B$1:$AD$120"),MATCH("HCP/IMM-3 Num",INDIRECT("'" &amp; $H$33 &amp; "'!$B$1:$AD$1"),0),FALSE)/VLOOKUP($B111,INDIRECT("'" &amp; $H$33 &amp; "'!$B$1:$AD$120"),MATCH("HCP/IMM-3 Denom",INDIRECT("'" &amp; $H$33 &amp; "'!$B$1:$AD$1"),0),FALSE))))))</f>
        <v xml:space="preserve"> </v>
      </c>
      <c r="I111" s="62" t="str">
        <f ca="1">IF($B111=0," ",IF(LEFT(OP2Table5[[#Headers],[EnterQ6]],6)="EnterQ"," ",
IF((VLOOKUP($B111,INDIRECT("'"&amp;$I$33&amp;"'!$B$1:$AD$120"),MATCH("HCP/IMM-3 Denom",INDIRECT("'" &amp; $I$33 &amp; "'!$B$1:$AD$1"),0),FALSE))="","D/E or N/A",
IF(VLOOKUP($B111,INDIRECT("'" &amp; $I$33 &amp; "'!$B$1:$AD$120"),MATCH("HCP/IMM-3 Denom",INDIRECT("'" &amp; $I$33 &amp; "'!$B$1:$AD$1"),0),FALSE)="0","0 cases",
(VLOOKUP($B111,INDIRECT("'" &amp; $I$33 &amp; "'!$B$1:$AD$120"),MATCH("HCP/IMM-3 Num",INDIRECT("'" &amp; $I$33 &amp; "'!$B$1:$AD$1"),0),FALSE)/VLOOKUP($B111,INDIRECT("'" &amp; $I$33 &amp; "'!$B$1:$AD$120"),MATCH("HCP/IMM-3 Denom",INDIRECT("'" &amp; $I$33 &amp; "'!$B$1:$AD$1"),0),FALSE))))))</f>
        <v xml:space="preserve"> </v>
      </c>
      <c r="J111" s="62" t="str">
        <f ca="1">IF($B111=0," ",IF(LEFT(OP2Table5[[#Headers],[EnterQ7]],6)="EnterQ"," ",
IF((VLOOKUP($B111,INDIRECT("'"&amp;$J$33&amp;"'!$B$1:$AD$120"),MATCH("HCP/IMM-3 Denom",INDIRECT("'" &amp; $J$33 &amp; "'!$B$1:$AD$1"),0),FALSE))="","D/E or N/A",
IF(VLOOKUP($B111,INDIRECT("'" &amp; $J$33 &amp; "'!$B$1:$AD$120"),MATCH("HCP/IMM-3 Denom",INDIRECT("'" &amp; $J$33 &amp; "'!$B$1:$AD$1"),0),FALSE)="0","0 cases",
(VLOOKUP($B111,INDIRECT("'" &amp; $J$33 &amp; "'!$B$1:$AD$120"),MATCH("HCP/IMM-3 Num",INDIRECT("'" &amp; $J$33 &amp; "'!$B$1:$AD$1"),0),FALSE)/VLOOKUP($B111,INDIRECT("'" &amp; $J$33 &amp; "'!$B$1:$AD$120"),MATCH("HCP/IMM-3 Denom",INDIRECT("'" &amp; $J$33 &amp; "'!$B$1:$AD$1"),0),FALSE))))))</f>
        <v xml:space="preserve"> </v>
      </c>
      <c r="K111" s="62" t="str">
        <f ca="1">IF($B111=0," ",IF(LEFT(OP2Table5[[#Headers],[EnterQ8]],6)="EnterQ"," ",
IF((VLOOKUP($B111,INDIRECT("'"&amp;$K$33&amp;"'!$B$1:$AD$120"),MATCH("HCP/IMM-3 Denom",INDIRECT("'" &amp; $K$33 &amp; "'!$B$1:$AD$1"),0),FALSE))="","D/E or N/A",
IF(VLOOKUP($B111,INDIRECT("'" &amp; $K$33 &amp; "'!$B$1:$AD$120"),MATCH("HCP/IMM-3 Denom",INDIRECT("'" &amp; $K$33 &amp; "'!$B$1:$AD$1"),0),FALSE)="0","0 cases",
(VLOOKUP($B111,INDIRECT("'" &amp; $K$33 &amp; "'!$B$1:$AD$120"),MATCH("HCP/IMM-3 Num",INDIRECT("'" &amp; $K$33 &amp; "'!$B$1:$AD$1"),0),FALSE)/VLOOKUP($B111,INDIRECT("'" &amp; $K$33 &amp; "'!$B$1:$AD$120"),MATCH("HCP/IMM-3 Denom",INDIRECT("'" &amp; $K$33 &amp; "'!$B$1:$AD$1"),0),FALSE))))))</f>
        <v xml:space="preserve"> </v>
      </c>
    </row>
    <row r="112" spans="2:11" x14ac:dyDescent="0.25">
      <c r="B112" s="19">
        <f>IF('Update Master Hospital List'!D79=0,0,'Update Master Hospital List'!D79)</f>
        <v>0</v>
      </c>
      <c r="C112" s="11" t="str">
        <f>IF('Update Master Hospital List'!E79=0," ",'Update Master Hospital List'!E79)</f>
        <v xml:space="preserve"> </v>
      </c>
      <c r="D112" s="62" t="str">
        <f ca="1">IF($B112=0," ",IF(LEFT(OP2Table5[[#Headers],[EnterQ1]],6)="EnterQ"," ",
IF((VLOOKUP($B112,INDIRECT("'"&amp;$D$33&amp;"'!$B$1:$AD$120"),MATCH("HCP/IMM-3 Denom",INDIRECT("'" &amp; $D$33 &amp; "'!$B$1:$AD$1"),0),FALSE))="","D/E or N/A",
IF(VLOOKUP($B112,INDIRECT("'" &amp; $D$33 &amp; "'!$B$1:$AD$120"),MATCH("HCP/IMM-3 Denom",INDIRECT("'" &amp; $D$33 &amp; "'!$B$1:$AD$1"),0),FALSE)="0","0 cases",
(VLOOKUP($B112,INDIRECT("'" &amp; $D$33 &amp; "'!$B$1:$AD$120"),MATCH("HCP/IMM-3 Num",INDIRECT("'" &amp; $D$33 &amp; "'!$B$1:$AD$1"),0),FALSE)/VLOOKUP($B112,INDIRECT("'" &amp; $D$33 &amp; "'!$B$1:$AD$120"),MATCH("HCP/IMM-3 Denom",INDIRECT("'" &amp; $D$33 &amp; "'!$B$1:$AD$1"),0),FALSE))))))</f>
        <v xml:space="preserve"> </v>
      </c>
      <c r="E112" s="62" t="str">
        <f ca="1">IF($B112=0," ",IF(LEFT(OP2Table5[[#Headers],[EnterQ2]],6)="EnterQ"," ",
IF((VLOOKUP($B112,INDIRECT("'"&amp;$E$33&amp;"'!$B$1:$AD$120"),MATCH("HCP/IMM-3 Denom",INDIRECT("'" &amp; $E$33 &amp; "'!$B$1:$AD$1"),0),FALSE))="","D/E or N/A",
IF(VLOOKUP($B112,INDIRECT("'" &amp; $E$33 &amp; "'!$B$1:$AD$120"),MATCH("HCP/IMM-3 Denom",INDIRECT("'" &amp; $E$33 &amp; "'!$B$1:$AD$1"),0),FALSE)="0","0 cases",
(VLOOKUP($B112,INDIRECT("'" &amp; $E$33 &amp; "'!$B$1:$AD$120"),MATCH("HCP/IMM-3 Num",INDIRECT("'" &amp; $E$33 &amp; "'!$B$1:$AD$1"),0),FALSE)/VLOOKUP($B112,INDIRECT("'" &amp; $E$33 &amp; "'!$B$1:$AD$120"),MATCH("HCP/IMM-3 Denom",INDIRECT("'" &amp; $E$33 &amp; "'!$B$1:$AD$1"),0),FALSE))))))</f>
        <v xml:space="preserve"> </v>
      </c>
      <c r="F112" s="62" t="str">
        <f ca="1">IF($B112=0," ",IF(LEFT(OP2Table5[[#Headers],[EnterQ3]],6)="EnterQ"," ",
IF((VLOOKUP($B112,INDIRECT("'"&amp;$F$33&amp;"'!$B$1:$AD$120"),MATCH("HCP/IMM-3 Denom",INDIRECT("'" &amp; $F$33 &amp; "'!$B$1:$AD$1"),0),FALSE))="","D/E or N/A",
IF(VLOOKUP($B112,INDIRECT("'" &amp; $F$33 &amp; "'!$B$1:$AD$120"),MATCH("HCP/IMM-3 Denom",INDIRECT("'" &amp; $F$33 &amp; "'!$B$1:$AD$1"),0),FALSE)="0","0 cases",
(VLOOKUP($B112,INDIRECT("'" &amp; $F$33 &amp; "'!$B$1:$AD$120"),MATCH("HCP/IMM-3 Num",INDIRECT("'" &amp; $F$33 &amp; "'!$B$1:$AD$1"),0),FALSE)/VLOOKUP($B112,INDIRECT("'" &amp; $F$33 &amp; "'!$B$1:$AD$120"),MATCH("HCP/IMM-3 Denom",INDIRECT("'" &amp; $F$33 &amp; "'!$B$1:$AD$1"),0),FALSE))))))</f>
        <v xml:space="preserve"> </v>
      </c>
      <c r="G112" s="62" t="str">
        <f ca="1">IF($B112=0," ",IF(LEFT(OP2Table5[[#Headers],[EnterQ4]],6)="EnterQ"," ",
IF((VLOOKUP($B112,INDIRECT("'"&amp;$G$33&amp;"'!$B$1:$AD$120"),MATCH("HCP/IMM-3 Denom",INDIRECT("'" &amp; $G$33 &amp; "'!$B$1:$AD$1"),0),FALSE))="","D/E or N/A",
IF(VLOOKUP($B112,INDIRECT("'" &amp; $G$33 &amp; "'!$B$1:$AD$120"),MATCH("HCP/IMM-3 Denom",INDIRECT("'" &amp; $G$33 &amp; "'!$B$1:$AD$1"),0),FALSE)="0","0 cases",
(VLOOKUP($B112,INDIRECT("'" &amp; $G$33 &amp; "'!$B$1:$AD$120"),MATCH("HCP/IMM-3 Num",INDIRECT("'" &amp; $G$33 &amp; "'!$B$1:$AD$1"),0),FALSE)/VLOOKUP($B112,INDIRECT("'" &amp; $G$33 &amp; "'!$B$1:$AD$120"),MATCH("HCP/IMM-3 Denom",INDIRECT("'" &amp; $G$33 &amp; "'!$B$1:$AD$1"),0),FALSE))))))</f>
        <v xml:space="preserve"> </v>
      </c>
      <c r="H112" s="62" t="str">
        <f ca="1">IF($B112=0," ",IF(LEFT(OP2Table5[[#Headers],[EnterQ5]],6)="EnterQ"," ",
IF((VLOOKUP($B112,INDIRECT("'"&amp;$H$33&amp;"'!$B$1:$AD$120"),MATCH("HCP/IMM-3 Denom",INDIRECT("'" &amp; $H$33 &amp; "'!$B$1:$AD$1"),0),FALSE))="","D/E or N/A",
IF(VLOOKUP($B112,INDIRECT("'" &amp; $H$33 &amp; "'!$B$1:$AD$120"),MATCH("HCP/IMM-3 Denom",INDIRECT("'" &amp; $H$33 &amp; "'!$B$1:$AD$1"),0),FALSE)="0","0 cases",
(VLOOKUP($B112,INDIRECT("'" &amp; $H$33 &amp; "'!$B$1:$AD$120"),MATCH("HCP/IMM-3 Num",INDIRECT("'" &amp; $H$33 &amp; "'!$B$1:$AD$1"),0),FALSE)/VLOOKUP($B112,INDIRECT("'" &amp; $H$33 &amp; "'!$B$1:$AD$120"),MATCH("HCP/IMM-3 Denom",INDIRECT("'" &amp; $H$33 &amp; "'!$B$1:$AD$1"),0),FALSE))))))</f>
        <v xml:space="preserve"> </v>
      </c>
      <c r="I112" s="62" t="str">
        <f ca="1">IF($B112=0," ",IF(LEFT(OP2Table5[[#Headers],[EnterQ6]],6)="EnterQ"," ",
IF((VLOOKUP($B112,INDIRECT("'"&amp;$I$33&amp;"'!$B$1:$AD$120"),MATCH("HCP/IMM-3 Denom",INDIRECT("'" &amp; $I$33 &amp; "'!$B$1:$AD$1"),0),FALSE))="","D/E or N/A",
IF(VLOOKUP($B112,INDIRECT("'" &amp; $I$33 &amp; "'!$B$1:$AD$120"),MATCH("HCP/IMM-3 Denom",INDIRECT("'" &amp; $I$33 &amp; "'!$B$1:$AD$1"),0),FALSE)="0","0 cases",
(VLOOKUP($B112,INDIRECT("'" &amp; $I$33 &amp; "'!$B$1:$AD$120"),MATCH("HCP/IMM-3 Num",INDIRECT("'" &amp; $I$33 &amp; "'!$B$1:$AD$1"),0),FALSE)/VLOOKUP($B112,INDIRECT("'" &amp; $I$33 &amp; "'!$B$1:$AD$120"),MATCH("HCP/IMM-3 Denom",INDIRECT("'" &amp; $I$33 &amp; "'!$B$1:$AD$1"),0),FALSE))))))</f>
        <v xml:space="preserve"> </v>
      </c>
      <c r="J112" s="62" t="str">
        <f ca="1">IF($B112=0," ",IF(LEFT(OP2Table5[[#Headers],[EnterQ7]],6)="EnterQ"," ",
IF((VLOOKUP($B112,INDIRECT("'"&amp;$J$33&amp;"'!$B$1:$AD$120"),MATCH("HCP/IMM-3 Denom",INDIRECT("'" &amp; $J$33 &amp; "'!$B$1:$AD$1"),0),FALSE))="","D/E or N/A",
IF(VLOOKUP($B112,INDIRECT("'" &amp; $J$33 &amp; "'!$B$1:$AD$120"),MATCH("HCP/IMM-3 Denom",INDIRECT("'" &amp; $J$33 &amp; "'!$B$1:$AD$1"),0),FALSE)="0","0 cases",
(VLOOKUP($B112,INDIRECT("'" &amp; $J$33 &amp; "'!$B$1:$AD$120"),MATCH("HCP/IMM-3 Num",INDIRECT("'" &amp; $J$33 &amp; "'!$B$1:$AD$1"),0),FALSE)/VLOOKUP($B112,INDIRECT("'" &amp; $J$33 &amp; "'!$B$1:$AD$120"),MATCH("HCP/IMM-3 Denom",INDIRECT("'" &amp; $J$33 &amp; "'!$B$1:$AD$1"),0),FALSE))))))</f>
        <v xml:space="preserve"> </v>
      </c>
      <c r="K112" s="62" t="str">
        <f ca="1">IF($B112=0," ",IF(LEFT(OP2Table5[[#Headers],[EnterQ8]],6)="EnterQ"," ",
IF((VLOOKUP($B112,INDIRECT("'"&amp;$K$33&amp;"'!$B$1:$AD$120"),MATCH("HCP/IMM-3 Denom",INDIRECT("'" &amp; $K$33 &amp; "'!$B$1:$AD$1"),0),FALSE))="","D/E or N/A",
IF(VLOOKUP($B112,INDIRECT("'" &amp; $K$33 &amp; "'!$B$1:$AD$120"),MATCH("HCP/IMM-3 Denom",INDIRECT("'" &amp; $K$33 &amp; "'!$B$1:$AD$1"),0),FALSE)="0","0 cases",
(VLOOKUP($B112,INDIRECT("'" &amp; $K$33 &amp; "'!$B$1:$AD$120"),MATCH("HCP/IMM-3 Num",INDIRECT("'" &amp; $K$33 &amp; "'!$B$1:$AD$1"),0),FALSE)/VLOOKUP($B112,INDIRECT("'" &amp; $K$33 &amp; "'!$B$1:$AD$120"),MATCH("HCP/IMM-3 Denom",INDIRECT("'" &amp; $K$33 &amp; "'!$B$1:$AD$1"),0),FALSE))))))</f>
        <v xml:space="preserve"> </v>
      </c>
    </row>
    <row r="113" spans="2:11" x14ac:dyDescent="0.25">
      <c r="B113" s="19">
        <f>IF('Update Master Hospital List'!D80=0,0,'Update Master Hospital List'!D80)</f>
        <v>0</v>
      </c>
      <c r="C113" s="11" t="str">
        <f>IF('Update Master Hospital List'!E80=0," ",'Update Master Hospital List'!E80)</f>
        <v xml:space="preserve"> </v>
      </c>
      <c r="D113" s="62" t="str">
        <f ca="1">IF($B113=0," ",IF(LEFT(OP2Table5[[#Headers],[EnterQ1]],6)="EnterQ"," ",
IF((VLOOKUP($B113,INDIRECT("'"&amp;$D$33&amp;"'!$B$1:$AD$120"),MATCH("HCP/IMM-3 Denom",INDIRECT("'" &amp; $D$33 &amp; "'!$B$1:$AD$1"),0),FALSE))="","D/E or N/A",
IF(VLOOKUP($B113,INDIRECT("'" &amp; $D$33 &amp; "'!$B$1:$AD$120"),MATCH("HCP/IMM-3 Denom",INDIRECT("'" &amp; $D$33 &amp; "'!$B$1:$AD$1"),0),FALSE)="0","0 cases",
(VLOOKUP($B113,INDIRECT("'" &amp; $D$33 &amp; "'!$B$1:$AD$120"),MATCH("HCP/IMM-3 Num",INDIRECT("'" &amp; $D$33 &amp; "'!$B$1:$AD$1"),0),FALSE)/VLOOKUP($B113,INDIRECT("'" &amp; $D$33 &amp; "'!$B$1:$AD$120"),MATCH("HCP/IMM-3 Denom",INDIRECT("'" &amp; $D$33 &amp; "'!$B$1:$AD$1"),0),FALSE))))))</f>
        <v xml:space="preserve"> </v>
      </c>
      <c r="E113" s="62" t="str">
        <f ca="1">IF($B113=0," ",IF(LEFT(OP2Table5[[#Headers],[EnterQ2]],6)="EnterQ"," ",
IF((VLOOKUP($B113,INDIRECT("'"&amp;$E$33&amp;"'!$B$1:$AD$120"),MATCH("HCP/IMM-3 Denom",INDIRECT("'" &amp; $E$33 &amp; "'!$B$1:$AD$1"),0),FALSE))="","D/E or N/A",
IF(VLOOKUP($B113,INDIRECT("'" &amp; $E$33 &amp; "'!$B$1:$AD$120"),MATCH("HCP/IMM-3 Denom",INDIRECT("'" &amp; $E$33 &amp; "'!$B$1:$AD$1"),0),FALSE)="0","0 cases",
(VLOOKUP($B113,INDIRECT("'" &amp; $E$33 &amp; "'!$B$1:$AD$120"),MATCH("HCP/IMM-3 Num",INDIRECT("'" &amp; $E$33 &amp; "'!$B$1:$AD$1"),0),FALSE)/VLOOKUP($B113,INDIRECT("'" &amp; $E$33 &amp; "'!$B$1:$AD$120"),MATCH("HCP/IMM-3 Denom",INDIRECT("'" &amp; $E$33 &amp; "'!$B$1:$AD$1"),0),FALSE))))))</f>
        <v xml:space="preserve"> </v>
      </c>
      <c r="F113" s="62" t="str">
        <f ca="1">IF($B113=0," ",IF(LEFT(OP2Table5[[#Headers],[EnterQ3]],6)="EnterQ"," ",
IF((VLOOKUP($B113,INDIRECT("'"&amp;$F$33&amp;"'!$B$1:$AD$120"),MATCH("HCP/IMM-3 Denom",INDIRECT("'" &amp; $F$33 &amp; "'!$B$1:$AD$1"),0),FALSE))="","D/E or N/A",
IF(VLOOKUP($B113,INDIRECT("'" &amp; $F$33 &amp; "'!$B$1:$AD$120"),MATCH("HCP/IMM-3 Denom",INDIRECT("'" &amp; $F$33 &amp; "'!$B$1:$AD$1"),0),FALSE)="0","0 cases",
(VLOOKUP($B113,INDIRECT("'" &amp; $F$33 &amp; "'!$B$1:$AD$120"),MATCH("HCP/IMM-3 Num",INDIRECT("'" &amp; $F$33 &amp; "'!$B$1:$AD$1"),0),FALSE)/VLOOKUP($B113,INDIRECT("'" &amp; $F$33 &amp; "'!$B$1:$AD$120"),MATCH("HCP/IMM-3 Denom",INDIRECT("'" &amp; $F$33 &amp; "'!$B$1:$AD$1"),0),FALSE))))))</f>
        <v xml:space="preserve"> </v>
      </c>
      <c r="G113" s="62" t="str">
        <f ca="1">IF($B113=0," ",IF(LEFT(OP2Table5[[#Headers],[EnterQ4]],6)="EnterQ"," ",
IF((VLOOKUP($B113,INDIRECT("'"&amp;$G$33&amp;"'!$B$1:$AD$120"),MATCH("HCP/IMM-3 Denom",INDIRECT("'" &amp; $G$33 &amp; "'!$B$1:$AD$1"),0),FALSE))="","D/E or N/A",
IF(VLOOKUP($B113,INDIRECT("'" &amp; $G$33 &amp; "'!$B$1:$AD$120"),MATCH("HCP/IMM-3 Denom",INDIRECT("'" &amp; $G$33 &amp; "'!$B$1:$AD$1"),0),FALSE)="0","0 cases",
(VLOOKUP($B113,INDIRECT("'" &amp; $G$33 &amp; "'!$B$1:$AD$120"),MATCH("HCP/IMM-3 Num",INDIRECT("'" &amp; $G$33 &amp; "'!$B$1:$AD$1"),0),FALSE)/VLOOKUP($B113,INDIRECT("'" &amp; $G$33 &amp; "'!$B$1:$AD$120"),MATCH("HCP/IMM-3 Denom",INDIRECT("'" &amp; $G$33 &amp; "'!$B$1:$AD$1"),0),FALSE))))))</f>
        <v xml:space="preserve"> </v>
      </c>
      <c r="H113" s="62" t="str">
        <f ca="1">IF($B113=0," ",IF(LEFT(OP2Table5[[#Headers],[EnterQ5]],6)="EnterQ"," ",
IF((VLOOKUP($B113,INDIRECT("'"&amp;$H$33&amp;"'!$B$1:$AD$120"),MATCH("HCP/IMM-3 Denom",INDIRECT("'" &amp; $H$33 &amp; "'!$B$1:$AD$1"),0),FALSE))="","D/E or N/A",
IF(VLOOKUP($B113,INDIRECT("'" &amp; $H$33 &amp; "'!$B$1:$AD$120"),MATCH("HCP/IMM-3 Denom",INDIRECT("'" &amp; $H$33 &amp; "'!$B$1:$AD$1"),0),FALSE)="0","0 cases",
(VLOOKUP($B113,INDIRECT("'" &amp; $H$33 &amp; "'!$B$1:$AD$120"),MATCH("HCP/IMM-3 Num",INDIRECT("'" &amp; $H$33 &amp; "'!$B$1:$AD$1"),0),FALSE)/VLOOKUP($B113,INDIRECT("'" &amp; $H$33 &amp; "'!$B$1:$AD$120"),MATCH("HCP/IMM-3 Denom",INDIRECT("'" &amp; $H$33 &amp; "'!$B$1:$AD$1"),0),FALSE))))))</f>
        <v xml:space="preserve"> </v>
      </c>
      <c r="I113" s="62" t="str">
        <f ca="1">IF($B113=0," ",IF(LEFT(OP2Table5[[#Headers],[EnterQ6]],6)="EnterQ"," ",
IF((VLOOKUP($B113,INDIRECT("'"&amp;$I$33&amp;"'!$B$1:$AD$120"),MATCH("HCP/IMM-3 Denom",INDIRECT("'" &amp; $I$33 &amp; "'!$B$1:$AD$1"),0),FALSE))="","D/E or N/A",
IF(VLOOKUP($B113,INDIRECT("'" &amp; $I$33 &amp; "'!$B$1:$AD$120"),MATCH("HCP/IMM-3 Denom",INDIRECT("'" &amp; $I$33 &amp; "'!$B$1:$AD$1"),0),FALSE)="0","0 cases",
(VLOOKUP($B113,INDIRECT("'" &amp; $I$33 &amp; "'!$B$1:$AD$120"),MATCH("HCP/IMM-3 Num",INDIRECT("'" &amp; $I$33 &amp; "'!$B$1:$AD$1"),0),FALSE)/VLOOKUP($B113,INDIRECT("'" &amp; $I$33 &amp; "'!$B$1:$AD$120"),MATCH("HCP/IMM-3 Denom",INDIRECT("'" &amp; $I$33 &amp; "'!$B$1:$AD$1"),0),FALSE))))))</f>
        <v xml:space="preserve"> </v>
      </c>
      <c r="J113" s="62" t="str">
        <f ca="1">IF($B113=0," ",IF(LEFT(OP2Table5[[#Headers],[EnterQ7]],6)="EnterQ"," ",
IF((VLOOKUP($B113,INDIRECT("'"&amp;$J$33&amp;"'!$B$1:$AD$120"),MATCH("HCP/IMM-3 Denom",INDIRECT("'" &amp; $J$33 &amp; "'!$B$1:$AD$1"),0),FALSE))="","D/E or N/A",
IF(VLOOKUP($B113,INDIRECT("'" &amp; $J$33 &amp; "'!$B$1:$AD$120"),MATCH("HCP/IMM-3 Denom",INDIRECT("'" &amp; $J$33 &amp; "'!$B$1:$AD$1"),0),FALSE)="0","0 cases",
(VLOOKUP($B113,INDIRECT("'" &amp; $J$33 &amp; "'!$B$1:$AD$120"),MATCH("HCP/IMM-3 Num",INDIRECT("'" &amp; $J$33 &amp; "'!$B$1:$AD$1"),0),FALSE)/VLOOKUP($B113,INDIRECT("'" &amp; $J$33 &amp; "'!$B$1:$AD$120"),MATCH("HCP/IMM-3 Denom",INDIRECT("'" &amp; $J$33 &amp; "'!$B$1:$AD$1"),0),FALSE))))))</f>
        <v xml:space="preserve"> </v>
      </c>
      <c r="K113" s="62" t="str">
        <f ca="1">IF($B113=0," ",IF(LEFT(OP2Table5[[#Headers],[EnterQ8]],6)="EnterQ"," ",
IF((VLOOKUP($B113,INDIRECT("'"&amp;$K$33&amp;"'!$B$1:$AD$120"),MATCH("HCP/IMM-3 Denom",INDIRECT("'" &amp; $K$33 &amp; "'!$B$1:$AD$1"),0),FALSE))="","D/E or N/A",
IF(VLOOKUP($B113,INDIRECT("'" &amp; $K$33 &amp; "'!$B$1:$AD$120"),MATCH("HCP/IMM-3 Denom",INDIRECT("'" &amp; $K$33 &amp; "'!$B$1:$AD$1"),0),FALSE)="0","0 cases",
(VLOOKUP($B113,INDIRECT("'" &amp; $K$33 &amp; "'!$B$1:$AD$120"),MATCH("HCP/IMM-3 Num",INDIRECT("'" &amp; $K$33 &amp; "'!$B$1:$AD$1"),0),FALSE)/VLOOKUP($B113,INDIRECT("'" &amp; $K$33 &amp; "'!$B$1:$AD$120"),MATCH("HCP/IMM-3 Denom",INDIRECT("'" &amp; $K$33 &amp; "'!$B$1:$AD$1"),0),FALSE))))))</f>
        <v xml:space="preserve"> </v>
      </c>
    </row>
    <row r="114" spans="2:11" x14ac:dyDescent="0.25">
      <c r="B114" s="19">
        <f>IF('Update Master Hospital List'!D81=0,0,'Update Master Hospital List'!D81)</f>
        <v>0</v>
      </c>
      <c r="C114" s="11" t="str">
        <f>IF('Update Master Hospital List'!E81=0," ",'Update Master Hospital List'!E81)</f>
        <v xml:space="preserve"> </v>
      </c>
      <c r="D114" s="62" t="str">
        <f ca="1">IF($B114=0," ",IF(LEFT(OP2Table5[[#Headers],[EnterQ1]],6)="EnterQ"," ",
IF((VLOOKUP($B114,INDIRECT("'"&amp;$D$33&amp;"'!$B$1:$AD$120"),MATCH("HCP/IMM-3 Denom",INDIRECT("'" &amp; $D$33 &amp; "'!$B$1:$AD$1"),0),FALSE))="","D/E or N/A",
IF(VLOOKUP($B114,INDIRECT("'" &amp; $D$33 &amp; "'!$B$1:$AD$120"),MATCH("HCP/IMM-3 Denom",INDIRECT("'" &amp; $D$33 &amp; "'!$B$1:$AD$1"),0),FALSE)="0","0 cases",
(VLOOKUP($B114,INDIRECT("'" &amp; $D$33 &amp; "'!$B$1:$AD$120"),MATCH("HCP/IMM-3 Num",INDIRECT("'" &amp; $D$33 &amp; "'!$B$1:$AD$1"),0),FALSE)/VLOOKUP($B114,INDIRECT("'" &amp; $D$33 &amp; "'!$B$1:$AD$120"),MATCH("HCP/IMM-3 Denom",INDIRECT("'" &amp; $D$33 &amp; "'!$B$1:$AD$1"),0),FALSE))))))</f>
        <v xml:space="preserve"> </v>
      </c>
      <c r="E114" s="62" t="str">
        <f ca="1">IF($B114=0," ",IF(LEFT(OP2Table5[[#Headers],[EnterQ2]],6)="EnterQ"," ",
IF((VLOOKUP($B114,INDIRECT("'"&amp;$E$33&amp;"'!$B$1:$AD$120"),MATCH("HCP/IMM-3 Denom",INDIRECT("'" &amp; $E$33 &amp; "'!$B$1:$AD$1"),0),FALSE))="","D/E or N/A",
IF(VLOOKUP($B114,INDIRECT("'" &amp; $E$33 &amp; "'!$B$1:$AD$120"),MATCH("HCP/IMM-3 Denom",INDIRECT("'" &amp; $E$33 &amp; "'!$B$1:$AD$1"),0),FALSE)="0","0 cases",
(VLOOKUP($B114,INDIRECT("'" &amp; $E$33 &amp; "'!$B$1:$AD$120"),MATCH("HCP/IMM-3 Num",INDIRECT("'" &amp; $E$33 &amp; "'!$B$1:$AD$1"),0),FALSE)/VLOOKUP($B114,INDIRECT("'" &amp; $E$33 &amp; "'!$B$1:$AD$120"),MATCH("HCP/IMM-3 Denom",INDIRECT("'" &amp; $E$33 &amp; "'!$B$1:$AD$1"),0),FALSE))))))</f>
        <v xml:space="preserve"> </v>
      </c>
      <c r="F114" s="62" t="str">
        <f ca="1">IF($B114=0," ",IF(LEFT(OP2Table5[[#Headers],[EnterQ3]],6)="EnterQ"," ",
IF((VLOOKUP($B114,INDIRECT("'"&amp;$F$33&amp;"'!$B$1:$AD$120"),MATCH("HCP/IMM-3 Denom",INDIRECT("'" &amp; $F$33 &amp; "'!$B$1:$AD$1"),0),FALSE))="","D/E or N/A",
IF(VLOOKUP($B114,INDIRECT("'" &amp; $F$33 &amp; "'!$B$1:$AD$120"),MATCH("HCP/IMM-3 Denom",INDIRECT("'" &amp; $F$33 &amp; "'!$B$1:$AD$1"),0),FALSE)="0","0 cases",
(VLOOKUP($B114,INDIRECT("'" &amp; $F$33 &amp; "'!$B$1:$AD$120"),MATCH("HCP/IMM-3 Num",INDIRECT("'" &amp; $F$33 &amp; "'!$B$1:$AD$1"),0),FALSE)/VLOOKUP($B114,INDIRECT("'" &amp; $F$33 &amp; "'!$B$1:$AD$120"),MATCH("HCP/IMM-3 Denom",INDIRECT("'" &amp; $F$33 &amp; "'!$B$1:$AD$1"),0),FALSE))))))</f>
        <v xml:space="preserve"> </v>
      </c>
      <c r="G114" s="62" t="str">
        <f ca="1">IF($B114=0," ",IF(LEFT(OP2Table5[[#Headers],[EnterQ4]],6)="EnterQ"," ",
IF((VLOOKUP($B114,INDIRECT("'"&amp;$G$33&amp;"'!$B$1:$AD$120"),MATCH("HCP/IMM-3 Denom",INDIRECT("'" &amp; $G$33 &amp; "'!$B$1:$AD$1"),0),FALSE))="","D/E or N/A",
IF(VLOOKUP($B114,INDIRECT("'" &amp; $G$33 &amp; "'!$B$1:$AD$120"),MATCH("HCP/IMM-3 Denom",INDIRECT("'" &amp; $G$33 &amp; "'!$B$1:$AD$1"),0),FALSE)="0","0 cases",
(VLOOKUP($B114,INDIRECT("'" &amp; $G$33 &amp; "'!$B$1:$AD$120"),MATCH("HCP/IMM-3 Num",INDIRECT("'" &amp; $G$33 &amp; "'!$B$1:$AD$1"),0),FALSE)/VLOOKUP($B114,INDIRECT("'" &amp; $G$33 &amp; "'!$B$1:$AD$120"),MATCH("HCP/IMM-3 Denom",INDIRECT("'" &amp; $G$33 &amp; "'!$B$1:$AD$1"),0),FALSE))))))</f>
        <v xml:space="preserve"> </v>
      </c>
      <c r="H114" s="62" t="str">
        <f ca="1">IF($B114=0," ",IF(LEFT(OP2Table5[[#Headers],[EnterQ5]],6)="EnterQ"," ",
IF((VLOOKUP($B114,INDIRECT("'"&amp;$H$33&amp;"'!$B$1:$AD$120"),MATCH("HCP/IMM-3 Denom",INDIRECT("'" &amp; $H$33 &amp; "'!$B$1:$AD$1"),0),FALSE))="","D/E or N/A",
IF(VLOOKUP($B114,INDIRECT("'" &amp; $H$33 &amp; "'!$B$1:$AD$120"),MATCH("HCP/IMM-3 Denom",INDIRECT("'" &amp; $H$33 &amp; "'!$B$1:$AD$1"),0),FALSE)="0","0 cases",
(VLOOKUP($B114,INDIRECT("'" &amp; $H$33 &amp; "'!$B$1:$AD$120"),MATCH("HCP/IMM-3 Num",INDIRECT("'" &amp; $H$33 &amp; "'!$B$1:$AD$1"),0),FALSE)/VLOOKUP($B114,INDIRECT("'" &amp; $H$33 &amp; "'!$B$1:$AD$120"),MATCH("HCP/IMM-3 Denom",INDIRECT("'" &amp; $H$33 &amp; "'!$B$1:$AD$1"),0),FALSE))))))</f>
        <v xml:space="preserve"> </v>
      </c>
      <c r="I114" s="62" t="str">
        <f ca="1">IF($B114=0," ",IF(LEFT(OP2Table5[[#Headers],[EnterQ6]],6)="EnterQ"," ",
IF((VLOOKUP($B114,INDIRECT("'"&amp;$I$33&amp;"'!$B$1:$AD$120"),MATCH("HCP/IMM-3 Denom",INDIRECT("'" &amp; $I$33 &amp; "'!$B$1:$AD$1"),0),FALSE))="","D/E or N/A",
IF(VLOOKUP($B114,INDIRECT("'" &amp; $I$33 &amp; "'!$B$1:$AD$120"),MATCH("HCP/IMM-3 Denom",INDIRECT("'" &amp; $I$33 &amp; "'!$B$1:$AD$1"),0),FALSE)="0","0 cases",
(VLOOKUP($B114,INDIRECT("'" &amp; $I$33 &amp; "'!$B$1:$AD$120"),MATCH("HCP/IMM-3 Num",INDIRECT("'" &amp; $I$33 &amp; "'!$B$1:$AD$1"),0),FALSE)/VLOOKUP($B114,INDIRECT("'" &amp; $I$33 &amp; "'!$B$1:$AD$120"),MATCH("HCP/IMM-3 Denom",INDIRECT("'" &amp; $I$33 &amp; "'!$B$1:$AD$1"),0),FALSE))))))</f>
        <v xml:space="preserve"> </v>
      </c>
      <c r="J114" s="62" t="str">
        <f ca="1">IF($B114=0," ",IF(LEFT(OP2Table5[[#Headers],[EnterQ7]],6)="EnterQ"," ",
IF((VLOOKUP($B114,INDIRECT("'"&amp;$J$33&amp;"'!$B$1:$AD$120"),MATCH("HCP/IMM-3 Denom",INDIRECT("'" &amp; $J$33 &amp; "'!$B$1:$AD$1"),0),FALSE))="","D/E or N/A",
IF(VLOOKUP($B114,INDIRECT("'" &amp; $J$33 &amp; "'!$B$1:$AD$120"),MATCH("HCP/IMM-3 Denom",INDIRECT("'" &amp; $J$33 &amp; "'!$B$1:$AD$1"),0),FALSE)="0","0 cases",
(VLOOKUP($B114,INDIRECT("'" &amp; $J$33 &amp; "'!$B$1:$AD$120"),MATCH("HCP/IMM-3 Num",INDIRECT("'" &amp; $J$33 &amp; "'!$B$1:$AD$1"),0),FALSE)/VLOOKUP($B114,INDIRECT("'" &amp; $J$33 &amp; "'!$B$1:$AD$120"),MATCH("HCP/IMM-3 Denom",INDIRECT("'" &amp; $J$33 &amp; "'!$B$1:$AD$1"),0),FALSE))))))</f>
        <v xml:space="preserve"> </v>
      </c>
      <c r="K114" s="62" t="str">
        <f ca="1">IF($B114=0," ",IF(LEFT(OP2Table5[[#Headers],[EnterQ8]],6)="EnterQ"," ",
IF((VLOOKUP($B114,INDIRECT("'"&amp;$K$33&amp;"'!$B$1:$AD$120"),MATCH("HCP/IMM-3 Denom",INDIRECT("'" &amp; $K$33 &amp; "'!$B$1:$AD$1"),0),FALSE))="","D/E or N/A",
IF(VLOOKUP($B114,INDIRECT("'" &amp; $K$33 &amp; "'!$B$1:$AD$120"),MATCH("HCP/IMM-3 Denom",INDIRECT("'" &amp; $K$33 &amp; "'!$B$1:$AD$1"),0),FALSE)="0","0 cases",
(VLOOKUP($B114,INDIRECT("'" &amp; $K$33 &amp; "'!$B$1:$AD$120"),MATCH("HCP/IMM-3 Num",INDIRECT("'" &amp; $K$33 &amp; "'!$B$1:$AD$1"),0),FALSE)/VLOOKUP($B114,INDIRECT("'" &amp; $K$33 &amp; "'!$B$1:$AD$120"),MATCH("HCP/IMM-3 Denom",INDIRECT("'" &amp; $K$33 &amp; "'!$B$1:$AD$1"),0),FALSE))))))</f>
        <v xml:space="preserve"> </v>
      </c>
    </row>
    <row r="115" spans="2:11" x14ac:dyDescent="0.25">
      <c r="B115" s="19">
        <f>IF('Update Master Hospital List'!D82=0,0,'Update Master Hospital List'!D82)</f>
        <v>0</v>
      </c>
      <c r="C115" s="11" t="str">
        <f>IF('Update Master Hospital List'!E82=0," ",'Update Master Hospital List'!E82)</f>
        <v xml:space="preserve"> </v>
      </c>
      <c r="D115" s="62" t="str">
        <f ca="1">IF($B115=0," ",IF(LEFT(OP2Table5[[#Headers],[EnterQ1]],6)="EnterQ"," ",
IF((VLOOKUP($B115,INDIRECT("'"&amp;$D$33&amp;"'!$B$1:$AD$120"),MATCH("HCP/IMM-3 Denom",INDIRECT("'" &amp; $D$33 &amp; "'!$B$1:$AD$1"),0),FALSE))="","D/E or N/A",
IF(VLOOKUP($B115,INDIRECT("'" &amp; $D$33 &amp; "'!$B$1:$AD$120"),MATCH("HCP/IMM-3 Denom",INDIRECT("'" &amp; $D$33 &amp; "'!$B$1:$AD$1"),0),FALSE)="0","0 cases",
(VLOOKUP($B115,INDIRECT("'" &amp; $D$33 &amp; "'!$B$1:$AD$120"),MATCH("HCP/IMM-3 Num",INDIRECT("'" &amp; $D$33 &amp; "'!$B$1:$AD$1"),0),FALSE)/VLOOKUP($B115,INDIRECT("'" &amp; $D$33 &amp; "'!$B$1:$AD$120"),MATCH("HCP/IMM-3 Denom",INDIRECT("'" &amp; $D$33 &amp; "'!$B$1:$AD$1"),0),FALSE))))))</f>
        <v xml:space="preserve"> </v>
      </c>
      <c r="E115" s="62" t="str">
        <f ca="1">IF($B115=0," ",IF(LEFT(OP2Table5[[#Headers],[EnterQ2]],6)="EnterQ"," ",
IF((VLOOKUP($B115,INDIRECT("'"&amp;$E$33&amp;"'!$B$1:$AD$120"),MATCH("HCP/IMM-3 Denom",INDIRECT("'" &amp; $E$33 &amp; "'!$B$1:$AD$1"),0),FALSE))="","D/E or N/A",
IF(VLOOKUP($B115,INDIRECT("'" &amp; $E$33 &amp; "'!$B$1:$AD$120"),MATCH("HCP/IMM-3 Denom",INDIRECT("'" &amp; $E$33 &amp; "'!$B$1:$AD$1"),0),FALSE)="0","0 cases",
(VLOOKUP($B115,INDIRECT("'" &amp; $E$33 &amp; "'!$B$1:$AD$120"),MATCH("HCP/IMM-3 Num",INDIRECT("'" &amp; $E$33 &amp; "'!$B$1:$AD$1"),0),FALSE)/VLOOKUP($B115,INDIRECT("'" &amp; $E$33 &amp; "'!$B$1:$AD$120"),MATCH("HCP/IMM-3 Denom",INDIRECT("'" &amp; $E$33 &amp; "'!$B$1:$AD$1"),0),FALSE))))))</f>
        <v xml:space="preserve"> </v>
      </c>
      <c r="F115" s="62" t="str">
        <f ca="1">IF($B115=0," ",IF(LEFT(OP2Table5[[#Headers],[EnterQ3]],6)="EnterQ"," ",
IF((VLOOKUP($B115,INDIRECT("'"&amp;$F$33&amp;"'!$B$1:$AD$120"),MATCH("HCP/IMM-3 Denom",INDIRECT("'" &amp; $F$33 &amp; "'!$B$1:$AD$1"),0),FALSE))="","D/E or N/A",
IF(VLOOKUP($B115,INDIRECT("'" &amp; $F$33 &amp; "'!$B$1:$AD$120"),MATCH("HCP/IMM-3 Denom",INDIRECT("'" &amp; $F$33 &amp; "'!$B$1:$AD$1"),0),FALSE)="0","0 cases",
(VLOOKUP($B115,INDIRECT("'" &amp; $F$33 &amp; "'!$B$1:$AD$120"),MATCH("HCP/IMM-3 Num",INDIRECT("'" &amp; $F$33 &amp; "'!$B$1:$AD$1"),0),FALSE)/VLOOKUP($B115,INDIRECT("'" &amp; $F$33 &amp; "'!$B$1:$AD$120"),MATCH("HCP/IMM-3 Denom",INDIRECT("'" &amp; $F$33 &amp; "'!$B$1:$AD$1"),0),FALSE))))))</f>
        <v xml:space="preserve"> </v>
      </c>
      <c r="G115" s="62" t="str">
        <f ca="1">IF($B115=0," ",IF(LEFT(OP2Table5[[#Headers],[EnterQ4]],6)="EnterQ"," ",
IF((VLOOKUP($B115,INDIRECT("'"&amp;$G$33&amp;"'!$B$1:$AD$120"),MATCH("HCP/IMM-3 Denom",INDIRECT("'" &amp; $G$33 &amp; "'!$B$1:$AD$1"),0),FALSE))="","D/E or N/A",
IF(VLOOKUP($B115,INDIRECT("'" &amp; $G$33 &amp; "'!$B$1:$AD$120"),MATCH("HCP/IMM-3 Denom",INDIRECT("'" &amp; $G$33 &amp; "'!$B$1:$AD$1"),0),FALSE)="0","0 cases",
(VLOOKUP($B115,INDIRECT("'" &amp; $G$33 &amp; "'!$B$1:$AD$120"),MATCH("HCP/IMM-3 Num",INDIRECT("'" &amp; $G$33 &amp; "'!$B$1:$AD$1"),0),FALSE)/VLOOKUP($B115,INDIRECT("'" &amp; $G$33 &amp; "'!$B$1:$AD$120"),MATCH("HCP/IMM-3 Denom",INDIRECT("'" &amp; $G$33 &amp; "'!$B$1:$AD$1"),0),FALSE))))))</f>
        <v xml:space="preserve"> </v>
      </c>
      <c r="H115" s="62" t="str">
        <f ca="1">IF($B115=0," ",IF(LEFT(OP2Table5[[#Headers],[EnterQ5]],6)="EnterQ"," ",
IF((VLOOKUP($B115,INDIRECT("'"&amp;$H$33&amp;"'!$B$1:$AD$120"),MATCH("HCP/IMM-3 Denom",INDIRECT("'" &amp; $H$33 &amp; "'!$B$1:$AD$1"),0),FALSE))="","D/E or N/A",
IF(VLOOKUP($B115,INDIRECT("'" &amp; $H$33 &amp; "'!$B$1:$AD$120"),MATCH("HCP/IMM-3 Denom",INDIRECT("'" &amp; $H$33 &amp; "'!$B$1:$AD$1"),0),FALSE)="0","0 cases",
(VLOOKUP($B115,INDIRECT("'" &amp; $H$33 &amp; "'!$B$1:$AD$120"),MATCH("HCP/IMM-3 Num",INDIRECT("'" &amp; $H$33 &amp; "'!$B$1:$AD$1"),0),FALSE)/VLOOKUP($B115,INDIRECT("'" &amp; $H$33 &amp; "'!$B$1:$AD$120"),MATCH("HCP/IMM-3 Denom",INDIRECT("'" &amp; $H$33 &amp; "'!$B$1:$AD$1"),0),FALSE))))))</f>
        <v xml:space="preserve"> </v>
      </c>
      <c r="I115" s="62" t="str">
        <f ca="1">IF($B115=0," ",IF(LEFT(OP2Table5[[#Headers],[EnterQ6]],6)="EnterQ"," ",
IF((VLOOKUP($B115,INDIRECT("'"&amp;$I$33&amp;"'!$B$1:$AD$120"),MATCH("HCP/IMM-3 Denom",INDIRECT("'" &amp; $I$33 &amp; "'!$B$1:$AD$1"),0),FALSE))="","D/E or N/A",
IF(VLOOKUP($B115,INDIRECT("'" &amp; $I$33 &amp; "'!$B$1:$AD$120"),MATCH("HCP/IMM-3 Denom",INDIRECT("'" &amp; $I$33 &amp; "'!$B$1:$AD$1"),0),FALSE)="0","0 cases",
(VLOOKUP($B115,INDIRECT("'" &amp; $I$33 &amp; "'!$B$1:$AD$120"),MATCH("HCP/IMM-3 Num",INDIRECT("'" &amp; $I$33 &amp; "'!$B$1:$AD$1"),0),FALSE)/VLOOKUP($B115,INDIRECT("'" &amp; $I$33 &amp; "'!$B$1:$AD$120"),MATCH("HCP/IMM-3 Denom",INDIRECT("'" &amp; $I$33 &amp; "'!$B$1:$AD$1"),0),FALSE))))))</f>
        <v xml:space="preserve"> </v>
      </c>
      <c r="J115" s="62" t="str">
        <f ca="1">IF($B115=0," ",IF(LEFT(OP2Table5[[#Headers],[EnterQ7]],6)="EnterQ"," ",
IF((VLOOKUP($B115,INDIRECT("'"&amp;$J$33&amp;"'!$B$1:$AD$120"),MATCH("HCP/IMM-3 Denom",INDIRECT("'" &amp; $J$33 &amp; "'!$B$1:$AD$1"),0),FALSE))="","D/E or N/A",
IF(VLOOKUP($B115,INDIRECT("'" &amp; $J$33 &amp; "'!$B$1:$AD$120"),MATCH("HCP/IMM-3 Denom",INDIRECT("'" &amp; $J$33 &amp; "'!$B$1:$AD$1"),0),FALSE)="0","0 cases",
(VLOOKUP($B115,INDIRECT("'" &amp; $J$33 &amp; "'!$B$1:$AD$120"),MATCH("HCP/IMM-3 Num",INDIRECT("'" &amp; $J$33 &amp; "'!$B$1:$AD$1"),0),FALSE)/VLOOKUP($B115,INDIRECT("'" &amp; $J$33 &amp; "'!$B$1:$AD$120"),MATCH("HCP/IMM-3 Denom",INDIRECT("'" &amp; $J$33 &amp; "'!$B$1:$AD$1"),0),FALSE))))))</f>
        <v xml:space="preserve"> </v>
      </c>
      <c r="K115" s="62" t="str">
        <f ca="1">IF($B115=0," ",IF(LEFT(OP2Table5[[#Headers],[EnterQ8]],6)="EnterQ"," ",
IF((VLOOKUP($B115,INDIRECT("'"&amp;$K$33&amp;"'!$B$1:$AD$120"),MATCH("HCP/IMM-3 Denom",INDIRECT("'" &amp; $K$33 &amp; "'!$B$1:$AD$1"),0),FALSE))="","D/E or N/A",
IF(VLOOKUP($B115,INDIRECT("'" &amp; $K$33 &amp; "'!$B$1:$AD$120"),MATCH("HCP/IMM-3 Denom",INDIRECT("'" &amp; $K$33 &amp; "'!$B$1:$AD$1"),0),FALSE)="0","0 cases",
(VLOOKUP($B115,INDIRECT("'" &amp; $K$33 &amp; "'!$B$1:$AD$120"),MATCH("HCP/IMM-3 Num",INDIRECT("'" &amp; $K$33 &amp; "'!$B$1:$AD$1"),0),FALSE)/VLOOKUP($B115,INDIRECT("'" &amp; $K$33 &amp; "'!$B$1:$AD$120"),MATCH("HCP/IMM-3 Denom",INDIRECT("'" &amp; $K$33 &amp; "'!$B$1:$AD$1"),0),FALSE))))))</f>
        <v xml:space="preserve"> </v>
      </c>
    </row>
    <row r="116" spans="2:11" x14ac:dyDescent="0.25">
      <c r="B116" s="19">
        <f>IF('Update Master Hospital List'!D83=0,0,'Update Master Hospital List'!D83)</f>
        <v>0</v>
      </c>
      <c r="C116" s="11" t="str">
        <f>IF('Update Master Hospital List'!E83=0," ",'Update Master Hospital List'!E83)</f>
        <v xml:space="preserve"> </v>
      </c>
      <c r="D116" s="62" t="str">
        <f ca="1">IF($B116=0," ",IF(LEFT(OP2Table5[[#Headers],[EnterQ1]],6)="EnterQ"," ",
IF((VLOOKUP($B116,INDIRECT("'"&amp;$D$33&amp;"'!$B$1:$AD$120"),MATCH("HCP/IMM-3 Denom",INDIRECT("'" &amp; $D$33 &amp; "'!$B$1:$AD$1"),0),FALSE))="","D/E or N/A",
IF(VLOOKUP($B116,INDIRECT("'" &amp; $D$33 &amp; "'!$B$1:$AD$120"),MATCH("HCP/IMM-3 Denom",INDIRECT("'" &amp; $D$33 &amp; "'!$B$1:$AD$1"),0),FALSE)="0","0 cases",
(VLOOKUP($B116,INDIRECT("'" &amp; $D$33 &amp; "'!$B$1:$AD$120"),MATCH("HCP/IMM-3 Num",INDIRECT("'" &amp; $D$33 &amp; "'!$B$1:$AD$1"),0),FALSE)/VLOOKUP($B116,INDIRECT("'" &amp; $D$33 &amp; "'!$B$1:$AD$120"),MATCH("HCP/IMM-3 Denom",INDIRECT("'" &amp; $D$33 &amp; "'!$B$1:$AD$1"),0),FALSE))))))</f>
        <v xml:space="preserve"> </v>
      </c>
      <c r="E116" s="62" t="str">
        <f ca="1">IF($B116=0," ",IF(LEFT(OP2Table5[[#Headers],[EnterQ2]],6)="EnterQ"," ",
IF((VLOOKUP($B116,INDIRECT("'"&amp;$E$33&amp;"'!$B$1:$AD$120"),MATCH("HCP/IMM-3 Denom",INDIRECT("'" &amp; $E$33 &amp; "'!$B$1:$AD$1"),0),FALSE))="","D/E or N/A",
IF(VLOOKUP($B116,INDIRECT("'" &amp; $E$33 &amp; "'!$B$1:$AD$120"),MATCH("HCP/IMM-3 Denom",INDIRECT("'" &amp; $E$33 &amp; "'!$B$1:$AD$1"),0),FALSE)="0","0 cases",
(VLOOKUP($B116,INDIRECT("'" &amp; $E$33 &amp; "'!$B$1:$AD$120"),MATCH("HCP/IMM-3 Num",INDIRECT("'" &amp; $E$33 &amp; "'!$B$1:$AD$1"),0),FALSE)/VLOOKUP($B116,INDIRECT("'" &amp; $E$33 &amp; "'!$B$1:$AD$120"),MATCH("HCP/IMM-3 Denom",INDIRECT("'" &amp; $E$33 &amp; "'!$B$1:$AD$1"),0),FALSE))))))</f>
        <v xml:space="preserve"> </v>
      </c>
      <c r="F116" s="62" t="str">
        <f ca="1">IF($B116=0," ",IF(LEFT(OP2Table5[[#Headers],[EnterQ3]],6)="EnterQ"," ",
IF((VLOOKUP($B116,INDIRECT("'"&amp;$F$33&amp;"'!$B$1:$AD$120"),MATCH("HCP/IMM-3 Denom",INDIRECT("'" &amp; $F$33 &amp; "'!$B$1:$AD$1"),0),FALSE))="","D/E or N/A",
IF(VLOOKUP($B116,INDIRECT("'" &amp; $F$33 &amp; "'!$B$1:$AD$120"),MATCH("HCP/IMM-3 Denom",INDIRECT("'" &amp; $F$33 &amp; "'!$B$1:$AD$1"),0),FALSE)="0","0 cases",
(VLOOKUP($B116,INDIRECT("'" &amp; $F$33 &amp; "'!$B$1:$AD$120"),MATCH("HCP/IMM-3 Num",INDIRECT("'" &amp; $F$33 &amp; "'!$B$1:$AD$1"),0),FALSE)/VLOOKUP($B116,INDIRECT("'" &amp; $F$33 &amp; "'!$B$1:$AD$120"),MATCH("HCP/IMM-3 Denom",INDIRECT("'" &amp; $F$33 &amp; "'!$B$1:$AD$1"),0),FALSE))))))</f>
        <v xml:space="preserve"> </v>
      </c>
      <c r="G116" s="62" t="str">
        <f ca="1">IF($B116=0," ",IF(LEFT(OP2Table5[[#Headers],[EnterQ4]],6)="EnterQ"," ",
IF((VLOOKUP($B116,INDIRECT("'"&amp;$G$33&amp;"'!$B$1:$AD$120"),MATCH("HCP/IMM-3 Denom",INDIRECT("'" &amp; $G$33 &amp; "'!$B$1:$AD$1"),0),FALSE))="","D/E or N/A",
IF(VLOOKUP($B116,INDIRECT("'" &amp; $G$33 &amp; "'!$B$1:$AD$120"),MATCH("HCP/IMM-3 Denom",INDIRECT("'" &amp; $G$33 &amp; "'!$B$1:$AD$1"),0),FALSE)="0","0 cases",
(VLOOKUP($B116,INDIRECT("'" &amp; $G$33 &amp; "'!$B$1:$AD$120"),MATCH("HCP/IMM-3 Num",INDIRECT("'" &amp; $G$33 &amp; "'!$B$1:$AD$1"),0),FALSE)/VLOOKUP($B116,INDIRECT("'" &amp; $G$33 &amp; "'!$B$1:$AD$120"),MATCH("HCP/IMM-3 Denom",INDIRECT("'" &amp; $G$33 &amp; "'!$B$1:$AD$1"),0),FALSE))))))</f>
        <v xml:space="preserve"> </v>
      </c>
      <c r="H116" s="62" t="str">
        <f ca="1">IF($B116=0," ",IF(LEFT(OP2Table5[[#Headers],[EnterQ5]],6)="EnterQ"," ",
IF((VLOOKUP($B116,INDIRECT("'"&amp;$H$33&amp;"'!$B$1:$AD$120"),MATCH("HCP/IMM-3 Denom",INDIRECT("'" &amp; $H$33 &amp; "'!$B$1:$AD$1"),0),FALSE))="","D/E or N/A",
IF(VLOOKUP($B116,INDIRECT("'" &amp; $H$33 &amp; "'!$B$1:$AD$120"),MATCH("HCP/IMM-3 Denom",INDIRECT("'" &amp; $H$33 &amp; "'!$B$1:$AD$1"),0),FALSE)="0","0 cases",
(VLOOKUP($B116,INDIRECT("'" &amp; $H$33 &amp; "'!$B$1:$AD$120"),MATCH("HCP/IMM-3 Num",INDIRECT("'" &amp; $H$33 &amp; "'!$B$1:$AD$1"),0),FALSE)/VLOOKUP($B116,INDIRECT("'" &amp; $H$33 &amp; "'!$B$1:$AD$120"),MATCH("HCP/IMM-3 Denom",INDIRECT("'" &amp; $H$33 &amp; "'!$B$1:$AD$1"),0),FALSE))))))</f>
        <v xml:space="preserve"> </v>
      </c>
      <c r="I116" s="62" t="str">
        <f ca="1">IF($B116=0," ",IF(LEFT(OP2Table5[[#Headers],[EnterQ6]],6)="EnterQ"," ",
IF((VLOOKUP($B116,INDIRECT("'"&amp;$I$33&amp;"'!$B$1:$AD$120"),MATCH("HCP/IMM-3 Denom",INDIRECT("'" &amp; $I$33 &amp; "'!$B$1:$AD$1"),0),FALSE))="","D/E or N/A",
IF(VLOOKUP($B116,INDIRECT("'" &amp; $I$33 &amp; "'!$B$1:$AD$120"),MATCH("HCP/IMM-3 Denom",INDIRECT("'" &amp; $I$33 &amp; "'!$B$1:$AD$1"),0),FALSE)="0","0 cases",
(VLOOKUP($B116,INDIRECT("'" &amp; $I$33 &amp; "'!$B$1:$AD$120"),MATCH("HCP/IMM-3 Num",INDIRECT("'" &amp; $I$33 &amp; "'!$B$1:$AD$1"),0),FALSE)/VLOOKUP($B116,INDIRECT("'" &amp; $I$33 &amp; "'!$B$1:$AD$120"),MATCH("HCP/IMM-3 Denom",INDIRECT("'" &amp; $I$33 &amp; "'!$B$1:$AD$1"),0),FALSE))))))</f>
        <v xml:space="preserve"> </v>
      </c>
      <c r="J116" s="62" t="str">
        <f ca="1">IF($B116=0," ",IF(LEFT(OP2Table5[[#Headers],[EnterQ7]],6)="EnterQ"," ",
IF((VLOOKUP($B116,INDIRECT("'"&amp;$J$33&amp;"'!$B$1:$AD$120"),MATCH("HCP/IMM-3 Denom",INDIRECT("'" &amp; $J$33 &amp; "'!$B$1:$AD$1"),0),FALSE))="","D/E or N/A",
IF(VLOOKUP($B116,INDIRECT("'" &amp; $J$33 &amp; "'!$B$1:$AD$120"),MATCH("HCP/IMM-3 Denom",INDIRECT("'" &amp; $J$33 &amp; "'!$B$1:$AD$1"),0),FALSE)="0","0 cases",
(VLOOKUP($B116,INDIRECT("'" &amp; $J$33 &amp; "'!$B$1:$AD$120"),MATCH("HCP/IMM-3 Num",INDIRECT("'" &amp; $J$33 &amp; "'!$B$1:$AD$1"),0),FALSE)/VLOOKUP($B116,INDIRECT("'" &amp; $J$33 &amp; "'!$B$1:$AD$120"),MATCH("HCP/IMM-3 Denom",INDIRECT("'" &amp; $J$33 &amp; "'!$B$1:$AD$1"),0),FALSE))))))</f>
        <v xml:space="preserve"> </v>
      </c>
      <c r="K116" s="62" t="str">
        <f ca="1">IF($B116=0," ",IF(LEFT(OP2Table5[[#Headers],[EnterQ8]],6)="EnterQ"," ",
IF((VLOOKUP($B116,INDIRECT("'"&amp;$K$33&amp;"'!$B$1:$AD$120"),MATCH("HCP/IMM-3 Denom",INDIRECT("'" &amp; $K$33 &amp; "'!$B$1:$AD$1"),0),FALSE))="","D/E or N/A",
IF(VLOOKUP($B116,INDIRECT("'" &amp; $K$33 &amp; "'!$B$1:$AD$120"),MATCH("HCP/IMM-3 Denom",INDIRECT("'" &amp; $K$33 &amp; "'!$B$1:$AD$1"),0),FALSE)="0","0 cases",
(VLOOKUP($B116,INDIRECT("'" &amp; $K$33 &amp; "'!$B$1:$AD$120"),MATCH("HCP/IMM-3 Num",INDIRECT("'" &amp; $K$33 &amp; "'!$B$1:$AD$1"),0),FALSE)/VLOOKUP($B116,INDIRECT("'" &amp; $K$33 &amp; "'!$B$1:$AD$120"),MATCH("HCP/IMM-3 Denom",INDIRECT("'" &amp; $K$33 &amp; "'!$B$1:$AD$1"),0),FALSE))))))</f>
        <v xml:space="preserve"> </v>
      </c>
    </row>
    <row r="117" spans="2:11" x14ac:dyDescent="0.25">
      <c r="B117" s="19">
        <f>IF('Update Master Hospital List'!D84=0,0,'Update Master Hospital List'!D84)</f>
        <v>0</v>
      </c>
      <c r="C117" s="11" t="str">
        <f>IF('Update Master Hospital List'!E84=0," ",'Update Master Hospital List'!E84)</f>
        <v xml:space="preserve"> </v>
      </c>
      <c r="D117" s="62" t="str">
        <f ca="1">IF($B117=0," ",IF(LEFT(OP2Table5[[#Headers],[EnterQ1]],6)="EnterQ"," ",
IF((VLOOKUP($B117,INDIRECT("'"&amp;$D$33&amp;"'!$B$1:$AD$120"),MATCH("HCP/IMM-3 Denom",INDIRECT("'" &amp; $D$33 &amp; "'!$B$1:$AD$1"),0),FALSE))="","D/E or N/A",
IF(VLOOKUP($B117,INDIRECT("'" &amp; $D$33 &amp; "'!$B$1:$AD$120"),MATCH("HCP/IMM-3 Denom",INDIRECT("'" &amp; $D$33 &amp; "'!$B$1:$AD$1"),0),FALSE)="0","0 cases",
(VLOOKUP($B117,INDIRECT("'" &amp; $D$33 &amp; "'!$B$1:$AD$120"),MATCH("HCP/IMM-3 Num",INDIRECT("'" &amp; $D$33 &amp; "'!$B$1:$AD$1"),0),FALSE)/VLOOKUP($B117,INDIRECT("'" &amp; $D$33 &amp; "'!$B$1:$AD$120"),MATCH("HCP/IMM-3 Denom",INDIRECT("'" &amp; $D$33 &amp; "'!$B$1:$AD$1"),0),FALSE))))))</f>
        <v xml:space="preserve"> </v>
      </c>
      <c r="E117" s="62" t="str">
        <f ca="1">IF($B117=0," ",IF(LEFT(OP2Table5[[#Headers],[EnterQ2]],6)="EnterQ"," ",
IF((VLOOKUP($B117,INDIRECT("'"&amp;$E$33&amp;"'!$B$1:$AD$120"),MATCH("HCP/IMM-3 Denom",INDIRECT("'" &amp; $E$33 &amp; "'!$B$1:$AD$1"),0),FALSE))="","D/E or N/A",
IF(VLOOKUP($B117,INDIRECT("'" &amp; $E$33 &amp; "'!$B$1:$AD$120"),MATCH("HCP/IMM-3 Denom",INDIRECT("'" &amp; $E$33 &amp; "'!$B$1:$AD$1"),0),FALSE)="0","0 cases",
(VLOOKUP($B117,INDIRECT("'" &amp; $E$33 &amp; "'!$B$1:$AD$120"),MATCH("HCP/IMM-3 Num",INDIRECT("'" &amp; $E$33 &amp; "'!$B$1:$AD$1"),0),FALSE)/VLOOKUP($B117,INDIRECT("'" &amp; $E$33 &amp; "'!$B$1:$AD$120"),MATCH("HCP/IMM-3 Denom",INDIRECT("'" &amp; $E$33 &amp; "'!$B$1:$AD$1"),0),FALSE))))))</f>
        <v xml:space="preserve"> </v>
      </c>
      <c r="F117" s="62" t="str">
        <f ca="1">IF($B117=0," ",IF(LEFT(OP2Table5[[#Headers],[EnterQ3]],6)="EnterQ"," ",
IF((VLOOKUP($B117,INDIRECT("'"&amp;$F$33&amp;"'!$B$1:$AD$120"),MATCH("HCP/IMM-3 Denom",INDIRECT("'" &amp; $F$33 &amp; "'!$B$1:$AD$1"),0),FALSE))="","D/E or N/A",
IF(VLOOKUP($B117,INDIRECT("'" &amp; $F$33 &amp; "'!$B$1:$AD$120"),MATCH("HCP/IMM-3 Denom",INDIRECT("'" &amp; $F$33 &amp; "'!$B$1:$AD$1"),0),FALSE)="0","0 cases",
(VLOOKUP($B117,INDIRECT("'" &amp; $F$33 &amp; "'!$B$1:$AD$120"),MATCH("HCP/IMM-3 Num",INDIRECT("'" &amp; $F$33 &amp; "'!$B$1:$AD$1"),0),FALSE)/VLOOKUP($B117,INDIRECT("'" &amp; $F$33 &amp; "'!$B$1:$AD$120"),MATCH("HCP/IMM-3 Denom",INDIRECT("'" &amp; $F$33 &amp; "'!$B$1:$AD$1"),0),FALSE))))))</f>
        <v xml:space="preserve"> </v>
      </c>
      <c r="G117" s="62" t="str">
        <f ca="1">IF($B117=0," ",IF(LEFT(OP2Table5[[#Headers],[EnterQ4]],6)="EnterQ"," ",
IF((VLOOKUP($B117,INDIRECT("'"&amp;$G$33&amp;"'!$B$1:$AD$120"),MATCH("HCP/IMM-3 Denom",INDIRECT("'" &amp; $G$33 &amp; "'!$B$1:$AD$1"),0),FALSE))="","D/E or N/A",
IF(VLOOKUP($B117,INDIRECT("'" &amp; $G$33 &amp; "'!$B$1:$AD$120"),MATCH("HCP/IMM-3 Denom",INDIRECT("'" &amp; $G$33 &amp; "'!$B$1:$AD$1"),0),FALSE)="0","0 cases",
(VLOOKUP($B117,INDIRECT("'" &amp; $G$33 &amp; "'!$B$1:$AD$120"),MATCH("HCP/IMM-3 Num",INDIRECT("'" &amp; $G$33 &amp; "'!$B$1:$AD$1"),0),FALSE)/VLOOKUP($B117,INDIRECT("'" &amp; $G$33 &amp; "'!$B$1:$AD$120"),MATCH("HCP/IMM-3 Denom",INDIRECT("'" &amp; $G$33 &amp; "'!$B$1:$AD$1"),0),FALSE))))))</f>
        <v xml:space="preserve"> </v>
      </c>
      <c r="H117" s="62" t="str">
        <f ca="1">IF($B117=0," ",IF(LEFT(OP2Table5[[#Headers],[EnterQ5]],6)="EnterQ"," ",
IF((VLOOKUP($B117,INDIRECT("'"&amp;$H$33&amp;"'!$B$1:$AD$120"),MATCH("HCP/IMM-3 Denom",INDIRECT("'" &amp; $H$33 &amp; "'!$B$1:$AD$1"),0),FALSE))="","D/E or N/A",
IF(VLOOKUP($B117,INDIRECT("'" &amp; $H$33 &amp; "'!$B$1:$AD$120"),MATCH("HCP/IMM-3 Denom",INDIRECT("'" &amp; $H$33 &amp; "'!$B$1:$AD$1"),0),FALSE)="0","0 cases",
(VLOOKUP($B117,INDIRECT("'" &amp; $H$33 &amp; "'!$B$1:$AD$120"),MATCH("HCP/IMM-3 Num",INDIRECT("'" &amp; $H$33 &amp; "'!$B$1:$AD$1"),0),FALSE)/VLOOKUP($B117,INDIRECT("'" &amp; $H$33 &amp; "'!$B$1:$AD$120"),MATCH("HCP/IMM-3 Denom",INDIRECT("'" &amp; $H$33 &amp; "'!$B$1:$AD$1"),0),FALSE))))))</f>
        <v xml:space="preserve"> </v>
      </c>
      <c r="I117" s="62" t="str">
        <f ca="1">IF($B117=0," ",IF(LEFT(OP2Table5[[#Headers],[EnterQ6]],6)="EnterQ"," ",
IF((VLOOKUP($B117,INDIRECT("'"&amp;$I$33&amp;"'!$B$1:$AD$120"),MATCH("HCP/IMM-3 Denom",INDIRECT("'" &amp; $I$33 &amp; "'!$B$1:$AD$1"),0),FALSE))="","D/E or N/A",
IF(VLOOKUP($B117,INDIRECT("'" &amp; $I$33 &amp; "'!$B$1:$AD$120"),MATCH("HCP/IMM-3 Denom",INDIRECT("'" &amp; $I$33 &amp; "'!$B$1:$AD$1"),0),FALSE)="0","0 cases",
(VLOOKUP($B117,INDIRECT("'" &amp; $I$33 &amp; "'!$B$1:$AD$120"),MATCH("HCP/IMM-3 Num",INDIRECT("'" &amp; $I$33 &amp; "'!$B$1:$AD$1"),0),FALSE)/VLOOKUP($B117,INDIRECT("'" &amp; $I$33 &amp; "'!$B$1:$AD$120"),MATCH("HCP/IMM-3 Denom",INDIRECT("'" &amp; $I$33 &amp; "'!$B$1:$AD$1"),0),FALSE))))))</f>
        <v xml:space="preserve"> </v>
      </c>
      <c r="J117" s="62" t="str">
        <f ca="1">IF($B117=0," ",IF(LEFT(OP2Table5[[#Headers],[EnterQ7]],6)="EnterQ"," ",
IF((VLOOKUP($B117,INDIRECT("'"&amp;$J$33&amp;"'!$B$1:$AD$120"),MATCH("HCP/IMM-3 Denom",INDIRECT("'" &amp; $J$33 &amp; "'!$B$1:$AD$1"),0),FALSE))="","D/E or N/A",
IF(VLOOKUP($B117,INDIRECT("'" &amp; $J$33 &amp; "'!$B$1:$AD$120"),MATCH("HCP/IMM-3 Denom",INDIRECT("'" &amp; $J$33 &amp; "'!$B$1:$AD$1"),0),FALSE)="0","0 cases",
(VLOOKUP($B117,INDIRECT("'" &amp; $J$33 &amp; "'!$B$1:$AD$120"),MATCH("HCP/IMM-3 Num",INDIRECT("'" &amp; $J$33 &amp; "'!$B$1:$AD$1"),0),FALSE)/VLOOKUP($B117,INDIRECT("'" &amp; $J$33 &amp; "'!$B$1:$AD$120"),MATCH("HCP/IMM-3 Denom",INDIRECT("'" &amp; $J$33 &amp; "'!$B$1:$AD$1"),0),FALSE))))))</f>
        <v xml:space="preserve"> </v>
      </c>
      <c r="K117" s="62" t="str">
        <f ca="1">IF($B117=0," ",IF(LEFT(OP2Table5[[#Headers],[EnterQ8]],6)="EnterQ"," ",
IF((VLOOKUP($B117,INDIRECT("'"&amp;$K$33&amp;"'!$B$1:$AD$120"),MATCH("HCP/IMM-3 Denom",INDIRECT("'" &amp; $K$33 &amp; "'!$B$1:$AD$1"),0),FALSE))="","D/E or N/A",
IF(VLOOKUP($B117,INDIRECT("'" &amp; $K$33 &amp; "'!$B$1:$AD$120"),MATCH("HCP/IMM-3 Denom",INDIRECT("'" &amp; $K$33 &amp; "'!$B$1:$AD$1"),0),FALSE)="0","0 cases",
(VLOOKUP($B117,INDIRECT("'" &amp; $K$33 &amp; "'!$B$1:$AD$120"),MATCH("HCP/IMM-3 Num",INDIRECT("'" &amp; $K$33 &amp; "'!$B$1:$AD$1"),0),FALSE)/VLOOKUP($B117,INDIRECT("'" &amp; $K$33 &amp; "'!$B$1:$AD$120"),MATCH("HCP/IMM-3 Denom",INDIRECT("'" &amp; $K$33 &amp; "'!$B$1:$AD$1"),0),FALSE))))))</f>
        <v xml:space="preserve"> </v>
      </c>
    </row>
    <row r="118" spans="2:11" x14ac:dyDescent="0.25">
      <c r="B118" s="19">
        <f>IF('Update Master Hospital List'!D85=0,0,'Update Master Hospital List'!D85)</f>
        <v>0</v>
      </c>
      <c r="C118" s="11" t="str">
        <f>IF('Update Master Hospital List'!E85=0," ",'Update Master Hospital List'!E85)</f>
        <v xml:space="preserve"> </v>
      </c>
      <c r="D118" s="62" t="str">
        <f ca="1">IF($B118=0," ",IF(LEFT(OP2Table5[[#Headers],[EnterQ1]],6)="EnterQ"," ",
IF((VLOOKUP($B118,INDIRECT("'"&amp;$D$33&amp;"'!$B$1:$AD$120"),MATCH("HCP/IMM-3 Denom",INDIRECT("'" &amp; $D$33 &amp; "'!$B$1:$AD$1"),0),FALSE))="","D/E or N/A",
IF(VLOOKUP($B118,INDIRECT("'" &amp; $D$33 &amp; "'!$B$1:$AD$120"),MATCH("HCP/IMM-3 Denom",INDIRECT("'" &amp; $D$33 &amp; "'!$B$1:$AD$1"),0),FALSE)="0","0 cases",
(VLOOKUP($B118,INDIRECT("'" &amp; $D$33 &amp; "'!$B$1:$AD$120"),MATCH("HCP/IMM-3 Num",INDIRECT("'" &amp; $D$33 &amp; "'!$B$1:$AD$1"),0),FALSE)/VLOOKUP($B118,INDIRECT("'" &amp; $D$33 &amp; "'!$B$1:$AD$120"),MATCH("HCP/IMM-3 Denom",INDIRECT("'" &amp; $D$33 &amp; "'!$B$1:$AD$1"),0),FALSE))))))</f>
        <v xml:space="preserve"> </v>
      </c>
      <c r="E118" s="62" t="str">
        <f ca="1">IF($B118=0," ",IF(LEFT(OP2Table5[[#Headers],[EnterQ2]],6)="EnterQ"," ",
IF((VLOOKUP($B118,INDIRECT("'"&amp;$E$33&amp;"'!$B$1:$AD$120"),MATCH("HCP/IMM-3 Denom",INDIRECT("'" &amp; $E$33 &amp; "'!$B$1:$AD$1"),0),FALSE))="","D/E or N/A",
IF(VLOOKUP($B118,INDIRECT("'" &amp; $E$33 &amp; "'!$B$1:$AD$120"),MATCH("HCP/IMM-3 Denom",INDIRECT("'" &amp; $E$33 &amp; "'!$B$1:$AD$1"),0),FALSE)="0","0 cases",
(VLOOKUP($B118,INDIRECT("'" &amp; $E$33 &amp; "'!$B$1:$AD$120"),MATCH("HCP/IMM-3 Num",INDIRECT("'" &amp; $E$33 &amp; "'!$B$1:$AD$1"),0),FALSE)/VLOOKUP($B118,INDIRECT("'" &amp; $E$33 &amp; "'!$B$1:$AD$120"),MATCH("HCP/IMM-3 Denom",INDIRECT("'" &amp; $E$33 &amp; "'!$B$1:$AD$1"),0),FALSE))))))</f>
        <v xml:space="preserve"> </v>
      </c>
      <c r="F118" s="62" t="str">
        <f ca="1">IF($B118=0," ",IF(LEFT(OP2Table5[[#Headers],[EnterQ3]],6)="EnterQ"," ",
IF((VLOOKUP($B118,INDIRECT("'"&amp;$F$33&amp;"'!$B$1:$AD$120"),MATCH("HCP/IMM-3 Denom",INDIRECT("'" &amp; $F$33 &amp; "'!$B$1:$AD$1"),0),FALSE))="","D/E or N/A",
IF(VLOOKUP($B118,INDIRECT("'" &amp; $F$33 &amp; "'!$B$1:$AD$120"),MATCH("HCP/IMM-3 Denom",INDIRECT("'" &amp; $F$33 &amp; "'!$B$1:$AD$1"),0),FALSE)="0","0 cases",
(VLOOKUP($B118,INDIRECT("'" &amp; $F$33 &amp; "'!$B$1:$AD$120"),MATCH("HCP/IMM-3 Num",INDIRECT("'" &amp; $F$33 &amp; "'!$B$1:$AD$1"),0),FALSE)/VLOOKUP($B118,INDIRECT("'" &amp; $F$33 &amp; "'!$B$1:$AD$120"),MATCH("HCP/IMM-3 Denom",INDIRECT("'" &amp; $F$33 &amp; "'!$B$1:$AD$1"),0),FALSE))))))</f>
        <v xml:space="preserve"> </v>
      </c>
      <c r="G118" s="62" t="str">
        <f ca="1">IF($B118=0," ",IF(LEFT(OP2Table5[[#Headers],[EnterQ4]],6)="EnterQ"," ",
IF((VLOOKUP($B118,INDIRECT("'"&amp;$G$33&amp;"'!$B$1:$AD$120"),MATCH("HCP/IMM-3 Denom",INDIRECT("'" &amp; $G$33 &amp; "'!$B$1:$AD$1"),0),FALSE))="","D/E or N/A",
IF(VLOOKUP($B118,INDIRECT("'" &amp; $G$33 &amp; "'!$B$1:$AD$120"),MATCH("HCP/IMM-3 Denom",INDIRECT("'" &amp; $G$33 &amp; "'!$B$1:$AD$1"),0),FALSE)="0","0 cases",
(VLOOKUP($B118,INDIRECT("'" &amp; $G$33 &amp; "'!$B$1:$AD$120"),MATCH("HCP/IMM-3 Num",INDIRECT("'" &amp; $G$33 &amp; "'!$B$1:$AD$1"),0),FALSE)/VLOOKUP($B118,INDIRECT("'" &amp; $G$33 &amp; "'!$B$1:$AD$120"),MATCH("HCP/IMM-3 Denom",INDIRECT("'" &amp; $G$33 &amp; "'!$B$1:$AD$1"),0),FALSE))))))</f>
        <v xml:space="preserve"> </v>
      </c>
      <c r="H118" s="62" t="str">
        <f ca="1">IF($B118=0," ",IF(LEFT(OP2Table5[[#Headers],[EnterQ5]],6)="EnterQ"," ",
IF((VLOOKUP($B118,INDIRECT("'"&amp;$H$33&amp;"'!$B$1:$AD$120"),MATCH("HCP/IMM-3 Denom",INDIRECT("'" &amp; $H$33 &amp; "'!$B$1:$AD$1"),0),FALSE))="","D/E or N/A",
IF(VLOOKUP($B118,INDIRECT("'" &amp; $H$33 &amp; "'!$B$1:$AD$120"),MATCH("HCP/IMM-3 Denom",INDIRECT("'" &amp; $H$33 &amp; "'!$B$1:$AD$1"),0),FALSE)="0","0 cases",
(VLOOKUP($B118,INDIRECT("'" &amp; $H$33 &amp; "'!$B$1:$AD$120"),MATCH("HCP/IMM-3 Num",INDIRECT("'" &amp; $H$33 &amp; "'!$B$1:$AD$1"),0),FALSE)/VLOOKUP($B118,INDIRECT("'" &amp; $H$33 &amp; "'!$B$1:$AD$120"),MATCH("HCP/IMM-3 Denom",INDIRECT("'" &amp; $H$33 &amp; "'!$B$1:$AD$1"),0),FALSE))))))</f>
        <v xml:space="preserve"> </v>
      </c>
      <c r="I118" s="62" t="str">
        <f ca="1">IF($B118=0," ",IF(LEFT(OP2Table5[[#Headers],[EnterQ6]],6)="EnterQ"," ",
IF((VLOOKUP($B118,INDIRECT("'"&amp;$I$33&amp;"'!$B$1:$AD$120"),MATCH("HCP/IMM-3 Denom",INDIRECT("'" &amp; $I$33 &amp; "'!$B$1:$AD$1"),0),FALSE))="","D/E or N/A",
IF(VLOOKUP($B118,INDIRECT("'" &amp; $I$33 &amp; "'!$B$1:$AD$120"),MATCH("HCP/IMM-3 Denom",INDIRECT("'" &amp; $I$33 &amp; "'!$B$1:$AD$1"),0),FALSE)="0","0 cases",
(VLOOKUP($B118,INDIRECT("'" &amp; $I$33 &amp; "'!$B$1:$AD$120"),MATCH("HCP/IMM-3 Num",INDIRECT("'" &amp; $I$33 &amp; "'!$B$1:$AD$1"),0),FALSE)/VLOOKUP($B118,INDIRECT("'" &amp; $I$33 &amp; "'!$B$1:$AD$120"),MATCH("HCP/IMM-3 Denom",INDIRECT("'" &amp; $I$33 &amp; "'!$B$1:$AD$1"),0),FALSE))))))</f>
        <v xml:space="preserve"> </v>
      </c>
      <c r="J118" s="62" t="str">
        <f ca="1">IF($B118=0," ",IF(LEFT(OP2Table5[[#Headers],[EnterQ7]],6)="EnterQ"," ",
IF((VLOOKUP($B118,INDIRECT("'"&amp;$J$33&amp;"'!$B$1:$AD$120"),MATCH("HCP/IMM-3 Denom",INDIRECT("'" &amp; $J$33 &amp; "'!$B$1:$AD$1"),0),FALSE))="","D/E or N/A",
IF(VLOOKUP($B118,INDIRECT("'" &amp; $J$33 &amp; "'!$B$1:$AD$120"),MATCH("HCP/IMM-3 Denom",INDIRECT("'" &amp; $J$33 &amp; "'!$B$1:$AD$1"),0),FALSE)="0","0 cases",
(VLOOKUP($B118,INDIRECT("'" &amp; $J$33 &amp; "'!$B$1:$AD$120"),MATCH("HCP/IMM-3 Num",INDIRECT("'" &amp; $J$33 &amp; "'!$B$1:$AD$1"),0),FALSE)/VLOOKUP($B118,INDIRECT("'" &amp; $J$33 &amp; "'!$B$1:$AD$120"),MATCH("HCP/IMM-3 Denom",INDIRECT("'" &amp; $J$33 &amp; "'!$B$1:$AD$1"),0),FALSE))))))</f>
        <v xml:space="preserve"> </v>
      </c>
      <c r="K118" s="62" t="str">
        <f ca="1">IF($B118=0," ",IF(LEFT(OP2Table5[[#Headers],[EnterQ8]],6)="EnterQ"," ",
IF((VLOOKUP($B118,INDIRECT("'"&amp;$K$33&amp;"'!$B$1:$AD$120"),MATCH("HCP/IMM-3 Denom",INDIRECT("'" &amp; $K$33 &amp; "'!$B$1:$AD$1"),0),FALSE))="","D/E or N/A",
IF(VLOOKUP($B118,INDIRECT("'" &amp; $K$33 &amp; "'!$B$1:$AD$120"),MATCH("HCP/IMM-3 Denom",INDIRECT("'" &amp; $K$33 &amp; "'!$B$1:$AD$1"),0),FALSE)="0","0 cases",
(VLOOKUP($B118,INDIRECT("'" &amp; $K$33 &amp; "'!$B$1:$AD$120"),MATCH("HCP/IMM-3 Num",INDIRECT("'" &amp; $K$33 &amp; "'!$B$1:$AD$1"),0),FALSE)/VLOOKUP($B118,INDIRECT("'" &amp; $K$33 &amp; "'!$B$1:$AD$120"),MATCH("HCP/IMM-3 Denom",INDIRECT("'" &amp; $K$33 &amp; "'!$B$1:$AD$1"),0),FALSE))))))</f>
        <v xml:space="preserve"> </v>
      </c>
    </row>
    <row r="119" spans="2:11" x14ac:dyDescent="0.25">
      <c r="B119" s="19">
        <f>IF('Update Master Hospital List'!D86=0,0,'Update Master Hospital List'!D86)</f>
        <v>0</v>
      </c>
      <c r="C119" s="11" t="str">
        <f>IF('Update Master Hospital List'!E86=0," ",'Update Master Hospital List'!E86)</f>
        <v xml:space="preserve"> </v>
      </c>
      <c r="D119" s="62" t="str">
        <f ca="1">IF($B119=0," ",IF(LEFT(OP2Table5[[#Headers],[EnterQ1]],6)="EnterQ"," ",
IF((VLOOKUP($B119,INDIRECT("'"&amp;$D$33&amp;"'!$B$1:$AD$120"),MATCH("HCP/IMM-3 Denom",INDIRECT("'" &amp; $D$33 &amp; "'!$B$1:$AD$1"),0),FALSE))="","D/E or N/A",
IF(VLOOKUP($B119,INDIRECT("'" &amp; $D$33 &amp; "'!$B$1:$AD$120"),MATCH("HCP/IMM-3 Denom",INDIRECT("'" &amp; $D$33 &amp; "'!$B$1:$AD$1"),0),FALSE)="0","0 cases",
(VLOOKUP($B119,INDIRECT("'" &amp; $D$33 &amp; "'!$B$1:$AD$120"),MATCH("HCP/IMM-3 Num",INDIRECT("'" &amp; $D$33 &amp; "'!$B$1:$AD$1"),0),FALSE)/VLOOKUP($B119,INDIRECT("'" &amp; $D$33 &amp; "'!$B$1:$AD$120"),MATCH("HCP/IMM-3 Denom",INDIRECT("'" &amp; $D$33 &amp; "'!$B$1:$AD$1"),0),FALSE))))))</f>
        <v xml:space="preserve"> </v>
      </c>
      <c r="E119" s="62" t="str">
        <f ca="1">IF($B119=0," ",IF(LEFT(OP2Table5[[#Headers],[EnterQ2]],6)="EnterQ"," ",
IF((VLOOKUP($B119,INDIRECT("'"&amp;$E$33&amp;"'!$B$1:$AD$120"),MATCH("HCP/IMM-3 Denom",INDIRECT("'" &amp; $E$33 &amp; "'!$B$1:$AD$1"),0),FALSE))="","D/E or N/A",
IF(VLOOKUP($B119,INDIRECT("'" &amp; $E$33 &amp; "'!$B$1:$AD$120"),MATCH("HCP/IMM-3 Denom",INDIRECT("'" &amp; $E$33 &amp; "'!$B$1:$AD$1"),0),FALSE)="0","0 cases",
(VLOOKUP($B119,INDIRECT("'" &amp; $E$33 &amp; "'!$B$1:$AD$120"),MATCH("HCP/IMM-3 Num",INDIRECT("'" &amp; $E$33 &amp; "'!$B$1:$AD$1"),0),FALSE)/VLOOKUP($B119,INDIRECT("'" &amp; $E$33 &amp; "'!$B$1:$AD$120"),MATCH("HCP/IMM-3 Denom",INDIRECT("'" &amp; $E$33 &amp; "'!$B$1:$AD$1"),0),FALSE))))))</f>
        <v xml:space="preserve"> </v>
      </c>
      <c r="F119" s="62" t="str">
        <f ca="1">IF($B119=0," ",IF(LEFT(OP2Table5[[#Headers],[EnterQ3]],6)="EnterQ"," ",
IF((VLOOKUP($B119,INDIRECT("'"&amp;$F$33&amp;"'!$B$1:$AD$120"),MATCH("HCP/IMM-3 Denom",INDIRECT("'" &amp; $F$33 &amp; "'!$B$1:$AD$1"),0),FALSE))="","D/E or N/A",
IF(VLOOKUP($B119,INDIRECT("'" &amp; $F$33 &amp; "'!$B$1:$AD$120"),MATCH("HCP/IMM-3 Denom",INDIRECT("'" &amp; $F$33 &amp; "'!$B$1:$AD$1"),0),FALSE)="0","0 cases",
(VLOOKUP($B119,INDIRECT("'" &amp; $F$33 &amp; "'!$B$1:$AD$120"),MATCH("HCP/IMM-3 Num",INDIRECT("'" &amp; $F$33 &amp; "'!$B$1:$AD$1"),0),FALSE)/VLOOKUP($B119,INDIRECT("'" &amp; $F$33 &amp; "'!$B$1:$AD$120"),MATCH("HCP/IMM-3 Denom",INDIRECT("'" &amp; $F$33 &amp; "'!$B$1:$AD$1"),0),FALSE))))))</f>
        <v xml:space="preserve"> </v>
      </c>
      <c r="G119" s="62" t="str">
        <f ca="1">IF($B119=0," ",IF(LEFT(OP2Table5[[#Headers],[EnterQ4]],6)="EnterQ"," ",
IF((VLOOKUP($B119,INDIRECT("'"&amp;$G$33&amp;"'!$B$1:$AD$120"),MATCH("HCP/IMM-3 Denom",INDIRECT("'" &amp; $G$33 &amp; "'!$B$1:$AD$1"),0),FALSE))="","D/E or N/A",
IF(VLOOKUP($B119,INDIRECT("'" &amp; $G$33 &amp; "'!$B$1:$AD$120"),MATCH("HCP/IMM-3 Denom",INDIRECT("'" &amp; $G$33 &amp; "'!$B$1:$AD$1"),0),FALSE)="0","0 cases",
(VLOOKUP($B119,INDIRECT("'" &amp; $G$33 &amp; "'!$B$1:$AD$120"),MATCH("HCP/IMM-3 Num",INDIRECT("'" &amp; $G$33 &amp; "'!$B$1:$AD$1"),0),FALSE)/VLOOKUP($B119,INDIRECT("'" &amp; $G$33 &amp; "'!$B$1:$AD$120"),MATCH("HCP/IMM-3 Denom",INDIRECT("'" &amp; $G$33 &amp; "'!$B$1:$AD$1"),0),FALSE))))))</f>
        <v xml:space="preserve"> </v>
      </c>
      <c r="H119" s="62" t="str">
        <f ca="1">IF($B119=0," ",IF(LEFT(OP2Table5[[#Headers],[EnterQ5]],6)="EnterQ"," ",
IF((VLOOKUP($B119,INDIRECT("'"&amp;$H$33&amp;"'!$B$1:$AD$120"),MATCH("HCP/IMM-3 Denom",INDIRECT("'" &amp; $H$33 &amp; "'!$B$1:$AD$1"),0),FALSE))="","D/E or N/A",
IF(VLOOKUP($B119,INDIRECT("'" &amp; $H$33 &amp; "'!$B$1:$AD$120"),MATCH("HCP/IMM-3 Denom",INDIRECT("'" &amp; $H$33 &amp; "'!$B$1:$AD$1"),0),FALSE)="0","0 cases",
(VLOOKUP($B119,INDIRECT("'" &amp; $H$33 &amp; "'!$B$1:$AD$120"),MATCH("HCP/IMM-3 Num",INDIRECT("'" &amp; $H$33 &amp; "'!$B$1:$AD$1"),0),FALSE)/VLOOKUP($B119,INDIRECT("'" &amp; $H$33 &amp; "'!$B$1:$AD$120"),MATCH("HCP/IMM-3 Denom",INDIRECT("'" &amp; $H$33 &amp; "'!$B$1:$AD$1"),0),FALSE))))))</f>
        <v xml:space="preserve"> </v>
      </c>
      <c r="I119" s="62" t="str">
        <f ca="1">IF($B119=0," ",IF(LEFT(OP2Table5[[#Headers],[EnterQ6]],6)="EnterQ"," ",
IF((VLOOKUP($B119,INDIRECT("'"&amp;$I$33&amp;"'!$B$1:$AD$120"),MATCH("HCP/IMM-3 Denom",INDIRECT("'" &amp; $I$33 &amp; "'!$B$1:$AD$1"),0),FALSE))="","D/E or N/A",
IF(VLOOKUP($B119,INDIRECT("'" &amp; $I$33 &amp; "'!$B$1:$AD$120"),MATCH("HCP/IMM-3 Denom",INDIRECT("'" &amp; $I$33 &amp; "'!$B$1:$AD$1"),0),FALSE)="0","0 cases",
(VLOOKUP($B119,INDIRECT("'" &amp; $I$33 &amp; "'!$B$1:$AD$120"),MATCH("HCP/IMM-3 Num",INDIRECT("'" &amp; $I$33 &amp; "'!$B$1:$AD$1"),0),FALSE)/VLOOKUP($B119,INDIRECT("'" &amp; $I$33 &amp; "'!$B$1:$AD$120"),MATCH("HCP/IMM-3 Denom",INDIRECT("'" &amp; $I$33 &amp; "'!$B$1:$AD$1"),0),FALSE))))))</f>
        <v xml:space="preserve"> </v>
      </c>
      <c r="J119" s="62" t="str">
        <f ca="1">IF($B119=0," ",IF(LEFT(OP2Table5[[#Headers],[EnterQ7]],6)="EnterQ"," ",
IF((VLOOKUP($B119,INDIRECT("'"&amp;$J$33&amp;"'!$B$1:$AD$120"),MATCH("HCP/IMM-3 Denom",INDIRECT("'" &amp; $J$33 &amp; "'!$B$1:$AD$1"),0),FALSE))="","D/E or N/A",
IF(VLOOKUP($B119,INDIRECT("'" &amp; $J$33 &amp; "'!$B$1:$AD$120"),MATCH("HCP/IMM-3 Denom",INDIRECT("'" &amp; $J$33 &amp; "'!$B$1:$AD$1"),0),FALSE)="0","0 cases",
(VLOOKUP($B119,INDIRECT("'" &amp; $J$33 &amp; "'!$B$1:$AD$120"),MATCH("HCP/IMM-3 Num",INDIRECT("'" &amp; $J$33 &amp; "'!$B$1:$AD$1"),0),FALSE)/VLOOKUP($B119,INDIRECT("'" &amp; $J$33 &amp; "'!$B$1:$AD$120"),MATCH("HCP/IMM-3 Denom",INDIRECT("'" &amp; $J$33 &amp; "'!$B$1:$AD$1"),0),FALSE))))))</f>
        <v xml:space="preserve"> </v>
      </c>
      <c r="K119" s="62" t="str">
        <f ca="1">IF($B119=0," ",IF(LEFT(OP2Table5[[#Headers],[EnterQ8]],6)="EnterQ"," ",
IF((VLOOKUP($B119,INDIRECT("'"&amp;$K$33&amp;"'!$B$1:$AD$120"),MATCH("HCP/IMM-3 Denom",INDIRECT("'" &amp; $K$33 &amp; "'!$B$1:$AD$1"),0),FALSE))="","D/E or N/A",
IF(VLOOKUP($B119,INDIRECT("'" &amp; $K$33 &amp; "'!$B$1:$AD$120"),MATCH("HCP/IMM-3 Denom",INDIRECT("'" &amp; $K$33 &amp; "'!$B$1:$AD$1"),0),FALSE)="0","0 cases",
(VLOOKUP($B119,INDIRECT("'" &amp; $K$33 &amp; "'!$B$1:$AD$120"),MATCH("HCP/IMM-3 Num",INDIRECT("'" &amp; $K$33 &amp; "'!$B$1:$AD$1"),0),FALSE)/VLOOKUP($B119,INDIRECT("'" &amp; $K$33 &amp; "'!$B$1:$AD$120"),MATCH("HCP/IMM-3 Denom",INDIRECT("'" &amp; $K$33 &amp; "'!$B$1:$AD$1"),0),FALSE))))))</f>
        <v xml:space="preserve"> </v>
      </c>
    </row>
    <row r="120" spans="2:11" x14ac:dyDescent="0.25">
      <c r="B120" s="19">
        <f>IF('Update Master Hospital List'!D87=0,0,'Update Master Hospital List'!D87)</f>
        <v>0</v>
      </c>
      <c r="C120" s="11" t="str">
        <f>IF('Update Master Hospital List'!E87=0," ",'Update Master Hospital List'!E87)</f>
        <v xml:space="preserve"> </v>
      </c>
      <c r="D120" s="62" t="str">
        <f ca="1">IF($B120=0," ",IF(LEFT(OP2Table5[[#Headers],[EnterQ1]],6)="EnterQ"," ",
IF((VLOOKUP($B120,INDIRECT("'"&amp;$D$33&amp;"'!$B$1:$AD$120"),MATCH("HCP/IMM-3 Denom",INDIRECT("'" &amp; $D$33 &amp; "'!$B$1:$AD$1"),0),FALSE))="","D/E or N/A",
IF(VLOOKUP($B120,INDIRECT("'" &amp; $D$33 &amp; "'!$B$1:$AD$120"),MATCH("HCP/IMM-3 Denom",INDIRECT("'" &amp; $D$33 &amp; "'!$B$1:$AD$1"),0),FALSE)="0","0 cases",
(VLOOKUP($B120,INDIRECT("'" &amp; $D$33 &amp; "'!$B$1:$AD$120"),MATCH("HCP/IMM-3 Num",INDIRECT("'" &amp; $D$33 &amp; "'!$B$1:$AD$1"),0),FALSE)/VLOOKUP($B120,INDIRECT("'" &amp; $D$33 &amp; "'!$B$1:$AD$120"),MATCH("HCP/IMM-3 Denom",INDIRECT("'" &amp; $D$33 &amp; "'!$B$1:$AD$1"),0),FALSE))))))</f>
        <v xml:space="preserve"> </v>
      </c>
      <c r="E120" s="62" t="str">
        <f ca="1">IF($B120=0," ",IF(LEFT(OP2Table5[[#Headers],[EnterQ2]],6)="EnterQ"," ",
IF((VLOOKUP($B120,INDIRECT("'"&amp;$E$33&amp;"'!$B$1:$AD$120"),MATCH("HCP/IMM-3 Denom",INDIRECT("'" &amp; $E$33 &amp; "'!$B$1:$AD$1"),0),FALSE))="","D/E or N/A",
IF(VLOOKUP($B120,INDIRECT("'" &amp; $E$33 &amp; "'!$B$1:$AD$120"),MATCH("HCP/IMM-3 Denom",INDIRECT("'" &amp; $E$33 &amp; "'!$B$1:$AD$1"),0),FALSE)="0","0 cases",
(VLOOKUP($B120,INDIRECT("'" &amp; $E$33 &amp; "'!$B$1:$AD$120"),MATCH("HCP/IMM-3 Num",INDIRECT("'" &amp; $E$33 &amp; "'!$B$1:$AD$1"),0),FALSE)/VLOOKUP($B120,INDIRECT("'" &amp; $E$33 &amp; "'!$B$1:$AD$120"),MATCH("HCP/IMM-3 Denom",INDIRECT("'" &amp; $E$33 &amp; "'!$B$1:$AD$1"),0),FALSE))))))</f>
        <v xml:space="preserve"> </v>
      </c>
      <c r="F120" s="62" t="str">
        <f ca="1">IF($B120=0," ",IF(LEFT(OP2Table5[[#Headers],[EnterQ3]],6)="EnterQ"," ",
IF((VLOOKUP($B120,INDIRECT("'"&amp;$F$33&amp;"'!$B$1:$AD$120"),MATCH("HCP/IMM-3 Denom",INDIRECT("'" &amp; $F$33 &amp; "'!$B$1:$AD$1"),0),FALSE))="","D/E or N/A",
IF(VLOOKUP($B120,INDIRECT("'" &amp; $F$33 &amp; "'!$B$1:$AD$120"),MATCH("HCP/IMM-3 Denom",INDIRECT("'" &amp; $F$33 &amp; "'!$B$1:$AD$1"),0),FALSE)="0","0 cases",
(VLOOKUP($B120,INDIRECT("'" &amp; $F$33 &amp; "'!$B$1:$AD$120"),MATCH("HCP/IMM-3 Num",INDIRECT("'" &amp; $F$33 &amp; "'!$B$1:$AD$1"),0),FALSE)/VLOOKUP($B120,INDIRECT("'" &amp; $F$33 &amp; "'!$B$1:$AD$120"),MATCH("HCP/IMM-3 Denom",INDIRECT("'" &amp; $F$33 &amp; "'!$B$1:$AD$1"),0),FALSE))))))</f>
        <v xml:space="preserve"> </v>
      </c>
      <c r="G120" s="62" t="str">
        <f ca="1">IF($B120=0," ",IF(LEFT(OP2Table5[[#Headers],[EnterQ4]],6)="EnterQ"," ",
IF((VLOOKUP($B120,INDIRECT("'"&amp;$G$33&amp;"'!$B$1:$AD$120"),MATCH("HCP/IMM-3 Denom",INDIRECT("'" &amp; $G$33 &amp; "'!$B$1:$AD$1"),0),FALSE))="","D/E or N/A",
IF(VLOOKUP($B120,INDIRECT("'" &amp; $G$33 &amp; "'!$B$1:$AD$120"),MATCH("HCP/IMM-3 Denom",INDIRECT("'" &amp; $G$33 &amp; "'!$B$1:$AD$1"),0),FALSE)="0","0 cases",
(VLOOKUP($B120,INDIRECT("'" &amp; $G$33 &amp; "'!$B$1:$AD$120"),MATCH("HCP/IMM-3 Num",INDIRECT("'" &amp; $G$33 &amp; "'!$B$1:$AD$1"),0),FALSE)/VLOOKUP($B120,INDIRECT("'" &amp; $G$33 &amp; "'!$B$1:$AD$120"),MATCH("HCP/IMM-3 Denom",INDIRECT("'" &amp; $G$33 &amp; "'!$B$1:$AD$1"),0),FALSE))))))</f>
        <v xml:space="preserve"> </v>
      </c>
      <c r="H120" s="62" t="str">
        <f ca="1">IF($B120=0," ",IF(LEFT(OP2Table5[[#Headers],[EnterQ5]],6)="EnterQ"," ",
IF((VLOOKUP($B120,INDIRECT("'"&amp;$H$33&amp;"'!$B$1:$AD$120"),MATCH("HCP/IMM-3 Denom",INDIRECT("'" &amp; $H$33 &amp; "'!$B$1:$AD$1"),0),FALSE))="","D/E or N/A",
IF(VLOOKUP($B120,INDIRECT("'" &amp; $H$33 &amp; "'!$B$1:$AD$120"),MATCH("HCP/IMM-3 Denom",INDIRECT("'" &amp; $H$33 &amp; "'!$B$1:$AD$1"),0),FALSE)="0","0 cases",
(VLOOKUP($B120,INDIRECT("'" &amp; $H$33 &amp; "'!$B$1:$AD$120"),MATCH("HCP/IMM-3 Num",INDIRECT("'" &amp; $H$33 &amp; "'!$B$1:$AD$1"),0),FALSE)/VLOOKUP($B120,INDIRECT("'" &amp; $H$33 &amp; "'!$B$1:$AD$120"),MATCH("HCP/IMM-3 Denom",INDIRECT("'" &amp; $H$33 &amp; "'!$B$1:$AD$1"),0),FALSE))))))</f>
        <v xml:space="preserve"> </v>
      </c>
      <c r="I120" s="62" t="str">
        <f ca="1">IF($B120=0," ",IF(LEFT(OP2Table5[[#Headers],[EnterQ6]],6)="EnterQ"," ",
IF((VLOOKUP($B120,INDIRECT("'"&amp;$I$33&amp;"'!$B$1:$AD$120"),MATCH("HCP/IMM-3 Denom",INDIRECT("'" &amp; $I$33 &amp; "'!$B$1:$AD$1"),0),FALSE))="","D/E or N/A",
IF(VLOOKUP($B120,INDIRECT("'" &amp; $I$33 &amp; "'!$B$1:$AD$120"),MATCH("HCP/IMM-3 Denom",INDIRECT("'" &amp; $I$33 &amp; "'!$B$1:$AD$1"),0),FALSE)="0","0 cases",
(VLOOKUP($B120,INDIRECT("'" &amp; $I$33 &amp; "'!$B$1:$AD$120"),MATCH("HCP/IMM-3 Num",INDIRECT("'" &amp; $I$33 &amp; "'!$B$1:$AD$1"),0),FALSE)/VLOOKUP($B120,INDIRECT("'" &amp; $I$33 &amp; "'!$B$1:$AD$120"),MATCH("HCP/IMM-3 Denom",INDIRECT("'" &amp; $I$33 &amp; "'!$B$1:$AD$1"),0),FALSE))))))</f>
        <v xml:space="preserve"> </v>
      </c>
      <c r="J120" s="62" t="str">
        <f ca="1">IF($B120=0," ",IF(LEFT(OP2Table5[[#Headers],[EnterQ7]],6)="EnterQ"," ",
IF((VLOOKUP($B120,INDIRECT("'"&amp;$J$33&amp;"'!$B$1:$AD$120"),MATCH("HCP/IMM-3 Denom",INDIRECT("'" &amp; $J$33 &amp; "'!$B$1:$AD$1"),0),FALSE))="","D/E or N/A",
IF(VLOOKUP($B120,INDIRECT("'" &amp; $J$33 &amp; "'!$B$1:$AD$120"),MATCH("HCP/IMM-3 Denom",INDIRECT("'" &amp; $J$33 &amp; "'!$B$1:$AD$1"),0),FALSE)="0","0 cases",
(VLOOKUP($B120,INDIRECT("'" &amp; $J$33 &amp; "'!$B$1:$AD$120"),MATCH("HCP/IMM-3 Num",INDIRECT("'" &amp; $J$33 &amp; "'!$B$1:$AD$1"),0),FALSE)/VLOOKUP($B120,INDIRECT("'" &amp; $J$33 &amp; "'!$B$1:$AD$120"),MATCH("HCP/IMM-3 Denom",INDIRECT("'" &amp; $J$33 &amp; "'!$B$1:$AD$1"),0),FALSE))))))</f>
        <v xml:space="preserve"> </v>
      </c>
      <c r="K120" s="62" t="str">
        <f ca="1">IF($B120=0," ",IF(LEFT(OP2Table5[[#Headers],[EnterQ8]],6)="EnterQ"," ",
IF((VLOOKUP($B120,INDIRECT("'"&amp;$K$33&amp;"'!$B$1:$AD$120"),MATCH("HCP/IMM-3 Denom",INDIRECT("'" &amp; $K$33 &amp; "'!$B$1:$AD$1"),0),FALSE))="","D/E or N/A",
IF(VLOOKUP($B120,INDIRECT("'" &amp; $K$33 &amp; "'!$B$1:$AD$120"),MATCH("HCP/IMM-3 Denom",INDIRECT("'" &amp; $K$33 &amp; "'!$B$1:$AD$1"),0),FALSE)="0","0 cases",
(VLOOKUP($B120,INDIRECT("'" &amp; $K$33 &amp; "'!$B$1:$AD$120"),MATCH("HCP/IMM-3 Num",INDIRECT("'" &amp; $K$33 &amp; "'!$B$1:$AD$1"),0),FALSE)/VLOOKUP($B120,INDIRECT("'" &amp; $K$33 &amp; "'!$B$1:$AD$120"),MATCH("HCP/IMM-3 Denom",INDIRECT("'" &amp; $K$33 &amp; "'!$B$1:$AD$1"),0),FALSE))))))</f>
        <v xml:space="preserve"> </v>
      </c>
    </row>
    <row r="121" spans="2:11" x14ac:dyDescent="0.25">
      <c r="B121" s="19">
        <f>IF('Update Master Hospital List'!D88=0,0,'Update Master Hospital List'!D88)</f>
        <v>0</v>
      </c>
      <c r="C121" s="11" t="str">
        <f>IF('Update Master Hospital List'!E88=0," ",'Update Master Hospital List'!E88)</f>
        <v xml:space="preserve"> </v>
      </c>
      <c r="D121" s="62" t="str">
        <f ca="1">IF($B121=0," ",IF(LEFT(OP2Table5[[#Headers],[EnterQ1]],6)="EnterQ"," ",
IF((VLOOKUP($B121,INDIRECT("'"&amp;$D$33&amp;"'!$B$1:$AD$120"),MATCH("HCP/IMM-3 Denom",INDIRECT("'" &amp; $D$33 &amp; "'!$B$1:$AD$1"),0),FALSE))="","D/E or N/A",
IF(VLOOKUP($B121,INDIRECT("'" &amp; $D$33 &amp; "'!$B$1:$AD$120"),MATCH("HCP/IMM-3 Denom",INDIRECT("'" &amp; $D$33 &amp; "'!$B$1:$AD$1"),0),FALSE)="0","0 cases",
(VLOOKUP($B121,INDIRECT("'" &amp; $D$33 &amp; "'!$B$1:$AD$120"),MATCH("HCP/IMM-3 Num",INDIRECT("'" &amp; $D$33 &amp; "'!$B$1:$AD$1"),0),FALSE)/VLOOKUP($B121,INDIRECT("'" &amp; $D$33 &amp; "'!$B$1:$AD$120"),MATCH("HCP/IMM-3 Denom",INDIRECT("'" &amp; $D$33 &amp; "'!$B$1:$AD$1"),0),FALSE))))))</f>
        <v xml:space="preserve"> </v>
      </c>
      <c r="E121" s="62" t="str">
        <f ca="1">IF($B121=0," ",IF(LEFT(OP2Table5[[#Headers],[EnterQ2]],6)="EnterQ"," ",
IF((VLOOKUP($B121,INDIRECT("'"&amp;$E$33&amp;"'!$B$1:$AD$120"),MATCH("HCP/IMM-3 Denom",INDIRECT("'" &amp; $E$33 &amp; "'!$B$1:$AD$1"),0),FALSE))="","D/E or N/A",
IF(VLOOKUP($B121,INDIRECT("'" &amp; $E$33 &amp; "'!$B$1:$AD$120"),MATCH("HCP/IMM-3 Denom",INDIRECT("'" &amp; $E$33 &amp; "'!$B$1:$AD$1"),0),FALSE)="0","0 cases",
(VLOOKUP($B121,INDIRECT("'" &amp; $E$33 &amp; "'!$B$1:$AD$120"),MATCH("HCP/IMM-3 Num",INDIRECT("'" &amp; $E$33 &amp; "'!$B$1:$AD$1"),0),FALSE)/VLOOKUP($B121,INDIRECT("'" &amp; $E$33 &amp; "'!$B$1:$AD$120"),MATCH("HCP/IMM-3 Denom",INDIRECT("'" &amp; $E$33 &amp; "'!$B$1:$AD$1"),0),FALSE))))))</f>
        <v xml:space="preserve"> </v>
      </c>
      <c r="F121" s="62" t="str">
        <f ca="1">IF($B121=0," ",IF(LEFT(OP2Table5[[#Headers],[EnterQ3]],6)="EnterQ"," ",
IF((VLOOKUP($B121,INDIRECT("'"&amp;$F$33&amp;"'!$B$1:$AD$120"),MATCH("HCP/IMM-3 Denom",INDIRECT("'" &amp; $F$33 &amp; "'!$B$1:$AD$1"),0),FALSE))="","D/E or N/A",
IF(VLOOKUP($B121,INDIRECT("'" &amp; $F$33 &amp; "'!$B$1:$AD$120"),MATCH("HCP/IMM-3 Denom",INDIRECT("'" &amp; $F$33 &amp; "'!$B$1:$AD$1"),0),FALSE)="0","0 cases",
(VLOOKUP($B121,INDIRECT("'" &amp; $F$33 &amp; "'!$B$1:$AD$120"),MATCH("HCP/IMM-3 Num",INDIRECT("'" &amp; $F$33 &amp; "'!$B$1:$AD$1"),0),FALSE)/VLOOKUP($B121,INDIRECT("'" &amp; $F$33 &amp; "'!$B$1:$AD$120"),MATCH("HCP/IMM-3 Denom",INDIRECT("'" &amp; $F$33 &amp; "'!$B$1:$AD$1"),0),FALSE))))))</f>
        <v xml:space="preserve"> </v>
      </c>
      <c r="G121" s="62" t="str">
        <f ca="1">IF($B121=0," ",IF(LEFT(OP2Table5[[#Headers],[EnterQ4]],6)="EnterQ"," ",
IF((VLOOKUP($B121,INDIRECT("'"&amp;$G$33&amp;"'!$B$1:$AD$120"),MATCH("HCP/IMM-3 Denom",INDIRECT("'" &amp; $G$33 &amp; "'!$B$1:$AD$1"),0),FALSE))="","D/E or N/A",
IF(VLOOKUP($B121,INDIRECT("'" &amp; $G$33 &amp; "'!$B$1:$AD$120"),MATCH("HCP/IMM-3 Denom",INDIRECT("'" &amp; $G$33 &amp; "'!$B$1:$AD$1"),0),FALSE)="0","0 cases",
(VLOOKUP($B121,INDIRECT("'" &amp; $G$33 &amp; "'!$B$1:$AD$120"),MATCH("HCP/IMM-3 Num",INDIRECT("'" &amp; $G$33 &amp; "'!$B$1:$AD$1"),0),FALSE)/VLOOKUP($B121,INDIRECT("'" &amp; $G$33 &amp; "'!$B$1:$AD$120"),MATCH("HCP/IMM-3 Denom",INDIRECT("'" &amp; $G$33 &amp; "'!$B$1:$AD$1"),0),FALSE))))))</f>
        <v xml:space="preserve"> </v>
      </c>
      <c r="H121" s="62" t="str">
        <f ca="1">IF($B121=0," ",IF(LEFT(OP2Table5[[#Headers],[EnterQ5]],6)="EnterQ"," ",
IF((VLOOKUP($B121,INDIRECT("'"&amp;$H$33&amp;"'!$B$1:$AD$120"),MATCH("HCP/IMM-3 Denom",INDIRECT("'" &amp; $H$33 &amp; "'!$B$1:$AD$1"),0),FALSE))="","D/E or N/A",
IF(VLOOKUP($B121,INDIRECT("'" &amp; $H$33 &amp; "'!$B$1:$AD$120"),MATCH("HCP/IMM-3 Denom",INDIRECT("'" &amp; $H$33 &amp; "'!$B$1:$AD$1"),0),FALSE)="0","0 cases",
(VLOOKUP($B121,INDIRECT("'" &amp; $H$33 &amp; "'!$B$1:$AD$120"),MATCH("HCP/IMM-3 Num",INDIRECT("'" &amp; $H$33 &amp; "'!$B$1:$AD$1"),0),FALSE)/VLOOKUP($B121,INDIRECT("'" &amp; $H$33 &amp; "'!$B$1:$AD$120"),MATCH("HCP/IMM-3 Denom",INDIRECT("'" &amp; $H$33 &amp; "'!$B$1:$AD$1"),0),FALSE))))))</f>
        <v xml:space="preserve"> </v>
      </c>
      <c r="I121" s="62" t="str">
        <f ca="1">IF($B121=0," ",IF(LEFT(OP2Table5[[#Headers],[EnterQ6]],6)="EnterQ"," ",
IF((VLOOKUP($B121,INDIRECT("'"&amp;$I$33&amp;"'!$B$1:$AD$120"),MATCH("HCP/IMM-3 Denom",INDIRECT("'" &amp; $I$33 &amp; "'!$B$1:$AD$1"),0),FALSE))="","D/E or N/A",
IF(VLOOKUP($B121,INDIRECT("'" &amp; $I$33 &amp; "'!$B$1:$AD$120"),MATCH("HCP/IMM-3 Denom",INDIRECT("'" &amp; $I$33 &amp; "'!$B$1:$AD$1"),0),FALSE)="0","0 cases",
(VLOOKUP($B121,INDIRECT("'" &amp; $I$33 &amp; "'!$B$1:$AD$120"),MATCH("HCP/IMM-3 Num",INDIRECT("'" &amp; $I$33 &amp; "'!$B$1:$AD$1"),0),FALSE)/VLOOKUP($B121,INDIRECT("'" &amp; $I$33 &amp; "'!$B$1:$AD$120"),MATCH("HCP/IMM-3 Denom",INDIRECT("'" &amp; $I$33 &amp; "'!$B$1:$AD$1"),0),FALSE))))))</f>
        <v xml:space="preserve"> </v>
      </c>
      <c r="J121" s="62" t="str">
        <f ca="1">IF($B121=0," ",IF(LEFT(OP2Table5[[#Headers],[EnterQ7]],6)="EnterQ"," ",
IF((VLOOKUP($B121,INDIRECT("'"&amp;$J$33&amp;"'!$B$1:$AD$120"),MATCH("HCP/IMM-3 Denom",INDIRECT("'" &amp; $J$33 &amp; "'!$B$1:$AD$1"),0),FALSE))="","D/E or N/A",
IF(VLOOKUP($B121,INDIRECT("'" &amp; $J$33 &amp; "'!$B$1:$AD$120"),MATCH("HCP/IMM-3 Denom",INDIRECT("'" &amp; $J$33 &amp; "'!$B$1:$AD$1"),0),FALSE)="0","0 cases",
(VLOOKUP($B121,INDIRECT("'" &amp; $J$33 &amp; "'!$B$1:$AD$120"),MATCH("HCP/IMM-3 Num",INDIRECT("'" &amp; $J$33 &amp; "'!$B$1:$AD$1"),0),FALSE)/VLOOKUP($B121,INDIRECT("'" &amp; $J$33 &amp; "'!$B$1:$AD$120"),MATCH("HCP/IMM-3 Denom",INDIRECT("'" &amp; $J$33 &amp; "'!$B$1:$AD$1"),0),FALSE))))))</f>
        <v xml:space="preserve"> </v>
      </c>
      <c r="K121" s="62" t="str">
        <f ca="1">IF($B121=0," ",IF(LEFT(OP2Table5[[#Headers],[EnterQ8]],6)="EnterQ"," ",
IF((VLOOKUP($B121,INDIRECT("'"&amp;$K$33&amp;"'!$B$1:$AD$120"),MATCH("HCP/IMM-3 Denom",INDIRECT("'" &amp; $K$33 &amp; "'!$B$1:$AD$1"),0),FALSE))="","D/E or N/A",
IF(VLOOKUP($B121,INDIRECT("'" &amp; $K$33 &amp; "'!$B$1:$AD$120"),MATCH("HCP/IMM-3 Denom",INDIRECT("'" &amp; $K$33 &amp; "'!$B$1:$AD$1"),0),FALSE)="0","0 cases",
(VLOOKUP($B121,INDIRECT("'" &amp; $K$33 &amp; "'!$B$1:$AD$120"),MATCH("HCP/IMM-3 Num",INDIRECT("'" &amp; $K$33 &amp; "'!$B$1:$AD$1"),0),FALSE)/VLOOKUP($B121,INDIRECT("'" &amp; $K$33 &amp; "'!$B$1:$AD$120"),MATCH("HCP/IMM-3 Denom",INDIRECT("'" &amp; $K$33 &amp; "'!$B$1:$AD$1"),0),FALSE))))))</f>
        <v xml:space="preserve"> </v>
      </c>
    </row>
    <row r="122" spans="2:11" x14ac:dyDescent="0.25">
      <c r="B122" s="19">
        <f>IF('Update Master Hospital List'!D89=0,0,'Update Master Hospital List'!D89)</f>
        <v>0</v>
      </c>
      <c r="C122" s="11" t="str">
        <f>IF('Update Master Hospital List'!E89=0," ",'Update Master Hospital List'!E89)</f>
        <v xml:space="preserve"> </v>
      </c>
      <c r="D122" s="62" t="str">
        <f ca="1">IF($B122=0," ",IF(LEFT(OP2Table5[[#Headers],[EnterQ1]],6)="EnterQ"," ",
IF((VLOOKUP($B122,INDIRECT("'"&amp;$D$33&amp;"'!$B$1:$AD$120"),MATCH("HCP/IMM-3 Denom",INDIRECT("'" &amp; $D$33 &amp; "'!$B$1:$AD$1"),0),FALSE))="","D/E or N/A",
IF(VLOOKUP($B122,INDIRECT("'" &amp; $D$33 &amp; "'!$B$1:$AD$120"),MATCH("HCP/IMM-3 Denom",INDIRECT("'" &amp; $D$33 &amp; "'!$B$1:$AD$1"),0),FALSE)="0","0 cases",
(VLOOKUP($B122,INDIRECT("'" &amp; $D$33 &amp; "'!$B$1:$AD$120"),MATCH("HCP/IMM-3 Num",INDIRECT("'" &amp; $D$33 &amp; "'!$B$1:$AD$1"),0),FALSE)/VLOOKUP($B122,INDIRECT("'" &amp; $D$33 &amp; "'!$B$1:$AD$120"),MATCH("HCP/IMM-3 Denom",INDIRECT("'" &amp; $D$33 &amp; "'!$B$1:$AD$1"),0),FALSE))))))</f>
        <v xml:space="preserve"> </v>
      </c>
      <c r="E122" s="62" t="str">
        <f ca="1">IF($B122=0," ",IF(LEFT(OP2Table5[[#Headers],[EnterQ2]],6)="EnterQ"," ",
IF((VLOOKUP($B122,INDIRECT("'"&amp;$E$33&amp;"'!$B$1:$AD$120"),MATCH("HCP/IMM-3 Denom",INDIRECT("'" &amp; $E$33 &amp; "'!$B$1:$AD$1"),0),FALSE))="","D/E or N/A",
IF(VLOOKUP($B122,INDIRECT("'" &amp; $E$33 &amp; "'!$B$1:$AD$120"),MATCH("HCP/IMM-3 Denom",INDIRECT("'" &amp; $E$33 &amp; "'!$B$1:$AD$1"),0),FALSE)="0","0 cases",
(VLOOKUP($B122,INDIRECT("'" &amp; $E$33 &amp; "'!$B$1:$AD$120"),MATCH("HCP/IMM-3 Num",INDIRECT("'" &amp; $E$33 &amp; "'!$B$1:$AD$1"),0),FALSE)/VLOOKUP($B122,INDIRECT("'" &amp; $E$33 &amp; "'!$B$1:$AD$120"),MATCH("HCP/IMM-3 Denom",INDIRECT("'" &amp; $E$33 &amp; "'!$B$1:$AD$1"),0),FALSE))))))</f>
        <v xml:space="preserve"> </v>
      </c>
      <c r="F122" s="62" t="str">
        <f ca="1">IF($B122=0," ",IF(LEFT(OP2Table5[[#Headers],[EnterQ3]],6)="EnterQ"," ",
IF((VLOOKUP($B122,INDIRECT("'"&amp;$F$33&amp;"'!$B$1:$AD$120"),MATCH("HCP/IMM-3 Denom",INDIRECT("'" &amp; $F$33 &amp; "'!$B$1:$AD$1"),0),FALSE))="","D/E or N/A",
IF(VLOOKUP($B122,INDIRECT("'" &amp; $F$33 &amp; "'!$B$1:$AD$120"),MATCH("HCP/IMM-3 Denom",INDIRECT("'" &amp; $F$33 &amp; "'!$B$1:$AD$1"),0),FALSE)="0","0 cases",
(VLOOKUP($B122,INDIRECT("'" &amp; $F$33 &amp; "'!$B$1:$AD$120"),MATCH("HCP/IMM-3 Num",INDIRECT("'" &amp; $F$33 &amp; "'!$B$1:$AD$1"),0),FALSE)/VLOOKUP($B122,INDIRECT("'" &amp; $F$33 &amp; "'!$B$1:$AD$120"),MATCH("HCP/IMM-3 Denom",INDIRECT("'" &amp; $F$33 &amp; "'!$B$1:$AD$1"),0),FALSE))))))</f>
        <v xml:space="preserve"> </v>
      </c>
      <c r="G122" s="62" t="str">
        <f ca="1">IF($B122=0," ",IF(LEFT(OP2Table5[[#Headers],[EnterQ4]],6)="EnterQ"," ",
IF((VLOOKUP($B122,INDIRECT("'"&amp;$G$33&amp;"'!$B$1:$AD$120"),MATCH("HCP/IMM-3 Denom",INDIRECT("'" &amp; $G$33 &amp; "'!$B$1:$AD$1"),0),FALSE))="","D/E or N/A",
IF(VLOOKUP($B122,INDIRECT("'" &amp; $G$33 &amp; "'!$B$1:$AD$120"),MATCH("HCP/IMM-3 Denom",INDIRECT("'" &amp; $G$33 &amp; "'!$B$1:$AD$1"),0),FALSE)="0","0 cases",
(VLOOKUP($B122,INDIRECT("'" &amp; $G$33 &amp; "'!$B$1:$AD$120"),MATCH("HCP/IMM-3 Num",INDIRECT("'" &amp; $G$33 &amp; "'!$B$1:$AD$1"),0),FALSE)/VLOOKUP($B122,INDIRECT("'" &amp; $G$33 &amp; "'!$B$1:$AD$120"),MATCH("HCP/IMM-3 Denom",INDIRECT("'" &amp; $G$33 &amp; "'!$B$1:$AD$1"),0),FALSE))))))</f>
        <v xml:space="preserve"> </v>
      </c>
      <c r="H122" s="62" t="str">
        <f ca="1">IF($B122=0," ",IF(LEFT(OP2Table5[[#Headers],[EnterQ5]],6)="EnterQ"," ",
IF((VLOOKUP($B122,INDIRECT("'"&amp;$H$33&amp;"'!$B$1:$AD$120"),MATCH("HCP/IMM-3 Denom",INDIRECT("'" &amp; $H$33 &amp; "'!$B$1:$AD$1"),0),FALSE))="","D/E or N/A",
IF(VLOOKUP($B122,INDIRECT("'" &amp; $H$33 &amp; "'!$B$1:$AD$120"),MATCH("HCP/IMM-3 Denom",INDIRECT("'" &amp; $H$33 &amp; "'!$B$1:$AD$1"),0),FALSE)="0","0 cases",
(VLOOKUP($B122,INDIRECT("'" &amp; $H$33 &amp; "'!$B$1:$AD$120"),MATCH("HCP/IMM-3 Num",INDIRECT("'" &amp; $H$33 &amp; "'!$B$1:$AD$1"),0),FALSE)/VLOOKUP($B122,INDIRECT("'" &amp; $H$33 &amp; "'!$B$1:$AD$120"),MATCH("HCP/IMM-3 Denom",INDIRECT("'" &amp; $H$33 &amp; "'!$B$1:$AD$1"),0),FALSE))))))</f>
        <v xml:space="preserve"> </v>
      </c>
      <c r="I122" s="62" t="str">
        <f ca="1">IF($B122=0," ",IF(LEFT(OP2Table5[[#Headers],[EnterQ6]],6)="EnterQ"," ",
IF((VLOOKUP($B122,INDIRECT("'"&amp;$I$33&amp;"'!$B$1:$AD$120"),MATCH("HCP/IMM-3 Denom",INDIRECT("'" &amp; $I$33 &amp; "'!$B$1:$AD$1"),0),FALSE))="","D/E or N/A",
IF(VLOOKUP($B122,INDIRECT("'" &amp; $I$33 &amp; "'!$B$1:$AD$120"),MATCH("HCP/IMM-3 Denom",INDIRECT("'" &amp; $I$33 &amp; "'!$B$1:$AD$1"),0),FALSE)="0","0 cases",
(VLOOKUP($B122,INDIRECT("'" &amp; $I$33 &amp; "'!$B$1:$AD$120"),MATCH("HCP/IMM-3 Num",INDIRECT("'" &amp; $I$33 &amp; "'!$B$1:$AD$1"),0),FALSE)/VLOOKUP($B122,INDIRECT("'" &amp; $I$33 &amp; "'!$B$1:$AD$120"),MATCH("HCP/IMM-3 Denom",INDIRECT("'" &amp; $I$33 &amp; "'!$B$1:$AD$1"),0),FALSE))))))</f>
        <v xml:space="preserve"> </v>
      </c>
      <c r="J122" s="62" t="str">
        <f ca="1">IF($B122=0," ",IF(LEFT(OP2Table5[[#Headers],[EnterQ7]],6)="EnterQ"," ",
IF((VLOOKUP($B122,INDIRECT("'"&amp;$J$33&amp;"'!$B$1:$AD$120"),MATCH("HCP/IMM-3 Denom",INDIRECT("'" &amp; $J$33 &amp; "'!$B$1:$AD$1"),0),FALSE))="","D/E or N/A",
IF(VLOOKUP($B122,INDIRECT("'" &amp; $J$33 &amp; "'!$B$1:$AD$120"),MATCH("HCP/IMM-3 Denom",INDIRECT("'" &amp; $J$33 &amp; "'!$B$1:$AD$1"),0),FALSE)="0","0 cases",
(VLOOKUP($B122,INDIRECT("'" &amp; $J$33 &amp; "'!$B$1:$AD$120"),MATCH("HCP/IMM-3 Num",INDIRECT("'" &amp; $J$33 &amp; "'!$B$1:$AD$1"),0),FALSE)/VLOOKUP($B122,INDIRECT("'" &amp; $J$33 &amp; "'!$B$1:$AD$120"),MATCH("HCP/IMM-3 Denom",INDIRECT("'" &amp; $J$33 &amp; "'!$B$1:$AD$1"),0),FALSE))))))</f>
        <v xml:space="preserve"> </v>
      </c>
      <c r="K122" s="62" t="str">
        <f ca="1">IF($B122=0," ",IF(LEFT(OP2Table5[[#Headers],[EnterQ8]],6)="EnterQ"," ",
IF((VLOOKUP($B122,INDIRECT("'"&amp;$K$33&amp;"'!$B$1:$AD$120"),MATCH("HCP/IMM-3 Denom",INDIRECT("'" &amp; $K$33 &amp; "'!$B$1:$AD$1"),0),FALSE))="","D/E or N/A",
IF(VLOOKUP($B122,INDIRECT("'" &amp; $K$33 &amp; "'!$B$1:$AD$120"),MATCH("HCP/IMM-3 Denom",INDIRECT("'" &amp; $K$33 &amp; "'!$B$1:$AD$1"),0),FALSE)="0","0 cases",
(VLOOKUP($B122,INDIRECT("'" &amp; $K$33 &amp; "'!$B$1:$AD$120"),MATCH("HCP/IMM-3 Num",INDIRECT("'" &amp; $K$33 &amp; "'!$B$1:$AD$1"),0),FALSE)/VLOOKUP($B122,INDIRECT("'" &amp; $K$33 &amp; "'!$B$1:$AD$120"),MATCH("HCP/IMM-3 Denom",INDIRECT("'" &amp; $K$33 &amp; "'!$B$1:$AD$1"),0),FALSE))))))</f>
        <v xml:space="preserve"> </v>
      </c>
    </row>
    <row r="123" spans="2:11" x14ac:dyDescent="0.25">
      <c r="B123" s="19">
        <f>IF('Update Master Hospital List'!D90=0,0,'Update Master Hospital List'!D90)</f>
        <v>0</v>
      </c>
      <c r="C123" s="11" t="str">
        <f>IF('Update Master Hospital List'!E90=0," ",'Update Master Hospital List'!E90)</f>
        <v xml:space="preserve"> </v>
      </c>
      <c r="D123" s="62" t="str">
        <f ca="1">IF($B123=0," ",IF(LEFT(OP2Table5[[#Headers],[EnterQ1]],6)="EnterQ"," ",
IF((VLOOKUP($B123,INDIRECT("'"&amp;$D$33&amp;"'!$B$1:$AD$120"),MATCH("HCP/IMM-3 Denom",INDIRECT("'" &amp; $D$33 &amp; "'!$B$1:$AD$1"),0),FALSE))="","D/E or N/A",
IF(VLOOKUP($B123,INDIRECT("'" &amp; $D$33 &amp; "'!$B$1:$AD$120"),MATCH("HCP/IMM-3 Denom",INDIRECT("'" &amp; $D$33 &amp; "'!$B$1:$AD$1"),0),FALSE)="0","0 cases",
(VLOOKUP($B123,INDIRECT("'" &amp; $D$33 &amp; "'!$B$1:$AD$120"),MATCH("HCP/IMM-3 Num",INDIRECT("'" &amp; $D$33 &amp; "'!$B$1:$AD$1"),0),FALSE)/VLOOKUP($B123,INDIRECT("'" &amp; $D$33 &amp; "'!$B$1:$AD$120"),MATCH("HCP/IMM-3 Denom",INDIRECT("'" &amp; $D$33 &amp; "'!$B$1:$AD$1"),0),FALSE))))))</f>
        <v xml:space="preserve"> </v>
      </c>
      <c r="E123" s="62" t="str">
        <f ca="1">IF($B123=0," ",IF(LEFT(OP2Table5[[#Headers],[EnterQ2]],6)="EnterQ"," ",
IF((VLOOKUP($B123,INDIRECT("'"&amp;$E$33&amp;"'!$B$1:$AD$120"),MATCH("HCP/IMM-3 Denom",INDIRECT("'" &amp; $E$33 &amp; "'!$B$1:$AD$1"),0),FALSE))="","D/E or N/A",
IF(VLOOKUP($B123,INDIRECT("'" &amp; $E$33 &amp; "'!$B$1:$AD$120"),MATCH("HCP/IMM-3 Denom",INDIRECT("'" &amp; $E$33 &amp; "'!$B$1:$AD$1"),0),FALSE)="0","0 cases",
(VLOOKUP($B123,INDIRECT("'" &amp; $E$33 &amp; "'!$B$1:$AD$120"),MATCH("HCP/IMM-3 Num",INDIRECT("'" &amp; $E$33 &amp; "'!$B$1:$AD$1"),0),FALSE)/VLOOKUP($B123,INDIRECT("'" &amp; $E$33 &amp; "'!$B$1:$AD$120"),MATCH("HCP/IMM-3 Denom",INDIRECT("'" &amp; $E$33 &amp; "'!$B$1:$AD$1"),0),FALSE))))))</f>
        <v xml:space="preserve"> </v>
      </c>
      <c r="F123" s="62" t="str">
        <f ca="1">IF($B123=0," ",IF(LEFT(OP2Table5[[#Headers],[EnterQ3]],6)="EnterQ"," ",
IF((VLOOKUP($B123,INDIRECT("'"&amp;$F$33&amp;"'!$B$1:$AD$120"),MATCH("HCP/IMM-3 Denom",INDIRECT("'" &amp; $F$33 &amp; "'!$B$1:$AD$1"),0),FALSE))="","D/E or N/A",
IF(VLOOKUP($B123,INDIRECT("'" &amp; $F$33 &amp; "'!$B$1:$AD$120"),MATCH("HCP/IMM-3 Denom",INDIRECT("'" &amp; $F$33 &amp; "'!$B$1:$AD$1"),0),FALSE)="0","0 cases",
(VLOOKUP($B123,INDIRECT("'" &amp; $F$33 &amp; "'!$B$1:$AD$120"),MATCH("HCP/IMM-3 Num",INDIRECT("'" &amp; $F$33 &amp; "'!$B$1:$AD$1"),0),FALSE)/VLOOKUP($B123,INDIRECT("'" &amp; $F$33 &amp; "'!$B$1:$AD$120"),MATCH("HCP/IMM-3 Denom",INDIRECT("'" &amp; $F$33 &amp; "'!$B$1:$AD$1"),0),FALSE))))))</f>
        <v xml:space="preserve"> </v>
      </c>
      <c r="G123" s="62" t="str">
        <f ca="1">IF($B123=0," ",IF(LEFT(OP2Table5[[#Headers],[EnterQ4]],6)="EnterQ"," ",
IF((VLOOKUP($B123,INDIRECT("'"&amp;$G$33&amp;"'!$B$1:$AD$120"),MATCH("HCP/IMM-3 Denom",INDIRECT("'" &amp; $G$33 &amp; "'!$B$1:$AD$1"),0),FALSE))="","D/E or N/A",
IF(VLOOKUP($B123,INDIRECT("'" &amp; $G$33 &amp; "'!$B$1:$AD$120"),MATCH("HCP/IMM-3 Denom",INDIRECT("'" &amp; $G$33 &amp; "'!$B$1:$AD$1"),0),FALSE)="0","0 cases",
(VLOOKUP($B123,INDIRECT("'" &amp; $G$33 &amp; "'!$B$1:$AD$120"),MATCH("HCP/IMM-3 Num",INDIRECT("'" &amp; $G$33 &amp; "'!$B$1:$AD$1"),0),FALSE)/VLOOKUP($B123,INDIRECT("'" &amp; $G$33 &amp; "'!$B$1:$AD$120"),MATCH("HCP/IMM-3 Denom",INDIRECT("'" &amp; $G$33 &amp; "'!$B$1:$AD$1"),0),FALSE))))))</f>
        <v xml:space="preserve"> </v>
      </c>
      <c r="H123" s="62" t="str">
        <f ca="1">IF($B123=0," ",IF(LEFT(OP2Table5[[#Headers],[EnterQ5]],6)="EnterQ"," ",
IF((VLOOKUP($B123,INDIRECT("'"&amp;$H$33&amp;"'!$B$1:$AD$120"),MATCH("HCP/IMM-3 Denom",INDIRECT("'" &amp; $H$33 &amp; "'!$B$1:$AD$1"),0),FALSE))="","D/E or N/A",
IF(VLOOKUP($B123,INDIRECT("'" &amp; $H$33 &amp; "'!$B$1:$AD$120"),MATCH("HCP/IMM-3 Denom",INDIRECT("'" &amp; $H$33 &amp; "'!$B$1:$AD$1"),0),FALSE)="0","0 cases",
(VLOOKUP($B123,INDIRECT("'" &amp; $H$33 &amp; "'!$B$1:$AD$120"),MATCH("HCP/IMM-3 Num",INDIRECT("'" &amp; $H$33 &amp; "'!$B$1:$AD$1"),0),FALSE)/VLOOKUP($B123,INDIRECT("'" &amp; $H$33 &amp; "'!$B$1:$AD$120"),MATCH("HCP/IMM-3 Denom",INDIRECT("'" &amp; $H$33 &amp; "'!$B$1:$AD$1"),0),FALSE))))))</f>
        <v xml:space="preserve"> </v>
      </c>
      <c r="I123" s="62" t="str">
        <f ca="1">IF($B123=0," ",IF(LEFT(OP2Table5[[#Headers],[EnterQ6]],6)="EnterQ"," ",
IF((VLOOKUP($B123,INDIRECT("'"&amp;$I$33&amp;"'!$B$1:$AD$120"),MATCH("HCP/IMM-3 Denom",INDIRECT("'" &amp; $I$33 &amp; "'!$B$1:$AD$1"),0),FALSE))="","D/E or N/A",
IF(VLOOKUP($B123,INDIRECT("'" &amp; $I$33 &amp; "'!$B$1:$AD$120"),MATCH("HCP/IMM-3 Denom",INDIRECT("'" &amp; $I$33 &amp; "'!$B$1:$AD$1"),0),FALSE)="0","0 cases",
(VLOOKUP($B123,INDIRECT("'" &amp; $I$33 &amp; "'!$B$1:$AD$120"),MATCH("HCP/IMM-3 Num",INDIRECT("'" &amp; $I$33 &amp; "'!$B$1:$AD$1"),0),FALSE)/VLOOKUP($B123,INDIRECT("'" &amp; $I$33 &amp; "'!$B$1:$AD$120"),MATCH("HCP/IMM-3 Denom",INDIRECT("'" &amp; $I$33 &amp; "'!$B$1:$AD$1"),0),FALSE))))))</f>
        <v xml:space="preserve"> </v>
      </c>
      <c r="J123" s="62" t="str">
        <f ca="1">IF($B123=0," ",IF(LEFT(OP2Table5[[#Headers],[EnterQ7]],6)="EnterQ"," ",
IF((VLOOKUP($B123,INDIRECT("'"&amp;$J$33&amp;"'!$B$1:$AD$120"),MATCH("HCP/IMM-3 Denom",INDIRECT("'" &amp; $J$33 &amp; "'!$B$1:$AD$1"),0),FALSE))="","D/E or N/A",
IF(VLOOKUP($B123,INDIRECT("'" &amp; $J$33 &amp; "'!$B$1:$AD$120"),MATCH("HCP/IMM-3 Denom",INDIRECT("'" &amp; $J$33 &amp; "'!$B$1:$AD$1"),0),FALSE)="0","0 cases",
(VLOOKUP($B123,INDIRECT("'" &amp; $J$33 &amp; "'!$B$1:$AD$120"),MATCH("HCP/IMM-3 Num",INDIRECT("'" &amp; $J$33 &amp; "'!$B$1:$AD$1"),0),FALSE)/VLOOKUP($B123,INDIRECT("'" &amp; $J$33 &amp; "'!$B$1:$AD$120"),MATCH("HCP/IMM-3 Denom",INDIRECT("'" &amp; $J$33 &amp; "'!$B$1:$AD$1"),0),FALSE))))))</f>
        <v xml:space="preserve"> </v>
      </c>
      <c r="K123" s="62" t="str">
        <f ca="1">IF($B123=0," ",IF(LEFT(OP2Table5[[#Headers],[EnterQ8]],6)="EnterQ"," ",
IF((VLOOKUP($B123,INDIRECT("'"&amp;$K$33&amp;"'!$B$1:$AD$120"),MATCH("HCP/IMM-3 Denom",INDIRECT("'" &amp; $K$33 &amp; "'!$B$1:$AD$1"),0),FALSE))="","D/E or N/A",
IF(VLOOKUP($B123,INDIRECT("'" &amp; $K$33 &amp; "'!$B$1:$AD$120"),MATCH("HCP/IMM-3 Denom",INDIRECT("'" &amp; $K$33 &amp; "'!$B$1:$AD$1"),0),FALSE)="0","0 cases",
(VLOOKUP($B123,INDIRECT("'" &amp; $K$33 &amp; "'!$B$1:$AD$120"),MATCH("HCP/IMM-3 Num",INDIRECT("'" &amp; $K$33 &amp; "'!$B$1:$AD$1"),0),FALSE)/VLOOKUP($B123,INDIRECT("'" &amp; $K$33 &amp; "'!$B$1:$AD$120"),MATCH("HCP/IMM-3 Denom",INDIRECT("'" &amp; $K$33 &amp; "'!$B$1:$AD$1"),0),FALSE))))))</f>
        <v xml:space="preserve"> </v>
      </c>
    </row>
    <row r="124" spans="2:11" x14ac:dyDescent="0.25">
      <c r="B124" s="19">
        <f>IF('Update Master Hospital List'!D91=0,0,'Update Master Hospital List'!D91)</f>
        <v>0</v>
      </c>
      <c r="C124" s="11" t="str">
        <f>IF('Update Master Hospital List'!E91=0," ",'Update Master Hospital List'!E91)</f>
        <v xml:space="preserve"> </v>
      </c>
      <c r="D124" s="62" t="str">
        <f ca="1">IF($B124=0," ",IF(LEFT(OP2Table5[[#Headers],[EnterQ1]],6)="EnterQ"," ",
IF((VLOOKUP($B124,INDIRECT("'"&amp;$D$33&amp;"'!$B$1:$AD$120"),MATCH("HCP/IMM-3 Denom",INDIRECT("'" &amp; $D$33 &amp; "'!$B$1:$AD$1"),0),FALSE))="","D/E or N/A",
IF(VLOOKUP($B124,INDIRECT("'" &amp; $D$33 &amp; "'!$B$1:$AD$120"),MATCH("HCP/IMM-3 Denom",INDIRECT("'" &amp; $D$33 &amp; "'!$B$1:$AD$1"),0),FALSE)="0","0 cases",
(VLOOKUP($B124,INDIRECT("'" &amp; $D$33 &amp; "'!$B$1:$AD$120"),MATCH("HCP/IMM-3 Num",INDIRECT("'" &amp; $D$33 &amp; "'!$B$1:$AD$1"),0),FALSE)/VLOOKUP($B124,INDIRECT("'" &amp; $D$33 &amp; "'!$B$1:$AD$120"),MATCH("HCP/IMM-3 Denom",INDIRECT("'" &amp; $D$33 &amp; "'!$B$1:$AD$1"),0),FALSE))))))</f>
        <v xml:space="preserve"> </v>
      </c>
      <c r="E124" s="62" t="str">
        <f ca="1">IF($B124=0," ",IF(LEFT(OP2Table5[[#Headers],[EnterQ2]],6)="EnterQ"," ",
IF((VLOOKUP($B124,INDIRECT("'"&amp;$E$33&amp;"'!$B$1:$AD$120"),MATCH("HCP/IMM-3 Denom",INDIRECT("'" &amp; $E$33 &amp; "'!$B$1:$AD$1"),0),FALSE))="","D/E or N/A",
IF(VLOOKUP($B124,INDIRECT("'" &amp; $E$33 &amp; "'!$B$1:$AD$120"),MATCH("HCP/IMM-3 Denom",INDIRECT("'" &amp; $E$33 &amp; "'!$B$1:$AD$1"),0),FALSE)="0","0 cases",
(VLOOKUP($B124,INDIRECT("'" &amp; $E$33 &amp; "'!$B$1:$AD$120"),MATCH("HCP/IMM-3 Num",INDIRECT("'" &amp; $E$33 &amp; "'!$B$1:$AD$1"),0),FALSE)/VLOOKUP($B124,INDIRECT("'" &amp; $E$33 &amp; "'!$B$1:$AD$120"),MATCH("HCP/IMM-3 Denom",INDIRECT("'" &amp; $E$33 &amp; "'!$B$1:$AD$1"),0),FALSE))))))</f>
        <v xml:space="preserve"> </v>
      </c>
      <c r="F124" s="62" t="str">
        <f ca="1">IF($B124=0," ",IF(LEFT(OP2Table5[[#Headers],[EnterQ3]],6)="EnterQ"," ",
IF((VLOOKUP($B124,INDIRECT("'"&amp;$F$33&amp;"'!$B$1:$AD$120"),MATCH("HCP/IMM-3 Denom",INDIRECT("'" &amp; $F$33 &amp; "'!$B$1:$AD$1"),0),FALSE))="","D/E or N/A",
IF(VLOOKUP($B124,INDIRECT("'" &amp; $F$33 &amp; "'!$B$1:$AD$120"),MATCH("HCP/IMM-3 Denom",INDIRECT("'" &amp; $F$33 &amp; "'!$B$1:$AD$1"),0),FALSE)="0","0 cases",
(VLOOKUP($B124,INDIRECT("'" &amp; $F$33 &amp; "'!$B$1:$AD$120"),MATCH("HCP/IMM-3 Num",INDIRECT("'" &amp; $F$33 &amp; "'!$B$1:$AD$1"),0),FALSE)/VLOOKUP($B124,INDIRECT("'" &amp; $F$33 &amp; "'!$B$1:$AD$120"),MATCH("HCP/IMM-3 Denom",INDIRECT("'" &amp; $F$33 &amp; "'!$B$1:$AD$1"),0),FALSE))))))</f>
        <v xml:space="preserve"> </v>
      </c>
      <c r="G124" s="62" t="str">
        <f ca="1">IF($B124=0," ",IF(LEFT(OP2Table5[[#Headers],[EnterQ4]],6)="EnterQ"," ",
IF((VLOOKUP($B124,INDIRECT("'"&amp;$G$33&amp;"'!$B$1:$AD$120"),MATCH("HCP/IMM-3 Denom",INDIRECT("'" &amp; $G$33 &amp; "'!$B$1:$AD$1"),0),FALSE))="","D/E or N/A",
IF(VLOOKUP($B124,INDIRECT("'" &amp; $G$33 &amp; "'!$B$1:$AD$120"),MATCH("HCP/IMM-3 Denom",INDIRECT("'" &amp; $G$33 &amp; "'!$B$1:$AD$1"),0),FALSE)="0","0 cases",
(VLOOKUP($B124,INDIRECT("'" &amp; $G$33 &amp; "'!$B$1:$AD$120"),MATCH("HCP/IMM-3 Num",INDIRECT("'" &amp; $G$33 &amp; "'!$B$1:$AD$1"),0),FALSE)/VLOOKUP($B124,INDIRECT("'" &amp; $G$33 &amp; "'!$B$1:$AD$120"),MATCH("HCP/IMM-3 Denom",INDIRECT("'" &amp; $G$33 &amp; "'!$B$1:$AD$1"),0),FALSE))))))</f>
        <v xml:space="preserve"> </v>
      </c>
      <c r="H124" s="62" t="str">
        <f ca="1">IF($B124=0," ",IF(LEFT(OP2Table5[[#Headers],[EnterQ5]],6)="EnterQ"," ",
IF((VLOOKUP($B124,INDIRECT("'"&amp;$H$33&amp;"'!$B$1:$AD$120"),MATCH("HCP/IMM-3 Denom",INDIRECT("'" &amp; $H$33 &amp; "'!$B$1:$AD$1"),0),FALSE))="","D/E or N/A",
IF(VLOOKUP($B124,INDIRECT("'" &amp; $H$33 &amp; "'!$B$1:$AD$120"),MATCH("HCP/IMM-3 Denom",INDIRECT("'" &amp; $H$33 &amp; "'!$B$1:$AD$1"),0),FALSE)="0","0 cases",
(VLOOKUP($B124,INDIRECT("'" &amp; $H$33 &amp; "'!$B$1:$AD$120"),MATCH("HCP/IMM-3 Num",INDIRECT("'" &amp; $H$33 &amp; "'!$B$1:$AD$1"),0),FALSE)/VLOOKUP($B124,INDIRECT("'" &amp; $H$33 &amp; "'!$B$1:$AD$120"),MATCH("HCP/IMM-3 Denom",INDIRECT("'" &amp; $H$33 &amp; "'!$B$1:$AD$1"),0),FALSE))))))</f>
        <v xml:space="preserve"> </v>
      </c>
      <c r="I124" s="62" t="str">
        <f ca="1">IF($B124=0," ",IF(LEFT(OP2Table5[[#Headers],[EnterQ6]],6)="EnterQ"," ",
IF((VLOOKUP($B124,INDIRECT("'"&amp;$I$33&amp;"'!$B$1:$AD$120"),MATCH("HCP/IMM-3 Denom",INDIRECT("'" &amp; $I$33 &amp; "'!$B$1:$AD$1"),0),FALSE))="","D/E or N/A",
IF(VLOOKUP($B124,INDIRECT("'" &amp; $I$33 &amp; "'!$B$1:$AD$120"),MATCH("HCP/IMM-3 Denom",INDIRECT("'" &amp; $I$33 &amp; "'!$B$1:$AD$1"),0),FALSE)="0","0 cases",
(VLOOKUP($B124,INDIRECT("'" &amp; $I$33 &amp; "'!$B$1:$AD$120"),MATCH("HCP/IMM-3 Num",INDIRECT("'" &amp; $I$33 &amp; "'!$B$1:$AD$1"),0),FALSE)/VLOOKUP($B124,INDIRECT("'" &amp; $I$33 &amp; "'!$B$1:$AD$120"),MATCH("HCP/IMM-3 Denom",INDIRECT("'" &amp; $I$33 &amp; "'!$B$1:$AD$1"),0),FALSE))))))</f>
        <v xml:space="preserve"> </v>
      </c>
      <c r="J124" s="62" t="str">
        <f ca="1">IF($B124=0," ",IF(LEFT(OP2Table5[[#Headers],[EnterQ7]],6)="EnterQ"," ",
IF((VLOOKUP($B124,INDIRECT("'"&amp;$J$33&amp;"'!$B$1:$AD$120"),MATCH("HCP/IMM-3 Denom",INDIRECT("'" &amp; $J$33 &amp; "'!$B$1:$AD$1"),0),FALSE))="","D/E or N/A",
IF(VLOOKUP($B124,INDIRECT("'" &amp; $J$33 &amp; "'!$B$1:$AD$120"),MATCH("HCP/IMM-3 Denom",INDIRECT("'" &amp; $J$33 &amp; "'!$B$1:$AD$1"),0),FALSE)="0","0 cases",
(VLOOKUP($B124,INDIRECT("'" &amp; $J$33 &amp; "'!$B$1:$AD$120"),MATCH("HCP/IMM-3 Num",INDIRECT("'" &amp; $J$33 &amp; "'!$B$1:$AD$1"),0),FALSE)/VLOOKUP($B124,INDIRECT("'" &amp; $J$33 &amp; "'!$B$1:$AD$120"),MATCH("HCP/IMM-3 Denom",INDIRECT("'" &amp; $J$33 &amp; "'!$B$1:$AD$1"),0),FALSE))))))</f>
        <v xml:space="preserve"> </v>
      </c>
      <c r="K124" s="62" t="str">
        <f ca="1">IF($B124=0," ",IF(LEFT(OP2Table5[[#Headers],[EnterQ8]],6)="EnterQ"," ",
IF((VLOOKUP($B124,INDIRECT("'"&amp;$K$33&amp;"'!$B$1:$AD$120"),MATCH("HCP/IMM-3 Denom",INDIRECT("'" &amp; $K$33 &amp; "'!$B$1:$AD$1"),0),FALSE))="","D/E or N/A",
IF(VLOOKUP($B124,INDIRECT("'" &amp; $K$33 &amp; "'!$B$1:$AD$120"),MATCH("HCP/IMM-3 Denom",INDIRECT("'" &amp; $K$33 &amp; "'!$B$1:$AD$1"),0),FALSE)="0","0 cases",
(VLOOKUP($B124,INDIRECT("'" &amp; $K$33 &amp; "'!$B$1:$AD$120"),MATCH("HCP/IMM-3 Num",INDIRECT("'" &amp; $K$33 &amp; "'!$B$1:$AD$1"),0),FALSE)/VLOOKUP($B124,INDIRECT("'" &amp; $K$33 &amp; "'!$B$1:$AD$120"),MATCH("HCP/IMM-3 Denom",INDIRECT("'" &amp; $K$33 &amp; "'!$B$1:$AD$1"),0),FALSE))))))</f>
        <v xml:space="preserve"> </v>
      </c>
    </row>
    <row r="125" spans="2:11" x14ac:dyDescent="0.25">
      <c r="B125" s="19">
        <f>IF('Update Master Hospital List'!D92=0,0,'Update Master Hospital List'!D92)</f>
        <v>0</v>
      </c>
      <c r="C125" s="11" t="str">
        <f>IF('Update Master Hospital List'!E92=0," ",'Update Master Hospital List'!E92)</f>
        <v xml:space="preserve"> </v>
      </c>
      <c r="D125" s="62" t="str">
        <f ca="1">IF($B125=0," ",IF(LEFT(OP2Table5[[#Headers],[EnterQ1]],6)="EnterQ"," ",
IF((VLOOKUP($B125,INDIRECT("'"&amp;$D$33&amp;"'!$B$1:$AD$120"),MATCH("HCP/IMM-3 Denom",INDIRECT("'" &amp; $D$33 &amp; "'!$B$1:$AD$1"),0),FALSE))="","D/E or N/A",
IF(VLOOKUP($B125,INDIRECT("'" &amp; $D$33 &amp; "'!$B$1:$AD$120"),MATCH("HCP/IMM-3 Denom",INDIRECT("'" &amp; $D$33 &amp; "'!$B$1:$AD$1"),0),FALSE)="0","0 cases",
(VLOOKUP($B125,INDIRECT("'" &amp; $D$33 &amp; "'!$B$1:$AD$120"),MATCH("HCP/IMM-3 Num",INDIRECT("'" &amp; $D$33 &amp; "'!$B$1:$AD$1"),0),FALSE)/VLOOKUP($B125,INDIRECT("'" &amp; $D$33 &amp; "'!$B$1:$AD$120"),MATCH("HCP/IMM-3 Denom",INDIRECT("'" &amp; $D$33 &amp; "'!$B$1:$AD$1"),0),FALSE))))))</f>
        <v xml:space="preserve"> </v>
      </c>
      <c r="E125" s="62" t="str">
        <f ca="1">IF($B125=0," ",IF(LEFT(OP2Table5[[#Headers],[EnterQ2]],6)="EnterQ"," ",
IF((VLOOKUP($B125,INDIRECT("'"&amp;$E$33&amp;"'!$B$1:$AD$120"),MATCH("HCP/IMM-3 Denom",INDIRECT("'" &amp; $E$33 &amp; "'!$B$1:$AD$1"),0),FALSE))="","D/E or N/A",
IF(VLOOKUP($B125,INDIRECT("'" &amp; $E$33 &amp; "'!$B$1:$AD$120"),MATCH("HCP/IMM-3 Denom",INDIRECT("'" &amp; $E$33 &amp; "'!$B$1:$AD$1"),0),FALSE)="0","0 cases",
(VLOOKUP($B125,INDIRECT("'" &amp; $E$33 &amp; "'!$B$1:$AD$120"),MATCH("HCP/IMM-3 Num",INDIRECT("'" &amp; $E$33 &amp; "'!$B$1:$AD$1"),0),FALSE)/VLOOKUP($B125,INDIRECT("'" &amp; $E$33 &amp; "'!$B$1:$AD$120"),MATCH("HCP/IMM-3 Denom",INDIRECT("'" &amp; $E$33 &amp; "'!$B$1:$AD$1"),0),FALSE))))))</f>
        <v xml:space="preserve"> </v>
      </c>
      <c r="F125" s="62" t="str">
        <f ca="1">IF($B125=0," ",IF(LEFT(OP2Table5[[#Headers],[EnterQ3]],6)="EnterQ"," ",
IF((VLOOKUP($B125,INDIRECT("'"&amp;$F$33&amp;"'!$B$1:$AD$120"),MATCH("HCP/IMM-3 Denom",INDIRECT("'" &amp; $F$33 &amp; "'!$B$1:$AD$1"),0),FALSE))="","D/E or N/A",
IF(VLOOKUP($B125,INDIRECT("'" &amp; $F$33 &amp; "'!$B$1:$AD$120"),MATCH("HCP/IMM-3 Denom",INDIRECT("'" &amp; $F$33 &amp; "'!$B$1:$AD$1"),0),FALSE)="0","0 cases",
(VLOOKUP($B125,INDIRECT("'" &amp; $F$33 &amp; "'!$B$1:$AD$120"),MATCH("HCP/IMM-3 Num",INDIRECT("'" &amp; $F$33 &amp; "'!$B$1:$AD$1"),0),FALSE)/VLOOKUP($B125,INDIRECT("'" &amp; $F$33 &amp; "'!$B$1:$AD$120"),MATCH("HCP/IMM-3 Denom",INDIRECT("'" &amp; $F$33 &amp; "'!$B$1:$AD$1"),0),FALSE))))))</f>
        <v xml:space="preserve"> </v>
      </c>
      <c r="G125" s="62" t="str">
        <f ca="1">IF($B125=0," ",IF(LEFT(OP2Table5[[#Headers],[EnterQ4]],6)="EnterQ"," ",
IF((VLOOKUP($B125,INDIRECT("'"&amp;$G$33&amp;"'!$B$1:$AD$120"),MATCH("HCP/IMM-3 Denom",INDIRECT("'" &amp; $G$33 &amp; "'!$B$1:$AD$1"),0),FALSE))="","D/E or N/A",
IF(VLOOKUP($B125,INDIRECT("'" &amp; $G$33 &amp; "'!$B$1:$AD$120"),MATCH("HCP/IMM-3 Denom",INDIRECT("'" &amp; $G$33 &amp; "'!$B$1:$AD$1"),0),FALSE)="0","0 cases",
(VLOOKUP($B125,INDIRECT("'" &amp; $G$33 &amp; "'!$B$1:$AD$120"),MATCH("HCP/IMM-3 Num",INDIRECT("'" &amp; $G$33 &amp; "'!$B$1:$AD$1"),0),FALSE)/VLOOKUP($B125,INDIRECT("'" &amp; $G$33 &amp; "'!$B$1:$AD$120"),MATCH("HCP/IMM-3 Denom",INDIRECT("'" &amp; $G$33 &amp; "'!$B$1:$AD$1"),0),FALSE))))))</f>
        <v xml:space="preserve"> </v>
      </c>
      <c r="H125" s="62" t="str">
        <f ca="1">IF($B125=0," ",IF(LEFT(OP2Table5[[#Headers],[EnterQ5]],6)="EnterQ"," ",
IF((VLOOKUP($B125,INDIRECT("'"&amp;$H$33&amp;"'!$B$1:$AD$120"),MATCH("HCP/IMM-3 Denom",INDIRECT("'" &amp; $H$33 &amp; "'!$B$1:$AD$1"),0),FALSE))="","D/E or N/A",
IF(VLOOKUP($B125,INDIRECT("'" &amp; $H$33 &amp; "'!$B$1:$AD$120"),MATCH("HCP/IMM-3 Denom",INDIRECT("'" &amp; $H$33 &amp; "'!$B$1:$AD$1"),0),FALSE)="0","0 cases",
(VLOOKUP($B125,INDIRECT("'" &amp; $H$33 &amp; "'!$B$1:$AD$120"),MATCH("HCP/IMM-3 Num",INDIRECT("'" &amp; $H$33 &amp; "'!$B$1:$AD$1"),0),FALSE)/VLOOKUP($B125,INDIRECT("'" &amp; $H$33 &amp; "'!$B$1:$AD$120"),MATCH("HCP/IMM-3 Denom",INDIRECT("'" &amp; $H$33 &amp; "'!$B$1:$AD$1"),0),FALSE))))))</f>
        <v xml:space="preserve"> </v>
      </c>
      <c r="I125" s="62" t="str">
        <f ca="1">IF($B125=0," ",IF(LEFT(OP2Table5[[#Headers],[EnterQ6]],6)="EnterQ"," ",
IF((VLOOKUP($B125,INDIRECT("'"&amp;$I$33&amp;"'!$B$1:$AD$120"),MATCH("HCP/IMM-3 Denom",INDIRECT("'" &amp; $I$33 &amp; "'!$B$1:$AD$1"),0),FALSE))="","D/E or N/A",
IF(VLOOKUP($B125,INDIRECT("'" &amp; $I$33 &amp; "'!$B$1:$AD$120"),MATCH("HCP/IMM-3 Denom",INDIRECT("'" &amp; $I$33 &amp; "'!$B$1:$AD$1"),0),FALSE)="0","0 cases",
(VLOOKUP($B125,INDIRECT("'" &amp; $I$33 &amp; "'!$B$1:$AD$120"),MATCH("HCP/IMM-3 Num",INDIRECT("'" &amp; $I$33 &amp; "'!$B$1:$AD$1"),0),FALSE)/VLOOKUP($B125,INDIRECT("'" &amp; $I$33 &amp; "'!$B$1:$AD$120"),MATCH("HCP/IMM-3 Denom",INDIRECT("'" &amp; $I$33 &amp; "'!$B$1:$AD$1"),0),FALSE))))))</f>
        <v xml:space="preserve"> </v>
      </c>
      <c r="J125" s="62" t="str">
        <f ca="1">IF($B125=0," ",IF(LEFT(OP2Table5[[#Headers],[EnterQ7]],6)="EnterQ"," ",
IF((VLOOKUP($B125,INDIRECT("'"&amp;$J$33&amp;"'!$B$1:$AD$120"),MATCH("HCP/IMM-3 Denom",INDIRECT("'" &amp; $J$33 &amp; "'!$B$1:$AD$1"),0),FALSE))="","D/E or N/A",
IF(VLOOKUP($B125,INDIRECT("'" &amp; $J$33 &amp; "'!$B$1:$AD$120"),MATCH("HCP/IMM-3 Denom",INDIRECT("'" &amp; $J$33 &amp; "'!$B$1:$AD$1"),0),FALSE)="0","0 cases",
(VLOOKUP($B125,INDIRECT("'" &amp; $J$33 &amp; "'!$B$1:$AD$120"),MATCH("HCP/IMM-3 Num",INDIRECT("'" &amp; $J$33 &amp; "'!$B$1:$AD$1"),0),FALSE)/VLOOKUP($B125,INDIRECT("'" &amp; $J$33 &amp; "'!$B$1:$AD$120"),MATCH("HCP/IMM-3 Denom",INDIRECT("'" &amp; $J$33 &amp; "'!$B$1:$AD$1"),0),FALSE))))))</f>
        <v xml:space="preserve"> </v>
      </c>
      <c r="K125" s="62" t="str">
        <f ca="1">IF($B125=0," ",IF(LEFT(OP2Table5[[#Headers],[EnterQ8]],6)="EnterQ"," ",
IF((VLOOKUP($B125,INDIRECT("'"&amp;$K$33&amp;"'!$B$1:$AD$120"),MATCH("HCP/IMM-3 Denom",INDIRECT("'" &amp; $K$33 &amp; "'!$B$1:$AD$1"),0),FALSE))="","D/E or N/A",
IF(VLOOKUP($B125,INDIRECT("'" &amp; $K$33 &amp; "'!$B$1:$AD$120"),MATCH("HCP/IMM-3 Denom",INDIRECT("'" &amp; $K$33 &amp; "'!$B$1:$AD$1"),0),FALSE)="0","0 cases",
(VLOOKUP($B125,INDIRECT("'" &amp; $K$33 &amp; "'!$B$1:$AD$120"),MATCH("HCP/IMM-3 Num",INDIRECT("'" &amp; $K$33 &amp; "'!$B$1:$AD$1"),0),FALSE)/VLOOKUP($B125,INDIRECT("'" &amp; $K$33 &amp; "'!$B$1:$AD$120"),MATCH("HCP/IMM-3 Denom",INDIRECT("'" &amp; $K$33 &amp; "'!$B$1:$AD$1"),0),FALSE))))))</f>
        <v xml:space="preserve"> </v>
      </c>
    </row>
    <row r="126" spans="2:11" x14ac:dyDescent="0.25">
      <c r="B126" s="19">
        <f>IF('Update Master Hospital List'!D93=0,0,'Update Master Hospital List'!D93)</f>
        <v>0</v>
      </c>
      <c r="C126" s="11" t="str">
        <f>IF('Update Master Hospital List'!E93=0," ",'Update Master Hospital List'!E93)</f>
        <v xml:space="preserve"> </v>
      </c>
      <c r="D126" s="62" t="str">
        <f ca="1">IF($B126=0," ",IF(LEFT(OP2Table5[[#Headers],[EnterQ1]],6)="EnterQ"," ",
IF((VLOOKUP($B126,INDIRECT("'"&amp;$D$33&amp;"'!$B$1:$AD$120"),MATCH("HCP/IMM-3 Denom",INDIRECT("'" &amp; $D$33 &amp; "'!$B$1:$AD$1"),0),FALSE))="","D/E or N/A",
IF(VLOOKUP($B126,INDIRECT("'" &amp; $D$33 &amp; "'!$B$1:$AD$120"),MATCH("HCP/IMM-3 Denom",INDIRECT("'" &amp; $D$33 &amp; "'!$B$1:$AD$1"),0),FALSE)="0","0 cases",
(VLOOKUP($B126,INDIRECT("'" &amp; $D$33 &amp; "'!$B$1:$AD$120"),MATCH("HCP/IMM-3 Num",INDIRECT("'" &amp; $D$33 &amp; "'!$B$1:$AD$1"),0),FALSE)/VLOOKUP($B126,INDIRECT("'" &amp; $D$33 &amp; "'!$B$1:$AD$120"),MATCH("HCP/IMM-3 Denom",INDIRECT("'" &amp; $D$33 &amp; "'!$B$1:$AD$1"),0),FALSE))))))</f>
        <v xml:space="preserve"> </v>
      </c>
      <c r="E126" s="62" t="str">
        <f ca="1">IF($B126=0," ",IF(LEFT(OP2Table5[[#Headers],[EnterQ2]],6)="EnterQ"," ",
IF((VLOOKUP($B126,INDIRECT("'"&amp;$E$33&amp;"'!$B$1:$AD$120"),MATCH("HCP/IMM-3 Denom",INDIRECT("'" &amp; $E$33 &amp; "'!$B$1:$AD$1"),0),FALSE))="","D/E or N/A",
IF(VLOOKUP($B126,INDIRECT("'" &amp; $E$33 &amp; "'!$B$1:$AD$120"),MATCH("HCP/IMM-3 Denom",INDIRECT("'" &amp; $E$33 &amp; "'!$B$1:$AD$1"),0),FALSE)="0","0 cases",
(VLOOKUP($B126,INDIRECT("'" &amp; $E$33 &amp; "'!$B$1:$AD$120"),MATCH("HCP/IMM-3 Num",INDIRECT("'" &amp; $E$33 &amp; "'!$B$1:$AD$1"),0),FALSE)/VLOOKUP($B126,INDIRECT("'" &amp; $E$33 &amp; "'!$B$1:$AD$120"),MATCH("HCP/IMM-3 Denom",INDIRECT("'" &amp; $E$33 &amp; "'!$B$1:$AD$1"),0),FALSE))))))</f>
        <v xml:space="preserve"> </v>
      </c>
      <c r="F126" s="62" t="str">
        <f ca="1">IF($B126=0," ",IF(LEFT(OP2Table5[[#Headers],[EnterQ3]],6)="EnterQ"," ",
IF((VLOOKUP($B126,INDIRECT("'"&amp;$F$33&amp;"'!$B$1:$AD$120"),MATCH("HCP/IMM-3 Denom",INDIRECT("'" &amp; $F$33 &amp; "'!$B$1:$AD$1"),0),FALSE))="","D/E or N/A",
IF(VLOOKUP($B126,INDIRECT("'" &amp; $F$33 &amp; "'!$B$1:$AD$120"),MATCH("HCP/IMM-3 Denom",INDIRECT("'" &amp; $F$33 &amp; "'!$B$1:$AD$1"),0),FALSE)="0","0 cases",
(VLOOKUP($B126,INDIRECT("'" &amp; $F$33 &amp; "'!$B$1:$AD$120"),MATCH("HCP/IMM-3 Num",INDIRECT("'" &amp; $F$33 &amp; "'!$B$1:$AD$1"),0),FALSE)/VLOOKUP($B126,INDIRECT("'" &amp; $F$33 &amp; "'!$B$1:$AD$120"),MATCH("HCP/IMM-3 Denom",INDIRECT("'" &amp; $F$33 &amp; "'!$B$1:$AD$1"),0),FALSE))))))</f>
        <v xml:space="preserve"> </v>
      </c>
      <c r="G126" s="62" t="str">
        <f ca="1">IF($B126=0," ",IF(LEFT(OP2Table5[[#Headers],[EnterQ4]],6)="EnterQ"," ",
IF((VLOOKUP($B126,INDIRECT("'"&amp;$G$33&amp;"'!$B$1:$AD$120"),MATCH("HCP/IMM-3 Denom",INDIRECT("'" &amp; $G$33 &amp; "'!$B$1:$AD$1"),0),FALSE))="","D/E or N/A",
IF(VLOOKUP($B126,INDIRECT("'" &amp; $G$33 &amp; "'!$B$1:$AD$120"),MATCH("HCP/IMM-3 Denom",INDIRECT("'" &amp; $G$33 &amp; "'!$B$1:$AD$1"),0),FALSE)="0","0 cases",
(VLOOKUP($B126,INDIRECT("'" &amp; $G$33 &amp; "'!$B$1:$AD$120"),MATCH("HCP/IMM-3 Num",INDIRECT("'" &amp; $G$33 &amp; "'!$B$1:$AD$1"),0),FALSE)/VLOOKUP($B126,INDIRECT("'" &amp; $G$33 &amp; "'!$B$1:$AD$120"),MATCH("HCP/IMM-3 Denom",INDIRECT("'" &amp; $G$33 &amp; "'!$B$1:$AD$1"),0),FALSE))))))</f>
        <v xml:space="preserve"> </v>
      </c>
      <c r="H126" s="62" t="str">
        <f ca="1">IF($B126=0," ",IF(LEFT(OP2Table5[[#Headers],[EnterQ5]],6)="EnterQ"," ",
IF((VLOOKUP($B126,INDIRECT("'"&amp;$H$33&amp;"'!$B$1:$AD$120"),MATCH("HCP/IMM-3 Denom",INDIRECT("'" &amp; $H$33 &amp; "'!$B$1:$AD$1"),0),FALSE))="","D/E or N/A",
IF(VLOOKUP($B126,INDIRECT("'" &amp; $H$33 &amp; "'!$B$1:$AD$120"),MATCH("HCP/IMM-3 Denom",INDIRECT("'" &amp; $H$33 &amp; "'!$B$1:$AD$1"),0),FALSE)="0","0 cases",
(VLOOKUP($B126,INDIRECT("'" &amp; $H$33 &amp; "'!$B$1:$AD$120"),MATCH("HCP/IMM-3 Num",INDIRECT("'" &amp; $H$33 &amp; "'!$B$1:$AD$1"),0),FALSE)/VLOOKUP($B126,INDIRECT("'" &amp; $H$33 &amp; "'!$B$1:$AD$120"),MATCH("HCP/IMM-3 Denom",INDIRECT("'" &amp; $H$33 &amp; "'!$B$1:$AD$1"),0),FALSE))))))</f>
        <v xml:space="preserve"> </v>
      </c>
      <c r="I126" s="62" t="str">
        <f ca="1">IF($B126=0," ",IF(LEFT(OP2Table5[[#Headers],[EnterQ6]],6)="EnterQ"," ",
IF((VLOOKUP($B126,INDIRECT("'"&amp;$I$33&amp;"'!$B$1:$AD$120"),MATCH("HCP/IMM-3 Denom",INDIRECT("'" &amp; $I$33 &amp; "'!$B$1:$AD$1"),0),FALSE))="","D/E or N/A",
IF(VLOOKUP($B126,INDIRECT("'" &amp; $I$33 &amp; "'!$B$1:$AD$120"),MATCH("HCP/IMM-3 Denom",INDIRECT("'" &amp; $I$33 &amp; "'!$B$1:$AD$1"),0),FALSE)="0","0 cases",
(VLOOKUP($B126,INDIRECT("'" &amp; $I$33 &amp; "'!$B$1:$AD$120"),MATCH("HCP/IMM-3 Num",INDIRECT("'" &amp; $I$33 &amp; "'!$B$1:$AD$1"),0),FALSE)/VLOOKUP($B126,INDIRECT("'" &amp; $I$33 &amp; "'!$B$1:$AD$120"),MATCH("HCP/IMM-3 Denom",INDIRECT("'" &amp; $I$33 &amp; "'!$B$1:$AD$1"),0),FALSE))))))</f>
        <v xml:space="preserve"> </v>
      </c>
      <c r="J126" s="62" t="str">
        <f ca="1">IF($B126=0," ",IF(LEFT(OP2Table5[[#Headers],[EnterQ7]],6)="EnterQ"," ",
IF((VLOOKUP($B126,INDIRECT("'"&amp;$J$33&amp;"'!$B$1:$AD$120"),MATCH("HCP/IMM-3 Denom",INDIRECT("'" &amp; $J$33 &amp; "'!$B$1:$AD$1"),0),FALSE))="","D/E or N/A",
IF(VLOOKUP($B126,INDIRECT("'" &amp; $J$33 &amp; "'!$B$1:$AD$120"),MATCH("HCP/IMM-3 Denom",INDIRECT("'" &amp; $J$33 &amp; "'!$B$1:$AD$1"),0),FALSE)="0","0 cases",
(VLOOKUP($B126,INDIRECT("'" &amp; $J$33 &amp; "'!$B$1:$AD$120"),MATCH("HCP/IMM-3 Num",INDIRECT("'" &amp; $J$33 &amp; "'!$B$1:$AD$1"),0),FALSE)/VLOOKUP($B126,INDIRECT("'" &amp; $J$33 &amp; "'!$B$1:$AD$120"),MATCH("HCP/IMM-3 Denom",INDIRECT("'" &amp; $J$33 &amp; "'!$B$1:$AD$1"),0),FALSE))))))</f>
        <v xml:space="preserve"> </v>
      </c>
      <c r="K126" s="62" t="str">
        <f ca="1">IF($B126=0," ",IF(LEFT(OP2Table5[[#Headers],[EnterQ8]],6)="EnterQ"," ",
IF((VLOOKUP($B126,INDIRECT("'"&amp;$K$33&amp;"'!$B$1:$AD$120"),MATCH("HCP/IMM-3 Denom",INDIRECT("'" &amp; $K$33 &amp; "'!$B$1:$AD$1"),0),FALSE))="","D/E or N/A",
IF(VLOOKUP($B126,INDIRECT("'" &amp; $K$33 &amp; "'!$B$1:$AD$120"),MATCH("HCP/IMM-3 Denom",INDIRECT("'" &amp; $K$33 &amp; "'!$B$1:$AD$1"),0),FALSE)="0","0 cases",
(VLOOKUP($B126,INDIRECT("'" &amp; $K$33 &amp; "'!$B$1:$AD$120"),MATCH("HCP/IMM-3 Num",INDIRECT("'" &amp; $K$33 &amp; "'!$B$1:$AD$1"),0),FALSE)/VLOOKUP($B126,INDIRECT("'" &amp; $K$33 &amp; "'!$B$1:$AD$120"),MATCH("HCP/IMM-3 Denom",INDIRECT("'" &amp; $K$33 &amp; "'!$B$1:$AD$1"),0),FALSE))))))</f>
        <v xml:space="preserve"> </v>
      </c>
    </row>
    <row r="127" spans="2:11" x14ac:dyDescent="0.25">
      <c r="B127" s="19">
        <f>IF('Update Master Hospital List'!D94=0,0,'Update Master Hospital List'!D94)</f>
        <v>0</v>
      </c>
      <c r="C127" s="11" t="str">
        <f>IF('Update Master Hospital List'!E94=0," ",'Update Master Hospital List'!E94)</f>
        <v xml:space="preserve"> </v>
      </c>
      <c r="D127" s="62" t="str">
        <f ca="1">IF($B127=0," ",IF(LEFT(OP2Table5[[#Headers],[EnterQ1]],6)="EnterQ"," ",
IF((VLOOKUP($B127,INDIRECT("'"&amp;$D$33&amp;"'!$B$1:$AD$120"),MATCH("HCP/IMM-3 Denom",INDIRECT("'" &amp; $D$33 &amp; "'!$B$1:$AD$1"),0),FALSE))="","D/E or N/A",
IF(VLOOKUP($B127,INDIRECT("'" &amp; $D$33 &amp; "'!$B$1:$AD$120"),MATCH("HCP/IMM-3 Denom",INDIRECT("'" &amp; $D$33 &amp; "'!$B$1:$AD$1"),0),FALSE)="0","0 cases",
(VLOOKUP($B127,INDIRECT("'" &amp; $D$33 &amp; "'!$B$1:$AD$120"),MATCH("HCP/IMM-3 Num",INDIRECT("'" &amp; $D$33 &amp; "'!$B$1:$AD$1"),0),FALSE)/VLOOKUP($B127,INDIRECT("'" &amp; $D$33 &amp; "'!$B$1:$AD$120"),MATCH("HCP/IMM-3 Denom",INDIRECT("'" &amp; $D$33 &amp; "'!$B$1:$AD$1"),0),FALSE))))))</f>
        <v xml:space="preserve"> </v>
      </c>
      <c r="E127" s="62" t="str">
        <f ca="1">IF($B127=0," ",IF(LEFT(OP2Table5[[#Headers],[EnterQ2]],6)="EnterQ"," ",
IF((VLOOKUP($B127,INDIRECT("'"&amp;$E$33&amp;"'!$B$1:$AD$120"),MATCH("HCP/IMM-3 Denom",INDIRECT("'" &amp; $E$33 &amp; "'!$B$1:$AD$1"),0),FALSE))="","D/E or N/A",
IF(VLOOKUP($B127,INDIRECT("'" &amp; $E$33 &amp; "'!$B$1:$AD$120"),MATCH("HCP/IMM-3 Denom",INDIRECT("'" &amp; $E$33 &amp; "'!$B$1:$AD$1"),0),FALSE)="0","0 cases",
(VLOOKUP($B127,INDIRECT("'" &amp; $E$33 &amp; "'!$B$1:$AD$120"),MATCH("HCP/IMM-3 Num",INDIRECT("'" &amp; $E$33 &amp; "'!$B$1:$AD$1"),0),FALSE)/VLOOKUP($B127,INDIRECT("'" &amp; $E$33 &amp; "'!$B$1:$AD$120"),MATCH("HCP/IMM-3 Denom",INDIRECT("'" &amp; $E$33 &amp; "'!$B$1:$AD$1"),0),FALSE))))))</f>
        <v xml:space="preserve"> </v>
      </c>
      <c r="F127" s="62" t="str">
        <f ca="1">IF($B127=0," ",IF(LEFT(OP2Table5[[#Headers],[EnterQ3]],6)="EnterQ"," ",
IF((VLOOKUP($B127,INDIRECT("'"&amp;$F$33&amp;"'!$B$1:$AD$120"),MATCH("HCP/IMM-3 Denom",INDIRECT("'" &amp; $F$33 &amp; "'!$B$1:$AD$1"),0),FALSE))="","D/E or N/A",
IF(VLOOKUP($B127,INDIRECT("'" &amp; $F$33 &amp; "'!$B$1:$AD$120"),MATCH("HCP/IMM-3 Denom",INDIRECT("'" &amp; $F$33 &amp; "'!$B$1:$AD$1"),0),FALSE)="0","0 cases",
(VLOOKUP($B127,INDIRECT("'" &amp; $F$33 &amp; "'!$B$1:$AD$120"),MATCH("HCP/IMM-3 Num",INDIRECT("'" &amp; $F$33 &amp; "'!$B$1:$AD$1"),0),FALSE)/VLOOKUP($B127,INDIRECT("'" &amp; $F$33 &amp; "'!$B$1:$AD$120"),MATCH("HCP/IMM-3 Denom",INDIRECT("'" &amp; $F$33 &amp; "'!$B$1:$AD$1"),0),FALSE))))))</f>
        <v xml:space="preserve"> </v>
      </c>
      <c r="G127" s="62" t="str">
        <f ca="1">IF($B127=0," ",IF(LEFT(OP2Table5[[#Headers],[EnterQ4]],6)="EnterQ"," ",
IF((VLOOKUP($B127,INDIRECT("'"&amp;$G$33&amp;"'!$B$1:$AD$120"),MATCH("HCP/IMM-3 Denom",INDIRECT("'" &amp; $G$33 &amp; "'!$B$1:$AD$1"),0),FALSE))="","D/E or N/A",
IF(VLOOKUP($B127,INDIRECT("'" &amp; $G$33 &amp; "'!$B$1:$AD$120"),MATCH("HCP/IMM-3 Denom",INDIRECT("'" &amp; $G$33 &amp; "'!$B$1:$AD$1"),0),FALSE)="0","0 cases",
(VLOOKUP($B127,INDIRECT("'" &amp; $G$33 &amp; "'!$B$1:$AD$120"),MATCH("HCP/IMM-3 Num",INDIRECT("'" &amp; $G$33 &amp; "'!$B$1:$AD$1"),0),FALSE)/VLOOKUP($B127,INDIRECT("'" &amp; $G$33 &amp; "'!$B$1:$AD$120"),MATCH("HCP/IMM-3 Denom",INDIRECT("'" &amp; $G$33 &amp; "'!$B$1:$AD$1"),0),FALSE))))))</f>
        <v xml:space="preserve"> </v>
      </c>
      <c r="H127" s="62" t="str">
        <f ca="1">IF($B127=0," ",IF(LEFT(OP2Table5[[#Headers],[EnterQ5]],6)="EnterQ"," ",
IF((VLOOKUP($B127,INDIRECT("'"&amp;$H$33&amp;"'!$B$1:$AD$120"),MATCH("HCP/IMM-3 Denom",INDIRECT("'" &amp; $H$33 &amp; "'!$B$1:$AD$1"),0),FALSE))="","D/E or N/A",
IF(VLOOKUP($B127,INDIRECT("'" &amp; $H$33 &amp; "'!$B$1:$AD$120"),MATCH("HCP/IMM-3 Denom",INDIRECT("'" &amp; $H$33 &amp; "'!$B$1:$AD$1"),0),FALSE)="0","0 cases",
(VLOOKUP($B127,INDIRECT("'" &amp; $H$33 &amp; "'!$B$1:$AD$120"),MATCH("HCP/IMM-3 Num",INDIRECT("'" &amp; $H$33 &amp; "'!$B$1:$AD$1"),0),FALSE)/VLOOKUP($B127,INDIRECT("'" &amp; $H$33 &amp; "'!$B$1:$AD$120"),MATCH("HCP/IMM-3 Denom",INDIRECT("'" &amp; $H$33 &amp; "'!$B$1:$AD$1"),0),FALSE))))))</f>
        <v xml:space="preserve"> </v>
      </c>
      <c r="I127" s="62" t="str">
        <f ca="1">IF($B127=0," ",IF(LEFT(OP2Table5[[#Headers],[EnterQ6]],6)="EnterQ"," ",
IF((VLOOKUP($B127,INDIRECT("'"&amp;$I$33&amp;"'!$B$1:$AD$120"),MATCH("HCP/IMM-3 Denom",INDIRECT("'" &amp; $I$33 &amp; "'!$B$1:$AD$1"),0),FALSE))="","D/E or N/A",
IF(VLOOKUP($B127,INDIRECT("'" &amp; $I$33 &amp; "'!$B$1:$AD$120"),MATCH("HCP/IMM-3 Denom",INDIRECT("'" &amp; $I$33 &amp; "'!$B$1:$AD$1"),0),FALSE)="0","0 cases",
(VLOOKUP($B127,INDIRECT("'" &amp; $I$33 &amp; "'!$B$1:$AD$120"),MATCH("HCP/IMM-3 Num",INDIRECT("'" &amp; $I$33 &amp; "'!$B$1:$AD$1"),0),FALSE)/VLOOKUP($B127,INDIRECT("'" &amp; $I$33 &amp; "'!$B$1:$AD$120"),MATCH("HCP/IMM-3 Denom",INDIRECT("'" &amp; $I$33 &amp; "'!$B$1:$AD$1"),0),FALSE))))))</f>
        <v xml:space="preserve"> </v>
      </c>
      <c r="J127" s="62" t="str">
        <f ca="1">IF($B127=0," ",IF(LEFT(OP2Table5[[#Headers],[EnterQ7]],6)="EnterQ"," ",
IF((VLOOKUP($B127,INDIRECT("'"&amp;$J$33&amp;"'!$B$1:$AD$120"),MATCH("HCP/IMM-3 Denom",INDIRECT("'" &amp; $J$33 &amp; "'!$B$1:$AD$1"),0),FALSE))="","D/E or N/A",
IF(VLOOKUP($B127,INDIRECT("'" &amp; $J$33 &amp; "'!$B$1:$AD$120"),MATCH("HCP/IMM-3 Denom",INDIRECT("'" &amp; $J$33 &amp; "'!$B$1:$AD$1"),0),FALSE)="0","0 cases",
(VLOOKUP($B127,INDIRECT("'" &amp; $J$33 &amp; "'!$B$1:$AD$120"),MATCH("HCP/IMM-3 Num",INDIRECT("'" &amp; $J$33 &amp; "'!$B$1:$AD$1"),0),FALSE)/VLOOKUP($B127,INDIRECT("'" &amp; $J$33 &amp; "'!$B$1:$AD$120"),MATCH("HCP/IMM-3 Denom",INDIRECT("'" &amp; $J$33 &amp; "'!$B$1:$AD$1"),0),FALSE))))))</f>
        <v xml:space="preserve"> </v>
      </c>
      <c r="K127" s="62" t="str">
        <f ca="1">IF($B127=0," ",IF(LEFT(OP2Table5[[#Headers],[EnterQ8]],6)="EnterQ"," ",
IF((VLOOKUP($B127,INDIRECT("'"&amp;$K$33&amp;"'!$B$1:$AD$120"),MATCH("HCP/IMM-3 Denom",INDIRECT("'" &amp; $K$33 &amp; "'!$B$1:$AD$1"),0),FALSE))="","D/E or N/A",
IF(VLOOKUP($B127,INDIRECT("'" &amp; $K$33 &amp; "'!$B$1:$AD$120"),MATCH("HCP/IMM-3 Denom",INDIRECT("'" &amp; $K$33 &amp; "'!$B$1:$AD$1"),0),FALSE)="0","0 cases",
(VLOOKUP($B127,INDIRECT("'" &amp; $K$33 &amp; "'!$B$1:$AD$120"),MATCH("HCP/IMM-3 Num",INDIRECT("'" &amp; $K$33 &amp; "'!$B$1:$AD$1"),0),FALSE)/VLOOKUP($B127,INDIRECT("'" &amp; $K$33 &amp; "'!$B$1:$AD$120"),MATCH("HCP/IMM-3 Denom",INDIRECT("'" &amp; $K$33 &amp; "'!$B$1:$AD$1"),0),FALSE))))))</f>
        <v xml:space="preserve"> </v>
      </c>
    </row>
    <row r="128" spans="2:11" x14ac:dyDescent="0.25">
      <c r="B128" s="19">
        <f>IF('Update Master Hospital List'!D95=0,0,'Update Master Hospital List'!D95)</f>
        <v>0</v>
      </c>
      <c r="C128" s="11" t="str">
        <f>IF('Update Master Hospital List'!E95=0," ",'Update Master Hospital List'!E95)</f>
        <v xml:space="preserve"> </v>
      </c>
      <c r="D128" s="62" t="str">
        <f ca="1">IF($B128=0," ",IF(LEFT(OP2Table5[[#Headers],[EnterQ1]],6)="EnterQ"," ",
IF((VLOOKUP($B128,INDIRECT("'"&amp;$D$33&amp;"'!$B$1:$AD$120"),MATCH("HCP/IMM-3 Denom",INDIRECT("'" &amp; $D$33 &amp; "'!$B$1:$AD$1"),0),FALSE))="","D/E or N/A",
IF(VLOOKUP($B128,INDIRECT("'" &amp; $D$33 &amp; "'!$B$1:$AD$120"),MATCH("HCP/IMM-3 Denom",INDIRECT("'" &amp; $D$33 &amp; "'!$B$1:$AD$1"),0),FALSE)="0","0 cases",
(VLOOKUP($B128,INDIRECT("'" &amp; $D$33 &amp; "'!$B$1:$AD$120"),MATCH("HCP/IMM-3 Num",INDIRECT("'" &amp; $D$33 &amp; "'!$B$1:$AD$1"),0),FALSE)/VLOOKUP($B128,INDIRECT("'" &amp; $D$33 &amp; "'!$B$1:$AD$120"),MATCH("HCP/IMM-3 Denom",INDIRECT("'" &amp; $D$33 &amp; "'!$B$1:$AD$1"),0),FALSE))))))</f>
        <v xml:space="preserve"> </v>
      </c>
      <c r="E128" s="62" t="str">
        <f ca="1">IF($B128=0," ",IF(LEFT(OP2Table5[[#Headers],[EnterQ2]],6)="EnterQ"," ",
IF((VLOOKUP($B128,INDIRECT("'"&amp;$E$33&amp;"'!$B$1:$AD$120"),MATCH("HCP/IMM-3 Denom",INDIRECT("'" &amp; $E$33 &amp; "'!$B$1:$AD$1"),0),FALSE))="","D/E or N/A",
IF(VLOOKUP($B128,INDIRECT("'" &amp; $E$33 &amp; "'!$B$1:$AD$120"),MATCH("HCP/IMM-3 Denom",INDIRECT("'" &amp; $E$33 &amp; "'!$B$1:$AD$1"),0),FALSE)="0","0 cases",
(VLOOKUP($B128,INDIRECT("'" &amp; $E$33 &amp; "'!$B$1:$AD$120"),MATCH("HCP/IMM-3 Num",INDIRECT("'" &amp; $E$33 &amp; "'!$B$1:$AD$1"),0),FALSE)/VLOOKUP($B128,INDIRECT("'" &amp; $E$33 &amp; "'!$B$1:$AD$120"),MATCH("HCP/IMM-3 Denom",INDIRECT("'" &amp; $E$33 &amp; "'!$B$1:$AD$1"),0),FALSE))))))</f>
        <v xml:space="preserve"> </v>
      </c>
      <c r="F128" s="62" t="str">
        <f ca="1">IF($B128=0," ",IF(LEFT(OP2Table5[[#Headers],[EnterQ3]],6)="EnterQ"," ",
IF((VLOOKUP($B128,INDIRECT("'"&amp;$F$33&amp;"'!$B$1:$AD$120"),MATCH("HCP/IMM-3 Denom",INDIRECT("'" &amp; $F$33 &amp; "'!$B$1:$AD$1"),0),FALSE))="","D/E or N/A",
IF(VLOOKUP($B128,INDIRECT("'" &amp; $F$33 &amp; "'!$B$1:$AD$120"),MATCH("HCP/IMM-3 Denom",INDIRECT("'" &amp; $F$33 &amp; "'!$B$1:$AD$1"),0),FALSE)="0","0 cases",
(VLOOKUP($B128,INDIRECT("'" &amp; $F$33 &amp; "'!$B$1:$AD$120"),MATCH("HCP/IMM-3 Num",INDIRECT("'" &amp; $F$33 &amp; "'!$B$1:$AD$1"),0),FALSE)/VLOOKUP($B128,INDIRECT("'" &amp; $F$33 &amp; "'!$B$1:$AD$120"),MATCH("HCP/IMM-3 Denom",INDIRECT("'" &amp; $F$33 &amp; "'!$B$1:$AD$1"),0),FALSE))))))</f>
        <v xml:space="preserve"> </v>
      </c>
      <c r="G128" s="62" t="str">
        <f ca="1">IF($B128=0," ",IF(LEFT(OP2Table5[[#Headers],[EnterQ4]],6)="EnterQ"," ",
IF((VLOOKUP($B128,INDIRECT("'"&amp;$G$33&amp;"'!$B$1:$AD$120"),MATCH("HCP/IMM-3 Denom",INDIRECT("'" &amp; $G$33 &amp; "'!$B$1:$AD$1"),0),FALSE))="","D/E or N/A",
IF(VLOOKUP($B128,INDIRECT("'" &amp; $G$33 &amp; "'!$B$1:$AD$120"),MATCH("HCP/IMM-3 Denom",INDIRECT("'" &amp; $G$33 &amp; "'!$B$1:$AD$1"),0),FALSE)="0","0 cases",
(VLOOKUP($B128,INDIRECT("'" &amp; $G$33 &amp; "'!$B$1:$AD$120"),MATCH("HCP/IMM-3 Num",INDIRECT("'" &amp; $G$33 &amp; "'!$B$1:$AD$1"),0),FALSE)/VLOOKUP($B128,INDIRECT("'" &amp; $G$33 &amp; "'!$B$1:$AD$120"),MATCH("HCP/IMM-3 Denom",INDIRECT("'" &amp; $G$33 &amp; "'!$B$1:$AD$1"),0),FALSE))))))</f>
        <v xml:space="preserve"> </v>
      </c>
      <c r="H128" s="62" t="str">
        <f ca="1">IF($B128=0," ",IF(LEFT(OP2Table5[[#Headers],[EnterQ5]],6)="EnterQ"," ",
IF((VLOOKUP($B128,INDIRECT("'"&amp;$H$33&amp;"'!$B$1:$AD$120"),MATCH("HCP/IMM-3 Denom",INDIRECT("'" &amp; $H$33 &amp; "'!$B$1:$AD$1"),0),FALSE))="","D/E or N/A",
IF(VLOOKUP($B128,INDIRECT("'" &amp; $H$33 &amp; "'!$B$1:$AD$120"),MATCH("HCP/IMM-3 Denom",INDIRECT("'" &amp; $H$33 &amp; "'!$B$1:$AD$1"),0),FALSE)="0","0 cases",
(VLOOKUP($B128,INDIRECT("'" &amp; $H$33 &amp; "'!$B$1:$AD$120"),MATCH("HCP/IMM-3 Num",INDIRECT("'" &amp; $H$33 &amp; "'!$B$1:$AD$1"),0),FALSE)/VLOOKUP($B128,INDIRECT("'" &amp; $H$33 &amp; "'!$B$1:$AD$120"),MATCH("HCP/IMM-3 Denom",INDIRECT("'" &amp; $H$33 &amp; "'!$B$1:$AD$1"),0),FALSE))))))</f>
        <v xml:space="preserve"> </v>
      </c>
      <c r="I128" s="62" t="str">
        <f ca="1">IF($B128=0," ",IF(LEFT(OP2Table5[[#Headers],[EnterQ6]],6)="EnterQ"," ",
IF((VLOOKUP($B128,INDIRECT("'"&amp;$I$33&amp;"'!$B$1:$AD$120"),MATCH("HCP/IMM-3 Denom",INDIRECT("'" &amp; $I$33 &amp; "'!$B$1:$AD$1"),0),FALSE))="","D/E or N/A",
IF(VLOOKUP($B128,INDIRECT("'" &amp; $I$33 &amp; "'!$B$1:$AD$120"),MATCH("HCP/IMM-3 Denom",INDIRECT("'" &amp; $I$33 &amp; "'!$B$1:$AD$1"),0),FALSE)="0","0 cases",
(VLOOKUP($B128,INDIRECT("'" &amp; $I$33 &amp; "'!$B$1:$AD$120"),MATCH("HCP/IMM-3 Num",INDIRECT("'" &amp; $I$33 &amp; "'!$B$1:$AD$1"),0),FALSE)/VLOOKUP($B128,INDIRECT("'" &amp; $I$33 &amp; "'!$B$1:$AD$120"),MATCH("HCP/IMM-3 Denom",INDIRECT("'" &amp; $I$33 &amp; "'!$B$1:$AD$1"),0),FALSE))))))</f>
        <v xml:space="preserve"> </v>
      </c>
      <c r="J128" s="62" t="str">
        <f ca="1">IF($B128=0," ",IF(LEFT(OP2Table5[[#Headers],[EnterQ7]],6)="EnterQ"," ",
IF((VLOOKUP($B128,INDIRECT("'"&amp;$J$33&amp;"'!$B$1:$AD$120"),MATCH("HCP/IMM-3 Denom",INDIRECT("'" &amp; $J$33 &amp; "'!$B$1:$AD$1"),0),FALSE))="","D/E or N/A",
IF(VLOOKUP($B128,INDIRECT("'" &amp; $J$33 &amp; "'!$B$1:$AD$120"),MATCH("HCP/IMM-3 Denom",INDIRECT("'" &amp; $J$33 &amp; "'!$B$1:$AD$1"),0),FALSE)="0","0 cases",
(VLOOKUP($B128,INDIRECT("'" &amp; $J$33 &amp; "'!$B$1:$AD$120"),MATCH("HCP/IMM-3 Num",INDIRECT("'" &amp; $J$33 &amp; "'!$B$1:$AD$1"),0),FALSE)/VLOOKUP($B128,INDIRECT("'" &amp; $J$33 &amp; "'!$B$1:$AD$120"),MATCH("HCP/IMM-3 Denom",INDIRECT("'" &amp; $J$33 &amp; "'!$B$1:$AD$1"),0),FALSE))))))</f>
        <v xml:space="preserve"> </v>
      </c>
      <c r="K128" s="62" t="str">
        <f ca="1">IF($B128=0," ",IF(LEFT(OP2Table5[[#Headers],[EnterQ8]],6)="EnterQ"," ",
IF((VLOOKUP($B128,INDIRECT("'"&amp;$K$33&amp;"'!$B$1:$AD$120"),MATCH("HCP/IMM-3 Denom",INDIRECT("'" &amp; $K$33 &amp; "'!$B$1:$AD$1"),0),FALSE))="","D/E or N/A",
IF(VLOOKUP($B128,INDIRECT("'" &amp; $K$33 &amp; "'!$B$1:$AD$120"),MATCH("HCP/IMM-3 Denom",INDIRECT("'" &amp; $K$33 &amp; "'!$B$1:$AD$1"),0),FALSE)="0","0 cases",
(VLOOKUP($B128,INDIRECT("'" &amp; $K$33 &amp; "'!$B$1:$AD$120"),MATCH("HCP/IMM-3 Num",INDIRECT("'" &amp; $K$33 &amp; "'!$B$1:$AD$1"),0),FALSE)/VLOOKUP($B128,INDIRECT("'" &amp; $K$33 &amp; "'!$B$1:$AD$120"),MATCH("HCP/IMM-3 Denom",INDIRECT("'" &amp; $K$33 &amp; "'!$B$1:$AD$1"),0),FALSE))))))</f>
        <v xml:space="preserve"> </v>
      </c>
    </row>
    <row r="129" spans="2:11" x14ac:dyDescent="0.25">
      <c r="B129" s="19">
        <f>IF('Update Master Hospital List'!D96=0,0,'Update Master Hospital List'!D96)</f>
        <v>0</v>
      </c>
      <c r="C129" s="11" t="str">
        <f>IF('Update Master Hospital List'!E96=0," ",'Update Master Hospital List'!E96)</f>
        <v xml:space="preserve"> </v>
      </c>
      <c r="D129" s="62" t="str">
        <f ca="1">IF($B129=0," ",IF(LEFT(OP2Table5[[#Headers],[EnterQ1]],6)="EnterQ"," ",
IF((VLOOKUP($B129,INDIRECT("'"&amp;$D$33&amp;"'!$B$1:$AD$120"),MATCH("HCP/IMM-3 Denom",INDIRECT("'" &amp; $D$33 &amp; "'!$B$1:$AD$1"),0),FALSE))="","D/E or N/A",
IF(VLOOKUP($B129,INDIRECT("'" &amp; $D$33 &amp; "'!$B$1:$AD$120"),MATCH("HCP/IMM-3 Denom",INDIRECT("'" &amp; $D$33 &amp; "'!$B$1:$AD$1"),0),FALSE)="0","0 cases",
(VLOOKUP($B129,INDIRECT("'" &amp; $D$33 &amp; "'!$B$1:$AD$120"),MATCH("HCP/IMM-3 Num",INDIRECT("'" &amp; $D$33 &amp; "'!$B$1:$AD$1"),0),FALSE)/VLOOKUP($B129,INDIRECT("'" &amp; $D$33 &amp; "'!$B$1:$AD$120"),MATCH("HCP/IMM-3 Denom",INDIRECT("'" &amp; $D$33 &amp; "'!$B$1:$AD$1"),0),FALSE))))))</f>
        <v xml:space="preserve"> </v>
      </c>
      <c r="E129" s="62" t="str">
        <f ca="1">IF($B129=0," ",IF(LEFT(OP2Table5[[#Headers],[EnterQ2]],6)="EnterQ"," ",
IF((VLOOKUP($B129,INDIRECT("'"&amp;$E$33&amp;"'!$B$1:$AD$120"),MATCH("HCP/IMM-3 Denom",INDIRECT("'" &amp; $E$33 &amp; "'!$B$1:$AD$1"),0),FALSE))="","D/E or N/A",
IF(VLOOKUP($B129,INDIRECT("'" &amp; $E$33 &amp; "'!$B$1:$AD$120"),MATCH("HCP/IMM-3 Denom",INDIRECT("'" &amp; $E$33 &amp; "'!$B$1:$AD$1"),0),FALSE)="0","0 cases",
(VLOOKUP($B129,INDIRECT("'" &amp; $E$33 &amp; "'!$B$1:$AD$120"),MATCH("HCP/IMM-3 Num",INDIRECT("'" &amp; $E$33 &amp; "'!$B$1:$AD$1"),0),FALSE)/VLOOKUP($B129,INDIRECT("'" &amp; $E$33 &amp; "'!$B$1:$AD$120"),MATCH("HCP/IMM-3 Denom",INDIRECT("'" &amp; $E$33 &amp; "'!$B$1:$AD$1"),0),FALSE))))))</f>
        <v xml:space="preserve"> </v>
      </c>
      <c r="F129" s="62" t="str">
        <f ca="1">IF($B129=0," ",IF(LEFT(OP2Table5[[#Headers],[EnterQ3]],6)="EnterQ"," ",
IF((VLOOKUP($B129,INDIRECT("'"&amp;$F$33&amp;"'!$B$1:$AD$120"),MATCH("HCP/IMM-3 Denom",INDIRECT("'" &amp; $F$33 &amp; "'!$B$1:$AD$1"),0),FALSE))="","D/E or N/A",
IF(VLOOKUP($B129,INDIRECT("'" &amp; $F$33 &amp; "'!$B$1:$AD$120"),MATCH("HCP/IMM-3 Denom",INDIRECT("'" &amp; $F$33 &amp; "'!$B$1:$AD$1"),0),FALSE)="0","0 cases",
(VLOOKUP($B129,INDIRECT("'" &amp; $F$33 &amp; "'!$B$1:$AD$120"),MATCH("HCP/IMM-3 Num",INDIRECT("'" &amp; $F$33 &amp; "'!$B$1:$AD$1"),0),FALSE)/VLOOKUP($B129,INDIRECT("'" &amp; $F$33 &amp; "'!$B$1:$AD$120"),MATCH("HCP/IMM-3 Denom",INDIRECT("'" &amp; $F$33 &amp; "'!$B$1:$AD$1"),0),FALSE))))))</f>
        <v xml:space="preserve"> </v>
      </c>
      <c r="G129" s="62" t="str">
        <f ca="1">IF($B129=0," ",IF(LEFT(OP2Table5[[#Headers],[EnterQ4]],6)="EnterQ"," ",
IF((VLOOKUP($B129,INDIRECT("'"&amp;$G$33&amp;"'!$B$1:$AD$120"),MATCH("HCP/IMM-3 Denom",INDIRECT("'" &amp; $G$33 &amp; "'!$B$1:$AD$1"),0),FALSE))="","D/E or N/A",
IF(VLOOKUP($B129,INDIRECT("'" &amp; $G$33 &amp; "'!$B$1:$AD$120"),MATCH("HCP/IMM-3 Denom",INDIRECT("'" &amp; $G$33 &amp; "'!$B$1:$AD$1"),0),FALSE)="0","0 cases",
(VLOOKUP($B129,INDIRECT("'" &amp; $G$33 &amp; "'!$B$1:$AD$120"),MATCH("HCP/IMM-3 Num",INDIRECT("'" &amp; $G$33 &amp; "'!$B$1:$AD$1"),0),FALSE)/VLOOKUP($B129,INDIRECT("'" &amp; $G$33 &amp; "'!$B$1:$AD$120"),MATCH("HCP/IMM-3 Denom",INDIRECT("'" &amp; $G$33 &amp; "'!$B$1:$AD$1"),0),FALSE))))))</f>
        <v xml:space="preserve"> </v>
      </c>
      <c r="H129" s="62" t="str">
        <f ca="1">IF($B129=0," ",IF(LEFT(OP2Table5[[#Headers],[EnterQ5]],6)="EnterQ"," ",
IF((VLOOKUP($B129,INDIRECT("'"&amp;$H$33&amp;"'!$B$1:$AD$120"),MATCH("HCP/IMM-3 Denom",INDIRECT("'" &amp; $H$33 &amp; "'!$B$1:$AD$1"),0),FALSE))="","D/E or N/A",
IF(VLOOKUP($B129,INDIRECT("'" &amp; $H$33 &amp; "'!$B$1:$AD$120"),MATCH("HCP/IMM-3 Denom",INDIRECT("'" &amp; $H$33 &amp; "'!$B$1:$AD$1"),0),FALSE)="0","0 cases",
(VLOOKUP($B129,INDIRECT("'" &amp; $H$33 &amp; "'!$B$1:$AD$120"),MATCH("HCP/IMM-3 Num",INDIRECT("'" &amp; $H$33 &amp; "'!$B$1:$AD$1"),0),FALSE)/VLOOKUP($B129,INDIRECT("'" &amp; $H$33 &amp; "'!$B$1:$AD$120"),MATCH("HCP/IMM-3 Denom",INDIRECT("'" &amp; $H$33 &amp; "'!$B$1:$AD$1"),0),FALSE))))))</f>
        <v xml:space="preserve"> </v>
      </c>
      <c r="I129" s="62" t="str">
        <f ca="1">IF($B129=0," ",IF(LEFT(OP2Table5[[#Headers],[EnterQ6]],6)="EnterQ"," ",
IF((VLOOKUP($B129,INDIRECT("'"&amp;$I$33&amp;"'!$B$1:$AD$120"),MATCH("HCP/IMM-3 Denom",INDIRECT("'" &amp; $I$33 &amp; "'!$B$1:$AD$1"),0),FALSE))="","D/E or N/A",
IF(VLOOKUP($B129,INDIRECT("'" &amp; $I$33 &amp; "'!$B$1:$AD$120"),MATCH("HCP/IMM-3 Denom",INDIRECT("'" &amp; $I$33 &amp; "'!$B$1:$AD$1"),0),FALSE)="0","0 cases",
(VLOOKUP($B129,INDIRECT("'" &amp; $I$33 &amp; "'!$B$1:$AD$120"),MATCH("HCP/IMM-3 Num",INDIRECT("'" &amp; $I$33 &amp; "'!$B$1:$AD$1"),0),FALSE)/VLOOKUP($B129,INDIRECT("'" &amp; $I$33 &amp; "'!$B$1:$AD$120"),MATCH("HCP/IMM-3 Denom",INDIRECT("'" &amp; $I$33 &amp; "'!$B$1:$AD$1"),0),FALSE))))))</f>
        <v xml:space="preserve"> </v>
      </c>
      <c r="J129" s="62" t="str">
        <f ca="1">IF($B129=0," ",IF(LEFT(OP2Table5[[#Headers],[EnterQ7]],6)="EnterQ"," ",
IF((VLOOKUP($B129,INDIRECT("'"&amp;$J$33&amp;"'!$B$1:$AD$120"),MATCH("HCP/IMM-3 Denom",INDIRECT("'" &amp; $J$33 &amp; "'!$B$1:$AD$1"),0),FALSE))="","D/E or N/A",
IF(VLOOKUP($B129,INDIRECT("'" &amp; $J$33 &amp; "'!$B$1:$AD$120"),MATCH("HCP/IMM-3 Denom",INDIRECT("'" &amp; $J$33 &amp; "'!$B$1:$AD$1"),0),FALSE)="0","0 cases",
(VLOOKUP($B129,INDIRECT("'" &amp; $J$33 &amp; "'!$B$1:$AD$120"),MATCH("HCP/IMM-3 Num",INDIRECT("'" &amp; $J$33 &amp; "'!$B$1:$AD$1"),0),FALSE)/VLOOKUP($B129,INDIRECT("'" &amp; $J$33 &amp; "'!$B$1:$AD$120"),MATCH("HCP/IMM-3 Denom",INDIRECT("'" &amp; $J$33 &amp; "'!$B$1:$AD$1"),0),FALSE))))))</f>
        <v xml:space="preserve"> </v>
      </c>
      <c r="K129" s="62" t="str">
        <f ca="1">IF($B129=0," ",IF(LEFT(OP2Table5[[#Headers],[EnterQ8]],6)="EnterQ"," ",
IF((VLOOKUP($B129,INDIRECT("'"&amp;$K$33&amp;"'!$B$1:$AD$120"),MATCH("HCP/IMM-3 Denom",INDIRECT("'" &amp; $K$33 &amp; "'!$B$1:$AD$1"),0),FALSE))="","D/E or N/A",
IF(VLOOKUP($B129,INDIRECT("'" &amp; $K$33 &amp; "'!$B$1:$AD$120"),MATCH("HCP/IMM-3 Denom",INDIRECT("'" &amp; $K$33 &amp; "'!$B$1:$AD$1"),0),FALSE)="0","0 cases",
(VLOOKUP($B129,INDIRECT("'" &amp; $K$33 &amp; "'!$B$1:$AD$120"),MATCH("HCP/IMM-3 Num",INDIRECT("'" &amp; $K$33 &amp; "'!$B$1:$AD$1"),0),FALSE)/VLOOKUP($B129,INDIRECT("'" &amp; $K$33 &amp; "'!$B$1:$AD$120"),MATCH("HCP/IMM-3 Denom",INDIRECT("'" &amp; $K$33 &amp; "'!$B$1:$AD$1"),0),FALSE))))))</f>
        <v xml:space="preserve"> </v>
      </c>
    </row>
    <row r="130" spans="2:11" x14ac:dyDescent="0.25">
      <c r="B130" s="19">
        <f>IF('Update Master Hospital List'!D97=0,0,'Update Master Hospital List'!D97)</f>
        <v>0</v>
      </c>
      <c r="C130" s="11" t="str">
        <f>IF('Update Master Hospital List'!E97=0," ",'Update Master Hospital List'!E97)</f>
        <v xml:space="preserve"> </v>
      </c>
      <c r="D130" s="62" t="str">
        <f ca="1">IF($B130=0," ",IF(LEFT(OP2Table5[[#Headers],[EnterQ1]],6)="EnterQ"," ",
IF((VLOOKUP($B130,INDIRECT("'"&amp;$D$33&amp;"'!$B$1:$AD$120"),MATCH("HCP/IMM-3 Denom",INDIRECT("'" &amp; $D$33 &amp; "'!$B$1:$AD$1"),0),FALSE))="","D/E or N/A",
IF(VLOOKUP($B130,INDIRECT("'" &amp; $D$33 &amp; "'!$B$1:$AD$120"),MATCH("HCP/IMM-3 Denom",INDIRECT("'" &amp; $D$33 &amp; "'!$B$1:$AD$1"),0),FALSE)="0","0 cases",
(VLOOKUP($B130,INDIRECT("'" &amp; $D$33 &amp; "'!$B$1:$AD$120"),MATCH("HCP/IMM-3 Num",INDIRECT("'" &amp; $D$33 &amp; "'!$B$1:$AD$1"),0),FALSE)/VLOOKUP($B130,INDIRECT("'" &amp; $D$33 &amp; "'!$B$1:$AD$120"),MATCH("HCP/IMM-3 Denom",INDIRECT("'" &amp; $D$33 &amp; "'!$B$1:$AD$1"),0),FALSE))))))</f>
        <v xml:space="preserve"> </v>
      </c>
      <c r="E130" s="62" t="str">
        <f ca="1">IF($B130=0," ",IF(LEFT(OP2Table5[[#Headers],[EnterQ2]],6)="EnterQ"," ",
IF((VLOOKUP($B130,INDIRECT("'"&amp;$E$33&amp;"'!$B$1:$AD$120"),MATCH("HCP/IMM-3 Denom",INDIRECT("'" &amp; $E$33 &amp; "'!$B$1:$AD$1"),0),FALSE))="","D/E or N/A",
IF(VLOOKUP($B130,INDIRECT("'" &amp; $E$33 &amp; "'!$B$1:$AD$120"),MATCH("HCP/IMM-3 Denom",INDIRECT("'" &amp; $E$33 &amp; "'!$B$1:$AD$1"),0),FALSE)="0","0 cases",
(VLOOKUP($B130,INDIRECT("'" &amp; $E$33 &amp; "'!$B$1:$AD$120"),MATCH("HCP/IMM-3 Num",INDIRECT("'" &amp; $E$33 &amp; "'!$B$1:$AD$1"),0),FALSE)/VLOOKUP($B130,INDIRECT("'" &amp; $E$33 &amp; "'!$B$1:$AD$120"),MATCH("HCP/IMM-3 Denom",INDIRECT("'" &amp; $E$33 &amp; "'!$B$1:$AD$1"),0),FALSE))))))</f>
        <v xml:space="preserve"> </v>
      </c>
      <c r="F130" s="62" t="str">
        <f ca="1">IF($B130=0," ",IF(LEFT(OP2Table5[[#Headers],[EnterQ3]],6)="EnterQ"," ",
IF((VLOOKUP($B130,INDIRECT("'"&amp;$F$33&amp;"'!$B$1:$AD$120"),MATCH("HCP/IMM-3 Denom",INDIRECT("'" &amp; $F$33 &amp; "'!$B$1:$AD$1"),0),FALSE))="","D/E or N/A",
IF(VLOOKUP($B130,INDIRECT("'" &amp; $F$33 &amp; "'!$B$1:$AD$120"),MATCH("HCP/IMM-3 Denom",INDIRECT("'" &amp; $F$33 &amp; "'!$B$1:$AD$1"),0),FALSE)="0","0 cases",
(VLOOKUP($B130,INDIRECT("'" &amp; $F$33 &amp; "'!$B$1:$AD$120"),MATCH("HCP/IMM-3 Num",INDIRECT("'" &amp; $F$33 &amp; "'!$B$1:$AD$1"),0),FALSE)/VLOOKUP($B130,INDIRECT("'" &amp; $F$33 &amp; "'!$B$1:$AD$120"),MATCH("HCP/IMM-3 Denom",INDIRECT("'" &amp; $F$33 &amp; "'!$B$1:$AD$1"),0),FALSE))))))</f>
        <v xml:space="preserve"> </v>
      </c>
      <c r="G130" s="62" t="str">
        <f ca="1">IF($B130=0," ",IF(LEFT(OP2Table5[[#Headers],[EnterQ4]],6)="EnterQ"," ",
IF((VLOOKUP($B130,INDIRECT("'"&amp;$G$33&amp;"'!$B$1:$AD$120"),MATCH("HCP/IMM-3 Denom",INDIRECT("'" &amp; $G$33 &amp; "'!$B$1:$AD$1"),0),FALSE))="","D/E or N/A",
IF(VLOOKUP($B130,INDIRECT("'" &amp; $G$33 &amp; "'!$B$1:$AD$120"),MATCH("HCP/IMM-3 Denom",INDIRECT("'" &amp; $G$33 &amp; "'!$B$1:$AD$1"),0),FALSE)="0","0 cases",
(VLOOKUP($B130,INDIRECT("'" &amp; $G$33 &amp; "'!$B$1:$AD$120"),MATCH("HCP/IMM-3 Num",INDIRECT("'" &amp; $G$33 &amp; "'!$B$1:$AD$1"),0),FALSE)/VLOOKUP($B130,INDIRECT("'" &amp; $G$33 &amp; "'!$B$1:$AD$120"),MATCH("HCP/IMM-3 Denom",INDIRECT("'" &amp; $G$33 &amp; "'!$B$1:$AD$1"),0),FALSE))))))</f>
        <v xml:space="preserve"> </v>
      </c>
      <c r="H130" s="62" t="str">
        <f ca="1">IF($B130=0," ",IF(LEFT(OP2Table5[[#Headers],[EnterQ5]],6)="EnterQ"," ",
IF((VLOOKUP($B130,INDIRECT("'"&amp;$H$33&amp;"'!$B$1:$AD$120"),MATCH("HCP/IMM-3 Denom",INDIRECT("'" &amp; $H$33 &amp; "'!$B$1:$AD$1"),0),FALSE))="","D/E or N/A",
IF(VLOOKUP($B130,INDIRECT("'" &amp; $H$33 &amp; "'!$B$1:$AD$120"),MATCH("HCP/IMM-3 Denom",INDIRECT("'" &amp; $H$33 &amp; "'!$B$1:$AD$1"),0),FALSE)="0","0 cases",
(VLOOKUP($B130,INDIRECT("'" &amp; $H$33 &amp; "'!$B$1:$AD$120"),MATCH("HCP/IMM-3 Num",INDIRECT("'" &amp; $H$33 &amp; "'!$B$1:$AD$1"),0),FALSE)/VLOOKUP($B130,INDIRECT("'" &amp; $H$33 &amp; "'!$B$1:$AD$120"),MATCH("HCP/IMM-3 Denom",INDIRECT("'" &amp; $H$33 &amp; "'!$B$1:$AD$1"),0),FALSE))))))</f>
        <v xml:space="preserve"> </v>
      </c>
      <c r="I130" s="62" t="str">
        <f ca="1">IF($B130=0," ",IF(LEFT(OP2Table5[[#Headers],[EnterQ6]],6)="EnterQ"," ",
IF((VLOOKUP($B130,INDIRECT("'"&amp;$I$33&amp;"'!$B$1:$AD$120"),MATCH("HCP/IMM-3 Denom",INDIRECT("'" &amp; $I$33 &amp; "'!$B$1:$AD$1"),0),FALSE))="","D/E or N/A",
IF(VLOOKUP($B130,INDIRECT("'" &amp; $I$33 &amp; "'!$B$1:$AD$120"),MATCH("HCP/IMM-3 Denom",INDIRECT("'" &amp; $I$33 &amp; "'!$B$1:$AD$1"),0),FALSE)="0","0 cases",
(VLOOKUP($B130,INDIRECT("'" &amp; $I$33 &amp; "'!$B$1:$AD$120"),MATCH("HCP/IMM-3 Num",INDIRECT("'" &amp; $I$33 &amp; "'!$B$1:$AD$1"),0),FALSE)/VLOOKUP($B130,INDIRECT("'" &amp; $I$33 &amp; "'!$B$1:$AD$120"),MATCH("HCP/IMM-3 Denom",INDIRECT("'" &amp; $I$33 &amp; "'!$B$1:$AD$1"),0),FALSE))))))</f>
        <v xml:space="preserve"> </v>
      </c>
      <c r="J130" s="62" t="str">
        <f ca="1">IF($B130=0," ",IF(LEFT(OP2Table5[[#Headers],[EnterQ7]],6)="EnterQ"," ",
IF((VLOOKUP($B130,INDIRECT("'"&amp;$J$33&amp;"'!$B$1:$AD$120"),MATCH("HCP/IMM-3 Denom",INDIRECT("'" &amp; $J$33 &amp; "'!$B$1:$AD$1"),0),FALSE))="","D/E or N/A",
IF(VLOOKUP($B130,INDIRECT("'" &amp; $J$33 &amp; "'!$B$1:$AD$120"),MATCH("HCP/IMM-3 Denom",INDIRECT("'" &amp; $J$33 &amp; "'!$B$1:$AD$1"),0),FALSE)="0","0 cases",
(VLOOKUP($B130,INDIRECT("'" &amp; $J$33 &amp; "'!$B$1:$AD$120"),MATCH("HCP/IMM-3 Num",INDIRECT("'" &amp; $J$33 &amp; "'!$B$1:$AD$1"),0),FALSE)/VLOOKUP($B130,INDIRECT("'" &amp; $J$33 &amp; "'!$B$1:$AD$120"),MATCH("HCP/IMM-3 Denom",INDIRECT("'" &amp; $J$33 &amp; "'!$B$1:$AD$1"),0),FALSE))))))</f>
        <v xml:space="preserve"> </v>
      </c>
      <c r="K130" s="62" t="str">
        <f ca="1">IF($B130=0," ",IF(LEFT(OP2Table5[[#Headers],[EnterQ8]],6)="EnterQ"," ",
IF((VLOOKUP($B130,INDIRECT("'"&amp;$K$33&amp;"'!$B$1:$AD$120"),MATCH("HCP/IMM-3 Denom",INDIRECT("'" &amp; $K$33 &amp; "'!$B$1:$AD$1"),0),FALSE))="","D/E or N/A",
IF(VLOOKUP($B130,INDIRECT("'" &amp; $K$33 &amp; "'!$B$1:$AD$120"),MATCH("HCP/IMM-3 Denom",INDIRECT("'" &amp; $K$33 &amp; "'!$B$1:$AD$1"),0),FALSE)="0","0 cases",
(VLOOKUP($B130,INDIRECT("'" &amp; $K$33 &amp; "'!$B$1:$AD$120"),MATCH("HCP/IMM-3 Num",INDIRECT("'" &amp; $K$33 &amp; "'!$B$1:$AD$1"),0),FALSE)/VLOOKUP($B130,INDIRECT("'" &amp; $K$33 &amp; "'!$B$1:$AD$120"),MATCH("HCP/IMM-3 Denom",INDIRECT("'" &amp; $K$33 &amp; "'!$B$1:$AD$1"),0),FALSE))))))</f>
        <v xml:space="preserve"> </v>
      </c>
    </row>
    <row r="131" spans="2:11" x14ac:dyDescent="0.25">
      <c r="B131" s="19">
        <f>IF('Update Master Hospital List'!D98=0,0,'Update Master Hospital List'!D98)</f>
        <v>0</v>
      </c>
      <c r="C131" s="11" t="str">
        <f>IF('Update Master Hospital List'!E98=0," ",'Update Master Hospital List'!E98)</f>
        <v xml:space="preserve"> </v>
      </c>
      <c r="D131" s="62" t="str">
        <f ca="1">IF($B131=0," ",IF(LEFT(OP2Table5[[#Headers],[EnterQ1]],6)="EnterQ"," ",
IF((VLOOKUP($B131,INDIRECT("'"&amp;$D$33&amp;"'!$B$1:$AD$120"),MATCH("HCP/IMM-3 Denom",INDIRECT("'" &amp; $D$33 &amp; "'!$B$1:$AD$1"),0),FALSE))="","D/E or N/A",
IF(VLOOKUP($B131,INDIRECT("'" &amp; $D$33 &amp; "'!$B$1:$AD$120"),MATCH("HCP/IMM-3 Denom",INDIRECT("'" &amp; $D$33 &amp; "'!$B$1:$AD$1"),0),FALSE)="0","0 cases",
(VLOOKUP($B131,INDIRECT("'" &amp; $D$33 &amp; "'!$B$1:$AD$120"),MATCH("HCP/IMM-3 Num",INDIRECT("'" &amp; $D$33 &amp; "'!$B$1:$AD$1"),0),FALSE)/VLOOKUP($B131,INDIRECT("'" &amp; $D$33 &amp; "'!$B$1:$AD$120"),MATCH("HCP/IMM-3 Denom",INDIRECT("'" &amp; $D$33 &amp; "'!$B$1:$AD$1"),0),FALSE))))))</f>
        <v xml:space="preserve"> </v>
      </c>
      <c r="E131" s="62" t="str">
        <f ca="1">IF($B131=0," ",IF(LEFT(OP2Table5[[#Headers],[EnterQ2]],6)="EnterQ"," ",
IF((VLOOKUP($B131,INDIRECT("'"&amp;$E$33&amp;"'!$B$1:$AD$120"),MATCH("HCP/IMM-3 Denom",INDIRECT("'" &amp; $E$33 &amp; "'!$B$1:$AD$1"),0),FALSE))="","D/E or N/A",
IF(VLOOKUP($B131,INDIRECT("'" &amp; $E$33 &amp; "'!$B$1:$AD$120"),MATCH("HCP/IMM-3 Denom",INDIRECT("'" &amp; $E$33 &amp; "'!$B$1:$AD$1"),0),FALSE)="0","0 cases",
(VLOOKUP($B131,INDIRECT("'" &amp; $E$33 &amp; "'!$B$1:$AD$120"),MATCH("HCP/IMM-3 Num",INDIRECT("'" &amp; $E$33 &amp; "'!$B$1:$AD$1"),0),FALSE)/VLOOKUP($B131,INDIRECT("'" &amp; $E$33 &amp; "'!$B$1:$AD$120"),MATCH("HCP/IMM-3 Denom",INDIRECT("'" &amp; $E$33 &amp; "'!$B$1:$AD$1"),0),FALSE))))))</f>
        <v xml:space="preserve"> </v>
      </c>
      <c r="F131" s="62" t="str">
        <f ca="1">IF($B131=0," ",IF(LEFT(OP2Table5[[#Headers],[EnterQ3]],6)="EnterQ"," ",
IF((VLOOKUP($B131,INDIRECT("'"&amp;$F$33&amp;"'!$B$1:$AD$120"),MATCH("HCP/IMM-3 Denom",INDIRECT("'" &amp; $F$33 &amp; "'!$B$1:$AD$1"),0),FALSE))="","D/E or N/A",
IF(VLOOKUP($B131,INDIRECT("'" &amp; $F$33 &amp; "'!$B$1:$AD$120"),MATCH("HCP/IMM-3 Denom",INDIRECT("'" &amp; $F$33 &amp; "'!$B$1:$AD$1"),0),FALSE)="0","0 cases",
(VLOOKUP($B131,INDIRECT("'" &amp; $F$33 &amp; "'!$B$1:$AD$120"),MATCH("HCP/IMM-3 Num",INDIRECT("'" &amp; $F$33 &amp; "'!$B$1:$AD$1"),0),FALSE)/VLOOKUP($B131,INDIRECT("'" &amp; $F$33 &amp; "'!$B$1:$AD$120"),MATCH("HCP/IMM-3 Denom",INDIRECT("'" &amp; $F$33 &amp; "'!$B$1:$AD$1"),0),FALSE))))))</f>
        <v xml:space="preserve"> </v>
      </c>
      <c r="G131" s="62" t="str">
        <f ca="1">IF($B131=0," ",IF(LEFT(OP2Table5[[#Headers],[EnterQ4]],6)="EnterQ"," ",
IF((VLOOKUP($B131,INDIRECT("'"&amp;$G$33&amp;"'!$B$1:$AD$120"),MATCH("HCP/IMM-3 Denom",INDIRECT("'" &amp; $G$33 &amp; "'!$B$1:$AD$1"),0),FALSE))="","D/E or N/A",
IF(VLOOKUP($B131,INDIRECT("'" &amp; $G$33 &amp; "'!$B$1:$AD$120"),MATCH("HCP/IMM-3 Denom",INDIRECT("'" &amp; $G$33 &amp; "'!$B$1:$AD$1"),0),FALSE)="0","0 cases",
(VLOOKUP($B131,INDIRECT("'" &amp; $G$33 &amp; "'!$B$1:$AD$120"),MATCH("HCP/IMM-3 Num",INDIRECT("'" &amp; $G$33 &amp; "'!$B$1:$AD$1"),0),FALSE)/VLOOKUP($B131,INDIRECT("'" &amp; $G$33 &amp; "'!$B$1:$AD$120"),MATCH("HCP/IMM-3 Denom",INDIRECT("'" &amp; $G$33 &amp; "'!$B$1:$AD$1"),0),FALSE))))))</f>
        <v xml:space="preserve"> </v>
      </c>
      <c r="H131" s="62" t="str">
        <f ca="1">IF($B131=0," ",IF(LEFT(OP2Table5[[#Headers],[EnterQ5]],6)="EnterQ"," ",
IF((VLOOKUP($B131,INDIRECT("'"&amp;$H$33&amp;"'!$B$1:$AD$120"),MATCH("HCP/IMM-3 Denom",INDIRECT("'" &amp; $H$33 &amp; "'!$B$1:$AD$1"),0),FALSE))="","D/E or N/A",
IF(VLOOKUP($B131,INDIRECT("'" &amp; $H$33 &amp; "'!$B$1:$AD$120"),MATCH("HCP/IMM-3 Denom",INDIRECT("'" &amp; $H$33 &amp; "'!$B$1:$AD$1"),0),FALSE)="0","0 cases",
(VLOOKUP($B131,INDIRECT("'" &amp; $H$33 &amp; "'!$B$1:$AD$120"),MATCH("HCP/IMM-3 Num",INDIRECT("'" &amp; $H$33 &amp; "'!$B$1:$AD$1"),0),FALSE)/VLOOKUP($B131,INDIRECT("'" &amp; $H$33 &amp; "'!$B$1:$AD$120"),MATCH("HCP/IMM-3 Denom",INDIRECT("'" &amp; $H$33 &amp; "'!$B$1:$AD$1"),0),FALSE))))))</f>
        <v xml:space="preserve"> </v>
      </c>
      <c r="I131" s="62" t="str">
        <f ca="1">IF($B131=0," ",IF(LEFT(OP2Table5[[#Headers],[EnterQ6]],6)="EnterQ"," ",
IF((VLOOKUP($B131,INDIRECT("'"&amp;$I$33&amp;"'!$B$1:$AD$120"),MATCH("HCP/IMM-3 Denom",INDIRECT("'" &amp; $I$33 &amp; "'!$B$1:$AD$1"),0),FALSE))="","D/E or N/A",
IF(VLOOKUP($B131,INDIRECT("'" &amp; $I$33 &amp; "'!$B$1:$AD$120"),MATCH("HCP/IMM-3 Denom",INDIRECT("'" &amp; $I$33 &amp; "'!$B$1:$AD$1"),0),FALSE)="0","0 cases",
(VLOOKUP($B131,INDIRECT("'" &amp; $I$33 &amp; "'!$B$1:$AD$120"),MATCH("HCP/IMM-3 Num",INDIRECT("'" &amp; $I$33 &amp; "'!$B$1:$AD$1"),0),FALSE)/VLOOKUP($B131,INDIRECT("'" &amp; $I$33 &amp; "'!$B$1:$AD$120"),MATCH("HCP/IMM-3 Denom",INDIRECT("'" &amp; $I$33 &amp; "'!$B$1:$AD$1"),0),FALSE))))))</f>
        <v xml:space="preserve"> </v>
      </c>
      <c r="J131" s="62" t="str">
        <f ca="1">IF($B131=0," ",IF(LEFT(OP2Table5[[#Headers],[EnterQ7]],6)="EnterQ"," ",
IF((VLOOKUP($B131,INDIRECT("'"&amp;$J$33&amp;"'!$B$1:$AD$120"),MATCH("HCP/IMM-3 Denom",INDIRECT("'" &amp; $J$33 &amp; "'!$B$1:$AD$1"),0),FALSE))="","D/E or N/A",
IF(VLOOKUP($B131,INDIRECT("'" &amp; $J$33 &amp; "'!$B$1:$AD$120"),MATCH("HCP/IMM-3 Denom",INDIRECT("'" &amp; $J$33 &amp; "'!$B$1:$AD$1"),0),FALSE)="0","0 cases",
(VLOOKUP($B131,INDIRECT("'" &amp; $J$33 &amp; "'!$B$1:$AD$120"),MATCH("HCP/IMM-3 Num",INDIRECT("'" &amp; $J$33 &amp; "'!$B$1:$AD$1"),0),FALSE)/VLOOKUP($B131,INDIRECT("'" &amp; $J$33 &amp; "'!$B$1:$AD$120"),MATCH("HCP/IMM-3 Denom",INDIRECT("'" &amp; $J$33 &amp; "'!$B$1:$AD$1"),0),FALSE))))))</f>
        <v xml:space="preserve"> </v>
      </c>
      <c r="K131" s="62" t="str">
        <f ca="1">IF($B131=0," ",IF(LEFT(OP2Table5[[#Headers],[EnterQ8]],6)="EnterQ"," ",
IF((VLOOKUP($B131,INDIRECT("'"&amp;$K$33&amp;"'!$B$1:$AD$120"),MATCH("HCP/IMM-3 Denom",INDIRECT("'" &amp; $K$33 &amp; "'!$B$1:$AD$1"),0),FALSE))="","D/E or N/A",
IF(VLOOKUP($B131,INDIRECT("'" &amp; $K$33 &amp; "'!$B$1:$AD$120"),MATCH("HCP/IMM-3 Denom",INDIRECT("'" &amp; $K$33 &amp; "'!$B$1:$AD$1"),0),FALSE)="0","0 cases",
(VLOOKUP($B131,INDIRECT("'" &amp; $K$33 &amp; "'!$B$1:$AD$120"),MATCH("HCP/IMM-3 Num",INDIRECT("'" &amp; $K$33 &amp; "'!$B$1:$AD$1"),0),FALSE)/VLOOKUP($B131,INDIRECT("'" &amp; $K$33 &amp; "'!$B$1:$AD$120"),MATCH("HCP/IMM-3 Denom",INDIRECT("'" &amp; $K$33 &amp; "'!$B$1:$AD$1"),0),FALSE))))))</f>
        <v xml:space="preserve"> </v>
      </c>
    </row>
    <row r="132" spans="2:11" x14ac:dyDescent="0.25">
      <c r="B132" s="19">
        <f>IF('Update Master Hospital List'!D99=0,0,'Update Master Hospital List'!D99)</f>
        <v>0</v>
      </c>
      <c r="C132" s="11" t="str">
        <f>IF('Update Master Hospital List'!E99=0," ",'Update Master Hospital List'!E99)</f>
        <v xml:space="preserve"> </v>
      </c>
      <c r="D132" s="62" t="str">
        <f ca="1">IF($B132=0," ",IF(LEFT(OP2Table5[[#Headers],[EnterQ1]],6)="EnterQ"," ",
IF((VLOOKUP($B132,INDIRECT("'"&amp;$D$33&amp;"'!$B$1:$AD$120"),MATCH("HCP/IMM-3 Denom",INDIRECT("'" &amp; $D$33 &amp; "'!$B$1:$AD$1"),0),FALSE))="","D/E or N/A",
IF(VLOOKUP($B132,INDIRECT("'" &amp; $D$33 &amp; "'!$B$1:$AD$120"),MATCH("HCP/IMM-3 Denom",INDIRECT("'" &amp; $D$33 &amp; "'!$B$1:$AD$1"),0),FALSE)="0","0 cases",
(VLOOKUP($B132,INDIRECT("'" &amp; $D$33 &amp; "'!$B$1:$AD$120"),MATCH("HCP/IMM-3 Num",INDIRECT("'" &amp; $D$33 &amp; "'!$B$1:$AD$1"),0),FALSE)/VLOOKUP($B132,INDIRECT("'" &amp; $D$33 &amp; "'!$B$1:$AD$120"),MATCH("HCP/IMM-3 Denom",INDIRECT("'" &amp; $D$33 &amp; "'!$B$1:$AD$1"),0),FALSE))))))</f>
        <v xml:space="preserve"> </v>
      </c>
      <c r="E132" s="62" t="str">
        <f ca="1">IF($B132=0," ",IF(LEFT(OP2Table5[[#Headers],[EnterQ2]],6)="EnterQ"," ",
IF((VLOOKUP($B132,INDIRECT("'"&amp;$E$33&amp;"'!$B$1:$AD$120"),MATCH("HCP/IMM-3 Denom",INDIRECT("'" &amp; $E$33 &amp; "'!$B$1:$AD$1"),0),FALSE))="","D/E or N/A",
IF(VLOOKUP($B132,INDIRECT("'" &amp; $E$33 &amp; "'!$B$1:$AD$120"),MATCH("HCP/IMM-3 Denom",INDIRECT("'" &amp; $E$33 &amp; "'!$B$1:$AD$1"),0),FALSE)="0","0 cases",
(VLOOKUP($B132,INDIRECT("'" &amp; $E$33 &amp; "'!$B$1:$AD$120"),MATCH("HCP/IMM-3 Num",INDIRECT("'" &amp; $E$33 &amp; "'!$B$1:$AD$1"),0),FALSE)/VLOOKUP($B132,INDIRECT("'" &amp; $E$33 &amp; "'!$B$1:$AD$120"),MATCH("HCP/IMM-3 Denom",INDIRECT("'" &amp; $E$33 &amp; "'!$B$1:$AD$1"),0),FALSE))))))</f>
        <v xml:space="preserve"> </v>
      </c>
      <c r="F132" s="62" t="str">
        <f ca="1">IF($B132=0," ",IF(LEFT(OP2Table5[[#Headers],[EnterQ3]],6)="EnterQ"," ",
IF((VLOOKUP($B132,INDIRECT("'"&amp;$F$33&amp;"'!$B$1:$AD$120"),MATCH("HCP/IMM-3 Denom",INDIRECT("'" &amp; $F$33 &amp; "'!$B$1:$AD$1"),0),FALSE))="","D/E or N/A",
IF(VLOOKUP($B132,INDIRECT("'" &amp; $F$33 &amp; "'!$B$1:$AD$120"),MATCH("HCP/IMM-3 Denom",INDIRECT("'" &amp; $F$33 &amp; "'!$B$1:$AD$1"),0),FALSE)="0","0 cases",
(VLOOKUP($B132,INDIRECT("'" &amp; $F$33 &amp; "'!$B$1:$AD$120"),MATCH("HCP/IMM-3 Num",INDIRECT("'" &amp; $F$33 &amp; "'!$B$1:$AD$1"),0),FALSE)/VLOOKUP($B132,INDIRECT("'" &amp; $F$33 &amp; "'!$B$1:$AD$120"),MATCH("HCP/IMM-3 Denom",INDIRECT("'" &amp; $F$33 &amp; "'!$B$1:$AD$1"),0),FALSE))))))</f>
        <v xml:space="preserve"> </v>
      </c>
      <c r="G132" s="62" t="str">
        <f ca="1">IF($B132=0," ",IF(LEFT(OP2Table5[[#Headers],[EnterQ4]],6)="EnterQ"," ",
IF((VLOOKUP($B132,INDIRECT("'"&amp;$G$33&amp;"'!$B$1:$AD$120"),MATCH("HCP/IMM-3 Denom",INDIRECT("'" &amp; $G$33 &amp; "'!$B$1:$AD$1"),0),FALSE))="","D/E or N/A",
IF(VLOOKUP($B132,INDIRECT("'" &amp; $G$33 &amp; "'!$B$1:$AD$120"),MATCH("HCP/IMM-3 Denom",INDIRECT("'" &amp; $G$33 &amp; "'!$B$1:$AD$1"),0),FALSE)="0","0 cases",
(VLOOKUP($B132,INDIRECT("'" &amp; $G$33 &amp; "'!$B$1:$AD$120"),MATCH("HCP/IMM-3 Num",INDIRECT("'" &amp; $G$33 &amp; "'!$B$1:$AD$1"),0),FALSE)/VLOOKUP($B132,INDIRECT("'" &amp; $G$33 &amp; "'!$B$1:$AD$120"),MATCH("HCP/IMM-3 Denom",INDIRECT("'" &amp; $G$33 &amp; "'!$B$1:$AD$1"),0),FALSE))))))</f>
        <v xml:space="preserve"> </v>
      </c>
      <c r="H132" s="62" t="str">
        <f ca="1">IF($B132=0," ",IF(LEFT(OP2Table5[[#Headers],[EnterQ5]],6)="EnterQ"," ",
IF((VLOOKUP($B132,INDIRECT("'"&amp;$H$33&amp;"'!$B$1:$AD$120"),MATCH("HCP/IMM-3 Denom",INDIRECT("'" &amp; $H$33 &amp; "'!$B$1:$AD$1"),0),FALSE))="","D/E or N/A",
IF(VLOOKUP($B132,INDIRECT("'" &amp; $H$33 &amp; "'!$B$1:$AD$120"),MATCH("HCP/IMM-3 Denom",INDIRECT("'" &amp; $H$33 &amp; "'!$B$1:$AD$1"),0),FALSE)="0","0 cases",
(VLOOKUP($B132,INDIRECT("'" &amp; $H$33 &amp; "'!$B$1:$AD$120"),MATCH("HCP/IMM-3 Num",INDIRECT("'" &amp; $H$33 &amp; "'!$B$1:$AD$1"),0),FALSE)/VLOOKUP($B132,INDIRECT("'" &amp; $H$33 &amp; "'!$B$1:$AD$120"),MATCH("HCP/IMM-3 Denom",INDIRECT("'" &amp; $H$33 &amp; "'!$B$1:$AD$1"),0),FALSE))))))</f>
        <v xml:space="preserve"> </v>
      </c>
      <c r="I132" s="62" t="str">
        <f ca="1">IF($B132=0," ",IF(LEFT(OP2Table5[[#Headers],[EnterQ6]],6)="EnterQ"," ",
IF((VLOOKUP($B132,INDIRECT("'"&amp;$I$33&amp;"'!$B$1:$AD$120"),MATCH("HCP/IMM-3 Denom",INDIRECT("'" &amp; $I$33 &amp; "'!$B$1:$AD$1"),0),FALSE))="","D/E or N/A",
IF(VLOOKUP($B132,INDIRECT("'" &amp; $I$33 &amp; "'!$B$1:$AD$120"),MATCH("HCP/IMM-3 Denom",INDIRECT("'" &amp; $I$33 &amp; "'!$B$1:$AD$1"),0),FALSE)="0","0 cases",
(VLOOKUP($B132,INDIRECT("'" &amp; $I$33 &amp; "'!$B$1:$AD$120"),MATCH("HCP/IMM-3 Num",INDIRECT("'" &amp; $I$33 &amp; "'!$B$1:$AD$1"),0),FALSE)/VLOOKUP($B132,INDIRECT("'" &amp; $I$33 &amp; "'!$B$1:$AD$120"),MATCH("HCP/IMM-3 Denom",INDIRECT("'" &amp; $I$33 &amp; "'!$B$1:$AD$1"),0),FALSE))))))</f>
        <v xml:space="preserve"> </v>
      </c>
      <c r="J132" s="62" t="str">
        <f ca="1">IF($B132=0," ",IF(LEFT(OP2Table5[[#Headers],[EnterQ7]],6)="EnterQ"," ",
IF((VLOOKUP($B132,INDIRECT("'"&amp;$J$33&amp;"'!$B$1:$AD$120"),MATCH("HCP/IMM-3 Denom",INDIRECT("'" &amp; $J$33 &amp; "'!$B$1:$AD$1"),0),FALSE))="","D/E or N/A",
IF(VLOOKUP($B132,INDIRECT("'" &amp; $J$33 &amp; "'!$B$1:$AD$120"),MATCH("HCP/IMM-3 Denom",INDIRECT("'" &amp; $J$33 &amp; "'!$B$1:$AD$1"),0),FALSE)="0","0 cases",
(VLOOKUP($B132,INDIRECT("'" &amp; $J$33 &amp; "'!$B$1:$AD$120"),MATCH("HCP/IMM-3 Num",INDIRECT("'" &amp; $J$33 &amp; "'!$B$1:$AD$1"),0),FALSE)/VLOOKUP($B132,INDIRECT("'" &amp; $J$33 &amp; "'!$B$1:$AD$120"),MATCH("HCP/IMM-3 Denom",INDIRECT("'" &amp; $J$33 &amp; "'!$B$1:$AD$1"),0),FALSE))))))</f>
        <v xml:space="preserve"> </v>
      </c>
      <c r="K132" s="62" t="str">
        <f ca="1">IF($B132=0," ",IF(LEFT(OP2Table5[[#Headers],[EnterQ8]],6)="EnterQ"," ",
IF((VLOOKUP($B132,INDIRECT("'"&amp;$K$33&amp;"'!$B$1:$AD$120"),MATCH("HCP/IMM-3 Denom",INDIRECT("'" &amp; $K$33 &amp; "'!$B$1:$AD$1"),0),FALSE))="","D/E or N/A",
IF(VLOOKUP($B132,INDIRECT("'" &amp; $K$33 &amp; "'!$B$1:$AD$120"),MATCH("HCP/IMM-3 Denom",INDIRECT("'" &amp; $K$33 &amp; "'!$B$1:$AD$1"),0),FALSE)="0","0 cases",
(VLOOKUP($B132,INDIRECT("'" &amp; $K$33 &amp; "'!$B$1:$AD$120"),MATCH("HCP/IMM-3 Num",INDIRECT("'" &amp; $K$33 &amp; "'!$B$1:$AD$1"),0),FALSE)/VLOOKUP($B132,INDIRECT("'" &amp; $K$33 &amp; "'!$B$1:$AD$120"),MATCH("HCP/IMM-3 Denom",INDIRECT("'" &amp; $K$33 &amp; "'!$B$1:$AD$1"),0),FALSE))))))</f>
        <v xml:space="preserve"> </v>
      </c>
    </row>
    <row r="133" spans="2:11" x14ac:dyDescent="0.25">
      <c r="B133" s="19">
        <f>IF('Update Master Hospital List'!D100=0,0,'Update Master Hospital List'!D100)</f>
        <v>0</v>
      </c>
      <c r="C133" s="11" t="str">
        <f>IF('Update Master Hospital List'!E100=0," ",'Update Master Hospital List'!E100)</f>
        <v xml:space="preserve"> </v>
      </c>
      <c r="D133" s="62" t="str">
        <f ca="1">IF($B133=0," ",IF(LEFT(OP2Table5[[#Headers],[EnterQ1]],6)="EnterQ"," ",
IF((VLOOKUP($B133,INDIRECT("'"&amp;$D$33&amp;"'!$B$1:$AD$120"),MATCH("HCP/IMM-3 Denom",INDIRECT("'" &amp; $D$33 &amp; "'!$B$1:$AD$1"),0),FALSE))="","D/E or N/A",
IF(VLOOKUP($B133,INDIRECT("'" &amp; $D$33 &amp; "'!$B$1:$AD$120"),MATCH("HCP/IMM-3 Denom",INDIRECT("'" &amp; $D$33 &amp; "'!$B$1:$AD$1"),0),FALSE)="0","0 cases",
(VLOOKUP($B133,INDIRECT("'" &amp; $D$33 &amp; "'!$B$1:$AD$120"),MATCH("HCP/IMM-3 Num",INDIRECT("'" &amp; $D$33 &amp; "'!$B$1:$AD$1"),0),FALSE)/VLOOKUP($B133,INDIRECT("'" &amp; $D$33 &amp; "'!$B$1:$AD$120"),MATCH("HCP/IMM-3 Denom",INDIRECT("'" &amp; $D$33 &amp; "'!$B$1:$AD$1"),0),FALSE))))))</f>
        <v xml:space="preserve"> </v>
      </c>
      <c r="E133" s="62" t="str">
        <f ca="1">IF($B133=0," ",IF(LEFT(OP2Table5[[#Headers],[EnterQ2]],6)="EnterQ"," ",
IF((VLOOKUP($B133,INDIRECT("'"&amp;$E$33&amp;"'!$B$1:$AD$120"),MATCH("HCP/IMM-3 Denom",INDIRECT("'" &amp; $E$33 &amp; "'!$B$1:$AD$1"),0),FALSE))="","D/E or N/A",
IF(VLOOKUP($B133,INDIRECT("'" &amp; $E$33 &amp; "'!$B$1:$AD$120"),MATCH("HCP/IMM-3 Denom",INDIRECT("'" &amp; $E$33 &amp; "'!$B$1:$AD$1"),0),FALSE)="0","0 cases",
(VLOOKUP($B133,INDIRECT("'" &amp; $E$33 &amp; "'!$B$1:$AD$120"),MATCH("HCP/IMM-3 Num",INDIRECT("'" &amp; $E$33 &amp; "'!$B$1:$AD$1"),0),FALSE)/VLOOKUP($B133,INDIRECT("'" &amp; $E$33 &amp; "'!$B$1:$AD$120"),MATCH("HCP/IMM-3 Denom",INDIRECT("'" &amp; $E$33 &amp; "'!$B$1:$AD$1"),0),FALSE))))))</f>
        <v xml:space="preserve"> </v>
      </c>
      <c r="F133" s="62" t="str">
        <f ca="1">IF($B133=0," ",IF(LEFT(OP2Table5[[#Headers],[EnterQ3]],6)="EnterQ"," ",
IF((VLOOKUP($B133,INDIRECT("'"&amp;$F$33&amp;"'!$B$1:$AD$120"),MATCH("HCP/IMM-3 Denom",INDIRECT("'" &amp; $F$33 &amp; "'!$B$1:$AD$1"),0),FALSE))="","D/E or N/A",
IF(VLOOKUP($B133,INDIRECT("'" &amp; $F$33 &amp; "'!$B$1:$AD$120"),MATCH("HCP/IMM-3 Denom",INDIRECT("'" &amp; $F$33 &amp; "'!$B$1:$AD$1"),0),FALSE)="0","0 cases",
(VLOOKUP($B133,INDIRECT("'" &amp; $F$33 &amp; "'!$B$1:$AD$120"),MATCH("HCP/IMM-3 Num",INDIRECT("'" &amp; $F$33 &amp; "'!$B$1:$AD$1"),0),FALSE)/VLOOKUP($B133,INDIRECT("'" &amp; $F$33 &amp; "'!$B$1:$AD$120"),MATCH("HCP/IMM-3 Denom",INDIRECT("'" &amp; $F$33 &amp; "'!$B$1:$AD$1"),0),FALSE))))))</f>
        <v xml:space="preserve"> </v>
      </c>
      <c r="G133" s="62" t="str">
        <f ca="1">IF($B133=0," ",IF(LEFT(OP2Table5[[#Headers],[EnterQ4]],6)="EnterQ"," ",
IF((VLOOKUP($B133,INDIRECT("'"&amp;$G$33&amp;"'!$B$1:$AD$120"),MATCH("HCP/IMM-3 Denom",INDIRECT("'" &amp; $G$33 &amp; "'!$B$1:$AD$1"),0),FALSE))="","D/E or N/A",
IF(VLOOKUP($B133,INDIRECT("'" &amp; $G$33 &amp; "'!$B$1:$AD$120"),MATCH("HCP/IMM-3 Denom",INDIRECT("'" &amp; $G$33 &amp; "'!$B$1:$AD$1"),0),FALSE)="0","0 cases",
(VLOOKUP($B133,INDIRECT("'" &amp; $G$33 &amp; "'!$B$1:$AD$120"),MATCH("HCP/IMM-3 Num",INDIRECT("'" &amp; $G$33 &amp; "'!$B$1:$AD$1"),0),FALSE)/VLOOKUP($B133,INDIRECT("'" &amp; $G$33 &amp; "'!$B$1:$AD$120"),MATCH("HCP/IMM-3 Denom",INDIRECT("'" &amp; $G$33 &amp; "'!$B$1:$AD$1"),0),FALSE))))))</f>
        <v xml:space="preserve"> </v>
      </c>
      <c r="H133" s="62" t="str">
        <f ca="1">IF($B133=0," ",IF(LEFT(OP2Table5[[#Headers],[EnterQ5]],6)="EnterQ"," ",
IF((VLOOKUP($B133,INDIRECT("'"&amp;$H$33&amp;"'!$B$1:$AD$120"),MATCH("HCP/IMM-3 Denom",INDIRECT("'" &amp; $H$33 &amp; "'!$B$1:$AD$1"),0),FALSE))="","D/E or N/A",
IF(VLOOKUP($B133,INDIRECT("'" &amp; $H$33 &amp; "'!$B$1:$AD$120"),MATCH("HCP/IMM-3 Denom",INDIRECT("'" &amp; $H$33 &amp; "'!$B$1:$AD$1"),0),FALSE)="0","0 cases",
(VLOOKUP($B133,INDIRECT("'" &amp; $H$33 &amp; "'!$B$1:$AD$120"),MATCH("HCP/IMM-3 Num",INDIRECT("'" &amp; $H$33 &amp; "'!$B$1:$AD$1"),0),FALSE)/VLOOKUP($B133,INDIRECT("'" &amp; $H$33 &amp; "'!$B$1:$AD$120"),MATCH("HCP/IMM-3 Denom",INDIRECT("'" &amp; $H$33 &amp; "'!$B$1:$AD$1"),0),FALSE))))))</f>
        <v xml:space="preserve"> </v>
      </c>
      <c r="I133" s="62" t="str">
        <f ca="1">IF($B133=0," ",IF(LEFT(OP2Table5[[#Headers],[EnterQ6]],6)="EnterQ"," ",
IF((VLOOKUP($B133,INDIRECT("'"&amp;$I$33&amp;"'!$B$1:$AD$120"),MATCH("HCP/IMM-3 Denom",INDIRECT("'" &amp; $I$33 &amp; "'!$B$1:$AD$1"),0),FALSE))="","D/E or N/A",
IF(VLOOKUP($B133,INDIRECT("'" &amp; $I$33 &amp; "'!$B$1:$AD$120"),MATCH("HCP/IMM-3 Denom",INDIRECT("'" &amp; $I$33 &amp; "'!$B$1:$AD$1"),0),FALSE)="0","0 cases",
(VLOOKUP($B133,INDIRECT("'" &amp; $I$33 &amp; "'!$B$1:$AD$120"),MATCH("HCP/IMM-3 Num",INDIRECT("'" &amp; $I$33 &amp; "'!$B$1:$AD$1"),0),FALSE)/VLOOKUP($B133,INDIRECT("'" &amp; $I$33 &amp; "'!$B$1:$AD$120"),MATCH("HCP/IMM-3 Denom",INDIRECT("'" &amp; $I$33 &amp; "'!$B$1:$AD$1"),0),FALSE))))))</f>
        <v xml:space="preserve"> </v>
      </c>
      <c r="J133" s="62" t="str">
        <f ca="1">IF($B133=0," ",IF(LEFT(OP2Table5[[#Headers],[EnterQ7]],6)="EnterQ"," ",
IF((VLOOKUP($B133,INDIRECT("'"&amp;$J$33&amp;"'!$B$1:$AD$120"),MATCH("HCP/IMM-3 Denom",INDIRECT("'" &amp; $J$33 &amp; "'!$B$1:$AD$1"),0),FALSE))="","D/E or N/A",
IF(VLOOKUP($B133,INDIRECT("'" &amp; $J$33 &amp; "'!$B$1:$AD$120"),MATCH("HCP/IMM-3 Denom",INDIRECT("'" &amp; $J$33 &amp; "'!$B$1:$AD$1"),0),FALSE)="0","0 cases",
(VLOOKUP($B133,INDIRECT("'" &amp; $J$33 &amp; "'!$B$1:$AD$120"),MATCH("HCP/IMM-3 Num",INDIRECT("'" &amp; $J$33 &amp; "'!$B$1:$AD$1"),0),FALSE)/VLOOKUP($B133,INDIRECT("'" &amp; $J$33 &amp; "'!$B$1:$AD$120"),MATCH("HCP/IMM-3 Denom",INDIRECT("'" &amp; $J$33 &amp; "'!$B$1:$AD$1"),0),FALSE))))))</f>
        <v xml:space="preserve"> </v>
      </c>
      <c r="K133" s="62" t="str">
        <f ca="1">IF($B133=0," ",IF(LEFT(OP2Table5[[#Headers],[EnterQ8]],6)="EnterQ"," ",
IF((VLOOKUP($B133,INDIRECT("'"&amp;$K$33&amp;"'!$B$1:$AD$120"),MATCH("HCP/IMM-3 Denom",INDIRECT("'" &amp; $K$33 &amp; "'!$B$1:$AD$1"),0),FALSE))="","D/E or N/A",
IF(VLOOKUP($B133,INDIRECT("'" &amp; $K$33 &amp; "'!$B$1:$AD$120"),MATCH("HCP/IMM-3 Denom",INDIRECT("'" &amp; $K$33 &amp; "'!$B$1:$AD$1"),0),FALSE)="0","0 cases",
(VLOOKUP($B133,INDIRECT("'" &amp; $K$33 &amp; "'!$B$1:$AD$120"),MATCH("HCP/IMM-3 Num",INDIRECT("'" &amp; $K$33 &amp; "'!$B$1:$AD$1"),0),FALSE)/VLOOKUP($B133,INDIRECT("'" &amp; $K$33 &amp; "'!$B$1:$AD$120"),MATCH("HCP/IMM-3 Denom",INDIRECT("'" &amp; $K$33 &amp; "'!$B$1:$AD$1"),0),FALSE))))))</f>
        <v xml:space="preserve"> </v>
      </c>
    </row>
    <row r="134" spans="2:11" x14ac:dyDescent="0.25">
      <c r="B134" s="19">
        <f>IF('Update Master Hospital List'!D101=0,0,'Update Master Hospital List'!D101)</f>
        <v>0</v>
      </c>
      <c r="C134" s="11" t="str">
        <f>IF('Update Master Hospital List'!E101=0," ",'Update Master Hospital List'!E101)</f>
        <v xml:space="preserve"> </v>
      </c>
      <c r="D134" s="62" t="str">
        <f ca="1">IF($B134=0," ",IF(LEFT(OP2Table5[[#Headers],[EnterQ1]],6)="EnterQ"," ",
IF((VLOOKUP($B134,INDIRECT("'"&amp;$D$33&amp;"'!$B$1:$AD$120"),MATCH("HCP/IMM-3 Denom",INDIRECT("'" &amp; $D$33 &amp; "'!$B$1:$AD$1"),0),FALSE))="","D/E or N/A",
IF(VLOOKUP($B134,INDIRECT("'" &amp; $D$33 &amp; "'!$B$1:$AD$120"),MATCH("HCP/IMM-3 Denom",INDIRECT("'" &amp; $D$33 &amp; "'!$B$1:$AD$1"),0),FALSE)="0","0 cases",
(VLOOKUP($B134,INDIRECT("'" &amp; $D$33 &amp; "'!$B$1:$AD$120"),MATCH("HCP/IMM-3 Num",INDIRECT("'" &amp; $D$33 &amp; "'!$B$1:$AD$1"),0),FALSE)/VLOOKUP($B134,INDIRECT("'" &amp; $D$33 &amp; "'!$B$1:$AD$120"),MATCH("HCP/IMM-3 Denom",INDIRECT("'" &amp; $D$33 &amp; "'!$B$1:$AD$1"),0),FALSE))))))</f>
        <v xml:space="preserve"> </v>
      </c>
      <c r="E134" s="62" t="str">
        <f ca="1">IF($B134=0," ",IF(LEFT(OP2Table5[[#Headers],[EnterQ2]],6)="EnterQ"," ",
IF((VLOOKUP($B134,INDIRECT("'"&amp;$E$33&amp;"'!$B$1:$AD$120"),MATCH("HCP/IMM-3 Denom",INDIRECT("'" &amp; $E$33 &amp; "'!$B$1:$AD$1"),0),FALSE))="","D/E or N/A",
IF(VLOOKUP($B134,INDIRECT("'" &amp; $E$33 &amp; "'!$B$1:$AD$120"),MATCH("HCP/IMM-3 Denom",INDIRECT("'" &amp; $E$33 &amp; "'!$B$1:$AD$1"),0),FALSE)="0","0 cases",
(VLOOKUP($B134,INDIRECT("'" &amp; $E$33 &amp; "'!$B$1:$AD$120"),MATCH("HCP/IMM-3 Num",INDIRECT("'" &amp; $E$33 &amp; "'!$B$1:$AD$1"),0),FALSE)/VLOOKUP($B134,INDIRECT("'" &amp; $E$33 &amp; "'!$B$1:$AD$120"),MATCH("HCP/IMM-3 Denom",INDIRECT("'" &amp; $E$33 &amp; "'!$B$1:$AD$1"),0),FALSE))))))</f>
        <v xml:space="preserve"> </v>
      </c>
      <c r="F134" s="62" t="str">
        <f ca="1">IF($B134=0," ",IF(LEFT(OP2Table5[[#Headers],[EnterQ3]],6)="EnterQ"," ",
IF((VLOOKUP($B134,INDIRECT("'"&amp;$F$33&amp;"'!$B$1:$AD$120"),MATCH("HCP/IMM-3 Denom",INDIRECT("'" &amp; $F$33 &amp; "'!$B$1:$AD$1"),0),FALSE))="","D/E or N/A",
IF(VLOOKUP($B134,INDIRECT("'" &amp; $F$33 &amp; "'!$B$1:$AD$120"),MATCH("HCP/IMM-3 Denom",INDIRECT("'" &amp; $F$33 &amp; "'!$B$1:$AD$1"),0),FALSE)="0","0 cases",
(VLOOKUP($B134,INDIRECT("'" &amp; $F$33 &amp; "'!$B$1:$AD$120"),MATCH("HCP/IMM-3 Num",INDIRECT("'" &amp; $F$33 &amp; "'!$B$1:$AD$1"),0),FALSE)/VLOOKUP($B134,INDIRECT("'" &amp; $F$33 &amp; "'!$B$1:$AD$120"),MATCH("HCP/IMM-3 Denom",INDIRECT("'" &amp; $F$33 &amp; "'!$B$1:$AD$1"),0),FALSE))))))</f>
        <v xml:space="preserve"> </v>
      </c>
      <c r="G134" s="62" t="str">
        <f ca="1">IF($B134=0," ",IF(LEFT(OP2Table5[[#Headers],[EnterQ4]],6)="EnterQ"," ",
IF((VLOOKUP($B134,INDIRECT("'"&amp;$G$33&amp;"'!$B$1:$AD$120"),MATCH("HCP/IMM-3 Denom",INDIRECT("'" &amp; $G$33 &amp; "'!$B$1:$AD$1"),0),FALSE))="","D/E or N/A",
IF(VLOOKUP($B134,INDIRECT("'" &amp; $G$33 &amp; "'!$B$1:$AD$120"),MATCH("HCP/IMM-3 Denom",INDIRECT("'" &amp; $G$33 &amp; "'!$B$1:$AD$1"),0),FALSE)="0","0 cases",
(VLOOKUP($B134,INDIRECT("'" &amp; $G$33 &amp; "'!$B$1:$AD$120"),MATCH("HCP/IMM-3 Num",INDIRECT("'" &amp; $G$33 &amp; "'!$B$1:$AD$1"),0),FALSE)/VLOOKUP($B134,INDIRECT("'" &amp; $G$33 &amp; "'!$B$1:$AD$120"),MATCH("HCP/IMM-3 Denom",INDIRECT("'" &amp; $G$33 &amp; "'!$B$1:$AD$1"),0),FALSE))))))</f>
        <v xml:space="preserve"> </v>
      </c>
      <c r="H134" s="62" t="str">
        <f ca="1">IF($B134=0," ",IF(LEFT(OP2Table5[[#Headers],[EnterQ5]],6)="EnterQ"," ",
IF((VLOOKUP($B134,INDIRECT("'"&amp;$H$33&amp;"'!$B$1:$AD$120"),MATCH("HCP/IMM-3 Denom",INDIRECT("'" &amp; $H$33 &amp; "'!$B$1:$AD$1"),0),FALSE))="","D/E or N/A",
IF(VLOOKUP($B134,INDIRECT("'" &amp; $H$33 &amp; "'!$B$1:$AD$120"),MATCH("HCP/IMM-3 Denom",INDIRECT("'" &amp; $H$33 &amp; "'!$B$1:$AD$1"),0),FALSE)="0","0 cases",
(VLOOKUP($B134,INDIRECT("'" &amp; $H$33 &amp; "'!$B$1:$AD$120"),MATCH("HCP/IMM-3 Num",INDIRECT("'" &amp; $H$33 &amp; "'!$B$1:$AD$1"),0),FALSE)/VLOOKUP($B134,INDIRECT("'" &amp; $H$33 &amp; "'!$B$1:$AD$120"),MATCH("HCP/IMM-3 Denom",INDIRECT("'" &amp; $H$33 &amp; "'!$B$1:$AD$1"),0),FALSE))))))</f>
        <v xml:space="preserve"> </v>
      </c>
      <c r="I134" s="62" t="str">
        <f ca="1">IF($B134=0," ",IF(LEFT(OP2Table5[[#Headers],[EnterQ6]],6)="EnterQ"," ",
IF((VLOOKUP($B134,INDIRECT("'"&amp;$I$33&amp;"'!$B$1:$AD$120"),MATCH("HCP/IMM-3 Denom",INDIRECT("'" &amp; $I$33 &amp; "'!$B$1:$AD$1"),0),FALSE))="","D/E or N/A",
IF(VLOOKUP($B134,INDIRECT("'" &amp; $I$33 &amp; "'!$B$1:$AD$120"),MATCH("HCP/IMM-3 Denom",INDIRECT("'" &amp; $I$33 &amp; "'!$B$1:$AD$1"),0),FALSE)="0","0 cases",
(VLOOKUP($B134,INDIRECT("'" &amp; $I$33 &amp; "'!$B$1:$AD$120"),MATCH("HCP/IMM-3 Num",INDIRECT("'" &amp; $I$33 &amp; "'!$B$1:$AD$1"),0),FALSE)/VLOOKUP($B134,INDIRECT("'" &amp; $I$33 &amp; "'!$B$1:$AD$120"),MATCH("HCP/IMM-3 Denom",INDIRECT("'" &amp; $I$33 &amp; "'!$B$1:$AD$1"),0),FALSE))))))</f>
        <v xml:space="preserve"> </v>
      </c>
      <c r="J134" s="62" t="str">
        <f ca="1">IF($B134=0," ",IF(LEFT(OP2Table5[[#Headers],[EnterQ7]],6)="EnterQ"," ",
IF((VLOOKUP($B134,INDIRECT("'"&amp;$J$33&amp;"'!$B$1:$AD$120"),MATCH("HCP/IMM-3 Denom",INDIRECT("'" &amp; $J$33 &amp; "'!$B$1:$AD$1"),0),FALSE))="","D/E or N/A",
IF(VLOOKUP($B134,INDIRECT("'" &amp; $J$33 &amp; "'!$B$1:$AD$120"),MATCH("HCP/IMM-3 Denom",INDIRECT("'" &amp; $J$33 &amp; "'!$B$1:$AD$1"),0),FALSE)="0","0 cases",
(VLOOKUP($B134,INDIRECT("'" &amp; $J$33 &amp; "'!$B$1:$AD$120"),MATCH("HCP/IMM-3 Num",INDIRECT("'" &amp; $J$33 &amp; "'!$B$1:$AD$1"),0),FALSE)/VLOOKUP($B134,INDIRECT("'" &amp; $J$33 &amp; "'!$B$1:$AD$120"),MATCH("HCP/IMM-3 Denom",INDIRECT("'" &amp; $J$33 &amp; "'!$B$1:$AD$1"),0),FALSE))))))</f>
        <v xml:space="preserve"> </v>
      </c>
      <c r="K134" s="62" t="str">
        <f ca="1">IF($B134=0," ",IF(LEFT(OP2Table5[[#Headers],[EnterQ8]],6)="EnterQ"," ",
IF((VLOOKUP($B134,INDIRECT("'"&amp;$K$33&amp;"'!$B$1:$AD$120"),MATCH("HCP/IMM-3 Denom",INDIRECT("'" &amp; $K$33 &amp; "'!$B$1:$AD$1"),0),FALSE))="","D/E or N/A",
IF(VLOOKUP($B134,INDIRECT("'" &amp; $K$33 &amp; "'!$B$1:$AD$120"),MATCH("HCP/IMM-3 Denom",INDIRECT("'" &amp; $K$33 &amp; "'!$B$1:$AD$1"),0),FALSE)="0","0 cases",
(VLOOKUP($B134,INDIRECT("'" &amp; $K$33 &amp; "'!$B$1:$AD$120"),MATCH("HCP/IMM-3 Num",INDIRECT("'" &amp; $K$33 &amp; "'!$B$1:$AD$1"),0),FALSE)/VLOOKUP($B134,INDIRECT("'" &amp; $K$33 &amp; "'!$B$1:$AD$120"),MATCH("HCP/IMM-3 Denom",INDIRECT("'" &amp; $K$33 &amp; "'!$B$1:$AD$1"),0),FALSE))))))</f>
        <v xml:space="preserve"> </v>
      </c>
    </row>
    <row r="135" spans="2:11" x14ac:dyDescent="0.25">
      <c r="B135" s="19">
        <f>IF('Update Master Hospital List'!D102=0,0,'Update Master Hospital List'!D102)</f>
        <v>0</v>
      </c>
      <c r="C135" s="11" t="str">
        <f>IF('Update Master Hospital List'!E102=0," ",'Update Master Hospital List'!E102)</f>
        <v xml:space="preserve"> </v>
      </c>
      <c r="D135" s="62" t="str">
        <f ca="1">IF($B135=0," ",IF(LEFT(OP2Table5[[#Headers],[EnterQ1]],6)="EnterQ"," ",
IF((VLOOKUP($B135,INDIRECT("'"&amp;$D$33&amp;"'!$B$1:$AD$120"),MATCH("HCP/IMM-3 Denom",INDIRECT("'" &amp; $D$33 &amp; "'!$B$1:$AD$1"),0),FALSE))="","D/E or N/A",
IF(VLOOKUP($B135,INDIRECT("'" &amp; $D$33 &amp; "'!$B$1:$AD$120"),MATCH("HCP/IMM-3 Denom",INDIRECT("'" &amp; $D$33 &amp; "'!$B$1:$AD$1"),0),FALSE)="0","0 cases",
(VLOOKUP($B135,INDIRECT("'" &amp; $D$33 &amp; "'!$B$1:$AD$120"),MATCH("HCP/IMM-3 Num",INDIRECT("'" &amp; $D$33 &amp; "'!$B$1:$AD$1"),0),FALSE)/VLOOKUP($B135,INDIRECT("'" &amp; $D$33 &amp; "'!$B$1:$AD$120"),MATCH("HCP/IMM-3 Denom",INDIRECT("'" &amp; $D$33 &amp; "'!$B$1:$AD$1"),0),FALSE))))))</f>
        <v xml:space="preserve"> </v>
      </c>
      <c r="E135" s="62" t="str">
        <f ca="1">IF($B135=0," ",IF(LEFT(OP2Table5[[#Headers],[EnterQ2]],6)="EnterQ"," ",
IF((VLOOKUP($B135,INDIRECT("'"&amp;$E$33&amp;"'!$B$1:$AD$120"),MATCH("HCP/IMM-3 Denom",INDIRECT("'" &amp; $E$33 &amp; "'!$B$1:$AD$1"),0),FALSE))="","D/E or N/A",
IF(VLOOKUP($B135,INDIRECT("'" &amp; $E$33 &amp; "'!$B$1:$AD$120"),MATCH("HCP/IMM-3 Denom",INDIRECT("'" &amp; $E$33 &amp; "'!$B$1:$AD$1"),0),FALSE)="0","0 cases",
(VLOOKUP($B135,INDIRECT("'" &amp; $E$33 &amp; "'!$B$1:$AD$120"),MATCH("HCP/IMM-3 Num",INDIRECT("'" &amp; $E$33 &amp; "'!$B$1:$AD$1"),0),FALSE)/VLOOKUP($B135,INDIRECT("'" &amp; $E$33 &amp; "'!$B$1:$AD$120"),MATCH("HCP/IMM-3 Denom",INDIRECT("'" &amp; $E$33 &amp; "'!$B$1:$AD$1"),0),FALSE))))))</f>
        <v xml:space="preserve"> </v>
      </c>
      <c r="F135" s="62" t="str">
        <f ca="1">IF($B135=0," ",IF(LEFT(OP2Table5[[#Headers],[EnterQ3]],6)="EnterQ"," ",
IF((VLOOKUP($B135,INDIRECT("'"&amp;$F$33&amp;"'!$B$1:$AD$120"),MATCH("HCP/IMM-3 Denom",INDIRECT("'" &amp; $F$33 &amp; "'!$B$1:$AD$1"),0),FALSE))="","D/E or N/A",
IF(VLOOKUP($B135,INDIRECT("'" &amp; $F$33 &amp; "'!$B$1:$AD$120"),MATCH("HCP/IMM-3 Denom",INDIRECT("'" &amp; $F$33 &amp; "'!$B$1:$AD$1"),0),FALSE)="0","0 cases",
(VLOOKUP($B135,INDIRECT("'" &amp; $F$33 &amp; "'!$B$1:$AD$120"),MATCH("HCP/IMM-3 Num",INDIRECT("'" &amp; $F$33 &amp; "'!$B$1:$AD$1"),0),FALSE)/VLOOKUP($B135,INDIRECT("'" &amp; $F$33 &amp; "'!$B$1:$AD$120"),MATCH("HCP/IMM-3 Denom",INDIRECT("'" &amp; $F$33 &amp; "'!$B$1:$AD$1"),0),FALSE))))))</f>
        <v xml:space="preserve"> </v>
      </c>
      <c r="G135" s="62" t="str">
        <f ca="1">IF($B135=0," ",IF(LEFT(OP2Table5[[#Headers],[EnterQ4]],6)="EnterQ"," ",
IF((VLOOKUP($B135,INDIRECT("'"&amp;$G$33&amp;"'!$B$1:$AD$120"),MATCH("HCP/IMM-3 Denom",INDIRECT("'" &amp; $G$33 &amp; "'!$B$1:$AD$1"),0),FALSE))="","D/E or N/A",
IF(VLOOKUP($B135,INDIRECT("'" &amp; $G$33 &amp; "'!$B$1:$AD$120"),MATCH("HCP/IMM-3 Denom",INDIRECT("'" &amp; $G$33 &amp; "'!$B$1:$AD$1"),0),FALSE)="0","0 cases",
(VLOOKUP($B135,INDIRECT("'" &amp; $G$33 &amp; "'!$B$1:$AD$120"),MATCH("HCP/IMM-3 Num",INDIRECT("'" &amp; $G$33 &amp; "'!$B$1:$AD$1"),0),FALSE)/VLOOKUP($B135,INDIRECT("'" &amp; $G$33 &amp; "'!$B$1:$AD$120"),MATCH("HCP/IMM-3 Denom",INDIRECT("'" &amp; $G$33 &amp; "'!$B$1:$AD$1"),0),FALSE))))))</f>
        <v xml:space="preserve"> </v>
      </c>
      <c r="H135" s="62" t="str">
        <f ca="1">IF($B135=0," ",IF(LEFT(OP2Table5[[#Headers],[EnterQ5]],6)="EnterQ"," ",
IF((VLOOKUP($B135,INDIRECT("'"&amp;$H$33&amp;"'!$B$1:$AD$120"),MATCH("HCP/IMM-3 Denom",INDIRECT("'" &amp; $H$33 &amp; "'!$B$1:$AD$1"),0),FALSE))="","D/E or N/A",
IF(VLOOKUP($B135,INDIRECT("'" &amp; $H$33 &amp; "'!$B$1:$AD$120"),MATCH("HCP/IMM-3 Denom",INDIRECT("'" &amp; $H$33 &amp; "'!$B$1:$AD$1"),0),FALSE)="0","0 cases",
(VLOOKUP($B135,INDIRECT("'" &amp; $H$33 &amp; "'!$B$1:$AD$120"),MATCH("HCP/IMM-3 Num",INDIRECT("'" &amp; $H$33 &amp; "'!$B$1:$AD$1"),0),FALSE)/VLOOKUP($B135,INDIRECT("'" &amp; $H$33 &amp; "'!$B$1:$AD$120"),MATCH("HCP/IMM-3 Denom",INDIRECT("'" &amp; $H$33 &amp; "'!$B$1:$AD$1"),0),FALSE))))))</f>
        <v xml:space="preserve"> </v>
      </c>
      <c r="I135" s="62" t="str">
        <f ca="1">IF($B135=0," ",IF(LEFT(OP2Table5[[#Headers],[EnterQ6]],6)="EnterQ"," ",
IF((VLOOKUP($B135,INDIRECT("'"&amp;$I$33&amp;"'!$B$1:$AD$120"),MATCH("HCP/IMM-3 Denom",INDIRECT("'" &amp; $I$33 &amp; "'!$B$1:$AD$1"),0),FALSE))="","D/E or N/A",
IF(VLOOKUP($B135,INDIRECT("'" &amp; $I$33 &amp; "'!$B$1:$AD$120"),MATCH("HCP/IMM-3 Denom",INDIRECT("'" &amp; $I$33 &amp; "'!$B$1:$AD$1"),0),FALSE)="0","0 cases",
(VLOOKUP($B135,INDIRECT("'" &amp; $I$33 &amp; "'!$B$1:$AD$120"),MATCH("HCP/IMM-3 Num",INDIRECT("'" &amp; $I$33 &amp; "'!$B$1:$AD$1"),0),FALSE)/VLOOKUP($B135,INDIRECT("'" &amp; $I$33 &amp; "'!$B$1:$AD$120"),MATCH("HCP/IMM-3 Denom",INDIRECT("'" &amp; $I$33 &amp; "'!$B$1:$AD$1"),0),FALSE))))))</f>
        <v xml:space="preserve"> </v>
      </c>
      <c r="J135" s="62" t="str">
        <f ca="1">IF($B135=0," ",IF(LEFT(OP2Table5[[#Headers],[EnterQ7]],6)="EnterQ"," ",
IF((VLOOKUP($B135,INDIRECT("'"&amp;$J$33&amp;"'!$B$1:$AD$120"),MATCH("HCP/IMM-3 Denom",INDIRECT("'" &amp; $J$33 &amp; "'!$B$1:$AD$1"),0),FALSE))="","D/E or N/A",
IF(VLOOKUP($B135,INDIRECT("'" &amp; $J$33 &amp; "'!$B$1:$AD$120"),MATCH("HCP/IMM-3 Denom",INDIRECT("'" &amp; $J$33 &amp; "'!$B$1:$AD$1"),0),FALSE)="0","0 cases",
(VLOOKUP($B135,INDIRECT("'" &amp; $J$33 &amp; "'!$B$1:$AD$120"),MATCH("HCP/IMM-3 Num",INDIRECT("'" &amp; $J$33 &amp; "'!$B$1:$AD$1"),0),FALSE)/VLOOKUP($B135,INDIRECT("'" &amp; $J$33 &amp; "'!$B$1:$AD$120"),MATCH("HCP/IMM-3 Denom",INDIRECT("'" &amp; $J$33 &amp; "'!$B$1:$AD$1"),0),FALSE))))))</f>
        <v xml:space="preserve"> </v>
      </c>
      <c r="K135" s="62" t="str">
        <f ca="1">IF($B135=0," ",IF(LEFT(OP2Table5[[#Headers],[EnterQ8]],6)="EnterQ"," ",
IF((VLOOKUP($B135,INDIRECT("'"&amp;$K$33&amp;"'!$B$1:$AD$120"),MATCH("HCP/IMM-3 Denom",INDIRECT("'" &amp; $K$33 &amp; "'!$B$1:$AD$1"),0),FALSE))="","D/E or N/A",
IF(VLOOKUP($B135,INDIRECT("'" &amp; $K$33 &amp; "'!$B$1:$AD$120"),MATCH("HCP/IMM-3 Denom",INDIRECT("'" &amp; $K$33 &amp; "'!$B$1:$AD$1"),0),FALSE)="0","0 cases",
(VLOOKUP($B135,INDIRECT("'" &amp; $K$33 &amp; "'!$B$1:$AD$120"),MATCH("HCP/IMM-3 Num",INDIRECT("'" &amp; $K$33 &amp; "'!$B$1:$AD$1"),0),FALSE)/VLOOKUP($B135,INDIRECT("'" &amp; $K$33 &amp; "'!$B$1:$AD$120"),MATCH("HCP/IMM-3 Denom",INDIRECT("'" &amp; $K$33 &amp; "'!$B$1:$AD$1"),0),FALSE))))))</f>
        <v xml:space="preserve"> </v>
      </c>
    </row>
    <row r="136" spans="2:11" x14ac:dyDescent="0.25">
      <c r="B136" s="19">
        <f>IF('Update Master Hospital List'!D103=0,0,'Update Master Hospital List'!D103)</f>
        <v>0</v>
      </c>
      <c r="C136" s="11" t="str">
        <f>IF('Update Master Hospital List'!E103=0," ",'Update Master Hospital List'!E103)</f>
        <v xml:space="preserve"> </v>
      </c>
      <c r="D136" s="62" t="str">
        <f ca="1">IF($B136=0," ",IF(LEFT(OP2Table5[[#Headers],[EnterQ1]],6)="EnterQ"," ",
IF((VLOOKUP($B136,INDIRECT("'"&amp;$D$33&amp;"'!$B$1:$AD$120"),MATCH("HCP/IMM-3 Denom",INDIRECT("'" &amp; $D$33 &amp; "'!$B$1:$AD$1"),0),FALSE))="","D/E or N/A",
IF(VLOOKUP($B136,INDIRECT("'" &amp; $D$33 &amp; "'!$B$1:$AD$120"),MATCH("HCP/IMM-3 Denom",INDIRECT("'" &amp; $D$33 &amp; "'!$B$1:$AD$1"),0),FALSE)="0","0 cases",
(VLOOKUP($B136,INDIRECT("'" &amp; $D$33 &amp; "'!$B$1:$AD$120"),MATCH("HCP/IMM-3 Num",INDIRECT("'" &amp; $D$33 &amp; "'!$B$1:$AD$1"),0),FALSE)/VLOOKUP($B136,INDIRECT("'" &amp; $D$33 &amp; "'!$B$1:$AD$120"),MATCH("HCP/IMM-3 Denom",INDIRECT("'" &amp; $D$33 &amp; "'!$B$1:$AD$1"),0),FALSE))))))</f>
        <v xml:space="preserve"> </v>
      </c>
      <c r="E136" s="62" t="str">
        <f ca="1">IF($B136=0," ",IF(LEFT(OP2Table5[[#Headers],[EnterQ2]],6)="EnterQ"," ",
IF((VLOOKUP($B136,INDIRECT("'"&amp;$E$33&amp;"'!$B$1:$AD$120"),MATCH("HCP/IMM-3 Denom",INDIRECT("'" &amp; $E$33 &amp; "'!$B$1:$AD$1"),0),FALSE))="","D/E or N/A",
IF(VLOOKUP($B136,INDIRECT("'" &amp; $E$33 &amp; "'!$B$1:$AD$120"),MATCH("HCP/IMM-3 Denom",INDIRECT("'" &amp; $E$33 &amp; "'!$B$1:$AD$1"),0),FALSE)="0","0 cases",
(VLOOKUP($B136,INDIRECT("'" &amp; $E$33 &amp; "'!$B$1:$AD$120"),MATCH("HCP/IMM-3 Num",INDIRECT("'" &amp; $E$33 &amp; "'!$B$1:$AD$1"),0),FALSE)/VLOOKUP($B136,INDIRECT("'" &amp; $E$33 &amp; "'!$B$1:$AD$120"),MATCH("HCP/IMM-3 Denom",INDIRECT("'" &amp; $E$33 &amp; "'!$B$1:$AD$1"),0),FALSE))))))</f>
        <v xml:space="preserve"> </v>
      </c>
      <c r="F136" s="62" t="str">
        <f ca="1">IF($B136=0," ",IF(LEFT(OP2Table5[[#Headers],[EnterQ3]],6)="EnterQ"," ",
IF((VLOOKUP($B136,INDIRECT("'"&amp;$F$33&amp;"'!$B$1:$AD$120"),MATCH("HCP/IMM-3 Denom",INDIRECT("'" &amp; $F$33 &amp; "'!$B$1:$AD$1"),0),FALSE))="","D/E or N/A",
IF(VLOOKUP($B136,INDIRECT("'" &amp; $F$33 &amp; "'!$B$1:$AD$120"),MATCH("HCP/IMM-3 Denom",INDIRECT("'" &amp; $F$33 &amp; "'!$B$1:$AD$1"),0),FALSE)="0","0 cases",
(VLOOKUP($B136,INDIRECT("'" &amp; $F$33 &amp; "'!$B$1:$AD$120"),MATCH("HCP/IMM-3 Num",INDIRECT("'" &amp; $F$33 &amp; "'!$B$1:$AD$1"),0),FALSE)/VLOOKUP($B136,INDIRECT("'" &amp; $F$33 &amp; "'!$B$1:$AD$120"),MATCH("HCP/IMM-3 Denom",INDIRECT("'" &amp; $F$33 &amp; "'!$B$1:$AD$1"),0),FALSE))))))</f>
        <v xml:space="preserve"> </v>
      </c>
      <c r="G136" s="62" t="str">
        <f ca="1">IF($B136=0," ",IF(LEFT(OP2Table5[[#Headers],[EnterQ4]],6)="EnterQ"," ",
IF((VLOOKUP($B136,INDIRECT("'"&amp;$G$33&amp;"'!$B$1:$AD$120"),MATCH("HCP/IMM-3 Denom",INDIRECT("'" &amp; $G$33 &amp; "'!$B$1:$AD$1"),0),FALSE))="","D/E or N/A",
IF(VLOOKUP($B136,INDIRECT("'" &amp; $G$33 &amp; "'!$B$1:$AD$120"),MATCH("HCP/IMM-3 Denom",INDIRECT("'" &amp; $G$33 &amp; "'!$B$1:$AD$1"),0),FALSE)="0","0 cases",
(VLOOKUP($B136,INDIRECT("'" &amp; $G$33 &amp; "'!$B$1:$AD$120"),MATCH("HCP/IMM-3 Num",INDIRECT("'" &amp; $G$33 &amp; "'!$B$1:$AD$1"),0),FALSE)/VLOOKUP($B136,INDIRECT("'" &amp; $G$33 &amp; "'!$B$1:$AD$120"),MATCH("HCP/IMM-3 Denom",INDIRECT("'" &amp; $G$33 &amp; "'!$B$1:$AD$1"),0),FALSE))))))</f>
        <v xml:space="preserve"> </v>
      </c>
      <c r="H136" s="62" t="str">
        <f ca="1">IF($B136=0," ",IF(LEFT(OP2Table5[[#Headers],[EnterQ5]],6)="EnterQ"," ",
IF((VLOOKUP($B136,INDIRECT("'"&amp;$H$33&amp;"'!$B$1:$AD$120"),MATCH("HCP/IMM-3 Denom",INDIRECT("'" &amp; $H$33 &amp; "'!$B$1:$AD$1"),0),FALSE))="","D/E or N/A",
IF(VLOOKUP($B136,INDIRECT("'" &amp; $H$33 &amp; "'!$B$1:$AD$120"),MATCH("HCP/IMM-3 Denom",INDIRECT("'" &amp; $H$33 &amp; "'!$B$1:$AD$1"),0),FALSE)="0","0 cases",
(VLOOKUP($B136,INDIRECT("'" &amp; $H$33 &amp; "'!$B$1:$AD$120"),MATCH("HCP/IMM-3 Num",INDIRECT("'" &amp; $H$33 &amp; "'!$B$1:$AD$1"),0),FALSE)/VLOOKUP($B136,INDIRECT("'" &amp; $H$33 &amp; "'!$B$1:$AD$120"),MATCH("HCP/IMM-3 Denom",INDIRECT("'" &amp; $H$33 &amp; "'!$B$1:$AD$1"),0),FALSE))))))</f>
        <v xml:space="preserve"> </v>
      </c>
      <c r="I136" s="62" t="str">
        <f ca="1">IF($B136=0," ",IF(LEFT(OP2Table5[[#Headers],[EnterQ6]],6)="EnterQ"," ",
IF((VLOOKUP($B136,INDIRECT("'"&amp;$I$33&amp;"'!$B$1:$AD$120"),MATCH("HCP/IMM-3 Denom",INDIRECT("'" &amp; $I$33 &amp; "'!$B$1:$AD$1"),0),FALSE))="","D/E or N/A",
IF(VLOOKUP($B136,INDIRECT("'" &amp; $I$33 &amp; "'!$B$1:$AD$120"),MATCH("HCP/IMM-3 Denom",INDIRECT("'" &amp; $I$33 &amp; "'!$B$1:$AD$1"),0),FALSE)="0","0 cases",
(VLOOKUP($B136,INDIRECT("'" &amp; $I$33 &amp; "'!$B$1:$AD$120"),MATCH("HCP/IMM-3 Num",INDIRECT("'" &amp; $I$33 &amp; "'!$B$1:$AD$1"),0),FALSE)/VLOOKUP($B136,INDIRECT("'" &amp; $I$33 &amp; "'!$B$1:$AD$120"),MATCH("HCP/IMM-3 Denom",INDIRECT("'" &amp; $I$33 &amp; "'!$B$1:$AD$1"),0),FALSE))))))</f>
        <v xml:space="preserve"> </v>
      </c>
      <c r="J136" s="62" t="str">
        <f ca="1">IF($B136=0," ",IF(LEFT(OP2Table5[[#Headers],[EnterQ7]],6)="EnterQ"," ",
IF((VLOOKUP($B136,INDIRECT("'"&amp;$J$33&amp;"'!$B$1:$AD$120"),MATCH("HCP/IMM-3 Denom",INDIRECT("'" &amp; $J$33 &amp; "'!$B$1:$AD$1"),0),FALSE))="","D/E or N/A",
IF(VLOOKUP($B136,INDIRECT("'" &amp; $J$33 &amp; "'!$B$1:$AD$120"),MATCH("HCP/IMM-3 Denom",INDIRECT("'" &amp; $J$33 &amp; "'!$B$1:$AD$1"),0),FALSE)="0","0 cases",
(VLOOKUP($B136,INDIRECT("'" &amp; $J$33 &amp; "'!$B$1:$AD$120"),MATCH("HCP/IMM-3 Num",INDIRECT("'" &amp; $J$33 &amp; "'!$B$1:$AD$1"),0),FALSE)/VLOOKUP($B136,INDIRECT("'" &amp; $J$33 &amp; "'!$B$1:$AD$120"),MATCH("HCP/IMM-3 Denom",INDIRECT("'" &amp; $J$33 &amp; "'!$B$1:$AD$1"),0),FALSE))))))</f>
        <v xml:space="preserve"> </v>
      </c>
      <c r="K136" s="62" t="str">
        <f ca="1">IF($B136=0," ",IF(LEFT(OP2Table5[[#Headers],[EnterQ8]],6)="EnterQ"," ",
IF((VLOOKUP($B136,INDIRECT("'"&amp;$K$33&amp;"'!$B$1:$AD$120"),MATCH("HCP/IMM-3 Denom",INDIRECT("'" &amp; $K$33 &amp; "'!$B$1:$AD$1"),0),FALSE))="","D/E or N/A",
IF(VLOOKUP($B136,INDIRECT("'" &amp; $K$33 &amp; "'!$B$1:$AD$120"),MATCH("HCP/IMM-3 Denom",INDIRECT("'" &amp; $K$33 &amp; "'!$B$1:$AD$1"),0),FALSE)="0","0 cases",
(VLOOKUP($B136,INDIRECT("'" &amp; $K$33 &amp; "'!$B$1:$AD$120"),MATCH("HCP/IMM-3 Num",INDIRECT("'" &amp; $K$33 &amp; "'!$B$1:$AD$1"),0),FALSE)/VLOOKUP($B136,INDIRECT("'" &amp; $K$33 &amp; "'!$B$1:$AD$120"),MATCH("HCP/IMM-3 Denom",INDIRECT("'" &amp; $K$33 &amp; "'!$B$1:$AD$1"),0),FALSE))))))</f>
        <v xml:space="preserve"> </v>
      </c>
    </row>
    <row r="137" spans="2:11" x14ac:dyDescent="0.25">
      <c r="B137" s="19">
        <f>IF('Update Master Hospital List'!D104=0,0,'Update Master Hospital List'!D104)</f>
        <v>0</v>
      </c>
      <c r="C137" s="11" t="str">
        <f>IF('Update Master Hospital List'!E104=0," ",'Update Master Hospital List'!E104)</f>
        <v xml:space="preserve"> </v>
      </c>
      <c r="D137" s="62" t="str">
        <f ca="1">IF($B137=0," ",IF(LEFT(OP2Table5[[#Headers],[EnterQ1]],6)="EnterQ"," ",
IF((VLOOKUP($B137,INDIRECT("'"&amp;$D$33&amp;"'!$B$1:$AD$120"),MATCH("HCP/IMM-3 Denom",INDIRECT("'" &amp; $D$33 &amp; "'!$B$1:$AD$1"),0),FALSE))="","D/E or N/A",
IF(VLOOKUP($B137,INDIRECT("'" &amp; $D$33 &amp; "'!$B$1:$AD$120"),MATCH("HCP/IMM-3 Denom",INDIRECT("'" &amp; $D$33 &amp; "'!$B$1:$AD$1"),0),FALSE)="0","0 cases",
(VLOOKUP($B137,INDIRECT("'" &amp; $D$33 &amp; "'!$B$1:$AD$120"),MATCH("HCP/IMM-3 Num",INDIRECT("'" &amp; $D$33 &amp; "'!$B$1:$AD$1"),0),FALSE)/VLOOKUP($B137,INDIRECT("'" &amp; $D$33 &amp; "'!$B$1:$AD$120"),MATCH("HCP/IMM-3 Denom",INDIRECT("'" &amp; $D$33 &amp; "'!$B$1:$AD$1"),0),FALSE))))))</f>
        <v xml:space="preserve"> </v>
      </c>
      <c r="E137" s="62" t="str">
        <f ca="1">IF($B137=0," ",IF(LEFT(OP2Table5[[#Headers],[EnterQ2]],6)="EnterQ"," ",
IF((VLOOKUP($B137,INDIRECT("'"&amp;$E$33&amp;"'!$B$1:$AD$120"),MATCH("HCP/IMM-3 Denom",INDIRECT("'" &amp; $E$33 &amp; "'!$B$1:$AD$1"),0),FALSE))="","D/E or N/A",
IF(VLOOKUP($B137,INDIRECT("'" &amp; $E$33 &amp; "'!$B$1:$AD$120"),MATCH("HCP/IMM-3 Denom",INDIRECT("'" &amp; $E$33 &amp; "'!$B$1:$AD$1"),0),FALSE)="0","0 cases",
(VLOOKUP($B137,INDIRECT("'" &amp; $E$33 &amp; "'!$B$1:$AD$120"),MATCH("HCP/IMM-3 Num",INDIRECT("'" &amp; $E$33 &amp; "'!$B$1:$AD$1"),0),FALSE)/VLOOKUP($B137,INDIRECT("'" &amp; $E$33 &amp; "'!$B$1:$AD$120"),MATCH("HCP/IMM-3 Denom",INDIRECT("'" &amp; $E$33 &amp; "'!$B$1:$AD$1"),0),FALSE))))))</f>
        <v xml:space="preserve"> </v>
      </c>
      <c r="F137" s="62" t="str">
        <f ca="1">IF($B137=0," ",IF(LEFT(OP2Table5[[#Headers],[EnterQ3]],6)="EnterQ"," ",
IF((VLOOKUP($B137,INDIRECT("'"&amp;$F$33&amp;"'!$B$1:$AD$120"),MATCH("HCP/IMM-3 Denom",INDIRECT("'" &amp; $F$33 &amp; "'!$B$1:$AD$1"),0),FALSE))="","D/E or N/A",
IF(VLOOKUP($B137,INDIRECT("'" &amp; $F$33 &amp; "'!$B$1:$AD$120"),MATCH("HCP/IMM-3 Denom",INDIRECT("'" &amp; $F$33 &amp; "'!$B$1:$AD$1"),0),FALSE)="0","0 cases",
(VLOOKUP($B137,INDIRECT("'" &amp; $F$33 &amp; "'!$B$1:$AD$120"),MATCH("HCP/IMM-3 Num",INDIRECT("'" &amp; $F$33 &amp; "'!$B$1:$AD$1"),0),FALSE)/VLOOKUP($B137,INDIRECT("'" &amp; $F$33 &amp; "'!$B$1:$AD$120"),MATCH("HCP/IMM-3 Denom",INDIRECT("'" &amp; $F$33 &amp; "'!$B$1:$AD$1"),0),FALSE))))))</f>
        <v xml:space="preserve"> </v>
      </c>
      <c r="G137" s="62" t="str">
        <f ca="1">IF($B137=0," ",IF(LEFT(OP2Table5[[#Headers],[EnterQ4]],6)="EnterQ"," ",
IF((VLOOKUP($B137,INDIRECT("'"&amp;$G$33&amp;"'!$B$1:$AD$120"),MATCH("HCP/IMM-3 Denom",INDIRECT("'" &amp; $G$33 &amp; "'!$B$1:$AD$1"),0),FALSE))="","D/E or N/A",
IF(VLOOKUP($B137,INDIRECT("'" &amp; $G$33 &amp; "'!$B$1:$AD$120"),MATCH("HCP/IMM-3 Denom",INDIRECT("'" &amp; $G$33 &amp; "'!$B$1:$AD$1"),0),FALSE)="0","0 cases",
(VLOOKUP($B137,INDIRECT("'" &amp; $G$33 &amp; "'!$B$1:$AD$120"),MATCH("HCP/IMM-3 Num",INDIRECT("'" &amp; $G$33 &amp; "'!$B$1:$AD$1"),0),FALSE)/VLOOKUP($B137,INDIRECT("'" &amp; $G$33 &amp; "'!$B$1:$AD$120"),MATCH("HCP/IMM-3 Denom",INDIRECT("'" &amp; $G$33 &amp; "'!$B$1:$AD$1"),0),FALSE))))))</f>
        <v xml:space="preserve"> </v>
      </c>
      <c r="H137" s="62" t="str">
        <f ca="1">IF($B137=0," ",IF(LEFT(OP2Table5[[#Headers],[EnterQ5]],6)="EnterQ"," ",
IF((VLOOKUP($B137,INDIRECT("'"&amp;$H$33&amp;"'!$B$1:$AD$120"),MATCH("HCP/IMM-3 Denom",INDIRECT("'" &amp; $H$33 &amp; "'!$B$1:$AD$1"),0),FALSE))="","D/E or N/A",
IF(VLOOKUP($B137,INDIRECT("'" &amp; $H$33 &amp; "'!$B$1:$AD$120"),MATCH("HCP/IMM-3 Denom",INDIRECT("'" &amp; $H$33 &amp; "'!$B$1:$AD$1"),0),FALSE)="0","0 cases",
(VLOOKUP($B137,INDIRECT("'" &amp; $H$33 &amp; "'!$B$1:$AD$120"),MATCH("HCP/IMM-3 Num",INDIRECT("'" &amp; $H$33 &amp; "'!$B$1:$AD$1"),0),FALSE)/VLOOKUP($B137,INDIRECT("'" &amp; $H$33 &amp; "'!$B$1:$AD$120"),MATCH("HCP/IMM-3 Denom",INDIRECT("'" &amp; $H$33 &amp; "'!$B$1:$AD$1"),0),FALSE))))))</f>
        <v xml:space="preserve"> </v>
      </c>
      <c r="I137" s="62" t="str">
        <f ca="1">IF($B137=0," ",IF(LEFT(OP2Table5[[#Headers],[EnterQ6]],6)="EnterQ"," ",
IF((VLOOKUP($B137,INDIRECT("'"&amp;$I$33&amp;"'!$B$1:$AD$120"),MATCH("HCP/IMM-3 Denom",INDIRECT("'" &amp; $I$33 &amp; "'!$B$1:$AD$1"),0),FALSE))="","D/E or N/A",
IF(VLOOKUP($B137,INDIRECT("'" &amp; $I$33 &amp; "'!$B$1:$AD$120"),MATCH("HCP/IMM-3 Denom",INDIRECT("'" &amp; $I$33 &amp; "'!$B$1:$AD$1"),0),FALSE)="0","0 cases",
(VLOOKUP($B137,INDIRECT("'" &amp; $I$33 &amp; "'!$B$1:$AD$120"),MATCH("HCP/IMM-3 Num",INDIRECT("'" &amp; $I$33 &amp; "'!$B$1:$AD$1"),0),FALSE)/VLOOKUP($B137,INDIRECT("'" &amp; $I$33 &amp; "'!$B$1:$AD$120"),MATCH("HCP/IMM-3 Denom",INDIRECT("'" &amp; $I$33 &amp; "'!$B$1:$AD$1"),0),FALSE))))))</f>
        <v xml:space="preserve"> </v>
      </c>
      <c r="J137" s="62" t="str">
        <f ca="1">IF($B137=0," ",IF(LEFT(OP2Table5[[#Headers],[EnterQ7]],6)="EnterQ"," ",
IF((VLOOKUP($B137,INDIRECT("'"&amp;$J$33&amp;"'!$B$1:$AD$120"),MATCH("HCP/IMM-3 Denom",INDIRECT("'" &amp; $J$33 &amp; "'!$B$1:$AD$1"),0),FALSE))="","D/E or N/A",
IF(VLOOKUP($B137,INDIRECT("'" &amp; $J$33 &amp; "'!$B$1:$AD$120"),MATCH("HCP/IMM-3 Denom",INDIRECT("'" &amp; $J$33 &amp; "'!$B$1:$AD$1"),0),FALSE)="0","0 cases",
(VLOOKUP($B137,INDIRECT("'" &amp; $J$33 &amp; "'!$B$1:$AD$120"),MATCH("HCP/IMM-3 Num",INDIRECT("'" &amp; $J$33 &amp; "'!$B$1:$AD$1"),0),FALSE)/VLOOKUP($B137,INDIRECT("'" &amp; $J$33 &amp; "'!$B$1:$AD$120"),MATCH("HCP/IMM-3 Denom",INDIRECT("'" &amp; $J$33 &amp; "'!$B$1:$AD$1"),0),FALSE))))))</f>
        <v xml:space="preserve"> </v>
      </c>
      <c r="K137" s="62" t="str">
        <f ca="1">IF($B137=0," ",IF(LEFT(OP2Table5[[#Headers],[EnterQ8]],6)="EnterQ"," ",
IF((VLOOKUP($B137,INDIRECT("'"&amp;$K$33&amp;"'!$B$1:$AD$120"),MATCH("HCP/IMM-3 Denom",INDIRECT("'" &amp; $K$33 &amp; "'!$B$1:$AD$1"),0),FALSE))="","D/E or N/A",
IF(VLOOKUP($B137,INDIRECT("'" &amp; $K$33 &amp; "'!$B$1:$AD$120"),MATCH("HCP/IMM-3 Denom",INDIRECT("'" &amp; $K$33 &amp; "'!$B$1:$AD$1"),0),FALSE)="0","0 cases",
(VLOOKUP($B137,INDIRECT("'" &amp; $K$33 &amp; "'!$B$1:$AD$120"),MATCH("HCP/IMM-3 Num",INDIRECT("'" &amp; $K$33 &amp; "'!$B$1:$AD$1"),0),FALSE)/VLOOKUP($B137,INDIRECT("'" &amp; $K$33 &amp; "'!$B$1:$AD$120"),MATCH("HCP/IMM-3 Denom",INDIRECT("'" &amp; $K$33 &amp; "'!$B$1:$AD$1"),0),FALSE))))))</f>
        <v xml:space="preserve"> </v>
      </c>
    </row>
    <row r="138" spans="2:11" x14ac:dyDescent="0.25">
      <c r="B138" s="19">
        <f>IF('Update Master Hospital List'!D105=0,0,'Update Master Hospital List'!D105)</f>
        <v>0</v>
      </c>
      <c r="C138" s="11" t="str">
        <f>IF('Update Master Hospital List'!E105=0," ",'Update Master Hospital List'!E105)</f>
        <v xml:space="preserve"> </v>
      </c>
      <c r="D138" s="62" t="str">
        <f ca="1">IF($B138=0," ",IF(LEFT(OP2Table5[[#Headers],[EnterQ1]],6)="EnterQ"," ",
IF((VLOOKUP($B138,INDIRECT("'"&amp;$D$33&amp;"'!$B$1:$AD$120"),MATCH("HCP/IMM-3 Denom",INDIRECT("'" &amp; $D$33 &amp; "'!$B$1:$AD$1"),0),FALSE))="","D/E or N/A",
IF(VLOOKUP($B138,INDIRECT("'" &amp; $D$33 &amp; "'!$B$1:$AD$120"),MATCH("HCP/IMM-3 Denom",INDIRECT("'" &amp; $D$33 &amp; "'!$B$1:$AD$1"),0),FALSE)="0","0 cases",
(VLOOKUP($B138,INDIRECT("'" &amp; $D$33 &amp; "'!$B$1:$AD$120"),MATCH("HCP/IMM-3 Num",INDIRECT("'" &amp; $D$33 &amp; "'!$B$1:$AD$1"),0),FALSE)/VLOOKUP($B138,INDIRECT("'" &amp; $D$33 &amp; "'!$B$1:$AD$120"),MATCH("HCP/IMM-3 Denom",INDIRECT("'" &amp; $D$33 &amp; "'!$B$1:$AD$1"),0),FALSE))))))</f>
        <v xml:space="preserve"> </v>
      </c>
      <c r="E138" s="62" t="str">
        <f ca="1">IF($B138=0," ",IF(LEFT(OP2Table5[[#Headers],[EnterQ2]],6)="EnterQ"," ",
IF((VLOOKUP($B138,INDIRECT("'"&amp;$E$33&amp;"'!$B$1:$AD$120"),MATCH("HCP/IMM-3 Denom",INDIRECT("'" &amp; $E$33 &amp; "'!$B$1:$AD$1"),0),FALSE))="","D/E or N/A",
IF(VLOOKUP($B138,INDIRECT("'" &amp; $E$33 &amp; "'!$B$1:$AD$120"),MATCH("HCP/IMM-3 Denom",INDIRECT("'" &amp; $E$33 &amp; "'!$B$1:$AD$1"),0),FALSE)="0","0 cases",
(VLOOKUP($B138,INDIRECT("'" &amp; $E$33 &amp; "'!$B$1:$AD$120"),MATCH("HCP/IMM-3 Num",INDIRECT("'" &amp; $E$33 &amp; "'!$B$1:$AD$1"),0),FALSE)/VLOOKUP($B138,INDIRECT("'" &amp; $E$33 &amp; "'!$B$1:$AD$120"),MATCH("HCP/IMM-3 Denom",INDIRECT("'" &amp; $E$33 &amp; "'!$B$1:$AD$1"),0),FALSE))))))</f>
        <v xml:space="preserve"> </v>
      </c>
      <c r="F138" s="62" t="str">
        <f ca="1">IF($B138=0," ",IF(LEFT(OP2Table5[[#Headers],[EnterQ3]],6)="EnterQ"," ",
IF((VLOOKUP($B138,INDIRECT("'"&amp;$F$33&amp;"'!$B$1:$AD$120"),MATCH("HCP/IMM-3 Denom",INDIRECT("'" &amp; $F$33 &amp; "'!$B$1:$AD$1"),0),FALSE))="","D/E or N/A",
IF(VLOOKUP($B138,INDIRECT("'" &amp; $F$33 &amp; "'!$B$1:$AD$120"),MATCH("HCP/IMM-3 Denom",INDIRECT("'" &amp; $F$33 &amp; "'!$B$1:$AD$1"),0),FALSE)="0","0 cases",
(VLOOKUP($B138,INDIRECT("'" &amp; $F$33 &amp; "'!$B$1:$AD$120"),MATCH("HCP/IMM-3 Num",INDIRECT("'" &amp; $F$33 &amp; "'!$B$1:$AD$1"),0),FALSE)/VLOOKUP($B138,INDIRECT("'" &amp; $F$33 &amp; "'!$B$1:$AD$120"),MATCH("HCP/IMM-3 Denom",INDIRECT("'" &amp; $F$33 &amp; "'!$B$1:$AD$1"),0),FALSE))))))</f>
        <v xml:space="preserve"> </v>
      </c>
      <c r="G138" s="62" t="str">
        <f ca="1">IF($B138=0," ",IF(LEFT(OP2Table5[[#Headers],[EnterQ4]],6)="EnterQ"," ",
IF((VLOOKUP($B138,INDIRECT("'"&amp;$G$33&amp;"'!$B$1:$AD$120"),MATCH("HCP/IMM-3 Denom",INDIRECT("'" &amp; $G$33 &amp; "'!$B$1:$AD$1"),0),FALSE))="","D/E or N/A",
IF(VLOOKUP($B138,INDIRECT("'" &amp; $G$33 &amp; "'!$B$1:$AD$120"),MATCH("HCP/IMM-3 Denom",INDIRECT("'" &amp; $G$33 &amp; "'!$B$1:$AD$1"),0),FALSE)="0","0 cases",
(VLOOKUP($B138,INDIRECT("'" &amp; $G$33 &amp; "'!$B$1:$AD$120"),MATCH("HCP/IMM-3 Num",INDIRECT("'" &amp; $G$33 &amp; "'!$B$1:$AD$1"),0),FALSE)/VLOOKUP($B138,INDIRECT("'" &amp; $G$33 &amp; "'!$B$1:$AD$120"),MATCH("HCP/IMM-3 Denom",INDIRECT("'" &amp; $G$33 &amp; "'!$B$1:$AD$1"),0),FALSE))))))</f>
        <v xml:space="preserve"> </v>
      </c>
      <c r="H138" s="62" t="str">
        <f ca="1">IF($B138=0," ",IF(LEFT(OP2Table5[[#Headers],[EnterQ5]],6)="EnterQ"," ",
IF((VLOOKUP($B138,INDIRECT("'"&amp;$H$33&amp;"'!$B$1:$AD$120"),MATCH("HCP/IMM-3 Denom",INDIRECT("'" &amp; $H$33 &amp; "'!$B$1:$AD$1"),0),FALSE))="","D/E or N/A",
IF(VLOOKUP($B138,INDIRECT("'" &amp; $H$33 &amp; "'!$B$1:$AD$120"),MATCH("HCP/IMM-3 Denom",INDIRECT("'" &amp; $H$33 &amp; "'!$B$1:$AD$1"),0),FALSE)="0","0 cases",
(VLOOKUP($B138,INDIRECT("'" &amp; $H$33 &amp; "'!$B$1:$AD$120"),MATCH("HCP/IMM-3 Num",INDIRECT("'" &amp; $H$33 &amp; "'!$B$1:$AD$1"),0),FALSE)/VLOOKUP($B138,INDIRECT("'" &amp; $H$33 &amp; "'!$B$1:$AD$120"),MATCH("HCP/IMM-3 Denom",INDIRECT("'" &amp; $H$33 &amp; "'!$B$1:$AD$1"),0),FALSE))))))</f>
        <v xml:space="preserve"> </v>
      </c>
      <c r="I138" s="62" t="str">
        <f ca="1">IF($B138=0," ",IF(LEFT(OP2Table5[[#Headers],[EnterQ6]],6)="EnterQ"," ",
IF((VLOOKUP($B138,INDIRECT("'"&amp;$I$33&amp;"'!$B$1:$AD$120"),MATCH("HCP/IMM-3 Denom",INDIRECT("'" &amp; $I$33 &amp; "'!$B$1:$AD$1"),0),FALSE))="","D/E or N/A",
IF(VLOOKUP($B138,INDIRECT("'" &amp; $I$33 &amp; "'!$B$1:$AD$120"),MATCH("HCP/IMM-3 Denom",INDIRECT("'" &amp; $I$33 &amp; "'!$B$1:$AD$1"),0),FALSE)="0","0 cases",
(VLOOKUP($B138,INDIRECT("'" &amp; $I$33 &amp; "'!$B$1:$AD$120"),MATCH("HCP/IMM-3 Num",INDIRECT("'" &amp; $I$33 &amp; "'!$B$1:$AD$1"),0),FALSE)/VLOOKUP($B138,INDIRECT("'" &amp; $I$33 &amp; "'!$B$1:$AD$120"),MATCH("HCP/IMM-3 Denom",INDIRECT("'" &amp; $I$33 &amp; "'!$B$1:$AD$1"),0),FALSE))))))</f>
        <v xml:space="preserve"> </v>
      </c>
      <c r="J138" s="62" t="str">
        <f ca="1">IF($B138=0," ",IF(LEFT(OP2Table5[[#Headers],[EnterQ7]],6)="EnterQ"," ",
IF((VLOOKUP($B138,INDIRECT("'"&amp;$J$33&amp;"'!$B$1:$AD$120"),MATCH("HCP/IMM-3 Denom",INDIRECT("'" &amp; $J$33 &amp; "'!$B$1:$AD$1"),0),FALSE))="","D/E or N/A",
IF(VLOOKUP($B138,INDIRECT("'" &amp; $J$33 &amp; "'!$B$1:$AD$120"),MATCH("HCP/IMM-3 Denom",INDIRECT("'" &amp; $J$33 &amp; "'!$B$1:$AD$1"),0),FALSE)="0","0 cases",
(VLOOKUP($B138,INDIRECT("'" &amp; $J$33 &amp; "'!$B$1:$AD$120"),MATCH("HCP/IMM-3 Num",INDIRECT("'" &amp; $J$33 &amp; "'!$B$1:$AD$1"),0),FALSE)/VLOOKUP($B138,INDIRECT("'" &amp; $J$33 &amp; "'!$B$1:$AD$120"),MATCH("HCP/IMM-3 Denom",INDIRECT("'" &amp; $J$33 &amp; "'!$B$1:$AD$1"),0),FALSE))))))</f>
        <v xml:space="preserve"> </v>
      </c>
      <c r="K138" s="62" t="str">
        <f ca="1">IF($B138=0," ",IF(LEFT(OP2Table5[[#Headers],[EnterQ8]],6)="EnterQ"," ",
IF((VLOOKUP($B138,INDIRECT("'"&amp;$K$33&amp;"'!$B$1:$AD$120"),MATCH("HCP/IMM-3 Denom",INDIRECT("'" &amp; $K$33 &amp; "'!$B$1:$AD$1"),0),FALSE))="","D/E or N/A",
IF(VLOOKUP($B138,INDIRECT("'" &amp; $K$33 &amp; "'!$B$1:$AD$120"),MATCH("HCP/IMM-3 Denom",INDIRECT("'" &amp; $K$33 &amp; "'!$B$1:$AD$1"),0),FALSE)="0","0 cases",
(VLOOKUP($B138,INDIRECT("'" &amp; $K$33 &amp; "'!$B$1:$AD$120"),MATCH("HCP/IMM-3 Num",INDIRECT("'" &amp; $K$33 &amp; "'!$B$1:$AD$1"),0),FALSE)/VLOOKUP($B138,INDIRECT("'" &amp; $K$33 &amp; "'!$B$1:$AD$120"),MATCH("HCP/IMM-3 Denom",INDIRECT("'" &amp; $K$33 &amp; "'!$B$1:$AD$1"),0),FALSE))))))</f>
        <v xml:space="preserve"> </v>
      </c>
    </row>
    <row r="139" spans="2:11" x14ac:dyDescent="0.25">
      <c r="B139" s="19">
        <f>IF('Update Master Hospital List'!D106=0,0,'Update Master Hospital List'!D106)</f>
        <v>0</v>
      </c>
      <c r="C139" s="11" t="str">
        <f>IF('Update Master Hospital List'!E106=0," ",'Update Master Hospital List'!E106)</f>
        <v xml:space="preserve"> </v>
      </c>
      <c r="D139" s="62" t="str">
        <f ca="1">IF($B139=0," ",IF(LEFT(OP2Table5[[#Headers],[EnterQ1]],6)="EnterQ"," ",
IF((VLOOKUP($B139,INDIRECT("'"&amp;$D$33&amp;"'!$B$1:$AD$120"),MATCH("HCP/IMM-3 Denom",INDIRECT("'" &amp; $D$33 &amp; "'!$B$1:$AD$1"),0),FALSE))="","D/E or N/A",
IF(VLOOKUP($B139,INDIRECT("'" &amp; $D$33 &amp; "'!$B$1:$AD$120"),MATCH("HCP/IMM-3 Denom",INDIRECT("'" &amp; $D$33 &amp; "'!$B$1:$AD$1"),0),FALSE)="0","0 cases",
(VLOOKUP($B139,INDIRECT("'" &amp; $D$33 &amp; "'!$B$1:$AD$120"),MATCH("HCP/IMM-3 Num",INDIRECT("'" &amp; $D$33 &amp; "'!$B$1:$AD$1"),0),FALSE)/VLOOKUP($B139,INDIRECT("'" &amp; $D$33 &amp; "'!$B$1:$AD$120"),MATCH("HCP/IMM-3 Denom",INDIRECT("'" &amp; $D$33 &amp; "'!$B$1:$AD$1"),0),FALSE))))))</f>
        <v xml:space="preserve"> </v>
      </c>
      <c r="E139" s="62" t="str">
        <f ca="1">IF($B139=0," ",IF(LEFT(OP2Table5[[#Headers],[EnterQ2]],6)="EnterQ"," ",
IF((VLOOKUP($B139,INDIRECT("'"&amp;$E$33&amp;"'!$B$1:$AD$120"),MATCH("HCP/IMM-3 Denom",INDIRECT("'" &amp; $E$33 &amp; "'!$B$1:$AD$1"),0),FALSE))="","D/E or N/A",
IF(VLOOKUP($B139,INDIRECT("'" &amp; $E$33 &amp; "'!$B$1:$AD$120"),MATCH("HCP/IMM-3 Denom",INDIRECT("'" &amp; $E$33 &amp; "'!$B$1:$AD$1"),0),FALSE)="0","0 cases",
(VLOOKUP($B139,INDIRECT("'" &amp; $E$33 &amp; "'!$B$1:$AD$120"),MATCH("HCP/IMM-3 Num",INDIRECT("'" &amp; $E$33 &amp; "'!$B$1:$AD$1"),0),FALSE)/VLOOKUP($B139,INDIRECT("'" &amp; $E$33 &amp; "'!$B$1:$AD$120"),MATCH("HCP/IMM-3 Denom",INDIRECT("'" &amp; $E$33 &amp; "'!$B$1:$AD$1"),0),FALSE))))))</f>
        <v xml:space="preserve"> </v>
      </c>
      <c r="F139" s="62" t="str">
        <f ca="1">IF($B139=0," ",IF(LEFT(OP2Table5[[#Headers],[EnterQ3]],6)="EnterQ"," ",
IF((VLOOKUP($B139,INDIRECT("'"&amp;$F$33&amp;"'!$B$1:$AD$120"),MATCH("HCP/IMM-3 Denom",INDIRECT("'" &amp; $F$33 &amp; "'!$B$1:$AD$1"),0),FALSE))="","D/E or N/A",
IF(VLOOKUP($B139,INDIRECT("'" &amp; $F$33 &amp; "'!$B$1:$AD$120"),MATCH("HCP/IMM-3 Denom",INDIRECT("'" &amp; $F$33 &amp; "'!$B$1:$AD$1"),0),FALSE)="0","0 cases",
(VLOOKUP($B139,INDIRECT("'" &amp; $F$33 &amp; "'!$B$1:$AD$120"),MATCH("HCP/IMM-3 Num",INDIRECT("'" &amp; $F$33 &amp; "'!$B$1:$AD$1"),0),FALSE)/VLOOKUP($B139,INDIRECT("'" &amp; $F$33 &amp; "'!$B$1:$AD$120"),MATCH("HCP/IMM-3 Denom",INDIRECT("'" &amp; $F$33 &amp; "'!$B$1:$AD$1"),0),FALSE))))))</f>
        <v xml:space="preserve"> </v>
      </c>
      <c r="G139" s="62" t="str">
        <f ca="1">IF($B139=0," ",IF(LEFT(OP2Table5[[#Headers],[EnterQ4]],6)="EnterQ"," ",
IF((VLOOKUP($B139,INDIRECT("'"&amp;$G$33&amp;"'!$B$1:$AD$120"),MATCH("HCP/IMM-3 Denom",INDIRECT("'" &amp; $G$33 &amp; "'!$B$1:$AD$1"),0),FALSE))="","D/E or N/A",
IF(VLOOKUP($B139,INDIRECT("'" &amp; $G$33 &amp; "'!$B$1:$AD$120"),MATCH("HCP/IMM-3 Denom",INDIRECT("'" &amp; $G$33 &amp; "'!$B$1:$AD$1"),0),FALSE)="0","0 cases",
(VLOOKUP($B139,INDIRECT("'" &amp; $G$33 &amp; "'!$B$1:$AD$120"),MATCH("HCP/IMM-3 Num",INDIRECT("'" &amp; $G$33 &amp; "'!$B$1:$AD$1"),0),FALSE)/VLOOKUP($B139,INDIRECT("'" &amp; $G$33 &amp; "'!$B$1:$AD$120"),MATCH("HCP/IMM-3 Denom",INDIRECT("'" &amp; $G$33 &amp; "'!$B$1:$AD$1"),0),FALSE))))))</f>
        <v xml:space="preserve"> </v>
      </c>
      <c r="H139" s="62" t="str">
        <f ca="1">IF($B139=0," ",IF(LEFT(OP2Table5[[#Headers],[EnterQ5]],6)="EnterQ"," ",
IF((VLOOKUP($B139,INDIRECT("'"&amp;$H$33&amp;"'!$B$1:$AD$120"),MATCH("HCP/IMM-3 Denom",INDIRECT("'" &amp; $H$33 &amp; "'!$B$1:$AD$1"),0),FALSE))="","D/E or N/A",
IF(VLOOKUP($B139,INDIRECT("'" &amp; $H$33 &amp; "'!$B$1:$AD$120"),MATCH("HCP/IMM-3 Denom",INDIRECT("'" &amp; $H$33 &amp; "'!$B$1:$AD$1"),0),FALSE)="0","0 cases",
(VLOOKUP($B139,INDIRECT("'" &amp; $H$33 &amp; "'!$B$1:$AD$120"),MATCH("HCP/IMM-3 Num",INDIRECT("'" &amp; $H$33 &amp; "'!$B$1:$AD$1"),0),FALSE)/VLOOKUP($B139,INDIRECT("'" &amp; $H$33 &amp; "'!$B$1:$AD$120"),MATCH("HCP/IMM-3 Denom",INDIRECT("'" &amp; $H$33 &amp; "'!$B$1:$AD$1"),0),FALSE))))))</f>
        <v xml:space="preserve"> </v>
      </c>
      <c r="I139" s="62" t="str">
        <f ca="1">IF($B139=0," ",IF(LEFT(OP2Table5[[#Headers],[EnterQ6]],6)="EnterQ"," ",
IF((VLOOKUP($B139,INDIRECT("'"&amp;$I$33&amp;"'!$B$1:$AD$120"),MATCH("HCP/IMM-3 Denom",INDIRECT("'" &amp; $I$33 &amp; "'!$B$1:$AD$1"),0),FALSE))="","D/E or N/A",
IF(VLOOKUP($B139,INDIRECT("'" &amp; $I$33 &amp; "'!$B$1:$AD$120"),MATCH("HCP/IMM-3 Denom",INDIRECT("'" &amp; $I$33 &amp; "'!$B$1:$AD$1"),0),FALSE)="0","0 cases",
(VLOOKUP($B139,INDIRECT("'" &amp; $I$33 &amp; "'!$B$1:$AD$120"),MATCH("HCP/IMM-3 Num",INDIRECT("'" &amp; $I$33 &amp; "'!$B$1:$AD$1"),0),FALSE)/VLOOKUP($B139,INDIRECT("'" &amp; $I$33 &amp; "'!$B$1:$AD$120"),MATCH("HCP/IMM-3 Denom",INDIRECT("'" &amp; $I$33 &amp; "'!$B$1:$AD$1"),0),FALSE))))))</f>
        <v xml:space="preserve"> </v>
      </c>
      <c r="J139" s="62" t="str">
        <f ca="1">IF($B139=0," ",IF(LEFT(OP2Table5[[#Headers],[EnterQ7]],6)="EnterQ"," ",
IF((VLOOKUP($B139,INDIRECT("'"&amp;$J$33&amp;"'!$B$1:$AD$120"),MATCH("HCP/IMM-3 Denom",INDIRECT("'" &amp; $J$33 &amp; "'!$B$1:$AD$1"),0),FALSE))="","D/E or N/A",
IF(VLOOKUP($B139,INDIRECT("'" &amp; $J$33 &amp; "'!$B$1:$AD$120"),MATCH("HCP/IMM-3 Denom",INDIRECT("'" &amp; $J$33 &amp; "'!$B$1:$AD$1"),0),FALSE)="0","0 cases",
(VLOOKUP($B139,INDIRECT("'" &amp; $J$33 &amp; "'!$B$1:$AD$120"),MATCH("HCP/IMM-3 Num",INDIRECT("'" &amp; $J$33 &amp; "'!$B$1:$AD$1"),0),FALSE)/VLOOKUP($B139,INDIRECT("'" &amp; $J$33 &amp; "'!$B$1:$AD$120"),MATCH("HCP/IMM-3 Denom",INDIRECT("'" &amp; $J$33 &amp; "'!$B$1:$AD$1"),0),FALSE))))))</f>
        <v xml:space="preserve"> </v>
      </c>
      <c r="K139" s="62" t="str">
        <f ca="1">IF($B139=0," ",IF(LEFT(OP2Table5[[#Headers],[EnterQ8]],6)="EnterQ"," ",
IF((VLOOKUP($B139,INDIRECT("'"&amp;$K$33&amp;"'!$B$1:$AD$120"),MATCH("HCP/IMM-3 Denom",INDIRECT("'" &amp; $K$33 &amp; "'!$B$1:$AD$1"),0),FALSE))="","D/E or N/A",
IF(VLOOKUP($B139,INDIRECT("'" &amp; $K$33 &amp; "'!$B$1:$AD$120"),MATCH("HCP/IMM-3 Denom",INDIRECT("'" &amp; $K$33 &amp; "'!$B$1:$AD$1"),0),FALSE)="0","0 cases",
(VLOOKUP($B139,INDIRECT("'" &amp; $K$33 &amp; "'!$B$1:$AD$120"),MATCH("HCP/IMM-3 Num",INDIRECT("'" &amp; $K$33 &amp; "'!$B$1:$AD$1"),0),FALSE)/VLOOKUP($B139,INDIRECT("'" &amp; $K$33 &amp; "'!$B$1:$AD$120"),MATCH("HCP/IMM-3 Denom",INDIRECT("'" &amp; $K$33 &amp; "'!$B$1:$AD$1"),0),FALSE))))))</f>
        <v xml:space="preserve"> </v>
      </c>
    </row>
    <row r="140" spans="2:11" x14ac:dyDescent="0.25">
      <c r="B140" s="19">
        <f>IF('Update Master Hospital List'!D107=0,0,'Update Master Hospital List'!D107)</f>
        <v>0</v>
      </c>
      <c r="C140" s="11" t="str">
        <f>IF('Update Master Hospital List'!E107=0," ",'Update Master Hospital List'!E107)</f>
        <v xml:space="preserve"> </v>
      </c>
      <c r="D140" s="62" t="str">
        <f ca="1">IF($B140=0," ",IF(LEFT(OP2Table5[[#Headers],[EnterQ1]],6)="EnterQ"," ",
IF((VLOOKUP($B140,INDIRECT("'"&amp;$D$33&amp;"'!$B$1:$AD$120"),MATCH("HCP/IMM-3 Denom",INDIRECT("'" &amp; $D$33 &amp; "'!$B$1:$AD$1"),0),FALSE))="","D/E or N/A",
IF(VLOOKUP($B140,INDIRECT("'" &amp; $D$33 &amp; "'!$B$1:$AD$120"),MATCH("HCP/IMM-3 Denom",INDIRECT("'" &amp; $D$33 &amp; "'!$B$1:$AD$1"),0),FALSE)="0","0 cases",
(VLOOKUP($B140,INDIRECT("'" &amp; $D$33 &amp; "'!$B$1:$AD$120"),MATCH("HCP/IMM-3 Num",INDIRECT("'" &amp; $D$33 &amp; "'!$B$1:$AD$1"),0),FALSE)/VLOOKUP($B140,INDIRECT("'" &amp; $D$33 &amp; "'!$B$1:$AD$120"),MATCH("HCP/IMM-3 Denom",INDIRECT("'" &amp; $D$33 &amp; "'!$B$1:$AD$1"),0),FALSE))))))</f>
        <v xml:space="preserve"> </v>
      </c>
      <c r="E140" s="62" t="str">
        <f ca="1">IF($B140=0," ",IF(LEFT(OP2Table5[[#Headers],[EnterQ2]],6)="EnterQ"," ",
IF((VLOOKUP($B140,INDIRECT("'"&amp;$E$33&amp;"'!$B$1:$AD$120"),MATCH("HCP/IMM-3 Denom",INDIRECT("'" &amp; $E$33 &amp; "'!$B$1:$AD$1"),0),FALSE))="","D/E or N/A",
IF(VLOOKUP($B140,INDIRECT("'" &amp; $E$33 &amp; "'!$B$1:$AD$120"),MATCH("HCP/IMM-3 Denom",INDIRECT("'" &amp; $E$33 &amp; "'!$B$1:$AD$1"),0),FALSE)="0","0 cases",
(VLOOKUP($B140,INDIRECT("'" &amp; $E$33 &amp; "'!$B$1:$AD$120"),MATCH("HCP/IMM-3 Num",INDIRECT("'" &amp; $E$33 &amp; "'!$B$1:$AD$1"),0),FALSE)/VLOOKUP($B140,INDIRECT("'" &amp; $E$33 &amp; "'!$B$1:$AD$120"),MATCH("HCP/IMM-3 Denom",INDIRECT("'" &amp; $E$33 &amp; "'!$B$1:$AD$1"),0),FALSE))))))</f>
        <v xml:space="preserve"> </v>
      </c>
      <c r="F140" s="62" t="str">
        <f ca="1">IF($B140=0," ",IF(LEFT(OP2Table5[[#Headers],[EnterQ3]],6)="EnterQ"," ",
IF((VLOOKUP($B140,INDIRECT("'"&amp;$F$33&amp;"'!$B$1:$AD$120"),MATCH("HCP/IMM-3 Denom",INDIRECT("'" &amp; $F$33 &amp; "'!$B$1:$AD$1"),0),FALSE))="","D/E or N/A",
IF(VLOOKUP($B140,INDIRECT("'" &amp; $F$33 &amp; "'!$B$1:$AD$120"),MATCH("HCP/IMM-3 Denom",INDIRECT("'" &amp; $F$33 &amp; "'!$B$1:$AD$1"),0),FALSE)="0","0 cases",
(VLOOKUP($B140,INDIRECT("'" &amp; $F$33 &amp; "'!$B$1:$AD$120"),MATCH("HCP/IMM-3 Num",INDIRECT("'" &amp; $F$33 &amp; "'!$B$1:$AD$1"),0),FALSE)/VLOOKUP($B140,INDIRECT("'" &amp; $F$33 &amp; "'!$B$1:$AD$120"),MATCH("HCP/IMM-3 Denom",INDIRECT("'" &amp; $F$33 &amp; "'!$B$1:$AD$1"),0),FALSE))))))</f>
        <v xml:space="preserve"> </v>
      </c>
      <c r="G140" s="62" t="str">
        <f ca="1">IF($B140=0," ",IF(LEFT(OP2Table5[[#Headers],[EnterQ4]],6)="EnterQ"," ",
IF((VLOOKUP($B140,INDIRECT("'"&amp;$G$33&amp;"'!$B$1:$AD$120"),MATCH("HCP/IMM-3 Denom",INDIRECT("'" &amp; $G$33 &amp; "'!$B$1:$AD$1"),0),FALSE))="","D/E or N/A",
IF(VLOOKUP($B140,INDIRECT("'" &amp; $G$33 &amp; "'!$B$1:$AD$120"),MATCH("HCP/IMM-3 Denom",INDIRECT("'" &amp; $G$33 &amp; "'!$B$1:$AD$1"),0),FALSE)="0","0 cases",
(VLOOKUP($B140,INDIRECT("'" &amp; $G$33 &amp; "'!$B$1:$AD$120"),MATCH("HCP/IMM-3 Num",INDIRECT("'" &amp; $G$33 &amp; "'!$B$1:$AD$1"),0),FALSE)/VLOOKUP($B140,INDIRECT("'" &amp; $G$33 &amp; "'!$B$1:$AD$120"),MATCH("HCP/IMM-3 Denom",INDIRECT("'" &amp; $G$33 &amp; "'!$B$1:$AD$1"),0),FALSE))))))</f>
        <v xml:space="preserve"> </v>
      </c>
      <c r="H140" s="62" t="str">
        <f ca="1">IF($B140=0," ",IF(LEFT(OP2Table5[[#Headers],[EnterQ5]],6)="EnterQ"," ",
IF((VLOOKUP($B140,INDIRECT("'"&amp;$H$33&amp;"'!$B$1:$AD$120"),MATCH("HCP/IMM-3 Denom",INDIRECT("'" &amp; $H$33 &amp; "'!$B$1:$AD$1"),0),FALSE))="","D/E or N/A",
IF(VLOOKUP($B140,INDIRECT("'" &amp; $H$33 &amp; "'!$B$1:$AD$120"),MATCH("HCP/IMM-3 Denom",INDIRECT("'" &amp; $H$33 &amp; "'!$B$1:$AD$1"),0),FALSE)="0","0 cases",
(VLOOKUP($B140,INDIRECT("'" &amp; $H$33 &amp; "'!$B$1:$AD$120"),MATCH("HCP/IMM-3 Num",INDIRECT("'" &amp; $H$33 &amp; "'!$B$1:$AD$1"),0),FALSE)/VLOOKUP($B140,INDIRECT("'" &amp; $H$33 &amp; "'!$B$1:$AD$120"),MATCH("HCP/IMM-3 Denom",INDIRECT("'" &amp; $H$33 &amp; "'!$B$1:$AD$1"),0),FALSE))))))</f>
        <v xml:space="preserve"> </v>
      </c>
      <c r="I140" s="62" t="str">
        <f ca="1">IF($B140=0," ",IF(LEFT(OP2Table5[[#Headers],[EnterQ6]],6)="EnterQ"," ",
IF((VLOOKUP($B140,INDIRECT("'"&amp;$I$33&amp;"'!$B$1:$AD$120"),MATCH("HCP/IMM-3 Denom",INDIRECT("'" &amp; $I$33 &amp; "'!$B$1:$AD$1"),0),FALSE))="","D/E or N/A",
IF(VLOOKUP($B140,INDIRECT("'" &amp; $I$33 &amp; "'!$B$1:$AD$120"),MATCH("HCP/IMM-3 Denom",INDIRECT("'" &amp; $I$33 &amp; "'!$B$1:$AD$1"),0),FALSE)="0","0 cases",
(VLOOKUP($B140,INDIRECT("'" &amp; $I$33 &amp; "'!$B$1:$AD$120"),MATCH("HCP/IMM-3 Num",INDIRECT("'" &amp; $I$33 &amp; "'!$B$1:$AD$1"),0),FALSE)/VLOOKUP($B140,INDIRECT("'" &amp; $I$33 &amp; "'!$B$1:$AD$120"),MATCH("HCP/IMM-3 Denom",INDIRECT("'" &amp; $I$33 &amp; "'!$B$1:$AD$1"),0),FALSE))))))</f>
        <v xml:space="preserve"> </v>
      </c>
      <c r="J140" s="62" t="str">
        <f ca="1">IF($B140=0," ",IF(LEFT(OP2Table5[[#Headers],[EnterQ7]],6)="EnterQ"," ",
IF((VLOOKUP($B140,INDIRECT("'"&amp;$J$33&amp;"'!$B$1:$AD$120"),MATCH("HCP/IMM-3 Denom",INDIRECT("'" &amp; $J$33 &amp; "'!$B$1:$AD$1"),0),FALSE))="","D/E or N/A",
IF(VLOOKUP($B140,INDIRECT("'" &amp; $J$33 &amp; "'!$B$1:$AD$120"),MATCH("HCP/IMM-3 Denom",INDIRECT("'" &amp; $J$33 &amp; "'!$B$1:$AD$1"),0),FALSE)="0","0 cases",
(VLOOKUP($B140,INDIRECT("'" &amp; $J$33 &amp; "'!$B$1:$AD$120"),MATCH("HCP/IMM-3 Num",INDIRECT("'" &amp; $J$33 &amp; "'!$B$1:$AD$1"),0),FALSE)/VLOOKUP($B140,INDIRECT("'" &amp; $J$33 &amp; "'!$B$1:$AD$120"),MATCH("HCP/IMM-3 Denom",INDIRECT("'" &amp; $J$33 &amp; "'!$B$1:$AD$1"),0),FALSE))))))</f>
        <v xml:space="preserve"> </v>
      </c>
      <c r="K140" s="62" t="str">
        <f ca="1">IF($B140=0," ",IF(LEFT(OP2Table5[[#Headers],[EnterQ8]],6)="EnterQ"," ",
IF((VLOOKUP($B140,INDIRECT("'"&amp;$K$33&amp;"'!$B$1:$AD$120"),MATCH("HCP/IMM-3 Denom",INDIRECT("'" &amp; $K$33 &amp; "'!$B$1:$AD$1"),0),FALSE))="","D/E or N/A",
IF(VLOOKUP($B140,INDIRECT("'" &amp; $K$33 &amp; "'!$B$1:$AD$120"),MATCH("HCP/IMM-3 Denom",INDIRECT("'" &amp; $K$33 &amp; "'!$B$1:$AD$1"),0),FALSE)="0","0 cases",
(VLOOKUP($B140,INDIRECT("'" &amp; $K$33 &amp; "'!$B$1:$AD$120"),MATCH("HCP/IMM-3 Num",INDIRECT("'" &amp; $K$33 &amp; "'!$B$1:$AD$1"),0),FALSE)/VLOOKUP($B140,INDIRECT("'" &amp; $K$33 &amp; "'!$B$1:$AD$120"),MATCH("HCP/IMM-3 Denom",INDIRECT("'" &amp; $K$33 &amp; "'!$B$1:$AD$1"),0),FALSE))))))</f>
        <v xml:space="preserve"> </v>
      </c>
    </row>
    <row r="141" spans="2:11" x14ac:dyDescent="0.25">
      <c r="B141" s="19">
        <f>IF('Update Master Hospital List'!D108=0,0,'Update Master Hospital List'!D108)</f>
        <v>0</v>
      </c>
      <c r="C141" s="11" t="str">
        <f>IF('Update Master Hospital List'!E108=0," ",'Update Master Hospital List'!E108)</f>
        <v xml:space="preserve"> </v>
      </c>
      <c r="D141" s="62" t="str">
        <f ca="1">IF($B141=0," ",IF(LEFT(OP2Table5[[#Headers],[EnterQ1]],6)="EnterQ"," ",
IF((VLOOKUP($B141,INDIRECT("'"&amp;$D$33&amp;"'!$B$1:$AD$120"),MATCH("HCP/IMM-3 Denom",INDIRECT("'" &amp; $D$33 &amp; "'!$B$1:$AD$1"),0),FALSE))="","D/E or N/A",
IF(VLOOKUP($B141,INDIRECT("'" &amp; $D$33 &amp; "'!$B$1:$AD$120"),MATCH("HCP/IMM-3 Denom",INDIRECT("'" &amp; $D$33 &amp; "'!$B$1:$AD$1"),0),FALSE)="0","0 cases",
(VLOOKUP($B141,INDIRECT("'" &amp; $D$33 &amp; "'!$B$1:$AD$120"),MATCH("HCP/IMM-3 Num",INDIRECT("'" &amp; $D$33 &amp; "'!$B$1:$AD$1"),0),FALSE)/VLOOKUP($B141,INDIRECT("'" &amp; $D$33 &amp; "'!$B$1:$AD$120"),MATCH("HCP/IMM-3 Denom",INDIRECT("'" &amp; $D$33 &amp; "'!$B$1:$AD$1"),0),FALSE))))))</f>
        <v xml:space="preserve"> </v>
      </c>
      <c r="E141" s="62" t="str">
        <f ca="1">IF($B141=0," ",IF(LEFT(OP2Table5[[#Headers],[EnterQ2]],6)="EnterQ"," ",
IF((VLOOKUP($B141,INDIRECT("'"&amp;$E$33&amp;"'!$B$1:$AD$120"),MATCH("HCP/IMM-3 Denom",INDIRECT("'" &amp; $E$33 &amp; "'!$B$1:$AD$1"),0),FALSE))="","D/E or N/A",
IF(VLOOKUP($B141,INDIRECT("'" &amp; $E$33 &amp; "'!$B$1:$AD$120"),MATCH("HCP/IMM-3 Denom",INDIRECT("'" &amp; $E$33 &amp; "'!$B$1:$AD$1"),0),FALSE)="0","0 cases",
(VLOOKUP($B141,INDIRECT("'" &amp; $E$33 &amp; "'!$B$1:$AD$120"),MATCH("HCP/IMM-3 Num",INDIRECT("'" &amp; $E$33 &amp; "'!$B$1:$AD$1"),0),FALSE)/VLOOKUP($B141,INDIRECT("'" &amp; $E$33 &amp; "'!$B$1:$AD$120"),MATCH("HCP/IMM-3 Denom",INDIRECT("'" &amp; $E$33 &amp; "'!$B$1:$AD$1"),0),FALSE))))))</f>
        <v xml:space="preserve"> </v>
      </c>
      <c r="F141" s="62" t="str">
        <f ca="1">IF($B141=0," ",IF(LEFT(OP2Table5[[#Headers],[EnterQ3]],6)="EnterQ"," ",
IF((VLOOKUP($B141,INDIRECT("'"&amp;$F$33&amp;"'!$B$1:$AD$120"),MATCH("HCP/IMM-3 Denom",INDIRECT("'" &amp; $F$33 &amp; "'!$B$1:$AD$1"),0),FALSE))="","D/E or N/A",
IF(VLOOKUP($B141,INDIRECT("'" &amp; $F$33 &amp; "'!$B$1:$AD$120"),MATCH("HCP/IMM-3 Denom",INDIRECT("'" &amp; $F$33 &amp; "'!$B$1:$AD$1"),0),FALSE)="0","0 cases",
(VLOOKUP($B141,INDIRECT("'" &amp; $F$33 &amp; "'!$B$1:$AD$120"),MATCH("HCP/IMM-3 Num",INDIRECT("'" &amp; $F$33 &amp; "'!$B$1:$AD$1"),0),FALSE)/VLOOKUP($B141,INDIRECT("'" &amp; $F$33 &amp; "'!$B$1:$AD$120"),MATCH("HCP/IMM-3 Denom",INDIRECT("'" &amp; $F$33 &amp; "'!$B$1:$AD$1"),0),FALSE))))))</f>
        <v xml:space="preserve"> </v>
      </c>
      <c r="G141" s="62" t="str">
        <f ca="1">IF($B141=0," ",IF(LEFT(OP2Table5[[#Headers],[EnterQ4]],6)="EnterQ"," ",
IF((VLOOKUP($B141,INDIRECT("'"&amp;$G$33&amp;"'!$B$1:$AD$120"),MATCH("HCP/IMM-3 Denom",INDIRECT("'" &amp; $G$33 &amp; "'!$B$1:$AD$1"),0),FALSE))="","D/E or N/A",
IF(VLOOKUP($B141,INDIRECT("'" &amp; $G$33 &amp; "'!$B$1:$AD$120"),MATCH("HCP/IMM-3 Denom",INDIRECT("'" &amp; $G$33 &amp; "'!$B$1:$AD$1"),0),FALSE)="0","0 cases",
(VLOOKUP($B141,INDIRECT("'" &amp; $G$33 &amp; "'!$B$1:$AD$120"),MATCH("HCP/IMM-3 Num",INDIRECT("'" &amp; $G$33 &amp; "'!$B$1:$AD$1"),0),FALSE)/VLOOKUP($B141,INDIRECT("'" &amp; $G$33 &amp; "'!$B$1:$AD$120"),MATCH("HCP/IMM-3 Denom",INDIRECT("'" &amp; $G$33 &amp; "'!$B$1:$AD$1"),0),FALSE))))))</f>
        <v xml:space="preserve"> </v>
      </c>
      <c r="H141" s="62" t="str">
        <f ca="1">IF($B141=0," ",IF(LEFT(OP2Table5[[#Headers],[EnterQ5]],6)="EnterQ"," ",
IF((VLOOKUP($B141,INDIRECT("'"&amp;$H$33&amp;"'!$B$1:$AD$120"),MATCH("HCP/IMM-3 Denom",INDIRECT("'" &amp; $H$33 &amp; "'!$B$1:$AD$1"),0),FALSE))="","D/E or N/A",
IF(VLOOKUP($B141,INDIRECT("'" &amp; $H$33 &amp; "'!$B$1:$AD$120"),MATCH("HCP/IMM-3 Denom",INDIRECT("'" &amp; $H$33 &amp; "'!$B$1:$AD$1"),0),FALSE)="0","0 cases",
(VLOOKUP($B141,INDIRECT("'" &amp; $H$33 &amp; "'!$B$1:$AD$120"),MATCH("HCP/IMM-3 Num",INDIRECT("'" &amp; $H$33 &amp; "'!$B$1:$AD$1"),0),FALSE)/VLOOKUP($B141,INDIRECT("'" &amp; $H$33 &amp; "'!$B$1:$AD$120"),MATCH("HCP/IMM-3 Denom",INDIRECT("'" &amp; $H$33 &amp; "'!$B$1:$AD$1"),0),FALSE))))))</f>
        <v xml:space="preserve"> </v>
      </c>
      <c r="I141" s="62" t="str">
        <f ca="1">IF($B141=0," ",IF(LEFT(OP2Table5[[#Headers],[EnterQ6]],6)="EnterQ"," ",
IF((VLOOKUP($B141,INDIRECT("'"&amp;$I$33&amp;"'!$B$1:$AD$120"),MATCH("HCP/IMM-3 Denom",INDIRECT("'" &amp; $I$33 &amp; "'!$B$1:$AD$1"),0),FALSE))="","D/E or N/A",
IF(VLOOKUP($B141,INDIRECT("'" &amp; $I$33 &amp; "'!$B$1:$AD$120"),MATCH("HCP/IMM-3 Denom",INDIRECT("'" &amp; $I$33 &amp; "'!$B$1:$AD$1"),0),FALSE)="0","0 cases",
(VLOOKUP($B141,INDIRECT("'" &amp; $I$33 &amp; "'!$B$1:$AD$120"),MATCH("HCP/IMM-3 Num",INDIRECT("'" &amp; $I$33 &amp; "'!$B$1:$AD$1"),0),FALSE)/VLOOKUP($B141,INDIRECT("'" &amp; $I$33 &amp; "'!$B$1:$AD$120"),MATCH("HCP/IMM-3 Denom",INDIRECT("'" &amp; $I$33 &amp; "'!$B$1:$AD$1"),0),FALSE))))))</f>
        <v xml:space="preserve"> </v>
      </c>
      <c r="J141" s="62" t="str">
        <f ca="1">IF($B141=0," ",IF(LEFT(OP2Table5[[#Headers],[EnterQ7]],6)="EnterQ"," ",
IF((VLOOKUP($B141,INDIRECT("'"&amp;$J$33&amp;"'!$B$1:$AD$120"),MATCH("HCP/IMM-3 Denom",INDIRECT("'" &amp; $J$33 &amp; "'!$B$1:$AD$1"),0),FALSE))="","D/E or N/A",
IF(VLOOKUP($B141,INDIRECT("'" &amp; $J$33 &amp; "'!$B$1:$AD$120"),MATCH("HCP/IMM-3 Denom",INDIRECT("'" &amp; $J$33 &amp; "'!$B$1:$AD$1"),0),FALSE)="0","0 cases",
(VLOOKUP($B141,INDIRECT("'" &amp; $J$33 &amp; "'!$B$1:$AD$120"),MATCH("HCP/IMM-3 Num",INDIRECT("'" &amp; $J$33 &amp; "'!$B$1:$AD$1"),0),FALSE)/VLOOKUP($B141,INDIRECT("'" &amp; $J$33 &amp; "'!$B$1:$AD$120"),MATCH("HCP/IMM-3 Denom",INDIRECT("'" &amp; $J$33 &amp; "'!$B$1:$AD$1"),0),FALSE))))))</f>
        <v xml:space="preserve"> </v>
      </c>
      <c r="K141" s="62" t="str">
        <f ca="1">IF($B141=0," ",IF(LEFT(OP2Table5[[#Headers],[EnterQ8]],6)="EnterQ"," ",
IF((VLOOKUP($B141,INDIRECT("'"&amp;$K$33&amp;"'!$B$1:$AD$120"),MATCH("HCP/IMM-3 Denom",INDIRECT("'" &amp; $K$33 &amp; "'!$B$1:$AD$1"),0),FALSE))="","D/E or N/A",
IF(VLOOKUP($B141,INDIRECT("'" &amp; $K$33 &amp; "'!$B$1:$AD$120"),MATCH("HCP/IMM-3 Denom",INDIRECT("'" &amp; $K$33 &amp; "'!$B$1:$AD$1"),0),FALSE)="0","0 cases",
(VLOOKUP($B141,INDIRECT("'" &amp; $K$33 &amp; "'!$B$1:$AD$120"),MATCH("HCP/IMM-3 Num",INDIRECT("'" &amp; $K$33 &amp; "'!$B$1:$AD$1"),0),FALSE)/VLOOKUP($B141,INDIRECT("'" &amp; $K$33 &amp; "'!$B$1:$AD$120"),MATCH("HCP/IMM-3 Denom",INDIRECT("'" &amp; $K$33 &amp; "'!$B$1:$AD$1"),0),FALSE))))))</f>
        <v xml:space="preserve"> </v>
      </c>
    </row>
  </sheetData>
  <sheetProtection sheet="1" objects="1" scenarios="1"/>
  <protectedRanges>
    <protectedRange sqref="D33:K35" name="Range1"/>
  </protectedRanges>
  <mergeCells count="1">
    <mergeCell ref="B32:C32"/>
  </mergeCells>
  <pageMargins left="0.7" right="0.7" top="0.75" bottom="0.75" header="0.3" footer="0.3"/>
  <pageSetup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A6C5D-688F-47F4-B686-CF95A3C8828D}">
  <sheetPr>
    <tabColor theme="7"/>
  </sheetPr>
  <dimension ref="B15:M141"/>
  <sheetViews>
    <sheetView workbookViewId="0">
      <selection activeCell="D34" sqref="D34"/>
    </sheetView>
  </sheetViews>
  <sheetFormatPr defaultRowHeight="15" x14ac:dyDescent="0.25"/>
  <cols>
    <col min="1" max="1" width="5.140625" style="37" customWidth="1"/>
    <col min="2" max="2" width="17" style="37" bestFit="1" customWidth="1"/>
    <col min="3" max="3" width="53.140625" style="37" customWidth="1"/>
    <col min="4" max="4" width="13.28515625" style="41" customWidth="1"/>
    <col min="5" max="10" width="13.28515625" style="40" customWidth="1"/>
    <col min="11" max="11" width="13.28515625" style="37" customWidth="1"/>
    <col min="12" max="12" width="7.28515625" style="37" customWidth="1"/>
    <col min="13" max="13" width="51.28515625" style="37" customWidth="1"/>
    <col min="14" max="16384" width="9.140625" style="37"/>
  </cols>
  <sheetData>
    <row r="15" spans="4:13" s="18" customFormat="1" x14ac:dyDescent="0.25">
      <c r="D15" s="39"/>
      <c r="E15" s="40"/>
      <c r="F15" s="40"/>
      <c r="G15" s="40"/>
      <c r="H15" s="40"/>
      <c r="I15" s="40"/>
      <c r="J15" s="40"/>
      <c r="K15" s="37"/>
      <c r="L15" s="37"/>
      <c r="M15" s="37"/>
    </row>
    <row r="24" spans="2:13" x14ac:dyDescent="0.25">
      <c r="C24" s="21"/>
    </row>
    <row r="32" spans="2:13" ht="15" customHeight="1" x14ac:dyDescent="0.25">
      <c r="B32" s="71" t="s">
        <v>13</v>
      </c>
      <c r="C32" s="72"/>
      <c r="D32" s="52" t="s">
        <v>38</v>
      </c>
      <c r="E32" s="53"/>
      <c r="F32" s="53"/>
      <c r="G32" s="53"/>
      <c r="H32" s="53"/>
      <c r="I32" s="53"/>
      <c r="J32" s="53"/>
      <c r="K32" s="54"/>
      <c r="M32" s="24" t="str">
        <f>$D$32&amp;" Percentages: "&amp;'Update Master Hospital List'!F2&amp;" CAHs"</f>
        <v>OP-22 Percentages:   CAHs</v>
      </c>
    </row>
    <row r="33" spans="2:13" x14ac:dyDescent="0.25">
      <c r="B33" s="26" t="s">
        <v>1</v>
      </c>
      <c r="C33" s="25" t="s">
        <v>2</v>
      </c>
      <c r="D33" s="43" t="s">
        <v>24</v>
      </c>
      <c r="E33" s="44" t="s">
        <v>25</v>
      </c>
      <c r="F33" s="44" t="s">
        <v>16</v>
      </c>
      <c r="G33" s="44" t="s">
        <v>17</v>
      </c>
      <c r="H33" s="44" t="s">
        <v>18</v>
      </c>
      <c r="I33" s="44" t="s">
        <v>19</v>
      </c>
      <c r="J33" s="45" t="s">
        <v>20</v>
      </c>
      <c r="K33" s="46" t="s">
        <v>21</v>
      </c>
    </row>
    <row r="34" spans="2:13" x14ac:dyDescent="0.25">
      <c r="B34" s="38" t="s">
        <v>29</v>
      </c>
      <c r="C34" s="22" t="s">
        <v>29</v>
      </c>
      <c r="D34" s="49"/>
      <c r="E34" s="49"/>
      <c r="F34" s="49"/>
      <c r="G34" s="49"/>
      <c r="H34" s="49"/>
      <c r="I34" s="49"/>
      <c r="J34" s="50"/>
      <c r="K34" s="50"/>
    </row>
    <row r="35" spans="2:13" x14ac:dyDescent="0.25">
      <c r="B35" s="38" t="s">
        <v>0</v>
      </c>
      <c r="C35" s="22" t="str">
        <f>IF('Update Master Hospital List'!E2=0," ",'Update Master Hospital List'!E2)</f>
        <v xml:space="preserve"> </v>
      </c>
      <c r="D35" s="49"/>
      <c r="E35" s="49"/>
      <c r="F35" s="49"/>
      <c r="G35" s="49"/>
      <c r="H35" s="49"/>
      <c r="I35" s="49"/>
      <c r="J35" s="50"/>
      <c r="K35" s="77"/>
    </row>
    <row r="36" spans="2:13" x14ac:dyDescent="0.25">
      <c r="B36" s="19">
        <f>IF('Update Master Hospital List'!D3=0,0,'Update Master Hospital List'!D3)</f>
        <v>0</v>
      </c>
      <c r="C36" s="11" t="str">
        <f>IF('Update Master Hospital List'!E3=0," ",'Update Master Hospital List'!E3)</f>
        <v xml:space="preserve"> </v>
      </c>
      <c r="D36" s="51" t="str">
        <f>IF($B36=0," ",IF(LEFT(OP2Table56[[#Headers],[EnterQ1]],6)="EnterQ"," ",
IF((VLOOKUP($B36,INDIRECT("'"&amp;$D$33&amp;"'!$B$1:$AD$120"),MATCH("OP-22 Denom",INDIRECT("'" &amp; $D$33 &amp; "'!$B$1:$AD$1"),0),FALSE))="","D/E or N/A",
IF(VLOOKUP($B36,INDIRECT("'" &amp; $D$33 &amp; "'!$B$1:$AD$120"),MATCH("OP-22 Denom",INDIRECT("'" &amp; $D$33 &amp; "'!$B$1:$AD$1"),0),FALSE)="0","0 cases",
(VLOOKUP($B36,INDIRECT("'" &amp; $D$33 &amp; "'!$B$1:$AD$120"),MATCH("OP-22 Num",INDIRECT("'" &amp; $D$33 &amp; "'!$B$1:$AD$1"),0),FALSE)/VLOOKUP($B36,INDIRECT("'" &amp; $D$33 &amp; "'!$B$1:$AD$120"),MATCH("OP-22 Denom",INDIRECT("'" &amp; $D$33 &amp; "'!$B$1:$AD$1"),0),FALSE))))))</f>
        <v xml:space="preserve"> </v>
      </c>
      <c r="E36" s="51" t="str">
        <f>IF($B36=0," ",IF(LEFT(OP2Table56[[#Headers],[EnterQ2]],6)="EnterQ"," ",
IF((VLOOKUP($B36,INDIRECT("'"&amp;$E$33&amp;"'!$B$1:$AD$120"),MATCH("OP-22 Denom",INDIRECT("'" &amp; $E$33 &amp; "'!$B$1:$AD$1"),0),FALSE))="","D/E or N/A",
IF(VLOOKUP($B36,INDIRECT("'" &amp; $E$33 &amp; "'!$B$1:$AD$120"),MATCH("OP-22 Denom",INDIRECT("'" &amp; $E$33 &amp; "'!$B$1:$AD$1"),0),FALSE)="0","0 cases",
(VLOOKUP($B36,INDIRECT("'" &amp; $E$33 &amp; "'!$B$1:$AD$120"),MATCH("OP-22 Num",INDIRECT("'" &amp; $E$33 &amp; "'!$B$1:$AD$1"),0),FALSE)/VLOOKUP($B36,INDIRECT("'" &amp; $E$33 &amp; "'!$B$1:$AD$120"),MATCH("OP-22 Denom",INDIRECT("'" &amp; $E$33 &amp; "'!$B$1:$AD$1"),0),FALSE))))))</f>
        <v xml:space="preserve"> </v>
      </c>
      <c r="F36" s="51" t="str">
        <f>IF($B36=0," ",IF(LEFT(OP2Table56[[#Headers],[EnterQ3]],6)="EnterQ"," ",
IF((VLOOKUP($B36,INDIRECT("'"&amp;$F$33&amp;"'!$B$1:$AD$120"),MATCH("OP-22 Denom",INDIRECT("'" &amp; $F$33 &amp; "'!$B$1:$AD$1"),0),FALSE))="","D/E or N/A",
IF(VLOOKUP($B36,INDIRECT("'" &amp; $F$33 &amp; "'!$B$1:$AD$120"),MATCH("OP-22 Denom",INDIRECT("'" &amp; $F$33 &amp; "'!$B$1:$AD$1"),0),FALSE)="0","0 cases",
(VLOOKUP($B36,INDIRECT("'" &amp; $F$33 &amp; "'!$B$1:$AD$120"),MATCH("OP-22 Num",INDIRECT("'" &amp; $F$33 &amp; "'!$B$1:$AD$1"),0),FALSE)/VLOOKUP($B36,INDIRECT("'" &amp; $F$33 &amp; "'!$B$1:$AD$120"),MATCH("OP-22 Denom",INDIRECT("'" &amp; $F$33 &amp; "'!$B$1:$AD$1"),0),FALSE))))))</f>
        <v xml:space="preserve"> </v>
      </c>
      <c r="G36" s="51" t="str">
        <f>IF($B36=0," ",IF(LEFT(OP2Table56[[#Headers],[EnterQ4]],6)="EnterQ"," ",
IF((VLOOKUP($B36,INDIRECT("'"&amp;$G$33&amp;"'!$B$1:$AD$120"),MATCH("OP-22 Denom",INDIRECT("'" &amp; $G$33 &amp; "'!$B$1:$AD$1"),0),FALSE))="","D/E or N/A",
IF(VLOOKUP($B36,INDIRECT("'" &amp; $G$33 &amp; "'!$B$1:$AD$120"),MATCH("OP-22 Denom",INDIRECT("'" &amp; $G$33 &amp; "'!$B$1:$AD$1"),0),FALSE)="0","0 cases",
(VLOOKUP($B36,INDIRECT("'" &amp; $G$33 &amp; "'!$B$1:$AD$120"),MATCH("OP-22 Num",INDIRECT("'" &amp; $G$33 &amp; "'!$B$1:$AD$1"),0),FALSE)/VLOOKUP($B36,INDIRECT("'" &amp; $G$33 &amp; "'!$B$1:$AD$120"),MATCH("OP-22 Denom",INDIRECT("'" &amp; $G$33 &amp; "'!$B$1:$AD$1"),0),FALSE))))))</f>
        <v xml:space="preserve"> </v>
      </c>
      <c r="H36" s="51" t="str">
        <f>IF($B36=0," ",IF(LEFT(OP2Table56[[#Headers],[EnterQ5]],6)="EnterQ"," ",
IF((VLOOKUP($B36,INDIRECT("'"&amp;$H$33&amp;"'!$B$1:$AD$120"),MATCH("OP-22 Denom",INDIRECT("'" &amp; $H$33 &amp; "'!$B$1:$AD$1"),0),FALSE))="","D/E or N/A",
IF(VLOOKUP($B36,INDIRECT("'" &amp; $H$33 &amp; "'!$B$1:$AD$120"),MATCH("OP-22 Denom",INDIRECT("'" &amp; $H$33 &amp; "'!$B$1:$AD$1"),0),FALSE)="0","0 cases",
(VLOOKUP($B36,INDIRECT("'" &amp; $H$33 &amp; "'!$B$1:$AD$120"),MATCH("OP-22 Num",INDIRECT("'" &amp; $H$33 &amp; "'!$B$1:$AD$1"),0),FALSE)/VLOOKUP($B36,INDIRECT("'" &amp; $H$33 &amp; "'!$B$1:$AD$120"),MATCH("OP-22 Denom",INDIRECT("'" &amp; $H$33 &amp; "'!$B$1:$AD$1"),0),FALSE))))))</f>
        <v xml:space="preserve"> </v>
      </c>
      <c r="I36" s="51" t="str">
        <f>IF($B36=0," ",IF(LEFT(OP2Table56[[#Headers],[EnterQ6]],6)="EnterQ"," ",
IF((VLOOKUP($B36,INDIRECT("'"&amp;$I$33&amp;"'!$B$1:$AD$120"),MATCH("OP-22 Denom",INDIRECT("'" &amp; $I$33 &amp; "'!$B$1:$AD$1"),0),FALSE))="","D/E or N/A",
IF(VLOOKUP($B36,INDIRECT("'" &amp; $I$33 &amp; "'!$B$1:$AD$120"),MATCH("OP-22 Denom",INDIRECT("'" &amp; $I$33 &amp; "'!$B$1:$AD$1"),0),FALSE)="0","0 cases",
(VLOOKUP($B36,INDIRECT("'" &amp; $I$33 &amp; "'!$B$1:$AD$120"),MATCH("OP-22 Num",INDIRECT("'" &amp; $I$33 &amp; "'!$B$1:$AD$1"),0),FALSE)/VLOOKUP($B36,INDIRECT("'" &amp; $I$33 &amp; "'!$B$1:$AD$120"),MATCH("OP-22 Denom",INDIRECT("'" &amp; $I$33 &amp; "'!$B$1:$AD$1"),0),FALSE))))))</f>
        <v xml:space="preserve"> </v>
      </c>
      <c r="J36" s="51" t="str">
        <f>IF($B36=0," ",IF(LEFT(OP2Table56[[#Headers],[EnterQ7]],6)="EnterQ"," ",
IF((VLOOKUP($B36,INDIRECT("'"&amp;$J$33&amp;"'!$B$1:$AD$120"),MATCH("OP-22 Denom",INDIRECT("'" &amp; $J$33 &amp; "'!$B$1:$AD$1"),0),FALSE))="","D/E or N/A",
IF(VLOOKUP($B36,INDIRECT("'" &amp; $J$33 &amp; "'!$B$1:$AD$120"),MATCH("OP-22 Denom",INDIRECT("'" &amp; $J$33 &amp; "'!$B$1:$AD$1"),0),FALSE)="0","0 cases",
(VLOOKUP($B36,INDIRECT("'" &amp; $J$33 &amp; "'!$B$1:$AD$120"),MATCH("OP-22 Num",INDIRECT("'" &amp; $J$33 &amp; "'!$B$1:$AD$1"),0),FALSE)/VLOOKUP($B36,INDIRECT("'" &amp; $J$33 &amp; "'!$B$1:$AD$120"),MATCH("OP-22 Denom",INDIRECT("'" &amp; $J$33 &amp; "'!$B$1:$AD$1"),0),FALSE))))))</f>
        <v xml:space="preserve"> </v>
      </c>
      <c r="K36" s="51" t="str">
        <f>IF($B36=0," ",IF(LEFT(OP2Table56[[#Headers],[EnterQ8]],6)="EnterQ"," ",
IF((VLOOKUP($B36,INDIRECT("'"&amp;$K$33&amp;"'!$B$1:$AD$120"),MATCH("OP-22 Denom",INDIRECT("'" &amp; $K$33 &amp; "'!$B$1:$AD$1"),0),FALSE))="","D/E or N/A",
IF(VLOOKUP($B36,INDIRECT("'" &amp; $K$33 &amp; "'!$B$1:$AD$120"),MATCH("OP-22 Denom",INDIRECT("'" &amp; $K$33 &amp; "'!$B$1:$AD$1"),0),FALSE)="0","0 cases",
(VLOOKUP($B36,INDIRECT("'" &amp; $K$33 &amp; "'!$B$1:$AD$120"),MATCH("OP-22 Num",INDIRECT("'" &amp; $K$33 &amp; "'!$B$1:$AD$1"),0),FALSE)/VLOOKUP($B36,INDIRECT("'" &amp; $K$33 &amp; "'!$B$1:$AD$120"),MATCH("OP-22 Denom",INDIRECT("'" &amp; $K$33 &amp; "'!$B$1:$AD$1"),0),FALSE))))))</f>
        <v xml:space="preserve"> </v>
      </c>
      <c r="M36" s="55"/>
    </row>
    <row r="37" spans="2:13" x14ac:dyDescent="0.25">
      <c r="B37" s="19">
        <f>IF('Update Master Hospital List'!D4=0,0,'Update Master Hospital List'!D4)</f>
        <v>0</v>
      </c>
      <c r="C37" s="11" t="str">
        <f>IF('Update Master Hospital List'!E4=0," ",'Update Master Hospital List'!E4)</f>
        <v xml:space="preserve"> </v>
      </c>
      <c r="D37" s="62" t="str">
        <f ca="1">IF($B37=0," ",IF(LEFT(OP2Table56[[#Headers],[EnterQ1]],6)="EnterQ"," ",
IF((VLOOKUP($B37,INDIRECT("'"&amp;$D$33&amp;"'!$B$1:$AD$120"),MATCH("OP-22 Denom",INDIRECT("'" &amp; $D$33 &amp; "'!$B$1:$AD$1"),0),FALSE))="","D/E or N/A",
IF(VLOOKUP($B37,INDIRECT("'" &amp; $D$33 &amp; "'!$B$1:$AD$120"),MATCH("OP-22 Denom",INDIRECT("'" &amp; $D$33 &amp; "'!$B$1:$AD$1"),0),FALSE)="0","0 cases",
(VLOOKUP($B37,INDIRECT("'" &amp; $D$33 &amp; "'!$B$1:$AD$120"),MATCH("OP-22 Num",INDIRECT("'" &amp; $D$33 &amp; "'!$B$1:$AD$1"),0),FALSE)/VLOOKUP($B37,INDIRECT("'" &amp; $D$33 &amp; "'!$B$1:$AD$120"),MATCH("OP-22 Denom",INDIRECT("'" &amp; $D$33 &amp; "'!$B$1:$AD$1"),0),FALSE))))))</f>
        <v xml:space="preserve"> </v>
      </c>
      <c r="E37" s="62" t="str">
        <f ca="1">IF($B37=0," ",IF(LEFT(OP2Table56[[#Headers],[EnterQ2]],6)="EnterQ"," ",
IF((VLOOKUP($B37,INDIRECT("'"&amp;$E$33&amp;"'!$B$1:$AD$120"),MATCH("OP-22 Denom",INDIRECT("'" &amp; $E$33 &amp; "'!$B$1:$AD$1"),0),FALSE))="","D/E or N/A",
IF(VLOOKUP($B37,INDIRECT("'" &amp; $E$33 &amp; "'!$B$1:$AD$120"),MATCH("OP-22 Denom",INDIRECT("'" &amp; $E$33 &amp; "'!$B$1:$AD$1"),0),FALSE)="0","0 cases",
(VLOOKUP($B37,INDIRECT("'" &amp; $E$33 &amp; "'!$B$1:$AD$120"),MATCH("OP-22 Num",INDIRECT("'" &amp; $E$33 &amp; "'!$B$1:$AD$1"),0),FALSE)/VLOOKUP($B37,INDIRECT("'" &amp; $E$33 &amp; "'!$B$1:$AD$120"),MATCH("OP-22 Denom",INDIRECT("'" &amp; $E$33 &amp; "'!$B$1:$AD$1"),0),FALSE))))))</f>
        <v xml:space="preserve"> </v>
      </c>
      <c r="F37" s="62" t="str">
        <f ca="1">IF($B37=0," ",IF(LEFT(OP2Table56[[#Headers],[EnterQ3]],6)="EnterQ"," ",
IF((VLOOKUP($B37,INDIRECT("'"&amp;$F$33&amp;"'!$B$1:$AD$120"),MATCH("OP-22 Denom",INDIRECT("'" &amp; $F$33 &amp; "'!$B$1:$AD$1"),0),FALSE))="","D/E or N/A",
IF(VLOOKUP($B37,INDIRECT("'" &amp; $F$33 &amp; "'!$B$1:$AD$120"),MATCH("OP-22 Denom",INDIRECT("'" &amp; $F$33 &amp; "'!$B$1:$AD$1"),0),FALSE)="0","0 cases",
(VLOOKUP($B37,INDIRECT("'" &amp; $F$33 &amp; "'!$B$1:$AD$120"),MATCH("OP-22 Num",INDIRECT("'" &amp; $F$33 &amp; "'!$B$1:$AD$1"),0),FALSE)/VLOOKUP($B37,INDIRECT("'" &amp; $F$33 &amp; "'!$B$1:$AD$120"),MATCH("OP-22 Denom",INDIRECT("'" &amp; $F$33 &amp; "'!$B$1:$AD$1"),0),FALSE))))))</f>
        <v xml:space="preserve"> </v>
      </c>
      <c r="G37" s="62" t="str">
        <f ca="1">IF($B37=0," ",IF(LEFT(OP2Table56[[#Headers],[EnterQ4]],6)="EnterQ"," ",
IF((VLOOKUP($B37,INDIRECT("'"&amp;$G$33&amp;"'!$B$1:$AD$120"),MATCH("OP-22 Denom",INDIRECT("'" &amp; $G$33 &amp; "'!$B$1:$AD$1"),0),FALSE))="","D/E or N/A",
IF(VLOOKUP($B37,INDIRECT("'" &amp; $G$33 &amp; "'!$B$1:$AD$120"),MATCH("OP-22 Denom",INDIRECT("'" &amp; $G$33 &amp; "'!$B$1:$AD$1"),0),FALSE)="0","0 cases",
(VLOOKUP($B37,INDIRECT("'" &amp; $G$33 &amp; "'!$B$1:$AD$120"),MATCH("OP-22 Num",INDIRECT("'" &amp; $G$33 &amp; "'!$B$1:$AD$1"),0),FALSE)/VLOOKUP($B37,INDIRECT("'" &amp; $G$33 &amp; "'!$B$1:$AD$120"),MATCH("OP-22 Denom",INDIRECT("'" &amp; $G$33 &amp; "'!$B$1:$AD$1"),0),FALSE))))))</f>
        <v xml:space="preserve"> </v>
      </c>
      <c r="H37" s="62" t="str">
        <f ca="1">IF($B37=0," ",IF(LEFT(OP2Table56[[#Headers],[EnterQ5]],6)="EnterQ"," ",
IF((VLOOKUP($B37,INDIRECT("'"&amp;$H$33&amp;"'!$B$1:$AD$120"),MATCH("OP-22 Denom",INDIRECT("'" &amp; $H$33 &amp; "'!$B$1:$AD$1"),0),FALSE))="","D/E or N/A",
IF(VLOOKUP($B37,INDIRECT("'" &amp; $H$33 &amp; "'!$B$1:$AD$120"),MATCH("OP-22 Denom",INDIRECT("'" &amp; $H$33 &amp; "'!$B$1:$AD$1"),0),FALSE)="0","0 cases",
(VLOOKUP($B37,INDIRECT("'" &amp; $H$33 &amp; "'!$B$1:$AD$120"),MATCH("OP-22 Num",INDIRECT("'" &amp; $H$33 &amp; "'!$B$1:$AD$1"),0),FALSE)/VLOOKUP($B37,INDIRECT("'" &amp; $H$33 &amp; "'!$B$1:$AD$120"),MATCH("OP-22 Denom",INDIRECT("'" &amp; $H$33 &amp; "'!$B$1:$AD$1"),0),FALSE))))))</f>
        <v xml:space="preserve"> </v>
      </c>
      <c r="I37" s="62" t="str">
        <f ca="1">IF($B37=0," ",IF(LEFT(OP2Table56[[#Headers],[EnterQ6]],6)="EnterQ"," ",
IF((VLOOKUP($B37,INDIRECT("'"&amp;$I$33&amp;"'!$B$1:$AD$120"),MATCH("OP-22 Denom",INDIRECT("'" &amp; $I$33 &amp; "'!$B$1:$AD$1"),0),FALSE))="","D/E or N/A",
IF(VLOOKUP($B37,INDIRECT("'" &amp; $I$33 &amp; "'!$B$1:$AD$120"),MATCH("OP-22 Denom",INDIRECT("'" &amp; $I$33 &amp; "'!$B$1:$AD$1"),0),FALSE)="0","0 cases",
(VLOOKUP($B37,INDIRECT("'" &amp; $I$33 &amp; "'!$B$1:$AD$120"),MATCH("OP-22 Num",INDIRECT("'" &amp; $I$33 &amp; "'!$B$1:$AD$1"),0),FALSE)/VLOOKUP($B37,INDIRECT("'" &amp; $I$33 &amp; "'!$B$1:$AD$120"),MATCH("OP-22 Denom",INDIRECT("'" &amp; $I$33 &amp; "'!$B$1:$AD$1"),0),FALSE))))))</f>
        <v xml:space="preserve"> </v>
      </c>
      <c r="J37" s="62" t="str">
        <f ca="1">IF($B37=0," ",IF(LEFT(OP2Table56[[#Headers],[EnterQ7]],6)="EnterQ"," ",
IF((VLOOKUP($B37,INDIRECT("'"&amp;$J$33&amp;"'!$B$1:$AD$120"),MATCH("OP-22 Denom",INDIRECT("'" &amp; $J$33 &amp; "'!$B$1:$AD$1"),0),FALSE))="","D/E or N/A",
IF(VLOOKUP($B37,INDIRECT("'" &amp; $J$33 &amp; "'!$B$1:$AD$120"),MATCH("OP-22 Denom",INDIRECT("'" &amp; $J$33 &amp; "'!$B$1:$AD$1"),0),FALSE)="0","0 cases",
(VLOOKUP($B37,INDIRECT("'" &amp; $J$33 &amp; "'!$B$1:$AD$120"),MATCH("OP-22 Num",INDIRECT("'" &amp; $J$33 &amp; "'!$B$1:$AD$1"),0),FALSE)/VLOOKUP($B37,INDIRECT("'" &amp; $J$33 &amp; "'!$B$1:$AD$120"),MATCH("OP-22 Denom",INDIRECT("'" &amp; $J$33 &amp; "'!$B$1:$AD$1"),0),FALSE))))))</f>
        <v xml:space="preserve"> </v>
      </c>
      <c r="K37" s="62" t="str">
        <f ca="1">IF($B37=0," ",IF(LEFT(OP2Table56[[#Headers],[EnterQ8]],6)="EnterQ"," ",
IF((VLOOKUP($B37,INDIRECT("'"&amp;$K$33&amp;"'!$B$1:$AD$120"),MATCH("OP-22 Denom",INDIRECT("'" &amp; $K$33 &amp; "'!$B$1:$AD$1"),0),FALSE))="","D/E or N/A",
IF(VLOOKUP($B37,INDIRECT("'" &amp; $K$33 &amp; "'!$B$1:$AD$120"),MATCH("OP-22 Denom",INDIRECT("'" &amp; $K$33 &amp; "'!$B$1:$AD$1"),0),FALSE)="0","0 cases",
(VLOOKUP($B37,INDIRECT("'" &amp; $K$33 &amp; "'!$B$1:$AD$120"),MATCH("OP-22 Num",INDIRECT("'" &amp; $K$33 &amp; "'!$B$1:$AD$1"),0),FALSE)/VLOOKUP($B37,INDIRECT("'" &amp; $K$33 &amp; "'!$B$1:$AD$120"),MATCH("OP-22 Denom",INDIRECT("'" &amp; $K$33 &amp; "'!$B$1:$AD$1"),0),FALSE))))))</f>
        <v xml:space="preserve"> </v>
      </c>
      <c r="M37" s="55"/>
    </row>
    <row r="38" spans="2:13" x14ac:dyDescent="0.25">
      <c r="B38" s="19">
        <f>IF('Update Master Hospital List'!D5=0,0,'Update Master Hospital List'!D5)</f>
        <v>0</v>
      </c>
      <c r="C38" s="11" t="str">
        <f>IF('Update Master Hospital List'!E5=0," ",'Update Master Hospital List'!E5)</f>
        <v xml:space="preserve"> </v>
      </c>
      <c r="D38" s="62" t="str">
        <f ca="1">IF($B38=0," ",IF(LEFT(OP2Table56[[#Headers],[EnterQ1]],6)="EnterQ"," ",
IF((VLOOKUP($B38,INDIRECT("'"&amp;$D$33&amp;"'!$B$1:$AD$120"),MATCH("OP-22 Denom",INDIRECT("'" &amp; $D$33 &amp; "'!$B$1:$AD$1"),0),FALSE))="","D/E or N/A",
IF(VLOOKUP($B38,INDIRECT("'" &amp; $D$33 &amp; "'!$B$1:$AD$120"),MATCH("OP-22 Denom",INDIRECT("'" &amp; $D$33 &amp; "'!$B$1:$AD$1"),0),FALSE)="0","0 cases",
(VLOOKUP($B38,INDIRECT("'" &amp; $D$33 &amp; "'!$B$1:$AD$120"),MATCH("OP-22 Num",INDIRECT("'" &amp; $D$33 &amp; "'!$B$1:$AD$1"),0),FALSE)/VLOOKUP($B38,INDIRECT("'" &amp; $D$33 &amp; "'!$B$1:$AD$120"),MATCH("OP-22 Denom",INDIRECT("'" &amp; $D$33 &amp; "'!$B$1:$AD$1"),0),FALSE))))))</f>
        <v xml:space="preserve"> </v>
      </c>
      <c r="E38" s="62" t="str">
        <f ca="1">IF($B38=0," ",IF(LEFT(OP2Table56[[#Headers],[EnterQ2]],6)="EnterQ"," ",
IF((VLOOKUP($B38,INDIRECT("'"&amp;$E$33&amp;"'!$B$1:$AD$120"),MATCH("OP-22 Denom",INDIRECT("'" &amp; $E$33 &amp; "'!$B$1:$AD$1"),0),FALSE))="","D/E or N/A",
IF(VLOOKUP($B38,INDIRECT("'" &amp; $E$33 &amp; "'!$B$1:$AD$120"),MATCH("OP-22 Denom",INDIRECT("'" &amp; $E$33 &amp; "'!$B$1:$AD$1"),0),FALSE)="0","0 cases",
(VLOOKUP($B38,INDIRECT("'" &amp; $E$33 &amp; "'!$B$1:$AD$120"),MATCH("OP-22 Num",INDIRECT("'" &amp; $E$33 &amp; "'!$B$1:$AD$1"),0),FALSE)/VLOOKUP($B38,INDIRECT("'" &amp; $E$33 &amp; "'!$B$1:$AD$120"),MATCH("OP-22 Denom",INDIRECT("'" &amp; $E$33 &amp; "'!$B$1:$AD$1"),0),FALSE))))))</f>
        <v xml:space="preserve"> </v>
      </c>
      <c r="F38" s="62" t="str">
        <f ca="1">IF($B38=0," ",IF(LEFT(OP2Table56[[#Headers],[EnterQ3]],6)="EnterQ"," ",
IF((VLOOKUP($B38,INDIRECT("'"&amp;$F$33&amp;"'!$B$1:$AD$120"),MATCH("OP-22 Denom",INDIRECT("'" &amp; $F$33 &amp; "'!$B$1:$AD$1"),0),FALSE))="","D/E or N/A",
IF(VLOOKUP($B38,INDIRECT("'" &amp; $F$33 &amp; "'!$B$1:$AD$120"),MATCH("OP-22 Denom",INDIRECT("'" &amp; $F$33 &amp; "'!$B$1:$AD$1"),0),FALSE)="0","0 cases",
(VLOOKUP($B38,INDIRECT("'" &amp; $F$33 &amp; "'!$B$1:$AD$120"),MATCH("OP-22 Num",INDIRECT("'" &amp; $F$33 &amp; "'!$B$1:$AD$1"),0),FALSE)/VLOOKUP($B38,INDIRECT("'" &amp; $F$33 &amp; "'!$B$1:$AD$120"),MATCH("OP-22 Denom",INDIRECT("'" &amp; $F$33 &amp; "'!$B$1:$AD$1"),0),FALSE))))))</f>
        <v xml:space="preserve"> </v>
      </c>
      <c r="G38" s="62" t="str">
        <f ca="1">IF($B38=0," ",IF(LEFT(OP2Table56[[#Headers],[EnterQ4]],6)="EnterQ"," ",
IF((VLOOKUP($B38,INDIRECT("'"&amp;$G$33&amp;"'!$B$1:$AD$120"),MATCH("OP-22 Denom",INDIRECT("'" &amp; $G$33 &amp; "'!$B$1:$AD$1"),0),FALSE))="","D/E or N/A",
IF(VLOOKUP($B38,INDIRECT("'" &amp; $G$33 &amp; "'!$B$1:$AD$120"),MATCH("OP-22 Denom",INDIRECT("'" &amp; $G$33 &amp; "'!$B$1:$AD$1"),0),FALSE)="0","0 cases",
(VLOOKUP($B38,INDIRECT("'" &amp; $G$33 &amp; "'!$B$1:$AD$120"),MATCH("OP-22 Num",INDIRECT("'" &amp; $G$33 &amp; "'!$B$1:$AD$1"),0),FALSE)/VLOOKUP($B38,INDIRECT("'" &amp; $G$33 &amp; "'!$B$1:$AD$120"),MATCH("OP-22 Denom",INDIRECT("'" &amp; $G$33 &amp; "'!$B$1:$AD$1"),0),FALSE))))))</f>
        <v xml:space="preserve"> </v>
      </c>
      <c r="H38" s="62" t="str">
        <f ca="1">IF($B38=0," ",IF(LEFT(OP2Table56[[#Headers],[EnterQ5]],6)="EnterQ"," ",
IF((VLOOKUP($B38,INDIRECT("'"&amp;$H$33&amp;"'!$B$1:$AD$120"),MATCH("OP-22 Denom",INDIRECT("'" &amp; $H$33 &amp; "'!$B$1:$AD$1"),0),FALSE))="","D/E or N/A",
IF(VLOOKUP($B38,INDIRECT("'" &amp; $H$33 &amp; "'!$B$1:$AD$120"),MATCH("OP-22 Denom",INDIRECT("'" &amp; $H$33 &amp; "'!$B$1:$AD$1"),0),FALSE)="0","0 cases",
(VLOOKUP($B38,INDIRECT("'" &amp; $H$33 &amp; "'!$B$1:$AD$120"),MATCH("OP-22 Num",INDIRECT("'" &amp; $H$33 &amp; "'!$B$1:$AD$1"),0),FALSE)/VLOOKUP($B38,INDIRECT("'" &amp; $H$33 &amp; "'!$B$1:$AD$120"),MATCH("OP-22 Denom",INDIRECT("'" &amp; $H$33 &amp; "'!$B$1:$AD$1"),0),FALSE))))))</f>
        <v xml:space="preserve"> </v>
      </c>
      <c r="I38" s="62" t="str">
        <f ca="1">IF($B38=0," ",IF(LEFT(OP2Table56[[#Headers],[EnterQ6]],6)="EnterQ"," ",
IF((VLOOKUP($B38,INDIRECT("'"&amp;$I$33&amp;"'!$B$1:$AD$120"),MATCH("OP-22 Denom",INDIRECT("'" &amp; $I$33 &amp; "'!$B$1:$AD$1"),0),FALSE))="","D/E or N/A",
IF(VLOOKUP($B38,INDIRECT("'" &amp; $I$33 &amp; "'!$B$1:$AD$120"),MATCH("OP-22 Denom",INDIRECT("'" &amp; $I$33 &amp; "'!$B$1:$AD$1"),0),FALSE)="0","0 cases",
(VLOOKUP($B38,INDIRECT("'" &amp; $I$33 &amp; "'!$B$1:$AD$120"),MATCH("OP-22 Num",INDIRECT("'" &amp; $I$33 &amp; "'!$B$1:$AD$1"),0),FALSE)/VLOOKUP($B38,INDIRECT("'" &amp; $I$33 &amp; "'!$B$1:$AD$120"),MATCH("OP-22 Denom",INDIRECT("'" &amp; $I$33 &amp; "'!$B$1:$AD$1"),0),FALSE))))))</f>
        <v xml:space="preserve"> </v>
      </c>
      <c r="J38" s="62" t="str">
        <f ca="1">IF($B38=0," ",IF(LEFT(OP2Table56[[#Headers],[EnterQ7]],6)="EnterQ"," ",
IF((VLOOKUP($B38,INDIRECT("'"&amp;$J$33&amp;"'!$B$1:$AD$120"),MATCH("OP-22 Denom",INDIRECT("'" &amp; $J$33 &amp; "'!$B$1:$AD$1"),0),FALSE))="","D/E or N/A",
IF(VLOOKUP($B38,INDIRECT("'" &amp; $J$33 &amp; "'!$B$1:$AD$120"),MATCH("OP-22 Denom",INDIRECT("'" &amp; $J$33 &amp; "'!$B$1:$AD$1"),0),FALSE)="0","0 cases",
(VLOOKUP($B38,INDIRECT("'" &amp; $J$33 &amp; "'!$B$1:$AD$120"),MATCH("OP-22 Num",INDIRECT("'" &amp; $J$33 &amp; "'!$B$1:$AD$1"),0),FALSE)/VLOOKUP($B38,INDIRECT("'" &amp; $J$33 &amp; "'!$B$1:$AD$120"),MATCH("OP-22 Denom",INDIRECT("'" &amp; $J$33 &amp; "'!$B$1:$AD$1"),0),FALSE))))))</f>
        <v xml:space="preserve"> </v>
      </c>
      <c r="K38" s="62" t="str">
        <f ca="1">IF($B38=0," ",IF(LEFT(OP2Table56[[#Headers],[EnterQ8]],6)="EnterQ"," ",
IF((VLOOKUP($B38,INDIRECT("'"&amp;$K$33&amp;"'!$B$1:$AD$120"),MATCH("OP-22 Denom",INDIRECT("'" &amp; $K$33 &amp; "'!$B$1:$AD$1"),0),FALSE))="","D/E or N/A",
IF(VLOOKUP($B38,INDIRECT("'" &amp; $K$33 &amp; "'!$B$1:$AD$120"),MATCH("OP-22 Denom",INDIRECT("'" &amp; $K$33 &amp; "'!$B$1:$AD$1"),0),FALSE)="0","0 cases",
(VLOOKUP($B38,INDIRECT("'" &amp; $K$33 &amp; "'!$B$1:$AD$120"),MATCH("OP-22 Num",INDIRECT("'" &amp; $K$33 &amp; "'!$B$1:$AD$1"),0),FALSE)/VLOOKUP($B38,INDIRECT("'" &amp; $K$33 &amp; "'!$B$1:$AD$120"),MATCH("OP-22 Denom",INDIRECT("'" &amp; $K$33 &amp; "'!$B$1:$AD$1"),0),FALSE))))))</f>
        <v xml:space="preserve"> </v>
      </c>
    </row>
    <row r="39" spans="2:13" x14ac:dyDescent="0.25">
      <c r="B39" s="19">
        <f>IF('Update Master Hospital List'!D6=0,0,'Update Master Hospital List'!D6)</f>
        <v>0</v>
      </c>
      <c r="C39" s="11" t="str">
        <f>IF('Update Master Hospital List'!E6=0," ",'Update Master Hospital List'!E6)</f>
        <v xml:space="preserve"> </v>
      </c>
      <c r="D39" s="62" t="str">
        <f ca="1">IF($B39=0," ",IF(LEFT(OP2Table56[[#Headers],[EnterQ1]],6)="EnterQ"," ",
IF((VLOOKUP($B39,INDIRECT("'"&amp;$D$33&amp;"'!$B$1:$AD$120"),MATCH("OP-22 Denom",INDIRECT("'" &amp; $D$33 &amp; "'!$B$1:$AD$1"),0),FALSE))="","D/E or N/A",
IF(VLOOKUP($B39,INDIRECT("'" &amp; $D$33 &amp; "'!$B$1:$AD$120"),MATCH("OP-22 Denom",INDIRECT("'" &amp; $D$33 &amp; "'!$B$1:$AD$1"),0),FALSE)="0","0 cases",
(VLOOKUP($B39,INDIRECT("'" &amp; $D$33 &amp; "'!$B$1:$AD$120"),MATCH("OP-22 Num",INDIRECT("'" &amp; $D$33 &amp; "'!$B$1:$AD$1"),0),FALSE)/VLOOKUP($B39,INDIRECT("'" &amp; $D$33 &amp; "'!$B$1:$AD$120"),MATCH("OP-22 Denom",INDIRECT("'" &amp; $D$33 &amp; "'!$B$1:$AD$1"),0),FALSE))))))</f>
        <v xml:space="preserve"> </v>
      </c>
      <c r="E39" s="62" t="str">
        <f ca="1">IF($B39=0," ",IF(LEFT(OP2Table56[[#Headers],[EnterQ2]],6)="EnterQ"," ",
IF((VLOOKUP($B39,INDIRECT("'"&amp;$E$33&amp;"'!$B$1:$AD$120"),MATCH("OP-22 Denom",INDIRECT("'" &amp; $E$33 &amp; "'!$B$1:$AD$1"),0),FALSE))="","D/E or N/A",
IF(VLOOKUP($B39,INDIRECT("'" &amp; $E$33 &amp; "'!$B$1:$AD$120"),MATCH("OP-22 Denom",INDIRECT("'" &amp; $E$33 &amp; "'!$B$1:$AD$1"),0),FALSE)="0","0 cases",
(VLOOKUP($B39,INDIRECT("'" &amp; $E$33 &amp; "'!$B$1:$AD$120"),MATCH("OP-22 Num",INDIRECT("'" &amp; $E$33 &amp; "'!$B$1:$AD$1"),0),FALSE)/VLOOKUP($B39,INDIRECT("'" &amp; $E$33 &amp; "'!$B$1:$AD$120"),MATCH("OP-22 Denom",INDIRECT("'" &amp; $E$33 &amp; "'!$B$1:$AD$1"),0),FALSE))))))</f>
        <v xml:space="preserve"> </v>
      </c>
      <c r="F39" s="62" t="str">
        <f ca="1">IF($B39=0," ",IF(LEFT(OP2Table56[[#Headers],[EnterQ3]],6)="EnterQ"," ",
IF((VLOOKUP($B39,INDIRECT("'"&amp;$F$33&amp;"'!$B$1:$AD$120"),MATCH("OP-22 Denom",INDIRECT("'" &amp; $F$33 &amp; "'!$B$1:$AD$1"),0),FALSE))="","D/E or N/A",
IF(VLOOKUP($B39,INDIRECT("'" &amp; $F$33 &amp; "'!$B$1:$AD$120"),MATCH("OP-22 Denom",INDIRECT("'" &amp; $F$33 &amp; "'!$B$1:$AD$1"),0),FALSE)="0","0 cases",
(VLOOKUP($B39,INDIRECT("'" &amp; $F$33 &amp; "'!$B$1:$AD$120"),MATCH("OP-22 Num",INDIRECT("'" &amp; $F$33 &amp; "'!$B$1:$AD$1"),0),FALSE)/VLOOKUP($B39,INDIRECT("'" &amp; $F$33 &amp; "'!$B$1:$AD$120"),MATCH("OP-22 Denom",INDIRECT("'" &amp; $F$33 &amp; "'!$B$1:$AD$1"),0),FALSE))))))</f>
        <v xml:space="preserve"> </v>
      </c>
      <c r="G39" s="62" t="str">
        <f ca="1">IF($B39=0," ",IF(LEFT(OP2Table56[[#Headers],[EnterQ4]],6)="EnterQ"," ",
IF((VLOOKUP($B39,INDIRECT("'"&amp;$G$33&amp;"'!$B$1:$AD$120"),MATCH("OP-22 Denom",INDIRECT("'" &amp; $G$33 &amp; "'!$B$1:$AD$1"),0),FALSE))="","D/E or N/A",
IF(VLOOKUP($B39,INDIRECT("'" &amp; $G$33 &amp; "'!$B$1:$AD$120"),MATCH("OP-22 Denom",INDIRECT("'" &amp; $G$33 &amp; "'!$B$1:$AD$1"),0),FALSE)="0","0 cases",
(VLOOKUP($B39,INDIRECT("'" &amp; $G$33 &amp; "'!$B$1:$AD$120"),MATCH("OP-22 Num",INDIRECT("'" &amp; $G$33 &amp; "'!$B$1:$AD$1"),0),FALSE)/VLOOKUP($B39,INDIRECT("'" &amp; $G$33 &amp; "'!$B$1:$AD$120"),MATCH("OP-22 Denom",INDIRECT("'" &amp; $G$33 &amp; "'!$B$1:$AD$1"),0),FALSE))))))</f>
        <v xml:space="preserve"> </v>
      </c>
      <c r="H39" s="62" t="str">
        <f ca="1">IF($B39=0," ",IF(LEFT(OP2Table56[[#Headers],[EnterQ5]],6)="EnterQ"," ",
IF((VLOOKUP($B39,INDIRECT("'"&amp;$H$33&amp;"'!$B$1:$AD$120"),MATCH("OP-22 Denom",INDIRECT("'" &amp; $H$33 &amp; "'!$B$1:$AD$1"),0),FALSE))="","D/E or N/A",
IF(VLOOKUP($B39,INDIRECT("'" &amp; $H$33 &amp; "'!$B$1:$AD$120"),MATCH("OP-22 Denom",INDIRECT("'" &amp; $H$33 &amp; "'!$B$1:$AD$1"),0),FALSE)="0","0 cases",
(VLOOKUP($B39,INDIRECT("'" &amp; $H$33 &amp; "'!$B$1:$AD$120"),MATCH("OP-22 Num",INDIRECT("'" &amp; $H$33 &amp; "'!$B$1:$AD$1"),0),FALSE)/VLOOKUP($B39,INDIRECT("'" &amp; $H$33 &amp; "'!$B$1:$AD$120"),MATCH("OP-22 Denom",INDIRECT("'" &amp; $H$33 &amp; "'!$B$1:$AD$1"),0),FALSE))))))</f>
        <v xml:space="preserve"> </v>
      </c>
      <c r="I39" s="62" t="str">
        <f ca="1">IF($B39=0," ",IF(LEFT(OP2Table56[[#Headers],[EnterQ6]],6)="EnterQ"," ",
IF((VLOOKUP($B39,INDIRECT("'"&amp;$I$33&amp;"'!$B$1:$AD$120"),MATCH("OP-22 Denom",INDIRECT("'" &amp; $I$33 &amp; "'!$B$1:$AD$1"),0),FALSE))="","D/E or N/A",
IF(VLOOKUP($B39,INDIRECT("'" &amp; $I$33 &amp; "'!$B$1:$AD$120"),MATCH("OP-22 Denom",INDIRECT("'" &amp; $I$33 &amp; "'!$B$1:$AD$1"),0),FALSE)="0","0 cases",
(VLOOKUP($B39,INDIRECT("'" &amp; $I$33 &amp; "'!$B$1:$AD$120"),MATCH("OP-22 Num",INDIRECT("'" &amp; $I$33 &amp; "'!$B$1:$AD$1"),0),FALSE)/VLOOKUP($B39,INDIRECT("'" &amp; $I$33 &amp; "'!$B$1:$AD$120"),MATCH("OP-22 Denom",INDIRECT("'" &amp; $I$33 &amp; "'!$B$1:$AD$1"),0),FALSE))))))</f>
        <v xml:space="preserve"> </v>
      </c>
      <c r="J39" s="62" t="str">
        <f ca="1">IF($B39=0," ",IF(LEFT(OP2Table56[[#Headers],[EnterQ7]],6)="EnterQ"," ",
IF((VLOOKUP($B39,INDIRECT("'"&amp;$J$33&amp;"'!$B$1:$AD$120"),MATCH("OP-22 Denom",INDIRECT("'" &amp; $J$33 &amp; "'!$B$1:$AD$1"),0),FALSE))="","D/E or N/A",
IF(VLOOKUP($B39,INDIRECT("'" &amp; $J$33 &amp; "'!$B$1:$AD$120"),MATCH("OP-22 Denom",INDIRECT("'" &amp; $J$33 &amp; "'!$B$1:$AD$1"),0),FALSE)="0","0 cases",
(VLOOKUP($B39,INDIRECT("'" &amp; $J$33 &amp; "'!$B$1:$AD$120"),MATCH("OP-22 Num",INDIRECT("'" &amp; $J$33 &amp; "'!$B$1:$AD$1"),0),FALSE)/VLOOKUP($B39,INDIRECT("'" &amp; $J$33 &amp; "'!$B$1:$AD$120"),MATCH("OP-22 Denom",INDIRECT("'" &amp; $J$33 &amp; "'!$B$1:$AD$1"),0),FALSE))))))</f>
        <v xml:space="preserve"> </v>
      </c>
      <c r="K39" s="62" t="str">
        <f ca="1">IF($B39=0," ",IF(LEFT(OP2Table56[[#Headers],[EnterQ8]],6)="EnterQ"," ",
IF((VLOOKUP($B39,INDIRECT("'"&amp;$K$33&amp;"'!$B$1:$AD$120"),MATCH("OP-22 Denom",INDIRECT("'" &amp; $K$33 &amp; "'!$B$1:$AD$1"),0),FALSE))="","D/E or N/A",
IF(VLOOKUP($B39,INDIRECT("'" &amp; $K$33 &amp; "'!$B$1:$AD$120"),MATCH("OP-22 Denom",INDIRECT("'" &amp; $K$33 &amp; "'!$B$1:$AD$1"),0),FALSE)="0","0 cases",
(VLOOKUP($B39,INDIRECT("'" &amp; $K$33 &amp; "'!$B$1:$AD$120"),MATCH("OP-22 Num",INDIRECT("'" &amp; $K$33 &amp; "'!$B$1:$AD$1"),0),FALSE)/VLOOKUP($B39,INDIRECT("'" &amp; $K$33 &amp; "'!$B$1:$AD$120"),MATCH("OP-22 Denom",INDIRECT("'" &amp; $K$33 &amp; "'!$B$1:$AD$1"),0),FALSE))))))</f>
        <v xml:space="preserve"> </v>
      </c>
    </row>
    <row r="40" spans="2:13" x14ac:dyDescent="0.25">
      <c r="B40" s="19">
        <f>IF('Update Master Hospital List'!D7=0,0,'Update Master Hospital List'!D7)</f>
        <v>0</v>
      </c>
      <c r="C40" s="11" t="str">
        <f>IF('Update Master Hospital List'!E7=0," ",'Update Master Hospital List'!E7)</f>
        <v xml:space="preserve"> </v>
      </c>
      <c r="D40" s="62" t="str">
        <f ca="1">IF($B40=0," ",IF(LEFT(OP2Table56[[#Headers],[EnterQ1]],6)="EnterQ"," ",
IF((VLOOKUP($B40,INDIRECT("'"&amp;$D$33&amp;"'!$B$1:$AD$120"),MATCH("OP-22 Denom",INDIRECT("'" &amp; $D$33 &amp; "'!$B$1:$AD$1"),0),FALSE))="","D/E or N/A",
IF(VLOOKUP($B40,INDIRECT("'" &amp; $D$33 &amp; "'!$B$1:$AD$120"),MATCH("OP-22 Denom",INDIRECT("'" &amp; $D$33 &amp; "'!$B$1:$AD$1"),0),FALSE)="0","0 cases",
(VLOOKUP($B40,INDIRECT("'" &amp; $D$33 &amp; "'!$B$1:$AD$120"),MATCH("OP-22 Num",INDIRECT("'" &amp; $D$33 &amp; "'!$B$1:$AD$1"),0),FALSE)/VLOOKUP($B40,INDIRECT("'" &amp; $D$33 &amp; "'!$B$1:$AD$120"),MATCH("OP-22 Denom",INDIRECT("'" &amp; $D$33 &amp; "'!$B$1:$AD$1"),0),FALSE))))))</f>
        <v xml:space="preserve"> </v>
      </c>
      <c r="E40" s="62" t="str">
        <f ca="1">IF($B40=0," ",IF(LEFT(OP2Table56[[#Headers],[EnterQ2]],6)="EnterQ"," ",
IF((VLOOKUP($B40,INDIRECT("'"&amp;$E$33&amp;"'!$B$1:$AD$120"),MATCH("OP-22 Denom",INDIRECT("'" &amp; $E$33 &amp; "'!$B$1:$AD$1"),0),FALSE))="","D/E or N/A",
IF(VLOOKUP($B40,INDIRECT("'" &amp; $E$33 &amp; "'!$B$1:$AD$120"),MATCH("OP-22 Denom",INDIRECT("'" &amp; $E$33 &amp; "'!$B$1:$AD$1"),0),FALSE)="0","0 cases",
(VLOOKUP($B40,INDIRECT("'" &amp; $E$33 &amp; "'!$B$1:$AD$120"),MATCH("OP-22 Num",INDIRECT("'" &amp; $E$33 &amp; "'!$B$1:$AD$1"),0),FALSE)/VLOOKUP($B40,INDIRECT("'" &amp; $E$33 &amp; "'!$B$1:$AD$120"),MATCH("OP-22 Denom",INDIRECT("'" &amp; $E$33 &amp; "'!$B$1:$AD$1"),0),FALSE))))))</f>
        <v xml:space="preserve"> </v>
      </c>
      <c r="F40" s="62" t="str">
        <f ca="1">IF($B40=0," ",IF(LEFT(OP2Table56[[#Headers],[EnterQ3]],6)="EnterQ"," ",
IF((VLOOKUP($B40,INDIRECT("'"&amp;$F$33&amp;"'!$B$1:$AD$120"),MATCH("OP-22 Denom",INDIRECT("'" &amp; $F$33 &amp; "'!$B$1:$AD$1"),0),FALSE))="","D/E or N/A",
IF(VLOOKUP($B40,INDIRECT("'" &amp; $F$33 &amp; "'!$B$1:$AD$120"),MATCH("OP-22 Denom",INDIRECT("'" &amp; $F$33 &amp; "'!$B$1:$AD$1"),0),FALSE)="0","0 cases",
(VLOOKUP($B40,INDIRECT("'" &amp; $F$33 &amp; "'!$B$1:$AD$120"),MATCH("OP-22 Num",INDIRECT("'" &amp; $F$33 &amp; "'!$B$1:$AD$1"),0),FALSE)/VLOOKUP($B40,INDIRECT("'" &amp; $F$33 &amp; "'!$B$1:$AD$120"),MATCH("OP-22 Denom",INDIRECT("'" &amp; $F$33 &amp; "'!$B$1:$AD$1"),0),FALSE))))))</f>
        <v xml:space="preserve"> </v>
      </c>
      <c r="G40" s="62" t="str">
        <f ca="1">IF($B40=0," ",IF(LEFT(OP2Table56[[#Headers],[EnterQ4]],6)="EnterQ"," ",
IF((VLOOKUP($B40,INDIRECT("'"&amp;$G$33&amp;"'!$B$1:$AD$120"),MATCH("OP-22 Denom",INDIRECT("'" &amp; $G$33 &amp; "'!$B$1:$AD$1"),0),FALSE))="","D/E or N/A",
IF(VLOOKUP($B40,INDIRECT("'" &amp; $G$33 &amp; "'!$B$1:$AD$120"),MATCH("OP-22 Denom",INDIRECT("'" &amp; $G$33 &amp; "'!$B$1:$AD$1"),0),FALSE)="0","0 cases",
(VLOOKUP($B40,INDIRECT("'" &amp; $G$33 &amp; "'!$B$1:$AD$120"),MATCH("OP-22 Num",INDIRECT("'" &amp; $G$33 &amp; "'!$B$1:$AD$1"),0),FALSE)/VLOOKUP($B40,INDIRECT("'" &amp; $G$33 &amp; "'!$B$1:$AD$120"),MATCH("OP-22 Denom",INDIRECT("'" &amp; $G$33 &amp; "'!$B$1:$AD$1"),0),FALSE))))))</f>
        <v xml:space="preserve"> </v>
      </c>
      <c r="H40" s="62" t="str">
        <f ca="1">IF($B40=0," ",IF(LEFT(OP2Table56[[#Headers],[EnterQ5]],6)="EnterQ"," ",
IF((VLOOKUP($B40,INDIRECT("'"&amp;$H$33&amp;"'!$B$1:$AD$120"),MATCH("OP-22 Denom",INDIRECT("'" &amp; $H$33 &amp; "'!$B$1:$AD$1"),0),FALSE))="","D/E or N/A",
IF(VLOOKUP($B40,INDIRECT("'" &amp; $H$33 &amp; "'!$B$1:$AD$120"),MATCH("OP-22 Denom",INDIRECT("'" &amp; $H$33 &amp; "'!$B$1:$AD$1"),0),FALSE)="0","0 cases",
(VLOOKUP($B40,INDIRECT("'" &amp; $H$33 &amp; "'!$B$1:$AD$120"),MATCH("OP-22 Num",INDIRECT("'" &amp; $H$33 &amp; "'!$B$1:$AD$1"),0),FALSE)/VLOOKUP($B40,INDIRECT("'" &amp; $H$33 &amp; "'!$B$1:$AD$120"),MATCH("OP-22 Denom",INDIRECT("'" &amp; $H$33 &amp; "'!$B$1:$AD$1"),0),FALSE))))))</f>
        <v xml:space="preserve"> </v>
      </c>
      <c r="I40" s="62" t="str">
        <f ca="1">IF($B40=0," ",IF(LEFT(OP2Table56[[#Headers],[EnterQ6]],6)="EnterQ"," ",
IF((VLOOKUP($B40,INDIRECT("'"&amp;$I$33&amp;"'!$B$1:$AD$120"),MATCH("OP-22 Denom",INDIRECT("'" &amp; $I$33 &amp; "'!$B$1:$AD$1"),0),FALSE))="","D/E or N/A",
IF(VLOOKUP($B40,INDIRECT("'" &amp; $I$33 &amp; "'!$B$1:$AD$120"),MATCH("OP-22 Denom",INDIRECT("'" &amp; $I$33 &amp; "'!$B$1:$AD$1"),0),FALSE)="0","0 cases",
(VLOOKUP($B40,INDIRECT("'" &amp; $I$33 &amp; "'!$B$1:$AD$120"),MATCH("OP-22 Num",INDIRECT("'" &amp; $I$33 &amp; "'!$B$1:$AD$1"),0),FALSE)/VLOOKUP($B40,INDIRECT("'" &amp; $I$33 &amp; "'!$B$1:$AD$120"),MATCH("OP-22 Denom",INDIRECT("'" &amp; $I$33 &amp; "'!$B$1:$AD$1"),0),FALSE))))))</f>
        <v xml:space="preserve"> </v>
      </c>
      <c r="J40" s="62" t="str">
        <f ca="1">IF($B40=0," ",IF(LEFT(OP2Table56[[#Headers],[EnterQ7]],6)="EnterQ"," ",
IF((VLOOKUP($B40,INDIRECT("'"&amp;$J$33&amp;"'!$B$1:$AD$120"),MATCH("OP-22 Denom",INDIRECT("'" &amp; $J$33 &amp; "'!$B$1:$AD$1"),0),FALSE))="","D/E or N/A",
IF(VLOOKUP($B40,INDIRECT("'" &amp; $J$33 &amp; "'!$B$1:$AD$120"),MATCH("OP-22 Denom",INDIRECT("'" &amp; $J$33 &amp; "'!$B$1:$AD$1"),0),FALSE)="0","0 cases",
(VLOOKUP($B40,INDIRECT("'" &amp; $J$33 &amp; "'!$B$1:$AD$120"),MATCH("OP-22 Num",INDIRECT("'" &amp; $J$33 &amp; "'!$B$1:$AD$1"),0),FALSE)/VLOOKUP($B40,INDIRECT("'" &amp; $J$33 &amp; "'!$B$1:$AD$120"),MATCH("OP-22 Denom",INDIRECT("'" &amp; $J$33 &amp; "'!$B$1:$AD$1"),0),FALSE))))))</f>
        <v xml:space="preserve"> </v>
      </c>
      <c r="K40" s="62" t="str">
        <f ca="1">IF($B40=0," ",IF(LEFT(OP2Table56[[#Headers],[EnterQ8]],6)="EnterQ"," ",
IF((VLOOKUP($B40,INDIRECT("'"&amp;$K$33&amp;"'!$B$1:$AD$120"),MATCH("OP-22 Denom",INDIRECT("'" &amp; $K$33 &amp; "'!$B$1:$AD$1"),0),FALSE))="","D/E or N/A",
IF(VLOOKUP($B40,INDIRECT("'" &amp; $K$33 &amp; "'!$B$1:$AD$120"),MATCH("OP-22 Denom",INDIRECT("'" &amp; $K$33 &amp; "'!$B$1:$AD$1"),0),FALSE)="0","0 cases",
(VLOOKUP($B40,INDIRECT("'" &amp; $K$33 &amp; "'!$B$1:$AD$120"),MATCH("OP-22 Num",INDIRECT("'" &amp; $K$33 &amp; "'!$B$1:$AD$1"),0),FALSE)/VLOOKUP($B40,INDIRECT("'" &amp; $K$33 &amp; "'!$B$1:$AD$120"),MATCH("OP-22 Denom",INDIRECT("'" &amp; $K$33 &amp; "'!$B$1:$AD$1"),0),FALSE))))))</f>
        <v xml:space="preserve"> </v>
      </c>
    </row>
    <row r="41" spans="2:13" x14ac:dyDescent="0.25">
      <c r="B41" s="19">
        <f>IF('Update Master Hospital List'!D8=0,0,'Update Master Hospital List'!D8)</f>
        <v>0</v>
      </c>
      <c r="C41" s="11" t="str">
        <f>IF('Update Master Hospital List'!E8=0," ",'Update Master Hospital List'!E8)</f>
        <v xml:space="preserve"> </v>
      </c>
      <c r="D41" s="62" t="str">
        <f ca="1">IF($B41=0," ",IF(LEFT(OP2Table56[[#Headers],[EnterQ1]],6)="EnterQ"," ",
IF((VLOOKUP($B41,INDIRECT("'"&amp;$D$33&amp;"'!$B$1:$AD$120"),MATCH("OP-22 Denom",INDIRECT("'" &amp; $D$33 &amp; "'!$B$1:$AD$1"),0),FALSE))="","D/E or N/A",
IF(VLOOKUP($B41,INDIRECT("'" &amp; $D$33 &amp; "'!$B$1:$AD$120"),MATCH("OP-22 Denom",INDIRECT("'" &amp; $D$33 &amp; "'!$B$1:$AD$1"),0),FALSE)="0","0 cases",
(VLOOKUP($B41,INDIRECT("'" &amp; $D$33 &amp; "'!$B$1:$AD$120"),MATCH("OP-22 Num",INDIRECT("'" &amp; $D$33 &amp; "'!$B$1:$AD$1"),0),FALSE)/VLOOKUP($B41,INDIRECT("'" &amp; $D$33 &amp; "'!$B$1:$AD$120"),MATCH("OP-22 Denom",INDIRECT("'" &amp; $D$33 &amp; "'!$B$1:$AD$1"),0),FALSE))))))</f>
        <v xml:space="preserve"> </v>
      </c>
      <c r="E41" s="62" t="str">
        <f ca="1">IF($B41=0," ",IF(LEFT(OP2Table56[[#Headers],[EnterQ2]],6)="EnterQ"," ",
IF((VLOOKUP($B41,INDIRECT("'"&amp;$E$33&amp;"'!$B$1:$AD$120"),MATCH("OP-22 Denom",INDIRECT("'" &amp; $E$33 &amp; "'!$B$1:$AD$1"),0),FALSE))="","D/E or N/A",
IF(VLOOKUP($B41,INDIRECT("'" &amp; $E$33 &amp; "'!$B$1:$AD$120"),MATCH("OP-22 Denom",INDIRECT("'" &amp; $E$33 &amp; "'!$B$1:$AD$1"),0),FALSE)="0","0 cases",
(VLOOKUP($B41,INDIRECT("'" &amp; $E$33 &amp; "'!$B$1:$AD$120"),MATCH("OP-22 Num",INDIRECT("'" &amp; $E$33 &amp; "'!$B$1:$AD$1"),0),FALSE)/VLOOKUP($B41,INDIRECT("'" &amp; $E$33 &amp; "'!$B$1:$AD$120"),MATCH("OP-22 Denom",INDIRECT("'" &amp; $E$33 &amp; "'!$B$1:$AD$1"),0),FALSE))))))</f>
        <v xml:space="preserve"> </v>
      </c>
      <c r="F41" s="62" t="str">
        <f ca="1">IF($B41=0," ",IF(LEFT(OP2Table56[[#Headers],[EnterQ3]],6)="EnterQ"," ",
IF((VLOOKUP($B41,INDIRECT("'"&amp;$F$33&amp;"'!$B$1:$AD$120"),MATCH("OP-22 Denom",INDIRECT("'" &amp; $F$33 &amp; "'!$B$1:$AD$1"),0),FALSE))="","D/E or N/A",
IF(VLOOKUP($B41,INDIRECT("'" &amp; $F$33 &amp; "'!$B$1:$AD$120"),MATCH("OP-22 Denom",INDIRECT("'" &amp; $F$33 &amp; "'!$B$1:$AD$1"),0),FALSE)="0","0 cases",
(VLOOKUP($B41,INDIRECT("'" &amp; $F$33 &amp; "'!$B$1:$AD$120"),MATCH("OP-22 Num",INDIRECT("'" &amp; $F$33 &amp; "'!$B$1:$AD$1"),0),FALSE)/VLOOKUP($B41,INDIRECT("'" &amp; $F$33 &amp; "'!$B$1:$AD$120"),MATCH("OP-22 Denom",INDIRECT("'" &amp; $F$33 &amp; "'!$B$1:$AD$1"),0),FALSE))))))</f>
        <v xml:space="preserve"> </v>
      </c>
      <c r="G41" s="62" t="str">
        <f ca="1">IF($B41=0," ",IF(LEFT(OP2Table56[[#Headers],[EnterQ4]],6)="EnterQ"," ",
IF((VLOOKUP($B41,INDIRECT("'"&amp;$G$33&amp;"'!$B$1:$AD$120"),MATCH("OP-22 Denom",INDIRECT("'" &amp; $G$33 &amp; "'!$B$1:$AD$1"),0),FALSE))="","D/E or N/A",
IF(VLOOKUP($B41,INDIRECT("'" &amp; $G$33 &amp; "'!$B$1:$AD$120"),MATCH("OP-22 Denom",INDIRECT("'" &amp; $G$33 &amp; "'!$B$1:$AD$1"),0),FALSE)="0","0 cases",
(VLOOKUP($B41,INDIRECT("'" &amp; $G$33 &amp; "'!$B$1:$AD$120"),MATCH("OP-22 Num",INDIRECT("'" &amp; $G$33 &amp; "'!$B$1:$AD$1"),0),FALSE)/VLOOKUP($B41,INDIRECT("'" &amp; $G$33 &amp; "'!$B$1:$AD$120"),MATCH("OP-22 Denom",INDIRECT("'" &amp; $G$33 &amp; "'!$B$1:$AD$1"),0),FALSE))))))</f>
        <v xml:space="preserve"> </v>
      </c>
      <c r="H41" s="62" t="str">
        <f ca="1">IF($B41=0," ",IF(LEFT(OP2Table56[[#Headers],[EnterQ5]],6)="EnterQ"," ",
IF((VLOOKUP($B41,INDIRECT("'"&amp;$H$33&amp;"'!$B$1:$AD$120"),MATCH("OP-22 Denom",INDIRECT("'" &amp; $H$33 &amp; "'!$B$1:$AD$1"),0),FALSE))="","D/E or N/A",
IF(VLOOKUP($B41,INDIRECT("'" &amp; $H$33 &amp; "'!$B$1:$AD$120"),MATCH("OP-22 Denom",INDIRECT("'" &amp; $H$33 &amp; "'!$B$1:$AD$1"),0),FALSE)="0","0 cases",
(VLOOKUP($B41,INDIRECT("'" &amp; $H$33 &amp; "'!$B$1:$AD$120"),MATCH("OP-22 Num",INDIRECT("'" &amp; $H$33 &amp; "'!$B$1:$AD$1"),0),FALSE)/VLOOKUP($B41,INDIRECT("'" &amp; $H$33 &amp; "'!$B$1:$AD$120"),MATCH("OP-22 Denom",INDIRECT("'" &amp; $H$33 &amp; "'!$B$1:$AD$1"),0),FALSE))))))</f>
        <v xml:space="preserve"> </v>
      </c>
      <c r="I41" s="62" t="str">
        <f ca="1">IF($B41=0," ",IF(LEFT(OP2Table56[[#Headers],[EnterQ6]],6)="EnterQ"," ",
IF((VLOOKUP($B41,INDIRECT("'"&amp;$I$33&amp;"'!$B$1:$AD$120"),MATCH("OP-22 Denom",INDIRECT("'" &amp; $I$33 &amp; "'!$B$1:$AD$1"),0),FALSE))="","D/E or N/A",
IF(VLOOKUP($B41,INDIRECT("'" &amp; $I$33 &amp; "'!$B$1:$AD$120"),MATCH("OP-22 Denom",INDIRECT("'" &amp; $I$33 &amp; "'!$B$1:$AD$1"),0),FALSE)="0","0 cases",
(VLOOKUP($B41,INDIRECT("'" &amp; $I$33 &amp; "'!$B$1:$AD$120"),MATCH("OP-22 Num",INDIRECT("'" &amp; $I$33 &amp; "'!$B$1:$AD$1"),0),FALSE)/VLOOKUP($B41,INDIRECT("'" &amp; $I$33 &amp; "'!$B$1:$AD$120"),MATCH("OP-22 Denom",INDIRECT("'" &amp; $I$33 &amp; "'!$B$1:$AD$1"),0),FALSE))))))</f>
        <v xml:space="preserve"> </v>
      </c>
      <c r="J41" s="62" t="str">
        <f ca="1">IF($B41=0," ",IF(LEFT(OP2Table56[[#Headers],[EnterQ7]],6)="EnterQ"," ",
IF((VLOOKUP($B41,INDIRECT("'"&amp;$J$33&amp;"'!$B$1:$AD$120"),MATCH("OP-22 Denom",INDIRECT("'" &amp; $J$33 &amp; "'!$B$1:$AD$1"),0),FALSE))="","D/E or N/A",
IF(VLOOKUP($B41,INDIRECT("'" &amp; $J$33 &amp; "'!$B$1:$AD$120"),MATCH("OP-22 Denom",INDIRECT("'" &amp; $J$33 &amp; "'!$B$1:$AD$1"),0),FALSE)="0","0 cases",
(VLOOKUP($B41,INDIRECT("'" &amp; $J$33 &amp; "'!$B$1:$AD$120"),MATCH("OP-22 Num",INDIRECT("'" &amp; $J$33 &amp; "'!$B$1:$AD$1"),0),FALSE)/VLOOKUP($B41,INDIRECT("'" &amp; $J$33 &amp; "'!$B$1:$AD$120"),MATCH("OP-22 Denom",INDIRECT("'" &amp; $J$33 &amp; "'!$B$1:$AD$1"),0),FALSE))))))</f>
        <v xml:space="preserve"> </v>
      </c>
      <c r="K41" s="62" t="str">
        <f ca="1">IF($B41=0," ",IF(LEFT(OP2Table56[[#Headers],[EnterQ8]],6)="EnterQ"," ",
IF((VLOOKUP($B41,INDIRECT("'"&amp;$K$33&amp;"'!$B$1:$AD$120"),MATCH("OP-22 Denom",INDIRECT("'" &amp; $K$33 &amp; "'!$B$1:$AD$1"),0),FALSE))="","D/E or N/A",
IF(VLOOKUP($B41,INDIRECT("'" &amp; $K$33 &amp; "'!$B$1:$AD$120"),MATCH("OP-22 Denom",INDIRECT("'" &amp; $K$33 &amp; "'!$B$1:$AD$1"),0),FALSE)="0","0 cases",
(VLOOKUP($B41,INDIRECT("'" &amp; $K$33 &amp; "'!$B$1:$AD$120"),MATCH("OP-22 Num",INDIRECT("'" &amp; $K$33 &amp; "'!$B$1:$AD$1"),0),FALSE)/VLOOKUP($B41,INDIRECT("'" &amp; $K$33 &amp; "'!$B$1:$AD$120"),MATCH("OP-22 Denom",INDIRECT("'" &amp; $K$33 &amp; "'!$B$1:$AD$1"),0),FALSE))))))</f>
        <v xml:space="preserve"> </v>
      </c>
    </row>
    <row r="42" spans="2:13" x14ac:dyDescent="0.25">
      <c r="B42" s="19">
        <f>IF('Update Master Hospital List'!D9=0,0,'Update Master Hospital List'!D9)</f>
        <v>0</v>
      </c>
      <c r="C42" s="11" t="str">
        <f>IF('Update Master Hospital List'!E9=0," ",'Update Master Hospital List'!E9)</f>
        <v xml:space="preserve"> </v>
      </c>
      <c r="D42" s="62" t="str">
        <f ca="1">IF($B42=0," ",IF(LEFT(OP2Table56[[#Headers],[EnterQ1]],6)="EnterQ"," ",
IF((VLOOKUP($B42,INDIRECT("'"&amp;$D$33&amp;"'!$B$1:$AD$120"),MATCH("OP-22 Denom",INDIRECT("'" &amp; $D$33 &amp; "'!$B$1:$AD$1"),0),FALSE))="","D/E or N/A",
IF(VLOOKUP($B42,INDIRECT("'" &amp; $D$33 &amp; "'!$B$1:$AD$120"),MATCH("OP-22 Denom",INDIRECT("'" &amp; $D$33 &amp; "'!$B$1:$AD$1"),0),FALSE)="0","0 cases",
(VLOOKUP($B42,INDIRECT("'" &amp; $D$33 &amp; "'!$B$1:$AD$120"),MATCH("OP-22 Num",INDIRECT("'" &amp; $D$33 &amp; "'!$B$1:$AD$1"),0),FALSE)/VLOOKUP($B42,INDIRECT("'" &amp; $D$33 &amp; "'!$B$1:$AD$120"),MATCH("OP-22 Denom",INDIRECT("'" &amp; $D$33 &amp; "'!$B$1:$AD$1"),0),FALSE))))))</f>
        <v xml:space="preserve"> </v>
      </c>
      <c r="E42" s="62" t="str">
        <f ca="1">IF($B42=0," ",IF(LEFT(OP2Table56[[#Headers],[EnterQ2]],6)="EnterQ"," ",
IF((VLOOKUP($B42,INDIRECT("'"&amp;$E$33&amp;"'!$B$1:$AD$120"),MATCH("OP-22 Denom",INDIRECT("'" &amp; $E$33 &amp; "'!$B$1:$AD$1"),0),FALSE))="","D/E or N/A",
IF(VLOOKUP($B42,INDIRECT("'" &amp; $E$33 &amp; "'!$B$1:$AD$120"),MATCH("OP-22 Denom",INDIRECT("'" &amp; $E$33 &amp; "'!$B$1:$AD$1"),0),FALSE)="0","0 cases",
(VLOOKUP($B42,INDIRECT("'" &amp; $E$33 &amp; "'!$B$1:$AD$120"),MATCH("OP-22 Num",INDIRECT("'" &amp; $E$33 &amp; "'!$B$1:$AD$1"),0),FALSE)/VLOOKUP($B42,INDIRECT("'" &amp; $E$33 &amp; "'!$B$1:$AD$120"),MATCH("OP-22 Denom",INDIRECT("'" &amp; $E$33 &amp; "'!$B$1:$AD$1"),0),FALSE))))))</f>
        <v xml:space="preserve"> </v>
      </c>
      <c r="F42" s="62" t="str">
        <f ca="1">IF($B42=0," ",IF(LEFT(OP2Table56[[#Headers],[EnterQ3]],6)="EnterQ"," ",
IF((VLOOKUP($B42,INDIRECT("'"&amp;$F$33&amp;"'!$B$1:$AD$120"),MATCH("OP-22 Denom",INDIRECT("'" &amp; $F$33 &amp; "'!$B$1:$AD$1"),0),FALSE))="","D/E or N/A",
IF(VLOOKUP($B42,INDIRECT("'" &amp; $F$33 &amp; "'!$B$1:$AD$120"),MATCH("OP-22 Denom",INDIRECT("'" &amp; $F$33 &amp; "'!$B$1:$AD$1"),0),FALSE)="0","0 cases",
(VLOOKUP($B42,INDIRECT("'" &amp; $F$33 &amp; "'!$B$1:$AD$120"),MATCH("OP-22 Num",INDIRECT("'" &amp; $F$33 &amp; "'!$B$1:$AD$1"),0),FALSE)/VLOOKUP($B42,INDIRECT("'" &amp; $F$33 &amp; "'!$B$1:$AD$120"),MATCH("OP-22 Denom",INDIRECT("'" &amp; $F$33 &amp; "'!$B$1:$AD$1"),0),FALSE))))))</f>
        <v xml:space="preserve"> </v>
      </c>
      <c r="G42" s="62" t="str">
        <f ca="1">IF($B42=0," ",IF(LEFT(OP2Table56[[#Headers],[EnterQ4]],6)="EnterQ"," ",
IF((VLOOKUP($B42,INDIRECT("'"&amp;$G$33&amp;"'!$B$1:$AD$120"),MATCH("OP-22 Denom",INDIRECT("'" &amp; $G$33 &amp; "'!$B$1:$AD$1"),0),FALSE))="","D/E or N/A",
IF(VLOOKUP($B42,INDIRECT("'" &amp; $G$33 &amp; "'!$B$1:$AD$120"),MATCH("OP-22 Denom",INDIRECT("'" &amp; $G$33 &amp; "'!$B$1:$AD$1"),0),FALSE)="0","0 cases",
(VLOOKUP($B42,INDIRECT("'" &amp; $G$33 &amp; "'!$B$1:$AD$120"),MATCH("OP-22 Num",INDIRECT("'" &amp; $G$33 &amp; "'!$B$1:$AD$1"),0),FALSE)/VLOOKUP($B42,INDIRECT("'" &amp; $G$33 &amp; "'!$B$1:$AD$120"),MATCH("OP-22 Denom",INDIRECT("'" &amp; $G$33 &amp; "'!$B$1:$AD$1"),0),FALSE))))))</f>
        <v xml:space="preserve"> </v>
      </c>
      <c r="H42" s="62" t="str">
        <f ca="1">IF($B42=0," ",IF(LEFT(OP2Table56[[#Headers],[EnterQ5]],6)="EnterQ"," ",
IF((VLOOKUP($B42,INDIRECT("'"&amp;$H$33&amp;"'!$B$1:$AD$120"),MATCH("OP-22 Denom",INDIRECT("'" &amp; $H$33 &amp; "'!$B$1:$AD$1"),0),FALSE))="","D/E or N/A",
IF(VLOOKUP($B42,INDIRECT("'" &amp; $H$33 &amp; "'!$B$1:$AD$120"),MATCH("OP-22 Denom",INDIRECT("'" &amp; $H$33 &amp; "'!$B$1:$AD$1"),0),FALSE)="0","0 cases",
(VLOOKUP($B42,INDIRECT("'" &amp; $H$33 &amp; "'!$B$1:$AD$120"),MATCH("OP-22 Num",INDIRECT("'" &amp; $H$33 &amp; "'!$B$1:$AD$1"),0),FALSE)/VLOOKUP($B42,INDIRECT("'" &amp; $H$33 &amp; "'!$B$1:$AD$120"),MATCH("OP-22 Denom",INDIRECT("'" &amp; $H$33 &amp; "'!$B$1:$AD$1"),0),FALSE))))))</f>
        <v xml:space="preserve"> </v>
      </c>
      <c r="I42" s="62" t="str">
        <f ca="1">IF($B42=0," ",IF(LEFT(OP2Table56[[#Headers],[EnterQ6]],6)="EnterQ"," ",
IF((VLOOKUP($B42,INDIRECT("'"&amp;$I$33&amp;"'!$B$1:$AD$120"),MATCH("OP-22 Denom",INDIRECT("'" &amp; $I$33 &amp; "'!$B$1:$AD$1"),0),FALSE))="","D/E or N/A",
IF(VLOOKUP($B42,INDIRECT("'" &amp; $I$33 &amp; "'!$B$1:$AD$120"),MATCH("OP-22 Denom",INDIRECT("'" &amp; $I$33 &amp; "'!$B$1:$AD$1"),0),FALSE)="0","0 cases",
(VLOOKUP($B42,INDIRECT("'" &amp; $I$33 &amp; "'!$B$1:$AD$120"),MATCH("OP-22 Num",INDIRECT("'" &amp; $I$33 &amp; "'!$B$1:$AD$1"),0),FALSE)/VLOOKUP($B42,INDIRECT("'" &amp; $I$33 &amp; "'!$B$1:$AD$120"),MATCH("OP-22 Denom",INDIRECT("'" &amp; $I$33 &amp; "'!$B$1:$AD$1"),0),FALSE))))))</f>
        <v xml:space="preserve"> </v>
      </c>
      <c r="J42" s="62" t="str">
        <f ca="1">IF($B42=0," ",IF(LEFT(OP2Table56[[#Headers],[EnterQ7]],6)="EnterQ"," ",
IF((VLOOKUP($B42,INDIRECT("'"&amp;$J$33&amp;"'!$B$1:$AD$120"),MATCH("OP-22 Denom",INDIRECT("'" &amp; $J$33 &amp; "'!$B$1:$AD$1"),0),FALSE))="","D/E or N/A",
IF(VLOOKUP($B42,INDIRECT("'" &amp; $J$33 &amp; "'!$B$1:$AD$120"),MATCH("OP-22 Denom",INDIRECT("'" &amp; $J$33 &amp; "'!$B$1:$AD$1"),0),FALSE)="0","0 cases",
(VLOOKUP($B42,INDIRECT("'" &amp; $J$33 &amp; "'!$B$1:$AD$120"),MATCH("OP-22 Num",INDIRECT("'" &amp; $J$33 &amp; "'!$B$1:$AD$1"),0),FALSE)/VLOOKUP($B42,INDIRECT("'" &amp; $J$33 &amp; "'!$B$1:$AD$120"),MATCH("OP-22 Denom",INDIRECT("'" &amp; $J$33 &amp; "'!$B$1:$AD$1"),0),FALSE))))))</f>
        <v xml:space="preserve"> </v>
      </c>
      <c r="K42" s="62" t="str">
        <f ca="1">IF($B42=0," ",IF(LEFT(OP2Table56[[#Headers],[EnterQ8]],6)="EnterQ"," ",
IF((VLOOKUP($B42,INDIRECT("'"&amp;$K$33&amp;"'!$B$1:$AD$120"),MATCH("OP-22 Denom",INDIRECT("'" &amp; $K$33 &amp; "'!$B$1:$AD$1"),0),FALSE))="","D/E or N/A",
IF(VLOOKUP($B42,INDIRECT("'" &amp; $K$33 &amp; "'!$B$1:$AD$120"),MATCH("OP-22 Denom",INDIRECT("'" &amp; $K$33 &amp; "'!$B$1:$AD$1"),0),FALSE)="0","0 cases",
(VLOOKUP($B42,INDIRECT("'" &amp; $K$33 &amp; "'!$B$1:$AD$120"),MATCH("OP-22 Num",INDIRECT("'" &amp; $K$33 &amp; "'!$B$1:$AD$1"),0),FALSE)/VLOOKUP($B42,INDIRECT("'" &amp; $K$33 &amp; "'!$B$1:$AD$120"),MATCH("OP-22 Denom",INDIRECT("'" &amp; $K$33 &amp; "'!$B$1:$AD$1"),0),FALSE))))))</f>
        <v xml:space="preserve"> </v>
      </c>
    </row>
    <row r="43" spans="2:13" x14ac:dyDescent="0.25">
      <c r="B43" s="19">
        <f>IF('Update Master Hospital List'!D10=0,0,'Update Master Hospital List'!D10)</f>
        <v>0</v>
      </c>
      <c r="C43" s="11" t="str">
        <f>IF('Update Master Hospital List'!E10=0," ",'Update Master Hospital List'!E10)</f>
        <v xml:space="preserve"> </v>
      </c>
      <c r="D43" s="62" t="str">
        <f ca="1">IF($B43=0," ",IF(LEFT(OP2Table56[[#Headers],[EnterQ1]],6)="EnterQ"," ",
IF((VLOOKUP($B43,INDIRECT("'"&amp;$D$33&amp;"'!$B$1:$AD$120"),MATCH("OP-22 Denom",INDIRECT("'" &amp; $D$33 &amp; "'!$B$1:$AD$1"),0),FALSE))="","D/E or N/A",
IF(VLOOKUP($B43,INDIRECT("'" &amp; $D$33 &amp; "'!$B$1:$AD$120"),MATCH("OP-22 Denom",INDIRECT("'" &amp; $D$33 &amp; "'!$B$1:$AD$1"),0),FALSE)="0","0 cases",
(VLOOKUP($B43,INDIRECT("'" &amp; $D$33 &amp; "'!$B$1:$AD$120"),MATCH("OP-22 Num",INDIRECT("'" &amp; $D$33 &amp; "'!$B$1:$AD$1"),0),FALSE)/VLOOKUP($B43,INDIRECT("'" &amp; $D$33 &amp; "'!$B$1:$AD$120"),MATCH("OP-22 Denom",INDIRECT("'" &amp; $D$33 &amp; "'!$B$1:$AD$1"),0),FALSE))))))</f>
        <v xml:space="preserve"> </v>
      </c>
      <c r="E43" s="62" t="str">
        <f ca="1">IF($B43=0," ",IF(LEFT(OP2Table56[[#Headers],[EnterQ2]],6)="EnterQ"," ",
IF((VLOOKUP($B43,INDIRECT("'"&amp;$E$33&amp;"'!$B$1:$AD$120"),MATCH("OP-22 Denom",INDIRECT("'" &amp; $E$33 &amp; "'!$B$1:$AD$1"),0),FALSE))="","D/E or N/A",
IF(VLOOKUP($B43,INDIRECT("'" &amp; $E$33 &amp; "'!$B$1:$AD$120"),MATCH("OP-22 Denom",INDIRECT("'" &amp; $E$33 &amp; "'!$B$1:$AD$1"),0),FALSE)="0","0 cases",
(VLOOKUP($B43,INDIRECT("'" &amp; $E$33 &amp; "'!$B$1:$AD$120"),MATCH("OP-22 Num",INDIRECT("'" &amp; $E$33 &amp; "'!$B$1:$AD$1"),0),FALSE)/VLOOKUP($B43,INDIRECT("'" &amp; $E$33 &amp; "'!$B$1:$AD$120"),MATCH("OP-22 Denom",INDIRECT("'" &amp; $E$33 &amp; "'!$B$1:$AD$1"),0),FALSE))))))</f>
        <v xml:space="preserve"> </v>
      </c>
      <c r="F43" s="62" t="str">
        <f ca="1">IF($B43=0," ",IF(LEFT(OP2Table56[[#Headers],[EnterQ3]],6)="EnterQ"," ",
IF((VLOOKUP($B43,INDIRECT("'"&amp;$F$33&amp;"'!$B$1:$AD$120"),MATCH("OP-22 Denom",INDIRECT("'" &amp; $F$33 &amp; "'!$B$1:$AD$1"),0),FALSE))="","D/E or N/A",
IF(VLOOKUP($B43,INDIRECT("'" &amp; $F$33 &amp; "'!$B$1:$AD$120"),MATCH("OP-22 Denom",INDIRECT("'" &amp; $F$33 &amp; "'!$B$1:$AD$1"),0),FALSE)="0","0 cases",
(VLOOKUP($B43,INDIRECT("'" &amp; $F$33 &amp; "'!$B$1:$AD$120"),MATCH("OP-22 Num",INDIRECT("'" &amp; $F$33 &amp; "'!$B$1:$AD$1"),0),FALSE)/VLOOKUP($B43,INDIRECT("'" &amp; $F$33 &amp; "'!$B$1:$AD$120"),MATCH("OP-22 Denom",INDIRECT("'" &amp; $F$33 &amp; "'!$B$1:$AD$1"),0),FALSE))))))</f>
        <v xml:space="preserve"> </v>
      </c>
      <c r="G43" s="62" t="str">
        <f ca="1">IF($B43=0," ",IF(LEFT(OP2Table56[[#Headers],[EnterQ4]],6)="EnterQ"," ",
IF((VLOOKUP($B43,INDIRECT("'"&amp;$G$33&amp;"'!$B$1:$AD$120"),MATCH("OP-22 Denom",INDIRECT("'" &amp; $G$33 &amp; "'!$B$1:$AD$1"),0),FALSE))="","D/E or N/A",
IF(VLOOKUP($B43,INDIRECT("'" &amp; $G$33 &amp; "'!$B$1:$AD$120"),MATCH("OP-22 Denom",INDIRECT("'" &amp; $G$33 &amp; "'!$B$1:$AD$1"),0),FALSE)="0","0 cases",
(VLOOKUP($B43,INDIRECT("'" &amp; $G$33 &amp; "'!$B$1:$AD$120"),MATCH("OP-22 Num",INDIRECT("'" &amp; $G$33 &amp; "'!$B$1:$AD$1"),0),FALSE)/VLOOKUP($B43,INDIRECT("'" &amp; $G$33 &amp; "'!$B$1:$AD$120"),MATCH("OP-22 Denom",INDIRECT("'" &amp; $G$33 &amp; "'!$B$1:$AD$1"),0),FALSE))))))</f>
        <v xml:space="preserve"> </v>
      </c>
      <c r="H43" s="62" t="str">
        <f ca="1">IF($B43=0," ",IF(LEFT(OP2Table56[[#Headers],[EnterQ5]],6)="EnterQ"," ",
IF((VLOOKUP($B43,INDIRECT("'"&amp;$H$33&amp;"'!$B$1:$AD$120"),MATCH("OP-22 Denom",INDIRECT("'" &amp; $H$33 &amp; "'!$B$1:$AD$1"),0),FALSE))="","D/E or N/A",
IF(VLOOKUP($B43,INDIRECT("'" &amp; $H$33 &amp; "'!$B$1:$AD$120"),MATCH("OP-22 Denom",INDIRECT("'" &amp; $H$33 &amp; "'!$B$1:$AD$1"),0),FALSE)="0","0 cases",
(VLOOKUP($B43,INDIRECT("'" &amp; $H$33 &amp; "'!$B$1:$AD$120"),MATCH("OP-22 Num",INDIRECT("'" &amp; $H$33 &amp; "'!$B$1:$AD$1"),0),FALSE)/VLOOKUP($B43,INDIRECT("'" &amp; $H$33 &amp; "'!$B$1:$AD$120"),MATCH("OP-22 Denom",INDIRECT("'" &amp; $H$33 &amp; "'!$B$1:$AD$1"),0),FALSE))))))</f>
        <v xml:space="preserve"> </v>
      </c>
      <c r="I43" s="62" t="str">
        <f ca="1">IF($B43=0," ",IF(LEFT(OP2Table56[[#Headers],[EnterQ6]],6)="EnterQ"," ",
IF((VLOOKUP($B43,INDIRECT("'"&amp;$I$33&amp;"'!$B$1:$AD$120"),MATCH("OP-22 Denom",INDIRECT("'" &amp; $I$33 &amp; "'!$B$1:$AD$1"),0),FALSE))="","D/E or N/A",
IF(VLOOKUP($B43,INDIRECT("'" &amp; $I$33 &amp; "'!$B$1:$AD$120"),MATCH("OP-22 Denom",INDIRECT("'" &amp; $I$33 &amp; "'!$B$1:$AD$1"),0),FALSE)="0","0 cases",
(VLOOKUP($B43,INDIRECT("'" &amp; $I$33 &amp; "'!$B$1:$AD$120"),MATCH("OP-22 Num",INDIRECT("'" &amp; $I$33 &amp; "'!$B$1:$AD$1"),0),FALSE)/VLOOKUP($B43,INDIRECT("'" &amp; $I$33 &amp; "'!$B$1:$AD$120"),MATCH("OP-22 Denom",INDIRECT("'" &amp; $I$33 &amp; "'!$B$1:$AD$1"),0),FALSE))))))</f>
        <v xml:space="preserve"> </v>
      </c>
      <c r="J43" s="62" t="str">
        <f ca="1">IF($B43=0," ",IF(LEFT(OP2Table56[[#Headers],[EnterQ7]],6)="EnterQ"," ",
IF((VLOOKUP($B43,INDIRECT("'"&amp;$J$33&amp;"'!$B$1:$AD$120"),MATCH("OP-22 Denom",INDIRECT("'" &amp; $J$33 &amp; "'!$B$1:$AD$1"),0),FALSE))="","D/E or N/A",
IF(VLOOKUP($B43,INDIRECT("'" &amp; $J$33 &amp; "'!$B$1:$AD$120"),MATCH("OP-22 Denom",INDIRECT("'" &amp; $J$33 &amp; "'!$B$1:$AD$1"),0),FALSE)="0","0 cases",
(VLOOKUP($B43,INDIRECT("'" &amp; $J$33 &amp; "'!$B$1:$AD$120"),MATCH("OP-22 Num",INDIRECT("'" &amp; $J$33 &amp; "'!$B$1:$AD$1"),0),FALSE)/VLOOKUP($B43,INDIRECT("'" &amp; $J$33 &amp; "'!$B$1:$AD$120"),MATCH("OP-22 Denom",INDIRECT("'" &amp; $J$33 &amp; "'!$B$1:$AD$1"),0),FALSE))))))</f>
        <v xml:space="preserve"> </v>
      </c>
      <c r="K43" s="62" t="str">
        <f ca="1">IF($B43=0," ",IF(LEFT(OP2Table56[[#Headers],[EnterQ8]],6)="EnterQ"," ",
IF((VLOOKUP($B43,INDIRECT("'"&amp;$K$33&amp;"'!$B$1:$AD$120"),MATCH("OP-22 Denom",INDIRECT("'" &amp; $K$33 &amp; "'!$B$1:$AD$1"),0),FALSE))="","D/E or N/A",
IF(VLOOKUP($B43,INDIRECT("'" &amp; $K$33 &amp; "'!$B$1:$AD$120"),MATCH("OP-22 Denom",INDIRECT("'" &amp; $K$33 &amp; "'!$B$1:$AD$1"),0),FALSE)="0","0 cases",
(VLOOKUP($B43,INDIRECT("'" &amp; $K$33 &amp; "'!$B$1:$AD$120"),MATCH("OP-22 Num",INDIRECT("'" &amp; $K$33 &amp; "'!$B$1:$AD$1"),0),FALSE)/VLOOKUP($B43,INDIRECT("'" &amp; $K$33 &amp; "'!$B$1:$AD$120"),MATCH("OP-22 Denom",INDIRECT("'" &amp; $K$33 &amp; "'!$B$1:$AD$1"),0),FALSE))))))</f>
        <v xml:space="preserve"> </v>
      </c>
    </row>
    <row r="44" spans="2:13" x14ac:dyDescent="0.25">
      <c r="B44" s="19">
        <f>IF('Update Master Hospital List'!D11=0,0,'Update Master Hospital List'!D11)</f>
        <v>0</v>
      </c>
      <c r="C44" s="11" t="str">
        <f>IF('Update Master Hospital List'!E11=0," ",'Update Master Hospital List'!E11)</f>
        <v xml:space="preserve"> </v>
      </c>
      <c r="D44" s="62" t="str">
        <f ca="1">IF($B44=0," ",IF(LEFT(OP2Table56[[#Headers],[EnterQ1]],6)="EnterQ"," ",
IF((VLOOKUP($B44,INDIRECT("'"&amp;$D$33&amp;"'!$B$1:$AD$120"),MATCH("OP-22 Denom",INDIRECT("'" &amp; $D$33 &amp; "'!$B$1:$AD$1"),0),FALSE))="","D/E or N/A",
IF(VLOOKUP($B44,INDIRECT("'" &amp; $D$33 &amp; "'!$B$1:$AD$120"),MATCH("OP-22 Denom",INDIRECT("'" &amp; $D$33 &amp; "'!$B$1:$AD$1"),0),FALSE)="0","0 cases",
(VLOOKUP($B44,INDIRECT("'" &amp; $D$33 &amp; "'!$B$1:$AD$120"),MATCH("OP-22 Num",INDIRECT("'" &amp; $D$33 &amp; "'!$B$1:$AD$1"),0),FALSE)/VLOOKUP($B44,INDIRECT("'" &amp; $D$33 &amp; "'!$B$1:$AD$120"),MATCH("OP-22 Denom",INDIRECT("'" &amp; $D$33 &amp; "'!$B$1:$AD$1"),0),FALSE))))))</f>
        <v xml:space="preserve"> </v>
      </c>
      <c r="E44" s="62" t="str">
        <f ca="1">IF($B44=0," ",IF(LEFT(OP2Table56[[#Headers],[EnterQ2]],6)="EnterQ"," ",
IF((VLOOKUP($B44,INDIRECT("'"&amp;$E$33&amp;"'!$B$1:$AD$120"),MATCH("OP-22 Denom",INDIRECT("'" &amp; $E$33 &amp; "'!$B$1:$AD$1"),0),FALSE))="","D/E or N/A",
IF(VLOOKUP($B44,INDIRECT("'" &amp; $E$33 &amp; "'!$B$1:$AD$120"),MATCH("OP-22 Denom",INDIRECT("'" &amp; $E$33 &amp; "'!$B$1:$AD$1"),0),FALSE)="0","0 cases",
(VLOOKUP($B44,INDIRECT("'" &amp; $E$33 &amp; "'!$B$1:$AD$120"),MATCH("OP-22 Num",INDIRECT("'" &amp; $E$33 &amp; "'!$B$1:$AD$1"),0),FALSE)/VLOOKUP($B44,INDIRECT("'" &amp; $E$33 &amp; "'!$B$1:$AD$120"),MATCH("OP-22 Denom",INDIRECT("'" &amp; $E$33 &amp; "'!$B$1:$AD$1"),0),FALSE))))))</f>
        <v xml:space="preserve"> </v>
      </c>
      <c r="F44" s="62" t="str">
        <f ca="1">IF($B44=0," ",IF(LEFT(OP2Table56[[#Headers],[EnterQ3]],6)="EnterQ"," ",
IF((VLOOKUP($B44,INDIRECT("'"&amp;$F$33&amp;"'!$B$1:$AD$120"),MATCH("OP-22 Denom",INDIRECT("'" &amp; $F$33 &amp; "'!$B$1:$AD$1"),0),FALSE))="","D/E or N/A",
IF(VLOOKUP($B44,INDIRECT("'" &amp; $F$33 &amp; "'!$B$1:$AD$120"),MATCH("OP-22 Denom",INDIRECT("'" &amp; $F$33 &amp; "'!$B$1:$AD$1"),0),FALSE)="0","0 cases",
(VLOOKUP($B44,INDIRECT("'" &amp; $F$33 &amp; "'!$B$1:$AD$120"),MATCH("OP-22 Num",INDIRECT("'" &amp; $F$33 &amp; "'!$B$1:$AD$1"),0),FALSE)/VLOOKUP($B44,INDIRECT("'" &amp; $F$33 &amp; "'!$B$1:$AD$120"),MATCH("OP-22 Denom",INDIRECT("'" &amp; $F$33 &amp; "'!$B$1:$AD$1"),0),FALSE))))))</f>
        <v xml:space="preserve"> </v>
      </c>
      <c r="G44" s="62" t="str">
        <f ca="1">IF($B44=0," ",IF(LEFT(OP2Table56[[#Headers],[EnterQ4]],6)="EnterQ"," ",
IF((VLOOKUP($B44,INDIRECT("'"&amp;$G$33&amp;"'!$B$1:$AD$120"),MATCH("OP-22 Denom",INDIRECT("'" &amp; $G$33 &amp; "'!$B$1:$AD$1"),0),FALSE))="","D/E or N/A",
IF(VLOOKUP($B44,INDIRECT("'" &amp; $G$33 &amp; "'!$B$1:$AD$120"),MATCH("OP-22 Denom",INDIRECT("'" &amp; $G$33 &amp; "'!$B$1:$AD$1"),0),FALSE)="0","0 cases",
(VLOOKUP($B44,INDIRECT("'" &amp; $G$33 &amp; "'!$B$1:$AD$120"),MATCH("OP-22 Num",INDIRECT("'" &amp; $G$33 &amp; "'!$B$1:$AD$1"),0),FALSE)/VLOOKUP($B44,INDIRECT("'" &amp; $G$33 &amp; "'!$B$1:$AD$120"),MATCH("OP-22 Denom",INDIRECT("'" &amp; $G$33 &amp; "'!$B$1:$AD$1"),0),FALSE))))))</f>
        <v xml:space="preserve"> </v>
      </c>
      <c r="H44" s="62" t="str">
        <f ca="1">IF($B44=0," ",IF(LEFT(OP2Table56[[#Headers],[EnterQ5]],6)="EnterQ"," ",
IF((VLOOKUP($B44,INDIRECT("'"&amp;$H$33&amp;"'!$B$1:$AD$120"),MATCH("OP-22 Denom",INDIRECT("'" &amp; $H$33 &amp; "'!$B$1:$AD$1"),0),FALSE))="","D/E or N/A",
IF(VLOOKUP($B44,INDIRECT("'" &amp; $H$33 &amp; "'!$B$1:$AD$120"),MATCH("OP-22 Denom",INDIRECT("'" &amp; $H$33 &amp; "'!$B$1:$AD$1"),0),FALSE)="0","0 cases",
(VLOOKUP($B44,INDIRECT("'" &amp; $H$33 &amp; "'!$B$1:$AD$120"),MATCH("OP-22 Num",INDIRECT("'" &amp; $H$33 &amp; "'!$B$1:$AD$1"),0),FALSE)/VLOOKUP($B44,INDIRECT("'" &amp; $H$33 &amp; "'!$B$1:$AD$120"),MATCH("OP-22 Denom",INDIRECT("'" &amp; $H$33 &amp; "'!$B$1:$AD$1"),0),FALSE))))))</f>
        <v xml:space="preserve"> </v>
      </c>
      <c r="I44" s="62" t="str">
        <f ca="1">IF($B44=0," ",IF(LEFT(OP2Table56[[#Headers],[EnterQ6]],6)="EnterQ"," ",
IF((VLOOKUP($B44,INDIRECT("'"&amp;$I$33&amp;"'!$B$1:$AD$120"),MATCH("OP-22 Denom",INDIRECT("'" &amp; $I$33 &amp; "'!$B$1:$AD$1"),0),FALSE))="","D/E or N/A",
IF(VLOOKUP($B44,INDIRECT("'" &amp; $I$33 &amp; "'!$B$1:$AD$120"),MATCH("OP-22 Denom",INDIRECT("'" &amp; $I$33 &amp; "'!$B$1:$AD$1"),0),FALSE)="0","0 cases",
(VLOOKUP($B44,INDIRECT("'" &amp; $I$33 &amp; "'!$B$1:$AD$120"),MATCH("OP-22 Num",INDIRECT("'" &amp; $I$33 &amp; "'!$B$1:$AD$1"),0),FALSE)/VLOOKUP($B44,INDIRECT("'" &amp; $I$33 &amp; "'!$B$1:$AD$120"),MATCH("OP-22 Denom",INDIRECT("'" &amp; $I$33 &amp; "'!$B$1:$AD$1"),0),FALSE))))))</f>
        <v xml:space="preserve"> </v>
      </c>
      <c r="J44" s="62" t="str">
        <f ca="1">IF($B44=0," ",IF(LEFT(OP2Table56[[#Headers],[EnterQ7]],6)="EnterQ"," ",
IF((VLOOKUP($B44,INDIRECT("'"&amp;$J$33&amp;"'!$B$1:$AD$120"),MATCH("OP-22 Denom",INDIRECT("'" &amp; $J$33 &amp; "'!$B$1:$AD$1"),0),FALSE))="","D/E or N/A",
IF(VLOOKUP($B44,INDIRECT("'" &amp; $J$33 &amp; "'!$B$1:$AD$120"),MATCH("OP-22 Denom",INDIRECT("'" &amp; $J$33 &amp; "'!$B$1:$AD$1"),0),FALSE)="0","0 cases",
(VLOOKUP($B44,INDIRECT("'" &amp; $J$33 &amp; "'!$B$1:$AD$120"),MATCH("OP-22 Num",INDIRECT("'" &amp; $J$33 &amp; "'!$B$1:$AD$1"),0),FALSE)/VLOOKUP($B44,INDIRECT("'" &amp; $J$33 &amp; "'!$B$1:$AD$120"),MATCH("OP-22 Denom",INDIRECT("'" &amp; $J$33 &amp; "'!$B$1:$AD$1"),0),FALSE))))))</f>
        <v xml:space="preserve"> </v>
      </c>
      <c r="K44" s="62" t="str">
        <f ca="1">IF($B44=0," ",IF(LEFT(OP2Table56[[#Headers],[EnterQ8]],6)="EnterQ"," ",
IF((VLOOKUP($B44,INDIRECT("'"&amp;$K$33&amp;"'!$B$1:$AD$120"),MATCH("OP-22 Denom",INDIRECT("'" &amp; $K$33 &amp; "'!$B$1:$AD$1"),0),FALSE))="","D/E or N/A",
IF(VLOOKUP($B44,INDIRECT("'" &amp; $K$33 &amp; "'!$B$1:$AD$120"),MATCH("OP-22 Denom",INDIRECT("'" &amp; $K$33 &amp; "'!$B$1:$AD$1"),0),FALSE)="0","0 cases",
(VLOOKUP($B44,INDIRECT("'" &amp; $K$33 &amp; "'!$B$1:$AD$120"),MATCH("OP-22 Num",INDIRECT("'" &amp; $K$33 &amp; "'!$B$1:$AD$1"),0),FALSE)/VLOOKUP($B44,INDIRECT("'" &amp; $K$33 &amp; "'!$B$1:$AD$120"),MATCH("OP-22 Denom",INDIRECT("'" &amp; $K$33 &amp; "'!$B$1:$AD$1"),0),FALSE))))))</f>
        <v xml:space="preserve"> </v>
      </c>
    </row>
    <row r="45" spans="2:13" x14ac:dyDescent="0.25">
      <c r="B45" s="19">
        <f>IF('Update Master Hospital List'!D12=0,0,'Update Master Hospital List'!D12)</f>
        <v>0</v>
      </c>
      <c r="C45" s="11" t="str">
        <f>IF('Update Master Hospital List'!E12=0," ",'Update Master Hospital List'!E12)</f>
        <v xml:space="preserve"> </v>
      </c>
      <c r="D45" s="62" t="str">
        <f ca="1">IF($B45=0," ",IF(LEFT(OP2Table56[[#Headers],[EnterQ1]],6)="EnterQ"," ",
IF((VLOOKUP($B45,INDIRECT("'"&amp;$D$33&amp;"'!$B$1:$AD$120"),MATCH("OP-22 Denom",INDIRECT("'" &amp; $D$33 &amp; "'!$B$1:$AD$1"),0),FALSE))="","D/E or N/A",
IF(VLOOKUP($B45,INDIRECT("'" &amp; $D$33 &amp; "'!$B$1:$AD$120"),MATCH("OP-22 Denom",INDIRECT("'" &amp; $D$33 &amp; "'!$B$1:$AD$1"),0),FALSE)="0","0 cases",
(VLOOKUP($B45,INDIRECT("'" &amp; $D$33 &amp; "'!$B$1:$AD$120"),MATCH("OP-22 Num",INDIRECT("'" &amp; $D$33 &amp; "'!$B$1:$AD$1"),0),FALSE)/VLOOKUP($B45,INDIRECT("'" &amp; $D$33 &amp; "'!$B$1:$AD$120"),MATCH("OP-22 Denom",INDIRECT("'" &amp; $D$33 &amp; "'!$B$1:$AD$1"),0),FALSE))))))</f>
        <v xml:space="preserve"> </v>
      </c>
      <c r="E45" s="62" t="str">
        <f ca="1">IF($B45=0," ",IF(LEFT(OP2Table56[[#Headers],[EnterQ2]],6)="EnterQ"," ",
IF((VLOOKUP($B45,INDIRECT("'"&amp;$E$33&amp;"'!$B$1:$AD$120"),MATCH("OP-22 Denom",INDIRECT("'" &amp; $E$33 &amp; "'!$B$1:$AD$1"),0),FALSE))="","D/E or N/A",
IF(VLOOKUP($B45,INDIRECT("'" &amp; $E$33 &amp; "'!$B$1:$AD$120"),MATCH("OP-22 Denom",INDIRECT("'" &amp; $E$33 &amp; "'!$B$1:$AD$1"),0),FALSE)="0","0 cases",
(VLOOKUP($B45,INDIRECT("'" &amp; $E$33 &amp; "'!$B$1:$AD$120"),MATCH("OP-22 Num",INDIRECT("'" &amp; $E$33 &amp; "'!$B$1:$AD$1"),0),FALSE)/VLOOKUP($B45,INDIRECT("'" &amp; $E$33 &amp; "'!$B$1:$AD$120"),MATCH("OP-22 Denom",INDIRECT("'" &amp; $E$33 &amp; "'!$B$1:$AD$1"),0),FALSE))))))</f>
        <v xml:space="preserve"> </v>
      </c>
      <c r="F45" s="62" t="str">
        <f ca="1">IF($B45=0," ",IF(LEFT(OP2Table56[[#Headers],[EnterQ3]],6)="EnterQ"," ",
IF((VLOOKUP($B45,INDIRECT("'"&amp;$F$33&amp;"'!$B$1:$AD$120"),MATCH("OP-22 Denom",INDIRECT("'" &amp; $F$33 &amp; "'!$B$1:$AD$1"),0),FALSE))="","D/E or N/A",
IF(VLOOKUP($B45,INDIRECT("'" &amp; $F$33 &amp; "'!$B$1:$AD$120"),MATCH("OP-22 Denom",INDIRECT("'" &amp; $F$33 &amp; "'!$B$1:$AD$1"),0),FALSE)="0","0 cases",
(VLOOKUP($B45,INDIRECT("'" &amp; $F$33 &amp; "'!$B$1:$AD$120"),MATCH("OP-22 Num",INDIRECT("'" &amp; $F$33 &amp; "'!$B$1:$AD$1"),0),FALSE)/VLOOKUP($B45,INDIRECT("'" &amp; $F$33 &amp; "'!$B$1:$AD$120"),MATCH("OP-22 Denom",INDIRECT("'" &amp; $F$33 &amp; "'!$B$1:$AD$1"),0),FALSE))))))</f>
        <v xml:space="preserve"> </v>
      </c>
      <c r="G45" s="62" t="str">
        <f ca="1">IF($B45=0," ",IF(LEFT(OP2Table56[[#Headers],[EnterQ4]],6)="EnterQ"," ",
IF((VLOOKUP($B45,INDIRECT("'"&amp;$G$33&amp;"'!$B$1:$AD$120"),MATCH("OP-22 Denom",INDIRECT("'" &amp; $G$33 &amp; "'!$B$1:$AD$1"),0),FALSE))="","D/E or N/A",
IF(VLOOKUP($B45,INDIRECT("'" &amp; $G$33 &amp; "'!$B$1:$AD$120"),MATCH("OP-22 Denom",INDIRECT("'" &amp; $G$33 &amp; "'!$B$1:$AD$1"),0),FALSE)="0","0 cases",
(VLOOKUP($B45,INDIRECT("'" &amp; $G$33 &amp; "'!$B$1:$AD$120"),MATCH("OP-22 Num",INDIRECT("'" &amp; $G$33 &amp; "'!$B$1:$AD$1"),0),FALSE)/VLOOKUP($B45,INDIRECT("'" &amp; $G$33 &amp; "'!$B$1:$AD$120"),MATCH("OP-22 Denom",INDIRECT("'" &amp; $G$33 &amp; "'!$B$1:$AD$1"),0),FALSE))))))</f>
        <v xml:space="preserve"> </v>
      </c>
      <c r="H45" s="62" t="str">
        <f ca="1">IF($B45=0," ",IF(LEFT(OP2Table56[[#Headers],[EnterQ5]],6)="EnterQ"," ",
IF((VLOOKUP($B45,INDIRECT("'"&amp;$H$33&amp;"'!$B$1:$AD$120"),MATCH("OP-22 Denom",INDIRECT("'" &amp; $H$33 &amp; "'!$B$1:$AD$1"),0),FALSE))="","D/E or N/A",
IF(VLOOKUP($B45,INDIRECT("'" &amp; $H$33 &amp; "'!$B$1:$AD$120"),MATCH("OP-22 Denom",INDIRECT("'" &amp; $H$33 &amp; "'!$B$1:$AD$1"),0),FALSE)="0","0 cases",
(VLOOKUP($B45,INDIRECT("'" &amp; $H$33 &amp; "'!$B$1:$AD$120"),MATCH("OP-22 Num",INDIRECT("'" &amp; $H$33 &amp; "'!$B$1:$AD$1"),0),FALSE)/VLOOKUP($B45,INDIRECT("'" &amp; $H$33 &amp; "'!$B$1:$AD$120"),MATCH("OP-22 Denom",INDIRECT("'" &amp; $H$33 &amp; "'!$B$1:$AD$1"),0),FALSE))))))</f>
        <v xml:space="preserve"> </v>
      </c>
      <c r="I45" s="62" t="str">
        <f ca="1">IF($B45=0," ",IF(LEFT(OP2Table56[[#Headers],[EnterQ6]],6)="EnterQ"," ",
IF((VLOOKUP($B45,INDIRECT("'"&amp;$I$33&amp;"'!$B$1:$AD$120"),MATCH("OP-22 Denom",INDIRECT("'" &amp; $I$33 &amp; "'!$B$1:$AD$1"),0),FALSE))="","D/E or N/A",
IF(VLOOKUP($B45,INDIRECT("'" &amp; $I$33 &amp; "'!$B$1:$AD$120"),MATCH("OP-22 Denom",INDIRECT("'" &amp; $I$33 &amp; "'!$B$1:$AD$1"),0),FALSE)="0","0 cases",
(VLOOKUP($B45,INDIRECT("'" &amp; $I$33 &amp; "'!$B$1:$AD$120"),MATCH("OP-22 Num",INDIRECT("'" &amp; $I$33 &amp; "'!$B$1:$AD$1"),0),FALSE)/VLOOKUP($B45,INDIRECT("'" &amp; $I$33 &amp; "'!$B$1:$AD$120"),MATCH("OP-22 Denom",INDIRECT("'" &amp; $I$33 &amp; "'!$B$1:$AD$1"),0),FALSE))))))</f>
        <v xml:space="preserve"> </v>
      </c>
      <c r="J45" s="62" t="str">
        <f ca="1">IF($B45=0," ",IF(LEFT(OP2Table56[[#Headers],[EnterQ7]],6)="EnterQ"," ",
IF((VLOOKUP($B45,INDIRECT("'"&amp;$J$33&amp;"'!$B$1:$AD$120"),MATCH("OP-22 Denom",INDIRECT("'" &amp; $J$33 &amp; "'!$B$1:$AD$1"),0),FALSE))="","D/E or N/A",
IF(VLOOKUP($B45,INDIRECT("'" &amp; $J$33 &amp; "'!$B$1:$AD$120"),MATCH("OP-22 Denom",INDIRECT("'" &amp; $J$33 &amp; "'!$B$1:$AD$1"),0),FALSE)="0","0 cases",
(VLOOKUP($B45,INDIRECT("'" &amp; $J$33 &amp; "'!$B$1:$AD$120"),MATCH("OP-22 Num",INDIRECT("'" &amp; $J$33 &amp; "'!$B$1:$AD$1"),0),FALSE)/VLOOKUP($B45,INDIRECT("'" &amp; $J$33 &amp; "'!$B$1:$AD$120"),MATCH("OP-22 Denom",INDIRECT("'" &amp; $J$33 &amp; "'!$B$1:$AD$1"),0),FALSE))))))</f>
        <v xml:space="preserve"> </v>
      </c>
      <c r="K45" s="62" t="str">
        <f ca="1">IF($B45=0," ",IF(LEFT(OP2Table56[[#Headers],[EnterQ8]],6)="EnterQ"," ",
IF((VLOOKUP($B45,INDIRECT("'"&amp;$K$33&amp;"'!$B$1:$AD$120"),MATCH("OP-22 Denom",INDIRECT("'" &amp; $K$33 &amp; "'!$B$1:$AD$1"),0),FALSE))="","D/E or N/A",
IF(VLOOKUP($B45,INDIRECT("'" &amp; $K$33 &amp; "'!$B$1:$AD$120"),MATCH("OP-22 Denom",INDIRECT("'" &amp; $K$33 &amp; "'!$B$1:$AD$1"),0),FALSE)="0","0 cases",
(VLOOKUP($B45,INDIRECT("'" &amp; $K$33 &amp; "'!$B$1:$AD$120"),MATCH("OP-22 Num",INDIRECT("'" &amp; $K$33 &amp; "'!$B$1:$AD$1"),0),FALSE)/VLOOKUP($B45,INDIRECT("'" &amp; $K$33 &amp; "'!$B$1:$AD$120"),MATCH("OP-22 Denom",INDIRECT("'" &amp; $K$33 &amp; "'!$B$1:$AD$1"),0),FALSE))))))</f>
        <v xml:space="preserve"> </v>
      </c>
    </row>
    <row r="46" spans="2:13" x14ac:dyDescent="0.25">
      <c r="B46" s="19">
        <f>IF('Update Master Hospital List'!D13=0,0,'Update Master Hospital List'!D13)</f>
        <v>0</v>
      </c>
      <c r="C46" s="11" t="str">
        <f>IF('Update Master Hospital List'!E13=0," ",'Update Master Hospital List'!E13)</f>
        <v xml:space="preserve"> </v>
      </c>
      <c r="D46" s="62" t="str">
        <f ca="1">IF($B46=0," ",IF(LEFT(OP2Table56[[#Headers],[EnterQ1]],6)="EnterQ"," ",
IF((VLOOKUP($B46,INDIRECT("'"&amp;$D$33&amp;"'!$B$1:$AD$120"),MATCH("OP-22 Denom",INDIRECT("'" &amp; $D$33 &amp; "'!$B$1:$AD$1"),0),FALSE))="","D/E or N/A",
IF(VLOOKUP($B46,INDIRECT("'" &amp; $D$33 &amp; "'!$B$1:$AD$120"),MATCH("OP-22 Denom",INDIRECT("'" &amp; $D$33 &amp; "'!$B$1:$AD$1"),0),FALSE)="0","0 cases",
(VLOOKUP($B46,INDIRECT("'" &amp; $D$33 &amp; "'!$B$1:$AD$120"),MATCH("OP-22 Num",INDIRECT("'" &amp; $D$33 &amp; "'!$B$1:$AD$1"),0),FALSE)/VLOOKUP($B46,INDIRECT("'" &amp; $D$33 &amp; "'!$B$1:$AD$120"),MATCH("OP-22 Denom",INDIRECT("'" &amp; $D$33 &amp; "'!$B$1:$AD$1"),0),FALSE))))))</f>
        <v xml:space="preserve"> </v>
      </c>
      <c r="E46" s="62" t="str">
        <f ca="1">IF($B46=0," ",IF(LEFT(OP2Table56[[#Headers],[EnterQ2]],6)="EnterQ"," ",
IF((VLOOKUP($B46,INDIRECT("'"&amp;$E$33&amp;"'!$B$1:$AD$120"),MATCH("OP-22 Denom",INDIRECT("'" &amp; $E$33 &amp; "'!$B$1:$AD$1"),0),FALSE))="","D/E or N/A",
IF(VLOOKUP($B46,INDIRECT("'" &amp; $E$33 &amp; "'!$B$1:$AD$120"),MATCH("OP-22 Denom",INDIRECT("'" &amp; $E$33 &amp; "'!$B$1:$AD$1"),0),FALSE)="0","0 cases",
(VLOOKUP($B46,INDIRECT("'" &amp; $E$33 &amp; "'!$B$1:$AD$120"),MATCH("OP-22 Num",INDIRECT("'" &amp; $E$33 &amp; "'!$B$1:$AD$1"),0),FALSE)/VLOOKUP($B46,INDIRECT("'" &amp; $E$33 &amp; "'!$B$1:$AD$120"),MATCH("OP-22 Denom",INDIRECT("'" &amp; $E$33 &amp; "'!$B$1:$AD$1"),0),FALSE))))))</f>
        <v xml:space="preserve"> </v>
      </c>
      <c r="F46" s="62" t="str">
        <f ca="1">IF($B46=0," ",IF(LEFT(OP2Table56[[#Headers],[EnterQ3]],6)="EnterQ"," ",
IF((VLOOKUP($B46,INDIRECT("'"&amp;$F$33&amp;"'!$B$1:$AD$120"),MATCH("OP-22 Denom",INDIRECT("'" &amp; $F$33 &amp; "'!$B$1:$AD$1"),0),FALSE))="","D/E or N/A",
IF(VLOOKUP($B46,INDIRECT("'" &amp; $F$33 &amp; "'!$B$1:$AD$120"),MATCH("OP-22 Denom",INDIRECT("'" &amp; $F$33 &amp; "'!$B$1:$AD$1"),0),FALSE)="0","0 cases",
(VLOOKUP($B46,INDIRECT("'" &amp; $F$33 &amp; "'!$B$1:$AD$120"),MATCH("OP-22 Num",INDIRECT("'" &amp; $F$33 &amp; "'!$B$1:$AD$1"),0),FALSE)/VLOOKUP($B46,INDIRECT("'" &amp; $F$33 &amp; "'!$B$1:$AD$120"),MATCH("OP-22 Denom",INDIRECT("'" &amp; $F$33 &amp; "'!$B$1:$AD$1"),0),FALSE))))))</f>
        <v xml:space="preserve"> </v>
      </c>
      <c r="G46" s="62" t="str">
        <f ca="1">IF($B46=0," ",IF(LEFT(OP2Table56[[#Headers],[EnterQ4]],6)="EnterQ"," ",
IF((VLOOKUP($B46,INDIRECT("'"&amp;$G$33&amp;"'!$B$1:$AD$120"),MATCH("OP-22 Denom",INDIRECT("'" &amp; $G$33 &amp; "'!$B$1:$AD$1"),0),FALSE))="","D/E or N/A",
IF(VLOOKUP($B46,INDIRECT("'" &amp; $G$33 &amp; "'!$B$1:$AD$120"),MATCH("OP-22 Denom",INDIRECT("'" &amp; $G$33 &amp; "'!$B$1:$AD$1"),0),FALSE)="0","0 cases",
(VLOOKUP($B46,INDIRECT("'" &amp; $G$33 &amp; "'!$B$1:$AD$120"),MATCH("OP-22 Num",INDIRECT("'" &amp; $G$33 &amp; "'!$B$1:$AD$1"),0),FALSE)/VLOOKUP($B46,INDIRECT("'" &amp; $G$33 &amp; "'!$B$1:$AD$120"),MATCH("OP-22 Denom",INDIRECT("'" &amp; $G$33 &amp; "'!$B$1:$AD$1"),0),FALSE))))))</f>
        <v xml:space="preserve"> </v>
      </c>
      <c r="H46" s="62" t="str">
        <f ca="1">IF($B46=0," ",IF(LEFT(OP2Table56[[#Headers],[EnterQ5]],6)="EnterQ"," ",
IF((VLOOKUP($B46,INDIRECT("'"&amp;$H$33&amp;"'!$B$1:$AD$120"),MATCH("OP-22 Denom",INDIRECT("'" &amp; $H$33 &amp; "'!$B$1:$AD$1"),0),FALSE))="","D/E or N/A",
IF(VLOOKUP($B46,INDIRECT("'" &amp; $H$33 &amp; "'!$B$1:$AD$120"),MATCH("OP-22 Denom",INDIRECT("'" &amp; $H$33 &amp; "'!$B$1:$AD$1"),0),FALSE)="0","0 cases",
(VLOOKUP($B46,INDIRECT("'" &amp; $H$33 &amp; "'!$B$1:$AD$120"),MATCH("OP-22 Num",INDIRECT("'" &amp; $H$33 &amp; "'!$B$1:$AD$1"),0),FALSE)/VLOOKUP($B46,INDIRECT("'" &amp; $H$33 &amp; "'!$B$1:$AD$120"),MATCH("OP-22 Denom",INDIRECT("'" &amp; $H$33 &amp; "'!$B$1:$AD$1"),0),FALSE))))))</f>
        <v xml:space="preserve"> </v>
      </c>
      <c r="I46" s="62" t="str">
        <f ca="1">IF($B46=0," ",IF(LEFT(OP2Table56[[#Headers],[EnterQ6]],6)="EnterQ"," ",
IF((VLOOKUP($B46,INDIRECT("'"&amp;$I$33&amp;"'!$B$1:$AD$120"),MATCH("OP-22 Denom",INDIRECT("'" &amp; $I$33 &amp; "'!$B$1:$AD$1"),0),FALSE))="","D/E or N/A",
IF(VLOOKUP($B46,INDIRECT("'" &amp; $I$33 &amp; "'!$B$1:$AD$120"),MATCH("OP-22 Denom",INDIRECT("'" &amp; $I$33 &amp; "'!$B$1:$AD$1"),0),FALSE)="0","0 cases",
(VLOOKUP($B46,INDIRECT("'" &amp; $I$33 &amp; "'!$B$1:$AD$120"),MATCH("OP-22 Num",INDIRECT("'" &amp; $I$33 &amp; "'!$B$1:$AD$1"),0),FALSE)/VLOOKUP($B46,INDIRECT("'" &amp; $I$33 &amp; "'!$B$1:$AD$120"),MATCH("OP-22 Denom",INDIRECT("'" &amp; $I$33 &amp; "'!$B$1:$AD$1"),0),FALSE))))))</f>
        <v xml:space="preserve"> </v>
      </c>
      <c r="J46" s="62" t="str">
        <f ca="1">IF($B46=0," ",IF(LEFT(OP2Table56[[#Headers],[EnterQ7]],6)="EnterQ"," ",
IF((VLOOKUP($B46,INDIRECT("'"&amp;$J$33&amp;"'!$B$1:$AD$120"),MATCH("OP-22 Denom",INDIRECT("'" &amp; $J$33 &amp; "'!$B$1:$AD$1"),0),FALSE))="","D/E or N/A",
IF(VLOOKUP($B46,INDIRECT("'" &amp; $J$33 &amp; "'!$B$1:$AD$120"),MATCH("OP-22 Denom",INDIRECT("'" &amp; $J$33 &amp; "'!$B$1:$AD$1"),0),FALSE)="0","0 cases",
(VLOOKUP($B46,INDIRECT("'" &amp; $J$33 &amp; "'!$B$1:$AD$120"),MATCH("OP-22 Num",INDIRECT("'" &amp; $J$33 &amp; "'!$B$1:$AD$1"),0),FALSE)/VLOOKUP($B46,INDIRECT("'" &amp; $J$33 &amp; "'!$B$1:$AD$120"),MATCH("OP-22 Denom",INDIRECT("'" &amp; $J$33 &amp; "'!$B$1:$AD$1"),0),FALSE))))))</f>
        <v xml:space="preserve"> </v>
      </c>
      <c r="K46" s="62" t="str">
        <f ca="1">IF($B46=0," ",IF(LEFT(OP2Table56[[#Headers],[EnterQ8]],6)="EnterQ"," ",
IF((VLOOKUP($B46,INDIRECT("'"&amp;$K$33&amp;"'!$B$1:$AD$120"),MATCH("OP-22 Denom",INDIRECT("'" &amp; $K$33 &amp; "'!$B$1:$AD$1"),0),FALSE))="","D/E or N/A",
IF(VLOOKUP($B46,INDIRECT("'" &amp; $K$33 &amp; "'!$B$1:$AD$120"),MATCH("OP-22 Denom",INDIRECT("'" &amp; $K$33 &amp; "'!$B$1:$AD$1"),0),FALSE)="0","0 cases",
(VLOOKUP($B46,INDIRECT("'" &amp; $K$33 &amp; "'!$B$1:$AD$120"),MATCH("OP-22 Num",INDIRECT("'" &amp; $K$33 &amp; "'!$B$1:$AD$1"),0),FALSE)/VLOOKUP($B46,INDIRECT("'" &amp; $K$33 &amp; "'!$B$1:$AD$120"),MATCH("OP-22 Denom",INDIRECT("'" &amp; $K$33 &amp; "'!$B$1:$AD$1"),0),FALSE))))))</f>
        <v xml:space="preserve"> </v>
      </c>
    </row>
    <row r="47" spans="2:13" x14ac:dyDescent="0.25">
      <c r="B47" s="19">
        <f>IF('Update Master Hospital List'!D14=0,0,'Update Master Hospital List'!D14)</f>
        <v>0</v>
      </c>
      <c r="C47" s="11" t="str">
        <f>IF('Update Master Hospital List'!E14=0," ",'Update Master Hospital List'!E14)</f>
        <v xml:space="preserve"> </v>
      </c>
      <c r="D47" s="62" t="str">
        <f ca="1">IF($B47=0," ",IF(LEFT(OP2Table56[[#Headers],[EnterQ1]],6)="EnterQ"," ",
IF((VLOOKUP($B47,INDIRECT("'"&amp;$D$33&amp;"'!$B$1:$AD$120"),MATCH("OP-22 Denom",INDIRECT("'" &amp; $D$33 &amp; "'!$B$1:$AD$1"),0),FALSE))="","D/E or N/A",
IF(VLOOKUP($B47,INDIRECT("'" &amp; $D$33 &amp; "'!$B$1:$AD$120"),MATCH("OP-22 Denom",INDIRECT("'" &amp; $D$33 &amp; "'!$B$1:$AD$1"),0),FALSE)="0","0 cases",
(VLOOKUP($B47,INDIRECT("'" &amp; $D$33 &amp; "'!$B$1:$AD$120"),MATCH("OP-22 Num",INDIRECT("'" &amp; $D$33 &amp; "'!$B$1:$AD$1"),0),FALSE)/VLOOKUP($B47,INDIRECT("'" &amp; $D$33 &amp; "'!$B$1:$AD$120"),MATCH("OP-22 Denom",INDIRECT("'" &amp; $D$33 &amp; "'!$B$1:$AD$1"),0),FALSE))))))</f>
        <v xml:space="preserve"> </v>
      </c>
      <c r="E47" s="62" t="str">
        <f ca="1">IF($B47=0," ",IF(LEFT(OP2Table56[[#Headers],[EnterQ2]],6)="EnterQ"," ",
IF((VLOOKUP($B47,INDIRECT("'"&amp;$E$33&amp;"'!$B$1:$AD$120"),MATCH("OP-22 Denom",INDIRECT("'" &amp; $E$33 &amp; "'!$B$1:$AD$1"),0),FALSE))="","D/E or N/A",
IF(VLOOKUP($B47,INDIRECT("'" &amp; $E$33 &amp; "'!$B$1:$AD$120"),MATCH("OP-22 Denom",INDIRECT("'" &amp; $E$33 &amp; "'!$B$1:$AD$1"),0),FALSE)="0","0 cases",
(VLOOKUP($B47,INDIRECT("'" &amp; $E$33 &amp; "'!$B$1:$AD$120"),MATCH("OP-22 Num",INDIRECT("'" &amp; $E$33 &amp; "'!$B$1:$AD$1"),0),FALSE)/VLOOKUP($B47,INDIRECT("'" &amp; $E$33 &amp; "'!$B$1:$AD$120"),MATCH("OP-22 Denom",INDIRECT("'" &amp; $E$33 &amp; "'!$B$1:$AD$1"),0),FALSE))))))</f>
        <v xml:space="preserve"> </v>
      </c>
      <c r="F47" s="62" t="str">
        <f ca="1">IF($B47=0," ",IF(LEFT(OP2Table56[[#Headers],[EnterQ3]],6)="EnterQ"," ",
IF((VLOOKUP($B47,INDIRECT("'"&amp;$F$33&amp;"'!$B$1:$AD$120"),MATCH("OP-22 Denom",INDIRECT("'" &amp; $F$33 &amp; "'!$B$1:$AD$1"),0),FALSE))="","D/E or N/A",
IF(VLOOKUP($B47,INDIRECT("'" &amp; $F$33 &amp; "'!$B$1:$AD$120"),MATCH("OP-22 Denom",INDIRECT("'" &amp; $F$33 &amp; "'!$B$1:$AD$1"),0),FALSE)="0","0 cases",
(VLOOKUP($B47,INDIRECT("'" &amp; $F$33 &amp; "'!$B$1:$AD$120"),MATCH("OP-22 Num",INDIRECT("'" &amp; $F$33 &amp; "'!$B$1:$AD$1"),0),FALSE)/VLOOKUP($B47,INDIRECT("'" &amp; $F$33 &amp; "'!$B$1:$AD$120"),MATCH("OP-22 Denom",INDIRECT("'" &amp; $F$33 &amp; "'!$B$1:$AD$1"),0),FALSE))))))</f>
        <v xml:space="preserve"> </v>
      </c>
      <c r="G47" s="62" t="str">
        <f ca="1">IF($B47=0," ",IF(LEFT(OP2Table56[[#Headers],[EnterQ4]],6)="EnterQ"," ",
IF((VLOOKUP($B47,INDIRECT("'"&amp;$G$33&amp;"'!$B$1:$AD$120"),MATCH("OP-22 Denom",INDIRECT("'" &amp; $G$33 &amp; "'!$B$1:$AD$1"),0),FALSE))="","D/E or N/A",
IF(VLOOKUP($B47,INDIRECT("'" &amp; $G$33 &amp; "'!$B$1:$AD$120"),MATCH("OP-22 Denom",INDIRECT("'" &amp; $G$33 &amp; "'!$B$1:$AD$1"),0),FALSE)="0","0 cases",
(VLOOKUP($B47,INDIRECT("'" &amp; $G$33 &amp; "'!$B$1:$AD$120"),MATCH("OP-22 Num",INDIRECT("'" &amp; $G$33 &amp; "'!$B$1:$AD$1"),0),FALSE)/VLOOKUP($B47,INDIRECT("'" &amp; $G$33 &amp; "'!$B$1:$AD$120"),MATCH("OP-22 Denom",INDIRECT("'" &amp; $G$33 &amp; "'!$B$1:$AD$1"),0),FALSE))))))</f>
        <v xml:space="preserve"> </v>
      </c>
      <c r="H47" s="62" t="str">
        <f ca="1">IF($B47=0," ",IF(LEFT(OP2Table56[[#Headers],[EnterQ5]],6)="EnterQ"," ",
IF((VLOOKUP($B47,INDIRECT("'"&amp;$H$33&amp;"'!$B$1:$AD$120"),MATCH("OP-22 Denom",INDIRECT("'" &amp; $H$33 &amp; "'!$B$1:$AD$1"),0),FALSE))="","D/E or N/A",
IF(VLOOKUP($B47,INDIRECT("'" &amp; $H$33 &amp; "'!$B$1:$AD$120"),MATCH("OP-22 Denom",INDIRECT("'" &amp; $H$33 &amp; "'!$B$1:$AD$1"),0),FALSE)="0","0 cases",
(VLOOKUP($B47,INDIRECT("'" &amp; $H$33 &amp; "'!$B$1:$AD$120"),MATCH("OP-22 Num",INDIRECT("'" &amp; $H$33 &amp; "'!$B$1:$AD$1"),0),FALSE)/VLOOKUP($B47,INDIRECT("'" &amp; $H$33 &amp; "'!$B$1:$AD$120"),MATCH("OP-22 Denom",INDIRECT("'" &amp; $H$33 &amp; "'!$B$1:$AD$1"),0),FALSE))))))</f>
        <v xml:space="preserve"> </v>
      </c>
      <c r="I47" s="62" t="str">
        <f ca="1">IF($B47=0," ",IF(LEFT(OP2Table56[[#Headers],[EnterQ6]],6)="EnterQ"," ",
IF((VLOOKUP($B47,INDIRECT("'"&amp;$I$33&amp;"'!$B$1:$AD$120"),MATCH("OP-22 Denom",INDIRECT("'" &amp; $I$33 &amp; "'!$B$1:$AD$1"),0),FALSE))="","D/E or N/A",
IF(VLOOKUP($B47,INDIRECT("'" &amp; $I$33 &amp; "'!$B$1:$AD$120"),MATCH("OP-22 Denom",INDIRECT("'" &amp; $I$33 &amp; "'!$B$1:$AD$1"),0),FALSE)="0","0 cases",
(VLOOKUP($B47,INDIRECT("'" &amp; $I$33 &amp; "'!$B$1:$AD$120"),MATCH("OP-22 Num",INDIRECT("'" &amp; $I$33 &amp; "'!$B$1:$AD$1"),0),FALSE)/VLOOKUP($B47,INDIRECT("'" &amp; $I$33 &amp; "'!$B$1:$AD$120"),MATCH("OP-22 Denom",INDIRECT("'" &amp; $I$33 &amp; "'!$B$1:$AD$1"),0),FALSE))))))</f>
        <v xml:space="preserve"> </v>
      </c>
      <c r="J47" s="62" t="str">
        <f ca="1">IF($B47=0," ",IF(LEFT(OP2Table56[[#Headers],[EnterQ7]],6)="EnterQ"," ",
IF((VLOOKUP($B47,INDIRECT("'"&amp;$J$33&amp;"'!$B$1:$AD$120"),MATCH("OP-22 Denom",INDIRECT("'" &amp; $J$33 &amp; "'!$B$1:$AD$1"),0),FALSE))="","D/E or N/A",
IF(VLOOKUP($B47,INDIRECT("'" &amp; $J$33 &amp; "'!$B$1:$AD$120"),MATCH("OP-22 Denom",INDIRECT("'" &amp; $J$33 &amp; "'!$B$1:$AD$1"),0),FALSE)="0","0 cases",
(VLOOKUP($B47,INDIRECT("'" &amp; $J$33 &amp; "'!$B$1:$AD$120"),MATCH("OP-22 Num",INDIRECT("'" &amp; $J$33 &amp; "'!$B$1:$AD$1"),0),FALSE)/VLOOKUP($B47,INDIRECT("'" &amp; $J$33 &amp; "'!$B$1:$AD$120"),MATCH("OP-22 Denom",INDIRECT("'" &amp; $J$33 &amp; "'!$B$1:$AD$1"),0),FALSE))))))</f>
        <v xml:space="preserve"> </v>
      </c>
      <c r="K47" s="62" t="str">
        <f ca="1">IF($B47=0," ",IF(LEFT(OP2Table56[[#Headers],[EnterQ8]],6)="EnterQ"," ",
IF((VLOOKUP($B47,INDIRECT("'"&amp;$K$33&amp;"'!$B$1:$AD$120"),MATCH("OP-22 Denom",INDIRECT("'" &amp; $K$33 &amp; "'!$B$1:$AD$1"),0),FALSE))="","D/E or N/A",
IF(VLOOKUP($B47,INDIRECT("'" &amp; $K$33 &amp; "'!$B$1:$AD$120"),MATCH("OP-22 Denom",INDIRECT("'" &amp; $K$33 &amp; "'!$B$1:$AD$1"),0),FALSE)="0","0 cases",
(VLOOKUP($B47,INDIRECT("'" &amp; $K$33 &amp; "'!$B$1:$AD$120"),MATCH("OP-22 Num",INDIRECT("'" &amp; $K$33 &amp; "'!$B$1:$AD$1"),0),FALSE)/VLOOKUP($B47,INDIRECT("'" &amp; $K$33 &amp; "'!$B$1:$AD$120"),MATCH("OP-22 Denom",INDIRECT("'" &amp; $K$33 &amp; "'!$B$1:$AD$1"),0),FALSE))))))</f>
        <v xml:space="preserve"> </v>
      </c>
    </row>
    <row r="48" spans="2:13" x14ac:dyDescent="0.25">
      <c r="B48" s="19">
        <f>IF('Update Master Hospital List'!D15=0,0,'Update Master Hospital List'!D15)</f>
        <v>0</v>
      </c>
      <c r="C48" s="11" t="str">
        <f>IF('Update Master Hospital List'!E15=0," ",'Update Master Hospital List'!E15)</f>
        <v xml:space="preserve"> </v>
      </c>
      <c r="D48" s="62" t="str">
        <f ca="1">IF($B48=0," ",IF(LEFT(OP2Table56[[#Headers],[EnterQ1]],6)="EnterQ"," ",
IF((VLOOKUP($B48,INDIRECT("'"&amp;$D$33&amp;"'!$B$1:$AD$120"),MATCH("OP-22 Denom",INDIRECT("'" &amp; $D$33 &amp; "'!$B$1:$AD$1"),0),FALSE))="","D/E or N/A",
IF(VLOOKUP($B48,INDIRECT("'" &amp; $D$33 &amp; "'!$B$1:$AD$120"),MATCH("OP-22 Denom",INDIRECT("'" &amp; $D$33 &amp; "'!$B$1:$AD$1"),0),FALSE)="0","0 cases",
(VLOOKUP($B48,INDIRECT("'" &amp; $D$33 &amp; "'!$B$1:$AD$120"),MATCH("OP-22 Num",INDIRECT("'" &amp; $D$33 &amp; "'!$B$1:$AD$1"),0),FALSE)/VLOOKUP($B48,INDIRECT("'" &amp; $D$33 &amp; "'!$B$1:$AD$120"),MATCH("OP-22 Denom",INDIRECT("'" &amp; $D$33 &amp; "'!$B$1:$AD$1"),0),FALSE))))))</f>
        <v xml:space="preserve"> </v>
      </c>
      <c r="E48" s="62" t="str">
        <f ca="1">IF($B48=0," ",IF(LEFT(OP2Table56[[#Headers],[EnterQ2]],6)="EnterQ"," ",
IF((VLOOKUP($B48,INDIRECT("'"&amp;$E$33&amp;"'!$B$1:$AD$120"),MATCH("OP-22 Denom",INDIRECT("'" &amp; $E$33 &amp; "'!$B$1:$AD$1"),0),FALSE))="","D/E or N/A",
IF(VLOOKUP($B48,INDIRECT("'" &amp; $E$33 &amp; "'!$B$1:$AD$120"),MATCH("OP-22 Denom",INDIRECT("'" &amp; $E$33 &amp; "'!$B$1:$AD$1"),0),FALSE)="0","0 cases",
(VLOOKUP($B48,INDIRECT("'" &amp; $E$33 &amp; "'!$B$1:$AD$120"),MATCH("OP-22 Num",INDIRECT("'" &amp; $E$33 &amp; "'!$B$1:$AD$1"),0),FALSE)/VLOOKUP($B48,INDIRECT("'" &amp; $E$33 &amp; "'!$B$1:$AD$120"),MATCH("OP-22 Denom",INDIRECT("'" &amp; $E$33 &amp; "'!$B$1:$AD$1"),0),FALSE))))))</f>
        <v xml:space="preserve"> </v>
      </c>
      <c r="F48" s="62" t="str">
        <f ca="1">IF($B48=0," ",IF(LEFT(OP2Table56[[#Headers],[EnterQ3]],6)="EnterQ"," ",
IF((VLOOKUP($B48,INDIRECT("'"&amp;$F$33&amp;"'!$B$1:$AD$120"),MATCH("OP-22 Denom",INDIRECT("'" &amp; $F$33 &amp; "'!$B$1:$AD$1"),0),FALSE))="","D/E or N/A",
IF(VLOOKUP($B48,INDIRECT("'" &amp; $F$33 &amp; "'!$B$1:$AD$120"),MATCH("OP-22 Denom",INDIRECT("'" &amp; $F$33 &amp; "'!$B$1:$AD$1"),0),FALSE)="0","0 cases",
(VLOOKUP($B48,INDIRECT("'" &amp; $F$33 &amp; "'!$B$1:$AD$120"),MATCH("OP-22 Num",INDIRECT("'" &amp; $F$33 &amp; "'!$B$1:$AD$1"),0),FALSE)/VLOOKUP($B48,INDIRECT("'" &amp; $F$33 &amp; "'!$B$1:$AD$120"),MATCH("OP-22 Denom",INDIRECT("'" &amp; $F$33 &amp; "'!$B$1:$AD$1"),0),FALSE))))))</f>
        <v xml:space="preserve"> </v>
      </c>
      <c r="G48" s="62" t="str">
        <f ca="1">IF($B48=0," ",IF(LEFT(OP2Table56[[#Headers],[EnterQ4]],6)="EnterQ"," ",
IF((VLOOKUP($B48,INDIRECT("'"&amp;$G$33&amp;"'!$B$1:$AD$120"),MATCH("OP-22 Denom",INDIRECT("'" &amp; $G$33 &amp; "'!$B$1:$AD$1"),0),FALSE))="","D/E or N/A",
IF(VLOOKUP($B48,INDIRECT("'" &amp; $G$33 &amp; "'!$B$1:$AD$120"),MATCH("OP-22 Denom",INDIRECT("'" &amp; $G$33 &amp; "'!$B$1:$AD$1"),0),FALSE)="0","0 cases",
(VLOOKUP($B48,INDIRECT("'" &amp; $G$33 &amp; "'!$B$1:$AD$120"),MATCH("OP-22 Num",INDIRECT("'" &amp; $G$33 &amp; "'!$B$1:$AD$1"),0),FALSE)/VLOOKUP($B48,INDIRECT("'" &amp; $G$33 &amp; "'!$B$1:$AD$120"),MATCH("OP-22 Denom",INDIRECT("'" &amp; $G$33 &amp; "'!$B$1:$AD$1"),0),FALSE))))))</f>
        <v xml:space="preserve"> </v>
      </c>
      <c r="H48" s="62" t="str">
        <f ca="1">IF($B48=0," ",IF(LEFT(OP2Table56[[#Headers],[EnterQ5]],6)="EnterQ"," ",
IF((VLOOKUP($B48,INDIRECT("'"&amp;$H$33&amp;"'!$B$1:$AD$120"),MATCH("OP-22 Denom",INDIRECT("'" &amp; $H$33 &amp; "'!$B$1:$AD$1"),0),FALSE))="","D/E or N/A",
IF(VLOOKUP($B48,INDIRECT("'" &amp; $H$33 &amp; "'!$B$1:$AD$120"),MATCH("OP-22 Denom",INDIRECT("'" &amp; $H$33 &amp; "'!$B$1:$AD$1"),0),FALSE)="0","0 cases",
(VLOOKUP($B48,INDIRECT("'" &amp; $H$33 &amp; "'!$B$1:$AD$120"),MATCH("OP-22 Num",INDIRECT("'" &amp; $H$33 &amp; "'!$B$1:$AD$1"),0),FALSE)/VLOOKUP($B48,INDIRECT("'" &amp; $H$33 &amp; "'!$B$1:$AD$120"),MATCH("OP-22 Denom",INDIRECT("'" &amp; $H$33 &amp; "'!$B$1:$AD$1"),0),FALSE))))))</f>
        <v xml:space="preserve"> </v>
      </c>
      <c r="I48" s="62" t="str">
        <f ca="1">IF($B48=0," ",IF(LEFT(OP2Table56[[#Headers],[EnterQ6]],6)="EnterQ"," ",
IF((VLOOKUP($B48,INDIRECT("'"&amp;$I$33&amp;"'!$B$1:$AD$120"),MATCH("OP-22 Denom",INDIRECT("'" &amp; $I$33 &amp; "'!$B$1:$AD$1"),0),FALSE))="","D/E or N/A",
IF(VLOOKUP($B48,INDIRECT("'" &amp; $I$33 &amp; "'!$B$1:$AD$120"),MATCH("OP-22 Denom",INDIRECT("'" &amp; $I$33 &amp; "'!$B$1:$AD$1"),0),FALSE)="0","0 cases",
(VLOOKUP($B48,INDIRECT("'" &amp; $I$33 &amp; "'!$B$1:$AD$120"),MATCH("OP-22 Num",INDIRECT("'" &amp; $I$33 &amp; "'!$B$1:$AD$1"),0),FALSE)/VLOOKUP($B48,INDIRECT("'" &amp; $I$33 &amp; "'!$B$1:$AD$120"),MATCH("OP-22 Denom",INDIRECT("'" &amp; $I$33 &amp; "'!$B$1:$AD$1"),0),FALSE))))))</f>
        <v xml:space="preserve"> </v>
      </c>
      <c r="J48" s="62" t="str">
        <f ca="1">IF($B48=0," ",IF(LEFT(OP2Table56[[#Headers],[EnterQ7]],6)="EnterQ"," ",
IF((VLOOKUP($B48,INDIRECT("'"&amp;$J$33&amp;"'!$B$1:$AD$120"),MATCH("OP-22 Denom",INDIRECT("'" &amp; $J$33 &amp; "'!$B$1:$AD$1"),0),FALSE))="","D/E or N/A",
IF(VLOOKUP($B48,INDIRECT("'" &amp; $J$33 &amp; "'!$B$1:$AD$120"),MATCH("OP-22 Denom",INDIRECT("'" &amp; $J$33 &amp; "'!$B$1:$AD$1"),0),FALSE)="0","0 cases",
(VLOOKUP($B48,INDIRECT("'" &amp; $J$33 &amp; "'!$B$1:$AD$120"),MATCH("OP-22 Num",INDIRECT("'" &amp; $J$33 &amp; "'!$B$1:$AD$1"),0),FALSE)/VLOOKUP($B48,INDIRECT("'" &amp; $J$33 &amp; "'!$B$1:$AD$120"),MATCH("OP-22 Denom",INDIRECT("'" &amp; $J$33 &amp; "'!$B$1:$AD$1"),0),FALSE))))))</f>
        <v xml:space="preserve"> </v>
      </c>
      <c r="K48" s="62" t="str">
        <f ca="1">IF($B48=0," ",IF(LEFT(OP2Table56[[#Headers],[EnterQ8]],6)="EnterQ"," ",
IF((VLOOKUP($B48,INDIRECT("'"&amp;$K$33&amp;"'!$B$1:$AD$120"),MATCH("OP-22 Denom",INDIRECT("'" &amp; $K$33 &amp; "'!$B$1:$AD$1"),0),FALSE))="","D/E or N/A",
IF(VLOOKUP($B48,INDIRECT("'" &amp; $K$33 &amp; "'!$B$1:$AD$120"),MATCH("OP-22 Denom",INDIRECT("'" &amp; $K$33 &amp; "'!$B$1:$AD$1"),0),FALSE)="0","0 cases",
(VLOOKUP($B48,INDIRECT("'" &amp; $K$33 &amp; "'!$B$1:$AD$120"),MATCH("OP-22 Num",INDIRECT("'" &amp; $K$33 &amp; "'!$B$1:$AD$1"),0),FALSE)/VLOOKUP($B48,INDIRECT("'" &amp; $K$33 &amp; "'!$B$1:$AD$120"),MATCH("OP-22 Denom",INDIRECT("'" &amp; $K$33 &amp; "'!$B$1:$AD$1"),0),FALSE))))))</f>
        <v xml:space="preserve"> </v>
      </c>
    </row>
    <row r="49" spans="2:11" x14ac:dyDescent="0.25">
      <c r="B49" s="19">
        <f>IF('Update Master Hospital List'!D16=0,0,'Update Master Hospital List'!D16)</f>
        <v>0</v>
      </c>
      <c r="C49" s="11" t="str">
        <f>IF('Update Master Hospital List'!E16=0," ",'Update Master Hospital List'!E16)</f>
        <v xml:space="preserve"> </v>
      </c>
      <c r="D49" s="62" t="str">
        <f ca="1">IF($B49=0," ",IF(LEFT(OP2Table56[[#Headers],[EnterQ1]],6)="EnterQ"," ",
IF((VLOOKUP($B49,INDIRECT("'"&amp;$D$33&amp;"'!$B$1:$AD$120"),MATCH("OP-22 Denom",INDIRECT("'" &amp; $D$33 &amp; "'!$B$1:$AD$1"),0),FALSE))="","D/E or N/A",
IF(VLOOKUP($B49,INDIRECT("'" &amp; $D$33 &amp; "'!$B$1:$AD$120"),MATCH("OP-22 Denom",INDIRECT("'" &amp; $D$33 &amp; "'!$B$1:$AD$1"),0),FALSE)="0","0 cases",
(VLOOKUP($B49,INDIRECT("'" &amp; $D$33 &amp; "'!$B$1:$AD$120"),MATCH("OP-22 Num",INDIRECT("'" &amp; $D$33 &amp; "'!$B$1:$AD$1"),0),FALSE)/VLOOKUP($B49,INDIRECT("'" &amp; $D$33 &amp; "'!$B$1:$AD$120"),MATCH("OP-22 Denom",INDIRECT("'" &amp; $D$33 &amp; "'!$B$1:$AD$1"),0),FALSE))))))</f>
        <v xml:space="preserve"> </v>
      </c>
      <c r="E49" s="62" t="str">
        <f ca="1">IF($B49=0," ",IF(LEFT(OP2Table56[[#Headers],[EnterQ2]],6)="EnterQ"," ",
IF((VLOOKUP($B49,INDIRECT("'"&amp;$E$33&amp;"'!$B$1:$AD$120"),MATCH("OP-22 Denom",INDIRECT("'" &amp; $E$33 &amp; "'!$B$1:$AD$1"),0),FALSE))="","D/E or N/A",
IF(VLOOKUP($B49,INDIRECT("'" &amp; $E$33 &amp; "'!$B$1:$AD$120"),MATCH("OP-22 Denom",INDIRECT("'" &amp; $E$33 &amp; "'!$B$1:$AD$1"),0),FALSE)="0","0 cases",
(VLOOKUP($B49,INDIRECT("'" &amp; $E$33 &amp; "'!$B$1:$AD$120"),MATCH("OP-22 Num",INDIRECT("'" &amp; $E$33 &amp; "'!$B$1:$AD$1"),0),FALSE)/VLOOKUP($B49,INDIRECT("'" &amp; $E$33 &amp; "'!$B$1:$AD$120"),MATCH("OP-22 Denom",INDIRECT("'" &amp; $E$33 &amp; "'!$B$1:$AD$1"),0),FALSE))))))</f>
        <v xml:space="preserve"> </v>
      </c>
      <c r="F49" s="62" t="str">
        <f ca="1">IF($B49=0," ",IF(LEFT(OP2Table56[[#Headers],[EnterQ3]],6)="EnterQ"," ",
IF((VLOOKUP($B49,INDIRECT("'"&amp;$F$33&amp;"'!$B$1:$AD$120"),MATCH("OP-22 Denom",INDIRECT("'" &amp; $F$33 &amp; "'!$B$1:$AD$1"),0),FALSE))="","D/E or N/A",
IF(VLOOKUP($B49,INDIRECT("'" &amp; $F$33 &amp; "'!$B$1:$AD$120"),MATCH("OP-22 Denom",INDIRECT("'" &amp; $F$33 &amp; "'!$B$1:$AD$1"),0),FALSE)="0","0 cases",
(VLOOKUP($B49,INDIRECT("'" &amp; $F$33 &amp; "'!$B$1:$AD$120"),MATCH("OP-22 Num",INDIRECT("'" &amp; $F$33 &amp; "'!$B$1:$AD$1"),0),FALSE)/VLOOKUP($B49,INDIRECT("'" &amp; $F$33 &amp; "'!$B$1:$AD$120"),MATCH("OP-22 Denom",INDIRECT("'" &amp; $F$33 &amp; "'!$B$1:$AD$1"),0),FALSE))))))</f>
        <v xml:space="preserve"> </v>
      </c>
      <c r="G49" s="62" t="str">
        <f ca="1">IF($B49=0," ",IF(LEFT(OP2Table56[[#Headers],[EnterQ4]],6)="EnterQ"," ",
IF((VLOOKUP($B49,INDIRECT("'"&amp;$G$33&amp;"'!$B$1:$AD$120"),MATCH("OP-22 Denom",INDIRECT("'" &amp; $G$33 &amp; "'!$B$1:$AD$1"),0),FALSE))="","D/E or N/A",
IF(VLOOKUP($B49,INDIRECT("'" &amp; $G$33 &amp; "'!$B$1:$AD$120"),MATCH("OP-22 Denom",INDIRECT("'" &amp; $G$33 &amp; "'!$B$1:$AD$1"),0),FALSE)="0","0 cases",
(VLOOKUP($B49,INDIRECT("'" &amp; $G$33 &amp; "'!$B$1:$AD$120"),MATCH("OP-22 Num",INDIRECT("'" &amp; $G$33 &amp; "'!$B$1:$AD$1"),0),FALSE)/VLOOKUP($B49,INDIRECT("'" &amp; $G$33 &amp; "'!$B$1:$AD$120"),MATCH("OP-22 Denom",INDIRECT("'" &amp; $G$33 &amp; "'!$B$1:$AD$1"),0),FALSE))))))</f>
        <v xml:space="preserve"> </v>
      </c>
      <c r="H49" s="62" t="str">
        <f ca="1">IF($B49=0," ",IF(LEFT(OP2Table56[[#Headers],[EnterQ5]],6)="EnterQ"," ",
IF((VLOOKUP($B49,INDIRECT("'"&amp;$H$33&amp;"'!$B$1:$AD$120"),MATCH("OP-22 Denom",INDIRECT("'" &amp; $H$33 &amp; "'!$B$1:$AD$1"),0),FALSE))="","D/E or N/A",
IF(VLOOKUP($B49,INDIRECT("'" &amp; $H$33 &amp; "'!$B$1:$AD$120"),MATCH("OP-22 Denom",INDIRECT("'" &amp; $H$33 &amp; "'!$B$1:$AD$1"),0),FALSE)="0","0 cases",
(VLOOKUP($B49,INDIRECT("'" &amp; $H$33 &amp; "'!$B$1:$AD$120"),MATCH("OP-22 Num",INDIRECT("'" &amp; $H$33 &amp; "'!$B$1:$AD$1"),0),FALSE)/VLOOKUP($B49,INDIRECT("'" &amp; $H$33 &amp; "'!$B$1:$AD$120"),MATCH("OP-22 Denom",INDIRECT("'" &amp; $H$33 &amp; "'!$B$1:$AD$1"),0),FALSE))))))</f>
        <v xml:space="preserve"> </v>
      </c>
      <c r="I49" s="62" t="str">
        <f ca="1">IF($B49=0," ",IF(LEFT(OP2Table56[[#Headers],[EnterQ6]],6)="EnterQ"," ",
IF((VLOOKUP($B49,INDIRECT("'"&amp;$I$33&amp;"'!$B$1:$AD$120"),MATCH("OP-22 Denom",INDIRECT("'" &amp; $I$33 &amp; "'!$B$1:$AD$1"),0),FALSE))="","D/E or N/A",
IF(VLOOKUP($B49,INDIRECT("'" &amp; $I$33 &amp; "'!$B$1:$AD$120"),MATCH("OP-22 Denom",INDIRECT("'" &amp; $I$33 &amp; "'!$B$1:$AD$1"),0),FALSE)="0","0 cases",
(VLOOKUP($B49,INDIRECT("'" &amp; $I$33 &amp; "'!$B$1:$AD$120"),MATCH("OP-22 Num",INDIRECT("'" &amp; $I$33 &amp; "'!$B$1:$AD$1"),0),FALSE)/VLOOKUP($B49,INDIRECT("'" &amp; $I$33 &amp; "'!$B$1:$AD$120"),MATCH("OP-22 Denom",INDIRECT("'" &amp; $I$33 &amp; "'!$B$1:$AD$1"),0),FALSE))))))</f>
        <v xml:space="preserve"> </v>
      </c>
      <c r="J49" s="62" t="str">
        <f ca="1">IF($B49=0," ",IF(LEFT(OP2Table56[[#Headers],[EnterQ7]],6)="EnterQ"," ",
IF((VLOOKUP($B49,INDIRECT("'"&amp;$J$33&amp;"'!$B$1:$AD$120"),MATCH("OP-22 Denom",INDIRECT("'" &amp; $J$33 &amp; "'!$B$1:$AD$1"),0),FALSE))="","D/E or N/A",
IF(VLOOKUP($B49,INDIRECT("'" &amp; $J$33 &amp; "'!$B$1:$AD$120"),MATCH("OP-22 Denom",INDIRECT("'" &amp; $J$33 &amp; "'!$B$1:$AD$1"),0),FALSE)="0","0 cases",
(VLOOKUP($B49,INDIRECT("'" &amp; $J$33 &amp; "'!$B$1:$AD$120"),MATCH("OP-22 Num",INDIRECT("'" &amp; $J$33 &amp; "'!$B$1:$AD$1"),0),FALSE)/VLOOKUP($B49,INDIRECT("'" &amp; $J$33 &amp; "'!$B$1:$AD$120"),MATCH("OP-22 Denom",INDIRECT("'" &amp; $J$33 &amp; "'!$B$1:$AD$1"),0),FALSE))))))</f>
        <v xml:space="preserve"> </v>
      </c>
      <c r="K49" s="62" t="str">
        <f ca="1">IF($B49=0," ",IF(LEFT(OP2Table56[[#Headers],[EnterQ8]],6)="EnterQ"," ",
IF((VLOOKUP($B49,INDIRECT("'"&amp;$K$33&amp;"'!$B$1:$AD$120"),MATCH("OP-22 Denom",INDIRECT("'" &amp; $K$33 &amp; "'!$B$1:$AD$1"),0),FALSE))="","D/E or N/A",
IF(VLOOKUP($B49,INDIRECT("'" &amp; $K$33 &amp; "'!$B$1:$AD$120"),MATCH("OP-22 Denom",INDIRECT("'" &amp; $K$33 &amp; "'!$B$1:$AD$1"),0),FALSE)="0","0 cases",
(VLOOKUP($B49,INDIRECT("'" &amp; $K$33 &amp; "'!$B$1:$AD$120"),MATCH("OP-22 Num",INDIRECT("'" &amp; $K$33 &amp; "'!$B$1:$AD$1"),0),FALSE)/VLOOKUP($B49,INDIRECT("'" &amp; $K$33 &amp; "'!$B$1:$AD$120"),MATCH("OP-22 Denom",INDIRECT("'" &amp; $K$33 &amp; "'!$B$1:$AD$1"),0),FALSE))))))</f>
        <v xml:space="preserve"> </v>
      </c>
    </row>
    <row r="50" spans="2:11" x14ac:dyDescent="0.25">
      <c r="B50" s="19">
        <f>IF('Update Master Hospital List'!D17=0,0,'Update Master Hospital List'!D17)</f>
        <v>0</v>
      </c>
      <c r="C50" s="11" t="str">
        <f>IF('Update Master Hospital List'!E17=0," ",'Update Master Hospital List'!E17)</f>
        <v xml:space="preserve"> </v>
      </c>
      <c r="D50" s="62" t="str">
        <f ca="1">IF($B50=0," ",IF(LEFT(OP2Table56[[#Headers],[EnterQ1]],6)="EnterQ"," ",
IF((VLOOKUP($B50,INDIRECT("'"&amp;$D$33&amp;"'!$B$1:$AD$120"),MATCH("OP-22 Denom",INDIRECT("'" &amp; $D$33 &amp; "'!$B$1:$AD$1"),0),FALSE))="","D/E or N/A",
IF(VLOOKUP($B50,INDIRECT("'" &amp; $D$33 &amp; "'!$B$1:$AD$120"),MATCH("OP-22 Denom",INDIRECT("'" &amp; $D$33 &amp; "'!$B$1:$AD$1"),0),FALSE)="0","0 cases",
(VLOOKUP($B50,INDIRECT("'" &amp; $D$33 &amp; "'!$B$1:$AD$120"),MATCH("OP-22 Num",INDIRECT("'" &amp; $D$33 &amp; "'!$B$1:$AD$1"),0),FALSE)/VLOOKUP($B50,INDIRECT("'" &amp; $D$33 &amp; "'!$B$1:$AD$120"),MATCH("OP-22 Denom",INDIRECT("'" &amp; $D$33 &amp; "'!$B$1:$AD$1"),0),FALSE))))))</f>
        <v xml:space="preserve"> </v>
      </c>
      <c r="E50" s="62" t="str">
        <f ca="1">IF($B50=0," ",IF(LEFT(OP2Table56[[#Headers],[EnterQ2]],6)="EnterQ"," ",
IF((VLOOKUP($B50,INDIRECT("'"&amp;$E$33&amp;"'!$B$1:$AD$120"),MATCH("OP-22 Denom",INDIRECT("'" &amp; $E$33 &amp; "'!$B$1:$AD$1"),0),FALSE))="","D/E or N/A",
IF(VLOOKUP($B50,INDIRECT("'" &amp; $E$33 &amp; "'!$B$1:$AD$120"),MATCH("OP-22 Denom",INDIRECT("'" &amp; $E$33 &amp; "'!$B$1:$AD$1"),0),FALSE)="0","0 cases",
(VLOOKUP($B50,INDIRECT("'" &amp; $E$33 &amp; "'!$B$1:$AD$120"),MATCH("OP-22 Num",INDIRECT("'" &amp; $E$33 &amp; "'!$B$1:$AD$1"),0),FALSE)/VLOOKUP($B50,INDIRECT("'" &amp; $E$33 &amp; "'!$B$1:$AD$120"),MATCH("OP-22 Denom",INDIRECT("'" &amp; $E$33 &amp; "'!$B$1:$AD$1"),0),FALSE))))))</f>
        <v xml:space="preserve"> </v>
      </c>
      <c r="F50" s="62" t="str">
        <f ca="1">IF($B50=0," ",IF(LEFT(OP2Table56[[#Headers],[EnterQ3]],6)="EnterQ"," ",
IF((VLOOKUP($B50,INDIRECT("'"&amp;$F$33&amp;"'!$B$1:$AD$120"),MATCH("OP-22 Denom",INDIRECT("'" &amp; $F$33 &amp; "'!$B$1:$AD$1"),0),FALSE))="","D/E or N/A",
IF(VLOOKUP($B50,INDIRECT("'" &amp; $F$33 &amp; "'!$B$1:$AD$120"),MATCH("OP-22 Denom",INDIRECT("'" &amp; $F$33 &amp; "'!$B$1:$AD$1"),0),FALSE)="0","0 cases",
(VLOOKUP($B50,INDIRECT("'" &amp; $F$33 &amp; "'!$B$1:$AD$120"),MATCH("OP-22 Num",INDIRECT("'" &amp; $F$33 &amp; "'!$B$1:$AD$1"),0),FALSE)/VLOOKUP($B50,INDIRECT("'" &amp; $F$33 &amp; "'!$B$1:$AD$120"),MATCH("OP-22 Denom",INDIRECT("'" &amp; $F$33 &amp; "'!$B$1:$AD$1"),0),FALSE))))))</f>
        <v xml:space="preserve"> </v>
      </c>
      <c r="G50" s="62" t="str">
        <f ca="1">IF($B50=0," ",IF(LEFT(OP2Table56[[#Headers],[EnterQ4]],6)="EnterQ"," ",
IF((VLOOKUP($B50,INDIRECT("'"&amp;$G$33&amp;"'!$B$1:$AD$120"),MATCH("OP-22 Denom",INDIRECT("'" &amp; $G$33 &amp; "'!$B$1:$AD$1"),0),FALSE))="","D/E or N/A",
IF(VLOOKUP($B50,INDIRECT("'" &amp; $G$33 &amp; "'!$B$1:$AD$120"),MATCH("OP-22 Denom",INDIRECT("'" &amp; $G$33 &amp; "'!$B$1:$AD$1"),0),FALSE)="0","0 cases",
(VLOOKUP($B50,INDIRECT("'" &amp; $G$33 &amp; "'!$B$1:$AD$120"),MATCH("OP-22 Num",INDIRECT("'" &amp; $G$33 &amp; "'!$B$1:$AD$1"),0),FALSE)/VLOOKUP($B50,INDIRECT("'" &amp; $G$33 &amp; "'!$B$1:$AD$120"),MATCH("OP-22 Denom",INDIRECT("'" &amp; $G$33 &amp; "'!$B$1:$AD$1"),0),FALSE))))))</f>
        <v xml:space="preserve"> </v>
      </c>
      <c r="H50" s="62" t="str">
        <f ca="1">IF($B50=0," ",IF(LEFT(OP2Table56[[#Headers],[EnterQ5]],6)="EnterQ"," ",
IF((VLOOKUP($B50,INDIRECT("'"&amp;$H$33&amp;"'!$B$1:$AD$120"),MATCH("OP-22 Denom",INDIRECT("'" &amp; $H$33 &amp; "'!$B$1:$AD$1"),0),FALSE))="","D/E or N/A",
IF(VLOOKUP($B50,INDIRECT("'" &amp; $H$33 &amp; "'!$B$1:$AD$120"),MATCH("OP-22 Denom",INDIRECT("'" &amp; $H$33 &amp; "'!$B$1:$AD$1"),0),FALSE)="0","0 cases",
(VLOOKUP($B50,INDIRECT("'" &amp; $H$33 &amp; "'!$B$1:$AD$120"),MATCH("OP-22 Num",INDIRECT("'" &amp; $H$33 &amp; "'!$B$1:$AD$1"),0),FALSE)/VLOOKUP($B50,INDIRECT("'" &amp; $H$33 &amp; "'!$B$1:$AD$120"),MATCH("OP-22 Denom",INDIRECT("'" &amp; $H$33 &amp; "'!$B$1:$AD$1"),0),FALSE))))))</f>
        <v xml:space="preserve"> </v>
      </c>
      <c r="I50" s="62" t="str">
        <f ca="1">IF($B50=0," ",IF(LEFT(OP2Table56[[#Headers],[EnterQ6]],6)="EnterQ"," ",
IF((VLOOKUP($B50,INDIRECT("'"&amp;$I$33&amp;"'!$B$1:$AD$120"),MATCH("OP-22 Denom",INDIRECT("'" &amp; $I$33 &amp; "'!$B$1:$AD$1"),0),FALSE))="","D/E or N/A",
IF(VLOOKUP($B50,INDIRECT("'" &amp; $I$33 &amp; "'!$B$1:$AD$120"),MATCH("OP-22 Denom",INDIRECT("'" &amp; $I$33 &amp; "'!$B$1:$AD$1"),0),FALSE)="0","0 cases",
(VLOOKUP($B50,INDIRECT("'" &amp; $I$33 &amp; "'!$B$1:$AD$120"),MATCH("OP-22 Num",INDIRECT("'" &amp; $I$33 &amp; "'!$B$1:$AD$1"),0),FALSE)/VLOOKUP($B50,INDIRECT("'" &amp; $I$33 &amp; "'!$B$1:$AD$120"),MATCH("OP-22 Denom",INDIRECT("'" &amp; $I$33 &amp; "'!$B$1:$AD$1"),0),FALSE))))))</f>
        <v xml:space="preserve"> </v>
      </c>
      <c r="J50" s="62" t="str">
        <f ca="1">IF($B50=0," ",IF(LEFT(OP2Table56[[#Headers],[EnterQ7]],6)="EnterQ"," ",
IF((VLOOKUP($B50,INDIRECT("'"&amp;$J$33&amp;"'!$B$1:$AD$120"),MATCH("OP-22 Denom",INDIRECT("'" &amp; $J$33 &amp; "'!$B$1:$AD$1"),0),FALSE))="","D/E or N/A",
IF(VLOOKUP($B50,INDIRECT("'" &amp; $J$33 &amp; "'!$B$1:$AD$120"),MATCH("OP-22 Denom",INDIRECT("'" &amp; $J$33 &amp; "'!$B$1:$AD$1"),0),FALSE)="0","0 cases",
(VLOOKUP($B50,INDIRECT("'" &amp; $J$33 &amp; "'!$B$1:$AD$120"),MATCH("OP-22 Num",INDIRECT("'" &amp; $J$33 &amp; "'!$B$1:$AD$1"),0),FALSE)/VLOOKUP($B50,INDIRECT("'" &amp; $J$33 &amp; "'!$B$1:$AD$120"),MATCH("OP-22 Denom",INDIRECT("'" &amp; $J$33 &amp; "'!$B$1:$AD$1"),0),FALSE))))))</f>
        <v xml:space="preserve"> </v>
      </c>
      <c r="K50" s="62" t="str">
        <f ca="1">IF($B50=0," ",IF(LEFT(OP2Table56[[#Headers],[EnterQ8]],6)="EnterQ"," ",
IF((VLOOKUP($B50,INDIRECT("'"&amp;$K$33&amp;"'!$B$1:$AD$120"),MATCH("OP-22 Denom",INDIRECT("'" &amp; $K$33 &amp; "'!$B$1:$AD$1"),0),FALSE))="","D/E or N/A",
IF(VLOOKUP($B50,INDIRECT("'" &amp; $K$33 &amp; "'!$B$1:$AD$120"),MATCH("OP-22 Denom",INDIRECT("'" &amp; $K$33 &amp; "'!$B$1:$AD$1"),0),FALSE)="0","0 cases",
(VLOOKUP($B50,INDIRECT("'" &amp; $K$33 &amp; "'!$B$1:$AD$120"),MATCH("OP-22 Num",INDIRECT("'" &amp; $K$33 &amp; "'!$B$1:$AD$1"),0),FALSE)/VLOOKUP($B50,INDIRECT("'" &amp; $K$33 &amp; "'!$B$1:$AD$120"),MATCH("OP-22 Denom",INDIRECT("'" &amp; $K$33 &amp; "'!$B$1:$AD$1"),0),FALSE))))))</f>
        <v xml:space="preserve"> </v>
      </c>
    </row>
    <row r="51" spans="2:11" x14ac:dyDescent="0.25">
      <c r="B51" s="19">
        <f>IF('Update Master Hospital List'!D18=0,0,'Update Master Hospital List'!D18)</f>
        <v>0</v>
      </c>
      <c r="C51" s="11" t="str">
        <f>IF('Update Master Hospital List'!E18=0," ",'Update Master Hospital List'!E18)</f>
        <v xml:space="preserve"> </v>
      </c>
      <c r="D51" s="62" t="str">
        <f ca="1">IF($B51=0," ",IF(LEFT(OP2Table56[[#Headers],[EnterQ1]],6)="EnterQ"," ",
IF((VLOOKUP($B51,INDIRECT("'"&amp;$D$33&amp;"'!$B$1:$AD$120"),MATCH("OP-22 Denom",INDIRECT("'" &amp; $D$33 &amp; "'!$B$1:$AD$1"),0),FALSE))="","D/E or N/A",
IF(VLOOKUP($B51,INDIRECT("'" &amp; $D$33 &amp; "'!$B$1:$AD$120"),MATCH("OP-22 Denom",INDIRECT("'" &amp; $D$33 &amp; "'!$B$1:$AD$1"),0),FALSE)="0","0 cases",
(VLOOKUP($B51,INDIRECT("'" &amp; $D$33 &amp; "'!$B$1:$AD$120"),MATCH("OP-22 Num",INDIRECT("'" &amp; $D$33 &amp; "'!$B$1:$AD$1"),0),FALSE)/VLOOKUP($B51,INDIRECT("'" &amp; $D$33 &amp; "'!$B$1:$AD$120"),MATCH("OP-22 Denom",INDIRECT("'" &amp; $D$33 &amp; "'!$B$1:$AD$1"),0),FALSE))))))</f>
        <v xml:space="preserve"> </v>
      </c>
      <c r="E51" s="62" t="str">
        <f ca="1">IF($B51=0," ",IF(LEFT(OP2Table56[[#Headers],[EnterQ2]],6)="EnterQ"," ",
IF((VLOOKUP($B51,INDIRECT("'"&amp;$E$33&amp;"'!$B$1:$AD$120"),MATCH("OP-22 Denom",INDIRECT("'" &amp; $E$33 &amp; "'!$B$1:$AD$1"),0),FALSE))="","D/E or N/A",
IF(VLOOKUP($B51,INDIRECT("'" &amp; $E$33 &amp; "'!$B$1:$AD$120"),MATCH("OP-22 Denom",INDIRECT("'" &amp; $E$33 &amp; "'!$B$1:$AD$1"),0),FALSE)="0","0 cases",
(VLOOKUP($B51,INDIRECT("'" &amp; $E$33 &amp; "'!$B$1:$AD$120"),MATCH("OP-22 Num",INDIRECT("'" &amp; $E$33 &amp; "'!$B$1:$AD$1"),0),FALSE)/VLOOKUP($B51,INDIRECT("'" &amp; $E$33 &amp; "'!$B$1:$AD$120"),MATCH("OP-22 Denom",INDIRECT("'" &amp; $E$33 &amp; "'!$B$1:$AD$1"),0),FALSE))))))</f>
        <v xml:space="preserve"> </v>
      </c>
      <c r="F51" s="62" t="str">
        <f ca="1">IF($B51=0," ",IF(LEFT(OP2Table56[[#Headers],[EnterQ3]],6)="EnterQ"," ",
IF((VLOOKUP($B51,INDIRECT("'"&amp;$F$33&amp;"'!$B$1:$AD$120"),MATCH("OP-22 Denom",INDIRECT("'" &amp; $F$33 &amp; "'!$B$1:$AD$1"),0),FALSE))="","D/E or N/A",
IF(VLOOKUP($B51,INDIRECT("'" &amp; $F$33 &amp; "'!$B$1:$AD$120"),MATCH("OP-22 Denom",INDIRECT("'" &amp; $F$33 &amp; "'!$B$1:$AD$1"),0),FALSE)="0","0 cases",
(VLOOKUP($B51,INDIRECT("'" &amp; $F$33 &amp; "'!$B$1:$AD$120"),MATCH("OP-22 Num",INDIRECT("'" &amp; $F$33 &amp; "'!$B$1:$AD$1"),0),FALSE)/VLOOKUP($B51,INDIRECT("'" &amp; $F$33 &amp; "'!$B$1:$AD$120"),MATCH("OP-22 Denom",INDIRECT("'" &amp; $F$33 &amp; "'!$B$1:$AD$1"),0),FALSE))))))</f>
        <v xml:space="preserve"> </v>
      </c>
      <c r="G51" s="62" t="str">
        <f ca="1">IF($B51=0," ",IF(LEFT(OP2Table56[[#Headers],[EnterQ4]],6)="EnterQ"," ",
IF((VLOOKUP($B51,INDIRECT("'"&amp;$G$33&amp;"'!$B$1:$AD$120"),MATCH("OP-22 Denom",INDIRECT("'" &amp; $G$33 &amp; "'!$B$1:$AD$1"),0),FALSE))="","D/E or N/A",
IF(VLOOKUP($B51,INDIRECT("'" &amp; $G$33 &amp; "'!$B$1:$AD$120"),MATCH("OP-22 Denom",INDIRECT("'" &amp; $G$33 &amp; "'!$B$1:$AD$1"),0),FALSE)="0","0 cases",
(VLOOKUP($B51,INDIRECT("'" &amp; $G$33 &amp; "'!$B$1:$AD$120"),MATCH("OP-22 Num",INDIRECT("'" &amp; $G$33 &amp; "'!$B$1:$AD$1"),0),FALSE)/VLOOKUP($B51,INDIRECT("'" &amp; $G$33 &amp; "'!$B$1:$AD$120"),MATCH("OP-22 Denom",INDIRECT("'" &amp; $G$33 &amp; "'!$B$1:$AD$1"),0),FALSE))))))</f>
        <v xml:space="preserve"> </v>
      </c>
      <c r="H51" s="62" t="str">
        <f ca="1">IF($B51=0," ",IF(LEFT(OP2Table56[[#Headers],[EnterQ5]],6)="EnterQ"," ",
IF((VLOOKUP($B51,INDIRECT("'"&amp;$H$33&amp;"'!$B$1:$AD$120"),MATCH("OP-22 Denom",INDIRECT("'" &amp; $H$33 &amp; "'!$B$1:$AD$1"),0),FALSE))="","D/E or N/A",
IF(VLOOKUP($B51,INDIRECT("'" &amp; $H$33 &amp; "'!$B$1:$AD$120"),MATCH("OP-22 Denom",INDIRECT("'" &amp; $H$33 &amp; "'!$B$1:$AD$1"),0),FALSE)="0","0 cases",
(VLOOKUP($B51,INDIRECT("'" &amp; $H$33 &amp; "'!$B$1:$AD$120"),MATCH("OP-22 Num",INDIRECT("'" &amp; $H$33 &amp; "'!$B$1:$AD$1"),0),FALSE)/VLOOKUP($B51,INDIRECT("'" &amp; $H$33 &amp; "'!$B$1:$AD$120"),MATCH("OP-22 Denom",INDIRECT("'" &amp; $H$33 &amp; "'!$B$1:$AD$1"),0),FALSE))))))</f>
        <v xml:space="preserve"> </v>
      </c>
      <c r="I51" s="62" t="str">
        <f ca="1">IF($B51=0," ",IF(LEFT(OP2Table56[[#Headers],[EnterQ6]],6)="EnterQ"," ",
IF((VLOOKUP($B51,INDIRECT("'"&amp;$I$33&amp;"'!$B$1:$AD$120"),MATCH("OP-22 Denom",INDIRECT("'" &amp; $I$33 &amp; "'!$B$1:$AD$1"),0),FALSE))="","D/E or N/A",
IF(VLOOKUP($B51,INDIRECT("'" &amp; $I$33 &amp; "'!$B$1:$AD$120"),MATCH("OP-22 Denom",INDIRECT("'" &amp; $I$33 &amp; "'!$B$1:$AD$1"),0),FALSE)="0","0 cases",
(VLOOKUP($B51,INDIRECT("'" &amp; $I$33 &amp; "'!$B$1:$AD$120"),MATCH("OP-22 Num",INDIRECT("'" &amp; $I$33 &amp; "'!$B$1:$AD$1"),0),FALSE)/VLOOKUP($B51,INDIRECT("'" &amp; $I$33 &amp; "'!$B$1:$AD$120"),MATCH("OP-22 Denom",INDIRECT("'" &amp; $I$33 &amp; "'!$B$1:$AD$1"),0),FALSE))))))</f>
        <v xml:space="preserve"> </v>
      </c>
      <c r="J51" s="62" t="str">
        <f ca="1">IF($B51=0," ",IF(LEFT(OP2Table56[[#Headers],[EnterQ7]],6)="EnterQ"," ",
IF((VLOOKUP($B51,INDIRECT("'"&amp;$J$33&amp;"'!$B$1:$AD$120"),MATCH("OP-22 Denom",INDIRECT("'" &amp; $J$33 &amp; "'!$B$1:$AD$1"),0),FALSE))="","D/E or N/A",
IF(VLOOKUP($B51,INDIRECT("'" &amp; $J$33 &amp; "'!$B$1:$AD$120"),MATCH("OP-22 Denom",INDIRECT("'" &amp; $J$33 &amp; "'!$B$1:$AD$1"),0),FALSE)="0","0 cases",
(VLOOKUP($B51,INDIRECT("'" &amp; $J$33 &amp; "'!$B$1:$AD$120"),MATCH("OP-22 Num",INDIRECT("'" &amp; $J$33 &amp; "'!$B$1:$AD$1"),0),FALSE)/VLOOKUP($B51,INDIRECT("'" &amp; $J$33 &amp; "'!$B$1:$AD$120"),MATCH("OP-22 Denom",INDIRECT("'" &amp; $J$33 &amp; "'!$B$1:$AD$1"),0),FALSE))))))</f>
        <v xml:space="preserve"> </v>
      </c>
      <c r="K51" s="62" t="str">
        <f ca="1">IF($B51=0," ",IF(LEFT(OP2Table56[[#Headers],[EnterQ8]],6)="EnterQ"," ",
IF((VLOOKUP($B51,INDIRECT("'"&amp;$K$33&amp;"'!$B$1:$AD$120"),MATCH("OP-22 Denom",INDIRECT("'" &amp; $K$33 &amp; "'!$B$1:$AD$1"),0),FALSE))="","D/E or N/A",
IF(VLOOKUP($B51,INDIRECT("'" &amp; $K$33 &amp; "'!$B$1:$AD$120"),MATCH("OP-22 Denom",INDIRECT("'" &amp; $K$33 &amp; "'!$B$1:$AD$1"),0),FALSE)="0","0 cases",
(VLOOKUP($B51,INDIRECT("'" &amp; $K$33 &amp; "'!$B$1:$AD$120"),MATCH("OP-22 Num",INDIRECT("'" &amp; $K$33 &amp; "'!$B$1:$AD$1"),0),FALSE)/VLOOKUP($B51,INDIRECT("'" &amp; $K$33 &amp; "'!$B$1:$AD$120"),MATCH("OP-22 Denom",INDIRECT("'" &amp; $K$33 &amp; "'!$B$1:$AD$1"),0),FALSE))))))</f>
        <v xml:space="preserve"> </v>
      </c>
    </row>
    <row r="52" spans="2:11" x14ac:dyDescent="0.25">
      <c r="B52" s="19">
        <f>IF('Update Master Hospital List'!D19=0,0,'Update Master Hospital List'!D19)</f>
        <v>0</v>
      </c>
      <c r="C52" s="11" t="str">
        <f>IF('Update Master Hospital List'!E19=0," ",'Update Master Hospital List'!E19)</f>
        <v xml:space="preserve"> </v>
      </c>
      <c r="D52" s="62" t="str">
        <f ca="1">IF($B52=0," ",IF(LEFT(OP2Table56[[#Headers],[EnterQ1]],6)="EnterQ"," ",
IF((VLOOKUP($B52,INDIRECT("'"&amp;$D$33&amp;"'!$B$1:$AD$120"),MATCH("OP-22 Denom",INDIRECT("'" &amp; $D$33 &amp; "'!$B$1:$AD$1"),0),FALSE))="","D/E or N/A",
IF(VLOOKUP($B52,INDIRECT("'" &amp; $D$33 &amp; "'!$B$1:$AD$120"),MATCH("OP-22 Denom",INDIRECT("'" &amp; $D$33 &amp; "'!$B$1:$AD$1"),0),FALSE)="0","0 cases",
(VLOOKUP($B52,INDIRECT("'" &amp; $D$33 &amp; "'!$B$1:$AD$120"),MATCH("OP-22 Num",INDIRECT("'" &amp; $D$33 &amp; "'!$B$1:$AD$1"),0),FALSE)/VLOOKUP($B52,INDIRECT("'" &amp; $D$33 &amp; "'!$B$1:$AD$120"),MATCH("OP-22 Denom",INDIRECT("'" &amp; $D$33 &amp; "'!$B$1:$AD$1"),0),FALSE))))))</f>
        <v xml:space="preserve"> </v>
      </c>
      <c r="E52" s="62" t="str">
        <f ca="1">IF($B52=0," ",IF(LEFT(OP2Table56[[#Headers],[EnterQ2]],6)="EnterQ"," ",
IF((VLOOKUP($B52,INDIRECT("'"&amp;$E$33&amp;"'!$B$1:$AD$120"),MATCH("OP-22 Denom",INDIRECT("'" &amp; $E$33 &amp; "'!$B$1:$AD$1"),0),FALSE))="","D/E or N/A",
IF(VLOOKUP($B52,INDIRECT("'" &amp; $E$33 &amp; "'!$B$1:$AD$120"),MATCH("OP-22 Denom",INDIRECT("'" &amp; $E$33 &amp; "'!$B$1:$AD$1"),0),FALSE)="0","0 cases",
(VLOOKUP($B52,INDIRECT("'" &amp; $E$33 &amp; "'!$B$1:$AD$120"),MATCH("OP-22 Num",INDIRECT("'" &amp; $E$33 &amp; "'!$B$1:$AD$1"),0),FALSE)/VLOOKUP($B52,INDIRECT("'" &amp; $E$33 &amp; "'!$B$1:$AD$120"),MATCH("OP-22 Denom",INDIRECT("'" &amp; $E$33 &amp; "'!$B$1:$AD$1"),0),FALSE))))))</f>
        <v xml:space="preserve"> </v>
      </c>
      <c r="F52" s="62" t="str">
        <f ca="1">IF($B52=0," ",IF(LEFT(OP2Table56[[#Headers],[EnterQ3]],6)="EnterQ"," ",
IF((VLOOKUP($B52,INDIRECT("'"&amp;$F$33&amp;"'!$B$1:$AD$120"),MATCH("OP-22 Denom",INDIRECT("'" &amp; $F$33 &amp; "'!$B$1:$AD$1"),0),FALSE))="","D/E or N/A",
IF(VLOOKUP($B52,INDIRECT("'" &amp; $F$33 &amp; "'!$B$1:$AD$120"),MATCH("OP-22 Denom",INDIRECT("'" &amp; $F$33 &amp; "'!$B$1:$AD$1"),0),FALSE)="0","0 cases",
(VLOOKUP($B52,INDIRECT("'" &amp; $F$33 &amp; "'!$B$1:$AD$120"),MATCH("OP-22 Num",INDIRECT("'" &amp; $F$33 &amp; "'!$B$1:$AD$1"),0),FALSE)/VLOOKUP($B52,INDIRECT("'" &amp; $F$33 &amp; "'!$B$1:$AD$120"),MATCH("OP-22 Denom",INDIRECT("'" &amp; $F$33 &amp; "'!$B$1:$AD$1"),0),FALSE))))))</f>
        <v xml:space="preserve"> </v>
      </c>
      <c r="G52" s="62" t="str">
        <f ca="1">IF($B52=0," ",IF(LEFT(OP2Table56[[#Headers],[EnterQ4]],6)="EnterQ"," ",
IF((VLOOKUP($B52,INDIRECT("'"&amp;$G$33&amp;"'!$B$1:$AD$120"),MATCH("OP-22 Denom",INDIRECT("'" &amp; $G$33 &amp; "'!$B$1:$AD$1"),0),FALSE))="","D/E or N/A",
IF(VLOOKUP($B52,INDIRECT("'" &amp; $G$33 &amp; "'!$B$1:$AD$120"),MATCH("OP-22 Denom",INDIRECT("'" &amp; $G$33 &amp; "'!$B$1:$AD$1"),0),FALSE)="0","0 cases",
(VLOOKUP($B52,INDIRECT("'" &amp; $G$33 &amp; "'!$B$1:$AD$120"),MATCH("OP-22 Num",INDIRECT("'" &amp; $G$33 &amp; "'!$B$1:$AD$1"),0),FALSE)/VLOOKUP($B52,INDIRECT("'" &amp; $G$33 &amp; "'!$B$1:$AD$120"),MATCH("OP-22 Denom",INDIRECT("'" &amp; $G$33 &amp; "'!$B$1:$AD$1"),0),FALSE))))))</f>
        <v xml:space="preserve"> </v>
      </c>
      <c r="H52" s="62" t="str">
        <f ca="1">IF($B52=0," ",IF(LEFT(OP2Table56[[#Headers],[EnterQ5]],6)="EnterQ"," ",
IF((VLOOKUP($B52,INDIRECT("'"&amp;$H$33&amp;"'!$B$1:$AD$120"),MATCH("OP-22 Denom",INDIRECT("'" &amp; $H$33 &amp; "'!$B$1:$AD$1"),0),FALSE))="","D/E or N/A",
IF(VLOOKUP($B52,INDIRECT("'" &amp; $H$33 &amp; "'!$B$1:$AD$120"),MATCH("OP-22 Denom",INDIRECT("'" &amp; $H$33 &amp; "'!$B$1:$AD$1"),0),FALSE)="0","0 cases",
(VLOOKUP($B52,INDIRECT("'" &amp; $H$33 &amp; "'!$B$1:$AD$120"),MATCH("OP-22 Num",INDIRECT("'" &amp; $H$33 &amp; "'!$B$1:$AD$1"),0),FALSE)/VLOOKUP($B52,INDIRECT("'" &amp; $H$33 &amp; "'!$B$1:$AD$120"),MATCH("OP-22 Denom",INDIRECT("'" &amp; $H$33 &amp; "'!$B$1:$AD$1"),0),FALSE))))))</f>
        <v xml:space="preserve"> </v>
      </c>
      <c r="I52" s="62" t="str">
        <f ca="1">IF($B52=0," ",IF(LEFT(OP2Table56[[#Headers],[EnterQ6]],6)="EnterQ"," ",
IF((VLOOKUP($B52,INDIRECT("'"&amp;$I$33&amp;"'!$B$1:$AD$120"),MATCH("OP-22 Denom",INDIRECT("'" &amp; $I$33 &amp; "'!$B$1:$AD$1"),0),FALSE))="","D/E or N/A",
IF(VLOOKUP($B52,INDIRECT("'" &amp; $I$33 &amp; "'!$B$1:$AD$120"),MATCH("OP-22 Denom",INDIRECT("'" &amp; $I$33 &amp; "'!$B$1:$AD$1"),0),FALSE)="0","0 cases",
(VLOOKUP($B52,INDIRECT("'" &amp; $I$33 &amp; "'!$B$1:$AD$120"),MATCH("OP-22 Num",INDIRECT("'" &amp; $I$33 &amp; "'!$B$1:$AD$1"),0),FALSE)/VLOOKUP($B52,INDIRECT("'" &amp; $I$33 &amp; "'!$B$1:$AD$120"),MATCH("OP-22 Denom",INDIRECT("'" &amp; $I$33 &amp; "'!$B$1:$AD$1"),0),FALSE))))))</f>
        <v xml:space="preserve"> </v>
      </c>
      <c r="J52" s="62" t="str">
        <f ca="1">IF($B52=0," ",IF(LEFT(OP2Table56[[#Headers],[EnterQ7]],6)="EnterQ"," ",
IF((VLOOKUP($B52,INDIRECT("'"&amp;$J$33&amp;"'!$B$1:$AD$120"),MATCH("OP-22 Denom",INDIRECT("'" &amp; $J$33 &amp; "'!$B$1:$AD$1"),0),FALSE))="","D/E or N/A",
IF(VLOOKUP($B52,INDIRECT("'" &amp; $J$33 &amp; "'!$B$1:$AD$120"),MATCH("OP-22 Denom",INDIRECT("'" &amp; $J$33 &amp; "'!$B$1:$AD$1"),0),FALSE)="0","0 cases",
(VLOOKUP($B52,INDIRECT("'" &amp; $J$33 &amp; "'!$B$1:$AD$120"),MATCH("OP-22 Num",INDIRECT("'" &amp; $J$33 &amp; "'!$B$1:$AD$1"),0),FALSE)/VLOOKUP($B52,INDIRECT("'" &amp; $J$33 &amp; "'!$B$1:$AD$120"),MATCH("OP-22 Denom",INDIRECT("'" &amp; $J$33 &amp; "'!$B$1:$AD$1"),0),FALSE))))))</f>
        <v xml:space="preserve"> </v>
      </c>
      <c r="K52" s="62" t="str">
        <f ca="1">IF($B52=0," ",IF(LEFT(OP2Table56[[#Headers],[EnterQ8]],6)="EnterQ"," ",
IF((VLOOKUP($B52,INDIRECT("'"&amp;$K$33&amp;"'!$B$1:$AD$120"),MATCH("OP-22 Denom",INDIRECT("'" &amp; $K$33 &amp; "'!$B$1:$AD$1"),0),FALSE))="","D/E or N/A",
IF(VLOOKUP($B52,INDIRECT("'" &amp; $K$33 &amp; "'!$B$1:$AD$120"),MATCH("OP-22 Denom",INDIRECT("'" &amp; $K$33 &amp; "'!$B$1:$AD$1"),0),FALSE)="0","0 cases",
(VLOOKUP($B52,INDIRECT("'" &amp; $K$33 &amp; "'!$B$1:$AD$120"),MATCH("OP-22 Num",INDIRECT("'" &amp; $K$33 &amp; "'!$B$1:$AD$1"),0),FALSE)/VLOOKUP($B52,INDIRECT("'" &amp; $K$33 &amp; "'!$B$1:$AD$120"),MATCH("OP-22 Denom",INDIRECT("'" &amp; $K$33 &amp; "'!$B$1:$AD$1"),0),FALSE))))))</f>
        <v xml:space="preserve"> </v>
      </c>
    </row>
    <row r="53" spans="2:11" x14ac:dyDescent="0.25">
      <c r="B53" s="19">
        <f>IF('Update Master Hospital List'!D20=0,0,'Update Master Hospital List'!D20)</f>
        <v>0</v>
      </c>
      <c r="C53" s="11" t="str">
        <f>IF('Update Master Hospital List'!E20=0," ",'Update Master Hospital List'!E20)</f>
        <v xml:space="preserve"> </v>
      </c>
      <c r="D53" s="62" t="str">
        <f ca="1">IF($B53=0," ",IF(LEFT(OP2Table56[[#Headers],[EnterQ1]],6)="EnterQ"," ",
IF((VLOOKUP($B53,INDIRECT("'"&amp;$D$33&amp;"'!$B$1:$AD$120"),MATCH("OP-22 Denom",INDIRECT("'" &amp; $D$33 &amp; "'!$B$1:$AD$1"),0),FALSE))="","D/E or N/A",
IF(VLOOKUP($B53,INDIRECT("'" &amp; $D$33 &amp; "'!$B$1:$AD$120"),MATCH("OP-22 Denom",INDIRECT("'" &amp; $D$33 &amp; "'!$B$1:$AD$1"),0),FALSE)="0","0 cases",
(VLOOKUP($B53,INDIRECT("'" &amp; $D$33 &amp; "'!$B$1:$AD$120"),MATCH("OP-22 Num",INDIRECT("'" &amp; $D$33 &amp; "'!$B$1:$AD$1"),0),FALSE)/VLOOKUP($B53,INDIRECT("'" &amp; $D$33 &amp; "'!$B$1:$AD$120"),MATCH("OP-22 Denom",INDIRECT("'" &amp; $D$33 &amp; "'!$B$1:$AD$1"),0),FALSE))))))</f>
        <v xml:space="preserve"> </v>
      </c>
      <c r="E53" s="62" t="str">
        <f ca="1">IF($B53=0," ",IF(LEFT(OP2Table56[[#Headers],[EnterQ2]],6)="EnterQ"," ",
IF((VLOOKUP($B53,INDIRECT("'"&amp;$E$33&amp;"'!$B$1:$AD$120"),MATCH("OP-22 Denom",INDIRECT("'" &amp; $E$33 &amp; "'!$B$1:$AD$1"),0),FALSE))="","D/E or N/A",
IF(VLOOKUP($B53,INDIRECT("'" &amp; $E$33 &amp; "'!$B$1:$AD$120"),MATCH("OP-22 Denom",INDIRECT("'" &amp; $E$33 &amp; "'!$B$1:$AD$1"),0),FALSE)="0","0 cases",
(VLOOKUP($B53,INDIRECT("'" &amp; $E$33 &amp; "'!$B$1:$AD$120"),MATCH("OP-22 Num",INDIRECT("'" &amp; $E$33 &amp; "'!$B$1:$AD$1"),0),FALSE)/VLOOKUP($B53,INDIRECT("'" &amp; $E$33 &amp; "'!$B$1:$AD$120"),MATCH("OP-22 Denom",INDIRECT("'" &amp; $E$33 &amp; "'!$B$1:$AD$1"),0),FALSE))))))</f>
        <v xml:space="preserve"> </v>
      </c>
      <c r="F53" s="62" t="str">
        <f ca="1">IF($B53=0," ",IF(LEFT(OP2Table56[[#Headers],[EnterQ3]],6)="EnterQ"," ",
IF((VLOOKUP($B53,INDIRECT("'"&amp;$F$33&amp;"'!$B$1:$AD$120"),MATCH("OP-22 Denom",INDIRECT("'" &amp; $F$33 &amp; "'!$B$1:$AD$1"),0),FALSE))="","D/E or N/A",
IF(VLOOKUP($B53,INDIRECT("'" &amp; $F$33 &amp; "'!$B$1:$AD$120"),MATCH("OP-22 Denom",INDIRECT("'" &amp; $F$33 &amp; "'!$B$1:$AD$1"),0),FALSE)="0","0 cases",
(VLOOKUP($B53,INDIRECT("'" &amp; $F$33 &amp; "'!$B$1:$AD$120"),MATCH("OP-22 Num",INDIRECT("'" &amp; $F$33 &amp; "'!$B$1:$AD$1"),0),FALSE)/VLOOKUP($B53,INDIRECT("'" &amp; $F$33 &amp; "'!$B$1:$AD$120"),MATCH("OP-22 Denom",INDIRECT("'" &amp; $F$33 &amp; "'!$B$1:$AD$1"),0),FALSE))))))</f>
        <v xml:space="preserve"> </v>
      </c>
      <c r="G53" s="62" t="str">
        <f ca="1">IF($B53=0," ",IF(LEFT(OP2Table56[[#Headers],[EnterQ4]],6)="EnterQ"," ",
IF((VLOOKUP($B53,INDIRECT("'"&amp;$G$33&amp;"'!$B$1:$AD$120"),MATCH("OP-22 Denom",INDIRECT("'" &amp; $G$33 &amp; "'!$B$1:$AD$1"),0),FALSE))="","D/E or N/A",
IF(VLOOKUP($B53,INDIRECT("'" &amp; $G$33 &amp; "'!$B$1:$AD$120"),MATCH("OP-22 Denom",INDIRECT("'" &amp; $G$33 &amp; "'!$B$1:$AD$1"),0),FALSE)="0","0 cases",
(VLOOKUP($B53,INDIRECT("'" &amp; $G$33 &amp; "'!$B$1:$AD$120"),MATCH("OP-22 Num",INDIRECT("'" &amp; $G$33 &amp; "'!$B$1:$AD$1"),0),FALSE)/VLOOKUP($B53,INDIRECT("'" &amp; $G$33 &amp; "'!$B$1:$AD$120"),MATCH("OP-22 Denom",INDIRECT("'" &amp; $G$33 &amp; "'!$B$1:$AD$1"),0),FALSE))))))</f>
        <v xml:space="preserve"> </v>
      </c>
      <c r="H53" s="62" t="str">
        <f ca="1">IF($B53=0," ",IF(LEFT(OP2Table56[[#Headers],[EnterQ5]],6)="EnterQ"," ",
IF((VLOOKUP($B53,INDIRECT("'"&amp;$H$33&amp;"'!$B$1:$AD$120"),MATCH("OP-22 Denom",INDIRECT("'" &amp; $H$33 &amp; "'!$B$1:$AD$1"),0),FALSE))="","D/E or N/A",
IF(VLOOKUP($B53,INDIRECT("'" &amp; $H$33 &amp; "'!$B$1:$AD$120"),MATCH("OP-22 Denom",INDIRECT("'" &amp; $H$33 &amp; "'!$B$1:$AD$1"),0),FALSE)="0","0 cases",
(VLOOKUP($B53,INDIRECT("'" &amp; $H$33 &amp; "'!$B$1:$AD$120"),MATCH("OP-22 Num",INDIRECT("'" &amp; $H$33 &amp; "'!$B$1:$AD$1"),0),FALSE)/VLOOKUP($B53,INDIRECT("'" &amp; $H$33 &amp; "'!$B$1:$AD$120"),MATCH("OP-22 Denom",INDIRECT("'" &amp; $H$33 &amp; "'!$B$1:$AD$1"),0),FALSE))))))</f>
        <v xml:space="preserve"> </v>
      </c>
      <c r="I53" s="62" t="str">
        <f ca="1">IF($B53=0," ",IF(LEFT(OP2Table56[[#Headers],[EnterQ6]],6)="EnterQ"," ",
IF((VLOOKUP($B53,INDIRECT("'"&amp;$I$33&amp;"'!$B$1:$AD$120"),MATCH("OP-22 Denom",INDIRECT("'" &amp; $I$33 &amp; "'!$B$1:$AD$1"),0),FALSE))="","D/E or N/A",
IF(VLOOKUP($B53,INDIRECT("'" &amp; $I$33 &amp; "'!$B$1:$AD$120"),MATCH("OP-22 Denom",INDIRECT("'" &amp; $I$33 &amp; "'!$B$1:$AD$1"),0),FALSE)="0","0 cases",
(VLOOKUP($B53,INDIRECT("'" &amp; $I$33 &amp; "'!$B$1:$AD$120"),MATCH("OP-22 Num",INDIRECT("'" &amp; $I$33 &amp; "'!$B$1:$AD$1"),0),FALSE)/VLOOKUP($B53,INDIRECT("'" &amp; $I$33 &amp; "'!$B$1:$AD$120"),MATCH("OP-22 Denom",INDIRECT("'" &amp; $I$33 &amp; "'!$B$1:$AD$1"),0),FALSE))))))</f>
        <v xml:space="preserve"> </v>
      </c>
      <c r="J53" s="62" t="str">
        <f ca="1">IF($B53=0," ",IF(LEFT(OP2Table56[[#Headers],[EnterQ7]],6)="EnterQ"," ",
IF((VLOOKUP($B53,INDIRECT("'"&amp;$J$33&amp;"'!$B$1:$AD$120"),MATCH("OP-22 Denom",INDIRECT("'" &amp; $J$33 &amp; "'!$B$1:$AD$1"),0),FALSE))="","D/E or N/A",
IF(VLOOKUP($B53,INDIRECT("'" &amp; $J$33 &amp; "'!$B$1:$AD$120"),MATCH("OP-22 Denom",INDIRECT("'" &amp; $J$33 &amp; "'!$B$1:$AD$1"),0),FALSE)="0","0 cases",
(VLOOKUP($B53,INDIRECT("'" &amp; $J$33 &amp; "'!$B$1:$AD$120"),MATCH("OP-22 Num",INDIRECT("'" &amp; $J$33 &amp; "'!$B$1:$AD$1"),0),FALSE)/VLOOKUP($B53,INDIRECT("'" &amp; $J$33 &amp; "'!$B$1:$AD$120"),MATCH("OP-22 Denom",INDIRECT("'" &amp; $J$33 &amp; "'!$B$1:$AD$1"),0),FALSE))))))</f>
        <v xml:space="preserve"> </v>
      </c>
      <c r="K53" s="62" t="str">
        <f ca="1">IF($B53=0," ",IF(LEFT(OP2Table56[[#Headers],[EnterQ8]],6)="EnterQ"," ",
IF((VLOOKUP($B53,INDIRECT("'"&amp;$K$33&amp;"'!$B$1:$AD$120"),MATCH("OP-22 Denom",INDIRECT("'" &amp; $K$33 &amp; "'!$B$1:$AD$1"),0),FALSE))="","D/E or N/A",
IF(VLOOKUP($B53,INDIRECT("'" &amp; $K$33 &amp; "'!$B$1:$AD$120"),MATCH("OP-22 Denom",INDIRECT("'" &amp; $K$33 &amp; "'!$B$1:$AD$1"),0),FALSE)="0","0 cases",
(VLOOKUP($B53,INDIRECT("'" &amp; $K$33 &amp; "'!$B$1:$AD$120"),MATCH("OP-22 Num",INDIRECT("'" &amp; $K$33 &amp; "'!$B$1:$AD$1"),0),FALSE)/VLOOKUP($B53,INDIRECT("'" &amp; $K$33 &amp; "'!$B$1:$AD$120"),MATCH("OP-22 Denom",INDIRECT("'" &amp; $K$33 &amp; "'!$B$1:$AD$1"),0),FALSE))))))</f>
        <v xml:space="preserve"> </v>
      </c>
    </row>
    <row r="54" spans="2:11" x14ac:dyDescent="0.25">
      <c r="B54" s="19">
        <f>IF('Update Master Hospital List'!D21=0,0,'Update Master Hospital List'!D21)</f>
        <v>0</v>
      </c>
      <c r="C54" s="11" t="str">
        <f>IF('Update Master Hospital List'!E21=0," ",'Update Master Hospital List'!E21)</f>
        <v xml:space="preserve"> </v>
      </c>
      <c r="D54" s="62" t="str">
        <f ca="1">IF($B54=0," ",IF(LEFT(OP2Table56[[#Headers],[EnterQ1]],6)="EnterQ"," ",
IF((VLOOKUP($B54,INDIRECT("'"&amp;$D$33&amp;"'!$B$1:$AD$120"),MATCH("OP-22 Denom",INDIRECT("'" &amp; $D$33 &amp; "'!$B$1:$AD$1"),0),FALSE))="","D/E or N/A",
IF(VLOOKUP($B54,INDIRECT("'" &amp; $D$33 &amp; "'!$B$1:$AD$120"),MATCH("OP-22 Denom",INDIRECT("'" &amp; $D$33 &amp; "'!$B$1:$AD$1"),0),FALSE)="0","0 cases",
(VLOOKUP($B54,INDIRECT("'" &amp; $D$33 &amp; "'!$B$1:$AD$120"),MATCH("OP-22 Num",INDIRECT("'" &amp; $D$33 &amp; "'!$B$1:$AD$1"),0),FALSE)/VLOOKUP($B54,INDIRECT("'" &amp; $D$33 &amp; "'!$B$1:$AD$120"),MATCH("OP-22 Denom",INDIRECT("'" &amp; $D$33 &amp; "'!$B$1:$AD$1"),0),FALSE))))))</f>
        <v xml:space="preserve"> </v>
      </c>
      <c r="E54" s="62" t="str">
        <f ca="1">IF($B54=0," ",IF(LEFT(OP2Table56[[#Headers],[EnterQ2]],6)="EnterQ"," ",
IF((VLOOKUP($B54,INDIRECT("'"&amp;$E$33&amp;"'!$B$1:$AD$120"),MATCH("OP-22 Denom",INDIRECT("'" &amp; $E$33 &amp; "'!$B$1:$AD$1"),0),FALSE))="","D/E or N/A",
IF(VLOOKUP($B54,INDIRECT("'" &amp; $E$33 &amp; "'!$B$1:$AD$120"),MATCH("OP-22 Denom",INDIRECT("'" &amp; $E$33 &amp; "'!$B$1:$AD$1"),0),FALSE)="0","0 cases",
(VLOOKUP($B54,INDIRECT("'" &amp; $E$33 &amp; "'!$B$1:$AD$120"),MATCH("OP-22 Num",INDIRECT("'" &amp; $E$33 &amp; "'!$B$1:$AD$1"),0),FALSE)/VLOOKUP($B54,INDIRECT("'" &amp; $E$33 &amp; "'!$B$1:$AD$120"),MATCH("OP-22 Denom",INDIRECT("'" &amp; $E$33 &amp; "'!$B$1:$AD$1"),0),FALSE))))))</f>
        <v xml:space="preserve"> </v>
      </c>
      <c r="F54" s="62" t="str">
        <f ca="1">IF($B54=0," ",IF(LEFT(OP2Table56[[#Headers],[EnterQ3]],6)="EnterQ"," ",
IF((VLOOKUP($B54,INDIRECT("'"&amp;$F$33&amp;"'!$B$1:$AD$120"),MATCH("OP-22 Denom",INDIRECT("'" &amp; $F$33 &amp; "'!$B$1:$AD$1"),0),FALSE))="","D/E or N/A",
IF(VLOOKUP($B54,INDIRECT("'" &amp; $F$33 &amp; "'!$B$1:$AD$120"),MATCH("OP-22 Denom",INDIRECT("'" &amp; $F$33 &amp; "'!$B$1:$AD$1"),0),FALSE)="0","0 cases",
(VLOOKUP($B54,INDIRECT("'" &amp; $F$33 &amp; "'!$B$1:$AD$120"),MATCH("OP-22 Num",INDIRECT("'" &amp; $F$33 &amp; "'!$B$1:$AD$1"),0),FALSE)/VLOOKUP($B54,INDIRECT("'" &amp; $F$33 &amp; "'!$B$1:$AD$120"),MATCH("OP-22 Denom",INDIRECT("'" &amp; $F$33 &amp; "'!$B$1:$AD$1"),0),FALSE))))))</f>
        <v xml:space="preserve"> </v>
      </c>
      <c r="G54" s="62" t="str">
        <f ca="1">IF($B54=0," ",IF(LEFT(OP2Table56[[#Headers],[EnterQ4]],6)="EnterQ"," ",
IF((VLOOKUP($B54,INDIRECT("'"&amp;$G$33&amp;"'!$B$1:$AD$120"),MATCH("OP-22 Denom",INDIRECT("'" &amp; $G$33 &amp; "'!$B$1:$AD$1"),0),FALSE))="","D/E or N/A",
IF(VLOOKUP($B54,INDIRECT("'" &amp; $G$33 &amp; "'!$B$1:$AD$120"),MATCH("OP-22 Denom",INDIRECT("'" &amp; $G$33 &amp; "'!$B$1:$AD$1"),0),FALSE)="0","0 cases",
(VLOOKUP($B54,INDIRECT("'" &amp; $G$33 &amp; "'!$B$1:$AD$120"),MATCH("OP-22 Num",INDIRECT("'" &amp; $G$33 &amp; "'!$B$1:$AD$1"),0),FALSE)/VLOOKUP($B54,INDIRECT("'" &amp; $G$33 &amp; "'!$B$1:$AD$120"),MATCH("OP-22 Denom",INDIRECT("'" &amp; $G$33 &amp; "'!$B$1:$AD$1"),0),FALSE))))))</f>
        <v xml:space="preserve"> </v>
      </c>
      <c r="H54" s="62" t="str">
        <f ca="1">IF($B54=0," ",IF(LEFT(OP2Table56[[#Headers],[EnterQ5]],6)="EnterQ"," ",
IF((VLOOKUP($B54,INDIRECT("'"&amp;$H$33&amp;"'!$B$1:$AD$120"),MATCH("OP-22 Denom",INDIRECT("'" &amp; $H$33 &amp; "'!$B$1:$AD$1"),0),FALSE))="","D/E or N/A",
IF(VLOOKUP($B54,INDIRECT("'" &amp; $H$33 &amp; "'!$B$1:$AD$120"),MATCH("OP-22 Denom",INDIRECT("'" &amp; $H$33 &amp; "'!$B$1:$AD$1"),0),FALSE)="0","0 cases",
(VLOOKUP($B54,INDIRECT("'" &amp; $H$33 &amp; "'!$B$1:$AD$120"),MATCH("OP-22 Num",INDIRECT("'" &amp; $H$33 &amp; "'!$B$1:$AD$1"),0),FALSE)/VLOOKUP($B54,INDIRECT("'" &amp; $H$33 &amp; "'!$B$1:$AD$120"),MATCH("OP-22 Denom",INDIRECT("'" &amp; $H$33 &amp; "'!$B$1:$AD$1"),0),FALSE))))))</f>
        <v xml:space="preserve"> </v>
      </c>
      <c r="I54" s="62" t="str">
        <f ca="1">IF($B54=0," ",IF(LEFT(OP2Table56[[#Headers],[EnterQ6]],6)="EnterQ"," ",
IF((VLOOKUP($B54,INDIRECT("'"&amp;$I$33&amp;"'!$B$1:$AD$120"),MATCH("OP-22 Denom",INDIRECT("'" &amp; $I$33 &amp; "'!$B$1:$AD$1"),0),FALSE))="","D/E or N/A",
IF(VLOOKUP($B54,INDIRECT("'" &amp; $I$33 &amp; "'!$B$1:$AD$120"),MATCH("OP-22 Denom",INDIRECT("'" &amp; $I$33 &amp; "'!$B$1:$AD$1"),0),FALSE)="0","0 cases",
(VLOOKUP($B54,INDIRECT("'" &amp; $I$33 &amp; "'!$B$1:$AD$120"),MATCH("OP-22 Num",INDIRECT("'" &amp; $I$33 &amp; "'!$B$1:$AD$1"),0),FALSE)/VLOOKUP($B54,INDIRECT("'" &amp; $I$33 &amp; "'!$B$1:$AD$120"),MATCH("OP-22 Denom",INDIRECT("'" &amp; $I$33 &amp; "'!$B$1:$AD$1"),0),FALSE))))))</f>
        <v xml:space="preserve"> </v>
      </c>
      <c r="J54" s="62" t="str">
        <f ca="1">IF($B54=0," ",IF(LEFT(OP2Table56[[#Headers],[EnterQ7]],6)="EnterQ"," ",
IF((VLOOKUP($B54,INDIRECT("'"&amp;$J$33&amp;"'!$B$1:$AD$120"),MATCH("OP-22 Denom",INDIRECT("'" &amp; $J$33 &amp; "'!$B$1:$AD$1"),0),FALSE))="","D/E or N/A",
IF(VLOOKUP($B54,INDIRECT("'" &amp; $J$33 &amp; "'!$B$1:$AD$120"),MATCH("OP-22 Denom",INDIRECT("'" &amp; $J$33 &amp; "'!$B$1:$AD$1"),0),FALSE)="0","0 cases",
(VLOOKUP($B54,INDIRECT("'" &amp; $J$33 &amp; "'!$B$1:$AD$120"),MATCH("OP-22 Num",INDIRECT("'" &amp; $J$33 &amp; "'!$B$1:$AD$1"),0),FALSE)/VLOOKUP($B54,INDIRECT("'" &amp; $J$33 &amp; "'!$B$1:$AD$120"),MATCH("OP-22 Denom",INDIRECT("'" &amp; $J$33 &amp; "'!$B$1:$AD$1"),0),FALSE))))))</f>
        <v xml:space="preserve"> </v>
      </c>
      <c r="K54" s="62" t="str">
        <f ca="1">IF($B54=0," ",IF(LEFT(OP2Table56[[#Headers],[EnterQ8]],6)="EnterQ"," ",
IF((VLOOKUP($B54,INDIRECT("'"&amp;$K$33&amp;"'!$B$1:$AD$120"),MATCH("OP-22 Denom",INDIRECT("'" &amp; $K$33 &amp; "'!$B$1:$AD$1"),0),FALSE))="","D/E or N/A",
IF(VLOOKUP($B54,INDIRECT("'" &amp; $K$33 &amp; "'!$B$1:$AD$120"),MATCH("OP-22 Denom",INDIRECT("'" &amp; $K$33 &amp; "'!$B$1:$AD$1"),0),FALSE)="0","0 cases",
(VLOOKUP($B54,INDIRECT("'" &amp; $K$33 &amp; "'!$B$1:$AD$120"),MATCH("OP-22 Num",INDIRECT("'" &amp; $K$33 &amp; "'!$B$1:$AD$1"),0),FALSE)/VLOOKUP($B54,INDIRECT("'" &amp; $K$33 &amp; "'!$B$1:$AD$120"),MATCH("OP-22 Denom",INDIRECT("'" &amp; $K$33 &amp; "'!$B$1:$AD$1"),0),FALSE))))))</f>
        <v xml:space="preserve"> </v>
      </c>
    </row>
    <row r="55" spans="2:11" x14ac:dyDescent="0.25">
      <c r="B55" s="19">
        <f>IF('Update Master Hospital List'!D22=0,0,'Update Master Hospital List'!D22)</f>
        <v>0</v>
      </c>
      <c r="C55" s="11" t="str">
        <f>IF('Update Master Hospital List'!E22=0," ",'Update Master Hospital List'!E22)</f>
        <v xml:space="preserve"> </v>
      </c>
      <c r="D55" s="62" t="str">
        <f ca="1">IF($B55=0," ",IF(LEFT(OP2Table56[[#Headers],[EnterQ1]],6)="EnterQ"," ",
IF((VLOOKUP($B55,INDIRECT("'"&amp;$D$33&amp;"'!$B$1:$AD$120"),MATCH("OP-22 Denom",INDIRECT("'" &amp; $D$33 &amp; "'!$B$1:$AD$1"),0),FALSE))="","D/E or N/A",
IF(VLOOKUP($B55,INDIRECT("'" &amp; $D$33 &amp; "'!$B$1:$AD$120"),MATCH("OP-22 Denom",INDIRECT("'" &amp; $D$33 &amp; "'!$B$1:$AD$1"),0),FALSE)="0","0 cases",
(VLOOKUP($B55,INDIRECT("'" &amp; $D$33 &amp; "'!$B$1:$AD$120"),MATCH("OP-22 Num",INDIRECT("'" &amp; $D$33 &amp; "'!$B$1:$AD$1"),0),FALSE)/VLOOKUP($B55,INDIRECT("'" &amp; $D$33 &amp; "'!$B$1:$AD$120"),MATCH("OP-22 Denom",INDIRECT("'" &amp; $D$33 &amp; "'!$B$1:$AD$1"),0),FALSE))))))</f>
        <v xml:space="preserve"> </v>
      </c>
      <c r="E55" s="62" t="str">
        <f ca="1">IF($B55=0," ",IF(LEFT(OP2Table56[[#Headers],[EnterQ2]],6)="EnterQ"," ",
IF((VLOOKUP($B55,INDIRECT("'"&amp;$E$33&amp;"'!$B$1:$AD$120"),MATCH("OP-22 Denom",INDIRECT("'" &amp; $E$33 &amp; "'!$B$1:$AD$1"),0),FALSE))="","D/E or N/A",
IF(VLOOKUP($B55,INDIRECT("'" &amp; $E$33 &amp; "'!$B$1:$AD$120"),MATCH("OP-22 Denom",INDIRECT("'" &amp; $E$33 &amp; "'!$B$1:$AD$1"),0),FALSE)="0","0 cases",
(VLOOKUP($B55,INDIRECT("'" &amp; $E$33 &amp; "'!$B$1:$AD$120"),MATCH("OP-22 Num",INDIRECT("'" &amp; $E$33 &amp; "'!$B$1:$AD$1"),0),FALSE)/VLOOKUP($B55,INDIRECT("'" &amp; $E$33 &amp; "'!$B$1:$AD$120"),MATCH("OP-22 Denom",INDIRECT("'" &amp; $E$33 &amp; "'!$B$1:$AD$1"),0),FALSE))))))</f>
        <v xml:space="preserve"> </v>
      </c>
      <c r="F55" s="62" t="str">
        <f ca="1">IF($B55=0," ",IF(LEFT(OP2Table56[[#Headers],[EnterQ3]],6)="EnterQ"," ",
IF((VLOOKUP($B55,INDIRECT("'"&amp;$F$33&amp;"'!$B$1:$AD$120"),MATCH("OP-22 Denom",INDIRECT("'" &amp; $F$33 &amp; "'!$B$1:$AD$1"),0),FALSE))="","D/E or N/A",
IF(VLOOKUP($B55,INDIRECT("'" &amp; $F$33 &amp; "'!$B$1:$AD$120"),MATCH("OP-22 Denom",INDIRECT("'" &amp; $F$33 &amp; "'!$B$1:$AD$1"),0),FALSE)="0","0 cases",
(VLOOKUP($B55,INDIRECT("'" &amp; $F$33 &amp; "'!$B$1:$AD$120"),MATCH("OP-22 Num",INDIRECT("'" &amp; $F$33 &amp; "'!$B$1:$AD$1"),0),FALSE)/VLOOKUP($B55,INDIRECT("'" &amp; $F$33 &amp; "'!$B$1:$AD$120"),MATCH("OP-22 Denom",INDIRECT("'" &amp; $F$33 &amp; "'!$B$1:$AD$1"),0),FALSE))))))</f>
        <v xml:space="preserve"> </v>
      </c>
      <c r="G55" s="62" t="str">
        <f ca="1">IF($B55=0," ",IF(LEFT(OP2Table56[[#Headers],[EnterQ4]],6)="EnterQ"," ",
IF((VLOOKUP($B55,INDIRECT("'"&amp;$G$33&amp;"'!$B$1:$AD$120"),MATCH("OP-22 Denom",INDIRECT("'" &amp; $G$33 &amp; "'!$B$1:$AD$1"),0),FALSE))="","D/E or N/A",
IF(VLOOKUP($B55,INDIRECT("'" &amp; $G$33 &amp; "'!$B$1:$AD$120"),MATCH("OP-22 Denom",INDIRECT("'" &amp; $G$33 &amp; "'!$B$1:$AD$1"),0),FALSE)="0","0 cases",
(VLOOKUP($B55,INDIRECT("'" &amp; $G$33 &amp; "'!$B$1:$AD$120"),MATCH("OP-22 Num",INDIRECT("'" &amp; $G$33 &amp; "'!$B$1:$AD$1"),0),FALSE)/VLOOKUP($B55,INDIRECT("'" &amp; $G$33 &amp; "'!$B$1:$AD$120"),MATCH("OP-22 Denom",INDIRECT("'" &amp; $G$33 &amp; "'!$B$1:$AD$1"),0),FALSE))))))</f>
        <v xml:space="preserve"> </v>
      </c>
      <c r="H55" s="62" t="str">
        <f ca="1">IF($B55=0," ",IF(LEFT(OP2Table56[[#Headers],[EnterQ5]],6)="EnterQ"," ",
IF((VLOOKUP($B55,INDIRECT("'"&amp;$H$33&amp;"'!$B$1:$AD$120"),MATCH("OP-22 Denom",INDIRECT("'" &amp; $H$33 &amp; "'!$B$1:$AD$1"),0),FALSE))="","D/E or N/A",
IF(VLOOKUP($B55,INDIRECT("'" &amp; $H$33 &amp; "'!$B$1:$AD$120"),MATCH("OP-22 Denom",INDIRECT("'" &amp; $H$33 &amp; "'!$B$1:$AD$1"),0),FALSE)="0","0 cases",
(VLOOKUP($B55,INDIRECT("'" &amp; $H$33 &amp; "'!$B$1:$AD$120"),MATCH("OP-22 Num",INDIRECT("'" &amp; $H$33 &amp; "'!$B$1:$AD$1"),0),FALSE)/VLOOKUP($B55,INDIRECT("'" &amp; $H$33 &amp; "'!$B$1:$AD$120"),MATCH("OP-22 Denom",INDIRECT("'" &amp; $H$33 &amp; "'!$B$1:$AD$1"),0),FALSE))))))</f>
        <v xml:space="preserve"> </v>
      </c>
      <c r="I55" s="62" t="str">
        <f ca="1">IF($B55=0," ",IF(LEFT(OP2Table56[[#Headers],[EnterQ6]],6)="EnterQ"," ",
IF((VLOOKUP($B55,INDIRECT("'"&amp;$I$33&amp;"'!$B$1:$AD$120"),MATCH("OP-22 Denom",INDIRECT("'" &amp; $I$33 &amp; "'!$B$1:$AD$1"),0),FALSE))="","D/E or N/A",
IF(VLOOKUP($B55,INDIRECT("'" &amp; $I$33 &amp; "'!$B$1:$AD$120"),MATCH("OP-22 Denom",INDIRECT("'" &amp; $I$33 &amp; "'!$B$1:$AD$1"),0),FALSE)="0","0 cases",
(VLOOKUP($B55,INDIRECT("'" &amp; $I$33 &amp; "'!$B$1:$AD$120"),MATCH("OP-22 Num",INDIRECT("'" &amp; $I$33 &amp; "'!$B$1:$AD$1"),0),FALSE)/VLOOKUP($B55,INDIRECT("'" &amp; $I$33 &amp; "'!$B$1:$AD$120"),MATCH("OP-22 Denom",INDIRECT("'" &amp; $I$33 &amp; "'!$B$1:$AD$1"),0),FALSE))))))</f>
        <v xml:space="preserve"> </v>
      </c>
      <c r="J55" s="62" t="str">
        <f ca="1">IF($B55=0," ",IF(LEFT(OP2Table56[[#Headers],[EnterQ7]],6)="EnterQ"," ",
IF((VLOOKUP($B55,INDIRECT("'"&amp;$J$33&amp;"'!$B$1:$AD$120"),MATCH("OP-22 Denom",INDIRECT("'" &amp; $J$33 &amp; "'!$B$1:$AD$1"),0),FALSE))="","D/E or N/A",
IF(VLOOKUP($B55,INDIRECT("'" &amp; $J$33 &amp; "'!$B$1:$AD$120"),MATCH("OP-22 Denom",INDIRECT("'" &amp; $J$33 &amp; "'!$B$1:$AD$1"),0),FALSE)="0","0 cases",
(VLOOKUP($B55,INDIRECT("'" &amp; $J$33 &amp; "'!$B$1:$AD$120"),MATCH("OP-22 Num",INDIRECT("'" &amp; $J$33 &amp; "'!$B$1:$AD$1"),0),FALSE)/VLOOKUP($B55,INDIRECT("'" &amp; $J$33 &amp; "'!$B$1:$AD$120"),MATCH("OP-22 Denom",INDIRECT("'" &amp; $J$33 &amp; "'!$B$1:$AD$1"),0),FALSE))))))</f>
        <v xml:space="preserve"> </v>
      </c>
      <c r="K55" s="62" t="str">
        <f ca="1">IF($B55=0," ",IF(LEFT(OP2Table56[[#Headers],[EnterQ8]],6)="EnterQ"," ",
IF((VLOOKUP($B55,INDIRECT("'"&amp;$K$33&amp;"'!$B$1:$AD$120"),MATCH("OP-22 Denom",INDIRECT("'" &amp; $K$33 &amp; "'!$B$1:$AD$1"),0),FALSE))="","D/E or N/A",
IF(VLOOKUP($B55,INDIRECT("'" &amp; $K$33 &amp; "'!$B$1:$AD$120"),MATCH("OP-22 Denom",INDIRECT("'" &amp; $K$33 &amp; "'!$B$1:$AD$1"),0),FALSE)="0","0 cases",
(VLOOKUP($B55,INDIRECT("'" &amp; $K$33 &amp; "'!$B$1:$AD$120"),MATCH("OP-22 Num",INDIRECT("'" &amp; $K$33 &amp; "'!$B$1:$AD$1"),0),FALSE)/VLOOKUP($B55,INDIRECT("'" &amp; $K$33 &amp; "'!$B$1:$AD$120"),MATCH("OP-22 Denom",INDIRECT("'" &amp; $K$33 &amp; "'!$B$1:$AD$1"),0),FALSE))))))</f>
        <v xml:space="preserve"> </v>
      </c>
    </row>
    <row r="56" spans="2:11" x14ac:dyDescent="0.25">
      <c r="B56" s="19">
        <f>IF('Update Master Hospital List'!D23=0,0,'Update Master Hospital List'!D23)</f>
        <v>0</v>
      </c>
      <c r="C56" s="11" t="str">
        <f>IF('Update Master Hospital List'!E23=0," ",'Update Master Hospital List'!E23)</f>
        <v xml:space="preserve"> </v>
      </c>
      <c r="D56" s="62" t="str">
        <f ca="1">IF($B56=0," ",IF(LEFT(OP2Table56[[#Headers],[EnterQ1]],6)="EnterQ"," ",
IF((VLOOKUP($B56,INDIRECT("'"&amp;$D$33&amp;"'!$B$1:$AD$120"),MATCH("OP-22 Denom",INDIRECT("'" &amp; $D$33 &amp; "'!$B$1:$AD$1"),0),FALSE))="","D/E or N/A",
IF(VLOOKUP($B56,INDIRECT("'" &amp; $D$33 &amp; "'!$B$1:$AD$120"),MATCH("OP-22 Denom",INDIRECT("'" &amp; $D$33 &amp; "'!$B$1:$AD$1"),0),FALSE)="0","0 cases",
(VLOOKUP($B56,INDIRECT("'" &amp; $D$33 &amp; "'!$B$1:$AD$120"),MATCH("OP-22 Num",INDIRECT("'" &amp; $D$33 &amp; "'!$B$1:$AD$1"),0),FALSE)/VLOOKUP($B56,INDIRECT("'" &amp; $D$33 &amp; "'!$B$1:$AD$120"),MATCH("OP-22 Denom",INDIRECT("'" &amp; $D$33 &amp; "'!$B$1:$AD$1"),0),FALSE))))))</f>
        <v xml:space="preserve"> </v>
      </c>
      <c r="E56" s="62" t="str">
        <f ca="1">IF($B56=0," ",IF(LEFT(OP2Table56[[#Headers],[EnterQ2]],6)="EnterQ"," ",
IF((VLOOKUP($B56,INDIRECT("'"&amp;$E$33&amp;"'!$B$1:$AD$120"),MATCH("OP-22 Denom",INDIRECT("'" &amp; $E$33 &amp; "'!$B$1:$AD$1"),0),FALSE))="","D/E or N/A",
IF(VLOOKUP($B56,INDIRECT("'" &amp; $E$33 &amp; "'!$B$1:$AD$120"),MATCH("OP-22 Denom",INDIRECT("'" &amp; $E$33 &amp; "'!$B$1:$AD$1"),0),FALSE)="0","0 cases",
(VLOOKUP($B56,INDIRECT("'" &amp; $E$33 &amp; "'!$B$1:$AD$120"),MATCH("OP-22 Num",INDIRECT("'" &amp; $E$33 &amp; "'!$B$1:$AD$1"),0),FALSE)/VLOOKUP($B56,INDIRECT("'" &amp; $E$33 &amp; "'!$B$1:$AD$120"),MATCH("OP-22 Denom",INDIRECT("'" &amp; $E$33 &amp; "'!$B$1:$AD$1"),0),FALSE))))))</f>
        <v xml:space="preserve"> </v>
      </c>
      <c r="F56" s="62" t="str">
        <f ca="1">IF($B56=0," ",IF(LEFT(OP2Table56[[#Headers],[EnterQ3]],6)="EnterQ"," ",
IF((VLOOKUP($B56,INDIRECT("'"&amp;$F$33&amp;"'!$B$1:$AD$120"),MATCH("OP-22 Denom",INDIRECT("'" &amp; $F$33 &amp; "'!$B$1:$AD$1"),0),FALSE))="","D/E or N/A",
IF(VLOOKUP($B56,INDIRECT("'" &amp; $F$33 &amp; "'!$B$1:$AD$120"),MATCH("OP-22 Denom",INDIRECT("'" &amp; $F$33 &amp; "'!$B$1:$AD$1"),0),FALSE)="0","0 cases",
(VLOOKUP($B56,INDIRECT("'" &amp; $F$33 &amp; "'!$B$1:$AD$120"),MATCH("OP-22 Num",INDIRECT("'" &amp; $F$33 &amp; "'!$B$1:$AD$1"),0),FALSE)/VLOOKUP($B56,INDIRECT("'" &amp; $F$33 &amp; "'!$B$1:$AD$120"),MATCH("OP-22 Denom",INDIRECT("'" &amp; $F$33 &amp; "'!$B$1:$AD$1"),0),FALSE))))))</f>
        <v xml:space="preserve"> </v>
      </c>
      <c r="G56" s="62" t="str">
        <f ca="1">IF($B56=0," ",IF(LEFT(OP2Table56[[#Headers],[EnterQ4]],6)="EnterQ"," ",
IF((VLOOKUP($B56,INDIRECT("'"&amp;$G$33&amp;"'!$B$1:$AD$120"),MATCH("OP-22 Denom",INDIRECT("'" &amp; $G$33 &amp; "'!$B$1:$AD$1"),0),FALSE))="","D/E or N/A",
IF(VLOOKUP($B56,INDIRECT("'" &amp; $G$33 &amp; "'!$B$1:$AD$120"),MATCH("OP-22 Denom",INDIRECT("'" &amp; $G$33 &amp; "'!$B$1:$AD$1"),0),FALSE)="0","0 cases",
(VLOOKUP($B56,INDIRECT("'" &amp; $G$33 &amp; "'!$B$1:$AD$120"),MATCH("OP-22 Num",INDIRECT("'" &amp; $G$33 &amp; "'!$B$1:$AD$1"),0),FALSE)/VLOOKUP($B56,INDIRECT("'" &amp; $G$33 &amp; "'!$B$1:$AD$120"),MATCH("OP-22 Denom",INDIRECT("'" &amp; $G$33 &amp; "'!$B$1:$AD$1"),0),FALSE))))))</f>
        <v xml:space="preserve"> </v>
      </c>
      <c r="H56" s="62" t="str">
        <f ca="1">IF($B56=0," ",IF(LEFT(OP2Table56[[#Headers],[EnterQ5]],6)="EnterQ"," ",
IF((VLOOKUP($B56,INDIRECT("'"&amp;$H$33&amp;"'!$B$1:$AD$120"),MATCH("OP-22 Denom",INDIRECT("'" &amp; $H$33 &amp; "'!$B$1:$AD$1"),0),FALSE))="","D/E or N/A",
IF(VLOOKUP($B56,INDIRECT("'" &amp; $H$33 &amp; "'!$B$1:$AD$120"),MATCH("OP-22 Denom",INDIRECT("'" &amp; $H$33 &amp; "'!$B$1:$AD$1"),0),FALSE)="0","0 cases",
(VLOOKUP($B56,INDIRECT("'" &amp; $H$33 &amp; "'!$B$1:$AD$120"),MATCH("OP-22 Num",INDIRECT("'" &amp; $H$33 &amp; "'!$B$1:$AD$1"),0),FALSE)/VLOOKUP($B56,INDIRECT("'" &amp; $H$33 &amp; "'!$B$1:$AD$120"),MATCH("OP-22 Denom",INDIRECT("'" &amp; $H$33 &amp; "'!$B$1:$AD$1"),0),FALSE))))))</f>
        <v xml:space="preserve"> </v>
      </c>
      <c r="I56" s="62" t="str">
        <f ca="1">IF($B56=0," ",IF(LEFT(OP2Table56[[#Headers],[EnterQ6]],6)="EnterQ"," ",
IF((VLOOKUP($B56,INDIRECT("'"&amp;$I$33&amp;"'!$B$1:$AD$120"),MATCH("OP-22 Denom",INDIRECT("'" &amp; $I$33 &amp; "'!$B$1:$AD$1"),0),FALSE))="","D/E or N/A",
IF(VLOOKUP($B56,INDIRECT("'" &amp; $I$33 &amp; "'!$B$1:$AD$120"),MATCH("OP-22 Denom",INDIRECT("'" &amp; $I$33 &amp; "'!$B$1:$AD$1"),0),FALSE)="0","0 cases",
(VLOOKUP($B56,INDIRECT("'" &amp; $I$33 &amp; "'!$B$1:$AD$120"),MATCH("OP-22 Num",INDIRECT("'" &amp; $I$33 &amp; "'!$B$1:$AD$1"),0),FALSE)/VLOOKUP($B56,INDIRECT("'" &amp; $I$33 &amp; "'!$B$1:$AD$120"),MATCH("OP-22 Denom",INDIRECT("'" &amp; $I$33 &amp; "'!$B$1:$AD$1"),0),FALSE))))))</f>
        <v xml:space="preserve"> </v>
      </c>
      <c r="J56" s="62" t="str">
        <f ca="1">IF($B56=0," ",IF(LEFT(OP2Table56[[#Headers],[EnterQ7]],6)="EnterQ"," ",
IF((VLOOKUP($B56,INDIRECT("'"&amp;$J$33&amp;"'!$B$1:$AD$120"),MATCH("OP-22 Denom",INDIRECT("'" &amp; $J$33 &amp; "'!$B$1:$AD$1"),0),FALSE))="","D/E or N/A",
IF(VLOOKUP($B56,INDIRECT("'" &amp; $J$33 &amp; "'!$B$1:$AD$120"),MATCH("OP-22 Denom",INDIRECT("'" &amp; $J$33 &amp; "'!$B$1:$AD$1"),0),FALSE)="0","0 cases",
(VLOOKUP($B56,INDIRECT("'" &amp; $J$33 &amp; "'!$B$1:$AD$120"),MATCH("OP-22 Num",INDIRECT("'" &amp; $J$33 &amp; "'!$B$1:$AD$1"),0),FALSE)/VLOOKUP($B56,INDIRECT("'" &amp; $J$33 &amp; "'!$B$1:$AD$120"),MATCH("OP-22 Denom",INDIRECT("'" &amp; $J$33 &amp; "'!$B$1:$AD$1"),0),FALSE))))))</f>
        <v xml:space="preserve"> </v>
      </c>
      <c r="K56" s="62" t="str">
        <f ca="1">IF($B56=0," ",IF(LEFT(OP2Table56[[#Headers],[EnterQ8]],6)="EnterQ"," ",
IF((VLOOKUP($B56,INDIRECT("'"&amp;$K$33&amp;"'!$B$1:$AD$120"),MATCH("OP-22 Denom",INDIRECT("'" &amp; $K$33 &amp; "'!$B$1:$AD$1"),0),FALSE))="","D/E or N/A",
IF(VLOOKUP($B56,INDIRECT("'" &amp; $K$33 &amp; "'!$B$1:$AD$120"),MATCH("OP-22 Denom",INDIRECT("'" &amp; $K$33 &amp; "'!$B$1:$AD$1"),0),FALSE)="0","0 cases",
(VLOOKUP($B56,INDIRECT("'" &amp; $K$33 &amp; "'!$B$1:$AD$120"),MATCH("OP-22 Num",INDIRECT("'" &amp; $K$33 &amp; "'!$B$1:$AD$1"),0),FALSE)/VLOOKUP($B56,INDIRECT("'" &amp; $K$33 &amp; "'!$B$1:$AD$120"),MATCH("OP-22 Denom",INDIRECT("'" &amp; $K$33 &amp; "'!$B$1:$AD$1"),0),FALSE))))))</f>
        <v xml:space="preserve"> </v>
      </c>
    </row>
    <row r="57" spans="2:11" x14ac:dyDescent="0.25">
      <c r="B57" s="19">
        <f>IF('Update Master Hospital List'!D24=0,0,'Update Master Hospital List'!D24)</f>
        <v>0</v>
      </c>
      <c r="C57" s="11" t="str">
        <f>IF('Update Master Hospital List'!E24=0," ",'Update Master Hospital List'!E24)</f>
        <v xml:space="preserve"> </v>
      </c>
      <c r="D57" s="62" t="str">
        <f ca="1">IF($B57=0," ",IF(LEFT(OP2Table56[[#Headers],[EnterQ1]],6)="EnterQ"," ",
IF((VLOOKUP($B57,INDIRECT("'"&amp;$D$33&amp;"'!$B$1:$AD$120"),MATCH("OP-22 Denom",INDIRECT("'" &amp; $D$33 &amp; "'!$B$1:$AD$1"),0),FALSE))="","D/E or N/A",
IF(VLOOKUP($B57,INDIRECT("'" &amp; $D$33 &amp; "'!$B$1:$AD$120"),MATCH("OP-22 Denom",INDIRECT("'" &amp; $D$33 &amp; "'!$B$1:$AD$1"),0),FALSE)="0","0 cases",
(VLOOKUP($B57,INDIRECT("'" &amp; $D$33 &amp; "'!$B$1:$AD$120"),MATCH("OP-22 Num",INDIRECT("'" &amp; $D$33 &amp; "'!$B$1:$AD$1"),0),FALSE)/VLOOKUP($B57,INDIRECT("'" &amp; $D$33 &amp; "'!$B$1:$AD$120"),MATCH("OP-22 Denom",INDIRECT("'" &amp; $D$33 &amp; "'!$B$1:$AD$1"),0),FALSE))))))</f>
        <v xml:space="preserve"> </v>
      </c>
      <c r="E57" s="62" t="str">
        <f ca="1">IF($B57=0," ",IF(LEFT(OP2Table56[[#Headers],[EnterQ2]],6)="EnterQ"," ",
IF((VLOOKUP($B57,INDIRECT("'"&amp;$E$33&amp;"'!$B$1:$AD$120"),MATCH("OP-22 Denom",INDIRECT("'" &amp; $E$33 &amp; "'!$B$1:$AD$1"),0),FALSE))="","D/E or N/A",
IF(VLOOKUP($B57,INDIRECT("'" &amp; $E$33 &amp; "'!$B$1:$AD$120"),MATCH("OP-22 Denom",INDIRECT("'" &amp; $E$33 &amp; "'!$B$1:$AD$1"),0),FALSE)="0","0 cases",
(VLOOKUP($B57,INDIRECT("'" &amp; $E$33 &amp; "'!$B$1:$AD$120"),MATCH("OP-22 Num",INDIRECT("'" &amp; $E$33 &amp; "'!$B$1:$AD$1"),0),FALSE)/VLOOKUP($B57,INDIRECT("'" &amp; $E$33 &amp; "'!$B$1:$AD$120"),MATCH("OP-22 Denom",INDIRECT("'" &amp; $E$33 &amp; "'!$B$1:$AD$1"),0),FALSE))))))</f>
        <v xml:space="preserve"> </v>
      </c>
      <c r="F57" s="62" t="str">
        <f ca="1">IF($B57=0," ",IF(LEFT(OP2Table56[[#Headers],[EnterQ3]],6)="EnterQ"," ",
IF((VLOOKUP($B57,INDIRECT("'"&amp;$F$33&amp;"'!$B$1:$AD$120"),MATCH("OP-22 Denom",INDIRECT("'" &amp; $F$33 &amp; "'!$B$1:$AD$1"),0),FALSE))="","D/E or N/A",
IF(VLOOKUP($B57,INDIRECT("'" &amp; $F$33 &amp; "'!$B$1:$AD$120"),MATCH("OP-22 Denom",INDIRECT("'" &amp; $F$33 &amp; "'!$B$1:$AD$1"),0),FALSE)="0","0 cases",
(VLOOKUP($B57,INDIRECT("'" &amp; $F$33 &amp; "'!$B$1:$AD$120"),MATCH("OP-22 Num",INDIRECT("'" &amp; $F$33 &amp; "'!$B$1:$AD$1"),0),FALSE)/VLOOKUP($B57,INDIRECT("'" &amp; $F$33 &amp; "'!$B$1:$AD$120"),MATCH("OP-22 Denom",INDIRECT("'" &amp; $F$33 &amp; "'!$B$1:$AD$1"),0),FALSE))))))</f>
        <v xml:space="preserve"> </v>
      </c>
      <c r="G57" s="62" t="str">
        <f ca="1">IF($B57=0," ",IF(LEFT(OP2Table56[[#Headers],[EnterQ4]],6)="EnterQ"," ",
IF((VLOOKUP($B57,INDIRECT("'"&amp;$G$33&amp;"'!$B$1:$AD$120"),MATCH("OP-22 Denom",INDIRECT("'" &amp; $G$33 &amp; "'!$B$1:$AD$1"),0),FALSE))="","D/E or N/A",
IF(VLOOKUP($B57,INDIRECT("'" &amp; $G$33 &amp; "'!$B$1:$AD$120"),MATCH("OP-22 Denom",INDIRECT("'" &amp; $G$33 &amp; "'!$B$1:$AD$1"),0),FALSE)="0","0 cases",
(VLOOKUP($B57,INDIRECT("'" &amp; $G$33 &amp; "'!$B$1:$AD$120"),MATCH("OP-22 Num",INDIRECT("'" &amp; $G$33 &amp; "'!$B$1:$AD$1"),0),FALSE)/VLOOKUP($B57,INDIRECT("'" &amp; $G$33 &amp; "'!$B$1:$AD$120"),MATCH("OP-22 Denom",INDIRECT("'" &amp; $G$33 &amp; "'!$B$1:$AD$1"),0),FALSE))))))</f>
        <v xml:space="preserve"> </v>
      </c>
      <c r="H57" s="62" t="str">
        <f ca="1">IF($B57=0," ",IF(LEFT(OP2Table56[[#Headers],[EnterQ5]],6)="EnterQ"," ",
IF((VLOOKUP($B57,INDIRECT("'"&amp;$H$33&amp;"'!$B$1:$AD$120"),MATCH("OP-22 Denom",INDIRECT("'" &amp; $H$33 &amp; "'!$B$1:$AD$1"),0),FALSE))="","D/E or N/A",
IF(VLOOKUP($B57,INDIRECT("'" &amp; $H$33 &amp; "'!$B$1:$AD$120"),MATCH("OP-22 Denom",INDIRECT("'" &amp; $H$33 &amp; "'!$B$1:$AD$1"),0),FALSE)="0","0 cases",
(VLOOKUP($B57,INDIRECT("'" &amp; $H$33 &amp; "'!$B$1:$AD$120"),MATCH("OP-22 Num",INDIRECT("'" &amp; $H$33 &amp; "'!$B$1:$AD$1"),0),FALSE)/VLOOKUP($B57,INDIRECT("'" &amp; $H$33 &amp; "'!$B$1:$AD$120"),MATCH("OP-22 Denom",INDIRECT("'" &amp; $H$33 &amp; "'!$B$1:$AD$1"),0),FALSE))))))</f>
        <v xml:space="preserve"> </v>
      </c>
      <c r="I57" s="62" t="str">
        <f ca="1">IF($B57=0," ",IF(LEFT(OP2Table56[[#Headers],[EnterQ6]],6)="EnterQ"," ",
IF((VLOOKUP($B57,INDIRECT("'"&amp;$I$33&amp;"'!$B$1:$AD$120"),MATCH("OP-22 Denom",INDIRECT("'" &amp; $I$33 &amp; "'!$B$1:$AD$1"),0),FALSE))="","D/E or N/A",
IF(VLOOKUP($B57,INDIRECT("'" &amp; $I$33 &amp; "'!$B$1:$AD$120"),MATCH("OP-22 Denom",INDIRECT("'" &amp; $I$33 &amp; "'!$B$1:$AD$1"),0),FALSE)="0","0 cases",
(VLOOKUP($B57,INDIRECT("'" &amp; $I$33 &amp; "'!$B$1:$AD$120"),MATCH("OP-22 Num",INDIRECT("'" &amp; $I$33 &amp; "'!$B$1:$AD$1"),0),FALSE)/VLOOKUP($B57,INDIRECT("'" &amp; $I$33 &amp; "'!$B$1:$AD$120"),MATCH("OP-22 Denom",INDIRECT("'" &amp; $I$33 &amp; "'!$B$1:$AD$1"),0),FALSE))))))</f>
        <v xml:space="preserve"> </v>
      </c>
      <c r="J57" s="62" t="str">
        <f ca="1">IF($B57=0," ",IF(LEFT(OP2Table56[[#Headers],[EnterQ7]],6)="EnterQ"," ",
IF((VLOOKUP($B57,INDIRECT("'"&amp;$J$33&amp;"'!$B$1:$AD$120"),MATCH("OP-22 Denom",INDIRECT("'" &amp; $J$33 &amp; "'!$B$1:$AD$1"),0),FALSE))="","D/E or N/A",
IF(VLOOKUP($B57,INDIRECT("'" &amp; $J$33 &amp; "'!$B$1:$AD$120"),MATCH("OP-22 Denom",INDIRECT("'" &amp; $J$33 &amp; "'!$B$1:$AD$1"),0),FALSE)="0","0 cases",
(VLOOKUP($B57,INDIRECT("'" &amp; $J$33 &amp; "'!$B$1:$AD$120"),MATCH("OP-22 Num",INDIRECT("'" &amp; $J$33 &amp; "'!$B$1:$AD$1"),0),FALSE)/VLOOKUP($B57,INDIRECT("'" &amp; $J$33 &amp; "'!$B$1:$AD$120"),MATCH("OP-22 Denom",INDIRECT("'" &amp; $J$33 &amp; "'!$B$1:$AD$1"),0),FALSE))))))</f>
        <v xml:space="preserve"> </v>
      </c>
      <c r="K57" s="62" t="str">
        <f ca="1">IF($B57=0," ",IF(LEFT(OP2Table56[[#Headers],[EnterQ8]],6)="EnterQ"," ",
IF((VLOOKUP($B57,INDIRECT("'"&amp;$K$33&amp;"'!$B$1:$AD$120"),MATCH("OP-22 Denom",INDIRECT("'" &amp; $K$33 &amp; "'!$B$1:$AD$1"),0),FALSE))="","D/E or N/A",
IF(VLOOKUP($B57,INDIRECT("'" &amp; $K$33 &amp; "'!$B$1:$AD$120"),MATCH("OP-22 Denom",INDIRECT("'" &amp; $K$33 &amp; "'!$B$1:$AD$1"),0),FALSE)="0","0 cases",
(VLOOKUP($B57,INDIRECT("'" &amp; $K$33 &amp; "'!$B$1:$AD$120"),MATCH("OP-22 Num",INDIRECT("'" &amp; $K$33 &amp; "'!$B$1:$AD$1"),0),FALSE)/VLOOKUP($B57,INDIRECT("'" &amp; $K$33 &amp; "'!$B$1:$AD$120"),MATCH("OP-22 Denom",INDIRECT("'" &amp; $K$33 &amp; "'!$B$1:$AD$1"),0),FALSE))))))</f>
        <v xml:space="preserve"> </v>
      </c>
    </row>
    <row r="58" spans="2:11" x14ac:dyDescent="0.25">
      <c r="B58" s="19">
        <f>IF('Update Master Hospital List'!D25=0,0,'Update Master Hospital List'!D25)</f>
        <v>0</v>
      </c>
      <c r="C58" s="11" t="str">
        <f>IF('Update Master Hospital List'!E25=0," ",'Update Master Hospital List'!E25)</f>
        <v xml:space="preserve"> </v>
      </c>
      <c r="D58" s="62" t="str">
        <f ca="1">IF($B58=0," ",IF(LEFT(OP2Table56[[#Headers],[EnterQ1]],6)="EnterQ"," ",
IF((VLOOKUP($B58,INDIRECT("'"&amp;$D$33&amp;"'!$B$1:$AD$120"),MATCH("OP-22 Denom",INDIRECT("'" &amp; $D$33 &amp; "'!$B$1:$AD$1"),0),FALSE))="","D/E or N/A",
IF(VLOOKUP($B58,INDIRECT("'" &amp; $D$33 &amp; "'!$B$1:$AD$120"),MATCH("OP-22 Denom",INDIRECT("'" &amp; $D$33 &amp; "'!$B$1:$AD$1"),0),FALSE)="0","0 cases",
(VLOOKUP($B58,INDIRECT("'" &amp; $D$33 &amp; "'!$B$1:$AD$120"),MATCH("OP-22 Num",INDIRECT("'" &amp; $D$33 &amp; "'!$B$1:$AD$1"),0),FALSE)/VLOOKUP($B58,INDIRECT("'" &amp; $D$33 &amp; "'!$B$1:$AD$120"),MATCH("OP-22 Denom",INDIRECT("'" &amp; $D$33 &amp; "'!$B$1:$AD$1"),0),FALSE))))))</f>
        <v xml:space="preserve"> </v>
      </c>
      <c r="E58" s="62" t="str">
        <f ca="1">IF($B58=0," ",IF(LEFT(OP2Table56[[#Headers],[EnterQ2]],6)="EnterQ"," ",
IF((VLOOKUP($B58,INDIRECT("'"&amp;$E$33&amp;"'!$B$1:$AD$120"),MATCH("OP-22 Denom",INDIRECT("'" &amp; $E$33 &amp; "'!$B$1:$AD$1"),0),FALSE))="","D/E or N/A",
IF(VLOOKUP($B58,INDIRECT("'" &amp; $E$33 &amp; "'!$B$1:$AD$120"),MATCH("OP-22 Denom",INDIRECT("'" &amp; $E$33 &amp; "'!$B$1:$AD$1"),0),FALSE)="0","0 cases",
(VLOOKUP($B58,INDIRECT("'" &amp; $E$33 &amp; "'!$B$1:$AD$120"),MATCH("OP-22 Num",INDIRECT("'" &amp; $E$33 &amp; "'!$B$1:$AD$1"),0),FALSE)/VLOOKUP($B58,INDIRECT("'" &amp; $E$33 &amp; "'!$B$1:$AD$120"),MATCH("OP-22 Denom",INDIRECT("'" &amp; $E$33 &amp; "'!$B$1:$AD$1"),0),FALSE))))))</f>
        <v xml:space="preserve"> </v>
      </c>
      <c r="F58" s="62" t="str">
        <f ca="1">IF($B58=0," ",IF(LEFT(OP2Table56[[#Headers],[EnterQ3]],6)="EnterQ"," ",
IF((VLOOKUP($B58,INDIRECT("'"&amp;$F$33&amp;"'!$B$1:$AD$120"),MATCH("OP-22 Denom",INDIRECT("'" &amp; $F$33 &amp; "'!$B$1:$AD$1"),0),FALSE))="","D/E or N/A",
IF(VLOOKUP($B58,INDIRECT("'" &amp; $F$33 &amp; "'!$B$1:$AD$120"),MATCH("OP-22 Denom",INDIRECT("'" &amp; $F$33 &amp; "'!$B$1:$AD$1"),0),FALSE)="0","0 cases",
(VLOOKUP($B58,INDIRECT("'" &amp; $F$33 &amp; "'!$B$1:$AD$120"),MATCH("OP-22 Num",INDIRECT("'" &amp; $F$33 &amp; "'!$B$1:$AD$1"),0),FALSE)/VLOOKUP($B58,INDIRECT("'" &amp; $F$33 &amp; "'!$B$1:$AD$120"),MATCH("OP-22 Denom",INDIRECT("'" &amp; $F$33 &amp; "'!$B$1:$AD$1"),0),FALSE))))))</f>
        <v xml:space="preserve"> </v>
      </c>
      <c r="G58" s="62" t="str">
        <f ca="1">IF($B58=0," ",IF(LEFT(OP2Table56[[#Headers],[EnterQ4]],6)="EnterQ"," ",
IF((VLOOKUP($B58,INDIRECT("'"&amp;$G$33&amp;"'!$B$1:$AD$120"),MATCH("OP-22 Denom",INDIRECT("'" &amp; $G$33 &amp; "'!$B$1:$AD$1"),0),FALSE))="","D/E or N/A",
IF(VLOOKUP($B58,INDIRECT("'" &amp; $G$33 &amp; "'!$B$1:$AD$120"),MATCH("OP-22 Denom",INDIRECT("'" &amp; $G$33 &amp; "'!$B$1:$AD$1"),0),FALSE)="0","0 cases",
(VLOOKUP($B58,INDIRECT("'" &amp; $G$33 &amp; "'!$B$1:$AD$120"),MATCH("OP-22 Num",INDIRECT("'" &amp; $G$33 &amp; "'!$B$1:$AD$1"),0),FALSE)/VLOOKUP($B58,INDIRECT("'" &amp; $G$33 &amp; "'!$B$1:$AD$120"),MATCH("OP-22 Denom",INDIRECT("'" &amp; $G$33 &amp; "'!$B$1:$AD$1"),0),FALSE))))))</f>
        <v xml:space="preserve"> </v>
      </c>
      <c r="H58" s="62" t="str">
        <f ca="1">IF($B58=0," ",IF(LEFT(OP2Table56[[#Headers],[EnterQ5]],6)="EnterQ"," ",
IF((VLOOKUP($B58,INDIRECT("'"&amp;$H$33&amp;"'!$B$1:$AD$120"),MATCH("OP-22 Denom",INDIRECT("'" &amp; $H$33 &amp; "'!$B$1:$AD$1"),0),FALSE))="","D/E or N/A",
IF(VLOOKUP($B58,INDIRECT("'" &amp; $H$33 &amp; "'!$B$1:$AD$120"),MATCH("OP-22 Denom",INDIRECT("'" &amp; $H$33 &amp; "'!$B$1:$AD$1"),0),FALSE)="0","0 cases",
(VLOOKUP($B58,INDIRECT("'" &amp; $H$33 &amp; "'!$B$1:$AD$120"),MATCH("OP-22 Num",INDIRECT("'" &amp; $H$33 &amp; "'!$B$1:$AD$1"),0),FALSE)/VLOOKUP($B58,INDIRECT("'" &amp; $H$33 &amp; "'!$B$1:$AD$120"),MATCH("OP-22 Denom",INDIRECT("'" &amp; $H$33 &amp; "'!$B$1:$AD$1"),0),FALSE))))))</f>
        <v xml:space="preserve"> </v>
      </c>
      <c r="I58" s="62" t="str">
        <f ca="1">IF($B58=0," ",IF(LEFT(OP2Table56[[#Headers],[EnterQ6]],6)="EnterQ"," ",
IF((VLOOKUP($B58,INDIRECT("'"&amp;$I$33&amp;"'!$B$1:$AD$120"),MATCH("OP-22 Denom",INDIRECT("'" &amp; $I$33 &amp; "'!$B$1:$AD$1"),0),FALSE))="","D/E or N/A",
IF(VLOOKUP($B58,INDIRECT("'" &amp; $I$33 &amp; "'!$B$1:$AD$120"),MATCH("OP-22 Denom",INDIRECT("'" &amp; $I$33 &amp; "'!$B$1:$AD$1"),0),FALSE)="0","0 cases",
(VLOOKUP($B58,INDIRECT("'" &amp; $I$33 &amp; "'!$B$1:$AD$120"),MATCH("OP-22 Num",INDIRECT("'" &amp; $I$33 &amp; "'!$B$1:$AD$1"),0),FALSE)/VLOOKUP($B58,INDIRECT("'" &amp; $I$33 &amp; "'!$B$1:$AD$120"),MATCH("OP-22 Denom",INDIRECT("'" &amp; $I$33 &amp; "'!$B$1:$AD$1"),0),FALSE))))))</f>
        <v xml:space="preserve"> </v>
      </c>
      <c r="J58" s="62" t="str">
        <f ca="1">IF($B58=0," ",IF(LEFT(OP2Table56[[#Headers],[EnterQ7]],6)="EnterQ"," ",
IF((VLOOKUP($B58,INDIRECT("'"&amp;$J$33&amp;"'!$B$1:$AD$120"),MATCH("OP-22 Denom",INDIRECT("'" &amp; $J$33 &amp; "'!$B$1:$AD$1"),0),FALSE))="","D/E or N/A",
IF(VLOOKUP($B58,INDIRECT("'" &amp; $J$33 &amp; "'!$B$1:$AD$120"),MATCH("OP-22 Denom",INDIRECT("'" &amp; $J$33 &amp; "'!$B$1:$AD$1"),0),FALSE)="0","0 cases",
(VLOOKUP($B58,INDIRECT("'" &amp; $J$33 &amp; "'!$B$1:$AD$120"),MATCH("OP-22 Num",INDIRECT("'" &amp; $J$33 &amp; "'!$B$1:$AD$1"),0),FALSE)/VLOOKUP($B58,INDIRECT("'" &amp; $J$33 &amp; "'!$B$1:$AD$120"),MATCH("OP-22 Denom",INDIRECT("'" &amp; $J$33 &amp; "'!$B$1:$AD$1"),0),FALSE))))))</f>
        <v xml:space="preserve"> </v>
      </c>
      <c r="K58" s="62" t="str">
        <f ca="1">IF($B58=0," ",IF(LEFT(OP2Table56[[#Headers],[EnterQ8]],6)="EnterQ"," ",
IF((VLOOKUP($B58,INDIRECT("'"&amp;$K$33&amp;"'!$B$1:$AD$120"),MATCH("OP-22 Denom",INDIRECT("'" &amp; $K$33 &amp; "'!$B$1:$AD$1"),0),FALSE))="","D/E or N/A",
IF(VLOOKUP($B58,INDIRECT("'" &amp; $K$33 &amp; "'!$B$1:$AD$120"),MATCH("OP-22 Denom",INDIRECT("'" &amp; $K$33 &amp; "'!$B$1:$AD$1"),0),FALSE)="0","0 cases",
(VLOOKUP($B58,INDIRECT("'" &amp; $K$33 &amp; "'!$B$1:$AD$120"),MATCH("OP-22 Num",INDIRECT("'" &amp; $K$33 &amp; "'!$B$1:$AD$1"),0),FALSE)/VLOOKUP($B58,INDIRECT("'" &amp; $K$33 &amp; "'!$B$1:$AD$120"),MATCH("OP-22 Denom",INDIRECT("'" &amp; $K$33 &amp; "'!$B$1:$AD$1"),0),FALSE))))))</f>
        <v xml:space="preserve"> </v>
      </c>
    </row>
    <row r="59" spans="2:11" x14ac:dyDescent="0.25">
      <c r="B59" s="19">
        <f>IF('Update Master Hospital List'!D26=0,0,'Update Master Hospital List'!D26)</f>
        <v>0</v>
      </c>
      <c r="C59" s="11" t="str">
        <f>IF('Update Master Hospital List'!E26=0," ",'Update Master Hospital List'!E26)</f>
        <v xml:space="preserve"> </v>
      </c>
      <c r="D59" s="62" t="str">
        <f ca="1">IF($B59=0," ",IF(LEFT(OP2Table56[[#Headers],[EnterQ1]],6)="EnterQ"," ",
IF((VLOOKUP($B59,INDIRECT("'"&amp;$D$33&amp;"'!$B$1:$AD$120"),MATCH("OP-22 Denom",INDIRECT("'" &amp; $D$33 &amp; "'!$B$1:$AD$1"),0),FALSE))="","D/E or N/A",
IF(VLOOKUP($B59,INDIRECT("'" &amp; $D$33 &amp; "'!$B$1:$AD$120"),MATCH("OP-22 Denom",INDIRECT("'" &amp; $D$33 &amp; "'!$B$1:$AD$1"),0),FALSE)="0","0 cases",
(VLOOKUP($B59,INDIRECT("'" &amp; $D$33 &amp; "'!$B$1:$AD$120"),MATCH("OP-22 Num",INDIRECT("'" &amp; $D$33 &amp; "'!$B$1:$AD$1"),0),FALSE)/VLOOKUP($B59,INDIRECT("'" &amp; $D$33 &amp; "'!$B$1:$AD$120"),MATCH("OP-22 Denom",INDIRECT("'" &amp; $D$33 &amp; "'!$B$1:$AD$1"),0),FALSE))))))</f>
        <v xml:space="preserve"> </v>
      </c>
      <c r="E59" s="62" t="str">
        <f ca="1">IF($B59=0," ",IF(LEFT(OP2Table56[[#Headers],[EnterQ2]],6)="EnterQ"," ",
IF((VLOOKUP($B59,INDIRECT("'"&amp;$E$33&amp;"'!$B$1:$AD$120"),MATCH("OP-22 Denom",INDIRECT("'" &amp; $E$33 &amp; "'!$B$1:$AD$1"),0),FALSE))="","D/E or N/A",
IF(VLOOKUP($B59,INDIRECT("'" &amp; $E$33 &amp; "'!$B$1:$AD$120"),MATCH("OP-22 Denom",INDIRECT("'" &amp; $E$33 &amp; "'!$B$1:$AD$1"),0),FALSE)="0","0 cases",
(VLOOKUP($B59,INDIRECT("'" &amp; $E$33 &amp; "'!$B$1:$AD$120"),MATCH("OP-22 Num",INDIRECT("'" &amp; $E$33 &amp; "'!$B$1:$AD$1"),0),FALSE)/VLOOKUP($B59,INDIRECT("'" &amp; $E$33 &amp; "'!$B$1:$AD$120"),MATCH("OP-22 Denom",INDIRECT("'" &amp; $E$33 &amp; "'!$B$1:$AD$1"),0),FALSE))))))</f>
        <v xml:space="preserve"> </v>
      </c>
      <c r="F59" s="62" t="str">
        <f ca="1">IF($B59=0," ",IF(LEFT(OP2Table56[[#Headers],[EnterQ3]],6)="EnterQ"," ",
IF((VLOOKUP($B59,INDIRECT("'"&amp;$F$33&amp;"'!$B$1:$AD$120"),MATCH("OP-22 Denom",INDIRECT("'" &amp; $F$33 &amp; "'!$B$1:$AD$1"),0),FALSE))="","D/E or N/A",
IF(VLOOKUP($B59,INDIRECT("'" &amp; $F$33 &amp; "'!$B$1:$AD$120"),MATCH("OP-22 Denom",INDIRECT("'" &amp; $F$33 &amp; "'!$B$1:$AD$1"),0),FALSE)="0","0 cases",
(VLOOKUP($B59,INDIRECT("'" &amp; $F$33 &amp; "'!$B$1:$AD$120"),MATCH("OP-22 Num",INDIRECT("'" &amp; $F$33 &amp; "'!$B$1:$AD$1"),0),FALSE)/VLOOKUP($B59,INDIRECT("'" &amp; $F$33 &amp; "'!$B$1:$AD$120"),MATCH("OP-22 Denom",INDIRECT("'" &amp; $F$33 &amp; "'!$B$1:$AD$1"),0),FALSE))))))</f>
        <v xml:space="preserve"> </v>
      </c>
      <c r="G59" s="62" t="str">
        <f ca="1">IF($B59=0," ",IF(LEFT(OP2Table56[[#Headers],[EnterQ4]],6)="EnterQ"," ",
IF((VLOOKUP($B59,INDIRECT("'"&amp;$G$33&amp;"'!$B$1:$AD$120"),MATCH("OP-22 Denom",INDIRECT("'" &amp; $G$33 &amp; "'!$B$1:$AD$1"),0),FALSE))="","D/E or N/A",
IF(VLOOKUP($B59,INDIRECT("'" &amp; $G$33 &amp; "'!$B$1:$AD$120"),MATCH("OP-22 Denom",INDIRECT("'" &amp; $G$33 &amp; "'!$B$1:$AD$1"),0),FALSE)="0","0 cases",
(VLOOKUP($B59,INDIRECT("'" &amp; $G$33 &amp; "'!$B$1:$AD$120"),MATCH("OP-22 Num",INDIRECT("'" &amp; $G$33 &amp; "'!$B$1:$AD$1"),0),FALSE)/VLOOKUP($B59,INDIRECT("'" &amp; $G$33 &amp; "'!$B$1:$AD$120"),MATCH("OP-22 Denom",INDIRECT("'" &amp; $G$33 &amp; "'!$B$1:$AD$1"),0),FALSE))))))</f>
        <v xml:space="preserve"> </v>
      </c>
      <c r="H59" s="62" t="str">
        <f ca="1">IF($B59=0," ",IF(LEFT(OP2Table56[[#Headers],[EnterQ5]],6)="EnterQ"," ",
IF((VLOOKUP($B59,INDIRECT("'"&amp;$H$33&amp;"'!$B$1:$AD$120"),MATCH("OP-22 Denom",INDIRECT("'" &amp; $H$33 &amp; "'!$B$1:$AD$1"),0),FALSE))="","D/E or N/A",
IF(VLOOKUP($B59,INDIRECT("'" &amp; $H$33 &amp; "'!$B$1:$AD$120"),MATCH("OP-22 Denom",INDIRECT("'" &amp; $H$33 &amp; "'!$B$1:$AD$1"),0),FALSE)="0","0 cases",
(VLOOKUP($B59,INDIRECT("'" &amp; $H$33 &amp; "'!$B$1:$AD$120"),MATCH("OP-22 Num",INDIRECT("'" &amp; $H$33 &amp; "'!$B$1:$AD$1"),0),FALSE)/VLOOKUP($B59,INDIRECT("'" &amp; $H$33 &amp; "'!$B$1:$AD$120"),MATCH("OP-22 Denom",INDIRECT("'" &amp; $H$33 &amp; "'!$B$1:$AD$1"),0),FALSE))))))</f>
        <v xml:space="preserve"> </v>
      </c>
      <c r="I59" s="62" t="str">
        <f ca="1">IF($B59=0," ",IF(LEFT(OP2Table56[[#Headers],[EnterQ6]],6)="EnterQ"," ",
IF((VLOOKUP($B59,INDIRECT("'"&amp;$I$33&amp;"'!$B$1:$AD$120"),MATCH("OP-22 Denom",INDIRECT("'" &amp; $I$33 &amp; "'!$B$1:$AD$1"),0),FALSE))="","D/E or N/A",
IF(VLOOKUP($B59,INDIRECT("'" &amp; $I$33 &amp; "'!$B$1:$AD$120"),MATCH("OP-22 Denom",INDIRECT("'" &amp; $I$33 &amp; "'!$B$1:$AD$1"),0),FALSE)="0","0 cases",
(VLOOKUP($B59,INDIRECT("'" &amp; $I$33 &amp; "'!$B$1:$AD$120"),MATCH("OP-22 Num",INDIRECT("'" &amp; $I$33 &amp; "'!$B$1:$AD$1"),0),FALSE)/VLOOKUP($B59,INDIRECT("'" &amp; $I$33 &amp; "'!$B$1:$AD$120"),MATCH("OP-22 Denom",INDIRECT("'" &amp; $I$33 &amp; "'!$B$1:$AD$1"),0),FALSE))))))</f>
        <v xml:space="preserve"> </v>
      </c>
      <c r="J59" s="62" t="str">
        <f ca="1">IF($B59=0," ",IF(LEFT(OP2Table56[[#Headers],[EnterQ7]],6)="EnterQ"," ",
IF((VLOOKUP($B59,INDIRECT("'"&amp;$J$33&amp;"'!$B$1:$AD$120"),MATCH("OP-22 Denom",INDIRECT("'" &amp; $J$33 &amp; "'!$B$1:$AD$1"),0),FALSE))="","D/E or N/A",
IF(VLOOKUP($B59,INDIRECT("'" &amp; $J$33 &amp; "'!$B$1:$AD$120"),MATCH("OP-22 Denom",INDIRECT("'" &amp; $J$33 &amp; "'!$B$1:$AD$1"),0),FALSE)="0","0 cases",
(VLOOKUP($B59,INDIRECT("'" &amp; $J$33 &amp; "'!$B$1:$AD$120"),MATCH("OP-22 Num",INDIRECT("'" &amp; $J$33 &amp; "'!$B$1:$AD$1"),0),FALSE)/VLOOKUP($B59,INDIRECT("'" &amp; $J$33 &amp; "'!$B$1:$AD$120"),MATCH("OP-22 Denom",INDIRECT("'" &amp; $J$33 &amp; "'!$B$1:$AD$1"),0),FALSE))))))</f>
        <v xml:space="preserve"> </v>
      </c>
      <c r="K59" s="62" t="str">
        <f ca="1">IF($B59=0," ",IF(LEFT(OP2Table56[[#Headers],[EnterQ8]],6)="EnterQ"," ",
IF((VLOOKUP($B59,INDIRECT("'"&amp;$K$33&amp;"'!$B$1:$AD$120"),MATCH("OP-22 Denom",INDIRECT("'" &amp; $K$33 &amp; "'!$B$1:$AD$1"),0),FALSE))="","D/E or N/A",
IF(VLOOKUP($B59,INDIRECT("'" &amp; $K$33 &amp; "'!$B$1:$AD$120"),MATCH("OP-22 Denom",INDIRECT("'" &amp; $K$33 &amp; "'!$B$1:$AD$1"),0),FALSE)="0","0 cases",
(VLOOKUP($B59,INDIRECT("'" &amp; $K$33 &amp; "'!$B$1:$AD$120"),MATCH("OP-22 Num",INDIRECT("'" &amp; $K$33 &amp; "'!$B$1:$AD$1"),0),FALSE)/VLOOKUP($B59,INDIRECT("'" &amp; $K$33 &amp; "'!$B$1:$AD$120"),MATCH("OP-22 Denom",INDIRECT("'" &amp; $K$33 &amp; "'!$B$1:$AD$1"),0),FALSE))))))</f>
        <v xml:space="preserve"> </v>
      </c>
    </row>
    <row r="60" spans="2:11" x14ac:dyDescent="0.25">
      <c r="B60" s="19">
        <f>IF('Update Master Hospital List'!D27=0,0,'Update Master Hospital List'!D27)</f>
        <v>0</v>
      </c>
      <c r="C60" s="11" t="str">
        <f>IF('Update Master Hospital List'!E27=0," ",'Update Master Hospital List'!E27)</f>
        <v xml:space="preserve"> </v>
      </c>
      <c r="D60" s="62" t="str">
        <f ca="1">IF($B60=0," ",IF(LEFT(OP2Table56[[#Headers],[EnterQ1]],6)="EnterQ"," ",
IF((VLOOKUP($B60,INDIRECT("'"&amp;$D$33&amp;"'!$B$1:$AD$120"),MATCH("OP-22 Denom",INDIRECT("'" &amp; $D$33 &amp; "'!$B$1:$AD$1"),0),FALSE))="","D/E or N/A",
IF(VLOOKUP($B60,INDIRECT("'" &amp; $D$33 &amp; "'!$B$1:$AD$120"),MATCH("OP-22 Denom",INDIRECT("'" &amp; $D$33 &amp; "'!$B$1:$AD$1"),0),FALSE)="0","0 cases",
(VLOOKUP($B60,INDIRECT("'" &amp; $D$33 &amp; "'!$B$1:$AD$120"),MATCH("OP-22 Num",INDIRECT("'" &amp; $D$33 &amp; "'!$B$1:$AD$1"),0),FALSE)/VLOOKUP($B60,INDIRECT("'" &amp; $D$33 &amp; "'!$B$1:$AD$120"),MATCH("OP-22 Denom",INDIRECT("'" &amp; $D$33 &amp; "'!$B$1:$AD$1"),0),FALSE))))))</f>
        <v xml:space="preserve"> </v>
      </c>
      <c r="E60" s="62" t="str">
        <f ca="1">IF($B60=0," ",IF(LEFT(OP2Table56[[#Headers],[EnterQ2]],6)="EnterQ"," ",
IF((VLOOKUP($B60,INDIRECT("'"&amp;$E$33&amp;"'!$B$1:$AD$120"),MATCH("OP-22 Denom",INDIRECT("'" &amp; $E$33 &amp; "'!$B$1:$AD$1"),0),FALSE))="","D/E or N/A",
IF(VLOOKUP($B60,INDIRECT("'" &amp; $E$33 &amp; "'!$B$1:$AD$120"),MATCH("OP-22 Denom",INDIRECT("'" &amp; $E$33 &amp; "'!$B$1:$AD$1"),0),FALSE)="0","0 cases",
(VLOOKUP($B60,INDIRECT("'" &amp; $E$33 &amp; "'!$B$1:$AD$120"),MATCH("OP-22 Num",INDIRECT("'" &amp; $E$33 &amp; "'!$B$1:$AD$1"),0),FALSE)/VLOOKUP($B60,INDIRECT("'" &amp; $E$33 &amp; "'!$B$1:$AD$120"),MATCH("OP-22 Denom",INDIRECT("'" &amp; $E$33 &amp; "'!$B$1:$AD$1"),0),FALSE))))))</f>
        <v xml:space="preserve"> </v>
      </c>
      <c r="F60" s="62" t="str">
        <f ca="1">IF($B60=0," ",IF(LEFT(OP2Table56[[#Headers],[EnterQ3]],6)="EnterQ"," ",
IF((VLOOKUP($B60,INDIRECT("'"&amp;$F$33&amp;"'!$B$1:$AD$120"),MATCH("OP-22 Denom",INDIRECT("'" &amp; $F$33 &amp; "'!$B$1:$AD$1"),0),FALSE))="","D/E or N/A",
IF(VLOOKUP($B60,INDIRECT("'" &amp; $F$33 &amp; "'!$B$1:$AD$120"),MATCH("OP-22 Denom",INDIRECT("'" &amp; $F$33 &amp; "'!$B$1:$AD$1"),0),FALSE)="0","0 cases",
(VLOOKUP($B60,INDIRECT("'" &amp; $F$33 &amp; "'!$B$1:$AD$120"),MATCH("OP-22 Num",INDIRECT("'" &amp; $F$33 &amp; "'!$B$1:$AD$1"),0),FALSE)/VLOOKUP($B60,INDIRECT("'" &amp; $F$33 &amp; "'!$B$1:$AD$120"),MATCH("OP-22 Denom",INDIRECT("'" &amp; $F$33 &amp; "'!$B$1:$AD$1"),0),FALSE))))))</f>
        <v xml:space="preserve"> </v>
      </c>
      <c r="G60" s="62" t="str">
        <f ca="1">IF($B60=0," ",IF(LEFT(OP2Table56[[#Headers],[EnterQ4]],6)="EnterQ"," ",
IF((VLOOKUP($B60,INDIRECT("'"&amp;$G$33&amp;"'!$B$1:$AD$120"),MATCH("OP-22 Denom",INDIRECT("'" &amp; $G$33 &amp; "'!$B$1:$AD$1"),0),FALSE))="","D/E or N/A",
IF(VLOOKUP($B60,INDIRECT("'" &amp; $G$33 &amp; "'!$B$1:$AD$120"),MATCH("OP-22 Denom",INDIRECT("'" &amp; $G$33 &amp; "'!$B$1:$AD$1"),0),FALSE)="0","0 cases",
(VLOOKUP($B60,INDIRECT("'" &amp; $G$33 &amp; "'!$B$1:$AD$120"),MATCH("OP-22 Num",INDIRECT("'" &amp; $G$33 &amp; "'!$B$1:$AD$1"),0),FALSE)/VLOOKUP($B60,INDIRECT("'" &amp; $G$33 &amp; "'!$B$1:$AD$120"),MATCH("OP-22 Denom",INDIRECT("'" &amp; $G$33 &amp; "'!$B$1:$AD$1"),0),FALSE))))))</f>
        <v xml:space="preserve"> </v>
      </c>
      <c r="H60" s="62" t="str">
        <f ca="1">IF($B60=0," ",IF(LEFT(OP2Table56[[#Headers],[EnterQ5]],6)="EnterQ"," ",
IF((VLOOKUP($B60,INDIRECT("'"&amp;$H$33&amp;"'!$B$1:$AD$120"),MATCH("OP-22 Denom",INDIRECT("'" &amp; $H$33 &amp; "'!$B$1:$AD$1"),0),FALSE))="","D/E or N/A",
IF(VLOOKUP($B60,INDIRECT("'" &amp; $H$33 &amp; "'!$B$1:$AD$120"),MATCH("OP-22 Denom",INDIRECT("'" &amp; $H$33 &amp; "'!$B$1:$AD$1"),0),FALSE)="0","0 cases",
(VLOOKUP($B60,INDIRECT("'" &amp; $H$33 &amp; "'!$B$1:$AD$120"),MATCH("OP-22 Num",INDIRECT("'" &amp; $H$33 &amp; "'!$B$1:$AD$1"),0),FALSE)/VLOOKUP($B60,INDIRECT("'" &amp; $H$33 &amp; "'!$B$1:$AD$120"),MATCH("OP-22 Denom",INDIRECT("'" &amp; $H$33 &amp; "'!$B$1:$AD$1"),0),FALSE))))))</f>
        <v xml:space="preserve"> </v>
      </c>
      <c r="I60" s="62" t="str">
        <f ca="1">IF($B60=0," ",IF(LEFT(OP2Table56[[#Headers],[EnterQ6]],6)="EnterQ"," ",
IF((VLOOKUP($B60,INDIRECT("'"&amp;$I$33&amp;"'!$B$1:$AD$120"),MATCH("OP-22 Denom",INDIRECT("'" &amp; $I$33 &amp; "'!$B$1:$AD$1"),0),FALSE))="","D/E or N/A",
IF(VLOOKUP($B60,INDIRECT("'" &amp; $I$33 &amp; "'!$B$1:$AD$120"),MATCH("OP-22 Denom",INDIRECT("'" &amp; $I$33 &amp; "'!$B$1:$AD$1"),0),FALSE)="0","0 cases",
(VLOOKUP($B60,INDIRECT("'" &amp; $I$33 &amp; "'!$B$1:$AD$120"),MATCH("OP-22 Num",INDIRECT("'" &amp; $I$33 &amp; "'!$B$1:$AD$1"),0),FALSE)/VLOOKUP($B60,INDIRECT("'" &amp; $I$33 &amp; "'!$B$1:$AD$120"),MATCH("OP-22 Denom",INDIRECT("'" &amp; $I$33 &amp; "'!$B$1:$AD$1"),0),FALSE))))))</f>
        <v xml:space="preserve"> </v>
      </c>
      <c r="J60" s="62" t="str">
        <f ca="1">IF($B60=0," ",IF(LEFT(OP2Table56[[#Headers],[EnterQ7]],6)="EnterQ"," ",
IF((VLOOKUP($B60,INDIRECT("'"&amp;$J$33&amp;"'!$B$1:$AD$120"),MATCH("OP-22 Denom",INDIRECT("'" &amp; $J$33 &amp; "'!$B$1:$AD$1"),0),FALSE))="","D/E or N/A",
IF(VLOOKUP($B60,INDIRECT("'" &amp; $J$33 &amp; "'!$B$1:$AD$120"),MATCH("OP-22 Denom",INDIRECT("'" &amp; $J$33 &amp; "'!$B$1:$AD$1"),0),FALSE)="0","0 cases",
(VLOOKUP($B60,INDIRECT("'" &amp; $J$33 &amp; "'!$B$1:$AD$120"),MATCH("OP-22 Num",INDIRECT("'" &amp; $J$33 &amp; "'!$B$1:$AD$1"),0),FALSE)/VLOOKUP($B60,INDIRECT("'" &amp; $J$33 &amp; "'!$B$1:$AD$120"),MATCH("OP-22 Denom",INDIRECT("'" &amp; $J$33 &amp; "'!$B$1:$AD$1"),0),FALSE))))))</f>
        <v xml:space="preserve"> </v>
      </c>
      <c r="K60" s="62" t="str">
        <f ca="1">IF($B60=0," ",IF(LEFT(OP2Table56[[#Headers],[EnterQ8]],6)="EnterQ"," ",
IF((VLOOKUP($B60,INDIRECT("'"&amp;$K$33&amp;"'!$B$1:$AD$120"),MATCH("OP-22 Denom",INDIRECT("'" &amp; $K$33 &amp; "'!$B$1:$AD$1"),0),FALSE))="","D/E or N/A",
IF(VLOOKUP($B60,INDIRECT("'" &amp; $K$33 &amp; "'!$B$1:$AD$120"),MATCH("OP-22 Denom",INDIRECT("'" &amp; $K$33 &amp; "'!$B$1:$AD$1"),0),FALSE)="0","0 cases",
(VLOOKUP($B60,INDIRECT("'" &amp; $K$33 &amp; "'!$B$1:$AD$120"),MATCH("OP-22 Num",INDIRECT("'" &amp; $K$33 &amp; "'!$B$1:$AD$1"),0),FALSE)/VLOOKUP($B60,INDIRECT("'" &amp; $K$33 &amp; "'!$B$1:$AD$120"),MATCH("OP-22 Denom",INDIRECT("'" &amp; $K$33 &amp; "'!$B$1:$AD$1"),0),FALSE))))))</f>
        <v xml:space="preserve"> </v>
      </c>
    </row>
    <row r="61" spans="2:11" x14ac:dyDescent="0.25">
      <c r="B61" s="19">
        <f>IF('Update Master Hospital List'!D28=0,0,'Update Master Hospital List'!D28)</f>
        <v>0</v>
      </c>
      <c r="C61" s="11" t="str">
        <f>IF('Update Master Hospital List'!E28=0," ",'Update Master Hospital List'!E28)</f>
        <v xml:space="preserve"> </v>
      </c>
      <c r="D61" s="62" t="str">
        <f ca="1">IF($B61=0," ",IF(LEFT(OP2Table56[[#Headers],[EnterQ1]],6)="EnterQ"," ",
IF((VLOOKUP($B61,INDIRECT("'"&amp;$D$33&amp;"'!$B$1:$AD$120"),MATCH("OP-22 Denom",INDIRECT("'" &amp; $D$33 &amp; "'!$B$1:$AD$1"),0),FALSE))="","D/E or N/A",
IF(VLOOKUP($B61,INDIRECT("'" &amp; $D$33 &amp; "'!$B$1:$AD$120"),MATCH("OP-22 Denom",INDIRECT("'" &amp; $D$33 &amp; "'!$B$1:$AD$1"),0),FALSE)="0","0 cases",
(VLOOKUP($B61,INDIRECT("'" &amp; $D$33 &amp; "'!$B$1:$AD$120"),MATCH("OP-22 Num",INDIRECT("'" &amp; $D$33 &amp; "'!$B$1:$AD$1"),0),FALSE)/VLOOKUP($B61,INDIRECT("'" &amp; $D$33 &amp; "'!$B$1:$AD$120"),MATCH("OP-22 Denom",INDIRECT("'" &amp; $D$33 &amp; "'!$B$1:$AD$1"),0),FALSE))))))</f>
        <v xml:space="preserve"> </v>
      </c>
      <c r="E61" s="62" t="str">
        <f ca="1">IF($B61=0," ",IF(LEFT(OP2Table56[[#Headers],[EnterQ2]],6)="EnterQ"," ",
IF((VLOOKUP($B61,INDIRECT("'"&amp;$E$33&amp;"'!$B$1:$AD$120"),MATCH("OP-22 Denom",INDIRECT("'" &amp; $E$33 &amp; "'!$B$1:$AD$1"),0),FALSE))="","D/E or N/A",
IF(VLOOKUP($B61,INDIRECT("'" &amp; $E$33 &amp; "'!$B$1:$AD$120"),MATCH("OP-22 Denom",INDIRECT("'" &amp; $E$33 &amp; "'!$B$1:$AD$1"),0),FALSE)="0","0 cases",
(VLOOKUP($B61,INDIRECT("'" &amp; $E$33 &amp; "'!$B$1:$AD$120"),MATCH("OP-22 Num",INDIRECT("'" &amp; $E$33 &amp; "'!$B$1:$AD$1"),0),FALSE)/VLOOKUP($B61,INDIRECT("'" &amp; $E$33 &amp; "'!$B$1:$AD$120"),MATCH("OP-22 Denom",INDIRECT("'" &amp; $E$33 &amp; "'!$B$1:$AD$1"),0),FALSE))))))</f>
        <v xml:space="preserve"> </v>
      </c>
      <c r="F61" s="62" t="str">
        <f ca="1">IF($B61=0," ",IF(LEFT(OP2Table56[[#Headers],[EnterQ3]],6)="EnterQ"," ",
IF((VLOOKUP($B61,INDIRECT("'"&amp;$F$33&amp;"'!$B$1:$AD$120"),MATCH("OP-22 Denom",INDIRECT("'" &amp; $F$33 &amp; "'!$B$1:$AD$1"),0),FALSE))="","D/E or N/A",
IF(VLOOKUP($B61,INDIRECT("'" &amp; $F$33 &amp; "'!$B$1:$AD$120"),MATCH("OP-22 Denom",INDIRECT("'" &amp; $F$33 &amp; "'!$B$1:$AD$1"),0),FALSE)="0","0 cases",
(VLOOKUP($B61,INDIRECT("'" &amp; $F$33 &amp; "'!$B$1:$AD$120"),MATCH("OP-22 Num",INDIRECT("'" &amp; $F$33 &amp; "'!$B$1:$AD$1"),0),FALSE)/VLOOKUP($B61,INDIRECT("'" &amp; $F$33 &amp; "'!$B$1:$AD$120"),MATCH("OP-22 Denom",INDIRECT("'" &amp; $F$33 &amp; "'!$B$1:$AD$1"),0),FALSE))))))</f>
        <v xml:space="preserve"> </v>
      </c>
      <c r="G61" s="62" t="str">
        <f ca="1">IF($B61=0," ",IF(LEFT(OP2Table56[[#Headers],[EnterQ4]],6)="EnterQ"," ",
IF((VLOOKUP($B61,INDIRECT("'"&amp;$G$33&amp;"'!$B$1:$AD$120"),MATCH("OP-22 Denom",INDIRECT("'" &amp; $G$33 &amp; "'!$B$1:$AD$1"),0),FALSE))="","D/E or N/A",
IF(VLOOKUP($B61,INDIRECT("'" &amp; $G$33 &amp; "'!$B$1:$AD$120"),MATCH("OP-22 Denom",INDIRECT("'" &amp; $G$33 &amp; "'!$B$1:$AD$1"),0),FALSE)="0","0 cases",
(VLOOKUP($B61,INDIRECT("'" &amp; $G$33 &amp; "'!$B$1:$AD$120"),MATCH("OP-22 Num",INDIRECT("'" &amp; $G$33 &amp; "'!$B$1:$AD$1"),0),FALSE)/VLOOKUP($B61,INDIRECT("'" &amp; $G$33 &amp; "'!$B$1:$AD$120"),MATCH("OP-22 Denom",INDIRECT("'" &amp; $G$33 &amp; "'!$B$1:$AD$1"),0),FALSE))))))</f>
        <v xml:space="preserve"> </v>
      </c>
      <c r="H61" s="62" t="str">
        <f ca="1">IF($B61=0," ",IF(LEFT(OP2Table56[[#Headers],[EnterQ5]],6)="EnterQ"," ",
IF((VLOOKUP($B61,INDIRECT("'"&amp;$H$33&amp;"'!$B$1:$AD$120"),MATCH("OP-22 Denom",INDIRECT("'" &amp; $H$33 &amp; "'!$B$1:$AD$1"),0),FALSE))="","D/E or N/A",
IF(VLOOKUP($B61,INDIRECT("'" &amp; $H$33 &amp; "'!$B$1:$AD$120"),MATCH("OP-22 Denom",INDIRECT("'" &amp; $H$33 &amp; "'!$B$1:$AD$1"),0),FALSE)="0","0 cases",
(VLOOKUP($B61,INDIRECT("'" &amp; $H$33 &amp; "'!$B$1:$AD$120"),MATCH("OP-22 Num",INDIRECT("'" &amp; $H$33 &amp; "'!$B$1:$AD$1"),0),FALSE)/VLOOKUP($B61,INDIRECT("'" &amp; $H$33 &amp; "'!$B$1:$AD$120"),MATCH("OP-22 Denom",INDIRECT("'" &amp; $H$33 &amp; "'!$B$1:$AD$1"),0),FALSE))))))</f>
        <v xml:space="preserve"> </v>
      </c>
      <c r="I61" s="62" t="str">
        <f ca="1">IF($B61=0," ",IF(LEFT(OP2Table56[[#Headers],[EnterQ6]],6)="EnterQ"," ",
IF((VLOOKUP($B61,INDIRECT("'"&amp;$I$33&amp;"'!$B$1:$AD$120"),MATCH("OP-22 Denom",INDIRECT("'" &amp; $I$33 &amp; "'!$B$1:$AD$1"),0),FALSE))="","D/E or N/A",
IF(VLOOKUP($B61,INDIRECT("'" &amp; $I$33 &amp; "'!$B$1:$AD$120"),MATCH("OP-22 Denom",INDIRECT("'" &amp; $I$33 &amp; "'!$B$1:$AD$1"),0),FALSE)="0","0 cases",
(VLOOKUP($B61,INDIRECT("'" &amp; $I$33 &amp; "'!$B$1:$AD$120"),MATCH("OP-22 Num",INDIRECT("'" &amp; $I$33 &amp; "'!$B$1:$AD$1"),0),FALSE)/VLOOKUP($B61,INDIRECT("'" &amp; $I$33 &amp; "'!$B$1:$AD$120"),MATCH("OP-22 Denom",INDIRECT("'" &amp; $I$33 &amp; "'!$B$1:$AD$1"),0),FALSE))))))</f>
        <v xml:space="preserve"> </v>
      </c>
      <c r="J61" s="62" t="str">
        <f ca="1">IF($B61=0," ",IF(LEFT(OP2Table56[[#Headers],[EnterQ7]],6)="EnterQ"," ",
IF((VLOOKUP($B61,INDIRECT("'"&amp;$J$33&amp;"'!$B$1:$AD$120"),MATCH("OP-22 Denom",INDIRECT("'" &amp; $J$33 &amp; "'!$B$1:$AD$1"),0),FALSE))="","D/E or N/A",
IF(VLOOKUP($B61,INDIRECT("'" &amp; $J$33 &amp; "'!$B$1:$AD$120"),MATCH("OP-22 Denom",INDIRECT("'" &amp; $J$33 &amp; "'!$B$1:$AD$1"),0),FALSE)="0","0 cases",
(VLOOKUP($B61,INDIRECT("'" &amp; $J$33 &amp; "'!$B$1:$AD$120"),MATCH("OP-22 Num",INDIRECT("'" &amp; $J$33 &amp; "'!$B$1:$AD$1"),0),FALSE)/VLOOKUP($B61,INDIRECT("'" &amp; $J$33 &amp; "'!$B$1:$AD$120"),MATCH("OP-22 Denom",INDIRECT("'" &amp; $J$33 &amp; "'!$B$1:$AD$1"),0),FALSE))))))</f>
        <v xml:space="preserve"> </v>
      </c>
      <c r="K61" s="62" t="str">
        <f ca="1">IF($B61=0," ",IF(LEFT(OP2Table56[[#Headers],[EnterQ8]],6)="EnterQ"," ",
IF((VLOOKUP($B61,INDIRECT("'"&amp;$K$33&amp;"'!$B$1:$AD$120"),MATCH("OP-22 Denom",INDIRECT("'" &amp; $K$33 &amp; "'!$B$1:$AD$1"),0),FALSE))="","D/E or N/A",
IF(VLOOKUP($B61,INDIRECT("'" &amp; $K$33 &amp; "'!$B$1:$AD$120"),MATCH("OP-22 Denom",INDIRECT("'" &amp; $K$33 &amp; "'!$B$1:$AD$1"),0),FALSE)="0","0 cases",
(VLOOKUP($B61,INDIRECT("'" &amp; $K$33 &amp; "'!$B$1:$AD$120"),MATCH("OP-22 Num",INDIRECT("'" &amp; $K$33 &amp; "'!$B$1:$AD$1"),0),FALSE)/VLOOKUP($B61,INDIRECT("'" &amp; $K$33 &amp; "'!$B$1:$AD$120"),MATCH("OP-22 Denom",INDIRECT("'" &amp; $K$33 &amp; "'!$B$1:$AD$1"),0),FALSE))))))</f>
        <v xml:space="preserve"> </v>
      </c>
    </row>
    <row r="62" spans="2:11" x14ac:dyDescent="0.25">
      <c r="B62" s="19">
        <f>IF('Update Master Hospital List'!D29=0,0,'Update Master Hospital List'!D29)</f>
        <v>0</v>
      </c>
      <c r="C62" s="11" t="str">
        <f>IF('Update Master Hospital List'!E29=0," ",'Update Master Hospital List'!E29)</f>
        <v xml:space="preserve"> </v>
      </c>
      <c r="D62" s="62" t="str">
        <f ca="1">IF($B62=0," ",IF(LEFT(OP2Table56[[#Headers],[EnterQ1]],6)="EnterQ"," ",
IF((VLOOKUP($B62,INDIRECT("'"&amp;$D$33&amp;"'!$B$1:$AD$120"),MATCH("OP-22 Denom",INDIRECT("'" &amp; $D$33 &amp; "'!$B$1:$AD$1"),0),FALSE))="","D/E or N/A",
IF(VLOOKUP($B62,INDIRECT("'" &amp; $D$33 &amp; "'!$B$1:$AD$120"),MATCH("OP-22 Denom",INDIRECT("'" &amp; $D$33 &amp; "'!$B$1:$AD$1"),0),FALSE)="0","0 cases",
(VLOOKUP($B62,INDIRECT("'" &amp; $D$33 &amp; "'!$B$1:$AD$120"),MATCH("OP-22 Num",INDIRECT("'" &amp; $D$33 &amp; "'!$B$1:$AD$1"),0),FALSE)/VLOOKUP($B62,INDIRECT("'" &amp; $D$33 &amp; "'!$B$1:$AD$120"),MATCH("OP-22 Denom",INDIRECT("'" &amp; $D$33 &amp; "'!$B$1:$AD$1"),0),FALSE))))))</f>
        <v xml:space="preserve"> </v>
      </c>
      <c r="E62" s="62" t="str">
        <f ca="1">IF($B62=0," ",IF(LEFT(OP2Table56[[#Headers],[EnterQ2]],6)="EnterQ"," ",
IF((VLOOKUP($B62,INDIRECT("'"&amp;$E$33&amp;"'!$B$1:$AD$120"),MATCH("OP-22 Denom",INDIRECT("'" &amp; $E$33 &amp; "'!$B$1:$AD$1"),0),FALSE))="","D/E or N/A",
IF(VLOOKUP($B62,INDIRECT("'" &amp; $E$33 &amp; "'!$B$1:$AD$120"),MATCH("OP-22 Denom",INDIRECT("'" &amp; $E$33 &amp; "'!$B$1:$AD$1"),0),FALSE)="0","0 cases",
(VLOOKUP($B62,INDIRECT("'" &amp; $E$33 &amp; "'!$B$1:$AD$120"),MATCH("OP-22 Num",INDIRECT("'" &amp; $E$33 &amp; "'!$B$1:$AD$1"),0),FALSE)/VLOOKUP($B62,INDIRECT("'" &amp; $E$33 &amp; "'!$B$1:$AD$120"),MATCH("OP-22 Denom",INDIRECT("'" &amp; $E$33 &amp; "'!$B$1:$AD$1"),0),FALSE))))))</f>
        <v xml:space="preserve"> </v>
      </c>
      <c r="F62" s="62" t="str">
        <f ca="1">IF($B62=0," ",IF(LEFT(OP2Table56[[#Headers],[EnterQ3]],6)="EnterQ"," ",
IF((VLOOKUP($B62,INDIRECT("'"&amp;$F$33&amp;"'!$B$1:$AD$120"),MATCH("OP-22 Denom",INDIRECT("'" &amp; $F$33 &amp; "'!$B$1:$AD$1"),0),FALSE))="","D/E or N/A",
IF(VLOOKUP($B62,INDIRECT("'" &amp; $F$33 &amp; "'!$B$1:$AD$120"),MATCH("OP-22 Denom",INDIRECT("'" &amp; $F$33 &amp; "'!$B$1:$AD$1"),0),FALSE)="0","0 cases",
(VLOOKUP($B62,INDIRECT("'" &amp; $F$33 &amp; "'!$B$1:$AD$120"),MATCH("OP-22 Num",INDIRECT("'" &amp; $F$33 &amp; "'!$B$1:$AD$1"),0),FALSE)/VLOOKUP($B62,INDIRECT("'" &amp; $F$33 &amp; "'!$B$1:$AD$120"),MATCH("OP-22 Denom",INDIRECT("'" &amp; $F$33 &amp; "'!$B$1:$AD$1"),0),FALSE))))))</f>
        <v xml:space="preserve"> </v>
      </c>
      <c r="G62" s="62" t="str">
        <f ca="1">IF($B62=0," ",IF(LEFT(OP2Table56[[#Headers],[EnterQ4]],6)="EnterQ"," ",
IF((VLOOKUP($B62,INDIRECT("'"&amp;$G$33&amp;"'!$B$1:$AD$120"),MATCH("OP-22 Denom",INDIRECT("'" &amp; $G$33 &amp; "'!$B$1:$AD$1"),0),FALSE))="","D/E or N/A",
IF(VLOOKUP($B62,INDIRECT("'" &amp; $G$33 &amp; "'!$B$1:$AD$120"),MATCH("OP-22 Denom",INDIRECT("'" &amp; $G$33 &amp; "'!$B$1:$AD$1"),0),FALSE)="0","0 cases",
(VLOOKUP($B62,INDIRECT("'" &amp; $G$33 &amp; "'!$B$1:$AD$120"),MATCH("OP-22 Num",INDIRECT("'" &amp; $G$33 &amp; "'!$B$1:$AD$1"),0),FALSE)/VLOOKUP($B62,INDIRECT("'" &amp; $G$33 &amp; "'!$B$1:$AD$120"),MATCH("OP-22 Denom",INDIRECT("'" &amp; $G$33 &amp; "'!$B$1:$AD$1"),0),FALSE))))))</f>
        <v xml:space="preserve"> </v>
      </c>
      <c r="H62" s="62" t="str">
        <f ca="1">IF($B62=0," ",IF(LEFT(OP2Table56[[#Headers],[EnterQ5]],6)="EnterQ"," ",
IF((VLOOKUP($B62,INDIRECT("'"&amp;$H$33&amp;"'!$B$1:$AD$120"),MATCH("OP-22 Denom",INDIRECT("'" &amp; $H$33 &amp; "'!$B$1:$AD$1"),0),FALSE))="","D/E or N/A",
IF(VLOOKUP($B62,INDIRECT("'" &amp; $H$33 &amp; "'!$B$1:$AD$120"),MATCH("OP-22 Denom",INDIRECT("'" &amp; $H$33 &amp; "'!$B$1:$AD$1"),0),FALSE)="0","0 cases",
(VLOOKUP($B62,INDIRECT("'" &amp; $H$33 &amp; "'!$B$1:$AD$120"),MATCH("OP-22 Num",INDIRECT("'" &amp; $H$33 &amp; "'!$B$1:$AD$1"),0),FALSE)/VLOOKUP($B62,INDIRECT("'" &amp; $H$33 &amp; "'!$B$1:$AD$120"),MATCH("OP-22 Denom",INDIRECT("'" &amp; $H$33 &amp; "'!$B$1:$AD$1"),0),FALSE))))))</f>
        <v xml:space="preserve"> </v>
      </c>
      <c r="I62" s="62" t="str">
        <f ca="1">IF($B62=0," ",IF(LEFT(OP2Table56[[#Headers],[EnterQ6]],6)="EnterQ"," ",
IF((VLOOKUP($B62,INDIRECT("'"&amp;$I$33&amp;"'!$B$1:$AD$120"),MATCH("OP-22 Denom",INDIRECT("'" &amp; $I$33 &amp; "'!$B$1:$AD$1"),0),FALSE))="","D/E or N/A",
IF(VLOOKUP($B62,INDIRECT("'" &amp; $I$33 &amp; "'!$B$1:$AD$120"),MATCH("OP-22 Denom",INDIRECT("'" &amp; $I$33 &amp; "'!$B$1:$AD$1"),0),FALSE)="0","0 cases",
(VLOOKUP($B62,INDIRECT("'" &amp; $I$33 &amp; "'!$B$1:$AD$120"),MATCH("OP-22 Num",INDIRECT("'" &amp; $I$33 &amp; "'!$B$1:$AD$1"),0),FALSE)/VLOOKUP($B62,INDIRECT("'" &amp; $I$33 &amp; "'!$B$1:$AD$120"),MATCH("OP-22 Denom",INDIRECT("'" &amp; $I$33 &amp; "'!$B$1:$AD$1"),0),FALSE))))))</f>
        <v xml:space="preserve"> </v>
      </c>
      <c r="J62" s="62" t="str">
        <f ca="1">IF($B62=0," ",IF(LEFT(OP2Table56[[#Headers],[EnterQ7]],6)="EnterQ"," ",
IF((VLOOKUP($B62,INDIRECT("'"&amp;$J$33&amp;"'!$B$1:$AD$120"),MATCH("OP-22 Denom",INDIRECT("'" &amp; $J$33 &amp; "'!$B$1:$AD$1"),0),FALSE))="","D/E or N/A",
IF(VLOOKUP($B62,INDIRECT("'" &amp; $J$33 &amp; "'!$B$1:$AD$120"),MATCH("OP-22 Denom",INDIRECT("'" &amp; $J$33 &amp; "'!$B$1:$AD$1"),0),FALSE)="0","0 cases",
(VLOOKUP($B62,INDIRECT("'" &amp; $J$33 &amp; "'!$B$1:$AD$120"),MATCH("OP-22 Num",INDIRECT("'" &amp; $J$33 &amp; "'!$B$1:$AD$1"),0),FALSE)/VLOOKUP($B62,INDIRECT("'" &amp; $J$33 &amp; "'!$B$1:$AD$120"),MATCH("OP-22 Denom",INDIRECT("'" &amp; $J$33 &amp; "'!$B$1:$AD$1"),0),FALSE))))))</f>
        <v xml:space="preserve"> </v>
      </c>
      <c r="K62" s="62" t="str">
        <f ca="1">IF($B62=0," ",IF(LEFT(OP2Table56[[#Headers],[EnterQ8]],6)="EnterQ"," ",
IF((VLOOKUP($B62,INDIRECT("'"&amp;$K$33&amp;"'!$B$1:$AD$120"),MATCH("OP-22 Denom",INDIRECT("'" &amp; $K$33 &amp; "'!$B$1:$AD$1"),0),FALSE))="","D/E or N/A",
IF(VLOOKUP($B62,INDIRECT("'" &amp; $K$33 &amp; "'!$B$1:$AD$120"),MATCH("OP-22 Denom",INDIRECT("'" &amp; $K$33 &amp; "'!$B$1:$AD$1"),0),FALSE)="0","0 cases",
(VLOOKUP($B62,INDIRECT("'" &amp; $K$33 &amp; "'!$B$1:$AD$120"),MATCH("OP-22 Num",INDIRECT("'" &amp; $K$33 &amp; "'!$B$1:$AD$1"),0),FALSE)/VLOOKUP($B62,INDIRECT("'" &amp; $K$33 &amp; "'!$B$1:$AD$120"),MATCH("OP-22 Denom",INDIRECT("'" &amp; $K$33 &amp; "'!$B$1:$AD$1"),0),FALSE))))))</f>
        <v xml:space="preserve"> </v>
      </c>
    </row>
    <row r="63" spans="2:11" x14ac:dyDescent="0.25">
      <c r="B63" s="19">
        <f>IF('Update Master Hospital List'!D30=0,0,'Update Master Hospital List'!D30)</f>
        <v>0</v>
      </c>
      <c r="C63" s="11" t="str">
        <f>IF('Update Master Hospital List'!E30=0," ",'Update Master Hospital List'!E30)</f>
        <v xml:space="preserve"> </v>
      </c>
      <c r="D63" s="62" t="str">
        <f ca="1">IF($B63=0," ",IF(LEFT(OP2Table56[[#Headers],[EnterQ1]],6)="EnterQ"," ",
IF((VLOOKUP($B63,INDIRECT("'"&amp;$D$33&amp;"'!$B$1:$AD$120"),MATCH("OP-22 Denom",INDIRECT("'" &amp; $D$33 &amp; "'!$B$1:$AD$1"),0),FALSE))="","D/E or N/A",
IF(VLOOKUP($B63,INDIRECT("'" &amp; $D$33 &amp; "'!$B$1:$AD$120"),MATCH("OP-22 Denom",INDIRECT("'" &amp; $D$33 &amp; "'!$B$1:$AD$1"),0),FALSE)="0","0 cases",
(VLOOKUP($B63,INDIRECT("'" &amp; $D$33 &amp; "'!$B$1:$AD$120"),MATCH("OP-22 Num",INDIRECT("'" &amp; $D$33 &amp; "'!$B$1:$AD$1"),0),FALSE)/VLOOKUP($B63,INDIRECT("'" &amp; $D$33 &amp; "'!$B$1:$AD$120"),MATCH("OP-22 Denom",INDIRECT("'" &amp; $D$33 &amp; "'!$B$1:$AD$1"),0),FALSE))))))</f>
        <v xml:space="preserve"> </v>
      </c>
      <c r="E63" s="62" t="str">
        <f ca="1">IF($B63=0," ",IF(LEFT(OP2Table56[[#Headers],[EnterQ2]],6)="EnterQ"," ",
IF((VLOOKUP($B63,INDIRECT("'"&amp;$E$33&amp;"'!$B$1:$AD$120"),MATCH("OP-22 Denom",INDIRECT("'" &amp; $E$33 &amp; "'!$B$1:$AD$1"),0),FALSE))="","D/E or N/A",
IF(VLOOKUP($B63,INDIRECT("'" &amp; $E$33 &amp; "'!$B$1:$AD$120"),MATCH("OP-22 Denom",INDIRECT("'" &amp; $E$33 &amp; "'!$B$1:$AD$1"),0),FALSE)="0","0 cases",
(VLOOKUP($B63,INDIRECT("'" &amp; $E$33 &amp; "'!$B$1:$AD$120"),MATCH("OP-22 Num",INDIRECT("'" &amp; $E$33 &amp; "'!$B$1:$AD$1"),0),FALSE)/VLOOKUP($B63,INDIRECT("'" &amp; $E$33 &amp; "'!$B$1:$AD$120"),MATCH("OP-22 Denom",INDIRECT("'" &amp; $E$33 &amp; "'!$B$1:$AD$1"),0),FALSE))))))</f>
        <v xml:space="preserve"> </v>
      </c>
      <c r="F63" s="62" t="str">
        <f ca="1">IF($B63=0," ",IF(LEFT(OP2Table56[[#Headers],[EnterQ3]],6)="EnterQ"," ",
IF((VLOOKUP($B63,INDIRECT("'"&amp;$F$33&amp;"'!$B$1:$AD$120"),MATCH("OP-22 Denom",INDIRECT("'" &amp; $F$33 &amp; "'!$B$1:$AD$1"),0),FALSE))="","D/E or N/A",
IF(VLOOKUP($B63,INDIRECT("'" &amp; $F$33 &amp; "'!$B$1:$AD$120"),MATCH("OP-22 Denom",INDIRECT("'" &amp; $F$33 &amp; "'!$B$1:$AD$1"),0),FALSE)="0","0 cases",
(VLOOKUP($B63,INDIRECT("'" &amp; $F$33 &amp; "'!$B$1:$AD$120"),MATCH("OP-22 Num",INDIRECT("'" &amp; $F$33 &amp; "'!$B$1:$AD$1"),0),FALSE)/VLOOKUP($B63,INDIRECT("'" &amp; $F$33 &amp; "'!$B$1:$AD$120"),MATCH("OP-22 Denom",INDIRECT("'" &amp; $F$33 &amp; "'!$B$1:$AD$1"),0),FALSE))))))</f>
        <v xml:space="preserve"> </v>
      </c>
      <c r="G63" s="62" t="str">
        <f ca="1">IF($B63=0," ",IF(LEFT(OP2Table56[[#Headers],[EnterQ4]],6)="EnterQ"," ",
IF((VLOOKUP($B63,INDIRECT("'"&amp;$G$33&amp;"'!$B$1:$AD$120"),MATCH("OP-22 Denom",INDIRECT("'" &amp; $G$33 &amp; "'!$B$1:$AD$1"),0),FALSE))="","D/E or N/A",
IF(VLOOKUP($B63,INDIRECT("'" &amp; $G$33 &amp; "'!$B$1:$AD$120"),MATCH("OP-22 Denom",INDIRECT("'" &amp; $G$33 &amp; "'!$B$1:$AD$1"),0),FALSE)="0","0 cases",
(VLOOKUP($B63,INDIRECT("'" &amp; $G$33 &amp; "'!$B$1:$AD$120"),MATCH("OP-22 Num",INDIRECT("'" &amp; $G$33 &amp; "'!$B$1:$AD$1"),0),FALSE)/VLOOKUP($B63,INDIRECT("'" &amp; $G$33 &amp; "'!$B$1:$AD$120"),MATCH("OP-22 Denom",INDIRECT("'" &amp; $G$33 &amp; "'!$B$1:$AD$1"),0),FALSE))))))</f>
        <v xml:space="preserve"> </v>
      </c>
      <c r="H63" s="62" t="str">
        <f ca="1">IF($B63=0," ",IF(LEFT(OP2Table56[[#Headers],[EnterQ5]],6)="EnterQ"," ",
IF((VLOOKUP($B63,INDIRECT("'"&amp;$H$33&amp;"'!$B$1:$AD$120"),MATCH("OP-22 Denom",INDIRECT("'" &amp; $H$33 &amp; "'!$B$1:$AD$1"),0),FALSE))="","D/E or N/A",
IF(VLOOKUP($B63,INDIRECT("'" &amp; $H$33 &amp; "'!$B$1:$AD$120"),MATCH("OP-22 Denom",INDIRECT("'" &amp; $H$33 &amp; "'!$B$1:$AD$1"),0),FALSE)="0","0 cases",
(VLOOKUP($B63,INDIRECT("'" &amp; $H$33 &amp; "'!$B$1:$AD$120"),MATCH("OP-22 Num",INDIRECT("'" &amp; $H$33 &amp; "'!$B$1:$AD$1"),0),FALSE)/VLOOKUP($B63,INDIRECT("'" &amp; $H$33 &amp; "'!$B$1:$AD$120"),MATCH("OP-22 Denom",INDIRECT("'" &amp; $H$33 &amp; "'!$B$1:$AD$1"),0),FALSE))))))</f>
        <v xml:space="preserve"> </v>
      </c>
      <c r="I63" s="62" t="str">
        <f ca="1">IF($B63=0," ",IF(LEFT(OP2Table56[[#Headers],[EnterQ6]],6)="EnterQ"," ",
IF((VLOOKUP($B63,INDIRECT("'"&amp;$I$33&amp;"'!$B$1:$AD$120"),MATCH("OP-22 Denom",INDIRECT("'" &amp; $I$33 &amp; "'!$B$1:$AD$1"),0),FALSE))="","D/E or N/A",
IF(VLOOKUP($B63,INDIRECT("'" &amp; $I$33 &amp; "'!$B$1:$AD$120"),MATCH("OP-22 Denom",INDIRECT("'" &amp; $I$33 &amp; "'!$B$1:$AD$1"),0),FALSE)="0","0 cases",
(VLOOKUP($B63,INDIRECT("'" &amp; $I$33 &amp; "'!$B$1:$AD$120"),MATCH("OP-22 Num",INDIRECT("'" &amp; $I$33 &amp; "'!$B$1:$AD$1"),0),FALSE)/VLOOKUP($B63,INDIRECT("'" &amp; $I$33 &amp; "'!$B$1:$AD$120"),MATCH("OP-22 Denom",INDIRECT("'" &amp; $I$33 &amp; "'!$B$1:$AD$1"),0),FALSE))))))</f>
        <v xml:space="preserve"> </v>
      </c>
      <c r="J63" s="62" t="str">
        <f ca="1">IF($B63=0," ",IF(LEFT(OP2Table56[[#Headers],[EnterQ7]],6)="EnterQ"," ",
IF((VLOOKUP($B63,INDIRECT("'"&amp;$J$33&amp;"'!$B$1:$AD$120"),MATCH("OP-22 Denom",INDIRECT("'" &amp; $J$33 &amp; "'!$B$1:$AD$1"),0),FALSE))="","D/E or N/A",
IF(VLOOKUP($B63,INDIRECT("'" &amp; $J$33 &amp; "'!$B$1:$AD$120"),MATCH("OP-22 Denom",INDIRECT("'" &amp; $J$33 &amp; "'!$B$1:$AD$1"),0),FALSE)="0","0 cases",
(VLOOKUP($B63,INDIRECT("'" &amp; $J$33 &amp; "'!$B$1:$AD$120"),MATCH("OP-22 Num",INDIRECT("'" &amp; $J$33 &amp; "'!$B$1:$AD$1"),0),FALSE)/VLOOKUP($B63,INDIRECT("'" &amp; $J$33 &amp; "'!$B$1:$AD$120"),MATCH("OP-22 Denom",INDIRECT("'" &amp; $J$33 &amp; "'!$B$1:$AD$1"),0),FALSE))))))</f>
        <v xml:space="preserve"> </v>
      </c>
      <c r="K63" s="62" t="str">
        <f ca="1">IF($B63=0," ",IF(LEFT(OP2Table56[[#Headers],[EnterQ8]],6)="EnterQ"," ",
IF((VLOOKUP($B63,INDIRECT("'"&amp;$K$33&amp;"'!$B$1:$AD$120"),MATCH("OP-22 Denom",INDIRECT("'" &amp; $K$33 &amp; "'!$B$1:$AD$1"),0),FALSE))="","D/E or N/A",
IF(VLOOKUP($B63,INDIRECT("'" &amp; $K$33 &amp; "'!$B$1:$AD$120"),MATCH("OP-22 Denom",INDIRECT("'" &amp; $K$33 &amp; "'!$B$1:$AD$1"),0),FALSE)="0","0 cases",
(VLOOKUP($B63,INDIRECT("'" &amp; $K$33 &amp; "'!$B$1:$AD$120"),MATCH("OP-22 Num",INDIRECT("'" &amp; $K$33 &amp; "'!$B$1:$AD$1"),0),FALSE)/VLOOKUP($B63,INDIRECT("'" &amp; $K$33 &amp; "'!$B$1:$AD$120"),MATCH("OP-22 Denom",INDIRECT("'" &amp; $K$33 &amp; "'!$B$1:$AD$1"),0),FALSE))))))</f>
        <v xml:space="preserve"> </v>
      </c>
    </row>
    <row r="64" spans="2:11" x14ac:dyDescent="0.25">
      <c r="B64" s="19">
        <f>IF('Update Master Hospital List'!D31=0,0,'Update Master Hospital List'!D31)</f>
        <v>0</v>
      </c>
      <c r="C64" s="11" t="str">
        <f>IF('Update Master Hospital List'!E31=0," ",'Update Master Hospital List'!E31)</f>
        <v xml:space="preserve"> </v>
      </c>
      <c r="D64" s="62" t="str">
        <f ca="1">IF($B64=0," ",IF(LEFT(OP2Table56[[#Headers],[EnterQ1]],6)="EnterQ"," ",
IF((VLOOKUP($B64,INDIRECT("'"&amp;$D$33&amp;"'!$B$1:$AD$120"),MATCH("OP-22 Denom",INDIRECT("'" &amp; $D$33 &amp; "'!$B$1:$AD$1"),0),FALSE))="","D/E or N/A",
IF(VLOOKUP($B64,INDIRECT("'" &amp; $D$33 &amp; "'!$B$1:$AD$120"),MATCH("OP-22 Denom",INDIRECT("'" &amp; $D$33 &amp; "'!$B$1:$AD$1"),0),FALSE)="0","0 cases",
(VLOOKUP($B64,INDIRECT("'" &amp; $D$33 &amp; "'!$B$1:$AD$120"),MATCH("OP-22 Num",INDIRECT("'" &amp; $D$33 &amp; "'!$B$1:$AD$1"),0),FALSE)/VLOOKUP($B64,INDIRECT("'" &amp; $D$33 &amp; "'!$B$1:$AD$120"),MATCH("OP-22 Denom",INDIRECT("'" &amp; $D$33 &amp; "'!$B$1:$AD$1"),0),FALSE))))))</f>
        <v xml:space="preserve"> </v>
      </c>
      <c r="E64" s="62" t="str">
        <f ca="1">IF($B64=0," ",IF(LEFT(OP2Table56[[#Headers],[EnterQ2]],6)="EnterQ"," ",
IF((VLOOKUP($B64,INDIRECT("'"&amp;$E$33&amp;"'!$B$1:$AD$120"),MATCH("OP-22 Denom",INDIRECT("'" &amp; $E$33 &amp; "'!$B$1:$AD$1"),0),FALSE))="","D/E or N/A",
IF(VLOOKUP($B64,INDIRECT("'" &amp; $E$33 &amp; "'!$B$1:$AD$120"),MATCH("OP-22 Denom",INDIRECT("'" &amp; $E$33 &amp; "'!$B$1:$AD$1"),0),FALSE)="0","0 cases",
(VLOOKUP($B64,INDIRECT("'" &amp; $E$33 &amp; "'!$B$1:$AD$120"),MATCH("OP-22 Num",INDIRECT("'" &amp; $E$33 &amp; "'!$B$1:$AD$1"),0),FALSE)/VLOOKUP($B64,INDIRECT("'" &amp; $E$33 &amp; "'!$B$1:$AD$120"),MATCH("OP-22 Denom",INDIRECT("'" &amp; $E$33 &amp; "'!$B$1:$AD$1"),0),FALSE))))))</f>
        <v xml:space="preserve"> </v>
      </c>
      <c r="F64" s="62" t="str">
        <f ca="1">IF($B64=0," ",IF(LEFT(OP2Table56[[#Headers],[EnterQ3]],6)="EnterQ"," ",
IF((VLOOKUP($B64,INDIRECT("'"&amp;$F$33&amp;"'!$B$1:$AD$120"),MATCH("OP-22 Denom",INDIRECT("'" &amp; $F$33 &amp; "'!$B$1:$AD$1"),0),FALSE))="","D/E or N/A",
IF(VLOOKUP($B64,INDIRECT("'" &amp; $F$33 &amp; "'!$B$1:$AD$120"),MATCH("OP-22 Denom",INDIRECT("'" &amp; $F$33 &amp; "'!$B$1:$AD$1"),0),FALSE)="0","0 cases",
(VLOOKUP($B64,INDIRECT("'" &amp; $F$33 &amp; "'!$B$1:$AD$120"),MATCH("OP-22 Num",INDIRECT("'" &amp; $F$33 &amp; "'!$B$1:$AD$1"),0),FALSE)/VLOOKUP($B64,INDIRECT("'" &amp; $F$33 &amp; "'!$B$1:$AD$120"),MATCH("OP-22 Denom",INDIRECT("'" &amp; $F$33 &amp; "'!$B$1:$AD$1"),0),FALSE))))))</f>
        <v xml:space="preserve"> </v>
      </c>
      <c r="G64" s="62" t="str">
        <f ca="1">IF($B64=0," ",IF(LEFT(OP2Table56[[#Headers],[EnterQ4]],6)="EnterQ"," ",
IF((VLOOKUP($B64,INDIRECT("'"&amp;$G$33&amp;"'!$B$1:$AD$120"),MATCH("OP-22 Denom",INDIRECT("'" &amp; $G$33 &amp; "'!$B$1:$AD$1"),0),FALSE))="","D/E or N/A",
IF(VLOOKUP($B64,INDIRECT("'" &amp; $G$33 &amp; "'!$B$1:$AD$120"),MATCH("OP-22 Denom",INDIRECT("'" &amp; $G$33 &amp; "'!$B$1:$AD$1"),0),FALSE)="0","0 cases",
(VLOOKUP($B64,INDIRECT("'" &amp; $G$33 &amp; "'!$B$1:$AD$120"),MATCH("OP-22 Num",INDIRECT("'" &amp; $G$33 &amp; "'!$B$1:$AD$1"),0),FALSE)/VLOOKUP($B64,INDIRECT("'" &amp; $G$33 &amp; "'!$B$1:$AD$120"),MATCH("OP-22 Denom",INDIRECT("'" &amp; $G$33 &amp; "'!$B$1:$AD$1"),0),FALSE))))))</f>
        <v xml:space="preserve"> </v>
      </c>
      <c r="H64" s="62" t="str">
        <f ca="1">IF($B64=0," ",IF(LEFT(OP2Table56[[#Headers],[EnterQ5]],6)="EnterQ"," ",
IF((VLOOKUP($B64,INDIRECT("'"&amp;$H$33&amp;"'!$B$1:$AD$120"),MATCH("OP-22 Denom",INDIRECT("'" &amp; $H$33 &amp; "'!$B$1:$AD$1"),0),FALSE))="","D/E or N/A",
IF(VLOOKUP($B64,INDIRECT("'" &amp; $H$33 &amp; "'!$B$1:$AD$120"),MATCH("OP-22 Denom",INDIRECT("'" &amp; $H$33 &amp; "'!$B$1:$AD$1"),0),FALSE)="0","0 cases",
(VLOOKUP($B64,INDIRECT("'" &amp; $H$33 &amp; "'!$B$1:$AD$120"),MATCH("OP-22 Num",INDIRECT("'" &amp; $H$33 &amp; "'!$B$1:$AD$1"),0),FALSE)/VLOOKUP($B64,INDIRECT("'" &amp; $H$33 &amp; "'!$B$1:$AD$120"),MATCH("OP-22 Denom",INDIRECT("'" &amp; $H$33 &amp; "'!$B$1:$AD$1"),0),FALSE))))))</f>
        <v xml:space="preserve"> </v>
      </c>
      <c r="I64" s="62" t="str">
        <f ca="1">IF($B64=0," ",IF(LEFT(OP2Table56[[#Headers],[EnterQ6]],6)="EnterQ"," ",
IF((VLOOKUP($B64,INDIRECT("'"&amp;$I$33&amp;"'!$B$1:$AD$120"),MATCH("OP-22 Denom",INDIRECT("'" &amp; $I$33 &amp; "'!$B$1:$AD$1"),0),FALSE))="","D/E or N/A",
IF(VLOOKUP($B64,INDIRECT("'" &amp; $I$33 &amp; "'!$B$1:$AD$120"),MATCH("OP-22 Denom",INDIRECT("'" &amp; $I$33 &amp; "'!$B$1:$AD$1"),0),FALSE)="0","0 cases",
(VLOOKUP($B64,INDIRECT("'" &amp; $I$33 &amp; "'!$B$1:$AD$120"),MATCH("OP-22 Num",INDIRECT("'" &amp; $I$33 &amp; "'!$B$1:$AD$1"),0),FALSE)/VLOOKUP($B64,INDIRECT("'" &amp; $I$33 &amp; "'!$B$1:$AD$120"),MATCH("OP-22 Denom",INDIRECT("'" &amp; $I$33 &amp; "'!$B$1:$AD$1"),0),FALSE))))))</f>
        <v xml:space="preserve"> </v>
      </c>
      <c r="J64" s="62" t="str">
        <f ca="1">IF($B64=0," ",IF(LEFT(OP2Table56[[#Headers],[EnterQ7]],6)="EnterQ"," ",
IF((VLOOKUP($B64,INDIRECT("'"&amp;$J$33&amp;"'!$B$1:$AD$120"),MATCH("OP-22 Denom",INDIRECT("'" &amp; $J$33 &amp; "'!$B$1:$AD$1"),0),FALSE))="","D/E or N/A",
IF(VLOOKUP($B64,INDIRECT("'" &amp; $J$33 &amp; "'!$B$1:$AD$120"),MATCH("OP-22 Denom",INDIRECT("'" &amp; $J$33 &amp; "'!$B$1:$AD$1"),0),FALSE)="0","0 cases",
(VLOOKUP($B64,INDIRECT("'" &amp; $J$33 &amp; "'!$B$1:$AD$120"),MATCH("OP-22 Num",INDIRECT("'" &amp; $J$33 &amp; "'!$B$1:$AD$1"),0),FALSE)/VLOOKUP($B64,INDIRECT("'" &amp; $J$33 &amp; "'!$B$1:$AD$120"),MATCH("OP-22 Denom",INDIRECT("'" &amp; $J$33 &amp; "'!$B$1:$AD$1"),0),FALSE))))))</f>
        <v xml:space="preserve"> </v>
      </c>
      <c r="K64" s="62" t="str">
        <f ca="1">IF($B64=0," ",IF(LEFT(OP2Table56[[#Headers],[EnterQ8]],6)="EnterQ"," ",
IF((VLOOKUP($B64,INDIRECT("'"&amp;$K$33&amp;"'!$B$1:$AD$120"),MATCH("OP-22 Denom",INDIRECT("'" &amp; $K$33 &amp; "'!$B$1:$AD$1"),0),FALSE))="","D/E or N/A",
IF(VLOOKUP($B64,INDIRECT("'" &amp; $K$33 &amp; "'!$B$1:$AD$120"),MATCH("OP-22 Denom",INDIRECT("'" &amp; $K$33 &amp; "'!$B$1:$AD$1"),0),FALSE)="0","0 cases",
(VLOOKUP($B64,INDIRECT("'" &amp; $K$33 &amp; "'!$B$1:$AD$120"),MATCH("OP-22 Num",INDIRECT("'" &amp; $K$33 &amp; "'!$B$1:$AD$1"),0),FALSE)/VLOOKUP($B64,INDIRECT("'" &amp; $K$33 &amp; "'!$B$1:$AD$120"),MATCH("OP-22 Denom",INDIRECT("'" &amp; $K$33 &amp; "'!$B$1:$AD$1"),0),FALSE))))))</f>
        <v xml:space="preserve"> </v>
      </c>
    </row>
    <row r="65" spans="2:11" x14ac:dyDescent="0.25">
      <c r="B65" s="19">
        <f>IF('Update Master Hospital List'!D32=0,0,'Update Master Hospital List'!D32)</f>
        <v>0</v>
      </c>
      <c r="C65" s="11" t="str">
        <f>IF('Update Master Hospital List'!E32=0," ",'Update Master Hospital List'!E32)</f>
        <v xml:space="preserve"> </v>
      </c>
      <c r="D65" s="62" t="str">
        <f ca="1">IF($B65=0," ",IF(LEFT(OP2Table56[[#Headers],[EnterQ1]],6)="EnterQ"," ",
IF((VLOOKUP($B65,INDIRECT("'"&amp;$D$33&amp;"'!$B$1:$AD$120"),MATCH("OP-22 Denom",INDIRECT("'" &amp; $D$33 &amp; "'!$B$1:$AD$1"),0),FALSE))="","D/E or N/A",
IF(VLOOKUP($B65,INDIRECT("'" &amp; $D$33 &amp; "'!$B$1:$AD$120"),MATCH("OP-22 Denom",INDIRECT("'" &amp; $D$33 &amp; "'!$B$1:$AD$1"),0),FALSE)="0","0 cases",
(VLOOKUP($B65,INDIRECT("'" &amp; $D$33 &amp; "'!$B$1:$AD$120"),MATCH("OP-22 Num",INDIRECT("'" &amp; $D$33 &amp; "'!$B$1:$AD$1"),0),FALSE)/VLOOKUP($B65,INDIRECT("'" &amp; $D$33 &amp; "'!$B$1:$AD$120"),MATCH("OP-22 Denom",INDIRECT("'" &amp; $D$33 &amp; "'!$B$1:$AD$1"),0),FALSE))))))</f>
        <v xml:space="preserve"> </v>
      </c>
      <c r="E65" s="62" t="str">
        <f ca="1">IF($B65=0," ",IF(LEFT(OP2Table56[[#Headers],[EnterQ2]],6)="EnterQ"," ",
IF((VLOOKUP($B65,INDIRECT("'"&amp;$E$33&amp;"'!$B$1:$AD$120"),MATCH("OP-22 Denom",INDIRECT("'" &amp; $E$33 &amp; "'!$B$1:$AD$1"),0),FALSE))="","D/E or N/A",
IF(VLOOKUP($B65,INDIRECT("'" &amp; $E$33 &amp; "'!$B$1:$AD$120"),MATCH("OP-22 Denom",INDIRECT("'" &amp; $E$33 &amp; "'!$B$1:$AD$1"),0),FALSE)="0","0 cases",
(VLOOKUP($B65,INDIRECT("'" &amp; $E$33 &amp; "'!$B$1:$AD$120"),MATCH("OP-22 Num",INDIRECT("'" &amp; $E$33 &amp; "'!$B$1:$AD$1"),0),FALSE)/VLOOKUP($B65,INDIRECT("'" &amp; $E$33 &amp; "'!$B$1:$AD$120"),MATCH("OP-22 Denom",INDIRECT("'" &amp; $E$33 &amp; "'!$B$1:$AD$1"),0),FALSE))))))</f>
        <v xml:space="preserve"> </v>
      </c>
      <c r="F65" s="62" t="str">
        <f ca="1">IF($B65=0," ",IF(LEFT(OP2Table56[[#Headers],[EnterQ3]],6)="EnterQ"," ",
IF((VLOOKUP($B65,INDIRECT("'"&amp;$F$33&amp;"'!$B$1:$AD$120"),MATCH("OP-22 Denom",INDIRECT("'" &amp; $F$33 &amp; "'!$B$1:$AD$1"),0),FALSE))="","D/E or N/A",
IF(VLOOKUP($B65,INDIRECT("'" &amp; $F$33 &amp; "'!$B$1:$AD$120"),MATCH("OP-22 Denom",INDIRECT("'" &amp; $F$33 &amp; "'!$B$1:$AD$1"),0),FALSE)="0","0 cases",
(VLOOKUP($B65,INDIRECT("'" &amp; $F$33 &amp; "'!$B$1:$AD$120"),MATCH("OP-22 Num",INDIRECT("'" &amp; $F$33 &amp; "'!$B$1:$AD$1"),0),FALSE)/VLOOKUP($B65,INDIRECT("'" &amp; $F$33 &amp; "'!$B$1:$AD$120"),MATCH("OP-22 Denom",INDIRECT("'" &amp; $F$33 &amp; "'!$B$1:$AD$1"),0),FALSE))))))</f>
        <v xml:space="preserve"> </v>
      </c>
      <c r="G65" s="62" t="str">
        <f ca="1">IF($B65=0," ",IF(LEFT(OP2Table56[[#Headers],[EnterQ4]],6)="EnterQ"," ",
IF((VLOOKUP($B65,INDIRECT("'"&amp;$G$33&amp;"'!$B$1:$AD$120"),MATCH("OP-22 Denom",INDIRECT("'" &amp; $G$33 &amp; "'!$B$1:$AD$1"),0),FALSE))="","D/E or N/A",
IF(VLOOKUP($B65,INDIRECT("'" &amp; $G$33 &amp; "'!$B$1:$AD$120"),MATCH("OP-22 Denom",INDIRECT("'" &amp; $G$33 &amp; "'!$B$1:$AD$1"),0),FALSE)="0","0 cases",
(VLOOKUP($B65,INDIRECT("'" &amp; $G$33 &amp; "'!$B$1:$AD$120"),MATCH("OP-22 Num",INDIRECT("'" &amp; $G$33 &amp; "'!$B$1:$AD$1"),0),FALSE)/VLOOKUP($B65,INDIRECT("'" &amp; $G$33 &amp; "'!$B$1:$AD$120"),MATCH("OP-22 Denom",INDIRECT("'" &amp; $G$33 &amp; "'!$B$1:$AD$1"),0),FALSE))))))</f>
        <v xml:space="preserve"> </v>
      </c>
      <c r="H65" s="62" t="str">
        <f ca="1">IF($B65=0," ",IF(LEFT(OP2Table56[[#Headers],[EnterQ5]],6)="EnterQ"," ",
IF((VLOOKUP($B65,INDIRECT("'"&amp;$H$33&amp;"'!$B$1:$AD$120"),MATCH("OP-22 Denom",INDIRECT("'" &amp; $H$33 &amp; "'!$B$1:$AD$1"),0),FALSE))="","D/E or N/A",
IF(VLOOKUP($B65,INDIRECT("'" &amp; $H$33 &amp; "'!$B$1:$AD$120"),MATCH("OP-22 Denom",INDIRECT("'" &amp; $H$33 &amp; "'!$B$1:$AD$1"),0),FALSE)="0","0 cases",
(VLOOKUP($B65,INDIRECT("'" &amp; $H$33 &amp; "'!$B$1:$AD$120"),MATCH("OP-22 Num",INDIRECT("'" &amp; $H$33 &amp; "'!$B$1:$AD$1"),0),FALSE)/VLOOKUP($B65,INDIRECT("'" &amp; $H$33 &amp; "'!$B$1:$AD$120"),MATCH("OP-22 Denom",INDIRECT("'" &amp; $H$33 &amp; "'!$B$1:$AD$1"),0),FALSE))))))</f>
        <v xml:space="preserve"> </v>
      </c>
      <c r="I65" s="62" t="str">
        <f ca="1">IF($B65=0," ",IF(LEFT(OP2Table56[[#Headers],[EnterQ6]],6)="EnterQ"," ",
IF((VLOOKUP($B65,INDIRECT("'"&amp;$I$33&amp;"'!$B$1:$AD$120"),MATCH("OP-22 Denom",INDIRECT("'" &amp; $I$33 &amp; "'!$B$1:$AD$1"),0),FALSE))="","D/E or N/A",
IF(VLOOKUP($B65,INDIRECT("'" &amp; $I$33 &amp; "'!$B$1:$AD$120"),MATCH("OP-22 Denom",INDIRECT("'" &amp; $I$33 &amp; "'!$B$1:$AD$1"),0),FALSE)="0","0 cases",
(VLOOKUP($B65,INDIRECT("'" &amp; $I$33 &amp; "'!$B$1:$AD$120"),MATCH("OP-22 Num",INDIRECT("'" &amp; $I$33 &amp; "'!$B$1:$AD$1"),0),FALSE)/VLOOKUP($B65,INDIRECT("'" &amp; $I$33 &amp; "'!$B$1:$AD$120"),MATCH("OP-22 Denom",INDIRECT("'" &amp; $I$33 &amp; "'!$B$1:$AD$1"),0),FALSE))))))</f>
        <v xml:space="preserve"> </v>
      </c>
      <c r="J65" s="62" t="str">
        <f ca="1">IF($B65=0," ",IF(LEFT(OP2Table56[[#Headers],[EnterQ7]],6)="EnterQ"," ",
IF((VLOOKUP($B65,INDIRECT("'"&amp;$J$33&amp;"'!$B$1:$AD$120"),MATCH("OP-22 Denom",INDIRECT("'" &amp; $J$33 &amp; "'!$B$1:$AD$1"),0),FALSE))="","D/E or N/A",
IF(VLOOKUP($B65,INDIRECT("'" &amp; $J$33 &amp; "'!$B$1:$AD$120"),MATCH("OP-22 Denom",INDIRECT("'" &amp; $J$33 &amp; "'!$B$1:$AD$1"),0),FALSE)="0","0 cases",
(VLOOKUP($B65,INDIRECT("'" &amp; $J$33 &amp; "'!$B$1:$AD$120"),MATCH("OP-22 Num",INDIRECT("'" &amp; $J$33 &amp; "'!$B$1:$AD$1"),0),FALSE)/VLOOKUP($B65,INDIRECT("'" &amp; $J$33 &amp; "'!$B$1:$AD$120"),MATCH("OP-22 Denom",INDIRECT("'" &amp; $J$33 &amp; "'!$B$1:$AD$1"),0),FALSE))))))</f>
        <v xml:space="preserve"> </v>
      </c>
      <c r="K65" s="62" t="str">
        <f ca="1">IF($B65=0," ",IF(LEFT(OP2Table56[[#Headers],[EnterQ8]],6)="EnterQ"," ",
IF((VLOOKUP($B65,INDIRECT("'"&amp;$K$33&amp;"'!$B$1:$AD$120"),MATCH("OP-22 Denom",INDIRECT("'" &amp; $K$33 &amp; "'!$B$1:$AD$1"),0),FALSE))="","D/E or N/A",
IF(VLOOKUP($B65,INDIRECT("'" &amp; $K$33 &amp; "'!$B$1:$AD$120"),MATCH("OP-22 Denom",INDIRECT("'" &amp; $K$33 &amp; "'!$B$1:$AD$1"),0),FALSE)="0","0 cases",
(VLOOKUP($B65,INDIRECT("'" &amp; $K$33 &amp; "'!$B$1:$AD$120"),MATCH("OP-22 Num",INDIRECT("'" &amp; $K$33 &amp; "'!$B$1:$AD$1"),0),FALSE)/VLOOKUP($B65,INDIRECT("'" &amp; $K$33 &amp; "'!$B$1:$AD$120"),MATCH("OP-22 Denom",INDIRECT("'" &amp; $K$33 &amp; "'!$B$1:$AD$1"),0),FALSE))))))</f>
        <v xml:space="preserve"> </v>
      </c>
    </row>
    <row r="66" spans="2:11" x14ac:dyDescent="0.25">
      <c r="B66" s="19">
        <f>IF('Update Master Hospital List'!D33=0,0,'Update Master Hospital List'!D33)</f>
        <v>0</v>
      </c>
      <c r="C66" s="11" t="str">
        <f>IF('Update Master Hospital List'!E33=0," ",'Update Master Hospital List'!E33)</f>
        <v xml:space="preserve"> </v>
      </c>
      <c r="D66" s="62" t="str">
        <f ca="1">IF($B66=0," ",IF(LEFT(OP2Table56[[#Headers],[EnterQ1]],6)="EnterQ"," ",
IF((VLOOKUP($B66,INDIRECT("'"&amp;$D$33&amp;"'!$B$1:$AD$120"),MATCH("OP-22 Denom",INDIRECT("'" &amp; $D$33 &amp; "'!$B$1:$AD$1"),0),FALSE))="","D/E or N/A",
IF(VLOOKUP($B66,INDIRECT("'" &amp; $D$33 &amp; "'!$B$1:$AD$120"),MATCH("OP-22 Denom",INDIRECT("'" &amp; $D$33 &amp; "'!$B$1:$AD$1"),0),FALSE)="0","0 cases",
(VLOOKUP($B66,INDIRECT("'" &amp; $D$33 &amp; "'!$B$1:$AD$120"),MATCH("OP-22 Num",INDIRECT("'" &amp; $D$33 &amp; "'!$B$1:$AD$1"),0),FALSE)/VLOOKUP($B66,INDIRECT("'" &amp; $D$33 &amp; "'!$B$1:$AD$120"),MATCH("OP-22 Denom",INDIRECT("'" &amp; $D$33 &amp; "'!$B$1:$AD$1"),0),FALSE))))))</f>
        <v xml:space="preserve"> </v>
      </c>
      <c r="E66" s="62" t="str">
        <f ca="1">IF($B66=0," ",IF(LEFT(OP2Table56[[#Headers],[EnterQ2]],6)="EnterQ"," ",
IF((VLOOKUP($B66,INDIRECT("'"&amp;$E$33&amp;"'!$B$1:$AD$120"),MATCH("OP-22 Denom",INDIRECT("'" &amp; $E$33 &amp; "'!$B$1:$AD$1"),0),FALSE))="","D/E or N/A",
IF(VLOOKUP($B66,INDIRECT("'" &amp; $E$33 &amp; "'!$B$1:$AD$120"),MATCH("OP-22 Denom",INDIRECT("'" &amp; $E$33 &amp; "'!$B$1:$AD$1"),0),FALSE)="0","0 cases",
(VLOOKUP($B66,INDIRECT("'" &amp; $E$33 &amp; "'!$B$1:$AD$120"),MATCH("OP-22 Num",INDIRECT("'" &amp; $E$33 &amp; "'!$B$1:$AD$1"),0),FALSE)/VLOOKUP($B66,INDIRECT("'" &amp; $E$33 &amp; "'!$B$1:$AD$120"),MATCH("OP-22 Denom",INDIRECT("'" &amp; $E$33 &amp; "'!$B$1:$AD$1"),0),FALSE))))))</f>
        <v xml:space="preserve"> </v>
      </c>
      <c r="F66" s="62" t="str">
        <f ca="1">IF($B66=0," ",IF(LEFT(OP2Table56[[#Headers],[EnterQ3]],6)="EnterQ"," ",
IF((VLOOKUP($B66,INDIRECT("'"&amp;$F$33&amp;"'!$B$1:$AD$120"),MATCH("OP-22 Denom",INDIRECT("'" &amp; $F$33 &amp; "'!$B$1:$AD$1"),0),FALSE))="","D/E or N/A",
IF(VLOOKUP($B66,INDIRECT("'" &amp; $F$33 &amp; "'!$B$1:$AD$120"),MATCH("OP-22 Denom",INDIRECT("'" &amp; $F$33 &amp; "'!$B$1:$AD$1"),0),FALSE)="0","0 cases",
(VLOOKUP($B66,INDIRECT("'" &amp; $F$33 &amp; "'!$B$1:$AD$120"),MATCH("OP-22 Num",INDIRECT("'" &amp; $F$33 &amp; "'!$B$1:$AD$1"),0),FALSE)/VLOOKUP($B66,INDIRECT("'" &amp; $F$33 &amp; "'!$B$1:$AD$120"),MATCH("OP-22 Denom",INDIRECT("'" &amp; $F$33 &amp; "'!$B$1:$AD$1"),0),FALSE))))))</f>
        <v xml:space="preserve"> </v>
      </c>
      <c r="G66" s="62" t="str">
        <f ca="1">IF($B66=0," ",IF(LEFT(OP2Table56[[#Headers],[EnterQ4]],6)="EnterQ"," ",
IF((VLOOKUP($B66,INDIRECT("'"&amp;$G$33&amp;"'!$B$1:$AD$120"),MATCH("OP-22 Denom",INDIRECT("'" &amp; $G$33 &amp; "'!$B$1:$AD$1"),0),FALSE))="","D/E or N/A",
IF(VLOOKUP($B66,INDIRECT("'" &amp; $G$33 &amp; "'!$B$1:$AD$120"),MATCH("OP-22 Denom",INDIRECT("'" &amp; $G$33 &amp; "'!$B$1:$AD$1"),0),FALSE)="0","0 cases",
(VLOOKUP($B66,INDIRECT("'" &amp; $G$33 &amp; "'!$B$1:$AD$120"),MATCH("OP-22 Num",INDIRECT("'" &amp; $G$33 &amp; "'!$B$1:$AD$1"),0),FALSE)/VLOOKUP($B66,INDIRECT("'" &amp; $G$33 &amp; "'!$B$1:$AD$120"),MATCH("OP-22 Denom",INDIRECT("'" &amp; $G$33 &amp; "'!$B$1:$AD$1"),0),FALSE))))))</f>
        <v xml:space="preserve"> </v>
      </c>
      <c r="H66" s="62" t="str">
        <f ca="1">IF($B66=0," ",IF(LEFT(OP2Table56[[#Headers],[EnterQ5]],6)="EnterQ"," ",
IF((VLOOKUP($B66,INDIRECT("'"&amp;$H$33&amp;"'!$B$1:$AD$120"),MATCH("OP-22 Denom",INDIRECT("'" &amp; $H$33 &amp; "'!$B$1:$AD$1"),0),FALSE))="","D/E or N/A",
IF(VLOOKUP($B66,INDIRECT("'" &amp; $H$33 &amp; "'!$B$1:$AD$120"),MATCH("OP-22 Denom",INDIRECT("'" &amp; $H$33 &amp; "'!$B$1:$AD$1"),0),FALSE)="0","0 cases",
(VLOOKUP($B66,INDIRECT("'" &amp; $H$33 &amp; "'!$B$1:$AD$120"),MATCH("OP-22 Num",INDIRECT("'" &amp; $H$33 &amp; "'!$B$1:$AD$1"),0),FALSE)/VLOOKUP($B66,INDIRECT("'" &amp; $H$33 &amp; "'!$B$1:$AD$120"),MATCH("OP-22 Denom",INDIRECT("'" &amp; $H$33 &amp; "'!$B$1:$AD$1"),0),FALSE))))))</f>
        <v xml:space="preserve"> </v>
      </c>
      <c r="I66" s="62" t="str">
        <f ca="1">IF($B66=0," ",IF(LEFT(OP2Table56[[#Headers],[EnterQ6]],6)="EnterQ"," ",
IF((VLOOKUP($B66,INDIRECT("'"&amp;$I$33&amp;"'!$B$1:$AD$120"),MATCH("OP-22 Denom",INDIRECT("'" &amp; $I$33 &amp; "'!$B$1:$AD$1"),0),FALSE))="","D/E or N/A",
IF(VLOOKUP($B66,INDIRECT("'" &amp; $I$33 &amp; "'!$B$1:$AD$120"),MATCH("OP-22 Denom",INDIRECT("'" &amp; $I$33 &amp; "'!$B$1:$AD$1"),0),FALSE)="0","0 cases",
(VLOOKUP($B66,INDIRECT("'" &amp; $I$33 &amp; "'!$B$1:$AD$120"),MATCH("OP-22 Num",INDIRECT("'" &amp; $I$33 &amp; "'!$B$1:$AD$1"),0),FALSE)/VLOOKUP($B66,INDIRECT("'" &amp; $I$33 &amp; "'!$B$1:$AD$120"),MATCH("OP-22 Denom",INDIRECT("'" &amp; $I$33 &amp; "'!$B$1:$AD$1"),0),FALSE))))))</f>
        <v xml:space="preserve"> </v>
      </c>
      <c r="J66" s="62" t="str">
        <f ca="1">IF($B66=0," ",IF(LEFT(OP2Table56[[#Headers],[EnterQ7]],6)="EnterQ"," ",
IF((VLOOKUP($B66,INDIRECT("'"&amp;$J$33&amp;"'!$B$1:$AD$120"),MATCH("OP-22 Denom",INDIRECT("'" &amp; $J$33 &amp; "'!$B$1:$AD$1"),0),FALSE))="","D/E or N/A",
IF(VLOOKUP($B66,INDIRECT("'" &amp; $J$33 &amp; "'!$B$1:$AD$120"),MATCH("OP-22 Denom",INDIRECT("'" &amp; $J$33 &amp; "'!$B$1:$AD$1"),0),FALSE)="0","0 cases",
(VLOOKUP($B66,INDIRECT("'" &amp; $J$33 &amp; "'!$B$1:$AD$120"),MATCH("OP-22 Num",INDIRECT("'" &amp; $J$33 &amp; "'!$B$1:$AD$1"),0),FALSE)/VLOOKUP($B66,INDIRECT("'" &amp; $J$33 &amp; "'!$B$1:$AD$120"),MATCH("OP-22 Denom",INDIRECT("'" &amp; $J$33 &amp; "'!$B$1:$AD$1"),0),FALSE))))))</f>
        <v xml:space="preserve"> </v>
      </c>
      <c r="K66" s="62" t="str">
        <f ca="1">IF($B66=0," ",IF(LEFT(OP2Table56[[#Headers],[EnterQ8]],6)="EnterQ"," ",
IF((VLOOKUP($B66,INDIRECT("'"&amp;$K$33&amp;"'!$B$1:$AD$120"),MATCH("OP-22 Denom",INDIRECT("'" &amp; $K$33 &amp; "'!$B$1:$AD$1"),0),FALSE))="","D/E or N/A",
IF(VLOOKUP($B66,INDIRECT("'" &amp; $K$33 &amp; "'!$B$1:$AD$120"),MATCH("OP-22 Denom",INDIRECT("'" &amp; $K$33 &amp; "'!$B$1:$AD$1"),0),FALSE)="0","0 cases",
(VLOOKUP($B66,INDIRECT("'" &amp; $K$33 &amp; "'!$B$1:$AD$120"),MATCH("OP-22 Num",INDIRECT("'" &amp; $K$33 &amp; "'!$B$1:$AD$1"),0),FALSE)/VLOOKUP($B66,INDIRECT("'" &amp; $K$33 &amp; "'!$B$1:$AD$120"),MATCH("OP-22 Denom",INDIRECT("'" &amp; $K$33 &amp; "'!$B$1:$AD$1"),0),FALSE))))))</f>
        <v xml:space="preserve"> </v>
      </c>
    </row>
    <row r="67" spans="2:11" x14ac:dyDescent="0.25">
      <c r="B67" s="19">
        <f>IF('Update Master Hospital List'!D34=0,0,'Update Master Hospital List'!D34)</f>
        <v>0</v>
      </c>
      <c r="C67" s="11" t="str">
        <f>IF('Update Master Hospital List'!E34=0," ",'Update Master Hospital List'!E34)</f>
        <v xml:space="preserve"> </v>
      </c>
      <c r="D67" s="62" t="str">
        <f ca="1">IF($B67=0," ",IF(LEFT(OP2Table56[[#Headers],[EnterQ1]],6)="EnterQ"," ",
IF((VLOOKUP($B67,INDIRECT("'"&amp;$D$33&amp;"'!$B$1:$AD$120"),MATCH("OP-22 Denom",INDIRECT("'" &amp; $D$33 &amp; "'!$B$1:$AD$1"),0),FALSE))="","D/E or N/A",
IF(VLOOKUP($B67,INDIRECT("'" &amp; $D$33 &amp; "'!$B$1:$AD$120"),MATCH("OP-22 Denom",INDIRECT("'" &amp; $D$33 &amp; "'!$B$1:$AD$1"),0),FALSE)="0","0 cases",
(VLOOKUP($B67,INDIRECT("'" &amp; $D$33 &amp; "'!$B$1:$AD$120"),MATCH("OP-22 Num",INDIRECT("'" &amp; $D$33 &amp; "'!$B$1:$AD$1"),0),FALSE)/VLOOKUP($B67,INDIRECT("'" &amp; $D$33 &amp; "'!$B$1:$AD$120"),MATCH("OP-22 Denom",INDIRECT("'" &amp; $D$33 &amp; "'!$B$1:$AD$1"),0),FALSE))))))</f>
        <v xml:space="preserve"> </v>
      </c>
      <c r="E67" s="62" t="str">
        <f ca="1">IF($B67=0," ",IF(LEFT(OP2Table56[[#Headers],[EnterQ2]],6)="EnterQ"," ",
IF((VLOOKUP($B67,INDIRECT("'"&amp;$E$33&amp;"'!$B$1:$AD$120"),MATCH("OP-22 Denom",INDIRECT("'" &amp; $E$33 &amp; "'!$B$1:$AD$1"),0),FALSE))="","D/E or N/A",
IF(VLOOKUP($B67,INDIRECT("'" &amp; $E$33 &amp; "'!$B$1:$AD$120"),MATCH("OP-22 Denom",INDIRECT("'" &amp; $E$33 &amp; "'!$B$1:$AD$1"),0),FALSE)="0","0 cases",
(VLOOKUP($B67,INDIRECT("'" &amp; $E$33 &amp; "'!$B$1:$AD$120"),MATCH("OP-22 Num",INDIRECT("'" &amp; $E$33 &amp; "'!$B$1:$AD$1"),0),FALSE)/VLOOKUP($B67,INDIRECT("'" &amp; $E$33 &amp; "'!$B$1:$AD$120"),MATCH("OP-22 Denom",INDIRECT("'" &amp; $E$33 &amp; "'!$B$1:$AD$1"),0),FALSE))))))</f>
        <v xml:space="preserve"> </v>
      </c>
      <c r="F67" s="62" t="str">
        <f ca="1">IF($B67=0," ",IF(LEFT(OP2Table56[[#Headers],[EnterQ3]],6)="EnterQ"," ",
IF((VLOOKUP($B67,INDIRECT("'"&amp;$F$33&amp;"'!$B$1:$AD$120"),MATCH("OP-22 Denom",INDIRECT("'" &amp; $F$33 &amp; "'!$B$1:$AD$1"),0),FALSE))="","D/E or N/A",
IF(VLOOKUP($B67,INDIRECT("'" &amp; $F$33 &amp; "'!$B$1:$AD$120"),MATCH("OP-22 Denom",INDIRECT("'" &amp; $F$33 &amp; "'!$B$1:$AD$1"),0),FALSE)="0","0 cases",
(VLOOKUP($B67,INDIRECT("'" &amp; $F$33 &amp; "'!$B$1:$AD$120"),MATCH("OP-22 Num",INDIRECT("'" &amp; $F$33 &amp; "'!$B$1:$AD$1"),0),FALSE)/VLOOKUP($B67,INDIRECT("'" &amp; $F$33 &amp; "'!$B$1:$AD$120"),MATCH("OP-22 Denom",INDIRECT("'" &amp; $F$33 &amp; "'!$B$1:$AD$1"),0),FALSE))))))</f>
        <v xml:space="preserve"> </v>
      </c>
      <c r="G67" s="62" t="str">
        <f ca="1">IF($B67=0," ",IF(LEFT(OP2Table56[[#Headers],[EnterQ4]],6)="EnterQ"," ",
IF((VLOOKUP($B67,INDIRECT("'"&amp;$G$33&amp;"'!$B$1:$AD$120"),MATCH("OP-22 Denom",INDIRECT("'" &amp; $G$33 &amp; "'!$B$1:$AD$1"),0),FALSE))="","D/E or N/A",
IF(VLOOKUP($B67,INDIRECT("'" &amp; $G$33 &amp; "'!$B$1:$AD$120"),MATCH("OP-22 Denom",INDIRECT("'" &amp; $G$33 &amp; "'!$B$1:$AD$1"),0),FALSE)="0","0 cases",
(VLOOKUP($B67,INDIRECT("'" &amp; $G$33 &amp; "'!$B$1:$AD$120"),MATCH("OP-22 Num",INDIRECT("'" &amp; $G$33 &amp; "'!$B$1:$AD$1"),0),FALSE)/VLOOKUP($B67,INDIRECT("'" &amp; $G$33 &amp; "'!$B$1:$AD$120"),MATCH("OP-22 Denom",INDIRECT("'" &amp; $G$33 &amp; "'!$B$1:$AD$1"),0),FALSE))))))</f>
        <v xml:space="preserve"> </v>
      </c>
      <c r="H67" s="62" t="str">
        <f ca="1">IF($B67=0," ",IF(LEFT(OP2Table56[[#Headers],[EnterQ5]],6)="EnterQ"," ",
IF((VLOOKUP($B67,INDIRECT("'"&amp;$H$33&amp;"'!$B$1:$AD$120"),MATCH("OP-22 Denom",INDIRECT("'" &amp; $H$33 &amp; "'!$B$1:$AD$1"),0),FALSE))="","D/E or N/A",
IF(VLOOKUP($B67,INDIRECT("'" &amp; $H$33 &amp; "'!$B$1:$AD$120"),MATCH("OP-22 Denom",INDIRECT("'" &amp; $H$33 &amp; "'!$B$1:$AD$1"),0),FALSE)="0","0 cases",
(VLOOKUP($B67,INDIRECT("'" &amp; $H$33 &amp; "'!$B$1:$AD$120"),MATCH("OP-22 Num",INDIRECT("'" &amp; $H$33 &amp; "'!$B$1:$AD$1"),0),FALSE)/VLOOKUP($B67,INDIRECT("'" &amp; $H$33 &amp; "'!$B$1:$AD$120"),MATCH("OP-22 Denom",INDIRECT("'" &amp; $H$33 &amp; "'!$B$1:$AD$1"),0),FALSE))))))</f>
        <v xml:space="preserve"> </v>
      </c>
      <c r="I67" s="62" t="str">
        <f ca="1">IF($B67=0," ",IF(LEFT(OP2Table56[[#Headers],[EnterQ6]],6)="EnterQ"," ",
IF((VLOOKUP($B67,INDIRECT("'"&amp;$I$33&amp;"'!$B$1:$AD$120"),MATCH("OP-22 Denom",INDIRECT("'" &amp; $I$33 &amp; "'!$B$1:$AD$1"),0),FALSE))="","D/E or N/A",
IF(VLOOKUP($B67,INDIRECT("'" &amp; $I$33 &amp; "'!$B$1:$AD$120"),MATCH("OP-22 Denom",INDIRECT("'" &amp; $I$33 &amp; "'!$B$1:$AD$1"),0),FALSE)="0","0 cases",
(VLOOKUP($B67,INDIRECT("'" &amp; $I$33 &amp; "'!$B$1:$AD$120"),MATCH("OP-22 Num",INDIRECT("'" &amp; $I$33 &amp; "'!$B$1:$AD$1"),0),FALSE)/VLOOKUP($B67,INDIRECT("'" &amp; $I$33 &amp; "'!$B$1:$AD$120"),MATCH("OP-22 Denom",INDIRECT("'" &amp; $I$33 &amp; "'!$B$1:$AD$1"),0),FALSE))))))</f>
        <v xml:space="preserve"> </v>
      </c>
      <c r="J67" s="62" t="str">
        <f ca="1">IF($B67=0," ",IF(LEFT(OP2Table56[[#Headers],[EnterQ7]],6)="EnterQ"," ",
IF((VLOOKUP($B67,INDIRECT("'"&amp;$J$33&amp;"'!$B$1:$AD$120"),MATCH("OP-22 Denom",INDIRECT("'" &amp; $J$33 &amp; "'!$B$1:$AD$1"),0),FALSE))="","D/E or N/A",
IF(VLOOKUP($B67,INDIRECT("'" &amp; $J$33 &amp; "'!$B$1:$AD$120"),MATCH("OP-22 Denom",INDIRECT("'" &amp; $J$33 &amp; "'!$B$1:$AD$1"),0),FALSE)="0","0 cases",
(VLOOKUP($B67,INDIRECT("'" &amp; $J$33 &amp; "'!$B$1:$AD$120"),MATCH("OP-22 Num",INDIRECT("'" &amp; $J$33 &amp; "'!$B$1:$AD$1"),0),FALSE)/VLOOKUP($B67,INDIRECT("'" &amp; $J$33 &amp; "'!$B$1:$AD$120"),MATCH("OP-22 Denom",INDIRECT("'" &amp; $J$33 &amp; "'!$B$1:$AD$1"),0),FALSE))))))</f>
        <v xml:space="preserve"> </v>
      </c>
      <c r="K67" s="62" t="str">
        <f ca="1">IF($B67=0," ",IF(LEFT(OP2Table56[[#Headers],[EnterQ8]],6)="EnterQ"," ",
IF((VLOOKUP($B67,INDIRECT("'"&amp;$K$33&amp;"'!$B$1:$AD$120"),MATCH("OP-22 Denom",INDIRECT("'" &amp; $K$33 &amp; "'!$B$1:$AD$1"),0),FALSE))="","D/E or N/A",
IF(VLOOKUP($B67,INDIRECT("'" &amp; $K$33 &amp; "'!$B$1:$AD$120"),MATCH("OP-22 Denom",INDIRECT("'" &amp; $K$33 &amp; "'!$B$1:$AD$1"),0),FALSE)="0","0 cases",
(VLOOKUP($B67,INDIRECT("'" &amp; $K$33 &amp; "'!$B$1:$AD$120"),MATCH("OP-22 Num",INDIRECT("'" &amp; $K$33 &amp; "'!$B$1:$AD$1"),0),FALSE)/VLOOKUP($B67,INDIRECT("'" &amp; $K$33 &amp; "'!$B$1:$AD$120"),MATCH("OP-22 Denom",INDIRECT("'" &amp; $K$33 &amp; "'!$B$1:$AD$1"),0),FALSE))))))</f>
        <v xml:space="preserve"> </v>
      </c>
    </row>
    <row r="68" spans="2:11" x14ac:dyDescent="0.25">
      <c r="B68" s="19">
        <f>IF('Update Master Hospital List'!D35=0,0,'Update Master Hospital List'!D35)</f>
        <v>0</v>
      </c>
      <c r="C68" s="11" t="str">
        <f>IF('Update Master Hospital List'!E35=0," ",'Update Master Hospital List'!E35)</f>
        <v xml:space="preserve"> </v>
      </c>
      <c r="D68" s="62" t="str">
        <f ca="1">IF($B68=0," ",IF(LEFT(OP2Table56[[#Headers],[EnterQ1]],6)="EnterQ"," ",
IF((VLOOKUP($B68,INDIRECT("'"&amp;$D$33&amp;"'!$B$1:$AD$120"),MATCH("OP-22 Denom",INDIRECT("'" &amp; $D$33 &amp; "'!$B$1:$AD$1"),0),FALSE))="","D/E or N/A",
IF(VLOOKUP($B68,INDIRECT("'" &amp; $D$33 &amp; "'!$B$1:$AD$120"),MATCH("OP-22 Denom",INDIRECT("'" &amp; $D$33 &amp; "'!$B$1:$AD$1"),0),FALSE)="0","0 cases",
(VLOOKUP($B68,INDIRECT("'" &amp; $D$33 &amp; "'!$B$1:$AD$120"),MATCH("OP-22 Num",INDIRECT("'" &amp; $D$33 &amp; "'!$B$1:$AD$1"),0),FALSE)/VLOOKUP($B68,INDIRECT("'" &amp; $D$33 &amp; "'!$B$1:$AD$120"),MATCH("OP-22 Denom",INDIRECT("'" &amp; $D$33 &amp; "'!$B$1:$AD$1"),0),FALSE))))))</f>
        <v xml:space="preserve"> </v>
      </c>
      <c r="E68" s="62" t="str">
        <f ca="1">IF($B68=0," ",IF(LEFT(OP2Table56[[#Headers],[EnterQ2]],6)="EnterQ"," ",
IF((VLOOKUP($B68,INDIRECT("'"&amp;$E$33&amp;"'!$B$1:$AD$120"),MATCH("OP-22 Denom",INDIRECT("'" &amp; $E$33 &amp; "'!$B$1:$AD$1"),0),FALSE))="","D/E or N/A",
IF(VLOOKUP($B68,INDIRECT("'" &amp; $E$33 &amp; "'!$B$1:$AD$120"),MATCH("OP-22 Denom",INDIRECT("'" &amp; $E$33 &amp; "'!$B$1:$AD$1"),0),FALSE)="0","0 cases",
(VLOOKUP($B68,INDIRECT("'" &amp; $E$33 &amp; "'!$B$1:$AD$120"),MATCH("OP-22 Num",INDIRECT("'" &amp; $E$33 &amp; "'!$B$1:$AD$1"),0),FALSE)/VLOOKUP($B68,INDIRECT("'" &amp; $E$33 &amp; "'!$B$1:$AD$120"),MATCH("OP-22 Denom",INDIRECT("'" &amp; $E$33 &amp; "'!$B$1:$AD$1"),0),FALSE))))))</f>
        <v xml:space="preserve"> </v>
      </c>
      <c r="F68" s="62" t="str">
        <f ca="1">IF($B68=0," ",IF(LEFT(OP2Table56[[#Headers],[EnterQ3]],6)="EnterQ"," ",
IF((VLOOKUP($B68,INDIRECT("'"&amp;$F$33&amp;"'!$B$1:$AD$120"),MATCH("OP-22 Denom",INDIRECT("'" &amp; $F$33 &amp; "'!$B$1:$AD$1"),0),FALSE))="","D/E or N/A",
IF(VLOOKUP($B68,INDIRECT("'" &amp; $F$33 &amp; "'!$B$1:$AD$120"),MATCH("OP-22 Denom",INDIRECT("'" &amp; $F$33 &amp; "'!$B$1:$AD$1"),0),FALSE)="0","0 cases",
(VLOOKUP($B68,INDIRECT("'" &amp; $F$33 &amp; "'!$B$1:$AD$120"),MATCH("OP-22 Num",INDIRECT("'" &amp; $F$33 &amp; "'!$B$1:$AD$1"),0),FALSE)/VLOOKUP($B68,INDIRECT("'" &amp; $F$33 &amp; "'!$B$1:$AD$120"),MATCH("OP-22 Denom",INDIRECT("'" &amp; $F$33 &amp; "'!$B$1:$AD$1"),0),FALSE))))))</f>
        <v xml:space="preserve"> </v>
      </c>
      <c r="G68" s="62" t="str">
        <f ca="1">IF($B68=0," ",IF(LEFT(OP2Table56[[#Headers],[EnterQ4]],6)="EnterQ"," ",
IF((VLOOKUP($B68,INDIRECT("'"&amp;$G$33&amp;"'!$B$1:$AD$120"),MATCH("OP-22 Denom",INDIRECT("'" &amp; $G$33 &amp; "'!$B$1:$AD$1"),0),FALSE))="","D/E or N/A",
IF(VLOOKUP($B68,INDIRECT("'" &amp; $G$33 &amp; "'!$B$1:$AD$120"),MATCH("OP-22 Denom",INDIRECT("'" &amp; $G$33 &amp; "'!$B$1:$AD$1"),0),FALSE)="0","0 cases",
(VLOOKUP($B68,INDIRECT("'" &amp; $G$33 &amp; "'!$B$1:$AD$120"),MATCH("OP-22 Num",INDIRECT("'" &amp; $G$33 &amp; "'!$B$1:$AD$1"),0),FALSE)/VLOOKUP($B68,INDIRECT("'" &amp; $G$33 &amp; "'!$B$1:$AD$120"),MATCH("OP-22 Denom",INDIRECT("'" &amp; $G$33 &amp; "'!$B$1:$AD$1"),0),FALSE))))))</f>
        <v xml:space="preserve"> </v>
      </c>
      <c r="H68" s="62" t="str">
        <f ca="1">IF($B68=0," ",IF(LEFT(OP2Table56[[#Headers],[EnterQ5]],6)="EnterQ"," ",
IF((VLOOKUP($B68,INDIRECT("'"&amp;$H$33&amp;"'!$B$1:$AD$120"),MATCH("OP-22 Denom",INDIRECT("'" &amp; $H$33 &amp; "'!$B$1:$AD$1"),0),FALSE))="","D/E or N/A",
IF(VLOOKUP($B68,INDIRECT("'" &amp; $H$33 &amp; "'!$B$1:$AD$120"),MATCH("OP-22 Denom",INDIRECT("'" &amp; $H$33 &amp; "'!$B$1:$AD$1"),0),FALSE)="0","0 cases",
(VLOOKUP($B68,INDIRECT("'" &amp; $H$33 &amp; "'!$B$1:$AD$120"),MATCH("OP-22 Num",INDIRECT("'" &amp; $H$33 &amp; "'!$B$1:$AD$1"),0),FALSE)/VLOOKUP($B68,INDIRECT("'" &amp; $H$33 &amp; "'!$B$1:$AD$120"),MATCH("OP-22 Denom",INDIRECT("'" &amp; $H$33 &amp; "'!$B$1:$AD$1"),0),FALSE))))))</f>
        <v xml:space="preserve"> </v>
      </c>
      <c r="I68" s="62" t="str">
        <f ca="1">IF($B68=0," ",IF(LEFT(OP2Table56[[#Headers],[EnterQ6]],6)="EnterQ"," ",
IF((VLOOKUP($B68,INDIRECT("'"&amp;$I$33&amp;"'!$B$1:$AD$120"),MATCH("OP-22 Denom",INDIRECT("'" &amp; $I$33 &amp; "'!$B$1:$AD$1"),0),FALSE))="","D/E or N/A",
IF(VLOOKUP($B68,INDIRECT("'" &amp; $I$33 &amp; "'!$B$1:$AD$120"),MATCH("OP-22 Denom",INDIRECT("'" &amp; $I$33 &amp; "'!$B$1:$AD$1"),0),FALSE)="0","0 cases",
(VLOOKUP($B68,INDIRECT("'" &amp; $I$33 &amp; "'!$B$1:$AD$120"),MATCH("OP-22 Num",INDIRECT("'" &amp; $I$33 &amp; "'!$B$1:$AD$1"),0),FALSE)/VLOOKUP($B68,INDIRECT("'" &amp; $I$33 &amp; "'!$B$1:$AD$120"),MATCH("OP-22 Denom",INDIRECT("'" &amp; $I$33 &amp; "'!$B$1:$AD$1"),0),FALSE))))))</f>
        <v xml:space="preserve"> </v>
      </c>
      <c r="J68" s="62" t="str">
        <f ca="1">IF($B68=0," ",IF(LEFT(OP2Table56[[#Headers],[EnterQ7]],6)="EnterQ"," ",
IF((VLOOKUP($B68,INDIRECT("'"&amp;$J$33&amp;"'!$B$1:$AD$120"),MATCH("OP-22 Denom",INDIRECT("'" &amp; $J$33 &amp; "'!$B$1:$AD$1"),0),FALSE))="","D/E or N/A",
IF(VLOOKUP($B68,INDIRECT("'" &amp; $J$33 &amp; "'!$B$1:$AD$120"),MATCH("OP-22 Denom",INDIRECT("'" &amp; $J$33 &amp; "'!$B$1:$AD$1"),0),FALSE)="0","0 cases",
(VLOOKUP($B68,INDIRECT("'" &amp; $J$33 &amp; "'!$B$1:$AD$120"),MATCH("OP-22 Num",INDIRECT("'" &amp; $J$33 &amp; "'!$B$1:$AD$1"),0),FALSE)/VLOOKUP($B68,INDIRECT("'" &amp; $J$33 &amp; "'!$B$1:$AD$120"),MATCH("OP-22 Denom",INDIRECT("'" &amp; $J$33 &amp; "'!$B$1:$AD$1"),0),FALSE))))))</f>
        <v xml:space="preserve"> </v>
      </c>
      <c r="K68" s="62" t="str">
        <f ca="1">IF($B68=0," ",IF(LEFT(OP2Table56[[#Headers],[EnterQ8]],6)="EnterQ"," ",
IF((VLOOKUP($B68,INDIRECT("'"&amp;$K$33&amp;"'!$B$1:$AD$120"),MATCH("OP-22 Denom",INDIRECT("'" &amp; $K$33 &amp; "'!$B$1:$AD$1"),0),FALSE))="","D/E or N/A",
IF(VLOOKUP($B68,INDIRECT("'" &amp; $K$33 &amp; "'!$B$1:$AD$120"),MATCH("OP-22 Denom",INDIRECT("'" &amp; $K$33 &amp; "'!$B$1:$AD$1"),0),FALSE)="0","0 cases",
(VLOOKUP($B68,INDIRECT("'" &amp; $K$33 &amp; "'!$B$1:$AD$120"),MATCH("OP-22 Num",INDIRECT("'" &amp; $K$33 &amp; "'!$B$1:$AD$1"),0),FALSE)/VLOOKUP($B68,INDIRECT("'" &amp; $K$33 &amp; "'!$B$1:$AD$120"),MATCH("OP-22 Denom",INDIRECT("'" &amp; $K$33 &amp; "'!$B$1:$AD$1"),0),FALSE))))))</f>
        <v xml:space="preserve"> </v>
      </c>
    </row>
    <row r="69" spans="2:11" x14ac:dyDescent="0.25">
      <c r="B69" s="19">
        <f>IF('Update Master Hospital List'!D36=0,0,'Update Master Hospital List'!D36)</f>
        <v>0</v>
      </c>
      <c r="C69" s="11" t="str">
        <f>IF('Update Master Hospital List'!E36=0," ",'Update Master Hospital List'!E36)</f>
        <v xml:space="preserve"> </v>
      </c>
      <c r="D69" s="62" t="str">
        <f ca="1">IF($B69=0," ",IF(LEFT(OP2Table56[[#Headers],[EnterQ1]],6)="EnterQ"," ",
IF((VLOOKUP($B69,INDIRECT("'"&amp;$D$33&amp;"'!$B$1:$AD$120"),MATCH("OP-22 Denom",INDIRECT("'" &amp; $D$33 &amp; "'!$B$1:$AD$1"),0),FALSE))="","D/E or N/A",
IF(VLOOKUP($B69,INDIRECT("'" &amp; $D$33 &amp; "'!$B$1:$AD$120"),MATCH("OP-22 Denom",INDIRECT("'" &amp; $D$33 &amp; "'!$B$1:$AD$1"),0),FALSE)="0","0 cases",
(VLOOKUP($B69,INDIRECT("'" &amp; $D$33 &amp; "'!$B$1:$AD$120"),MATCH("OP-22 Num",INDIRECT("'" &amp; $D$33 &amp; "'!$B$1:$AD$1"),0),FALSE)/VLOOKUP($B69,INDIRECT("'" &amp; $D$33 &amp; "'!$B$1:$AD$120"),MATCH("OP-22 Denom",INDIRECT("'" &amp; $D$33 &amp; "'!$B$1:$AD$1"),0),FALSE))))))</f>
        <v xml:space="preserve"> </v>
      </c>
      <c r="E69" s="62" t="str">
        <f ca="1">IF($B69=0," ",IF(LEFT(OP2Table56[[#Headers],[EnterQ2]],6)="EnterQ"," ",
IF((VLOOKUP($B69,INDIRECT("'"&amp;$E$33&amp;"'!$B$1:$AD$120"),MATCH("OP-22 Denom",INDIRECT("'" &amp; $E$33 &amp; "'!$B$1:$AD$1"),0),FALSE))="","D/E or N/A",
IF(VLOOKUP($B69,INDIRECT("'" &amp; $E$33 &amp; "'!$B$1:$AD$120"),MATCH("OP-22 Denom",INDIRECT("'" &amp; $E$33 &amp; "'!$B$1:$AD$1"),0),FALSE)="0","0 cases",
(VLOOKUP($B69,INDIRECT("'" &amp; $E$33 &amp; "'!$B$1:$AD$120"),MATCH("OP-22 Num",INDIRECT("'" &amp; $E$33 &amp; "'!$B$1:$AD$1"),0),FALSE)/VLOOKUP($B69,INDIRECT("'" &amp; $E$33 &amp; "'!$B$1:$AD$120"),MATCH("OP-22 Denom",INDIRECT("'" &amp; $E$33 &amp; "'!$B$1:$AD$1"),0),FALSE))))))</f>
        <v xml:space="preserve"> </v>
      </c>
      <c r="F69" s="62" t="str">
        <f ca="1">IF($B69=0," ",IF(LEFT(OP2Table56[[#Headers],[EnterQ3]],6)="EnterQ"," ",
IF((VLOOKUP($B69,INDIRECT("'"&amp;$F$33&amp;"'!$B$1:$AD$120"),MATCH("OP-22 Denom",INDIRECT("'" &amp; $F$33 &amp; "'!$B$1:$AD$1"),0),FALSE))="","D/E or N/A",
IF(VLOOKUP($B69,INDIRECT("'" &amp; $F$33 &amp; "'!$B$1:$AD$120"),MATCH("OP-22 Denom",INDIRECT("'" &amp; $F$33 &amp; "'!$B$1:$AD$1"),0),FALSE)="0","0 cases",
(VLOOKUP($B69,INDIRECT("'" &amp; $F$33 &amp; "'!$B$1:$AD$120"),MATCH("OP-22 Num",INDIRECT("'" &amp; $F$33 &amp; "'!$B$1:$AD$1"),0),FALSE)/VLOOKUP($B69,INDIRECT("'" &amp; $F$33 &amp; "'!$B$1:$AD$120"),MATCH("OP-22 Denom",INDIRECT("'" &amp; $F$33 &amp; "'!$B$1:$AD$1"),0),FALSE))))))</f>
        <v xml:space="preserve"> </v>
      </c>
      <c r="G69" s="62" t="str">
        <f ca="1">IF($B69=0," ",IF(LEFT(OP2Table56[[#Headers],[EnterQ4]],6)="EnterQ"," ",
IF((VLOOKUP($B69,INDIRECT("'"&amp;$G$33&amp;"'!$B$1:$AD$120"),MATCH("OP-22 Denom",INDIRECT("'" &amp; $G$33 &amp; "'!$B$1:$AD$1"),0),FALSE))="","D/E or N/A",
IF(VLOOKUP($B69,INDIRECT("'" &amp; $G$33 &amp; "'!$B$1:$AD$120"),MATCH("OP-22 Denom",INDIRECT("'" &amp; $G$33 &amp; "'!$B$1:$AD$1"),0),FALSE)="0","0 cases",
(VLOOKUP($B69,INDIRECT("'" &amp; $G$33 &amp; "'!$B$1:$AD$120"),MATCH("OP-22 Num",INDIRECT("'" &amp; $G$33 &amp; "'!$B$1:$AD$1"),0),FALSE)/VLOOKUP($B69,INDIRECT("'" &amp; $G$33 &amp; "'!$B$1:$AD$120"),MATCH("OP-22 Denom",INDIRECT("'" &amp; $G$33 &amp; "'!$B$1:$AD$1"),0),FALSE))))))</f>
        <v xml:space="preserve"> </v>
      </c>
      <c r="H69" s="62" t="str">
        <f ca="1">IF($B69=0," ",IF(LEFT(OP2Table56[[#Headers],[EnterQ5]],6)="EnterQ"," ",
IF((VLOOKUP($B69,INDIRECT("'"&amp;$H$33&amp;"'!$B$1:$AD$120"),MATCH("OP-22 Denom",INDIRECT("'" &amp; $H$33 &amp; "'!$B$1:$AD$1"),0),FALSE))="","D/E or N/A",
IF(VLOOKUP($B69,INDIRECT("'" &amp; $H$33 &amp; "'!$B$1:$AD$120"),MATCH("OP-22 Denom",INDIRECT("'" &amp; $H$33 &amp; "'!$B$1:$AD$1"),0),FALSE)="0","0 cases",
(VLOOKUP($B69,INDIRECT("'" &amp; $H$33 &amp; "'!$B$1:$AD$120"),MATCH("OP-22 Num",INDIRECT("'" &amp; $H$33 &amp; "'!$B$1:$AD$1"),0),FALSE)/VLOOKUP($B69,INDIRECT("'" &amp; $H$33 &amp; "'!$B$1:$AD$120"),MATCH("OP-22 Denom",INDIRECT("'" &amp; $H$33 &amp; "'!$B$1:$AD$1"),0),FALSE))))))</f>
        <v xml:space="preserve"> </v>
      </c>
      <c r="I69" s="62" t="str">
        <f ca="1">IF($B69=0," ",IF(LEFT(OP2Table56[[#Headers],[EnterQ6]],6)="EnterQ"," ",
IF((VLOOKUP($B69,INDIRECT("'"&amp;$I$33&amp;"'!$B$1:$AD$120"),MATCH("OP-22 Denom",INDIRECT("'" &amp; $I$33 &amp; "'!$B$1:$AD$1"),0),FALSE))="","D/E or N/A",
IF(VLOOKUP($B69,INDIRECT("'" &amp; $I$33 &amp; "'!$B$1:$AD$120"),MATCH("OP-22 Denom",INDIRECT("'" &amp; $I$33 &amp; "'!$B$1:$AD$1"),0),FALSE)="0","0 cases",
(VLOOKUP($B69,INDIRECT("'" &amp; $I$33 &amp; "'!$B$1:$AD$120"),MATCH("OP-22 Num",INDIRECT("'" &amp; $I$33 &amp; "'!$B$1:$AD$1"),0),FALSE)/VLOOKUP($B69,INDIRECT("'" &amp; $I$33 &amp; "'!$B$1:$AD$120"),MATCH("OP-22 Denom",INDIRECT("'" &amp; $I$33 &amp; "'!$B$1:$AD$1"),0),FALSE))))))</f>
        <v xml:space="preserve"> </v>
      </c>
      <c r="J69" s="62" t="str">
        <f ca="1">IF($B69=0," ",IF(LEFT(OP2Table56[[#Headers],[EnterQ7]],6)="EnterQ"," ",
IF((VLOOKUP($B69,INDIRECT("'"&amp;$J$33&amp;"'!$B$1:$AD$120"),MATCH("OP-22 Denom",INDIRECT("'" &amp; $J$33 &amp; "'!$B$1:$AD$1"),0),FALSE))="","D/E or N/A",
IF(VLOOKUP($B69,INDIRECT("'" &amp; $J$33 &amp; "'!$B$1:$AD$120"),MATCH("OP-22 Denom",INDIRECT("'" &amp; $J$33 &amp; "'!$B$1:$AD$1"),0),FALSE)="0","0 cases",
(VLOOKUP($B69,INDIRECT("'" &amp; $J$33 &amp; "'!$B$1:$AD$120"),MATCH("OP-22 Num",INDIRECT("'" &amp; $J$33 &amp; "'!$B$1:$AD$1"),0),FALSE)/VLOOKUP($B69,INDIRECT("'" &amp; $J$33 &amp; "'!$B$1:$AD$120"),MATCH("OP-22 Denom",INDIRECT("'" &amp; $J$33 &amp; "'!$B$1:$AD$1"),0),FALSE))))))</f>
        <v xml:space="preserve"> </v>
      </c>
      <c r="K69" s="62" t="str">
        <f ca="1">IF($B69=0," ",IF(LEFT(OP2Table56[[#Headers],[EnterQ8]],6)="EnterQ"," ",
IF((VLOOKUP($B69,INDIRECT("'"&amp;$K$33&amp;"'!$B$1:$AD$120"),MATCH("OP-22 Denom",INDIRECT("'" &amp; $K$33 &amp; "'!$B$1:$AD$1"),0),FALSE))="","D/E or N/A",
IF(VLOOKUP($B69,INDIRECT("'" &amp; $K$33 &amp; "'!$B$1:$AD$120"),MATCH("OP-22 Denom",INDIRECT("'" &amp; $K$33 &amp; "'!$B$1:$AD$1"),0),FALSE)="0","0 cases",
(VLOOKUP($B69,INDIRECT("'" &amp; $K$33 &amp; "'!$B$1:$AD$120"),MATCH("OP-22 Num",INDIRECT("'" &amp; $K$33 &amp; "'!$B$1:$AD$1"),0),FALSE)/VLOOKUP($B69,INDIRECT("'" &amp; $K$33 &amp; "'!$B$1:$AD$120"),MATCH("OP-22 Denom",INDIRECT("'" &amp; $K$33 &amp; "'!$B$1:$AD$1"),0),FALSE))))))</f>
        <v xml:space="preserve"> </v>
      </c>
    </row>
    <row r="70" spans="2:11" x14ac:dyDescent="0.25">
      <c r="B70" s="19">
        <f>IF('Update Master Hospital List'!D37=0,0,'Update Master Hospital List'!D37)</f>
        <v>0</v>
      </c>
      <c r="C70" s="11" t="str">
        <f>IF('Update Master Hospital List'!E37=0," ",'Update Master Hospital List'!E37)</f>
        <v xml:space="preserve"> </v>
      </c>
      <c r="D70" s="62" t="str">
        <f ca="1">IF($B70=0," ",IF(LEFT(OP2Table56[[#Headers],[EnterQ1]],6)="EnterQ"," ",
IF((VLOOKUP($B70,INDIRECT("'"&amp;$D$33&amp;"'!$B$1:$AD$120"),MATCH("OP-22 Denom",INDIRECT("'" &amp; $D$33 &amp; "'!$B$1:$AD$1"),0),FALSE))="","D/E or N/A",
IF(VLOOKUP($B70,INDIRECT("'" &amp; $D$33 &amp; "'!$B$1:$AD$120"),MATCH("OP-22 Denom",INDIRECT("'" &amp; $D$33 &amp; "'!$B$1:$AD$1"),0),FALSE)="0","0 cases",
(VLOOKUP($B70,INDIRECT("'" &amp; $D$33 &amp; "'!$B$1:$AD$120"),MATCH("OP-22 Num",INDIRECT("'" &amp; $D$33 &amp; "'!$B$1:$AD$1"),0),FALSE)/VLOOKUP($B70,INDIRECT("'" &amp; $D$33 &amp; "'!$B$1:$AD$120"),MATCH("OP-22 Denom",INDIRECT("'" &amp; $D$33 &amp; "'!$B$1:$AD$1"),0),FALSE))))))</f>
        <v xml:space="preserve"> </v>
      </c>
      <c r="E70" s="62" t="str">
        <f ca="1">IF($B70=0," ",IF(LEFT(OP2Table56[[#Headers],[EnterQ2]],6)="EnterQ"," ",
IF((VLOOKUP($B70,INDIRECT("'"&amp;$E$33&amp;"'!$B$1:$AD$120"),MATCH("OP-22 Denom",INDIRECT("'" &amp; $E$33 &amp; "'!$B$1:$AD$1"),0),FALSE))="","D/E or N/A",
IF(VLOOKUP($B70,INDIRECT("'" &amp; $E$33 &amp; "'!$B$1:$AD$120"),MATCH("OP-22 Denom",INDIRECT("'" &amp; $E$33 &amp; "'!$B$1:$AD$1"),0),FALSE)="0","0 cases",
(VLOOKUP($B70,INDIRECT("'" &amp; $E$33 &amp; "'!$B$1:$AD$120"),MATCH("OP-22 Num",INDIRECT("'" &amp; $E$33 &amp; "'!$B$1:$AD$1"),0),FALSE)/VLOOKUP($B70,INDIRECT("'" &amp; $E$33 &amp; "'!$B$1:$AD$120"),MATCH("OP-22 Denom",INDIRECT("'" &amp; $E$33 &amp; "'!$B$1:$AD$1"),0),FALSE))))))</f>
        <v xml:space="preserve"> </v>
      </c>
      <c r="F70" s="62" t="str">
        <f ca="1">IF($B70=0," ",IF(LEFT(OP2Table56[[#Headers],[EnterQ3]],6)="EnterQ"," ",
IF((VLOOKUP($B70,INDIRECT("'"&amp;$F$33&amp;"'!$B$1:$AD$120"),MATCH("OP-22 Denom",INDIRECT("'" &amp; $F$33 &amp; "'!$B$1:$AD$1"),0),FALSE))="","D/E or N/A",
IF(VLOOKUP($B70,INDIRECT("'" &amp; $F$33 &amp; "'!$B$1:$AD$120"),MATCH("OP-22 Denom",INDIRECT("'" &amp; $F$33 &amp; "'!$B$1:$AD$1"),0),FALSE)="0","0 cases",
(VLOOKUP($B70,INDIRECT("'" &amp; $F$33 &amp; "'!$B$1:$AD$120"),MATCH("OP-22 Num",INDIRECT("'" &amp; $F$33 &amp; "'!$B$1:$AD$1"),0),FALSE)/VLOOKUP($B70,INDIRECT("'" &amp; $F$33 &amp; "'!$B$1:$AD$120"),MATCH("OP-22 Denom",INDIRECT("'" &amp; $F$33 &amp; "'!$B$1:$AD$1"),0),FALSE))))))</f>
        <v xml:space="preserve"> </v>
      </c>
      <c r="G70" s="62" t="str">
        <f ca="1">IF($B70=0," ",IF(LEFT(OP2Table56[[#Headers],[EnterQ4]],6)="EnterQ"," ",
IF((VLOOKUP($B70,INDIRECT("'"&amp;$G$33&amp;"'!$B$1:$AD$120"),MATCH("OP-22 Denom",INDIRECT("'" &amp; $G$33 &amp; "'!$B$1:$AD$1"),0),FALSE))="","D/E or N/A",
IF(VLOOKUP($B70,INDIRECT("'" &amp; $G$33 &amp; "'!$B$1:$AD$120"),MATCH("OP-22 Denom",INDIRECT("'" &amp; $G$33 &amp; "'!$B$1:$AD$1"),0),FALSE)="0","0 cases",
(VLOOKUP($B70,INDIRECT("'" &amp; $G$33 &amp; "'!$B$1:$AD$120"),MATCH("OP-22 Num",INDIRECT("'" &amp; $G$33 &amp; "'!$B$1:$AD$1"),0),FALSE)/VLOOKUP($B70,INDIRECT("'" &amp; $G$33 &amp; "'!$B$1:$AD$120"),MATCH("OP-22 Denom",INDIRECT("'" &amp; $G$33 &amp; "'!$B$1:$AD$1"),0),FALSE))))))</f>
        <v xml:space="preserve"> </v>
      </c>
      <c r="H70" s="62" t="str">
        <f ca="1">IF($B70=0," ",IF(LEFT(OP2Table56[[#Headers],[EnterQ5]],6)="EnterQ"," ",
IF((VLOOKUP($B70,INDIRECT("'"&amp;$H$33&amp;"'!$B$1:$AD$120"),MATCH("OP-22 Denom",INDIRECT("'" &amp; $H$33 &amp; "'!$B$1:$AD$1"),0),FALSE))="","D/E or N/A",
IF(VLOOKUP($B70,INDIRECT("'" &amp; $H$33 &amp; "'!$B$1:$AD$120"),MATCH("OP-22 Denom",INDIRECT("'" &amp; $H$33 &amp; "'!$B$1:$AD$1"),0),FALSE)="0","0 cases",
(VLOOKUP($B70,INDIRECT("'" &amp; $H$33 &amp; "'!$B$1:$AD$120"),MATCH("OP-22 Num",INDIRECT("'" &amp; $H$33 &amp; "'!$B$1:$AD$1"),0),FALSE)/VLOOKUP($B70,INDIRECT("'" &amp; $H$33 &amp; "'!$B$1:$AD$120"),MATCH("OP-22 Denom",INDIRECT("'" &amp; $H$33 &amp; "'!$B$1:$AD$1"),0),FALSE))))))</f>
        <v xml:space="preserve"> </v>
      </c>
      <c r="I70" s="62" t="str">
        <f ca="1">IF($B70=0," ",IF(LEFT(OP2Table56[[#Headers],[EnterQ6]],6)="EnterQ"," ",
IF((VLOOKUP($B70,INDIRECT("'"&amp;$I$33&amp;"'!$B$1:$AD$120"),MATCH("OP-22 Denom",INDIRECT("'" &amp; $I$33 &amp; "'!$B$1:$AD$1"),0),FALSE))="","D/E or N/A",
IF(VLOOKUP($B70,INDIRECT("'" &amp; $I$33 &amp; "'!$B$1:$AD$120"),MATCH("OP-22 Denom",INDIRECT("'" &amp; $I$33 &amp; "'!$B$1:$AD$1"),0),FALSE)="0","0 cases",
(VLOOKUP($B70,INDIRECT("'" &amp; $I$33 &amp; "'!$B$1:$AD$120"),MATCH("OP-22 Num",INDIRECT("'" &amp; $I$33 &amp; "'!$B$1:$AD$1"),0),FALSE)/VLOOKUP($B70,INDIRECT("'" &amp; $I$33 &amp; "'!$B$1:$AD$120"),MATCH("OP-22 Denom",INDIRECT("'" &amp; $I$33 &amp; "'!$B$1:$AD$1"),0),FALSE))))))</f>
        <v xml:space="preserve"> </v>
      </c>
      <c r="J70" s="62" t="str">
        <f ca="1">IF($B70=0," ",IF(LEFT(OP2Table56[[#Headers],[EnterQ7]],6)="EnterQ"," ",
IF((VLOOKUP($B70,INDIRECT("'"&amp;$J$33&amp;"'!$B$1:$AD$120"),MATCH("OP-22 Denom",INDIRECT("'" &amp; $J$33 &amp; "'!$B$1:$AD$1"),0),FALSE))="","D/E or N/A",
IF(VLOOKUP($B70,INDIRECT("'" &amp; $J$33 &amp; "'!$B$1:$AD$120"),MATCH("OP-22 Denom",INDIRECT("'" &amp; $J$33 &amp; "'!$B$1:$AD$1"),0),FALSE)="0","0 cases",
(VLOOKUP($B70,INDIRECT("'" &amp; $J$33 &amp; "'!$B$1:$AD$120"),MATCH("OP-22 Num",INDIRECT("'" &amp; $J$33 &amp; "'!$B$1:$AD$1"),0),FALSE)/VLOOKUP($B70,INDIRECT("'" &amp; $J$33 &amp; "'!$B$1:$AD$120"),MATCH("OP-22 Denom",INDIRECT("'" &amp; $J$33 &amp; "'!$B$1:$AD$1"),0),FALSE))))))</f>
        <v xml:space="preserve"> </v>
      </c>
      <c r="K70" s="62" t="str">
        <f ca="1">IF($B70=0," ",IF(LEFT(OP2Table56[[#Headers],[EnterQ8]],6)="EnterQ"," ",
IF((VLOOKUP($B70,INDIRECT("'"&amp;$K$33&amp;"'!$B$1:$AD$120"),MATCH("OP-22 Denom",INDIRECT("'" &amp; $K$33 &amp; "'!$B$1:$AD$1"),0),FALSE))="","D/E or N/A",
IF(VLOOKUP($B70,INDIRECT("'" &amp; $K$33 &amp; "'!$B$1:$AD$120"),MATCH("OP-22 Denom",INDIRECT("'" &amp; $K$33 &amp; "'!$B$1:$AD$1"),0),FALSE)="0","0 cases",
(VLOOKUP($B70,INDIRECT("'" &amp; $K$33 &amp; "'!$B$1:$AD$120"),MATCH("OP-22 Num",INDIRECT("'" &amp; $K$33 &amp; "'!$B$1:$AD$1"),0),FALSE)/VLOOKUP($B70,INDIRECT("'" &amp; $K$33 &amp; "'!$B$1:$AD$120"),MATCH("OP-22 Denom",INDIRECT("'" &amp; $K$33 &amp; "'!$B$1:$AD$1"),0),FALSE))))))</f>
        <v xml:space="preserve"> </v>
      </c>
    </row>
    <row r="71" spans="2:11" x14ac:dyDescent="0.25">
      <c r="B71" s="19">
        <f>IF('Update Master Hospital List'!D38=0,0,'Update Master Hospital List'!D38)</f>
        <v>0</v>
      </c>
      <c r="C71" s="11" t="str">
        <f>IF('Update Master Hospital List'!E38=0," ",'Update Master Hospital List'!E38)</f>
        <v xml:space="preserve"> </v>
      </c>
      <c r="D71" s="62" t="str">
        <f ca="1">IF($B71=0," ",IF(LEFT(OP2Table56[[#Headers],[EnterQ1]],6)="EnterQ"," ",
IF((VLOOKUP($B71,INDIRECT("'"&amp;$D$33&amp;"'!$B$1:$AD$120"),MATCH("OP-22 Denom",INDIRECT("'" &amp; $D$33 &amp; "'!$B$1:$AD$1"),0),FALSE))="","D/E or N/A",
IF(VLOOKUP($B71,INDIRECT("'" &amp; $D$33 &amp; "'!$B$1:$AD$120"),MATCH("OP-22 Denom",INDIRECT("'" &amp; $D$33 &amp; "'!$B$1:$AD$1"),0),FALSE)="0","0 cases",
(VLOOKUP($B71,INDIRECT("'" &amp; $D$33 &amp; "'!$B$1:$AD$120"),MATCH("OP-22 Num",INDIRECT("'" &amp; $D$33 &amp; "'!$B$1:$AD$1"),0),FALSE)/VLOOKUP($B71,INDIRECT("'" &amp; $D$33 &amp; "'!$B$1:$AD$120"),MATCH("OP-22 Denom",INDIRECT("'" &amp; $D$33 &amp; "'!$B$1:$AD$1"),0),FALSE))))))</f>
        <v xml:space="preserve"> </v>
      </c>
      <c r="E71" s="62" t="str">
        <f ca="1">IF($B71=0," ",IF(LEFT(OP2Table56[[#Headers],[EnterQ2]],6)="EnterQ"," ",
IF((VLOOKUP($B71,INDIRECT("'"&amp;$E$33&amp;"'!$B$1:$AD$120"),MATCH("OP-22 Denom",INDIRECT("'" &amp; $E$33 &amp; "'!$B$1:$AD$1"),0),FALSE))="","D/E or N/A",
IF(VLOOKUP($B71,INDIRECT("'" &amp; $E$33 &amp; "'!$B$1:$AD$120"),MATCH("OP-22 Denom",INDIRECT("'" &amp; $E$33 &amp; "'!$B$1:$AD$1"),0),FALSE)="0","0 cases",
(VLOOKUP($B71,INDIRECT("'" &amp; $E$33 &amp; "'!$B$1:$AD$120"),MATCH("OP-22 Num",INDIRECT("'" &amp; $E$33 &amp; "'!$B$1:$AD$1"),0),FALSE)/VLOOKUP($B71,INDIRECT("'" &amp; $E$33 &amp; "'!$B$1:$AD$120"),MATCH("OP-22 Denom",INDIRECT("'" &amp; $E$33 &amp; "'!$B$1:$AD$1"),0),FALSE))))))</f>
        <v xml:space="preserve"> </v>
      </c>
      <c r="F71" s="62" t="str">
        <f ca="1">IF($B71=0," ",IF(LEFT(OP2Table56[[#Headers],[EnterQ3]],6)="EnterQ"," ",
IF((VLOOKUP($B71,INDIRECT("'"&amp;$F$33&amp;"'!$B$1:$AD$120"),MATCH("OP-22 Denom",INDIRECT("'" &amp; $F$33 &amp; "'!$B$1:$AD$1"),0),FALSE))="","D/E or N/A",
IF(VLOOKUP($B71,INDIRECT("'" &amp; $F$33 &amp; "'!$B$1:$AD$120"),MATCH("OP-22 Denom",INDIRECT("'" &amp; $F$33 &amp; "'!$B$1:$AD$1"),0),FALSE)="0","0 cases",
(VLOOKUP($B71,INDIRECT("'" &amp; $F$33 &amp; "'!$B$1:$AD$120"),MATCH("OP-22 Num",INDIRECT("'" &amp; $F$33 &amp; "'!$B$1:$AD$1"),0),FALSE)/VLOOKUP($B71,INDIRECT("'" &amp; $F$33 &amp; "'!$B$1:$AD$120"),MATCH("OP-22 Denom",INDIRECT("'" &amp; $F$33 &amp; "'!$B$1:$AD$1"),0),FALSE))))))</f>
        <v xml:space="preserve"> </v>
      </c>
      <c r="G71" s="62" t="str">
        <f ca="1">IF($B71=0," ",IF(LEFT(OP2Table56[[#Headers],[EnterQ4]],6)="EnterQ"," ",
IF((VLOOKUP($B71,INDIRECT("'"&amp;$G$33&amp;"'!$B$1:$AD$120"),MATCH("OP-22 Denom",INDIRECT("'" &amp; $G$33 &amp; "'!$B$1:$AD$1"),0),FALSE))="","D/E or N/A",
IF(VLOOKUP($B71,INDIRECT("'" &amp; $G$33 &amp; "'!$B$1:$AD$120"),MATCH("OP-22 Denom",INDIRECT("'" &amp; $G$33 &amp; "'!$B$1:$AD$1"),0),FALSE)="0","0 cases",
(VLOOKUP($B71,INDIRECT("'" &amp; $G$33 &amp; "'!$B$1:$AD$120"),MATCH("OP-22 Num",INDIRECT("'" &amp; $G$33 &amp; "'!$B$1:$AD$1"),0),FALSE)/VLOOKUP($B71,INDIRECT("'" &amp; $G$33 &amp; "'!$B$1:$AD$120"),MATCH("OP-22 Denom",INDIRECT("'" &amp; $G$33 &amp; "'!$B$1:$AD$1"),0),FALSE))))))</f>
        <v xml:space="preserve"> </v>
      </c>
      <c r="H71" s="62" t="str">
        <f ca="1">IF($B71=0," ",IF(LEFT(OP2Table56[[#Headers],[EnterQ5]],6)="EnterQ"," ",
IF((VLOOKUP($B71,INDIRECT("'"&amp;$H$33&amp;"'!$B$1:$AD$120"),MATCH("OP-22 Denom",INDIRECT("'" &amp; $H$33 &amp; "'!$B$1:$AD$1"),0),FALSE))="","D/E or N/A",
IF(VLOOKUP($B71,INDIRECT("'" &amp; $H$33 &amp; "'!$B$1:$AD$120"),MATCH("OP-22 Denom",INDIRECT("'" &amp; $H$33 &amp; "'!$B$1:$AD$1"),0),FALSE)="0","0 cases",
(VLOOKUP($B71,INDIRECT("'" &amp; $H$33 &amp; "'!$B$1:$AD$120"),MATCH("OP-22 Num",INDIRECT("'" &amp; $H$33 &amp; "'!$B$1:$AD$1"),0),FALSE)/VLOOKUP($B71,INDIRECT("'" &amp; $H$33 &amp; "'!$B$1:$AD$120"),MATCH("OP-22 Denom",INDIRECT("'" &amp; $H$33 &amp; "'!$B$1:$AD$1"),0),FALSE))))))</f>
        <v xml:space="preserve"> </v>
      </c>
      <c r="I71" s="62" t="str">
        <f ca="1">IF($B71=0," ",IF(LEFT(OP2Table56[[#Headers],[EnterQ6]],6)="EnterQ"," ",
IF((VLOOKUP($B71,INDIRECT("'"&amp;$I$33&amp;"'!$B$1:$AD$120"),MATCH("OP-22 Denom",INDIRECT("'" &amp; $I$33 &amp; "'!$B$1:$AD$1"),0),FALSE))="","D/E or N/A",
IF(VLOOKUP($B71,INDIRECT("'" &amp; $I$33 &amp; "'!$B$1:$AD$120"),MATCH("OP-22 Denom",INDIRECT("'" &amp; $I$33 &amp; "'!$B$1:$AD$1"),0),FALSE)="0","0 cases",
(VLOOKUP($B71,INDIRECT("'" &amp; $I$33 &amp; "'!$B$1:$AD$120"),MATCH("OP-22 Num",INDIRECT("'" &amp; $I$33 &amp; "'!$B$1:$AD$1"),0),FALSE)/VLOOKUP($B71,INDIRECT("'" &amp; $I$33 &amp; "'!$B$1:$AD$120"),MATCH("OP-22 Denom",INDIRECT("'" &amp; $I$33 &amp; "'!$B$1:$AD$1"),0),FALSE))))))</f>
        <v xml:space="preserve"> </v>
      </c>
      <c r="J71" s="62" t="str">
        <f ca="1">IF($B71=0," ",IF(LEFT(OP2Table56[[#Headers],[EnterQ7]],6)="EnterQ"," ",
IF((VLOOKUP($B71,INDIRECT("'"&amp;$J$33&amp;"'!$B$1:$AD$120"),MATCH("OP-22 Denom",INDIRECT("'" &amp; $J$33 &amp; "'!$B$1:$AD$1"),0),FALSE))="","D/E or N/A",
IF(VLOOKUP($B71,INDIRECT("'" &amp; $J$33 &amp; "'!$B$1:$AD$120"),MATCH("OP-22 Denom",INDIRECT("'" &amp; $J$33 &amp; "'!$B$1:$AD$1"),0),FALSE)="0","0 cases",
(VLOOKUP($B71,INDIRECT("'" &amp; $J$33 &amp; "'!$B$1:$AD$120"),MATCH("OP-22 Num",INDIRECT("'" &amp; $J$33 &amp; "'!$B$1:$AD$1"),0),FALSE)/VLOOKUP($B71,INDIRECT("'" &amp; $J$33 &amp; "'!$B$1:$AD$120"),MATCH("OP-22 Denom",INDIRECT("'" &amp; $J$33 &amp; "'!$B$1:$AD$1"),0),FALSE))))))</f>
        <v xml:space="preserve"> </v>
      </c>
      <c r="K71" s="62" t="str">
        <f ca="1">IF($B71=0," ",IF(LEFT(OP2Table56[[#Headers],[EnterQ8]],6)="EnterQ"," ",
IF((VLOOKUP($B71,INDIRECT("'"&amp;$K$33&amp;"'!$B$1:$AD$120"),MATCH("OP-22 Denom",INDIRECT("'" &amp; $K$33 &amp; "'!$B$1:$AD$1"),0),FALSE))="","D/E or N/A",
IF(VLOOKUP($B71,INDIRECT("'" &amp; $K$33 &amp; "'!$B$1:$AD$120"),MATCH("OP-22 Denom",INDIRECT("'" &amp; $K$33 &amp; "'!$B$1:$AD$1"),0),FALSE)="0","0 cases",
(VLOOKUP($B71,INDIRECT("'" &amp; $K$33 &amp; "'!$B$1:$AD$120"),MATCH("OP-22 Num",INDIRECT("'" &amp; $K$33 &amp; "'!$B$1:$AD$1"),0),FALSE)/VLOOKUP($B71,INDIRECT("'" &amp; $K$33 &amp; "'!$B$1:$AD$120"),MATCH("OP-22 Denom",INDIRECT("'" &amp; $K$33 &amp; "'!$B$1:$AD$1"),0),FALSE))))))</f>
        <v xml:space="preserve"> </v>
      </c>
    </row>
    <row r="72" spans="2:11" x14ac:dyDescent="0.25">
      <c r="B72" s="19">
        <f>IF('Update Master Hospital List'!D39=0,0,'Update Master Hospital List'!D39)</f>
        <v>0</v>
      </c>
      <c r="C72" s="11" t="str">
        <f>IF('Update Master Hospital List'!E39=0," ",'Update Master Hospital List'!E39)</f>
        <v xml:space="preserve"> </v>
      </c>
      <c r="D72" s="62" t="str">
        <f ca="1">IF($B72=0," ",IF(LEFT(OP2Table56[[#Headers],[EnterQ1]],6)="EnterQ"," ",
IF((VLOOKUP($B72,INDIRECT("'"&amp;$D$33&amp;"'!$B$1:$AD$120"),MATCH("OP-22 Denom",INDIRECT("'" &amp; $D$33 &amp; "'!$B$1:$AD$1"),0),FALSE))="","D/E or N/A",
IF(VLOOKUP($B72,INDIRECT("'" &amp; $D$33 &amp; "'!$B$1:$AD$120"),MATCH("OP-22 Denom",INDIRECT("'" &amp; $D$33 &amp; "'!$B$1:$AD$1"),0),FALSE)="0","0 cases",
(VLOOKUP($B72,INDIRECT("'" &amp; $D$33 &amp; "'!$B$1:$AD$120"),MATCH("OP-22 Num",INDIRECT("'" &amp; $D$33 &amp; "'!$B$1:$AD$1"),0),FALSE)/VLOOKUP($B72,INDIRECT("'" &amp; $D$33 &amp; "'!$B$1:$AD$120"),MATCH("OP-22 Denom",INDIRECT("'" &amp; $D$33 &amp; "'!$B$1:$AD$1"),0),FALSE))))))</f>
        <v xml:space="preserve"> </v>
      </c>
      <c r="E72" s="62" t="str">
        <f ca="1">IF($B72=0," ",IF(LEFT(OP2Table56[[#Headers],[EnterQ2]],6)="EnterQ"," ",
IF((VLOOKUP($B72,INDIRECT("'"&amp;$E$33&amp;"'!$B$1:$AD$120"),MATCH("OP-22 Denom",INDIRECT("'" &amp; $E$33 &amp; "'!$B$1:$AD$1"),0),FALSE))="","D/E or N/A",
IF(VLOOKUP($B72,INDIRECT("'" &amp; $E$33 &amp; "'!$B$1:$AD$120"),MATCH("OP-22 Denom",INDIRECT("'" &amp; $E$33 &amp; "'!$B$1:$AD$1"),0),FALSE)="0","0 cases",
(VLOOKUP($B72,INDIRECT("'" &amp; $E$33 &amp; "'!$B$1:$AD$120"),MATCH("OP-22 Num",INDIRECT("'" &amp; $E$33 &amp; "'!$B$1:$AD$1"),0),FALSE)/VLOOKUP($B72,INDIRECT("'" &amp; $E$33 &amp; "'!$B$1:$AD$120"),MATCH("OP-22 Denom",INDIRECT("'" &amp; $E$33 &amp; "'!$B$1:$AD$1"),0),FALSE))))))</f>
        <v xml:space="preserve"> </v>
      </c>
      <c r="F72" s="62" t="str">
        <f ca="1">IF($B72=0," ",IF(LEFT(OP2Table56[[#Headers],[EnterQ3]],6)="EnterQ"," ",
IF((VLOOKUP($B72,INDIRECT("'"&amp;$F$33&amp;"'!$B$1:$AD$120"),MATCH("OP-22 Denom",INDIRECT("'" &amp; $F$33 &amp; "'!$B$1:$AD$1"),0),FALSE))="","D/E or N/A",
IF(VLOOKUP($B72,INDIRECT("'" &amp; $F$33 &amp; "'!$B$1:$AD$120"),MATCH("OP-22 Denom",INDIRECT("'" &amp; $F$33 &amp; "'!$B$1:$AD$1"),0),FALSE)="0","0 cases",
(VLOOKUP($B72,INDIRECT("'" &amp; $F$33 &amp; "'!$B$1:$AD$120"),MATCH("OP-22 Num",INDIRECT("'" &amp; $F$33 &amp; "'!$B$1:$AD$1"),0),FALSE)/VLOOKUP($B72,INDIRECT("'" &amp; $F$33 &amp; "'!$B$1:$AD$120"),MATCH("OP-22 Denom",INDIRECT("'" &amp; $F$33 &amp; "'!$B$1:$AD$1"),0),FALSE))))))</f>
        <v xml:space="preserve"> </v>
      </c>
      <c r="G72" s="62" t="str">
        <f ca="1">IF($B72=0," ",IF(LEFT(OP2Table56[[#Headers],[EnterQ4]],6)="EnterQ"," ",
IF((VLOOKUP($B72,INDIRECT("'"&amp;$G$33&amp;"'!$B$1:$AD$120"),MATCH("OP-22 Denom",INDIRECT("'" &amp; $G$33 &amp; "'!$B$1:$AD$1"),0),FALSE))="","D/E or N/A",
IF(VLOOKUP($B72,INDIRECT("'" &amp; $G$33 &amp; "'!$B$1:$AD$120"),MATCH("OP-22 Denom",INDIRECT("'" &amp; $G$33 &amp; "'!$B$1:$AD$1"),0),FALSE)="0","0 cases",
(VLOOKUP($B72,INDIRECT("'" &amp; $G$33 &amp; "'!$B$1:$AD$120"),MATCH("OP-22 Num",INDIRECT("'" &amp; $G$33 &amp; "'!$B$1:$AD$1"),0),FALSE)/VLOOKUP($B72,INDIRECT("'" &amp; $G$33 &amp; "'!$B$1:$AD$120"),MATCH("OP-22 Denom",INDIRECT("'" &amp; $G$33 &amp; "'!$B$1:$AD$1"),0),FALSE))))))</f>
        <v xml:space="preserve"> </v>
      </c>
      <c r="H72" s="62" t="str">
        <f ca="1">IF($B72=0," ",IF(LEFT(OP2Table56[[#Headers],[EnterQ5]],6)="EnterQ"," ",
IF((VLOOKUP($B72,INDIRECT("'"&amp;$H$33&amp;"'!$B$1:$AD$120"),MATCH("OP-22 Denom",INDIRECT("'" &amp; $H$33 &amp; "'!$B$1:$AD$1"),0),FALSE))="","D/E or N/A",
IF(VLOOKUP($B72,INDIRECT("'" &amp; $H$33 &amp; "'!$B$1:$AD$120"),MATCH("OP-22 Denom",INDIRECT("'" &amp; $H$33 &amp; "'!$B$1:$AD$1"),0),FALSE)="0","0 cases",
(VLOOKUP($B72,INDIRECT("'" &amp; $H$33 &amp; "'!$B$1:$AD$120"),MATCH("OP-22 Num",INDIRECT("'" &amp; $H$33 &amp; "'!$B$1:$AD$1"),0),FALSE)/VLOOKUP($B72,INDIRECT("'" &amp; $H$33 &amp; "'!$B$1:$AD$120"),MATCH("OP-22 Denom",INDIRECT("'" &amp; $H$33 &amp; "'!$B$1:$AD$1"),0),FALSE))))))</f>
        <v xml:space="preserve"> </v>
      </c>
      <c r="I72" s="62" t="str">
        <f ca="1">IF($B72=0," ",IF(LEFT(OP2Table56[[#Headers],[EnterQ6]],6)="EnterQ"," ",
IF((VLOOKUP($B72,INDIRECT("'"&amp;$I$33&amp;"'!$B$1:$AD$120"),MATCH("OP-22 Denom",INDIRECT("'" &amp; $I$33 &amp; "'!$B$1:$AD$1"),0),FALSE))="","D/E or N/A",
IF(VLOOKUP($B72,INDIRECT("'" &amp; $I$33 &amp; "'!$B$1:$AD$120"),MATCH("OP-22 Denom",INDIRECT("'" &amp; $I$33 &amp; "'!$B$1:$AD$1"),0),FALSE)="0","0 cases",
(VLOOKUP($B72,INDIRECT("'" &amp; $I$33 &amp; "'!$B$1:$AD$120"),MATCH("OP-22 Num",INDIRECT("'" &amp; $I$33 &amp; "'!$B$1:$AD$1"),0),FALSE)/VLOOKUP($B72,INDIRECT("'" &amp; $I$33 &amp; "'!$B$1:$AD$120"),MATCH("OP-22 Denom",INDIRECT("'" &amp; $I$33 &amp; "'!$B$1:$AD$1"),0),FALSE))))))</f>
        <v xml:space="preserve"> </v>
      </c>
      <c r="J72" s="62" t="str">
        <f ca="1">IF($B72=0," ",IF(LEFT(OP2Table56[[#Headers],[EnterQ7]],6)="EnterQ"," ",
IF((VLOOKUP($B72,INDIRECT("'"&amp;$J$33&amp;"'!$B$1:$AD$120"),MATCH("OP-22 Denom",INDIRECT("'" &amp; $J$33 &amp; "'!$B$1:$AD$1"),0),FALSE))="","D/E or N/A",
IF(VLOOKUP($B72,INDIRECT("'" &amp; $J$33 &amp; "'!$B$1:$AD$120"),MATCH("OP-22 Denom",INDIRECT("'" &amp; $J$33 &amp; "'!$B$1:$AD$1"),0),FALSE)="0","0 cases",
(VLOOKUP($B72,INDIRECT("'" &amp; $J$33 &amp; "'!$B$1:$AD$120"),MATCH("OP-22 Num",INDIRECT("'" &amp; $J$33 &amp; "'!$B$1:$AD$1"),0),FALSE)/VLOOKUP($B72,INDIRECT("'" &amp; $J$33 &amp; "'!$B$1:$AD$120"),MATCH("OP-22 Denom",INDIRECT("'" &amp; $J$33 &amp; "'!$B$1:$AD$1"),0),FALSE))))))</f>
        <v xml:space="preserve"> </v>
      </c>
      <c r="K72" s="62" t="str">
        <f ca="1">IF($B72=0," ",IF(LEFT(OP2Table56[[#Headers],[EnterQ8]],6)="EnterQ"," ",
IF((VLOOKUP($B72,INDIRECT("'"&amp;$K$33&amp;"'!$B$1:$AD$120"),MATCH("OP-22 Denom",INDIRECT("'" &amp; $K$33 &amp; "'!$B$1:$AD$1"),0),FALSE))="","D/E or N/A",
IF(VLOOKUP($B72,INDIRECT("'" &amp; $K$33 &amp; "'!$B$1:$AD$120"),MATCH("OP-22 Denom",INDIRECT("'" &amp; $K$33 &amp; "'!$B$1:$AD$1"),0),FALSE)="0","0 cases",
(VLOOKUP($B72,INDIRECT("'" &amp; $K$33 &amp; "'!$B$1:$AD$120"),MATCH("OP-22 Num",INDIRECT("'" &amp; $K$33 &amp; "'!$B$1:$AD$1"),0),FALSE)/VLOOKUP($B72,INDIRECT("'" &amp; $K$33 &amp; "'!$B$1:$AD$120"),MATCH("OP-22 Denom",INDIRECT("'" &amp; $K$33 &amp; "'!$B$1:$AD$1"),0),FALSE))))))</f>
        <v xml:space="preserve"> </v>
      </c>
    </row>
    <row r="73" spans="2:11" x14ac:dyDescent="0.25">
      <c r="B73" s="19">
        <f>IF('Update Master Hospital List'!D40=0,0,'Update Master Hospital List'!D40)</f>
        <v>0</v>
      </c>
      <c r="C73" s="11" t="str">
        <f>IF('Update Master Hospital List'!E40=0," ",'Update Master Hospital List'!E40)</f>
        <v xml:space="preserve"> </v>
      </c>
      <c r="D73" s="62" t="str">
        <f ca="1">IF($B73=0," ",IF(LEFT(OP2Table56[[#Headers],[EnterQ1]],6)="EnterQ"," ",
IF((VLOOKUP($B73,INDIRECT("'"&amp;$D$33&amp;"'!$B$1:$AD$120"),MATCH("OP-22 Denom",INDIRECT("'" &amp; $D$33 &amp; "'!$B$1:$AD$1"),0),FALSE))="","D/E or N/A",
IF(VLOOKUP($B73,INDIRECT("'" &amp; $D$33 &amp; "'!$B$1:$AD$120"),MATCH("OP-22 Denom",INDIRECT("'" &amp; $D$33 &amp; "'!$B$1:$AD$1"),0),FALSE)="0","0 cases",
(VLOOKUP($B73,INDIRECT("'" &amp; $D$33 &amp; "'!$B$1:$AD$120"),MATCH("OP-22 Num",INDIRECT("'" &amp; $D$33 &amp; "'!$B$1:$AD$1"),0),FALSE)/VLOOKUP($B73,INDIRECT("'" &amp; $D$33 &amp; "'!$B$1:$AD$120"),MATCH("OP-22 Denom",INDIRECT("'" &amp; $D$33 &amp; "'!$B$1:$AD$1"),0),FALSE))))))</f>
        <v xml:space="preserve"> </v>
      </c>
      <c r="E73" s="62" t="str">
        <f ca="1">IF($B73=0," ",IF(LEFT(OP2Table56[[#Headers],[EnterQ2]],6)="EnterQ"," ",
IF((VLOOKUP($B73,INDIRECT("'"&amp;$E$33&amp;"'!$B$1:$AD$120"),MATCH("OP-22 Denom",INDIRECT("'" &amp; $E$33 &amp; "'!$B$1:$AD$1"),0),FALSE))="","D/E or N/A",
IF(VLOOKUP($B73,INDIRECT("'" &amp; $E$33 &amp; "'!$B$1:$AD$120"),MATCH("OP-22 Denom",INDIRECT("'" &amp; $E$33 &amp; "'!$B$1:$AD$1"),0),FALSE)="0","0 cases",
(VLOOKUP($B73,INDIRECT("'" &amp; $E$33 &amp; "'!$B$1:$AD$120"),MATCH("OP-22 Num",INDIRECT("'" &amp; $E$33 &amp; "'!$B$1:$AD$1"),0),FALSE)/VLOOKUP($B73,INDIRECT("'" &amp; $E$33 &amp; "'!$B$1:$AD$120"),MATCH("OP-22 Denom",INDIRECT("'" &amp; $E$33 &amp; "'!$B$1:$AD$1"),0),FALSE))))))</f>
        <v xml:space="preserve"> </v>
      </c>
      <c r="F73" s="62" t="str">
        <f ca="1">IF($B73=0," ",IF(LEFT(OP2Table56[[#Headers],[EnterQ3]],6)="EnterQ"," ",
IF((VLOOKUP($B73,INDIRECT("'"&amp;$F$33&amp;"'!$B$1:$AD$120"),MATCH("OP-22 Denom",INDIRECT("'" &amp; $F$33 &amp; "'!$B$1:$AD$1"),0),FALSE))="","D/E or N/A",
IF(VLOOKUP($B73,INDIRECT("'" &amp; $F$33 &amp; "'!$B$1:$AD$120"),MATCH("OP-22 Denom",INDIRECT("'" &amp; $F$33 &amp; "'!$B$1:$AD$1"),0),FALSE)="0","0 cases",
(VLOOKUP($B73,INDIRECT("'" &amp; $F$33 &amp; "'!$B$1:$AD$120"),MATCH("OP-22 Num",INDIRECT("'" &amp; $F$33 &amp; "'!$B$1:$AD$1"),0),FALSE)/VLOOKUP($B73,INDIRECT("'" &amp; $F$33 &amp; "'!$B$1:$AD$120"),MATCH("OP-22 Denom",INDIRECT("'" &amp; $F$33 &amp; "'!$B$1:$AD$1"),0),FALSE))))))</f>
        <v xml:space="preserve"> </v>
      </c>
      <c r="G73" s="62" t="str">
        <f ca="1">IF($B73=0," ",IF(LEFT(OP2Table56[[#Headers],[EnterQ4]],6)="EnterQ"," ",
IF((VLOOKUP($B73,INDIRECT("'"&amp;$G$33&amp;"'!$B$1:$AD$120"),MATCH("OP-22 Denom",INDIRECT("'" &amp; $G$33 &amp; "'!$B$1:$AD$1"),0),FALSE))="","D/E or N/A",
IF(VLOOKUP($B73,INDIRECT("'" &amp; $G$33 &amp; "'!$B$1:$AD$120"),MATCH("OP-22 Denom",INDIRECT("'" &amp; $G$33 &amp; "'!$B$1:$AD$1"),0),FALSE)="0","0 cases",
(VLOOKUP($B73,INDIRECT("'" &amp; $G$33 &amp; "'!$B$1:$AD$120"),MATCH("OP-22 Num",INDIRECT("'" &amp; $G$33 &amp; "'!$B$1:$AD$1"),0),FALSE)/VLOOKUP($B73,INDIRECT("'" &amp; $G$33 &amp; "'!$B$1:$AD$120"),MATCH("OP-22 Denom",INDIRECT("'" &amp; $G$33 &amp; "'!$B$1:$AD$1"),0),FALSE))))))</f>
        <v xml:space="preserve"> </v>
      </c>
      <c r="H73" s="62" t="str">
        <f ca="1">IF($B73=0," ",IF(LEFT(OP2Table56[[#Headers],[EnterQ5]],6)="EnterQ"," ",
IF((VLOOKUP($B73,INDIRECT("'"&amp;$H$33&amp;"'!$B$1:$AD$120"),MATCH("OP-22 Denom",INDIRECT("'" &amp; $H$33 &amp; "'!$B$1:$AD$1"),0),FALSE))="","D/E or N/A",
IF(VLOOKUP($B73,INDIRECT("'" &amp; $H$33 &amp; "'!$B$1:$AD$120"),MATCH("OP-22 Denom",INDIRECT("'" &amp; $H$33 &amp; "'!$B$1:$AD$1"),0),FALSE)="0","0 cases",
(VLOOKUP($B73,INDIRECT("'" &amp; $H$33 &amp; "'!$B$1:$AD$120"),MATCH("OP-22 Num",INDIRECT("'" &amp; $H$33 &amp; "'!$B$1:$AD$1"),0),FALSE)/VLOOKUP($B73,INDIRECT("'" &amp; $H$33 &amp; "'!$B$1:$AD$120"),MATCH("OP-22 Denom",INDIRECT("'" &amp; $H$33 &amp; "'!$B$1:$AD$1"),0),FALSE))))))</f>
        <v xml:space="preserve"> </v>
      </c>
      <c r="I73" s="62" t="str">
        <f ca="1">IF($B73=0," ",IF(LEFT(OP2Table56[[#Headers],[EnterQ6]],6)="EnterQ"," ",
IF((VLOOKUP($B73,INDIRECT("'"&amp;$I$33&amp;"'!$B$1:$AD$120"),MATCH("OP-22 Denom",INDIRECT("'" &amp; $I$33 &amp; "'!$B$1:$AD$1"),0),FALSE))="","D/E or N/A",
IF(VLOOKUP($B73,INDIRECT("'" &amp; $I$33 &amp; "'!$B$1:$AD$120"),MATCH("OP-22 Denom",INDIRECT("'" &amp; $I$33 &amp; "'!$B$1:$AD$1"),0),FALSE)="0","0 cases",
(VLOOKUP($B73,INDIRECT("'" &amp; $I$33 &amp; "'!$B$1:$AD$120"),MATCH("OP-22 Num",INDIRECT("'" &amp; $I$33 &amp; "'!$B$1:$AD$1"),0),FALSE)/VLOOKUP($B73,INDIRECT("'" &amp; $I$33 &amp; "'!$B$1:$AD$120"),MATCH("OP-22 Denom",INDIRECT("'" &amp; $I$33 &amp; "'!$B$1:$AD$1"),0),FALSE))))))</f>
        <v xml:space="preserve"> </v>
      </c>
      <c r="J73" s="62" t="str">
        <f ca="1">IF($B73=0," ",IF(LEFT(OP2Table56[[#Headers],[EnterQ7]],6)="EnterQ"," ",
IF((VLOOKUP($B73,INDIRECT("'"&amp;$J$33&amp;"'!$B$1:$AD$120"),MATCH("OP-22 Denom",INDIRECT("'" &amp; $J$33 &amp; "'!$B$1:$AD$1"),0),FALSE))="","D/E or N/A",
IF(VLOOKUP($B73,INDIRECT("'" &amp; $J$33 &amp; "'!$B$1:$AD$120"),MATCH("OP-22 Denom",INDIRECT("'" &amp; $J$33 &amp; "'!$B$1:$AD$1"),0),FALSE)="0","0 cases",
(VLOOKUP($B73,INDIRECT("'" &amp; $J$33 &amp; "'!$B$1:$AD$120"),MATCH("OP-22 Num",INDIRECT("'" &amp; $J$33 &amp; "'!$B$1:$AD$1"),0),FALSE)/VLOOKUP($B73,INDIRECT("'" &amp; $J$33 &amp; "'!$B$1:$AD$120"),MATCH("OP-22 Denom",INDIRECT("'" &amp; $J$33 &amp; "'!$B$1:$AD$1"),0),FALSE))))))</f>
        <v xml:space="preserve"> </v>
      </c>
      <c r="K73" s="62" t="str">
        <f ca="1">IF($B73=0," ",IF(LEFT(OP2Table56[[#Headers],[EnterQ8]],6)="EnterQ"," ",
IF((VLOOKUP($B73,INDIRECT("'"&amp;$K$33&amp;"'!$B$1:$AD$120"),MATCH("OP-22 Denom",INDIRECT("'" &amp; $K$33 &amp; "'!$B$1:$AD$1"),0),FALSE))="","D/E or N/A",
IF(VLOOKUP($B73,INDIRECT("'" &amp; $K$33 &amp; "'!$B$1:$AD$120"),MATCH("OP-22 Denom",INDIRECT("'" &amp; $K$33 &amp; "'!$B$1:$AD$1"),0),FALSE)="0","0 cases",
(VLOOKUP($B73,INDIRECT("'" &amp; $K$33 &amp; "'!$B$1:$AD$120"),MATCH("OP-22 Num",INDIRECT("'" &amp; $K$33 &amp; "'!$B$1:$AD$1"),0),FALSE)/VLOOKUP($B73,INDIRECT("'" &amp; $K$33 &amp; "'!$B$1:$AD$120"),MATCH("OP-22 Denom",INDIRECT("'" &amp; $K$33 &amp; "'!$B$1:$AD$1"),0),FALSE))))))</f>
        <v xml:space="preserve"> </v>
      </c>
    </row>
    <row r="74" spans="2:11" x14ac:dyDescent="0.25">
      <c r="B74" s="19">
        <f>IF('Update Master Hospital List'!D41=0,0,'Update Master Hospital List'!D41)</f>
        <v>0</v>
      </c>
      <c r="C74" s="11" t="str">
        <f>IF('Update Master Hospital List'!E41=0," ",'Update Master Hospital List'!E41)</f>
        <v xml:space="preserve"> </v>
      </c>
      <c r="D74" s="62" t="str">
        <f ca="1">IF($B74=0," ",IF(LEFT(OP2Table56[[#Headers],[EnterQ1]],6)="EnterQ"," ",
IF((VLOOKUP($B74,INDIRECT("'"&amp;$D$33&amp;"'!$B$1:$AD$120"),MATCH("OP-22 Denom",INDIRECT("'" &amp; $D$33 &amp; "'!$B$1:$AD$1"),0),FALSE))="","D/E or N/A",
IF(VLOOKUP($B74,INDIRECT("'" &amp; $D$33 &amp; "'!$B$1:$AD$120"),MATCH("OP-22 Denom",INDIRECT("'" &amp; $D$33 &amp; "'!$B$1:$AD$1"),0),FALSE)="0","0 cases",
(VLOOKUP($B74,INDIRECT("'" &amp; $D$33 &amp; "'!$B$1:$AD$120"),MATCH("OP-22 Num",INDIRECT("'" &amp; $D$33 &amp; "'!$B$1:$AD$1"),0),FALSE)/VLOOKUP($B74,INDIRECT("'" &amp; $D$33 &amp; "'!$B$1:$AD$120"),MATCH("OP-22 Denom",INDIRECT("'" &amp; $D$33 &amp; "'!$B$1:$AD$1"),0),FALSE))))))</f>
        <v xml:space="preserve"> </v>
      </c>
      <c r="E74" s="62" t="str">
        <f ca="1">IF($B74=0," ",IF(LEFT(OP2Table56[[#Headers],[EnterQ2]],6)="EnterQ"," ",
IF((VLOOKUP($B74,INDIRECT("'"&amp;$E$33&amp;"'!$B$1:$AD$120"),MATCH("OP-22 Denom",INDIRECT("'" &amp; $E$33 &amp; "'!$B$1:$AD$1"),0),FALSE))="","D/E or N/A",
IF(VLOOKUP($B74,INDIRECT("'" &amp; $E$33 &amp; "'!$B$1:$AD$120"),MATCH("OP-22 Denom",INDIRECT("'" &amp; $E$33 &amp; "'!$B$1:$AD$1"),0),FALSE)="0","0 cases",
(VLOOKUP($B74,INDIRECT("'" &amp; $E$33 &amp; "'!$B$1:$AD$120"),MATCH("OP-22 Num",INDIRECT("'" &amp; $E$33 &amp; "'!$B$1:$AD$1"),0),FALSE)/VLOOKUP($B74,INDIRECT("'" &amp; $E$33 &amp; "'!$B$1:$AD$120"),MATCH("OP-22 Denom",INDIRECT("'" &amp; $E$33 &amp; "'!$B$1:$AD$1"),0),FALSE))))))</f>
        <v xml:space="preserve"> </v>
      </c>
      <c r="F74" s="62" t="str">
        <f ca="1">IF($B74=0," ",IF(LEFT(OP2Table56[[#Headers],[EnterQ3]],6)="EnterQ"," ",
IF((VLOOKUP($B74,INDIRECT("'"&amp;$F$33&amp;"'!$B$1:$AD$120"),MATCH("OP-22 Denom",INDIRECT("'" &amp; $F$33 &amp; "'!$B$1:$AD$1"),0),FALSE))="","D/E or N/A",
IF(VLOOKUP($B74,INDIRECT("'" &amp; $F$33 &amp; "'!$B$1:$AD$120"),MATCH("OP-22 Denom",INDIRECT("'" &amp; $F$33 &amp; "'!$B$1:$AD$1"),0),FALSE)="0","0 cases",
(VLOOKUP($B74,INDIRECT("'" &amp; $F$33 &amp; "'!$B$1:$AD$120"),MATCH("OP-22 Num",INDIRECT("'" &amp; $F$33 &amp; "'!$B$1:$AD$1"),0),FALSE)/VLOOKUP($B74,INDIRECT("'" &amp; $F$33 &amp; "'!$B$1:$AD$120"),MATCH("OP-22 Denom",INDIRECT("'" &amp; $F$33 &amp; "'!$B$1:$AD$1"),0),FALSE))))))</f>
        <v xml:space="preserve"> </v>
      </c>
      <c r="G74" s="62" t="str">
        <f ca="1">IF($B74=0," ",IF(LEFT(OP2Table56[[#Headers],[EnterQ4]],6)="EnterQ"," ",
IF((VLOOKUP($B74,INDIRECT("'"&amp;$G$33&amp;"'!$B$1:$AD$120"),MATCH("OP-22 Denom",INDIRECT("'" &amp; $G$33 &amp; "'!$B$1:$AD$1"),0),FALSE))="","D/E or N/A",
IF(VLOOKUP($B74,INDIRECT("'" &amp; $G$33 &amp; "'!$B$1:$AD$120"),MATCH("OP-22 Denom",INDIRECT("'" &amp; $G$33 &amp; "'!$B$1:$AD$1"),0),FALSE)="0","0 cases",
(VLOOKUP($B74,INDIRECT("'" &amp; $G$33 &amp; "'!$B$1:$AD$120"),MATCH("OP-22 Num",INDIRECT("'" &amp; $G$33 &amp; "'!$B$1:$AD$1"),0),FALSE)/VLOOKUP($B74,INDIRECT("'" &amp; $G$33 &amp; "'!$B$1:$AD$120"),MATCH("OP-22 Denom",INDIRECT("'" &amp; $G$33 &amp; "'!$B$1:$AD$1"),0),FALSE))))))</f>
        <v xml:space="preserve"> </v>
      </c>
      <c r="H74" s="62" t="str">
        <f ca="1">IF($B74=0," ",IF(LEFT(OP2Table56[[#Headers],[EnterQ5]],6)="EnterQ"," ",
IF((VLOOKUP($B74,INDIRECT("'"&amp;$H$33&amp;"'!$B$1:$AD$120"),MATCH("OP-22 Denom",INDIRECT("'" &amp; $H$33 &amp; "'!$B$1:$AD$1"),0),FALSE))="","D/E or N/A",
IF(VLOOKUP($B74,INDIRECT("'" &amp; $H$33 &amp; "'!$B$1:$AD$120"),MATCH("OP-22 Denom",INDIRECT("'" &amp; $H$33 &amp; "'!$B$1:$AD$1"),0),FALSE)="0","0 cases",
(VLOOKUP($B74,INDIRECT("'" &amp; $H$33 &amp; "'!$B$1:$AD$120"),MATCH("OP-22 Num",INDIRECT("'" &amp; $H$33 &amp; "'!$B$1:$AD$1"),0),FALSE)/VLOOKUP($B74,INDIRECT("'" &amp; $H$33 &amp; "'!$B$1:$AD$120"),MATCH("OP-22 Denom",INDIRECT("'" &amp; $H$33 &amp; "'!$B$1:$AD$1"),0),FALSE))))))</f>
        <v xml:space="preserve"> </v>
      </c>
      <c r="I74" s="62" t="str">
        <f ca="1">IF($B74=0," ",IF(LEFT(OP2Table56[[#Headers],[EnterQ6]],6)="EnterQ"," ",
IF((VLOOKUP($B74,INDIRECT("'"&amp;$I$33&amp;"'!$B$1:$AD$120"),MATCH("OP-22 Denom",INDIRECT("'" &amp; $I$33 &amp; "'!$B$1:$AD$1"),0),FALSE))="","D/E or N/A",
IF(VLOOKUP($B74,INDIRECT("'" &amp; $I$33 &amp; "'!$B$1:$AD$120"),MATCH("OP-22 Denom",INDIRECT("'" &amp; $I$33 &amp; "'!$B$1:$AD$1"),0),FALSE)="0","0 cases",
(VLOOKUP($B74,INDIRECT("'" &amp; $I$33 &amp; "'!$B$1:$AD$120"),MATCH("OP-22 Num",INDIRECT("'" &amp; $I$33 &amp; "'!$B$1:$AD$1"),0),FALSE)/VLOOKUP($B74,INDIRECT("'" &amp; $I$33 &amp; "'!$B$1:$AD$120"),MATCH("OP-22 Denom",INDIRECT("'" &amp; $I$33 &amp; "'!$B$1:$AD$1"),0),FALSE))))))</f>
        <v xml:space="preserve"> </v>
      </c>
      <c r="J74" s="62" t="str">
        <f ca="1">IF($B74=0," ",IF(LEFT(OP2Table56[[#Headers],[EnterQ7]],6)="EnterQ"," ",
IF((VLOOKUP($B74,INDIRECT("'"&amp;$J$33&amp;"'!$B$1:$AD$120"),MATCH("OP-22 Denom",INDIRECT("'" &amp; $J$33 &amp; "'!$B$1:$AD$1"),0),FALSE))="","D/E or N/A",
IF(VLOOKUP($B74,INDIRECT("'" &amp; $J$33 &amp; "'!$B$1:$AD$120"),MATCH("OP-22 Denom",INDIRECT("'" &amp; $J$33 &amp; "'!$B$1:$AD$1"),0),FALSE)="0","0 cases",
(VLOOKUP($B74,INDIRECT("'" &amp; $J$33 &amp; "'!$B$1:$AD$120"),MATCH("OP-22 Num",INDIRECT("'" &amp; $J$33 &amp; "'!$B$1:$AD$1"),0),FALSE)/VLOOKUP($B74,INDIRECT("'" &amp; $J$33 &amp; "'!$B$1:$AD$120"),MATCH("OP-22 Denom",INDIRECT("'" &amp; $J$33 &amp; "'!$B$1:$AD$1"),0),FALSE))))))</f>
        <v xml:space="preserve"> </v>
      </c>
      <c r="K74" s="62" t="str">
        <f ca="1">IF($B74=0," ",IF(LEFT(OP2Table56[[#Headers],[EnterQ8]],6)="EnterQ"," ",
IF((VLOOKUP($B74,INDIRECT("'"&amp;$K$33&amp;"'!$B$1:$AD$120"),MATCH("OP-22 Denom",INDIRECT("'" &amp; $K$33 &amp; "'!$B$1:$AD$1"),0),FALSE))="","D/E or N/A",
IF(VLOOKUP($B74,INDIRECT("'" &amp; $K$33 &amp; "'!$B$1:$AD$120"),MATCH("OP-22 Denom",INDIRECT("'" &amp; $K$33 &amp; "'!$B$1:$AD$1"),0),FALSE)="0","0 cases",
(VLOOKUP($B74,INDIRECT("'" &amp; $K$33 &amp; "'!$B$1:$AD$120"),MATCH("OP-22 Num",INDIRECT("'" &amp; $K$33 &amp; "'!$B$1:$AD$1"),0),FALSE)/VLOOKUP($B74,INDIRECT("'" &amp; $K$33 &amp; "'!$B$1:$AD$120"),MATCH("OP-22 Denom",INDIRECT("'" &amp; $K$33 &amp; "'!$B$1:$AD$1"),0),FALSE))))))</f>
        <v xml:space="preserve"> </v>
      </c>
    </row>
    <row r="75" spans="2:11" x14ac:dyDescent="0.25">
      <c r="B75" s="19">
        <f>IF('Update Master Hospital List'!D42=0,0,'Update Master Hospital List'!D42)</f>
        <v>0</v>
      </c>
      <c r="C75" s="11" t="str">
        <f>IF('Update Master Hospital List'!E42=0," ",'Update Master Hospital List'!E42)</f>
        <v xml:space="preserve"> </v>
      </c>
      <c r="D75" s="62" t="str">
        <f ca="1">IF($B75=0," ",IF(LEFT(OP2Table56[[#Headers],[EnterQ1]],6)="EnterQ"," ",
IF((VLOOKUP($B75,INDIRECT("'"&amp;$D$33&amp;"'!$B$1:$AD$120"),MATCH("OP-22 Denom",INDIRECT("'" &amp; $D$33 &amp; "'!$B$1:$AD$1"),0),FALSE))="","D/E or N/A",
IF(VLOOKUP($B75,INDIRECT("'" &amp; $D$33 &amp; "'!$B$1:$AD$120"),MATCH("OP-22 Denom",INDIRECT("'" &amp; $D$33 &amp; "'!$B$1:$AD$1"),0),FALSE)="0","0 cases",
(VLOOKUP($B75,INDIRECT("'" &amp; $D$33 &amp; "'!$B$1:$AD$120"),MATCH("OP-22 Num",INDIRECT("'" &amp; $D$33 &amp; "'!$B$1:$AD$1"),0),FALSE)/VLOOKUP($B75,INDIRECT("'" &amp; $D$33 &amp; "'!$B$1:$AD$120"),MATCH("OP-22 Denom",INDIRECT("'" &amp; $D$33 &amp; "'!$B$1:$AD$1"),0),FALSE))))))</f>
        <v xml:space="preserve"> </v>
      </c>
      <c r="E75" s="62" t="str">
        <f ca="1">IF($B75=0," ",IF(LEFT(OP2Table56[[#Headers],[EnterQ2]],6)="EnterQ"," ",
IF((VLOOKUP($B75,INDIRECT("'"&amp;$E$33&amp;"'!$B$1:$AD$120"),MATCH("OP-22 Denom",INDIRECT("'" &amp; $E$33 &amp; "'!$B$1:$AD$1"),0),FALSE))="","D/E or N/A",
IF(VLOOKUP($B75,INDIRECT("'" &amp; $E$33 &amp; "'!$B$1:$AD$120"),MATCH("OP-22 Denom",INDIRECT("'" &amp; $E$33 &amp; "'!$B$1:$AD$1"),0),FALSE)="0","0 cases",
(VLOOKUP($B75,INDIRECT("'" &amp; $E$33 &amp; "'!$B$1:$AD$120"),MATCH("OP-22 Num",INDIRECT("'" &amp; $E$33 &amp; "'!$B$1:$AD$1"),0),FALSE)/VLOOKUP($B75,INDIRECT("'" &amp; $E$33 &amp; "'!$B$1:$AD$120"),MATCH("OP-22 Denom",INDIRECT("'" &amp; $E$33 &amp; "'!$B$1:$AD$1"),0),FALSE))))))</f>
        <v xml:space="preserve"> </v>
      </c>
      <c r="F75" s="62" t="str">
        <f ca="1">IF($B75=0," ",IF(LEFT(OP2Table56[[#Headers],[EnterQ3]],6)="EnterQ"," ",
IF((VLOOKUP($B75,INDIRECT("'"&amp;$F$33&amp;"'!$B$1:$AD$120"),MATCH("OP-22 Denom",INDIRECT("'" &amp; $F$33 &amp; "'!$B$1:$AD$1"),0),FALSE))="","D/E or N/A",
IF(VLOOKUP($B75,INDIRECT("'" &amp; $F$33 &amp; "'!$B$1:$AD$120"),MATCH("OP-22 Denom",INDIRECT("'" &amp; $F$33 &amp; "'!$B$1:$AD$1"),0),FALSE)="0","0 cases",
(VLOOKUP($B75,INDIRECT("'" &amp; $F$33 &amp; "'!$B$1:$AD$120"),MATCH("OP-22 Num",INDIRECT("'" &amp; $F$33 &amp; "'!$B$1:$AD$1"),0),FALSE)/VLOOKUP($B75,INDIRECT("'" &amp; $F$33 &amp; "'!$B$1:$AD$120"),MATCH("OP-22 Denom",INDIRECT("'" &amp; $F$33 &amp; "'!$B$1:$AD$1"),0),FALSE))))))</f>
        <v xml:space="preserve"> </v>
      </c>
      <c r="G75" s="62" t="str">
        <f ca="1">IF($B75=0," ",IF(LEFT(OP2Table56[[#Headers],[EnterQ4]],6)="EnterQ"," ",
IF((VLOOKUP($B75,INDIRECT("'"&amp;$G$33&amp;"'!$B$1:$AD$120"),MATCH("OP-22 Denom",INDIRECT("'" &amp; $G$33 &amp; "'!$B$1:$AD$1"),0),FALSE))="","D/E or N/A",
IF(VLOOKUP($B75,INDIRECT("'" &amp; $G$33 &amp; "'!$B$1:$AD$120"),MATCH("OP-22 Denom",INDIRECT("'" &amp; $G$33 &amp; "'!$B$1:$AD$1"),0),FALSE)="0","0 cases",
(VLOOKUP($B75,INDIRECT("'" &amp; $G$33 &amp; "'!$B$1:$AD$120"),MATCH("OP-22 Num",INDIRECT("'" &amp; $G$33 &amp; "'!$B$1:$AD$1"),0),FALSE)/VLOOKUP($B75,INDIRECT("'" &amp; $G$33 &amp; "'!$B$1:$AD$120"),MATCH("OP-22 Denom",INDIRECT("'" &amp; $G$33 &amp; "'!$B$1:$AD$1"),0),FALSE))))))</f>
        <v xml:space="preserve"> </v>
      </c>
      <c r="H75" s="62" t="str">
        <f ca="1">IF($B75=0," ",IF(LEFT(OP2Table56[[#Headers],[EnterQ5]],6)="EnterQ"," ",
IF((VLOOKUP($B75,INDIRECT("'"&amp;$H$33&amp;"'!$B$1:$AD$120"),MATCH("OP-22 Denom",INDIRECT("'" &amp; $H$33 &amp; "'!$B$1:$AD$1"),0),FALSE))="","D/E or N/A",
IF(VLOOKUP($B75,INDIRECT("'" &amp; $H$33 &amp; "'!$B$1:$AD$120"),MATCH("OP-22 Denom",INDIRECT("'" &amp; $H$33 &amp; "'!$B$1:$AD$1"),0),FALSE)="0","0 cases",
(VLOOKUP($B75,INDIRECT("'" &amp; $H$33 &amp; "'!$B$1:$AD$120"),MATCH("OP-22 Num",INDIRECT("'" &amp; $H$33 &amp; "'!$B$1:$AD$1"),0),FALSE)/VLOOKUP($B75,INDIRECT("'" &amp; $H$33 &amp; "'!$B$1:$AD$120"),MATCH("OP-22 Denom",INDIRECT("'" &amp; $H$33 &amp; "'!$B$1:$AD$1"),0),FALSE))))))</f>
        <v xml:space="preserve"> </v>
      </c>
      <c r="I75" s="62" t="str">
        <f ca="1">IF($B75=0," ",IF(LEFT(OP2Table56[[#Headers],[EnterQ6]],6)="EnterQ"," ",
IF((VLOOKUP($B75,INDIRECT("'"&amp;$I$33&amp;"'!$B$1:$AD$120"),MATCH("OP-22 Denom",INDIRECT("'" &amp; $I$33 &amp; "'!$B$1:$AD$1"),0),FALSE))="","D/E or N/A",
IF(VLOOKUP($B75,INDIRECT("'" &amp; $I$33 &amp; "'!$B$1:$AD$120"),MATCH("OP-22 Denom",INDIRECT("'" &amp; $I$33 &amp; "'!$B$1:$AD$1"),0),FALSE)="0","0 cases",
(VLOOKUP($B75,INDIRECT("'" &amp; $I$33 &amp; "'!$B$1:$AD$120"),MATCH("OP-22 Num",INDIRECT("'" &amp; $I$33 &amp; "'!$B$1:$AD$1"),0),FALSE)/VLOOKUP($B75,INDIRECT("'" &amp; $I$33 &amp; "'!$B$1:$AD$120"),MATCH("OP-22 Denom",INDIRECT("'" &amp; $I$33 &amp; "'!$B$1:$AD$1"),0),FALSE))))))</f>
        <v xml:space="preserve"> </v>
      </c>
      <c r="J75" s="62" t="str">
        <f ca="1">IF($B75=0," ",IF(LEFT(OP2Table56[[#Headers],[EnterQ7]],6)="EnterQ"," ",
IF((VLOOKUP($B75,INDIRECT("'"&amp;$J$33&amp;"'!$B$1:$AD$120"),MATCH("OP-22 Denom",INDIRECT("'" &amp; $J$33 &amp; "'!$B$1:$AD$1"),0),FALSE))="","D/E or N/A",
IF(VLOOKUP($B75,INDIRECT("'" &amp; $J$33 &amp; "'!$B$1:$AD$120"),MATCH("OP-22 Denom",INDIRECT("'" &amp; $J$33 &amp; "'!$B$1:$AD$1"),0),FALSE)="0","0 cases",
(VLOOKUP($B75,INDIRECT("'" &amp; $J$33 &amp; "'!$B$1:$AD$120"),MATCH("OP-22 Num",INDIRECT("'" &amp; $J$33 &amp; "'!$B$1:$AD$1"),0),FALSE)/VLOOKUP($B75,INDIRECT("'" &amp; $J$33 &amp; "'!$B$1:$AD$120"),MATCH("OP-22 Denom",INDIRECT("'" &amp; $J$33 &amp; "'!$B$1:$AD$1"),0),FALSE))))))</f>
        <v xml:space="preserve"> </v>
      </c>
      <c r="K75" s="62" t="str">
        <f ca="1">IF($B75=0," ",IF(LEFT(OP2Table56[[#Headers],[EnterQ8]],6)="EnterQ"," ",
IF((VLOOKUP($B75,INDIRECT("'"&amp;$K$33&amp;"'!$B$1:$AD$120"),MATCH("OP-22 Denom",INDIRECT("'" &amp; $K$33 &amp; "'!$B$1:$AD$1"),0),FALSE))="","D/E or N/A",
IF(VLOOKUP($B75,INDIRECT("'" &amp; $K$33 &amp; "'!$B$1:$AD$120"),MATCH("OP-22 Denom",INDIRECT("'" &amp; $K$33 &amp; "'!$B$1:$AD$1"),0),FALSE)="0","0 cases",
(VLOOKUP($B75,INDIRECT("'" &amp; $K$33 &amp; "'!$B$1:$AD$120"),MATCH("OP-22 Num",INDIRECT("'" &amp; $K$33 &amp; "'!$B$1:$AD$1"),0),FALSE)/VLOOKUP($B75,INDIRECT("'" &amp; $K$33 &amp; "'!$B$1:$AD$120"),MATCH("OP-22 Denom",INDIRECT("'" &amp; $K$33 &amp; "'!$B$1:$AD$1"),0),FALSE))))))</f>
        <v xml:space="preserve"> </v>
      </c>
    </row>
    <row r="76" spans="2:11" x14ac:dyDescent="0.25">
      <c r="B76" s="19">
        <f>IF('Update Master Hospital List'!D43=0,0,'Update Master Hospital List'!D43)</f>
        <v>0</v>
      </c>
      <c r="C76" s="11" t="str">
        <f>IF('Update Master Hospital List'!E43=0," ",'Update Master Hospital List'!E43)</f>
        <v xml:space="preserve"> </v>
      </c>
      <c r="D76" s="62" t="str">
        <f ca="1">IF($B76=0," ",IF(LEFT(OP2Table56[[#Headers],[EnterQ1]],6)="EnterQ"," ",
IF((VLOOKUP($B76,INDIRECT("'"&amp;$D$33&amp;"'!$B$1:$AD$120"),MATCH("OP-22 Denom",INDIRECT("'" &amp; $D$33 &amp; "'!$B$1:$AD$1"),0),FALSE))="","D/E or N/A",
IF(VLOOKUP($B76,INDIRECT("'" &amp; $D$33 &amp; "'!$B$1:$AD$120"),MATCH("OP-22 Denom",INDIRECT("'" &amp; $D$33 &amp; "'!$B$1:$AD$1"),0),FALSE)="0","0 cases",
(VLOOKUP($B76,INDIRECT("'" &amp; $D$33 &amp; "'!$B$1:$AD$120"),MATCH("OP-22 Num",INDIRECT("'" &amp; $D$33 &amp; "'!$B$1:$AD$1"),0),FALSE)/VLOOKUP($B76,INDIRECT("'" &amp; $D$33 &amp; "'!$B$1:$AD$120"),MATCH("OP-22 Denom",INDIRECT("'" &amp; $D$33 &amp; "'!$B$1:$AD$1"),0),FALSE))))))</f>
        <v xml:space="preserve"> </v>
      </c>
      <c r="E76" s="62" t="str">
        <f ca="1">IF($B76=0," ",IF(LEFT(OP2Table56[[#Headers],[EnterQ2]],6)="EnterQ"," ",
IF((VLOOKUP($B76,INDIRECT("'"&amp;$E$33&amp;"'!$B$1:$AD$120"),MATCH("OP-22 Denom",INDIRECT("'" &amp; $E$33 &amp; "'!$B$1:$AD$1"),0),FALSE))="","D/E or N/A",
IF(VLOOKUP($B76,INDIRECT("'" &amp; $E$33 &amp; "'!$B$1:$AD$120"),MATCH("OP-22 Denom",INDIRECT("'" &amp; $E$33 &amp; "'!$B$1:$AD$1"),0),FALSE)="0","0 cases",
(VLOOKUP($B76,INDIRECT("'" &amp; $E$33 &amp; "'!$B$1:$AD$120"),MATCH("OP-22 Num",INDIRECT("'" &amp; $E$33 &amp; "'!$B$1:$AD$1"),0),FALSE)/VLOOKUP($B76,INDIRECT("'" &amp; $E$33 &amp; "'!$B$1:$AD$120"),MATCH("OP-22 Denom",INDIRECT("'" &amp; $E$33 &amp; "'!$B$1:$AD$1"),0),FALSE))))))</f>
        <v xml:space="preserve"> </v>
      </c>
      <c r="F76" s="62" t="str">
        <f ca="1">IF($B76=0," ",IF(LEFT(OP2Table56[[#Headers],[EnterQ3]],6)="EnterQ"," ",
IF((VLOOKUP($B76,INDIRECT("'"&amp;$F$33&amp;"'!$B$1:$AD$120"),MATCH("OP-22 Denom",INDIRECT("'" &amp; $F$33 &amp; "'!$B$1:$AD$1"),0),FALSE))="","D/E or N/A",
IF(VLOOKUP($B76,INDIRECT("'" &amp; $F$33 &amp; "'!$B$1:$AD$120"),MATCH("OP-22 Denom",INDIRECT("'" &amp; $F$33 &amp; "'!$B$1:$AD$1"),0),FALSE)="0","0 cases",
(VLOOKUP($B76,INDIRECT("'" &amp; $F$33 &amp; "'!$B$1:$AD$120"),MATCH("OP-22 Num",INDIRECT("'" &amp; $F$33 &amp; "'!$B$1:$AD$1"),0),FALSE)/VLOOKUP($B76,INDIRECT("'" &amp; $F$33 &amp; "'!$B$1:$AD$120"),MATCH("OP-22 Denom",INDIRECT("'" &amp; $F$33 &amp; "'!$B$1:$AD$1"),0),FALSE))))))</f>
        <v xml:space="preserve"> </v>
      </c>
      <c r="G76" s="62" t="str">
        <f ca="1">IF($B76=0," ",IF(LEFT(OP2Table56[[#Headers],[EnterQ4]],6)="EnterQ"," ",
IF((VLOOKUP($B76,INDIRECT("'"&amp;$G$33&amp;"'!$B$1:$AD$120"),MATCH("OP-22 Denom",INDIRECT("'" &amp; $G$33 &amp; "'!$B$1:$AD$1"),0),FALSE))="","D/E or N/A",
IF(VLOOKUP($B76,INDIRECT("'" &amp; $G$33 &amp; "'!$B$1:$AD$120"),MATCH("OP-22 Denom",INDIRECT("'" &amp; $G$33 &amp; "'!$B$1:$AD$1"),0),FALSE)="0","0 cases",
(VLOOKUP($B76,INDIRECT("'" &amp; $G$33 &amp; "'!$B$1:$AD$120"),MATCH("OP-22 Num",INDIRECT("'" &amp; $G$33 &amp; "'!$B$1:$AD$1"),0),FALSE)/VLOOKUP($B76,INDIRECT("'" &amp; $G$33 &amp; "'!$B$1:$AD$120"),MATCH("OP-22 Denom",INDIRECT("'" &amp; $G$33 &amp; "'!$B$1:$AD$1"),0),FALSE))))))</f>
        <v xml:space="preserve"> </v>
      </c>
      <c r="H76" s="62" t="str">
        <f ca="1">IF($B76=0," ",IF(LEFT(OP2Table56[[#Headers],[EnterQ5]],6)="EnterQ"," ",
IF((VLOOKUP($B76,INDIRECT("'"&amp;$H$33&amp;"'!$B$1:$AD$120"),MATCH("OP-22 Denom",INDIRECT("'" &amp; $H$33 &amp; "'!$B$1:$AD$1"),0),FALSE))="","D/E or N/A",
IF(VLOOKUP($B76,INDIRECT("'" &amp; $H$33 &amp; "'!$B$1:$AD$120"),MATCH("OP-22 Denom",INDIRECT("'" &amp; $H$33 &amp; "'!$B$1:$AD$1"),0),FALSE)="0","0 cases",
(VLOOKUP($B76,INDIRECT("'" &amp; $H$33 &amp; "'!$B$1:$AD$120"),MATCH("OP-22 Num",INDIRECT("'" &amp; $H$33 &amp; "'!$B$1:$AD$1"),0),FALSE)/VLOOKUP($B76,INDIRECT("'" &amp; $H$33 &amp; "'!$B$1:$AD$120"),MATCH("OP-22 Denom",INDIRECT("'" &amp; $H$33 &amp; "'!$B$1:$AD$1"),0),FALSE))))))</f>
        <v xml:space="preserve"> </v>
      </c>
      <c r="I76" s="62" t="str">
        <f ca="1">IF($B76=0," ",IF(LEFT(OP2Table56[[#Headers],[EnterQ6]],6)="EnterQ"," ",
IF((VLOOKUP($B76,INDIRECT("'"&amp;$I$33&amp;"'!$B$1:$AD$120"),MATCH("OP-22 Denom",INDIRECT("'" &amp; $I$33 &amp; "'!$B$1:$AD$1"),0),FALSE))="","D/E or N/A",
IF(VLOOKUP($B76,INDIRECT("'" &amp; $I$33 &amp; "'!$B$1:$AD$120"),MATCH("OP-22 Denom",INDIRECT("'" &amp; $I$33 &amp; "'!$B$1:$AD$1"),0),FALSE)="0","0 cases",
(VLOOKUP($B76,INDIRECT("'" &amp; $I$33 &amp; "'!$B$1:$AD$120"),MATCH("OP-22 Num",INDIRECT("'" &amp; $I$33 &amp; "'!$B$1:$AD$1"),0),FALSE)/VLOOKUP($B76,INDIRECT("'" &amp; $I$33 &amp; "'!$B$1:$AD$120"),MATCH("OP-22 Denom",INDIRECT("'" &amp; $I$33 &amp; "'!$B$1:$AD$1"),0),FALSE))))))</f>
        <v xml:space="preserve"> </v>
      </c>
      <c r="J76" s="62" t="str">
        <f ca="1">IF($B76=0," ",IF(LEFT(OP2Table56[[#Headers],[EnterQ7]],6)="EnterQ"," ",
IF((VLOOKUP($B76,INDIRECT("'"&amp;$J$33&amp;"'!$B$1:$AD$120"),MATCH("OP-22 Denom",INDIRECT("'" &amp; $J$33 &amp; "'!$B$1:$AD$1"),0),FALSE))="","D/E or N/A",
IF(VLOOKUP($B76,INDIRECT("'" &amp; $J$33 &amp; "'!$B$1:$AD$120"),MATCH("OP-22 Denom",INDIRECT("'" &amp; $J$33 &amp; "'!$B$1:$AD$1"),0),FALSE)="0","0 cases",
(VLOOKUP($B76,INDIRECT("'" &amp; $J$33 &amp; "'!$B$1:$AD$120"),MATCH("OP-22 Num",INDIRECT("'" &amp; $J$33 &amp; "'!$B$1:$AD$1"),0),FALSE)/VLOOKUP($B76,INDIRECT("'" &amp; $J$33 &amp; "'!$B$1:$AD$120"),MATCH("OP-22 Denom",INDIRECT("'" &amp; $J$33 &amp; "'!$B$1:$AD$1"),0),FALSE))))))</f>
        <v xml:space="preserve"> </v>
      </c>
      <c r="K76" s="62" t="str">
        <f ca="1">IF($B76=0," ",IF(LEFT(OP2Table56[[#Headers],[EnterQ8]],6)="EnterQ"," ",
IF((VLOOKUP($B76,INDIRECT("'"&amp;$K$33&amp;"'!$B$1:$AD$120"),MATCH("OP-22 Denom",INDIRECT("'" &amp; $K$33 &amp; "'!$B$1:$AD$1"),0),FALSE))="","D/E or N/A",
IF(VLOOKUP($B76,INDIRECT("'" &amp; $K$33 &amp; "'!$B$1:$AD$120"),MATCH("OP-22 Denom",INDIRECT("'" &amp; $K$33 &amp; "'!$B$1:$AD$1"),0),FALSE)="0","0 cases",
(VLOOKUP($B76,INDIRECT("'" &amp; $K$33 &amp; "'!$B$1:$AD$120"),MATCH("OP-22 Num",INDIRECT("'" &amp; $K$33 &amp; "'!$B$1:$AD$1"),0),FALSE)/VLOOKUP($B76,INDIRECT("'" &amp; $K$33 &amp; "'!$B$1:$AD$120"),MATCH("OP-22 Denom",INDIRECT("'" &amp; $K$33 &amp; "'!$B$1:$AD$1"),0),FALSE))))))</f>
        <v xml:space="preserve"> </v>
      </c>
    </row>
    <row r="77" spans="2:11" x14ac:dyDescent="0.25">
      <c r="B77" s="19">
        <f>IF('Update Master Hospital List'!D44=0,0,'Update Master Hospital List'!D44)</f>
        <v>0</v>
      </c>
      <c r="C77" s="11" t="str">
        <f>IF('Update Master Hospital List'!E44=0," ",'Update Master Hospital List'!E44)</f>
        <v xml:space="preserve"> </v>
      </c>
      <c r="D77" s="62" t="str">
        <f ca="1">IF($B77=0," ",IF(LEFT(OP2Table56[[#Headers],[EnterQ1]],6)="EnterQ"," ",
IF((VLOOKUP($B77,INDIRECT("'"&amp;$D$33&amp;"'!$B$1:$AD$120"),MATCH("OP-22 Denom",INDIRECT("'" &amp; $D$33 &amp; "'!$B$1:$AD$1"),0),FALSE))="","D/E or N/A",
IF(VLOOKUP($B77,INDIRECT("'" &amp; $D$33 &amp; "'!$B$1:$AD$120"),MATCH("OP-22 Denom",INDIRECT("'" &amp; $D$33 &amp; "'!$B$1:$AD$1"),0),FALSE)="0","0 cases",
(VLOOKUP($B77,INDIRECT("'" &amp; $D$33 &amp; "'!$B$1:$AD$120"),MATCH("OP-22 Num",INDIRECT("'" &amp; $D$33 &amp; "'!$B$1:$AD$1"),0),FALSE)/VLOOKUP($B77,INDIRECT("'" &amp; $D$33 &amp; "'!$B$1:$AD$120"),MATCH("OP-22 Denom",INDIRECT("'" &amp; $D$33 &amp; "'!$B$1:$AD$1"),0),FALSE))))))</f>
        <v xml:space="preserve"> </v>
      </c>
      <c r="E77" s="62" t="str">
        <f ca="1">IF($B77=0," ",IF(LEFT(OP2Table56[[#Headers],[EnterQ2]],6)="EnterQ"," ",
IF((VLOOKUP($B77,INDIRECT("'"&amp;$E$33&amp;"'!$B$1:$AD$120"),MATCH("OP-22 Denom",INDIRECT("'" &amp; $E$33 &amp; "'!$B$1:$AD$1"),0),FALSE))="","D/E or N/A",
IF(VLOOKUP($B77,INDIRECT("'" &amp; $E$33 &amp; "'!$B$1:$AD$120"),MATCH("OP-22 Denom",INDIRECT("'" &amp; $E$33 &amp; "'!$B$1:$AD$1"),0),FALSE)="0","0 cases",
(VLOOKUP($B77,INDIRECT("'" &amp; $E$33 &amp; "'!$B$1:$AD$120"),MATCH("OP-22 Num",INDIRECT("'" &amp; $E$33 &amp; "'!$B$1:$AD$1"),0),FALSE)/VLOOKUP($B77,INDIRECT("'" &amp; $E$33 &amp; "'!$B$1:$AD$120"),MATCH("OP-22 Denom",INDIRECT("'" &amp; $E$33 &amp; "'!$B$1:$AD$1"),0),FALSE))))))</f>
        <v xml:space="preserve"> </v>
      </c>
      <c r="F77" s="62" t="str">
        <f ca="1">IF($B77=0," ",IF(LEFT(OP2Table56[[#Headers],[EnterQ3]],6)="EnterQ"," ",
IF((VLOOKUP($B77,INDIRECT("'"&amp;$F$33&amp;"'!$B$1:$AD$120"),MATCH("OP-22 Denom",INDIRECT("'" &amp; $F$33 &amp; "'!$B$1:$AD$1"),0),FALSE))="","D/E or N/A",
IF(VLOOKUP($B77,INDIRECT("'" &amp; $F$33 &amp; "'!$B$1:$AD$120"),MATCH("OP-22 Denom",INDIRECT("'" &amp; $F$33 &amp; "'!$B$1:$AD$1"),0),FALSE)="0","0 cases",
(VLOOKUP($B77,INDIRECT("'" &amp; $F$33 &amp; "'!$B$1:$AD$120"),MATCH("OP-22 Num",INDIRECT("'" &amp; $F$33 &amp; "'!$B$1:$AD$1"),0),FALSE)/VLOOKUP($B77,INDIRECT("'" &amp; $F$33 &amp; "'!$B$1:$AD$120"),MATCH("OP-22 Denom",INDIRECT("'" &amp; $F$33 &amp; "'!$B$1:$AD$1"),0),FALSE))))))</f>
        <v xml:space="preserve"> </v>
      </c>
      <c r="G77" s="62" t="str">
        <f ca="1">IF($B77=0," ",IF(LEFT(OP2Table56[[#Headers],[EnterQ4]],6)="EnterQ"," ",
IF((VLOOKUP($B77,INDIRECT("'"&amp;$G$33&amp;"'!$B$1:$AD$120"),MATCH("OP-22 Denom",INDIRECT("'" &amp; $G$33 &amp; "'!$B$1:$AD$1"),0),FALSE))="","D/E or N/A",
IF(VLOOKUP($B77,INDIRECT("'" &amp; $G$33 &amp; "'!$B$1:$AD$120"),MATCH("OP-22 Denom",INDIRECT("'" &amp; $G$33 &amp; "'!$B$1:$AD$1"),0),FALSE)="0","0 cases",
(VLOOKUP($B77,INDIRECT("'" &amp; $G$33 &amp; "'!$B$1:$AD$120"),MATCH("OP-22 Num",INDIRECT("'" &amp; $G$33 &amp; "'!$B$1:$AD$1"),0),FALSE)/VLOOKUP($B77,INDIRECT("'" &amp; $G$33 &amp; "'!$B$1:$AD$120"),MATCH("OP-22 Denom",INDIRECT("'" &amp; $G$33 &amp; "'!$B$1:$AD$1"),0),FALSE))))))</f>
        <v xml:space="preserve"> </v>
      </c>
      <c r="H77" s="62" t="str">
        <f ca="1">IF($B77=0," ",IF(LEFT(OP2Table56[[#Headers],[EnterQ5]],6)="EnterQ"," ",
IF((VLOOKUP($B77,INDIRECT("'"&amp;$H$33&amp;"'!$B$1:$AD$120"),MATCH("OP-22 Denom",INDIRECT("'" &amp; $H$33 &amp; "'!$B$1:$AD$1"),0),FALSE))="","D/E or N/A",
IF(VLOOKUP($B77,INDIRECT("'" &amp; $H$33 &amp; "'!$B$1:$AD$120"),MATCH("OP-22 Denom",INDIRECT("'" &amp; $H$33 &amp; "'!$B$1:$AD$1"),0),FALSE)="0","0 cases",
(VLOOKUP($B77,INDIRECT("'" &amp; $H$33 &amp; "'!$B$1:$AD$120"),MATCH("OP-22 Num",INDIRECT("'" &amp; $H$33 &amp; "'!$B$1:$AD$1"),0),FALSE)/VLOOKUP($B77,INDIRECT("'" &amp; $H$33 &amp; "'!$B$1:$AD$120"),MATCH("OP-22 Denom",INDIRECT("'" &amp; $H$33 &amp; "'!$B$1:$AD$1"),0),FALSE))))))</f>
        <v xml:space="preserve"> </v>
      </c>
      <c r="I77" s="62" t="str">
        <f ca="1">IF($B77=0," ",IF(LEFT(OP2Table56[[#Headers],[EnterQ6]],6)="EnterQ"," ",
IF((VLOOKUP($B77,INDIRECT("'"&amp;$I$33&amp;"'!$B$1:$AD$120"),MATCH("OP-22 Denom",INDIRECT("'" &amp; $I$33 &amp; "'!$B$1:$AD$1"),0),FALSE))="","D/E or N/A",
IF(VLOOKUP($B77,INDIRECT("'" &amp; $I$33 &amp; "'!$B$1:$AD$120"),MATCH("OP-22 Denom",INDIRECT("'" &amp; $I$33 &amp; "'!$B$1:$AD$1"),0),FALSE)="0","0 cases",
(VLOOKUP($B77,INDIRECT("'" &amp; $I$33 &amp; "'!$B$1:$AD$120"),MATCH("OP-22 Num",INDIRECT("'" &amp; $I$33 &amp; "'!$B$1:$AD$1"),0),FALSE)/VLOOKUP($B77,INDIRECT("'" &amp; $I$33 &amp; "'!$B$1:$AD$120"),MATCH("OP-22 Denom",INDIRECT("'" &amp; $I$33 &amp; "'!$B$1:$AD$1"),0),FALSE))))))</f>
        <v xml:space="preserve"> </v>
      </c>
      <c r="J77" s="62" t="str">
        <f ca="1">IF($B77=0," ",IF(LEFT(OP2Table56[[#Headers],[EnterQ7]],6)="EnterQ"," ",
IF((VLOOKUP($B77,INDIRECT("'"&amp;$J$33&amp;"'!$B$1:$AD$120"),MATCH("OP-22 Denom",INDIRECT("'" &amp; $J$33 &amp; "'!$B$1:$AD$1"),0),FALSE))="","D/E or N/A",
IF(VLOOKUP($B77,INDIRECT("'" &amp; $J$33 &amp; "'!$B$1:$AD$120"),MATCH("OP-22 Denom",INDIRECT("'" &amp; $J$33 &amp; "'!$B$1:$AD$1"),0),FALSE)="0","0 cases",
(VLOOKUP($B77,INDIRECT("'" &amp; $J$33 &amp; "'!$B$1:$AD$120"),MATCH("OP-22 Num",INDIRECT("'" &amp; $J$33 &amp; "'!$B$1:$AD$1"),0),FALSE)/VLOOKUP($B77,INDIRECT("'" &amp; $J$33 &amp; "'!$B$1:$AD$120"),MATCH("OP-22 Denom",INDIRECT("'" &amp; $J$33 &amp; "'!$B$1:$AD$1"),0),FALSE))))))</f>
        <v xml:space="preserve"> </v>
      </c>
      <c r="K77" s="62" t="str">
        <f ca="1">IF($B77=0," ",IF(LEFT(OP2Table56[[#Headers],[EnterQ8]],6)="EnterQ"," ",
IF((VLOOKUP($B77,INDIRECT("'"&amp;$K$33&amp;"'!$B$1:$AD$120"),MATCH("OP-22 Denom",INDIRECT("'" &amp; $K$33 &amp; "'!$B$1:$AD$1"),0),FALSE))="","D/E or N/A",
IF(VLOOKUP($B77,INDIRECT("'" &amp; $K$33 &amp; "'!$B$1:$AD$120"),MATCH("OP-22 Denom",INDIRECT("'" &amp; $K$33 &amp; "'!$B$1:$AD$1"),0),FALSE)="0","0 cases",
(VLOOKUP($B77,INDIRECT("'" &amp; $K$33 &amp; "'!$B$1:$AD$120"),MATCH("OP-22 Num",INDIRECT("'" &amp; $K$33 &amp; "'!$B$1:$AD$1"),0),FALSE)/VLOOKUP($B77,INDIRECT("'" &amp; $K$33 &amp; "'!$B$1:$AD$120"),MATCH("OP-22 Denom",INDIRECT("'" &amp; $K$33 &amp; "'!$B$1:$AD$1"),0),FALSE))))))</f>
        <v xml:space="preserve"> </v>
      </c>
    </row>
    <row r="78" spans="2:11" x14ac:dyDescent="0.25">
      <c r="B78" s="19">
        <f>IF('Update Master Hospital List'!D45=0,0,'Update Master Hospital List'!D45)</f>
        <v>0</v>
      </c>
      <c r="C78" s="11" t="str">
        <f>IF('Update Master Hospital List'!E45=0," ",'Update Master Hospital List'!E45)</f>
        <v xml:space="preserve"> </v>
      </c>
      <c r="D78" s="62" t="str">
        <f ca="1">IF($B78=0," ",IF(LEFT(OP2Table56[[#Headers],[EnterQ1]],6)="EnterQ"," ",
IF((VLOOKUP($B78,INDIRECT("'"&amp;$D$33&amp;"'!$B$1:$AD$120"),MATCH("OP-22 Denom",INDIRECT("'" &amp; $D$33 &amp; "'!$B$1:$AD$1"),0),FALSE))="","D/E or N/A",
IF(VLOOKUP($B78,INDIRECT("'" &amp; $D$33 &amp; "'!$B$1:$AD$120"),MATCH("OP-22 Denom",INDIRECT("'" &amp; $D$33 &amp; "'!$B$1:$AD$1"),0),FALSE)="0","0 cases",
(VLOOKUP($B78,INDIRECT("'" &amp; $D$33 &amp; "'!$B$1:$AD$120"),MATCH("OP-22 Num",INDIRECT("'" &amp; $D$33 &amp; "'!$B$1:$AD$1"),0),FALSE)/VLOOKUP($B78,INDIRECT("'" &amp; $D$33 &amp; "'!$B$1:$AD$120"),MATCH("OP-22 Denom",INDIRECT("'" &amp; $D$33 &amp; "'!$B$1:$AD$1"),0),FALSE))))))</f>
        <v xml:space="preserve"> </v>
      </c>
      <c r="E78" s="62" t="str">
        <f ca="1">IF($B78=0," ",IF(LEFT(OP2Table56[[#Headers],[EnterQ2]],6)="EnterQ"," ",
IF((VLOOKUP($B78,INDIRECT("'"&amp;$E$33&amp;"'!$B$1:$AD$120"),MATCH("OP-22 Denom",INDIRECT("'" &amp; $E$33 &amp; "'!$B$1:$AD$1"),0),FALSE))="","D/E or N/A",
IF(VLOOKUP($B78,INDIRECT("'" &amp; $E$33 &amp; "'!$B$1:$AD$120"),MATCH("OP-22 Denom",INDIRECT("'" &amp; $E$33 &amp; "'!$B$1:$AD$1"),0),FALSE)="0","0 cases",
(VLOOKUP($B78,INDIRECT("'" &amp; $E$33 &amp; "'!$B$1:$AD$120"),MATCH("OP-22 Num",INDIRECT("'" &amp; $E$33 &amp; "'!$B$1:$AD$1"),0),FALSE)/VLOOKUP($B78,INDIRECT("'" &amp; $E$33 &amp; "'!$B$1:$AD$120"),MATCH("OP-22 Denom",INDIRECT("'" &amp; $E$33 &amp; "'!$B$1:$AD$1"),0),FALSE))))))</f>
        <v xml:space="preserve"> </v>
      </c>
      <c r="F78" s="62" t="str">
        <f ca="1">IF($B78=0," ",IF(LEFT(OP2Table56[[#Headers],[EnterQ3]],6)="EnterQ"," ",
IF((VLOOKUP($B78,INDIRECT("'"&amp;$F$33&amp;"'!$B$1:$AD$120"),MATCH("OP-22 Denom",INDIRECT("'" &amp; $F$33 &amp; "'!$B$1:$AD$1"),0),FALSE))="","D/E or N/A",
IF(VLOOKUP($B78,INDIRECT("'" &amp; $F$33 &amp; "'!$B$1:$AD$120"),MATCH("OP-22 Denom",INDIRECT("'" &amp; $F$33 &amp; "'!$B$1:$AD$1"),0),FALSE)="0","0 cases",
(VLOOKUP($B78,INDIRECT("'" &amp; $F$33 &amp; "'!$B$1:$AD$120"),MATCH("OP-22 Num",INDIRECT("'" &amp; $F$33 &amp; "'!$B$1:$AD$1"),0),FALSE)/VLOOKUP($B78,INDIRECT("'" &amp; $F$33 &amp; "'!$B$1:$AD$120"),MATCH("OP-22 Denom",INDIRECT("'" &amp; $F$33 &amp; "'!$B$1:$AD$1"),0),FALSE))))))</f>
        <v xml:space="preserve"> </v>
      </c>
      <c r="G78" s="62" t="str">
        <f ca="1">IF($B78=0," ",IF(LEFT(OP2Table56[[#Headers],[EnterQ4]],6)="EnterQ"," ",
IF((VLOOKUP($B78,INDIRECT("'"&amp;$G$33&amp;"'!$B$1:$AD$120"),MATCH("OP-22 Denom",INDIRECT("'" &amp; $G$33 &amp; "'!$B$1:$AD$1"),0),FALSE))="","D/E or N/A",
IF(VLOOKUP($B78,INDIRECT("'" &amp; $G$33 &amp; "'!$B$1:$AD$120"),MATCH("OP-22 Denom",INDIRECT("'" &amp; $G$33 &amp; "'!$B$1:$AD$1"),0),FALSE)="0","0 cases",
(VLOOKUP($B78,INDIRECT("'" &amp; $G$33 &amp; "'!$B$1:$AD$120"),MATCH("OP-22 Num",INDIRECT("'" &amp; $G$33 &amp; "'!$B$1:$AD$1"),0),FALSE)/VLOOKUP($B78,INDIRECT("'" &amp; $G$33 &amp; "'!$B$1:$AD$120"),MATCH("OP-22 Denom",INDIRECT("'" &amp; $G$33 &amp; "'!$B$1:$AD$1"),0),FALSE))))))</f>
        <v xml:space="preserve"> </v>
      </c>
      <c r="H78" s="62" t="str">
        <f ca="1">IF($B78=0," ",IF(LEFT(OP2Table56[[#Headers],[EnterQ5]],6)="EnterQ"," ",
IF((VLOOKUP($B78,INDIRECT("'"&amp;$H$33&amp;"'!$B$1:$AD$120"),MATCH("OP-22 Denom",INDIRECT("'" &amp; $H$33 &amp; "'!$B$1:$AD$1"),0),FALSE))="","D/E or N/A",
IF(VLOOKUP($B78,INDIRECT("'" &amp; $H$33 &amp; "'!$B$1:$AD$120"),MATCH("OP-22 Denom",INDIRECT("'" &amp; $H$33 &amp; "'!$B$1:$AD$1"),0),FALSE)="0","0 cases",
(VLOOKUP($B78,INDIRECT("'" &amp; $H$33 &amp; "'!$B$1:$AD$120"),MATCH("OP-22 Num",INDIRECT("'" &amp; $H$33 &amp; "'!$B$1:$AD$1"),0),FALSE)/VLOOKUP($B78,INDIRECT("'" &amp; $H$33 &amp; "'!$B$1:$AD$120"),MATCH("OP-22 Denom",INDIRECT("'" &amp; $H$33 &amp; "'!$B$1:$AD$1"),0),FALSE))))))</f>
        <v xml:space="preserve"> </v>
      </c>
      <c r="I78" s="62" t="str">
        <f ca="1">IF($B78=0," ",IF(LEFT(OP2Table56[[#Headers],[EnterQ6]],6)="EnterQ"," ",
IF((VLOOKUP($B78,INDIRECT("'"&amp;$I$33&amp;"'!$B$1:$AD$120"),MATCH("OP-22 Denom",INDIRECT("'" &amp; $I$33 &amp; "'!$B$1:$AD$1"),0),FALSE))="","D/E or N/A",
IF(VLOOKUP($B78,INDIRECT("'" &amp; $I$33 &amp; "'!$B$1:$AD$120"),MATCH("OP-22 Denom",INDIRECT("'" &amp; $I$33 &amp; "'!$B$1:$AD$1"),0),FALSE)="0","0 cases",
(VLOOKUP($B78,INDIRECT("'" &amp; $I$33 &amp; "'!$B$1:$AD$120"),MATCH("OP-22 Num",INDIRECT("'" &amp; $I$33 &amp; "'!$B$1:$AD$1"),0),FALSE)/VLOOKUP($B78,INDIRECT("'" &amp; $I$33 &amp; "'!$B$1:$AD$120"),MATCH("OP-22 Denom",INDIRECT("'" &amp; $I$33 &amp; "'!$B$1:$AD$1"),0),FALSE))))))</f>
        <v xml:space="preserve"> </v>
      </c>
      <c r="J78" s="62" t="str">
        <f ca="1">IF($B78=0," ",IF(LEFT(OP2Table56[[#Headers],[EnterQ7]],6)="EnterQ"," ",
IF((VLOOKUP($B78,INDIRECT("'"&amp;$J$33&amp;"'!$B$1:$AD$120"),MATCH("OP-22 Denom",INDIRECT("'" &amp; $J$33 &amp; "'!$B$1:$AD$1"),0),FALSE))="","D/E or N/A",
IF(VLOOKUP($B78,INDIRECT("'" &amp; $J$33 &amp; "'!$B$1:$AD$120"),MATCH("OP-22 Denom",INDIRECT("'" &amp; $J$33 &amp; "'!$B$1:$AD$1"),0),FALSE)="0","0 cases",
(VLOOKUP($B78,INDIRECT("'" &amp; $J$33 &amp; "'!$B$1:$AD$120"),MATCH("OP-22 Num",INDIRECT("'" &amp; $J$33 &amp; "'!$B$1:$AD$1"),0),FALSE)/VLOOKUP($B78,INDIRECT("'" &amp; $J$33 &amp; "'!$B$1:$AD$120"),MATCH("OP-22 Denom",INDIRECT("'" &amp; $J$33 &amp; "'!$B$1:$AD$1"),0),FALSE))))))</f>
        <v xml:space="preserve"> </v>
      </c>
      <c r="K78" s="62" t="str">
        <f ca="1">IF($B78=0," ",IF(LEFT(OP2Table56[[#Headers],[EnterQ8]],6)="EnterQ"," ",
IF((VLOOKUP($B78,INDIRECT("'"&amp;$K$33&amp;"'!$B$1:$AD$120"),MATCH("OP-22 Denom",INDIRECT("'" &amp; $K$33 &amp; "'!$B$1:$AD$1"),0),FALSE))="","D/E or N/A",
IF(VLOOKUP($B78,INDIRECT("'" &amp; $K$33 &amp; "'!$B$1:$AD$120"),MATCH("OP-22 Denom",INDIRECT("'" &amp; $K$33 &amp; "'!$B$1:$AD$1"),0),FALSE)="0","0 cases",
(VLOOKUP($B78,INDIRECT("'" &amp; $K$33 &amp; "'!$B$1:$AD$120"),MATCH("OP-22 Num",INDIRECT("'" &amp; $K$33 &amp; "'!$B$1:$AD$1"),0),FALSE)/VLOOKUP($B78,INDIRECT("'" &amp; $K$33 &amp; "'!$B$1:$AD$120"),MATCH("OP-22 Denom",INDIRECT("'" &amp; $K$33 &amp; "'!$B$1:$AD$1"),0),FALSE))))))</f>
        <v xml:space="preserve"> </v>
      </c>
    </row>
    <row r="79" spans="2:11" x14ac:dyDescent="0.25">
      <c r="B79" s="19">
        <f>IF('Update Master Hospital List'!D46=0,0,'Update Master Hospital List'!D46)</f>
        <v>0</v>
      </c>
      <c r="C79" s="11" t="str">
        <f>IF('Update Master Hospital List'!E46=0," ",'Update Master Hospital List'!E46)</f>
        <v xml:space="preserve"> </v>
      </c>
      <c r="D79" s="62" t="str">
        <f ca="1">IF($B79=0," ",IF(LEFT(OP2Table56[[#Headers],[EnterQ1]],6)="EnterQ"," ",
IF((VLOOKUP($B79,INDIRECT("'"&amp;$D$33&amp;"'!$B$1:$AD$120"),MATCH("OP-22 Denom",INDIRECT("'" &amp; $D$33 &amp; "'!$B$1:$AD$1"),0),FALSE))="","D/E or N/A",
IF(VLOOKUP($B79,INDIRECT("'" &amp; $D$33 &amp; "'!$B$1:$AD$120"),MATCH("OP-22 Denom",INDIRECT("'" &amp; $D$33 &amp; "'!$B$1:$AD$1"),0),FALSE)="0","0 cases",
(VLOOKUP($B79,INDIRECT("'" &amp; $D$33 &amp; "'!$B$1:$AD$120"),MATCH("OP-22 Num",INDIRECT("'" &amp; $D$33 &amp; "'!$B$1:$AD$1"),0),FALSE)/VLOOKUP($B79,INDIRECT("'" &amp; $D$33 &amp; "'!$B$1:$AD$120"),MATCH("OP-22 Denom",INDIRECT("'" &amp; $D$33 &amp; "'!$B$1:$AD$1"),0),FALSE))))))</f>
        <v xml:space="preserve"> </v>
      </c>
      <c r="E79" s="62" t="str">
        <f ca="1">IF($B79=0," ",IF(LEFT(OP2Table56[[#Headers],[EnterQ2]],6)="EnterQ"," ",
IF((VLOOKUP($B79,INDIRECT("'"&amp;$E$33&amp;"'!$B$1:$AD$120"),MATCH("OP-22 Denom",INDIRECT("'" &amp; $E$33 &amp; "'!$B$1:$AD$1"),0),FALSE))="","D/E or N/A",
IF(VLOOKUP($B79,INDIRECT("'" &amp; $E$33 &amp; "'!$B$1:$AD$120"),MATCH("OP-22 Denom",INDIRECT("'" &amp; $E$33 &amp; "'!$B$1:$AD$1"),0),FALSE)="0","0 cases",
(VLOOKUP($B79,INDIRECT("'" &amp; $E$33 &amp; "'!$B$1:$AD$120"),MATCH("OP-22 Num",INDIRECT("'" &amp; $E$33 &amp; "'!$B$1:$AD$1"),0),FALSE)/VLOOKUP($B79,INDIRECT("'" &amp; $E$33 &amp; "'!$B$1:$AD$120"),MATCH("OP-22 Denom",INDIRECT("'" &amp; $E$33 &amp; "'!$B$1:$AD$1"),0),FALSE))))))</f>
        <v xml:space="preserve"> </v>
      </c>
      <c r="F79" s="62" t="str">
        <f ca="1">IF($B79=0," ",IF(LEFT(OP2Table56[[#Headers],[EnterQ3]],6)="EnterQ"," ",
IF((VLOOKUP($B79,INDIRECT("'"&amp;$F$33&amp;"'!$B$1:$AD$120"),MATCH("OP-22 Denom",INDIRECT("'" &amp; $F$33 &amp; "'!$B$1:$AD$1"),0),FALSE))="","D/E or N/A",
IF(VLOOKUP($B79,INDIRECT("'" &amp; $F$33 &amp; "'!$B$1:$AD$120"),MATCH("OP-22 Denom",INDIRECT("'" &amp; $F$33 &amp; "'!$B$1:$AD$1"),0),FALSE)="0","0 cases",
(VLOOKUP($B79,INDIRECT("'" &amp; $F$33 &amp; "'!$B$1:$AD$120"),MATCH("OP-22 Num",INDIRECT("'" &amp; $F$33 &amp; "'!$B$1:$AD$1"),0),FALSE)/VLOOKUP($B79,INDIRECT("'" &amp; $F$33 &amp; "'!$B$1:$AD$120"),MATCH("OP-22 Denom",INDIRECT("'" &amp; $F$33 &amp; "'!$B$1:$AD$1"),0),FALSE))))))</f>
        <v xml:space="preserve"> </v>
      </c>
      <c r="G79" s="62" t="str">
        <f ca="1">IF($B79=0," ",IF(LEFT(OP2Table56[[#Headers],[EnterQ4]],6)="EnterQ"," ",
IF((VLOOKUP($B79,INDIRECT("'"&amp;$G$33&amp;"'!$B$1:$AD$120"),MATCH("OP-22 Denom",INDIRECT("'" &amp; $G$33 &amp; "'!$B$1:$AD$1"),0),FALSE))="","D/E or N/A",
IF(VLOOKUP($B79,INDIRECT("'" &amp; $G$33 &amp; "'!$B$1:$AD$120"),MATCH("OP-22 Denom",INDIRECT("'" &amp; $G$33 &amp; "'!$B$1:$AD$1"),0),FALSE)="0","0 cases",
(VLOOKUP($B79,INDIRECT("'" &amp; $G$33 &amp; "'!$B$1:$AD$120"),MATCH("OP-22 Num",INDIRECT("'" &amp; $G$33 &amp; "'!$B$1:$AD$1"),0),FALSE)/VLOOKUP($B79,INDIRECT("'" &amp; $G$33 &amp; "'!$B$1:$AD$120"),MATCH("OP-22 Denom",INDIRECT("'" &amp; $G$33 &amp; "'!$B$1:$AD$1"),0),FALSE))))))</f>
        <v xml:space="preserve"> </v>
      </c>
      <c r="H79" s="62" t="str">
        <f ca="1">IF($B79=0," ",IF(LEFT(OP2Table56[[#Headers],[EnterQ5]],6)="EnterQ"," ",
IF((VLOOKUP($B79,INDIRECT("'"&amp;$H$33&amp;"'!$B$1:$AD$120"),MATCH("OP-22 Denom",INDIRECT("'" &amp; $H$33 &amp; "'!$B$1:$AD$1"),0),FALSE))="","D/E or N/A",
IF(VLOOKUP($B79,INDIRECT("'" &amp; $H$33 &amp; "'!$B$1:$AD$120"),MATCH("OP-22 Denom",INDIRECT("'" &amp; $H$33 &amp; "'!$B$1:$AD$1"),0),FALSE)="0","0 cases",
(VLOOKUP($B79,INDIRECT("'" &amp; $H$33 &amp; "'!$B$1:$AD$120"),MATCH("OP-22 Num",INDIRECT("'" &amp; $H$33 &amp; "'!$B$1:$AD$1"),0),FALSE)/VLOOKUP($B79,INDIRECT("'" &amp; $H$33 &amp; "'!$B$1:$AD$120"),MATCH("OP-22 Denom",INDIRECT("'" &amp; $H$33 &amp; "'!$B$1:$AD$1"),0),FALSE))))))</f>
        <v xml:space="preserve"> </v>
      </c>
      <c r="I79" s="62" t="str">
        <f ca="1">IF($B79=0," ",IF(LEFT(OP2Table56[[#Headers],[EnterQ6]],6)="EnterQ"," ",
IF((VLOOKUP($B79,INDIRECT("'"&amp;$I$33&amp;"'!$B$1:$AD$120"),MATCH("OP-22 Denom",INDIRECT("'" &amp; $I$33 &amp; "'!$B$1:$AD$1"),0),FALSE))="","D/E or N/A",
IF(VLOOKUP($B79,INDIRECT("'" &amp; $I$33 &amp; "'!$B$1:$AD$120"),MATCH("OP-22 Denom",INDIRECT("'" &amp; $I$33 &amp; "'!$B$1:$AD$1"),0),FALSE)="0","0 cases",
(VLOOKUP($B79,INDIRECT("'" &amp; $I$33 &amp; "'!$B$1:$AD$120"),MATCH("OP-22 Num",INDIRECT("'" &amp; $I$33 &amp; "'!$B$1:$AD$1"),0),FALSE)/VLOOKUP($B79,INDIRECT("'" &amp; $I$33 &amp; "'!$B$1:$AD$120"),MATCH("OP-22 Denom",INDIRECT("'" &amp; $I$33 &amp; "'!$B$1:$AD$1"),0),FALSE))))))</f>
        <v xml:space="preserve"> </v>
      </c>
      <c r="J79" s="62" t="str">
        <f ca="1">IF($B79=0," ",IF(LEFT(OP2Table56[[#Headers],[EnterQ7]],6)="EnterQ"," ",
IF((VLOOKUP($B79,INDIRECT("'"&amp;$J$33&amp;"'!$B$1:$AD$120"),MATCH("OP-22 Denom",INDIRECT("'" &amp; $J$33 &amp; "'!$B$1:$AD$1"),0),FALSE))="","D/E or N/A",
IF(VLOOKUP($B79,INDIRECT("'" &amp; $J$33 &amp; "'!$B$1:$AD$120"),MATCH("OP-22 Denom",INDIRECT("'" &amp; $J$33 &amp; "'!$B$1:$AD$1"),0),FALSE)="0","0 cases",
(VLOOKUP($B79,INDIRECT("'" &amp; $J$33 &amp; "'!$B$1:$AD$120"),MATCH("OP-22 Num",INDIRECT("'" &amp; $J$33 &amp; "'!$B$1:$AD$1"),0),FALSE)/VLOOKUP($B79,INDIRECT("'" &amp; $J$33 &amp; "'!$B$1:$AD$120"),MATCH("OP-22 Denom",INDIRECT("'" &amp; $J$33 &amp; "'!$B$1:$AD$1"),0),FALSE))))))</f>
        <v xml:space="preserve"> </v>
      </c>
      <c r="K79" s="62" t="str">
        <f ca="1">IF($B79=0," ",IF(LEFT(OP2Table56[[#Headers],[EnterQ8]],6)="EnterQ"," ",
IF((VLOOKUP($B79,INDIRECT("'"&amp;$K$33&amp;"'!$B$1:$AD$120"),MATCH("OP-22 Denom",INDIRECT("'" &amp; $K$33 &amp; "'!$B$1:$AD$1"),0),FALSE))="","D/E or N/A",
IF(VLOOKUP($B79,INDIRECT("'" &amp; $K$33 &amp; "'!$B$1:$AD$120"),MATCH("OP-22 Denom",INDIRECT("'" &amp; $K$33 &amp; "'!$B$1:$AD$1"),0),FALSE)="0","0 cases",
(VLOOKUP($B79,INDIRECT("'" &amp; $K$33 &amp; "'!$B$1:$AD$120"),MATCH("OP-22 Num",INDIRECT("'" &amp; $K$33 &amp; "'!$B$1:$AD$1"),0),FALSE)/VLOOKUP($B79,INDIRECT("'" &amp; $K$33 &amp; "'!$B$1:$AD$120"),MATCH("OP-22 Denom",INDIRECT("'" &amp; $K$33 &amp; "'!$B$1:$AD$1"),0),FALSE))))))</f>
        <v xml:space="preserve"> </v>
      </c>
    </row>
    <row r="80" spans="2:11" x14ac:dyDescent="0.25">
      <c r="B80" s="19">
        <f>IF('Update Master Hospital List'!D47=0,0,'Update Master Hospital List'!D47)</f>
        <v>0</v>
      </c>
      <c r="C80" s="11" t="str">
        <f>IF('Update Master Hospital List'!E47=0," ",'Update Master Hospital List'!E47)</f>
        <v xml:space="preserve"> </v>
      </c>
      <c r="D80" s="62" t="str">
        <f ca="1">IF($B80=0," ",IF(LEFT(OP2Table56[[#Headers],[EnterQ1]],6)="EnterQ"," ",
IF((VLOOKUP($B80,INDIRECT("'"&amp;$D$33&amp;"'!$B$1:$AD$120"),MATCH("OP-22 Denom",INDIRECT("'" &amp; $D$33 &amp; "'!$B$1:$AD$1"),0),FALSE))="","D/E or N/A",
IF(VLOOKUP($B80,INDIRECT("'" &amp; $D$33 &amp; "'!$B$1:$AD$120"),MATCH("OP-22 Denom",INDIRECT("'" &amp; $D$33 &amp; "'!$B$1:$AD$1"),0),FALSE)="0","0 cases",
(VLOOKUP($B80,INDIRECT("'" &amp; $D$33 &amp; "'!$B$1:$AD$120"),MATCH("OP-22 Num",INDIRECT("'" &amp; $D$33 &amp; "'!$B$1:$AD$1"),0),FALSE)/VLOOKUP($B80,INDIRECT("'" &amp; $D$33 &amp; "'!$B$1:$AD$120"),MATCH("OP-22 Denom",INDIRECT("'" &amp; $D$33 &amp; "'!$B$1:$AD$1"),0),FALSE))))))</f>
        <v xml:space="preserve"> </v>
      </c>
      <c r="E80" s="62" t="str">
        <f ca="1">IF($B80=0," ",IF(LEFT(OP2Table56[[#Headers],[EnterQ2]],6)="EnterQ"," ",
IF((VLOOKUP($B80,INDIRECT("'"&amp;$E$33&amp;"'!$B$1:$AD$120"),MATCH("OP-22 Denom",INDIRECT("'" &amp; $E$33 &amp; "'!$B$1:$AD$1"),0),FALSE))="","D/E or N/A",
IF(VLOOKUP($B80,INDIRECT("'" &amp; $E$33 &amp; "'!$B$1:$AD$120"),MATCH("OP-22 Denom",INDIRECT("'" &amp; $E$33 &amp; "'!$B$1:$AD$1"),0),FALSE)="0","0 cases",
(VLOOKUP($B80,INDIRECT("'" &amp; $E$33 &amp; "'!$B$1:$AD$120"),MATCH("OP-22 Num",INDIRECT("'" &amp; $E$33 &amp; "'!$B$1:$AD$1"),0),FALSE)/VLOOKUP($B80,INDIRECT("'" &amp; $E$33 &amp; "'!$B$1:$AD$120"),MATCH("OP-22 Denom",INDIRECT("'" &amp; $E$33 &amp; "'!$B$1:$AD$1"),0),FALSE))))))</f>
        <v xml:space="preserve"> </v>
      </c>
      <c r="F80" s="62" t="str">
        <f ca="1">IF($B80=0," ",IF(LEFT(OP2Table56[[#Headers],[EnterQ3]],6)="EnterQ"," ",
IF((VLOOKUP($B80,INDIRECT("'"&amp;$F$33&amp;"'!$B$1:$AD$120"),MATCH("OP-22 Denom",INDIRECT("'" &amp; $F$33 &amp; "'!$B$1:$AD$1"),0),FALSE))="","D/E or N/A",
IF(VLOOKUP($B80,INDIRECT("'" &amp; $F$33 &amp; "'!$B$1:$AD$120"),MATCH("OP-22 Denom",INDIRECT("'" &amp; $F$33 &amp; "'!$B$1:$AD$1"),0),FALSE)="0","0 cases",
(VLOOKUP($B80,INDIRECT("'" &amp; $F$33 &amp; "'!$B$1:$AD$120"),MATCH("OP-22 Num",INDIRECT("'" &amp; $F$33 &amp; "'!$B$1:$AD$1"),0),FALSE)/VLOOKUP($B80,INDIRECT("'" &amp; $F$33 &amp; "'!$B$1:$AD$120"),MATCH("OP-22 Denom",INDIRECT("'" &amp; $F$33 &amp; "'!$B$1:$AD$1"),0),FALSE))))))</f>
        <v xml:space="preserve"> </v>
      </c>
      <c r="G80" s="62" t="str">
        <f ca="1">IF($B80=0," ",IF(LEFT(OP2Table56[[#Headers],[EnterQ4]],6)="EnterQ"," ",
IF((VLOOKUP($B80,INDIRECT("'"&amp;$G$33&amp;"'!$B$1:$AD$120"),MATCH("OP-22 Denom",INDIRECT("'" &amp; $G$33 &amp; "'!$B$1:$AD$1"),0),FALSE))="","D/E or N/A",
IF(VLOOKUP($B80,INDIRECT("'" &amp; $G$33 &amp; "'!$B$1:$AD$120"),MATCH("OP-22 Denom",INDIRECT("'" &amp; $G$33 &amp; "'!$B$1:$AD$1"),0),FALSE)="0","0 cases",
(VLOOKUP($B80,INDIRECT("'" &amp; $G$33 &amp; "'!$B$1:$AD$120"),MATCH("OP-22 Num",INDIRECT("'" &amp; $G$33 &amp; "'!$B$1:$AD$1"),0),FALSE)/VLOOKUP($B80,INDIRECT("'" &amp; $G$33 &amp; "'!$B$1:$AD$120"),MATCH("OP-22 Denom",INDIRECT("'" &amp; $G$33 &amp; "'!$B$1:$AD$1"),0),FALSE))))))</f>
        <v xml:space="preserve"> </v>
      </c>
      <c r="H80" s="62" t="str">
        <f ca="1">IF($B80=0," ",IF(LEFT(OP2Table56[[#Headers],[EnterQ5]],6)="EnterQ"," ",
IF((VLOOKUP($B80,INDIRECT("'"&amp;$H$33&amp;"'!$B$1:$AD$120"),MATCH("OP-22 Denom",INDIRECT("'" &amp; $H$33 &amp; "'!$B$1:$AD$1"),0),FALSE))="","D/E or N/A",
IF(VLOOKUP($B80,INDIRECT("'" &amp; $H$33 &amp; "'!$B$1:$AD$120"),MATCH("OP-22 Denom",INDIRECT("'" &amp; $H$33 &amp; "'!$B$1:$AD$1"),0),FALSE)="0","0 cases",
(VLOOKUP($B80,INDIRECT("'" &amp; $H$33 &amp; "'!$B$1:$AD$120"),MATCH("OP-22 Num",INDIRECT("'" &amp; $H$33 &amp; "'!$B$1:$AD$1"),0),FALSE)/VLOOKUP($B80,INDIRECT("'" &amp; $H$33 &amp; "'!$B$1:$AD$120"),MATCH("OP-22 Denom",INDIRECT("'" &amp; $H$33 &amp; "'!$B$1:$AD$1"),0),FALSE))))))</f>
        <v xml:space="preserve"> </v>
      </c>
      <c r="I80" s="62" t="str">
        <f ca="1">IF($B80=0," ",IF(LEFT(OP2Table56[[#Headers],[EnterQ6]],6)="EnterQ"," ",
IF((VLOOKUP($B80,INDIRECT("'"&amp;$I$33&amp;"'!$B$1:$AD$120"),MATCH("OP-22 Denom",INDIRECT("'" &amp; $I$33 &amp; "'!$B$1:$AD$1"),0),FALSE))="","D/E or N/A",
IF(VLOOKUP($B80,INDIRECT("'" &amp; $I$33 &amp; "'!$B$1:$AD$120"),MATCH("OP-22 Denom",INDIRECT("'" &amp; $I$33 &amp; "'!$B$1:$AD$1"),0),FALSE)="0","0 cases",
(VLOOKUP($B80,INDIRECT("'" &amp; $I$33 &amp; "'!$B$1:$AD$120"),MATCH("OP-22 Num",INDIRECT("'" &amp; $I$33 &amp; "'!$B$1:$AD$1"),0),FALSE)/VLOOKUP($B80,INDIRECT("'" &amp; $I$33 &amp; "'!$B$1:$AD$120"),MATCH("OP-22 Denom",INDIRECT("'" &amp; $I$33 &amp; "'!$B$1:$AD$1"),0),FALSE))))))</f>
        <v xml:space="preserve"> </v>
      </c>
      <c r="J80" s="62" t="str">
        <f ca="1">IF($B80=0," ",IF(LEFT(OP2Table56[[#Headers],[EnterQ7]],6)="EnterQ"," ",
IF((VLOOKUP($B80,INDIRECT("'"&amp;$J$33&amp;"'!$B$1:$AD$120"),MATCH("OP-22 Denom",INDIRECT("'" &amp; $J$33 &amp; "'!$B$1:$AD$1"),0),FALSE))="","D/E or N/A",
IF(VLOOKUP($B80,INDIRECT("'" &amp; $J$33 &amp; "'!$B$1:$AD$120"),MATCH("OP-22 Denom",INDIRECT("'" &amp; $J$33 &amp; "'!$B$1:$AD$1"),0),FALSE)="0","0 cases",
(VLOOKUP($B80,INDIRECT("'" &amp; $J$33 &amp; "'!$B$1:$AD$120"),MATCH("OP-22 Num",INDIRECT("'" &amp; $J$33 &amp; "'!$B$1:$AD$1"),0),FALSE)/VLOOKUP($B80,INDIRECT("'" &amp; $J$33 &amp; "'!$B$1:$AD$120"),MATCH("OP-22 Denom",INDIRECT("'" &amp; $J$33 &amp; "'!$B$1:$AD$1"),0),FALSE))))))</f>
        <v xml:space="preserve"> </v>
      </c>
      <c r="K80" s="62" t="str">
        <f ca="1">IF($B80=0," ",IF(LEFT(OP2Table56[[#Headers],[EnterQ8]],6)="EnterQ"," ",
IF((VLOOKUP($B80,INDIRECT("'"&amp;$K$33&amp;"'!$B$1:$AD$120"),MATCH("OP-22 Denom",INDIRECT("'" &amp; $K$33 &amp; "'!$B$1:$AD$1"),0),FALSE))="","D/E or N/A",
IF(VLOOKUP($B80,INDIRECT("'" &amp; $K$33 &amp; "'!$B$1:$AD$120"),MATCH("OP-22 Denom",INDIRECT("'" &amp; $K$33 &amp; "'!$B$1:$AD$1"),0),FALSE)="0","0 cases",
(VLOOKUP($B80,INDIRECT("'" &amp; $K$33 &amp; "'!$B$1:$AD$120"),MATCH("OP-22 Num",INDIRECT("'" &amp; $K$33 &amp; "'!$B$1:$AD$1"),0),FALSE)/VLOOKUP($B80,INDIRECT("'" &amp; $K$33 &amp; "'!$B$1:$AD$120"),MATCH("OP-22 Denom",INDIRECT("'" &amp; $K$33 &amp; "'!$B$1:$AD$1"),0),FALSE))))))</f>
        <v xml:space="preserve"> </v>
      </c>
    </row>
    <row r="81" spans="2:11" x14ac:dyDescent="0.25">
      <c r="B81" s="19">
        <f>IF('Update Master Hospital List'!D48=0,0,'Update Master Hospital List'!D48)</f>
        <v>0</v>
      </c>
      <c r="C81" s="11" t="str">
        <f>IF('Update Master Hospital List'!E48=0," ",'Update Master Hospital List'!E48)</f>
        <v xml:space="preserve"> </v>
      </c>
      <c r="D81" s="62" t="str">
        <f ca="1">IF($B81=0," ",IF(LEFT(OP2Table56[[#Headers],[EnterQ1]],6)="EnterQ"," ",
IF((VLOOKUP($B81,INDIRECT("'"&amp;$D$33&amp;"'!$B$1:$AD$120"),MATCH("OP-22 Denom",INDIRECT("'" &amp; $D$33 &amp; "'!$B$1:$AD$1"),0),FALSE))="","D/E or N/A",
IF(VLOOKUP($B81,INDIRECT("'" &amp; $D$33 &amp; "'!$B$1:$AD$120"),MATCH("OP-22 Denom",INDIRECT("'" &amp; $D$33 &amp; "'!$B$1:$AD$1"),0),FALSE)="0","0 cases",
(VLOOKUP($B81,INDIRECT("'" &amp; $D$33 &amp; "'!$B$1:$AD$120"),MATCH("OP-22 Num",INDIRECT("'" &amp; $D$33 &amp; "'!$B$1:$AD$1"),0),FALSE)/VLOOKUP($B81,INDIRECT("'" &amp; $D$33 &amp; "'!$B$1:$AD$120"),MATCH("OP-22 Denom",INDIRECT("'" &amp; $D$33 &amp; "'!$B$1:$AD$1"),0),FALSE))))))</f>
        <v xml:space="preserve"> </v>
      </c>
      <c r="E81" s="62" t="str">
        <f ca="1">IF($B81=0," ",IF(LEFT(OP2Table56[[#Headers],[EnterQ2]],6)="EnterQ"," ",
IF((VLOOKUP($B81,INDIRECT("'"&amp;$E$33&amp;"'!$B$1:$AD$120"),MATCH("OP-22 Denom",INDIRECT("'" &amp; $E$33 &amp; "'!$B$1:$AD$1"),0),FALSE))="","D/E or N/A",
IF(VLOOKUP($B81,INDIRECT("'" &amp; $E$33 &amp; "'!$B$1:$AD$120"),MATCH("OP-22 Denom",INDIRECT("'" &amp; $E$33 &amp; "'!$B$1:$AD$1"),0),FALSE)="0","0 cases",
(VLOOKUP($B81,INDIRECT("'" &amp; $E$33 &amp; "'!$B$1:$AD$120"),MATCH("OP-22 Num",INDIRECT("'" &amp; $E$33 &amp; "'!$B$1:$AD$1"),0),FALSE)/VLOOKUP($B81,INDIRECT("'" &amp; $E$33 &amp; "'!$B$1:$AD$120"),MATCH("OP-22 Denom",INDIRECT("'" &amp; $E$33 &amp; "'!$B$1:$AD$1"),0),FALSE))))))</f>
        <v xml:space="preserve"> </v>
      </c>
      <c r="F81" s="62" t="str">
        <f ca="1">IF($B81=0," ",IF(LEFT(OP2Table56[[#Headers],[EnterQ3]],6)="EnterQ"," ",
IF((VLOOKUP($B81,INDIRECT("'"&amp;$F$33&amp;"'!$B$1:$AD$120"),MATCH("OP-22 Denom",INDIRECT("'" &amp; $F$33 &amp; "'!$B$1:$AD$1"),0),FALSE))="","D/E or N/A",
IF(VLOOKUP($B81,INDIRECT("'" &amp; $F$33 &amp; "'!$B$1:$AD$120"),MATCH("OP-22 Denom",INDIRECT("'" &amp; $F$33 &amp; "'!$B$1:$AD$1"),0),FALSE)="0","0 cases",
(VLOOKUP($B81,INDIRECT("'" &amp; $F$33 &amp; "'!$B$1:$AD$120"),MATCH("OP-22 Num",INDIRECT("'" &amp; $F$33 &amp; "'!$B$1:$AD$1"),0),FALSE)/VLOOKUP($B81,INDIRECT("'" &amp; $F$33 &amp; "'!$B$1:$AD$120"),MATCH("OP-22 Denom",INDIRECT("'" &amp; $F$33 &amp; "'!$B$1:$AD$1"),0),FALSE))))))</f>
        <v xml:space="preserve"> </v>
      </c>
      <c r="G81" s="62" t="str">
        <f ca="1">IF($B81=0," ",IF(LEFT(OP2Table56[[#Headers],[EnterQ4]],6)="EnterQ"," ",
IF((VLOOKUP($B81,INDIRECT("'"&amp;$G$33&amp;"'!$B$1:$AD$120"),MATCH("OP-22 Denom",INDIRECT("'" &amp; $G$33 &amp; "'!$B$1:$AD$1"),0),FALSE))="","D/E or N/A",
IF(VLOOKUP($B81,INDIRECT("'" &amp; $G$33 &amp; "'!$B$1:$AD$120"),MATCH("OP-22 Denom",INDIRECT("'" &amp; $G$33 &amp; "'!$B$1:$AD$1"),0),FALSE)="0","0 cases",
(VLOOKUP($B81,INDIRECT("'" &amp; $G$33 &amp; "'!$B$1:$AD$120"),MATCH("OP-22 Num",INDIRECT("'" &amp; $G$33 &amp; "'!$B$1:$AD$1"),0),FALSE)/VLOOKUP($B81,INDIRECT("'" &amp; $G$33 &amp; "'!$B$1:$AD$120"),MATCH("OP-22 Denom",INDIRECT("'" &amp; $G$33 &amp; "'!$B$1:$AD$1"),0),FALSE))))))</f>
        <v xml:space="preserve"> </v>
      </c>
      <c r="H81" s="62" t="str">
        <f ca="1">IF($B81=0," ",IF(LEFT(OP2Table56[[#Headers],[EnterQ5]],6)="EnterQ"," ",
IF((VLOOKUP($B81,INDIRECT("'"&amp;$H$33&amp;"'!$B$1:$AD$120"),MATCH("OP-22 Denom",INDIRECT("'" &amp; $H$33 &amp; "'!$B$1:$AD$1"),0),FALSE))="","D/E or N/A",
IF(VLOOKUP($B81,INDIRECT("'" &amp; $H$33 &amp; "'!$B$1:$AD$120"),MATCH("OP-22 Denom",INDIRECT("'" &amp; $H$33 &amp; "'!$B$1:$AD$1"),0),FALSE)="0","0 cases",
(VLOOKUP($B81,INDIRECT("'" &amp; $H$33 &amp; "'!$B$1:$AD$120"),MATCH("OP-22 Num",INDIRECT("'" &amp; $H$33 &amp; "'!$B$1:$AD$1"),0),FALSE)/VLOOKUP($B81,INDIRECT("'" &amp; $H$33 &amp; "'!$B$1:$AD$120"),MATCH("OP-22 Denom",INDIRECT("'" &amp; $H$33 &amp; "'!$B$1:$AD$1"),0),FALSE))))))</f>
        <v xml:space="preserve"> </v>
      </c>
      <c r="I81" s="62" t="str">
        <f ca="1">IF($B81=0," ",IF(LEFT(OP2Table56[[#Headers],[EnterQ6]],6)="EnterQ"," ",
IF((VLOOKUP($B81,INDIRECT("'"&amp;$I$33&amp;"'!$B$1:$AD$120"),MATCH("OP-22 Denom",INDIRECT("'" &amp; $I$33 &amp; "'!$B$1:$AD$1"),0),FALSE))="","D/E or N/A",
IF(VLOOKUP($B81,INDIRECT("'" &amp; $I$33 &amp; "'!$B$1:$AD$120"),MATCH("OP-22 Denom",INDIRECT("'" &amp; $I$33 &amp; "'!$B$1:$AD$1"),0),FALSE)="0","0 cases",
(VLOOKUP($B81,INDIRECT("'" &amp; $I$33 &amp; "'!$B$1:$AD$120"),MATCH("OP-22 Num",INDIRECT("'" &amp; $I$33 &amp; "'!$B$1:$AD$1"),0),FALSE)/VLOOKUP($B81,INDIRECT("'" &amp; $I$33 &amp; "'!$B$1:$AD$120"),MATCH("OP-22 Denom",INDIRECT("'" &amp; $I$33 &amp; "'!$B$1:$AD$1"),0),FALSE))))))</f>
        <v xml:space="preserve"> </v>
      </c>
      <c r="J81" s="62" t="str">
        <f ca="1">IF($B81=0," ",IF(LEFT(OP2Table56[[#Headers],[EnterQ7]],6)="EnterQ"," ",
IF((VLOOKUP($B81,INDIRECT("'"&amp;$J$33&amp;"'!$B$1:$AD$120"),MATCH("OP-22 Denom",INDIRECT("'" &amp; $J$33 &amp; "'!$B$1:$AD$1"),0),FALSE))="","D/E or N/A",
IF(VLOOKUP($B81,INDIRECT("'" &amp; $J$33 &amp; "'!$B$1:$AD$120"),MATCH("OP-22 Denom",INDIRECT("'" &amp; $J$33 &amp; "'!$B$1:$AD$1"),0),FALSE)="0","0 cases",
(VLOOKUP($B81,INDIRECT("'" &amp; $J$33 &amp; "'!$B$1:$AD$120"),MATCH("OP-22 Num",INDIRECT("'" &amp; $J$33 &amp; "'!$B$1:$AD$1"),0),FALSE)/VLOOKUP($B81,INDIRECT("'" &amp; $J$33 &amp; "'!$B$1:$AD$120"),MATCH("OP-22 Denom",INDIRECT("'" &amp; $J$33 &amp; "'!$B$1:$AD$1"),0),FALSE))))))</f>
        <v xml:space="preserve"> </v>
      </c>
      <c r="K81" s="62" t="str">
        <f ca="1">IF($B81=0," ",IF(LEFT(OP2Table56[[#Headers],[EnterQ8]],6)="EnterQ"," ",
IF((VLOOKUP($B81,INDIRECT("'"&amp;$K$33&amp;"'!$B$1:$AD$120"),MATCH("OP-22 Denom",INDIRECT("'" &amp; $K$33 &amp; "'!$B$1:$AD$1"),0),FALSE))="","D/E or N/A",
IF(VLOOKUP($B81,INDIRECT("'" &amp; $K$33 &amp; "'!$B$1:$AD$120"),MATCH("OP-22 Denom",INDIRECT("'" &amp; $K$33 &amp; "'!$B$1:$AD$1"),0),FALSE)="0","0 cases",
(VLOOKUP($B81,INDIRECT("'" &amp; $K$33 &amp; "'!$B$1:$AD$120"),MATCH("OP-22 Num",INDIRECT("'" &amp; $K$33 &amp; "'!$B$1:$AD$1"),0),FALSE)/VLOOKUP($B81,INDIRECT("'" &amp; $K$33 &amp; "'!$B$1:$AD$120"),MATCH("OP-22 Denom",INDIRECT("'" &amp; $K$33 &amp; "'!$B$1:$AD$1"),0),FALSE))))))</f>
        <v xml:space="preserve"> </v>
      </c>
    </row>
    <row r="82" spans="2:11" x14ac:dyDescent="0.25">
      <c r="B82" s="19">
        <f>IF('Update Master Hospital List'!D49=0,0,'Update Master Hospital List'!D49)</f>
        <v>0</v>
      </c>
      <c r="C82" s="11" t="str">
        <f>IF('Update Master Hospital List'!E49=0," ",'Update Master Hospital List'!E49)</f>
        <v xml:space="preserve"> </v>
      </c>
      <c r="D82" s="62" t="str">
        <f ca="1">IF($B82=0," ",IF(LEFT(OP2Table56[[#Headers],[EnterQ1]],6)="EnterQ"," ",
IF((VLOOKUP($B82,INDIRECT("'"&amp;$D$33&amp;"'!$B$1:$AD$120"),MATCH("OP-22 Denom",INDIRECT("'" &amp; $D$33 &amp; "'!$B$1:$AD$1"),0),FALSE))="","D/E or N/A",
IF(VLOOKUP($B82,INDIRECT("'" &amp; $D$33 &amp; "'!$B$1:$AD$120"),MATCH("OP-22 Denom",INDIRECT("'" &amp; $D$33 &amp; "'!$B$1:$AD$1"),0),FALSE)="0","0 cases",
(VLOOKUP($B82,INDIRECT("'" &amp; $D$33 &amp; "'!$B$1:$AD$120"),MATCH("OP-22 Num",INDIRECT("'" &amp; $D$33 &amp; "'!$B$1:$AD$1"),0),FALSE)/VLOOKUP($B82,INDIRECT("'" &amp; $D$33 &amp; "'!$B$1:$AD$120"),MATCH("OP-22 Denom",INDIRECT("'" &amp; $D$33 &amp; "'!$B$1:$AD$1"),0),FALSE))))))</f>
        <v xml:space="preserve"> </v>
      </c>
      <c r="E82" s="62" t="str">
        <f ca="1">IF($B82=0," ",IF(LEFT(OP2Table56[[#Headers],[EnterQ2]],6)="EnterQ"," ",
IF((VLOOKUP($B82,INDIRECT("'"&amp;$E$33&amp;"'!$B$1:$AD$120"),MATCH("OP-22 Denom",INDIRECT("'" &amp; $E$33 &amp; "'!$B$1:$AD$1"),0),FALSE))="","D/E or N/A",
IF(VLOOKUP($B82,INDIRECT("'" &amp; $E$33 &amp; "'!$B$1:$AD$120"),MATCH("OP-22 Denom",INDIRECT("'" &amp; $E$33 &amp; "'!$B$1:$AD$1"),0),FALSE)="0","0 cases",
(VLOOKUP($B82,INDIRECT("'" &amp; $E$33 &amp; "'!$B$1:$AD$120"),MATCH("OP-22 Num",INDIRECT("'" &amp; $E$33 &amp; "'!$B$1:$AD$1"),0),FALSE)/VLOOKUP($B82,INDIRECT("'" &amp; $E$33 &amp; "'!$B$1:$AD$120"),MATCH("OP-22 Denom",INDIRECT("'" &amp; $E$33 &amp; "'!$B$1:$AD$1"),0),FALSE))))))</f>
        <v xml:space="preserve"> </v>
      </c>
      <c r="F82" s="62" t="str">
        <f ca="1">IF($B82=0," ",IF(LEFT(OP2Table56[[#Headers],[EnterQ3]],6)="EnterQ"," ",
IF((VLOOKUP($B82,INDIRECT("'"&amp;$F$33&amp;"'!$B$1:$AD$120"),MATCH("OP-22 Denom",INDIRECT("'" &amp; $F$33 &amp; "'!$B$1:$AD$1"),0),FALSE))="","D/E or N/A",
IF(VLOOKUP($B82,INDIRECT("'" &amp; $F$33 &amp; "'!$B$1:$AD$120"),MATCH("OP-22 Denom",INDIRECT("'" &amp; $F$33 &amp; "'!$B$1:$AD$1"),0),FALSE)="0","0 cases",
(VLOOKUP($B82,INDIRECT("'" &amp; $F$33 &amp; "'!$B$1:$AD$120"),MATCH("OP-22 Num",INDIRECT("'" &amp; $F$33 &amp; "'!$B$1:$AD$1"),0),FALSE)/VLOOKUP($B82,INDIRECT("'" &amp; $F$33 &amp; "'!$B$1:$AD$120"),MATCH("OP-22 Denom",INDIRECT("'" &amp; $F$33 &amp; "'!$B$1:$AD$1"),0),FALSE))))))</f>
        <v xml:space="preserve"> </v>
      </c>
      <c r="G82" s="62" t="str">
        <f ca="1">IF($B82=0," ",IF(LEFT(OP2Table56[[#Headers],[EnterQ4]],6)="EnterQ"," ",
IF((VLOOKUP($B82,INDIRECT("'"&amp;$G$33&amp;"'!$B$1:$AD$120"),MATCH("OP-22 Denom",INDIRECT("'" &amp; $G$33 &amp; "'!$B$1:$AD$1"),0),FALSE))="","D/E or N/A",
IF(VLOOKUP($B82,INDIRECT("'" &amp; $G$33 &amp; "'!$B$1:$AD$120"),MATCH("OP-22 Denom",INDIRECT("'" &amp; $G$33 &amp; "'!$B$1:$AD$1"),0),FALSE)="0","0 cases",
(VLOOKUP($B82,INDIRECT("'" &amp; $G$33 &amp; "'!$B$1:$AD$120"),MATCH("OP-22 Num",INDIRECT("'" &amp; $G$33 &amp; "'!$B$1:$AD$1"),0),FALSE)/VLOOKUP($B82,INDIRECT("'" &amp; $G$33 &amp; "'!$B$1:$AD$120"),MATCH("OP-22 Denom",INDIRECT("'" &amp; $G$33 &amp; "'!$B$1:$AD$1"),0),FALSE))))))</f>
        <v xml:space="preserve"> </v>
      </c>
      <c r="H82" s="62" t="str">
        <f ca="1">IF($B82=0," ",IF(LEFT(OP2Table56[[#Headers],[EnterQ5]],6)="EnterQ"," ",
IF((VLOOKUP($B82,INDIRECT("'"&amp;$H$33&amp;"'!$B$1:$AD$120"),MATCH("OP-22 Denom",INDIRECT("'" &amp; $H$33 &amp; "'!$B$1:$AD$1"),0),FALSE))="","D/E or N/A",
IF(VLOOKUP($B82,INDIRECT("'" &amp; $H$33 &amp; "'!$B$1:$AD$120"),MATCH("OP-22 Denom",INDIRECT("'" &amp; $H$33 &amp; "'!$B$1:$AD$1"),0),FALSE)="0","0 cases",
(VLOOKUP($B82,INDIRECT("'" &amp; $H$33 &amp; "'!$B$1:$AD$120"),MATCH("OP-22 Num",INDIRECT("'" &amp; $H$33 &amp; "'!$B$1:$AD$1"),0),FALSE)/VLOOKUP($B82,INDIRECT("'" &amp; $H$33 &amp; "'!$B$1:$AD$120"),MATCH("OP-22 Denom",INDIRECT("'" &amp; $H$33 &amp; "'!$B$1:$AD$1"),0),FALSE))))))</f>
        <v xml:space="preserve"> </v>
      </c>
      <c r="I82" s="62" t="str">
        <f ca="1">IF($B82=0," ",IF(LEFT(OP2Table56[[#Headers],[EnterQ6]],6)="EnterQ"," ",
IF((VLOOKUP($B82,INDIRECT("'"&amp;$I$33&amp;"'!$B$1:$AD$120"),MATCH("OP-22 Denom",INDIRECT("'" &amp; $I$33 &amp; "'!$B$1:$AD$1"),0),FALSE))="","D/E or N/A",
IF(VLOOKUP($B82,INDIRECT("'" &amp; $I$33 &amp; "'!$B$1:$AD$120"),MATCH("OP-22 Denom",INDIRECT("'" &amp; $I$33 &amp; "'!$B$1:$AD$1"),0),FALSE)="0","0 cases",
(VLOOKUP($B82,INDIRECT("'" &amp; $I$33 &amp; "'!$B$1:$AD$120"),MATCH("OP-22 Num",INDIRECT("'" &amp; $I$33 &amp; "'!$B$1:$AD$1"),0),FALSE)/VLOOKUP($B82,INDIRECT("'" &amp; $I$33 &amp; "'!$B$1:$AD$120"),MATCH("OP-22 Denom",INDIRECT("'" &amp; $I$33 &amp; "'!$B$1:$AD$1"),0),FALSE))))))</f>
        <v xml:space="preserve"> </v>
      </c>
      <c r="J82" s="62" t="str">
        <f ca="1">IF($B82=0," ",IF(LEFT(OP2Table56[[#Headers],[EnterQ7]],6)="EnterQ"," ",
IF((VLOOKUP($B82,INDIRECT("'"&amp;$J$33&amp;"'!$B$1:$AD$120"),MATCH("OP-22 Denom",INDIRECT("'" &amp; $J$33 &amp; "'!$B$1:$AD$1"),0),FALSE))="","D/E or N/A",
IF(VLOOKUP($B82,INDIRECT("'" &amp; $J$33 &amp; "'!$B$1:$AD$120"),MATCH("OP-22 Denom",INDIRECT("'" &amp; $J$33 &amp; "'!$B$1:$AD$1"),0),FALSE)="0","0 cases",
(VLOOKUP($B82,INDIRECT("'" &amp; $J$33 &amp; "'!$B$1:$AD$120"),MATCH("OP-22 Num",INDIRECT("'" &amp; $J$33 &amp; "'!$B$1:$AD$1"),0),FALSE)/VLOOKUP($B82,INDIRECT("'" &amp; $J$33 &amp; "'!$B$1:$AD$120"),MATCH("OP-22 Denom",INDIRECT("'" &amp; $J$33 &amp; "'!$B$1:$AD$1"),0),FALSE))))))</f>
        <v xml:space="preserve"> </v>
      </c>
      <c r="K82" s="62" t="str">
        <f ca="1">IF($B82=0," ",IF(LEFT(OP2Table56[[#Headers],[EnterQ8]],6)="EnterQ"," ",
IF((VLOOKUP($B82,INDIRECT("'"&amp;$K$33&amp;"'!$B$1:$AD$120"),MATCH("OP-22 Denom",INDIRECT("'" &amp; $K$33 &amp; "'!$B$1:$AD$1"),0),FALSE))="","D/E or N/A",
IF(VLOOKUP($B82,INDIRECT("'" &amp; $K$33 &amp; "'!$B$1:$AD$120"),MATCH("OP-22 Denom",INDIRECT("'" &amp; $K$33 &amp; "'!$B$1:$AD$1"),0),FALSE)="0","0 cases",
(VLOOKUP($B82,INDIRECT("'" &amp; $K$33 &amp; "'!$B$1:$AD$120"),MATCH("OP-22 Num",INDIRECT("'" &amp; $K$33 &amp; "'!$B$1:$AD$1"),0),FALSE)/VLOOKUP($B82,INDIRECT("'" &amp; $K$33 &amp; "'!$B$1:$AD$120"),MATCH("OP-22 Denom",INDIRECT("'" &amp; $K$33 &amp; "'!$B$1:$AD$1"),0),FALSE))))))</f>
        <v xml:space="preserve"> </v>
      </c>
    </row>
    <row r="83" spans="2:11" x14ac:dyDescent="0.25">
      <c r="B83" s="19">
        <f>IF('Update Master Hospital List'!D50=0,0,'Update Master Hospital List'!D50)</f>
        <v>0</v>
      </c>
      <c r="C83" s="11" t="str">
        <f>IF('Update Master Hospital List'!E50=0," ",'Update Master Hospital List'!E50)</f>
        <v xml:space="preserve"> </v>
      </c>
      <c r="D83" s="62" t="str">
        <f ca="1">IF($B83=0," ",IF(LEFT(OP2Table56[[#Headers],[EnterQ1]],6)="EnterQ"," ",
IF((VLOOKUP($B83,INDIRECT("'"&amp;$D$33&amp;"'!$B$1:$AD$120"),MATCH("OP-22 Denom",INDIRECT("'" &amp; $D$33 &amp; "'!$B$1:$AD$1"),0),FALSE))="","D/E or N/A",
IF(VLOOKUP($B83,INDIRECT("'" &amp; $D$33 &amp; "'!$B$1:$AD$120"),MATCH("OP-22 Denom",INDIRECT("'" &amp; $D$33 &amp; "'!$B$1:$AD$1"),0),FALSE)="0","0 cases",
(VLOOKUP($B83,INDIRECT("'" &amp; $D$33 &amp; "'!$B$1:$AD$120"),MATCH("OP-22 Num",INDIRECT("'" &amp; $D$33 &amp; "'!$B$1:$AD$1"),0),FALSE)/VLOOKUP($B83,INDIRECT("'" &amp; $D$33 &amp; "'!$B$1:$AD$120"),MATCH("OP-22 Denom",INDIRECT("'" &amp; $D$33 &amp; "'!$B$1:$AD$1"),0),FALSE))))))</f>
        <v xml:space="preserve"> </v>
      </c>
      <c r="E83" s="62" t="str">
        <f ca="1">IF($B83=0," ",IF(LEFT(OP2Table56[[#Headers],[EnterQ2]],6)="EnterQ"," ",
IF((VLOOKUP($B83,INDIRECT("'"&amp;$E$33&amp;"'!$B$1:$AD$120"),MATCH("OP-22 Denom",INDIRECT("'" &amp; $E$33 &amp; "'!$B$1:$AD$1"),0),FALSE))="","D/E or N/A",
IF(VLOOKUP($B83,INDIRECT("'" &amp; $E$33 &amp; "'!$B$1:$AD$120"),MATCH("OP-22 Denom",INDIRECT("'" &amp; $E$33 &amp; "'!$B$1:$AD$1"),0),FALSE)="0","0 cases",
(VLOOKUP($B83,INDIRECT("'" &amp; $E$33 &amp; "'!$B$1:$AD$120"),MATCH("OP-22 Num",INDIRECT("'" &amp; $E$33 &amp; "'!$B$1:$AD$1"),0),FALSE)/VLOOKUP($B83,INDIRECT("'" &amp; $E$33 &amp; "'!$B$1:$AD$120"),MATCH("OP-22 Denom",INDIRECT("'" &amp; $E$33 &amp; "'!$B$1:$AD$1"),0),FALSE))))))</f>
        <v xml:space="preserve"> </v>
      </c>
      <c r="F83" s="62" t="str">
        <f ca="1">IF($B83=0," ",IF(LEFT(OP2Table56[[#Headers],[EnterQ3]],6)="EnterQ"," ",
IF((VLOOKUP($B83,INDIRECT("'"&amp;$F$33&amp;"'!$B$1:$AD$120"),MATCH("OP-22 Denom",INDIRECT("'" &amp; $F$33 &amp; "'!$B$1:$AD$1"),0),FALSE))="","D/E or N/A",
IF(VLOOKUP($B83,INDIRECT("'" &amp; $F$33 &amp; "'!$B$1:$AD$120"),MATCH("OP-22 Denom",INDIRECT("'" &amp; $F$33 &amp; "'!$B$1:$AD$1"),0),FALSE)="0","0 cases",
(VLOOKUP($B83,INDIRECT("'" &amp; $F$33 &amp; "'!$B$1:$AD$120"),MATCH("OP-22 Num",INDIRECT("'" &amp; $F$33 &amp; "'!$B$1:$AD$1"),0),FALSE)/VLOOKUP($B83,INDIRECT("'" &amp; $F$33 &amp; "'!$B$1:$AD$120"),MATCH("OP-22 Denom",INDIRECT("'" &amp; $F$33 &amp; "'!$B$1:$AD$1"),0),FALSE))))))</f>
        <v xml:space="preserve"> </v>
      </c>
      <c r="G83" s="62" t="str">
        <f ca="1">IF($B83=0," ",IF(LEFT(OP2Table56[[#Headers],[EnterQ4]],6)="EnterQ"," ",
IF((VLOOKUP($B83,INDIRECT("'"&amp;$G$33&amp;"'!$B$1:$AD$120"),MATCH("OP-22 Denom",INDIRECT("'" &amp; $G$33 &amp; "'!$B$1:$AD$1"),0),FALSE))="","D/E or N/A",
IF(VLOOKUP($B83,INDIRECT("'" &amp; $G$33 &amp; "'!$B$1:$AD$120"),MATCH("OP-22 Denom",INDIRECT("'" &amp; $G$33 &amp; "'!$B$1:$AD$1"),0),FALSE)="0","0 cases",
(VLOOKUP($B83,INDIRECT("'" &amp; $G$33 &amp; "'!$B$1:$AD$120"),MATCH("OP-22 Num",INDIRECT("'" &amp; $G$33 &amp; "'!$B$1:$AD$1"),0),FALSE)/VLOOKUP($B83,INDIRECT("'" &amp; $G$33 &amp; "'!$B$1:$AD$120"),MATCH("OP-22 Denom",INDIRECT("'" &amp; $G$33 &amp; "'!$B$1:$AD$1"),0),FALSE))))))</f>
        <v xml:space="preserve"> </v>
      </c>
      <c r="H83" s="62" t="str">
        <f ca="1">IF($B83=0," ",IF(LEFT(OP2Table56[[#Headers],[EnterQ5]],6)="EnterQ"," ",
IF((VLOOKUP($B83,INDIRECT("'"&amp;$H$33&amp;"'!$B$1:$AD$120"),MATCH("OP-22 Denom",INDIRECT("'" &amp; $H$33 &amp; "'!$B$1:$AD$1"),0),FALSE))="","D/E or N/A",
IF(VLOOKUP($B83,INDIRECT("'" &amp; $H$33 &amp; "'!$B$1:$AD$120"),MATCH("OP-22 Denom",INDIRECT("'" &amp; $H$33 &amp; "'!$B$1:$AD$1"),0),FALSE)="0","0 cases",
(VLOOKUP($B83,INDIRECT("'" &amp; $H$33 &amp; "'!$B$1:$AD$120"),MATCH("OP-22 Num",INDIRECT("'" &amp; $H$33 &amp; "'!$B$1:$AD$1"),0),FALSE)/VLOOKUP($B83,INDIRECT("'" &amp; $H$33 &amp; "'!$B$1:$AD$120"),MATCH("OP-22 Denom",INDIRECT("'" &amp; $H$33 &amp; "'!$B$1:$AD$1"),0),FALSE))))))</f>
        <v xml:space="preserve"> </v>
      </c>
      <c r="I83" s="62" t="str">
        <f ca="1">IF($B83=0," ",IF(LEFT(OP2Table56[[#Headers],[EnterQ6]],6)="EnterQ"," ",
IF((VLOOKUP($B83,INDIRECT("'"&amp;$I$33&amp;"'!$B$1:$AD$120"),MATCH("OP-22 Denom",INDIRECT("'" &amp; $I$33 &amp; "'!$B$1:$AD$1"),0),FALSE))="","D/E or N/A",
IF(VLOOKUP($B83,INDIRECT("'" &amp; $I$33 &amp; "'!$B$1:$AD$120"),MATCH("OP-22 Denom",INDIRECT("'" &amp; $I$33 &amp; "'!$B$1:$AD$1"),0),FALSE)="0","0 cases",
(VLOOKUP($B83,INDIRECT("'" &amp; $I$33 &amp; "'!$B$1:$AD$120"),MATCH("OP-22 Num",INDIRECT("'" &amp; $I$33 &amp; "'!$B$1:$AD$1"),0),FALSE)/VLOOKUP($B83,INDIRECT("'" &amp; $I$33 &amp; "'!$B$1:$AD$120"),MATCH("OP-22 Denom",INDIRECT("'" &amp; $I$33 &amp; "'!$B$1:$AD$1"),0),FALSE))))))</f>
        <v xml:space="preserve"> </v>
      </c>
      <c r="J83" s="62" t="str">
        <f ca="1">IF($B83=0," ",IF(LEFT(OP2Table56[[#Headers],[EnterQ7]],6)="EnterQ"," ",
IF((VLOOKUP($B83,INDIRECT("'"&amp;$J$33&amp;"'!$B$1:$AD$120"),MATCH("OP-22 Denom",INDIRECT("'" &amp; $J$33 &amp; "'!$B$1:$AD$1"),0),FALSE))="","D/E or N/A",
IF(VLOOKUP($B83,INDIRECT("'" &amp; $J$33 &amp; "'!$B$1:$AD$120"),MATCH("OP-22 Denom",INDIRECT("'" &amp; $J$33 &amp; "'!$B$1:$AD$1"),0),FALSE)="0","0 cases",
(VLOOKUP($B83,INDIRECT("'" &amp; $J$33 &amp; "'!$B$1:$AD$120"),MATCH("OP-22 Num",INDIRECT("'" &amp; $J$33 &amp; "'!$B$1:$AD$1"),0),FALSE)/VLOOKUP($B83,INDIRECT("'" &amp; $J$33 &amp; "'!$B$1:$AD$120"),MATCH("OP-22 Denom",INDIRECT("'" &amp; $J$33 &amp; "'!$B$1:$AD$1"),0),FALSE))))))</f>
        <v xml:space="preserve"> </v>
      </c>
      <c r="K83" s="62" t="str">
        <f ca="1">IF($B83=0," ",IF(LEFT(OP2Table56[[#Headers],[EnterQ8]],6)="EnterQ"," ",
IF((VLOOKUP($B83,INDIRECT("'"&amp;$K$33&amp;"'!$B$1:$AD$120"),MATCH("OP-22 Denom",INDIRECT("'" &amp; $K$33 &amp; "'!$B$1:$AD$1"),0),FALSE))="","D/E or N/A",
IF(VLOOKUP($B83,INDIRECT("'" &amp; $K$33 &amp; "'!$B$1:$AD$120"),MATCH("OP-22 Denom",INDIRECT("'" &amp; $K$33 &amp; "'!$B$1:$AD$1"),0),FALSE)="0","0 cases",
(VLOOKUP($B83,INDIRECT("'" &amp; $K$33 &amp; "'!$B$1:$AD$120"),MATCH("OP-22 Num",INDIRECT("'" &amp; $K$33 &amp; "'!$B$1:$AD$1"),0),FALSE)/VLOOKUP($B83,INDIRECT("'" &amp; $K$33 &amp; "'!$B$1:$AD$120"),MATCH("OP-22 Denom",INDIRECT("'" &amp; $K$33 &amp; "'!$B$1:$AD$1"),0),FALSE))))))</f>
        <v xml:space="preserve"> </v>
      </c>
    </row>
    <row r="84" spans="2:11" x14ac:dyDescent="0.25">
      <c r="B84" s="19">
        <f>IF('Update Master Hospital List'!D51=0,0,'Update Master Hospital List'!D51)</f>
        <v>0</v>
      </c>
      <c r="C84" s="11" t="str">
        <f>IF('Update Master Hospital List'!E51=0," ",'Update Master Hospital List'!E51)</f>
        <v xml:space="preserve"> </v>
      </c>
      <c r="D84" s="62" t="str">
        <f ca="1">IF($B84=0," ",IF(LEFT(OP2Table56[[#Headers],[EnterQ1]],6)="EnterQ"," ",
IF((VLOOKUP($B84,INDIRECT("'"&amp;$D$33&amp;"'!$B$1:$AD$120"),MATCH("OP-22 Denom",INDIRECT("'" &amp; $D$33 &amp; "'!$B$1:$AD$1"),0),FALSE))="","D/E or N/A",
IF(VLOOKUP($B84,INDIRECT("'" &amp; $D$33 &amp; "'!$B$1:$AD$120"),MATCH("OP-22 Denom",INDIRECT("'" &amp; $D$33 &amp; "'!$B$1:$AD$1"),0),FALSE)="0","0 cases",
(VLOOKUP($B84,INDIRECT("'" &amp; $D$33 &amp; "'!$B$1:$AD$120"),MATCH("OP-22 Num",INDIRECT("'" &amp; $D$33 &amp; "'!$B$1:$AD$1"),0),FALSE)/VLOOKUP($B84,INDIRECT("'" &amp; $D$33 &amp; "'!$B$1:$AD$120"),MATCH("OP-22 Denom",INDIRECT("'" &amp; $D$33 &amp; "'!$B$1:$AD$1"),0),FALSE))))))</f>
        <v xml:space="preserve"> </v>
      </c>
      <c r="E84" s="62" t="str">
        <f ca="1">IF($B84=0," ",IF(LEFT(OP2Table56[[#Headers],[EnterQ2]],6)="EnterQ"," ",
IF((VLOOKUP($B84,INDIRECT("'"&amp;$E$33&amp;"'!$B$1:$AD$120"),MATCH("OP-22 Denom",INDIRECT("'" &amp; $E$33 &amp; "'!$B$1:$AD$1"),0),FALSE))="","D/E or N/A",
IF(VLOOKUP($B84,INDIRECT("'" &amp; $E$33 &amp; "'!$B$1:$AD$120"),MATCH("OP-22 Denom",INDIRECT("'" &amp; $E$33 &amp; "'!$B$1:$AD$1"),0),FALSE)="0","0 cases",
(VLOOKUP($B84,INDIRECT("'" &amp; $E$33 &amp; "'!$B$1:$AD$120"),MATCH("OP-22 Num",INDIRECT("'" &amp; $E$33 &amp; "'!$B$1:$AD$1"),0),FALSE)/VLOOKUP($B84,INDIRECT("'" &amp; $E$33 &amp; "'!$B$1:$AD$120"),MATCH("OP-22 Denom",INDIRECT("'" &amp; $E$33 &amp; "'!$B$1:$AD$1"),0),FALSE))))))</f>
        <v xml:space="preserve"> </v>
      </c>
      <c r="F84" s="62" t="str">
        <f ca="1">IF($B84=0," ",IF(LEFT(OP2Table56[[#Headers],[EnterQ3]],6)="EnterQ"," ",
IF((VLOOKUP($B84,INDIRECT("'"&amp;$F$33&amp;"'!$B$1:$AD$120"),MATCH("OP-22 Denom",INDIRECT("'" &amp; $F$33 &amp; "'!$B$1:$AD$1"),0),FALSE))="","D/E or N/A",
IF(VLOOKUP($B84,INDIRECT("'" &amp; $F$33 &amp; "'!$B$1:$AD$120"),MATCH("OP-22 Denom",INDIRECT("'" &amp; $F$33 &amp; "'!$B$1:$AD$1"),0),FALSE)="0","0 cases",
(VLOOKUP($B84,INDIRECT("'" &amp; $F$33 &amp; "'!$B$1:$AD$120"),MATCH("OP-22 Num",INDIRECT("'" &amp; $F$33 &amp; "'!$B$1:$AD$1"),0),FALSE)/VLOOKUP($B84,INDIRECT("'" &amp; $F$33 &amp; "'!$B$1:$AD$120"),MATCH("OP-22 Denom",INDIRECT("'" &amp; $F$33 &amp; "'!$B$1:$AD$1"),0),FALSE))))))</f>
        <v xml:space="preserve"> </v>
      </c>
      <c r="G84" s="62" t="str">
        <f ca="1">IF($B84=0," ",IF(LEFT(OP2Table56[[#Headers],[EnterQ4]],6)="EnterQ"," ",
IF((VLOOKUP($B84,INDIRECT("'"&amp;$G$33&amp;"'!$B$1:$AD$120"),MATCH("OP-22 Denom",INDIRECT("'" &amp; $G$33 &amp; "'!$B$1:$AD$1"),0),FALSE))="","D/E or N/A",
IF(VLOOKUP($B84,INDIRECT("'" &amp; $G$33 &amp; "'!$B$1:$AD$120"),MATCH("OP-22 Denom",INDIRECT("'" &amp; $G$33 &amp; "'!$B$1:$AD$1"),0),FALSE)="0","0 cases",
(VLOOKUP($B84,INDIRECT("'" &amp; $G$33 &amp; "'!$B$1:$AD$120"),MATCH("OP-22 Num",INDIRECT("'" &amp; $G$33 &amp; "'!$B$1:$AD$1"),0),FALSE)/VLOOKUP($B84,INDIRECT("'" &amp; $G$33 &amp; "'!$B$1:$AD$120"),MATCH("OP-22 Denom",INDIRECT("'" &amp; $G$33 &amp; "'!$B$1:$AD$1"),0),FALSE))))))</f>
        <v xml:space="preserve"> </v>
      </c>
      <c r="H84" s="62" t="str">
        <f ca="1">IF($B84=0," ",IF(LEFT(OP2Table56[[#Headers],[EnterQ5]],6)="EnterQ"," ",
IF((VLOOKUP($B84,INDIRECT("'"&amp;$H$33&amp;"'!$B$1:$AD$120"),MATCH("OP-22 Denom",INDIRECT("'" &amp; $H$33 &amp; "'!$B$1:$AD$1"),0),FALSE))="","D/E or N/A",
IF(VLOOKUP($B84,INDIRECT("'" &amp; $H$33 &amp; "'!$B$1:$AD$120"),MATCH("OP-22 Denom",INDIRECT("'" &amp; $H$33 &amp; "'!$B$1:$AD$1"),0),FALSE)="0","0 cases",
(VLOOKUP($B84,INDIRECT("'" &amp; $H$33 &amp; "'!$B$1:$AD$120"),MATCH("OP-22 Num",INDIRECT("'" &amp; $H$33 &amp; "'!$B$1:$AD$1"),0),FALSE)/VLOOKUP($B84,INDIRECT("'" &amp; $H$33 &amp; "'!$B$1:$AD$120"),MATCH("OP-22 Denom",INDIRECT("'" &amp; $H$33 &amp; "'!$B$1:$AD$1"),0),FALSE))))))</f>
        <v xml:space="preserve"> </v>
      </c>
      <c r="I84" s="62" t="str">
        <f ca="1">IF($B84=0," ",IF(LEFT(OP2Table56[[#Headers],[EnterQ6]],6)="EnterQ"," ",
IF((VLOOKUP($B84,INDIRECT("'"&amp;$I$33&amp;"'!$B$1:$AD$120"),MATCH("OP-22 Denom",INDIRECT("'" &amp; $I$33 &amp; "'!$B$1:$AD$1"),0),FALSE))="","D/E or N/A",
IF(VLOOKUP($B84,INDIRECT("'" &amp; $I$33 &amp; "'!$B$1:$AD$120"),MATCH("OP-22 Denom",INDIRECT("'" &amp; $I$33 &amp; "'!$B$1:$AD$1"),0),FALSE)="0","0 cases",
(VLOOKUP($B84,INDIRECT("'" &amp; $I$33 &amp; "'!$B$1:$AD$120"),MATCH("OP-22 Num",INDIRECT("'" &amp; $I$33 &amp; "'!$B$1:$AD$1"),0),FALSE)/VLOOKUP($B84,INDIRECT("'" &amp; $I$33 &amp; "'!$B$1:$AD$120"),MATCH("OP-22 Denom",INDIRECT("'" &amp; $I$33 &amp; "'!$B$1:$AD$1"),0),FALSE))))))</f>
        <v xml:space="preserve"> </v>
      </c>
      <c r="J84" s="62" t="str">
        <f ca="1">IF($B84=0," ",IF(LEFT(OP2Table56[[#Headers],[EnterQ7]],6)="EnterQ"," ",
IF((VLOOKUP($B84,INDIRECT("'"&amp;$J$33&amp;"'!$B$1:$AD$120"),MATCH("OP-22 Denom",INDIRECT("'" &amp; $J$33 &amp; "'!$B$1:$AD$1"),0),FALSE))="","D/E or N/A",
IF(VLOOKUP($B84,INDIRECT("'" &amp; $J$33 &amp; "'!$B$1:$AD$120"),MATCH("OP-22 Denom",INDIRECT("'" &amp; $J$33 &amp; "'!$B$1:$AD$1"),0),FALSE)="0","0 cases",
(VLOOKUP($B84,INDIRECT("'" &amp; $J$33 &amp; "'!$B$1:$AD$120"),MATCH("OP-22 Num",INDIRECT("'" &amp; $J$33 &amp; "'!$B$1:$AD$1"),0),FALSE)/VLOOKUP($B84,INDIRECT("'" &amp; $J$33 &amp; "'!$B$1:$AD$120"),MATCH("OP-22 Denom",INDIRECT("'" &amp; $J$33 &amp; "'!$B$1:$AD$1"),0),FALSE))))))</f>
        <v xml:space="preserve"> </v>
      </c>
      <c r="K84" s="62" t="str">
        <f ca="1">IF($B84=0," ",IF(LEFT(OP2Table56[[#Headers],[EnterQ8]],6)="EnterQ"," ",
IF((VLOOKUP($B84,INDIRECT("'"&amp;$K$33&amp;"'!$B$1:$AD$120"),MATCH("OP-22 Denom",INDIRECT("'" &amp; $K$33 &amp; "'!$B$1:$AD$1"),0),FALSE))="","D/E or N/A",
IF(VLOOKUP($B84,INDIRECT("'" &amp; $K$33 &amp; "'!$B$1:$AD$120"),MATCH("OP-22 Denom",INDIRECT("'" &amp; $K$33 &amp; "'!$B$1:$AD$1"),0),FALSE)="0","0 cases",
(VLOOKUP($B84,INDIRECT("'" &amp; $K$33 &amp; "'!$B$1:$AD$120"),MATCH("OP-22 Num",INDIRECT("'" &amp; $K$33 &amp; "'!$B$1:$AD$1"),0),FALSE)/VLOOKUP($B84,INDIRECT("'" &amp; $K$33 &amp; "'!$B$1:$AD$120"),MATCH("OP-22 Denom",INDIRECT("'" &amp; $K$33 &amp; "'!$B$1:$AD$1"),0),FALSE))))))</f>
        <v xml:space="preserve"> </v>
      </c>
    </row>
    <row r="85" spans="2:11" x14ac:dyDescent="0.25">
      <c r="B85" s="19">
        <f>IF('Update Master Hospital List'!D52=0,0,'Update Master Hospital List'!D52)</f>
        <v>0</v>
      </c>
      <c r="C85" s="11" t="str">
        <f>IF('Update Master Hospital List'!E52=0," ",'Update Master Hospital List'!E52)</f>
        <v xml:space="preserve"> </v>
      </c>
      <c r="D85" s="62" t="str">
        <f ca="1">IF($B85=0," ",IF(LEFT(OP2Table56[[#Headers],[EnterQ1]],6)="EnterQ"," ",
IF((VLOOKUP($B85,INDIRECT("'"&amp;$D$33&amp;"'!$B$1:$AD$120"),MATCH("OP-22 Denom",INDIRECT("'" &amp; $D$33 &amp; "'!$B$1:$AD$1"),0),FALSE))="","D/E or N/A",
IF(VLOOKUP($B85,INDIRECT("'" &amp; $D$33 &amp; "'!$B$1:$AD$120"),MATCH("OP-22 Denom",INDIRECT("'" &amp; $D$33 &amp; "'!$B$1:$AD$1"),0),FALSE)="0","0 cases",
(VLOOKUP($B85,INDIRECT("'" &amp; $D$33 &amp; "'!$B$1:$AD$120"),MATCH("OP-22 Num",INDIRECT("'" &amp; $D$33 &amp; "'!$B$1:$AD$1"),0),FALSE)/VLOOKUP($B85,INDIRECT("'" &amp; $D$33 &amp; "'!$B$1:$AD$120"),MATCH("OP-22 Denom",INDIRECT("'" &amp; $D$33 &amp; "'!$B$1:$AD$1"),0),FALSE))))))</f>
        <v xml:space="preserve"> </v>
      </c>
      <c r="E85" s="62" t="str">
        <f ca="1">IF($B85=0," ",IF(LEFT(OP2Table56[[#Headers],[EnterQ2]],6)="EnterQ"," ",
IF((VLOOKUP($B85,INDIRECT("'"&amp;$E$33&amp;"'!$B$1:$AD$120"),MATCH("OP-22 Denom",INDIRECT("'" &amp; $E$33 &amp; "'!$B$1:$AD$1"),0),FALSE))="","D/E or N/A",
IF(VLOOKUP($B85,INDIRECT("'" &amp; $E$33 &amp; "'!$B$1:$AD$120"),MATCH("OP-22 Denom",INDIRECT("'" &amp; $E$33 &amp; "'!$B$1:$AD$1"),0),FALSE)="0","0 cases",
(VLOOKUP($B85,INDIRECT("'" &amp; $E$33 &amp; "'!$B$1:$AD$120"),MATCH("OP-22 Num",INDIRECT("'" &amp; $E$33 &amp; "'!$B$1:$AD$1"),0),FALSE)/VLOOKUP($B85,INDIRECT("'" &amp; $E$33 &amp; "'!$B$1:$AD$120"),MATCH("OP-22 Denom",INDIRECT("'" &amp; $E$33 &amp; "'!$B$1:$AD$1"),0),FALSE))))))</f>
        <v xml:space="preserve"> </v>
      </c>
      <c r="F85" s="62" t="str">
        <f ca="1">IF($B85=0," ",IF(LEFT(OP2Table56[[#Headers],[EnterQ3]],6)="EnterQ"," ",
IF((VLOOKUP($B85,INDIRECT("'"&amp;$F$33&amp;"'!$B$1:$AD$120"),MATCH("OP-22 Denom",INDIRECT("'" &amp; $F$33 &amp; "'!$B$1:$AD$1"),0),FALSE))="","D/E or N/A",
IF(VLOOKUP($B85,INDIRECT("'" &amp; $F$33 &amp; "'!$B$1:$AD$120"),MATCH("OP-22 Denom",INDIRECT("'" &amp; $F$33 &amp; "'!$B$1:$AD$1"),0),FALSE)="0","0 cases",
(VLOOKUP($B85,INDIRECT("'" &amp; $F$33 &amp; "'!$B$1:$AD$120"),MATCH("OP-22 Num",INDIRECT("'" &amp; $F$33 &amp; "'!$B$1:$AD$1"),0),FALSE)/VLOOKUP($B85,INDIRECT("'" &amp; $F$33 &amp; "'!$B$1:$AD$120"),MATCH("OP-22 Denom",INDIRECT("'" &amp; $F$33 &amp; "'!$B$1:$AD$1"),0),FALSE))))))</f>
        <v xml:space="preserve"> </v>
      </c>
      <c r="G85" s="62" t="str">
        <f ca="1">IF($B85=0," ",IF(LEFT(OP2Table56[[#Headers],[EnterQ4]],6)="EnterQ"," ",
IF((VLOOKUP($B85,INDIRECT("'"&amp;$G$33&amp;"'!$B$1:$AD$120"),MATCH("OP-22 Denom",INDIRECT("'" &amp; $G$33 &amp; "'!$B$1:$AD$1"),0),FALSE))="","D/E or N/A",
IF(VLOOKUP($B85,INDIRECT("'" &amp; $G$33 &amp; "'!$B$1:$AD$120"),MATCH("OP-22 Denom",INDIRECT("'" &amp; $G$33 &amp; "'!$B$1:$AD$1"),0),FALSE)="0","0 cases",
(VLOOKUP($B85,INDIRECT("'" &amp; $G$33 &amp; "'!$B$1:$AD$120"),MATCH("OP-22 Num",INDIRECT("'" &amp; $G$33 &amp; "'!$B$1:$AD$1"),0),FALSE)/VLOOKUP($B85,INDIRECT("'" &amp; $G$33 &amp; "'!$B$1:$AD$120"),MATCH("OP-22 Denom",INDIRECT("'" &amp; $G$33 &amp; "'!$B$1:$AD$1"),0),FALSE))))))</f>
        <v xml:space="preserve"> </v>
      </c>
      <c r="H85" s="62" t="str">
        <f ca="1">IF($B85=0," ",IF(LEFT(OP2Table56[[#Headers],[EnterQ5]],6)="EnterQ"," ",
IF((VLOOKUP($B85,INDIRECT("'"&amp;$H$33&amp;"'!$B$1:$AD$120"),MATCH("OP-22 Denom",INDIRECT("'" &amp; $H$33 &amp; "'!$B$1:$AD$1"),0),FALSE))="","D/E or N/A",
IF(VLOOKUP($B85,INDIRECT("'" &amp; $H$33 &amp; "'!$B$1:$AD$120"),MATCH("OP-22 Denom",INDIRECT("'" &amp; $H$33 &amp; "'!$B$1:$AD$1"),0),FALSE)="0","0 cases",
(VLOOKUP($B85,INDIRECT("'" &amp; $H$33 &amp; "'!$B$1:$AD$120"),MATCH("OP-22 Num",INDIRECT("'" &amp; $H$33 &amp; "'!$B$1:$AD$1"),0),FALSE)/VLOOKUP($B85,INDIRECT("'" &amp; $H$33 &amp; "'!$B$1:$AD$120"),MATCH("OP-22 Denom",INDIRECT("'" &amp; $H$33 &amp; "'!$B$1:$AD$1"),0),FALSE))))))</f>
        <v xml:space="preserve"> </v>
      </c>
      <c r="I85" s="62" t="str">
        <f ca="1">IF($B85=0," ",IF(LEFT(OP2Table56[[#Headers],[EnterQ6]],6)="EnterQ"," ",
IF((VLOOKUP($B85,INDIRECT("'"&amp;$I$33&amp;"'!$B$1:$AD$120"),MATCH("OP-22 Denom",INDIRECT("'" &amp; $I$33 &amp; "'!$B$1:$AD$1"),0),FALSE))="","D/E or N/A",
IF(VLOOKUP($B85,INDIRECT("'" &amp; $I$33 &amp; "'!$B$1:$AD$120"),MATCH("OP-22 Denom",INDIRECT("'" &amp; $I$33 &amp; "'!$B$1:$AD$1"),0),FALSE)="0","0 cases",
(VLOOKUP($B85,INDIRECT("'" &amp; $I$33 &amp; "'!$B$1:$AD$120"),MATCH("OP-22 Num",INDIRECT("'" &amp; $I$33 &amp; "'!$B$1:$AD$1"),0),FALSE)/VLOOKUP($B85,INDIRECT("'" &amp; $I$33 &amp; "'!$B$1:$AD$120"),MATCH("OP-22 Denom",INDIRECT("'" &amp; $I$33 &amp; "'!$B$1:$AD$1"),0),FALSE))))))</f>
        <v xml:space="preserve"> </v>
      </c>
      <c r="J85" s="62" t="str">
        <f ca="1">IF($B85=0," ",IF(LEFT(OP2Table56[[#Headers],[EnterQ7]],6)="EnterQ"," ",
IF((VLOOKUP($B85,INDIRECT("'"&amp;$J$33&amp;"'!$B$1:$AD$120"),MATCH("OP-22 Denom",INDIRECT("'" &amp; $J$33 &amp; "'!$B$1:$AD$1"),0),FALSE))="","D/E or N/A",
IF(VLOOKUP($B85,INDIRECT("'" &amp; $J$33 &amp; "'!$B$1:$AD$120"),MATCH("OP-22 Denom",INDIRECT("'" &amp; $J$33 &amp; "'!$B$1:$AD$1"),0),FALSE)="0","0 cases",
(VLOOKUP($B85,INDIRECT("'" &amp; $J$33 &amp; "'!$B$1:$AD$120"),MATCH("OP-22 Num",INDIRECT("'" &amp; $J$33 &amp; "'!$B$1:$AD$1"),0),FALSE)/VLOOKUP($B85,INDIRECT("'" &amp; $J$33 &amp; "'!$B$1:$AD$120"),MATCH("OP-22 Denom",INDIRECT("'" &amp; $J$33 &amp; "'!$B$1:$AD$1"),0),FALSE))))))</f>
        <v xml:space="preserve"> </v>
      </c>
      <c r="K85" s="62" t="str">
        <f ca="1">IF($B85=0," ",IF(LEFT(OP2Table56[[#Headers],[EnterQ8]],6)="EnterQ"," ",
IF((VLOOKUP($B85,INDIRECT("'"&amp;$K$33&amp;"'!$B$1:$AD$120"),MATCH("OP-22 Denom",INDIRECT("'" &amp; $K$33 &amp; "'!$B$1:$AD$1"),0),FALSE))="","D/E or N/A",
IF(VLOOKUP($B85,INDIRECT("'" &amp; $K$33 &amp; "'!$B$1:$AD$120"),MATCH("OP-22 Denom",INDIRECT("'" &amp; $K$33 &amp; "'!$B$1:$AD$1"),0),FALSE)="0","0 cases",
(VLOOKUP($B85,INDIRECT("'" &amp; $K$33 &amp; "'!$B$1:$AD$120"),MATCH("OP-22 Num",INDIRECT("'" &amp; $K$33 &amp; "'!$B$1:$AD$1"),0),FALSE)/VLOOKUP($B85,INDIRECT("'" &amp; $K$33 &amp; "'!$B$1:$AD$120"),MATCH("OP-22 Denom",INDIRECT("'" &amp; $K$33 &amp; "'!$B$1:$AD$1"),0),FALSE))))))</f>
        <v xml:space="preserve"> </v>
      </c>
    </row>
    <row r="86" spans="2:11" x14ac:dyDescent="0.25">
      <c r="B86" s="19">
        <f>IF('Update Master Hospital List'!D53=0,0,'Update Master Hospital List'!D53)</f>
        <v>0</v>
      </c>
      <c r="C86" s="11" t="str">
        <f>IF('Update Master Hospital List'!E53=0," ",'Update Master Hospital List'!E53)</f>
        <v xml:space="preserve"> </v>
      </c>
      <c r="D86" s="62" t="str">
        <f ca="1">IF($B86=0," ",IF(LEFT(OP2Table56[[#Headers],[EnterQ1]],6)="EnterQ"," ",
IF((VLOOKUP($B86,INDIRECT("'"&amp;$D$33&amp;"'!$B$1:$AD$120"),MATCH("OP-22 Denom",INDIRECT("'" &amp; $D$33 &amp; "'!$B$1:$AD$1"),0),FALSE))="","D/E or N/A",
IF(VLOOKUP($B86,INDIRECT("'" &amp; $D$33 &amp; "'!$B$1:$AD$120"),MATCH("OP-22 Denom",INDIRECT("'" &amp; $D$33 &amp; "'!$B$1:$AD$1"),0),FALSE)="0","0 cases",
(VLOOKUP($B86,INDIRECT("'" &amp; $D$33 &amp; "'!$B$1:$AD$120"),MATCH("OP-22 Num",INDIRECT("'" &amp; $D$33 &amp; "'!$B$1:$AD$1"),0),FALSE)/VLOOKUP($B86,INDIRECT("'" &amp; $D$33 &amp; "'!$B$1:$AD$120"),MATCH("OP-22 Denom",INDIRECT("'" &amp; $D$33 &amp; "'!$B$1:$AD$1"),0),FALSE))))))</f>
        <v xml:space="preserve"> </v>
      </c>
      <c r="E86" s="62" t="str">
        <f ca="1">IF($B86=0," ",IF(LEFT(OP2Table56[[#Headers],[EnterQ2]],6)="EnterQ"," ",
IF((VLOOKUP($B86,INDIRECT("'"&amp;$E$33&amp;"'!$B$1:$AD$120"),MATCH("OP-22 Denom",INDIRECT("'" &amp; $E$33 &amp; "'!$B$1:$AD$1"),0),FALSE))="","D/E or N/A",
IF(VLOOKUP($B86,INDIRECT("'" &amp; $E$33 &amp; "'!$B$1:$AD$120"),MATCH("OP-22 Denom",INDIRECT("'" &amp; $E$33 &amp; "'!$B$1:$AD$1"),0),FALSE)="0","0 cases",
(VLOOKUP($B86,INDIRECT("'" &amp; $E$33 &amp; "'!$B$1:$AD$120"),MATCH("OP-22 Num",INDIRECT("'" &amp; $E$33 &amp; "'!$B$1:$AD$1"),0),FALSE)/VLOOKUP($B86,INDIRECT("'" &amp; $E$33 &amp; "'!$B$1:$AD$120"),MATCH("OP-22 Denom",INDIRECT("'" &amp; $E$33 &amp; "'!$B$1:$AD$1"),0),FALSE))))))</f>
        <v xml:space="preserve"> </v>
      </c>
      <c r="F86" s="62" t="str">
        <f ca="1">IF($B86=0," ",IF(LEFT(OP2Table56[[#Headers],[EnterQ3]],6)="EnterQ"," ",
IF((VLOOKUP($B86,INDIRECT("'"&amp;$F$33&amp;"'!$B$1:$AD$120"),MATCH("OP-22 Denom",INDIRECT("'" &amp; $F$33 &amp; "'!$B$1:$AD$1"),0),FALSE))="","D/E or N/A",
IF(VLOOKUP($B86,INDIRECT("'" &amp; $F$33 &amp; "'!$B$1:$AD$120"),MATCH("OP-22 Denom",INDIRECT("'" &amp; $F$33 &amp; "'!$B$1:$AD$1"),0),FALSE)="0","0 cases",
(VLOOKUP($B86,INDIRECT("'" &amp; $F$33 &amp; "'!$B$1:$AD$120"),MATCH("OP-22 Num",INDIRECT("'" &amp; $F$33 &amp; "'!$B$1:$AD$1"),0),FALSE)/VLOOKUP($B86,INDIRECT("'" &amp; $F$33 &amp; "'!$B$1:$AD$120"),MATCH("OP-22 Denom",INDIRECT("'" &amp; $F$33 &amp; "'!$B$1:$AD$1"),0),FALSE))))))</f>
        <v xml:space="preserve"> </v>
      </c>
      <c r="G86" s="62" t="str">
        <f ca="1">IF($B86=0," ",IF(LEFT(OP2Table56[[#Headers],[EnterQ4]],6)="EnterQ"," ",
IF((VLOOKUP($B86,INDIRECT("'"&amp;$G$33&amp;"'!$B$1:$AD$120"),MATCH("OP-22 Denom",INDIRECT("'" &amp; $G$33 &amp; "'!$B$1:$AD$1"),0),FALSE))="","D/E or N/A",
IF(VLOOKUP($B86,INDIRECT("'" &amp; $G$33 &amp; "'!$B$1:$AD$120"),MATCH("OP-22 Denom",INDIRECT("'" &amp; $G$33 &amp; "'!$B$1:$AD$1"),0),FALSE)="0","0 cases",
(VLOOKUP($B86,INDIRECT("'" &amp; $G$33 &amp; "'!$B$1:$AD$120"),MATCH("OP-22 Num",INDIRECT("'" &amp; $G$33 &amp; "'!$B$1:$AD$1"),0),FALSE)/VLOOKUP($B86,INDIRECT("'" &amp; $G$33 &amp; "'!$B$1:$AD$120"),MATCH("OP-22 Denom",INDIRECT("'" &amp; $G$33 &amp; "'!$B$1:$AD$1"),0),FALSE))))))</f>
        <v xml:space="preserve"> </v>
      </c>
      <c r="H86" s="62" t="str">
        <f ca="1">IF($B86=0," ",IF(LEFT(OP2Table56[[#Headers],[EnterQ5]],6)="EnterQ"," ",
IF((VLOOKUP($B86,INDIRECT("'"&amp;$H$33&amp;"'!$B$1:$AD$120"),MATCH("OP-22 Denom",INDIRECT("'" &amp; $H$33 &amp; "'!$B$1:$AD$1"),0),FALSE))="","D/E or N/A",
IF(VLOOKUP($B86,INDIRECT("'" &amp; $H$33 &amp; "'!$B$1:$AD$120"),MATCH("OP-22 Denom",INDIRECT("'" &amp; $H$33 &amp; "'!$B$1:$AD$1"),0),FALSE)="0","0 cases",
(VLOOKUP($B86,INDIRECT("'" &amp; $H$33 &amp; "'!$B$1:$AD$120"),MATCH("OP-22 Num",INDIRECT("'" &amp; $H$33 &amp; "'!$B$1:$AD$1"),0),FALSE)/VLOOKUP($B86,INDIRECT("'" &amp; $H$33 &amp; "'!$B$1:$AD$120"),MATCH("OP-22 Denom",INDIRECT("'" &amp; $H$33 &amp; "'!$B$1:$AD$1"),0),FALSE))))))</f>
        <v xml:space="preserve"> </v>
      </c>
      <c r="I86" s="62" t="str">
        <f ca="1">IF($B86=0," ",IF(LEFT(OP2Table56[[#Headers],[EnterQ6]],6)="EnterQ"," ",
IF((VLOOKUP($B86,INDIRECT("'"&amp;$I$33&amp;"'!$B$1:$AD$120"),MATCH("OP-22 Denom",INDIRECT("'" &amp; $I$33 &amp; "'!$B$1:$AD$1"),0),FALSE))="","D/E or N/A",
IF(VLOOKUP($B86,INDIRECT("'" &amp; $I$33 &amp; "'!$B$1:$AD$120"),MATCH("OP-22 Denom",INDIRECT("'" &amp; $I$33 &amp; "'!$B$1:$AD$1"),0),FALSE)="0","0 cases",
(VLOOKUP($B86,INDIRECT("'" &amp; $I$33 &amp; "'!$B$1:$AD$120"),MATCH("OP-22 Num",INDIRECT("'" &amp; $I$33 &amp; "'!$B$1:$AD$1"),0),FALSE)/VLOOKUP($B86,INDIRECT("'" &amp; $I$33 &amp; "'!$B$1:$AD$120"),MATCH("OP-22 Denom",INDIRECT("'" &amp; $I$33 &amp; "'!$B$1:$AD$1"),0),FALSE))))))</f>
        <v xml:space="preserve"> </v>
      </c>
      <c r="J86" s="62" t="str">
        <f ca="1">IF($B86=0," ",IF(LEFT(OP2Table56[[#Headers],[EnterQ7]],6)="EnterQ"," ",
IF((VLOOKUP($B86,INDIRECT("'"&amp;$J$33&amp;"'!$B$1:$AD$120"),MATCH("OP-22 Denom",INDIRECT("'" &amp; $J$33 &amp; "'!$B$1:$AD$1"),0),FALSE))="","D/E or N/A",
IF(VLOOKUP($B86,INDIRECT("'" &amp; $J$33 &amp; "'!$B$1:$AD$120"),MATCH("OP-22 Denom",INDIRECT("'" &amp; $J$33 &amp; "'!$B$1:$AD$1"),0),FALSE)="0","0 cases",
(VLOOKUP($B86,INDIRECT("'" &amp; $J$33 &amp; "'!$B$1:$AD$120"),MATCH("OP-22 Num",INDIRECT("'" &amp; $J$33 &amp; "'!$B$1:$AD$1"),0),FALSE)/VLOOKUP($B86,INDIRECT("'" &amp; $J$33 &amp; "'!$B$1:$AD$120"),MATCH("OP-22 Denom",INDIRECT("'" &amp; $J$33 &amp; "'!$B$1:$AD$1"),0),FALSE))))))</f>
        <v xml:space="preserve"> </v>
      </c>
      <c r="K86" s="62" t="str">
        <f ca="1">IF($B86=0," ",IF(LEFT(OP2Table56[[#Headers],[EnterQ8]],6)="EnterQ"," ",
IF((VLOOKUP($B86,INDIRECT("'"&amp;$K$33&amp;"'!$B$1:$AD$120"),MATCH("OP-22 Denom",INDIRECT("'" &amp; $K$33 &amp; "'!$B$1:$AD$1"),0),FALSE))="","D/E or N/A",
IF(VLOOKUP($B86,INDIRECT("'" &amp; $K$33 &amp; "'!$B$1:$AD$120"),MATCH("OP-22 Denom",INDIRECT("'" &amp; $K$33 &amp; "'!$B$1:$AD$1"),0),FALSE)="0","0 cases",
(VLOOKUP($B86,INDIRECT("'" &amp; $K$33 &amp; "'!$B$1:$AD$120"),MATCH("OP-22 Num",INDIRECT("'" &amp; $K$33 &amp; "'!$B$1:$AD$1"),0),FALSE)/VLOOKUP($B86,INDIRECT("'" &amp; $K$33 &amp; "'!$B$1:$AD$120"),MATCH("OP-22 Denom",INDIRECT("'" &amp; $K$33 &amp; "'!$B$1:$AD$1"),0),FALSE))))))</f>
        <v xml:space="preserve"> </v>
      </c>
    </row>
    <row r="87" spans="2:11" x14ac:dyDescent="0.25">
      <c r="B87" s="19">
        <f>IF('Update Master Hospital List'!D54=0,0,'Update Master Hospital List'!D54)</f>
        <v>0</v>
      </c>
      <c r="C87" s="11" t="str">
        <f>IF('Update Master Hospital List'!E54=0," ",'Update Master Hospital List'!E54)</f>
        <v xml:space="preserve"> </v>
      </c>
      <c r="D87" s="62" t="str">
        <f ca="1">IF($B87=0," ",IF(LEFT(OP2Table56[[#Headers],[EnterQ1]],6)="EnterQ"," ",
IF((VLOOKUP($B87,INDIRECT("'"&amp;$D$33&amp;"'!$B$1:$AD$120"),MATCH("OP-22 Denom",INDIRECT("'" &amp; $D$33 &amp; "'!$B$1:$AD$1"),0),FALSE))="","D/E or N/A",
IF(VLOOKUP($B87,INDIRECT("'" &amp; $D$33 &amp; "'!$B$1:$AD$120"),MATCH("OP-22 Denom",INDIRECT("'" &amp; $D$33 &amp; "'!$B$1:$AD$1"),0),FALSE)="0","0 cases",
(VLOOKUP($B87,INDIRECT("'" &amp; $D$33 &amp; "'!$B$1:$AD$120"),MATCH("OP-22 Num",INDIRECT("'" &amp; $D$33 &amp; "'!$B$1:$AD$1"),0),FALSE)/VLOOKUP($B87,INDIRECT("'" &amp; $D$33 &amp; "'!$B$1:$AD$120"),MATCH("OP-22 Denom",INDIRECT("'" &amp; $D$33 &amp; "'!$B$1:$AD$1"),0),FALSE))))))</f>
        <v xml:space="preserve"> </v>
      </c>
      <c r="E87" s="62" t="str">
        <f ca="1">IF($B87=0," ",IF(LEFT(OP2Table56[[#Headers],[EnterQ2]],6)="EnterQ"," ",
IF((VLOOKUP($B87,INDIRECT("'"&amp;$E$33&amp;"'!$B$1:$AD$120"),MATCH("OP-22 Denom",INDIRECT("'" &amp; $E$33 &amp; "'!$B$1:$AD$1"),0),FALSE))="","D/E or N/A",
IF(VLOOKUP($B87,INDIRECT("'" &amp; $E$33 &amp; "'!$B$1:$AD$120"),MATCH("OP-22 Denom",INDIRECT("'" &amp; $E$33 &amp; "'!$B$1:$AD$1"),0),FALSE)="0","0 cases",
(VLOOKUP($B87,INDIRECT("'" &amp; $E$33 &amp; "'!$B$1:$AD$120"),MATCH("OP-22 Num",INDIRECT("'" &amp; $E$33 &amp; "'!$B$1:$AD$1"),0),FALSE)/VLOOKUP($B87,INDIRECT("'" &amp; $E$33 &amp; "'!$B$1:$AD$120"),MATCH("OP-22 Denom",INDIRECT("'" &amp; $E$33 &amp; "'!$B$1:$AD$1"),0),FALSE))))))</f>
        <v xml:space="preserve"> </v>
      </c>
      <c r="F87" s="62" t="str">
        <f ca="1">IF($B87=0," ",IF(LEFT(OP2Table56[[#Headers],[EnterQ3]],6)="EnterQ"," ",
IF((VLOOKUP($B87,INDIRECT("'"&amp;$F$33&amp;"'!$B$1:$AD$120"),MATCH("OP-22 Denom",INDIRECT("'" &amp; $F$33 &amp; "'!$B$1:$AD$1"),0),FALSE))="","D/E or N/A",
IF(VLOOKUP($B87,INDIRECT("'" &amp; $F$33 &amp; "'!$B$1:$AD$120"),MATCH("OP-22 Denom",INDIRECT("'" &amp; $F$33 &amp; "'!$B$1:$AD$1"),0),FALSE)="0","0 cases",
(VLOOKUP($B87,INDIRECT("'" &amp; $F$33 &amp; "'!$B$1:$AD$120"),MATCH("OP-22 Num",INDIRECT("'" &amp; $F$33 &amp; "'!$B$1:$AD$1"),0),FALSE)/VLOOKUP($B87,INDIRECT("'" &amp; $F$33 &amp; "'!$B$1:$AD$120"),MATCH("OP-22 Denom",INDIRECT("'" &amp; $F$33 &amp; "'!$B$1:$AD$1"),0),FALSE))))))</f>
        <v xml:space="preserve"> </v>
      </c>
      <c r="G87" s="62" t="str">
        <f ca="1">IF($B87=0," ",IF(LEFT(OP2Table56[[#Headers],[EnterQ4]],6)="EnterQ"," ",
IF((VLOOKUP($B87,INDIRECT("'"&amp;$G$33&amp;"'!$B$1:$AD$120"),MATCH("OP-22 Denom",INDIRECT("'" &amp; $G$33 &amp; "'!$B$1:$AD$1"),0),FALSE))="","D/E or N/A",
IF(VLOOKUP($B87,INDIRECT("'" &amp; $G$33 &amp; "'!$B$1:$AD$120"),MATCH("OP-22 Denom",INDIRECT("'" &amp; $G$33 &amp; "'!$B$1:$AD$1"),0),FALSE)="0","0 cases",
(VLOOKUP($B87,INDIRECT("'" &amp; $G$33 &amp; "'!$B$1:$AD$120"),MATCH("OP-22 Num",INDIRECT("'" &amp; $G$33 &amp; "'!$B$1:$AD$1"),0),FALSE)/VLOOKUP($B87,INDIRECT("'" &amp; $G$33 &amp; "'!$B$1:$AD$120"),MATCH("OP-22 Denom",INDIRECT("'" &amp; $G$33 &amp; "'!$B$1:$AD$1"),0),FALSE))))))</f>
        <v xml:space="preserve"> </v>
      </c>
      <c r="H87" s="62" t="str">
        <f ca="1">IF($B87=0," ",IF(LEFT(OP2Table56[[#Headers],[EnterQ5]],6)="EnterQ"," ",
IF((VLOOKUP($B87,INDIRECT("'"&amp;$H$33&amp;"'!$B$1:$AD$120"),MATCH("OP-22 Denom",INDIRECT("'" &amp; $H$33 &amp; "'!$B$1:$AD$1"),0),FALSE))="","D/E or N/A",
IF(VLOOKUP($B87,INDIRECT("'" &amp; $H$33 &amp; "'!$B$1:$AD$120"),MATCH("OP-22 Denom",INDIRECT("'" &amp; $H$33 &amp; "'!$B$1:$AD$1"),0),FALSE)="0","0 cases",
(VLOOKUP($B87,INDIRECT("'" &amp; $H$33 &amp; "'!$B$1:$AD$120"),MATCH("OP-22 Num",INDIRECT("'" &amp; $H$33 &amp; "'!$B$1:$AD$1"),0),FALSE)/VLOOKUP($B87,INDIRECT("'" &amp; $H$33 &amp; "'!$B$1:$AD$120"),MATCH("OP-22 Denom",INDIRECT("'" &amp; $H$33 &amp; "'!$B$1:$AD$1"),0),FALSE))))))</f>
        <v xml:space="preserve"> </v>
      </c>
      <c r="I87" s="62" t="str">
        <f ca="1">IF($B87=0," ",IF(LEFT(OP2Table56[[#Headers],[EnterQ6]],6)="EnterQ"," ",
IF((VLOOKUP($B87,INDIRECT("'"&amp;$I$33&amp;"'!$B$1:$AD$120"),MATCH("OP-22 Denom",INDIRECT("'" &amp; $I$33 &amp; "'!$B$1:$AD$1"),0),FALSE))="","D/E or N/A",
IF(VLOOKUP($B87,INDIRECT("'" &amp; $I$33 &amp; "'!$B$1:$AD$120"),MATCH("OP-22 Denom",INDIRECT("'" &amp; $I$33 &amp; "'!$B$1:$AD$1"),0),FALSE)="0","0 cases",
(VLOOKUP($B87,INDIRECT("'" &amp; $I$33 &amp; "'!$B$1:$AD$120"),MATCH("OP-22 Num",INDIRECT("'" &amp; $I$33 &amp; "'!$B$1:$AD$1"),0),FALSE)/VLOOKUP($B87,INDIRECT("'" &amp; $I$33 &amp; "'!$B$1:$AD$120"),MATCH("OP-22 Denom",INDIRECT("'" &amp; $I$33 &amp; "'!$B$1:$AD$1"),0),FALSE))))))</f>
        <v xml:space="preserve"> </v>
      </c>
      <c r="J87" s="62" t="str">
        <f ca="1">IF($B87=0," ",IF(LEFT(OP2Table56[[#Headers],[EnterQ7]],6)="EnterQ"," ",
IF((VLOOKUP($B87,INDIRECT("'"&amp;$J$33&amp;"'!$B$1:$AD$120"),MATCH("OP-22 Denom",INDIRECT("'" &amp; $J$33 &amp; "'!$B$1:$AD$1"),0),FALSE))="","D/E or N/A",
IF(VLOOKUP($B87,INDIRECT("'" &amp; $J$33 &amp; "'!$B$1:$AD$120"),MATCH("OP-22 Denom",INDIRECT("'" &amp; $J$33 &amp; "'!$B$1:$AD$1"),0),FALSE)="0","0 cases",
(VLOOKUP($B87,INDIRECT("'" &amp; $J$33 &amp; "'!$B$1:$AD$120"),MATCH("OP-22 Num",INDIRECT("'" &amp; $J$33 &amp; "'!$B$1:$AD$1"),0),FALSE)/VLOOKUP($B87,INDIRECT("'" &amp; $J$33 &amp; "'!$B$1:$AD$120"),MATCH("OP-22 Denom",INDIRECT("'" &amp; $J$33 &amp; "'!$B$1:$AD$1"),0),FALSE))))))</f>
        <v xml:space="preserve"> </v>
      </c>
      <c r="K87" s="62" t="str">
        <f ca="1">IF($B87=0," ",IF(LEFT(OP2Table56[[#Headers],[EnterQ8]],6)="EnterQ"," ",
IF((VLOOKUP($B87,INDIRECT("'"&amp;$K$33&amp;"'!$B$1:$AD$120"),MATCH("OP-22 Denom",INDIRECT("'" &amp; $K$33 &amp; "'!$B$1:$AD$1"),0),FALSE))="","D/E or N/A",
IF(VLOOKUP($B87,INDIRECT("'" &amp; $K$33 &amp; "'!$B$1:$AD$120"),MATCH("OP-22 Denom",INDIRECT("'" &amp; $K$33 &amp; "'!$B$1:$AD$1"),0),FALSE)="0","0 cases",
(VLOOKUP($B87,INDIRECT("'" &amp; $K$33 &amp; "'!$B$1:$AD$120"),MATCH("OP-22 Num",INDIRECT("'" &amp; $K$33 &amp; "'!$B$1:$AD$1"),0),FALSE)/VLOOKUP($B87,INDIRECT("'" &amp; $K$33 &amp; "'!$B$1:$AD$120"),MATCH("OP-22 Denom",INDIRECT("'" &amp; $K$33 &amp; "'!$B$1:$AD$1"),0),FALSE))))))</f>
        <v xml:space="preserve"> </v>
      </c>
    </row>
    <row r="88" spans="2:11" x14ac:dyDescent="0.25">
      <c r="B88" s="19">
        <f>IF('Update Master Hospital List'!D55=0,0,'Update Master Hospital List'!D55)</f>
        <v>0</v>
      </c>
      <c r="C88" s="11" t="str">
        <f>IF('Update Master Hospital List'!E55=0," ",'Update Master Hospital List'!E55)</f>
        <v xml:space="preserve"> </v>
      </c>
      <c r="D88" s="62" t="str">
        <f ca="1">IF($B88=0," ",IF(LEFT(OP2Table56[[#Headers],[EnterQ1]],6)="EnterQ"," ",
IF((VLOOKUP($B88,INDIRECT("'"&amp;$D$33&amp;"'!$B$1:$AD$120"),MATCH("OP-22 Denom",INDIRECT("'" &amp; $D$33 &amp; "'!$B$1:$AD$1"),0),FALSE))="","D/E or N/A",
IF(VLOOKUP($B88,INDIRECT("'" &amp; $D$33 &amp; "'!$B$1:$AD$120"),MATCH("OP-22 Denom",INDIRECT("'" &amp; $D$33 &amp; "'!$B$1:$AD$1"),0),FALSE)="0","0 cases",
(VLOOKUP($B88,INDIRECT("'" &amp; $D$33 &amp; "'!$B$1:$AD$120"),MATCH("OP-22 Num",INDIRECT("'" &amp; $D$33 &amp; "'!$B$1:$AD$1"),0),FALSE)/VLOOKUP($B88,INDIRECT("'" &amp; $D$33 &amp; "'!$B$1:$AD$120"),MATCH("OP-22 Denom",INDIRECT("'" &amp; $D$33 &amp; "'!$B$1:$AD$1"),0),FALSE))))))</f>
        <v xml:space="preserve"> </v>
      </c>
      <c r="E88" s="62" t="str">
        <f ca="1">IF($B88=0," ",IF(LEFT(OP2Table56[[#Headers],[EnterQ2]],6)="EnterQ"," ",
IF((VLOOKUP($B88,INDIRECT("'"&amp;$E$33&amp;"'!$B$1:$AD$120"),MATCH("OP-22 Denom",INDIRECT("'" &amp; $E$33 &amp; "'!$B$1:$AD$1"),0),FALSE))="","D/E or N/A",
IF(VLOOKUP($B88,INDIRECT("'" &amp; $E$33 &amp; "'!$B$1:$AD$120"),MATCH("OP-22 Denom",INDIRECT("'" &amp; $E$33 &amp; "'!$B$1:$AD$1"),0),FALSE)="0","0 cases",
(VLOOKUP($B88,INDIRECT("'" &amp; $E$33 &amp; "'!$B$1:$AD$120"),MATCH("OP-22 Num",INDIRECT("'" &amp; $E$33 &amp; "'!$B$1:$AD$1"),0),FALSE)/VLOOKUP($B88,INDIRECT("'" &amp; $E$33 &amp; "'!$B$1:$AD$120"),MATCH("OP-22 Denom",INDIRECT("'" &amp; $E$33 &amp; "'!$B$1:$AD$1"),0),FALSE))))))</f>
        <v xml:space="preserve"> </v>
      </c>
      <c r="F88" s="62" t="str">
        <f ca="1">IF($B88=0," ",IF(LEFT(OP2Table56[[#Headers],[EnterQ3]],6)="EnterQ"," ",
IF((VLOOKUP($B88,INDIRECT("'"&amp;$F$33&amp;"'!$B$1:$AD$120"),MATCH("OP-22 Denom",INDIRECT("'" &amp; $F$33 &amp; "'!$B$1:$AD$1"),0),FALSE))="","D/E or N/A",
IF(VLOOKUP($B88,INDIRECT("'" &amp; $F$33 &amp; "'!$B$1:$AD$120"),MATCH("OP-22 Denom",INDIRECT("'" &amp; $F$33 &amp; "'!$B$1:$AD$1"),0),FALSE)="0","0 cases",
(VLOOKUP($B88,INDIRECT("'" &amp; $F$33 &amp; "'!$B$1:$AD$120"),MATCH("OP-22 Num",INDIRECT("'" &amp; $F$33 &amp; "'!$B$1:$AD$1"),0),FALSE)/VLOOKUP($B88,INDIRECT("'" &amp; $F$33 &amp; "'!$B$1:$AD$120"),MATCH("OP-22 Denom",INDIRECT("'" &amp; $F$33 &amp; "'!$B$1:$AD$1"),0),FALSE))))))</f>
        <v xml:space="preserve"> </v>
      </c>
      <c r="G88" s="62" t="str">
        <f ca="1">IF($B88=0," ",IF(LEFT(OP2Table56[[#Headers],[EnterQ4]],6)="EnterQ"," ",
IF((VLOOKUP($B88,INDIRECT("'"&amp;$G$33&amp;"'!$B$1:$AD$120"),MATCH("OP-22 Denom",INDIRECT("'" &amp; $G$33 &amp; "'!$B$1:$AD$1"),0),FALSE))="","D/E or N/A",
IF(VLOOKUP($B88,INDIRECT("'" &amp; $G$33 &amp; "'!$B$1:$AD$120"),MATCH("OP-22 Denom",INDIRECT("'" &amp; $G$33 &amp; "'!$B$1:$AD$1"),0),FALSE)="0","0 cases",
(VLOOKUP($B88,INDIRECT("'" &amp; $G$33 &amp; "'!$B$1:$AD$120"),MATCH("OP-22 Num",INDIRECT("'" &amp; $G$33 &amp; "'!$B$1:$AD$1"),0),FALSE)/VLOOKUP($B88,INDIRECT("'" &amp; $G$33 &amp; "'!$B$1:$AD$120"),MATCH("OP-22 Denom",INDIRECT("'" &amp; $G$33 &amp; "'!$B$1:$AD$1"),0),FALSE))))))</f>
        <v xml:space="preserve"> </v>
      </c>
      <c r="H88" s="62" t="str">
        <f ca="1">IF($B88=0," ",IF(LEFT(OP2Table56[[#Headers],[EnterQ5]],6)="EnterQ"," ",
IF((VLOOKUP($B88,INDIRECT("'"&amp;$H$33&amp;"'!$B$1:$AD$120"),MATCH("OP-22 Denom",INDIRECT("'" &amp; $H$33 &amp; "'!$B$1:$AD$1"),0),FALSE))="","D/E or N/A",
IF(VLOOKUP($B88,INDIRECT("'" &amp; $H$33 &amp; "'!$B$1:$AD$120"),MATCH("OP-22 Denom",INDIRECT("'" &amp; $H$33 &amp; "'!$B$1:$AD$1"),0),FALSE)="0","0 cases",
(VLOOKUP($B88,INDIRECT("'" &amp; $H$33 &amp; "'!$B$1:$AD$120"),MATCH("OP-22 Num",INDIRECT("'" &amp; $H$33 &amp; "'!$B$1:$AD$1"),0),FALSE)/VLOOKUP($B88,INDIRECT("'" &amp; $H$33 &amp; "'!$B$1:$AD$120"),MATCH("OP-22 Denom",INDIRECT("'" &amp; $H$33 &amp; "'!$B$1:$AD$1"),0),FALSE))))))</f>
        <v xml:space="preserve"> </v>
      </c>
      <c r="I88" s="62" t="str">
        <f ca="1">IF($B88=0," ",IF(LEFT(OP2Table56[[#Headers],[EnterQ6]],6)="EnterQ"," ",
IF((VLOOKUP($B88,INDIRECT("'"&amp;$I$33&amp;"'!$B$1:$AD$120"),MATCH("OP-22 Denom",INDIRECT("'" &amp; $I$33 &amp; "'!$B$1:$AD$1"),0),FALSE))="","D/E or N/A",
IF(VLOOKUP($B88,INDIRECT("'" &amp; $I$33 &amp; "'!$B$1:$AD$120"),MATCH("OP-22 Denom",INDIRECT("'" &amp; $I$33 &amp; "'!$B$1:$AD$1"),0),FALSE)="0","0 cases",
(VLOOKUP($B88,INDIRECT("'" &amp; $I$33 &amp; "'!$B$1:$AD$120"),MATCH("OP-22 Num",INDIRECT("'" &amp; $I$33 &amp; "'!$B$1:$AD$1"),0),FALSE)/VLOOKUP($B88,INDIRECT("'" &amp; $I$33 &amp; "'!$B$1:$AD$120"),MATCH("OP-22 Denom",INDIRECT("'" &amp; $I$33 &amp; "'!$B$1:$AD$1"),0),FALSE))))))</f>
        <v xml:space="preserve"> </v>
      </c>
      <c r="J88" s="62" t="str">
        <f ca="1">IF($B88=0," ",IF(LEFT(OP2Table56[[#Headers],[EnterQ7]],6)="EnterQ"," ",
IF((VLOOKUP($B88,INDIRECT("'"&amp;$J$33&amp;"'!$B$1:$AD$120"),MATCH("OP-22 Denom",INDIRECT("'" &amp; $J$33 &amp; "'!$B$1:$AD$1"),0),FALSE))="","D/E or N/A",
IF(VLOOKUP($B88,INDIRECT("'" &amp; $J$33 &amp; "'!$B$1:$AD$120"),MATCH("OP-22 Denom",INDIRECT("'" &amp; $J$33 &amp; "'!$B$1:$AD$1"),0),FALSE)="0","0 cases",
(VLOOKUP($B88,INDIRECT("'" &amp; $J$33 &amp; "'!$B$1:$AD$120"),MATCH("OP-22 Num",INDIRECT("'" &amp; $J$33 &amp; "'!$B$1:$AD$1"),0),FALSE)/VLOOKUP($B88,INDIRECT("'" &amp; $J$33 &amp; "'!$B$1:$AD$120"),MATCH("OP-22 Denom",INDIRECT("'" &amp; $J$33 &amp; "'!$B$1:$AD$1"),0),FALSE))))))</f>
        <v xml:space="preserve"> </v>
      </c>
      <c r="K88" s="62" t="str">
        <f ca="1">IF($B88=0," ",IF(LEFT(OP2Table56[[#Headers],[EnterQ8]],6)="EnterQ"," ",
IF((VLOOKUP($B88,INDIRECT("'"&amp;$K$33&amp;"'!$B$1:$AD$120"),MATCH("OP-22 Denom",INDIRECT("'" &amp; $K$33 &amp; "'!$B$1:$AD$1"),0),FALSE))="","D/E or N/A",
IF(VLOOKUP($B88,INDIRECT("'" &amp; $K$33 &amp; "'!$B$1:$AD$120"),MATCH("OP-22 Denom",INDIRECT("'" &amp; $K$33 &amp; "'!$B$1:$AD$1"),0),FALSE)="0","0 cases",
(VLOOKUP($B88,INDIRECT("'" &amp; $K$33 &amp; "'!$B$1:$AD$120"),MATCH("OP-22 Num",INDIRECT("'" &amp; $K$33 &amp; "'!$B$1:$AD$1"),0),FALSE)/VLOOKUP($B88,INDIRECT("'" &amp; $K$33 &amp; "'!$B$1:$AD$120"),MATCH("OP-22 Denom",INDIRECT("'" &amp; $K$33 &amp; "'!$B$1:$AD$1"),0),FALSE))))))</f>
        <v xml:space="preserve"> </v>
      </c>
    </row>
    <row r="89" spans="2:11" x14ac:dyDescent="0.25">
      <c r="B89" s="19">
        <f>IF('Update Master Hospital List'!D56=0,0,'Update Master Hospital List'!D56)</f>
        <v>0</v>
      </c>
      <c r="C89" s="11" t="str">
        <f>IF('Update Master Hospital List'!E56=0," ",'Update Master Hospital List'!E56)</f>
        <v xml:space="preserve"> </v>
      </c>
      <c r="D89" s="62" t="str">
        <f ca="1">IF($B89=0," ",IF(LEFT(OP2Table56[[#Headers],[EnterQ1]],6)="EnterQ"," ",
IF((VLOOKUP($B89,INDIRECT("'"&amp;$D$33&amp;"'!$B$1:$AD$120"),MATCH("OP-22 Denom",INDIRECT("'" &amp; $D$33 &amp; "'!$B$1:$AD$1"),0),FALSE))="","D/E or N/A",
IF(VLOOKUP($B89,INDIRECT("'" &amp; $D$33 &amp; "'!$B$1:$AD$120"),MATCH("OP-22 Denom",INDIRECT("'" &amp; $D$33 &amp; "'!$B$1:$AD$1"),0),FALSE)="0","0 cases",
(VLOOKUP($B89,INDIRECT("'" &amp; $D$33 &amp; "'!$B$1:$AD$120"),MATCH("OP-22 Num",INDIRECT("'" &amp; $D$33 &amp; "'!$B$1:$AD$1"),0),FALSE)/VLOOKUP($B89,INDIRECT("'" &amp; $D$33 &amp; "'!$B$1:$AD$120"),MATCH("OP-22 Denom",INDIRECT("'" &amp; $D$33 &amp; "'!$B$1:$AD$1"),0),FALSE))))))</f>
        <v xml:space="preserve"> </v>
      </c>
      <c r="E89" s="62" t="str">
        <f ca="1">IF($B89=0," ",IF(LEFT(OP2Table56[[#Headers],[EnterQ2]],6)="EnterQ"," ",
IF((VLOOKUP($B89,INDIRECT("'"&amp;$E$33&amp;"'!$B$1:$AD$120"),MATCH("OP-22 Denom",INDIRECT("'" &amp; $E$33 &amp; "'!$B$1:$AD$1"),0),FALSE))="","D/E or N/A",
IF(VLOOKUP($B89,INDIRECT("'" &amp; $E$33 &amp; "'!$B$1:$AD$120"),MATCH("OP-22 Denom",INDIRECT("'" &amp; $E$33 &amp; "'!$B$1:$AD$1"),0),FALSE)="0","0 cases",
(VLOOKUP($B89,INDIRECT("'" &amp; $E$33 &amp; "'!$B$1:$AD$120"),MATCH("OP-22 Num",INDIRECT("'" &amp; $E$33 &amp; "'!$B$1:$AD$1"),0),FALSE)/VLOOKUP($B89,INDIRECT("'" &amp; $E$33 &amp; "'!$B$1:$AD$120"),MATCH("OP-22 Denom",INDIRECT("'" &amp; $E$33 &amp; "'!$B$1:$AD$1"),0),FALSE))))))</f>
        <v xml:space="preserve"> </v>
      </c>
      <c r="F89" s="62" t="str">
        <f ca="1">IF($B89=0," ",IF(LEFT(OP2Table56[[#Headers],[EnterQ3]],6)="EnterQ"," ",
IF((VLOOKUP($B89,INDIRECT("'"&amp;$F$33&amp;"'!$B$1:$AD$120"),MATCH("OP-22 Denom",INDIRECT("'" &amp; $F$33 &amp; "'!$B$1:$AD$1"),0),FALSE))="","D/E or N/A",
IF(VLOOKUP($B89,INDIRECT("'" &amp; $F$33 &amp; "'!$B$1:$AD$120"),MATCH("OP-22 Denom",INDIRECT("'" &amp; $F$33 &amp; "'!$B$1:$AD$1"),0),FALSE)="0","0 cases",
(VLOOKUP($B89,INDIRECT("'" &amp; $F$33 &amp; "'!$B$1:$AD$120"),MATCH("OP-22 Num",INDIRECT("'" &amp; $F$33 &amp; "'!$B$1:$AD$1"),0),FALSE)/VLOOKUP($B89,INDIRECT("'" &amp; $F$33 &amp; "'!$B$1:$AD$120"),MATCH("OP-22 Denom",INDIRECT("'" &amp; $F$33 &amp; "'!$B$1:$AD$1"),0),FALSE))))))</f>
        <v xml:space="preserve"> </v>
      </c>
      <c r="G89" s="62" t="str">
        <f ca="1">IF($B89=0," ",IF(LEFT(OP2Table56[[#Headers],[EnterQ4]],6)="EnterQ"," ",
IF((VLOOKUP($B89,INDIRECT("'"&amp;$G$33&amp;"'!$B$1:$AD$120"),MATCH("OP-22 Denom",INDIRECT("'" &amp; $G$33 &amp; "'!$B$1:$AD$1"),0),FALSE))="","D/E or N/A",
IF(VLOOKUP($B89,INDIRECT("'" &amp; $G$33 &amp; "'!$B$1:$AD$120"),MATCH("OP-22 Denom",INDIRECT("'" &amp; $G$33 &amp; "'!$B$1:$AD$1"),0),FALSE)="0","0 cases",
(VLOOKUP($B89,INDIRECT("'" &amp; $G$33 &amp; "'!$B$1:$AD$120"),MATCH("OP-22 Num",INDIRECT("'" &amp; $G$33 &amp; "'!$B$1:$AD$1"),0),FALSE)/VLOOKUP($B89,INDIRECT("'" &amp; $G$33 &amp; "'!$B$1:$AD$120"),MATCH("OP-22 Denom",INDIRECT("'" &amp; $G$33 &amp; "'!$B$1:$AD$1"),0),FALSE))))))</f>
        <v xml:space="preserve"> </v>
      </c>
      <c r="H89" s="62" t="str">
        <f ca="1">IF($B89=0," ",IF(LEFT(OP2Table56[[#Headers],[EnterQ5]],6)="EnterQ"," ",
IF((VLOOKUP($B89,INDIRECT("'"&amp;$H$33&amp;"'!$B$1:$AD$120"),MATCH("OP-22 Denom",INDIRECT("'" &amp; $H$33 &amp; "'!$B$1:$AD$1"),0),FALSE))="","D/E or N/A",
IF(VLOOKUP($B89,INDIRECT("'" &amp; $H$33 &amp; "'!$B$1:$AD$120"),MATCH("OP-22 Denom",INDIRECT("'" &amp; $H$33 &amp; "'!$B$1:$AD$1"),0),FALSE)="0","0 cases",
(VLOOKUP($B89,INDIRECT("'" &amp; $H$33 &amp; "'!$B$1:$AD$120"),MATCH("OP-22 Num",INDIRECT("'" &amp; $H$33 &amp; "'!$B$1:$AD$1"),0),FALSE)/VLOOKUP($B89,INDIRECT("'" &amp; $H$33 &amp; "'!$B$1:$AD$120"),MATCH("OP-22 Denom",INDIRECT("'" &amp; $H$33 &amp; "'!$B$1:$AD$1"),0),FALSE))))))</f>
        <v xml:space="preserve"> </v>
      </c>
      <c r="I89" s="62" t="str">
        <f ca="1">IF($B89=0," ",IF(LEFT(OP2Table56[[#Headers],[EnterQ6]],6)="EnterQ"," ",
IF((VLOOKUP($B89,INDIRECT("'"&amp;$I$33&amp;"'!$B$1:$AD$120"),MATCH("OP-22 Denom",INDIRECT("'" &amp; $I$33 &amp; "'!$B$1:$AD$1"),0),FALSE))="","D/E or N/A",
IF(VLOOKUP($B89,INDIRECT("'" &amp; $I$33 &amp; "'!$B$1:$AD$120"),MATCH("OP-22 Denom",INDIRECT("'" &amp; $I$33 &amp; "'!$B$1:$AD$1"),0),FALSE)="0","0 cases",
(VLOOKUP($B89,INDIRECT("'" &amp; $I$33 &amp; "'!$B$1:$AD$120"),MATCH("OP-22 Num",INDIRECT("'" &amp; $I$33 &amp; "'!$B$1:$AD$1"),0),FALSE)/VLOOKUP($B89,INDIRECT("'" &amp; $I$33 &amp; "'!$B$1:$AD$120"),MATCH("OP-22 Denom",INDIRECT("'" &amp; $I$33 &amp; "'!$B$1:$AD$1"),0),FALSE))))))</f>
        <v xml:space="preserve"> </v>
      </c>
      <c r="J89" s="62" t="str">
        <f ca="1">IF($B89=0," ",IF(LEFT(OP2Table56[[#Headers],[EnterQ7]],6)="EnterQ"," ",
IF((VLOOKUP($B89,INDIRECT("'"&amp;$J$33&amp;"'!$B$1:$AD$120"),MATCH("OP-22 Denom",INDIRECT("'" &amp; $J$33 &amp; "'!$B$1:$AD$1"),0),FALSE))="","D/E or N/A",
IF(VLOOKUP($B89,INDIRECT("'" &amp; $J$33 &amp; "'!$B$1:$AD$120"),MATCH("OP-22 Denom",INDIRECT("'" &amp; $J$33 &amp; "'!$B$1:$AD$1"),0),FALSE)="0","0 cases",
(VLOOKUP($B89,INDIRECT("'" &amp; $J$33 &amp; "'!$B$1:$AD$120"),MATCH("OP-22 Num",INDIRECT("'" &amp; $J$33 &amp; "'!$B$1:$AD$1"),0),FALSE)/VLOOKUP($B89,INDIRECT("'" &amp; $J$33 &amp; "'!$B$1:$AD$120"),MATCH("OP-22 Denom",INDIRECT("'" &amp; $J$33 &amp; "'!$B$1:$AD$1"),0),FALSE))))))</f>
        <v xml:space="preserve"> </v>
      </c>
      <c r="K89" s="62" t="str">
        <f ca="1">IF($B89=0," ",IF(LEFT(OP2Table56[[#Headers],[EnterQ8]],6)="EnterQ"," ",
IF((VLOOKUP($B89,INDIRECT("'"&amp;$K$33&amp;"'!$B$1:$AD$120"),MATCH("OP-22 Denom",INDIRECT("'" &amp; $K$33 &amp; "'!$B$1:$AD$1"),0),FALSE))="","D/E or N/A",
IF(VLOOKUP($B89,INDIRECT("'" &amp; $K$33 &amp; "'!$B$1:$AD$120"),MATCH("OP-22 Denom",INDIRECT("'" &amp; $K$33 &amp; "'!$B$1:$AD$1"),0),FALSE)="0","0 cases",
(VLOOKUP($B89,INDIRECT("'" &amp; $K$33 &amp; "'!$B$1:$AD$120"),MATCH("OP-22 Num",INDIRECT("'" &amp; $K$33 &amp; "'!$B$1:$AD$1"),0),FALSE)/VLOOKUP($B89,INDIRECT("'" &amp; $K$33 &amp; "'!$B$1:$AD$120"),MATCH("OP-22 Denom",INDIRECT("'" &amp; $K$33 &amp; "'!$B$1:$AD$1"),0),FALSE))))))</f>
        <v xml:space="preserve"> </v>
      </c>
    </row>
    <row r="90" spans="2:11" x14ac:dyDescent="0.25">
      <c r="B90" s="19">
        <f>IF('Update Master Hospital List'!D57=0,0,'Update Master Hospital List'!D57)</f>
        <v>0</v>
      </c>
      <c r="C90" s="11" t="str">
        <f>IF('Update Master Hospital List'!E57=0," ",'Update Master Hospital List'!E57)</f>
        <v xml:space="preserve"> </v>
      </c>
      <c r="D90" s="62" t="str">
        <f ca="1">IF($B90=0," ",IF(LEFT(OP2Table56[[#Headers],[EnterQ1]],6)="EnterQ"," ",
IF((VLOOKUP($B90,INDIRECT("'"&amp;$D$33&amp;"'!$B$1:$AD$120"),MATCH("OP-22 Denom",INDIRECT("'" &amp; $D$33 &amp; "'!$B$1:$AD$1"),0),FALSE))="","D/E or N/A",
IF(VLOOKUP($B90,INDIRECT("'" &amp; $D$33 &amp; "'!$B$1:$AD$120"),MATCH("OP-22 Denom",INDIRECT("'" &amp; $D$33 &amp; "'!$B$1:$AD$1"),0),FALSE)="0","0 cases",
(VLOOKUP($B90,INDIRECT("'" &amp; $D$33 &amp; "'!$B$1:$AD$120"),MATCH("OP-22 Num",INDIRECT("'" &amp; $D$33 &amp; "'!$B$1:$AD$1"),0),FALSE)/VLOOKUP($B90,INDIRECT("'" &amp; $D$33 &amp; "'!$B$1:$AD$120"),MATCH("OP-22 Denom",INDIRECT("'" &amp; $D$33 &amp; "'!$B$1:$AD$1"),0),FALSE))))))</f>
        <v xml:space="preserve"> </v>
      </c>
      <c r="E90" s="62" t="str">
        <f ca="1">IF($B90=0," ",IF(LEFT(OP2Table56[[#Headers],[EnterQ2]],6)="EnterQ"," ",
IF((VLOOKUP($B90,INDIRECT("'"&amp;$E$33&amp;"'!$B$1:$AD$120"),MATCH("OP-22 Denom",INDIRECT("'" &amp; $E$33 &amp; "'!$B$1:$AD$1"),0),FALSE))="","D/E or N/A",
IF(VLOOKUP($B90,INDIRECT("'" &amp; $E$33 &amp; "'!$B$1:$AD$120"),MATCH("OP-22 Denom",INDIRECT("'" &amp; $E$33 &amp; "'!$B$1:$AD$1"),0),FALSE)="0","0 cases",
(VLOOKUP($B90,INDIRECT("'" &amp; $E$33 &amp; "'!$B$1:$AD$120"),MATCH("OP-22 Num",INDIRECT("'" &amp; $E$33 &amp; "'!$B$1:$AD$1"),0),FALSE)/VLOOKUP($B90,INDIRECT("'" &amp; $E$33 &amp; "'!$B$1:$AD$120"),MATCH("OP-22 Denom",INDIRECT("'" &amp; $E$33 &amp; "'!$B$1:$AD$1"),0),FALSE))))))</f>
        <v xml:space="preserve"> </v>
      </c>
      <c r="F90" s="62" t="str">
        <f ca="1">IF($B90=0," ",IF(LEFT(OP2Table56[[#Headers],[EnterQ3]],6)="EnterQ"," ",
IF((VLOOKUP($B90,INDIRECT("'"&amp;$F$33&amp;"'!$B$1:$AD$120"),MATCH("OP-22 Denom",INDIRECT("'" &amp; $F$33 &amp; "'!$B$1:$AD$1"),0),FALSE))="","D/E or N/A",
IF(VLOOKUP($B90,INDIRECT("'" &amp; $F$33 &amp; "'!$B$1:$AD$120"),MATCH("OP-22 Denom",INDIRECT("'" &amp; $F$33 &amp; "'!$B$1:$AD$1"),0),FALSE)="0","0 cases",
(VLOOKUP($B90,INDIRECT("'" &amp; $F$33 &amp; "'!$B$1:$AD$120"),MATCH("OP-22 Num",INDIRECT("'" &amp; $F$33 &amp; "'!$B$1:$AD$1"),0),FALSE)/VLOOKUP($B90,INDIRECT("'" &amp; $F$33 &amp; "'!$B$1:$AD$120"),MATCH("OP-22 Denom",INDIRECT("'" &amp; $F$33 &amp; "'!$B$1:$AD$1"),0),FALSE))))))</f>
        <v xml:space="preserve"> </v>
      </c>
      <c r="G90" s="62" t="str">
        <f ca="1">IF($B90=0," ",IF(LEFT(OP2Table56[[#Headers],[EnterQ4]],6)="EnterQ"," ",
IF((VLOOKUP($B90,INDIRECT("'"&amp;$G$33&amp;"'!$B$1:$AD$120"),MATCH("OP-22 Denom",INDIRECT("'" &amp; $G$33 &amp; "'!$B$1:$AD$1"),0),FALSE))="","D/E or N/A",
IF(VLOOKUP($B90,INDIRECT("'" &amp; $G$33 &amp; "'!$B$1:$AD$120"),MATCH("OP-22 Denom",INDIRECT("'" &amp; $G$33 &amp; "'!$B$1:$AD$1"),0),FALSE)="0","0 cases",
(VLOOKUP($B90,INDIRECT("'" &amp; $G$33 &amp; "'!$B$1:$AD$120"),MATCH("OP-22 Num",INDIRECT("'" &amp; $G$33 &amp; "'!$B$1:$AD$1"),0),FALSE)/VLOOKUP($B90,INDIRECT("'" &amp; $G$33 &amp; "'!$B$1:$AD$120"),MATCH("OP-22 Denom",INDIRECT("'" &amp; $G$33 &amp; "'!$B$1:$AD$1"),0),FALSE))))))</f>
        <v xml:space="preserve"> </v>
      </c>
      <c r="H90" s="62" t="str">
        <f ca="1">IF($B90=0," ",IF(LEFT(OP2Table56[[#Headers],[EnterQ5]],6)="EnterQ"," ",
IF((VLOOKUP($B90,INDIRECT("'"&amp;$H$33&amp;"'!$B$1:$AD$120"),MATCH("OP-22 Denom",INDIRECT("'" &amp; $H$33 &amp; "'!$B$1:$AD$1"),0),FALSE))="","D/E or N/A",
IF(VLOOKUP($B90,INDIRECT("'" &amp; $H$33 &amp; "'!$B$1:$AD$120"),MATCH("OP-22 Denom",INDIRECT("'" &amp; $H$33 &amp; "'!$B$1:$AD$1"),0),FALSE)="0","0 cases",
(VLOOKUP($B90,INDIRECT("'" &amp; $H$33 &amp; "'!$B$1:$AD$120"),MATCH("OP-22 Num",INDIRECT("'" &amp; $H$33 &amp; "'!$B$1:$AD$1"),0),FALSE)/VLOOKUP($B90,INDIRECT("'" &amp; $H$33 &amp; "'!$B$1:$AD$120"),MATCH("OP-22 Denom",INDIRECT("'" &amp; $H$33 &amp; "'!$B$1:$AD$1"),0),FALSE))))))</f>
        <v xml:space="preserve"> </v>
      </c>
      <c r="I90" s="62" t="str">
        <f ca="1">IF($B90=0," ",IF(LEFT(OP2Table56[[#Headers],[EnterQ6]],6)="EnterQ"," ",
IF((VLOOKUP($B90,INDIRECT("'"&amp;$I$33&amp;"'!$B$1:$AD$120"),MATCH("OP-22 Denom",INDIRECT("'" &amp; $I$33 &amp; "'!$B$1:$AD$1"),0),FALSE))="","D/E or N/A",
IF(VLOOKUP($B90,INDIRECT("'" &amp; $I$33 &amp; "'!$B$1:$AD$120"),MATCH("OP-22 Denom",INDIRECT("'" &amp; $I$33 &amp; "'!$B$1:$AD$1"),0),FALSE)="0","0 cases",
(VLOOKUP($B90,INDIRECT("'" &amp; $I$33 &amp; "'!$B$1:$AD$120"),MATCH("OP-22 Num",INDIRECT("'" &amp; $I$33 &amp; "'!$B$1:$AD$1"),0),FALSE)/VLOOKUP($B90,INDIRECT("'" &amp; $I$33 &amp; "'!$B$1:$AD$120"),MATCH("OP-22 Denom",INDIRECT("'" &amp; $I$33 &amp; "'!$B$1:$AD$1"),0),FALSE))))))</f>
        <v xml:space="preserve"> </v>
      </c>
      <c r="J90" s="62" t="str">
        <f ca="1">IF($B90=0," ",IF(LEFT(OP2Table56[[#Headers],[EnterQ7]],6)="EnterQ"," ",
IF((VLOOKUP($B90,INDIRECT("'"&amp;$J$33&amp;"'!$B$1:$AD$120"),MATCH("OP-22 Denom",INDIRECT("'" &amp; $J$33 &amp; "'!$B$1:$AD$1"),0),FALSE))="","D/E or N/A",
IF(VLOOKUP($B90,INDIRECT("'" &amp; $J$33 &amp; "'!$B$1:$AD$120"),MATCH("OP-22 Denom",INDIRECT("'" &amp; $J$33 &amp; "'!$B$1:$AD$1"),0),FALSE)="0","0 cases",
(VLOOKUP($B90,INDIRECT("'" &amp; $J$33 &amp; "'!$B$1:$AD$120"),MATCH("OP-22 Num",INDIRECT("'" &amp; $J$33 &amp; "'!$B$1:$AD$1"),0),FALSE)/VLOOKUP($B90,INDIRECT("'" &amp; $J$33 &amp; "'!$B$1:$AD$120"),MATCH("OP-22 Denom",INDIRECT("'" &amp; $J$33 &amp; "'!$B$1:$AD$1"),0),FALSE))))))</f>
        <v xml:space="preserve"> </v>
      </c>
      <c r="K90" s="62" t="str">
        <f ca="1">IF($B90=0," ",IF(LEFT(OP2Table56[[#Headers],[EnterQ8]],6)="EnterQ"," ",
IF((VLOOKUP($B90,INDIRECT("'"&amp;$K$33&amp;"'!$B$1:$AD$120"),MATCH("OP-22 Denom",INDIRECT("'" &amp; $K$33 &amp; "'!$B$1:$AD$1"),0),FALSE))="","D/E or N/A",
IF(VLOOKUP($B90,INDIRECT("'" &amp; $K$33 &amp; "'!$B$1:$AD$120"),MATCH("OP-22 Denom",INDIRECT("'" &amp; $K$33 &amp; "'!$B$1:$AD$1"),0),FALSE)="0","0 cases",
(VLOOKUP($B90,INDIRECT("'" &amp; $K$33 &amp; "'!$B$1:$AD$120"),MATCH("OP-22 Num",INDIRECT("'" &amp; $K$33 &amp; "'!$B$1:$AD$1"),0),FALSE)/VLOOKUP($B90,INDIRECT("'" &amp; $K$33 &amp; "'!$B$1:$AD$120"),MATCH("OP-22 Denom",INDIRECT("'" &amp; $K$33 &amp; "'!$B$1:$AD$1"),0),FALSE))))))</f>
        <v xml:space="preserve"> </v>
      </c>
    </row>
    <row r="91" spans="2:11" x14ac:dyDescent="0.25">
      <c r="B91" s="19">
        <f>IF('Update Master Hospital List'!D58=0,0,'Update Master Hospital List'!D58)</f>
        <v>0</v>
      </c>
      <c r="C91" s="11" t="str">
        <f>IF('Update Master Hospital List'!E58=0," ",'Update Master Hospital List'!E58)</f>
        <v xml:space="preserve"> </v>
      </c>
      <c r="D91" s="62" t="str">
        <f ca="1">IF($B91=0," ",IF(LEFT(OP2Table56[[#Headers],[EnterQ1]],6)="EnterQ"," ",
IF((VLOOKUP($B91,INDIRECT("'"&amp;$D$33&amp;"'!$B$1:$AD$120"),MATCH("OP-22 Denom",INDIRECT("'" &amp; $D$33 &amp; "'!$B$1:$AD$1"),0),FALSE))="","D/E or N/A",
IF(VLOOKUP($B91,INDIRECT("'" &amp; $D$33 &amp; "'!$B$1:$AD$120"),MATCH("OP-22 Denom",INDIRECT("'" &amp; $D$33 &amp; "'!$B$1:$AD$1"),0),FALSE)="0","0 cases",
(VLOOKUP($B91,INDIRECT("'" &amp; $D$33 &amp; "'!$B$1:$AD$120"),MATCH("OP-22 Num",INDIRECT("'" &amp; $D$33 &amp; "'!$B$1:$AD$1"),0),FALSE)/VLOOKUP($B91,INDIRECT("'" &amp; $D$33 &amp; "'!$B$1:$AD$120"),MATCH("OP-22 Denom",INDIRECT("'" &amp; $D$33 &amp; "'!$B$1:$AD$1"),0),FALSE))))))</f>
        <v xml:space="preserve"> </v>
      </c>
      <c r="E91" s="62" t="str">
        <f ca="1">IF($B91=0," ",IF(LEFT(OP2Table56[[#Headers],[EnterQ2]],6)="EnterQ"," ",
IF((VLOOKUP($B91,INDIRECT("'"&amp;$E$33&amp;"'!$B$1:$AD$120"),MATCH("OP-22 Denom",INDIRECT("'" &amp; $E$33 &amp; "'!$B$1:$AD$1"),0),FALSE))="","D/E or N/A",
IF(VLOOKUP($B91,INDIRECT("'" &amp; $E$33 &amp; "'!$B$1:$AD$120"),MATCH("OP-22 Denom",INDIRECT("'" &amp; $E$33 &amp; "'!$B$1:$AD$1"),0),FALSE)="0","0 cases",
(VLOOKUP($B91,INDIRECT("'" &amp; $E$33 &amp; "'!$B$1:$AD$120"),MATCH("OP-22 Num",INDIRECT("'" &amp; $E$33 &amp; "'!$B$1:$AD$1"),0),FALSE)/VLOOKUP($B91,INDIRECT("'" &amp; $E$33 &amp; "'!$B$1:$AD$120"),MATCH("OP-22 Denom",INDIRECT("'" &amp; $E$33 &amp; "'!$B$1:$AD$1"),0),FALSE))))))</f>
        <v xml:space="preserve"> </v>
      </c>
      <c r="F91" s="62" t="str">
        <f ca="1">IF($B91=0," ",IF(LEFT(OP2Table56[[#Headers],[EnterQ3]],6)="EnterQ"," ",
IF((VLOOKUP($B91,INDIRECT("'"&amp;$F$33&amp;"'!$B$1:$AD$120"),MATCH("OP-22 Denom",INDIRECT("'" &amp; $F$33 &amp; "'!$B$1:$AD$1"),0),FALSE))="","D/E or N/A",
IF(VLOOKUP($B91,INDIRECT("'" &amp; $F$33 &amp; "'!$B$1:$AD$120"),MATCH("OP-22 Denom",INDIRECT("'" &amp; $F$33 &amp; "'!$B$1:$AD$1"),0),FALSE)="0","0 cases",
(VLOOKUP($B91,INDIRECT("'" &amp; $F$33 &amp; "'!$B$1:$AD$120"),MATCH("OP-22 Num",INDIRECT("'" &amp; $F$33 &amp; "'!$B$1:$AD$1"),0),FALSE)/VLOOKUP($B91,INDIRECT("'" &amp; $F$33 &amp; "'!$B$1:$AD$120"),MATCH("OP-22 Denom",INDIRECT("'" &amp; $F$33 &amp; "'!$B$1:$AD$1"),0),FALSE))))))</f>
        <v xml:space="preserve"> </v>
      </c>
      <c r="G91" s="62" t="str">
        <f ca="1">IF($B91=0," ",IF(LEFT(OP2Table56[[#Headers],[EnterQ4]],6)="EnterQ"," ",
IF((VLOOKUP($B91,INDIRECT("'"&amp;$G$33&amp;"'!$B$1:$AD$120"),MATCH("OP-22 Denom",INDIRECT("'" &amp; $G$33 &amp; "'!$B$1:$AD$1"),0),FALSE))="","D/E or N/A",
IF(VLOOKUP($B91,INDIRECT("'" &amp; $G$33 &amp; "'!$B$1:$AD$120"),MATCH("OP-22 Denom",INDIRECT("'" &amp; $G$33 &amp; "'!$B$1:$AD$1"),0),FALSE)="0","0 cases",
(VLOOKUP($B91,INDIRECT("'" &amp; $G$33 &amp; "'!$B$1:$AD$120"),MATCH("OP-22 Num",INDIRECT("'" &amp; $G$33 &amp; "'!$B$1:$AD$1"),0),FALSE)/VLOOKUP($B91,INDIRECT("'" &amp; $G$33 &amp; "'!$B$1:$AD$120"),MATCH("OP-22 Denom",INDIRECT("'" &amp; $G$33 &amp; "'!$B$1:$AD$1"),0),FALSE))))))</f>
        <v xml:space="preserve"> </v>
      </c>
      <c r="H91" s="62" t="str">
        <f ca="1">IF($B91=0," ",IF(LEFT(OP2Table56[[#Headers],[EnterQ5]],6)="EnterQ"," ",
IF((VLOOKUP($B91,INDIRECT("'"&amp;$H$33&amp;"'!$B$1:$AD$120"),MATCH("OP-22 Denom",INDIRECT("'" &amp; $H$33 &amp; "'!$B$1:$AD$1"),0),FALSE))="","D/E or N/A",
IF(VLOOKUP($B91,INDIRECT("'" &amp; $H$33 &amp; "'!$B$1:$AD$120"),MATCH("OP-22 Denom",INDIRECT("'" &amp; $H$33 &amp; "'!$B$1:$AD$1"),0),FALSE)="0","0 cases",
(VLOOKUP($B91,INDIRECT("'" &amp; $H$33 &amp; "'!$B$1:$AD$120"),MATCH("OP-22 Num",INDIRECT("'" &amp; $H$33 &amp; "'!$B$1:$AD$1"),0),FALSE)/VLOOKUP($B91,INDIRECT("'" &amp; $H$33 &amp; "'!$B$1:$AD$120"),MATCH("OP-22 Denom",INDIRECT("'" &amp; $H$33 &amp; "'!$B$1:$AD$1"),0),FALSE))))))</f>
        <v xml:space="preserve"> </v>
      </c>
      <c r="I91" s="62" t="str">
        <f ca="1">IF($B91=0," ",IF(LEFT(OP2Table56[[#Headers],[EnterQ6]],6)="EnterQ"," ",
IF((VLOOKUP($B91,INDIRECT("'"&amp;$I$33&amp;"'!$B$1:$AD$120"),MATCH("OP-22 Denom",INDIRECT("'" &amp; $I$33 &amp; "'!$B$1:$AD$1"),0),FALSE))="","D/E or N/A",
IF(VLOOKUP($B91,INDIRECT("'" &amp; $I$33 &amp; "'!$B$1:$AD$120"),MATCH("OP-22 Denom",INDIRECT("'" &amp; $I$33 &amp; "'!$B$1:$AD$1"),0),FALSE)="0","0 cases",
(VLOOKUP($B91,INDIRECT("'" &amp; $I$33 &amp; "'!$B$1:$AD$120"),MATCH("OP-22 Num",INDIRECT("'" &amp; $I$33 &amp; "'!$B$1:$AD$1"),0),FALSE)/VLOOKUP($B91,INDIRECT("'" &amp; $I$33 &amp; "'!$B$1:$AD$120"),MATCH("OP-22 Denom",INDIRECT("'" &amp; $I$33 &amp; "'!$B$1:$AD$1"),0),FALSE))))))</f>
        <v xml:space="preserve"> </v>
      </c>
      <c r="J91" s="62" t="str">
        <f ca="1">IF($B91=0," ",IF(LEFT(OP2Table56[[#Headers],[EnterQ7]],6)="EnterQ"," ",
IF((VLOOKUP($B91,INDIRECT("'"&amp;$J$33&amp;"'!$B$1:$AD$120"),MATCH("OP-22 Denom",INDIRECT("'" &amp; $J$33 &amp; "'!$B$1:$AD$1"),0),FALSE))="","D/E or N/A",
IF(VLOOKUP($B91,INDIRECT("'" &amp; $J$33 &amp; "'!$B$1:$AD$120"),MATCH("OP-22 Denom",INDIRECT("'" &amp; $J$33 &amp; "'!$B$1:$AD$1"),0),FALSE)="0","0 cases",
(VLOOKUP($B91,INDIRECT("'" &amp; $J$33 &amp; "'!$B$1:$AD$120"),MATCH("OP-22 Num",INDIRECT("'" &amp; $J$33 &amp; "'!$B$1:$AD$1"),0),FALSE)/VLOOKUP($B91,INDIRECT("'" &amp; $J$33 &amp; "'!$B$1:$AD$120"),MATCH("OP-22 Denom",INDIRECT("'" &amp; $J$33 &amp; "'!$B$1:$AD$1"),0),FALSE))))))</f>
        <v xml:space="preserve"> </v>
      </c>
      <c r="K91" s="62" t="str">
        <f ca="1">IF($B91=0," ",IF(LEFT(OP2Table56[[#Headers],[EnterQ8]],6)="EnterQ"," ",
IF((VLOOKUP($B91,INDIRECT("'"&amp;$K$33&amp;"'!$B$1:$AD$120"),MATCH("OP-22 Denom",INDIRECT("'" &amp; $K$33 &amp; "'!$B$1:$AD$1"),0),FALSE))="","D/E or N/A",
IF(VLOOKUP($B91,INDIRECT("'" &amp; $K$33 &amp; "'!$B$1:$AD$120"),MATCH("OP-22 Denom",INDIRECT("'" &amp; $K$33 &amp; "'!$B$1:$AD$1"),0),FALSE)="0","0 cases",
(VLOOKUP($B91,INDIRECT("'" &amp; $K$33 &amp; "'!$B$1:$AD$120"),MATCH("OP-22 Num",INDIRECT("'" &amp; $K$33 &amp; "'!$B$1:$AD$1"),0),FALSE)/VLOOKUP($B91,INDIRECT("'" &amp; $K$33 &amp; "'!$B$1:$AD$120"),MATCH("OP-22 Denom",INDIRECT("'" &amp; $K$33 &amp; "'!$B$1:$AD$1"),0),FALSE))))))</f>
        <v xml:space="preserve"> </v>
      </c>
    </row>
    <row r="92" spans="2:11" x14ac:dyDescent="0.25">
      <c r="B92" s="19">
        <f>IF('Update Master Hospital List'!D59=0,0,'Update Master Hospital List'!D59)</f>
        <v>0</v>
      </c>
      <c r="C92" s="11" t="str">
        <f>IF('Update Master Hospital List'!E59=0," ",'Update Master Hospital List'!E59)</f>
        <v xml:space="preserve"> </v>
      </c>
      <c r="D92" s="62" t="str">
        <f ca="1">IF($B92=0," ",IF(LEFT(OP2Table56[[#Headers],[EnterQ1]],6)="EnterQ"," ",
IF((VLOOKUP($B92,INDIRECT("'"&amp;$D$33&amp;"'!$B$1:$AD$120"),MATCH("OP-22 Denom",INDIRECT("'" &amp; $D$33 &amp; "'!$B$1:$AD$1"),0),FALSE))="","D/E or N/A",
IF(VLOOKUP($B92,INDIRECT("'" &amp; $D$33 &amp; "'!$B$1:$AD$120"),MATCH("OP-22 Denom",INDIRECT("'" &amp; $D$33 &amp; "'!$B$1:$AD$1"),0),FALSE)="0","0 cases",
(VLOOKUP($B92,INDIRECT("'" &amp; $D$33 &amp; "'!$B$1:$AD$120"),MATCH("OP-22 Num",INDIRECT("'" &amp; $D$33 &amp; "'!$B$1:$AD$1"),0),FALSE)/VLOOKUP($B92,INDIRECT("'" &amp; $D$33 &amp; "'!$B$1:$AD$120"),MATCH("OP-22 Denom",INDIRECT("'" &amp; $D$33 &amp; "'!$B$1:$AD$1"),0),FALSE))))))</f>
        <v xml:space="preserve"> </v>
      </c>
      <c r="E92" s="62" t="str">
        <f ca="1">IF($B92=0," ",IF(LEFT(OP2Table56[[#Headers],[EnterQ2]],6)="EnterQ"," ",
IF((VLOOKUP($B92,INDIRECT("'"&amp;$E$33&amp;"'!$B$1:$AD$120"),MATCH("OP-22 Denom",INDIRECT("'" &amp; $E$33 &amp; "'!$B$1:$AD$1"),0),FALSE))="","D/E or N/A",
IF(VLOOKUP($B92,INDIRECT("'" &amp; $E$33 &amp; "'!$B$1:$AD$120"),MATCH("OP-22 Denom",INDIRECT("'" &amp; $E$33 &amp; "'!$B$1:$AD$1"),0),FALSE)="0","0 cases",
(VLOOKUP($B92,INDIRECT("'" &amp; $E$33 &amp; "'!$B$1:$AD$120"),MATCH("OP-22 Num",INDIRECT("'" &amp; $E$33 &amp; "'!$B$1:$AD$1"),0),FALSE)/VLOOKUP($B92,INDIRECT("'" &amp; $E$33 &amp; "'!$B$1:$AD$120"),MATCH("OP-22 Denom",INDIRECT("'" &amp; $E$33 &amp; "'!$B$1:$AD$1"),0),FALSE))))))</f>
        <v xml:space="preserve"> </v>
      </c>
      <c r="F92" s="62" t="str">
        <f ca="1">IF($B92=0," ",IF(LEFT(OP2Table56[[#Headers],[EnterQ3]],6)="EnterQ"," ",
IF((VLOOKUP($B92,INDIRECT("'"&amp;$F$33&amp;"'!$B$1:$AD$120"),MATCH("OP-22 Denom",INDIRECT("'" &amp; $F$33 &amp; "'!$B$1:$AD$1"),0),FALSE))="","D/E or N/A",
IF(VLOOKUP($B92,INDIRECT("'" &amp; $F$33 &amp; "'!$B$1:$AD$120"),MATCH("OP-22 Denom",INDIRECT("'" &amp; $F$33 &amp; "'!$B$1:$AD$1"),0),FALSE)="0","0 cases",
(VLOOKUP($B92,INDIRECT("'" &amp; $F$33 &amp; "'!$B$1:$AD$120"),MATCH("OP-22 Num",INDIRECT("'" &amp; $F$33 &amp; "'!$B$1:$AD$1"),0),FALSE)/VLOOKUP($B92,INDIRECT("'" &amp; $F$33 &amp; "'!$B$1:$AD$120"),MATCH("OP-22 Denom",INDIRECT("'" &amp; $F$33 &amp; "'!$B$1:$AD$1"),0),FALSE))))))</f>
        <v xml:space="preserve"> </v>
      </c>
      <c r="G92" s="62" t="str">
        <f ca="1">IF($B92=0," ",IF(LEFT(OP2Table56[[#Headers],[EnterQ4]],6)="EnterQ"," ",
IF((VLOOKUP($B92,INDIRECT("'"&amp;$G$33&amp;"'!$B$1:$AD$120"),MATCH("OP-22 Denom",INDIRECT("'" &amp; $G$33 &amp; "'!$B$1:$AD$1"),0),FALSE))="","D/E or N/A",
IF(VLOOKUP($B92,INDIRECT("'" &amp; $G$33 &amp; "'!$B$1:$AD$120"),MATCH("OP-22 Denom",INDIRECT("'" &amp; $G$33 &amp; "'!$B$1:$AD$1"),0),FALSE)="0","0 cases",
(VLOOKUP($B92,INDIRECT("'" &amp; $G$33 &amp; "'!$B$1:$AD$120"),MATCH("OP-22 Num",INDIRECT("'" &amp; $G$33 &amp; "'!$B$1:$AD$1"),0),FALSE)/VLOOKUP($B92,INDIRECT("'" &amp; $G$33 &amp; "'!$B$1:$AD$120"),MATCH("OP-22 Denom",INDIRECT("'" &amp; $G$33 &amp; "'!$B$1:$AD$1"),0),FALSE))))))</f>
        <v xml:space="preserve"> </v>
      </c>
      <c r="H92" s="62" t="str">
        <f ca="1">IF($B92=0," ",IF(LEFT(OP2Table56[[#Headers],[EnterQ5]],6)="EnterQ"," ",
IF((VLOOKUP($B92,INDIRECT("'"&amp;$H$33&amp;"'!$B$1:$AD$120"),MATCH("OP-22 Denom",INDIRECT("'" &amp; $H$33 &amp; "'!$B$1:$AD$1"),0),FALSE))="","D/E or N/A",
IF(VLOOKUP($B92,INDIRECT("'" &amp; $H$33 &amp; "'!$B$1:$AD$120"),MATCH("OP-22 Denom",INDIRECT("'" &amp; $H$33 &amp; "'!$B$1:$AD$1"),0),FALSE)="0","0 cases",
(VLOOKUP($B92,INDIRECT("'" &amp; $H$33 &amp; "'!$B$1:$AD$120"),MATCH("OP-22 Num",INDIRECT("'" &amp; $H$33 &amp; "'!$B$1:$AD$1"),0),FALSE)/VLOOKUP($B92,INDIRECT("'" &amp; $H$33 &amp; "'!$B$1:$AD$120"),MATCH("OP-22 Denom",INDIRECT("'" &amp; $H$33 &amp; "'!$B$1:$AD$1"),0),FALSE))))))</f>
        <v xml:space="preserve"> </v>
      </c>
      <c r="I92" s="62" t="str">
        <f ca="1">IF($B92=0," ",IF(LEFT(OP2Table56[[#Headers],[EnterQ6]],6)="EnterQ"," ",
IF((VLOOKUP($B92,INDIRECT("'"&amp;$I$33&amp;"'!$B$1:$AD$120"),MATCH("OP-22 Denom",INDIRECT("'" &amp; $I$33 &amp; "'!$B$1:$AD$1"),0),FALSE))="","D/E or N/A",
IF(VLOOKUP($B92,INDIRECT("'" &amp; $I$33 &amp; "'!$B$1:$AD$120"),MATCH("OP-22 Denom",INDIRECT("'" &amp; $I$33 &amp; "'!$B$1:$AD$1"),0),FALSE)="0","0 cases",
(VLOOKUP($B92,INDIRECT("'" &amp; $I$33 &amp; "'!$B$1:$AD$120"),MATCH("OP-22 Num",INDIRECT("'" &amp; $I$33 &amp; "'!$B$1:$AD$1"),0),FALSE)/VLOOKUP($B92,INDIRECT("'" &amp; $I$33 &amp; "'!$B$1:$AD$120"),MATCH("OP-22 Denom",INDIRECT("'" &amp; $I$33 &amp; "'!$B$1:$AD$1"),0),FALSE))))))</f>
        <v xml:space="preserve"> </v>
      </c>
      <c r="J92" s="62" t="str">
        <f ca="1">IF($B92=0," ",IF(LEFT(OP2Table56[[#Headers],[EnterQ7]],6)="EnterQ"," ",
IF((VLOOKUP($B92,INDIRECT("'"&amp;$J$33&amp;"'!$B$1:$AD$120"),MATCH("OP-22 Denom",INDIRECT("'" &amp; $J$33 &amp; "'!$B$1:$AD$1"),0),FALSE))="","D/E or N/A",
IF(VLOOKUP($B92,INDIRECT("'" &amp; $J$33 &amp; "'!$B$1:$AD$120"),MATCH("OP-22 Denom",INDIRECT("'" &amp; $J$33 &amp; "'!$B$1:$AD$1"),0),FALSE)="0","0 cases",
(VLOOKUP($B92,INDIRECT("'" &amp; $J$33 &amp; "'!$B$1:$AD$120"),MATCH("OP-22 Num",INDIRECT("'" &amp; $J$33 &amp; "'!$B$1:$AD$1"),0),FALSE)/VLOOKUP($B92,INDIRECT("'" &amp; $J$33 &amp; "'!$B$1:$AD$120"),MATCH("OP-22 Denom",INDIRECT("'" &amp; $J$33 &amp; "'!$B$1:$AD$1"),0),FALSE))))))</f>
        <v xml:space="preserve"> </v>
      </c>
      <c r="K92" s="62" t="str">
        <f ca="1">IF($B92=0," ",IF(LEFT(OP2Table56[[#Headers],[EnterQ8]],6)="EnterQ"," ",
IF((VLOOKUP($B92,INDIRECT("'"&amp;$K$33&amp;"'!$B$1:$AD$120"),MATCH("OP-22 Denom",INDIRECT("'" &amp; $K$33 &amp; "'!$B$1:$AD$1"),0),FALSE))="","D/E or N/A",
IF(VLOOKUP($B92,INDIRECT("'" &amp; $K$33 &amp; "'!$B$1:$AD$120"),MATCH("OP-22 Denom",INDIRECT("'" &amp; $K$33 &amp; "'!$B$1:$AD$1"),0),FALSE)="0","0 cases",
(VLOOKUP($B92,INDIRECT("'" &amp; $K$33 &amp; "'!$B$1:$AD$120"),MATCH("OP-22 Num",INDIRECT("'" &amp; $K$33 &amp; "'!$B$1:$AD$1"),0),FALSE)/VLOOKUP($B92,INDIRECT("'" &amp; $K$33 &amp; "'!$B$1:$AD$120"),MATCH("OP-22 Denom",INDIRECT("'" &amp; $K$33 &amp; "'!$B$1:$AD$1"),0),FALSE))))))</f>
        <v xml:space="preserve"> </v>
      </c>
    </row>
    <row r="93" spans="2:11" x14ac:dyDescent="0.25">
      <c r="B93" s="19">
        <f>IF('Update Master Hospital List'!D60=0,0,'Update Master Hospital List'!D60)</f>
        <v>0</v>
      </c>
      <c r="C93" s="11" t="str">
        <f>IF('Update Master Hospital List'!E60=0," ",'Update Master Hospital List'!E60)</f>
        <v xml:space="preserve"> </v>
      </c>
      <c r="D93" s="62" t="str">
        <f ca="1">IF($B93=0," ",IF(LEFT(OP2Table56[[#Headers],[EnterQ1]],6)="EnterQ"," ",
IF((VLOOKUP($B93,INDIRECT("'"&amp;$D$33&amp;"'!$B$1:$AD$120"),MATCH("OP-22 Denom",INDIRECT("'" &amp; $D$33 &amp; "'!$B$1:$AD$1"),0),FALSE))="","D/E or N/A",
IF(VLOOKUP($B93,INDIRECT("'" &amp; $D$33 &amp; "'!$B$1:$AD$120"),MATCH("OP-22 Denom",INDIRECT("'" &amp; $D$33 &amp; "'!$B$1:$AD$1"),0),FALSE)="0","0 cases",
(VLOOKUP($B93,INDIRECT("'" &amp; $D$33 &amp; "'!$B$1:$AD$120"),MATCH("OP-22 Num",INDIRECT("'" &amp; $D$33 &amp; "'!$B$1:$AD$1"),0),FALSE)/VLOOKUP($B93,INDIRECT("'" &amp; $D$33 &amp; "'!$B$1:$AD$120"),MATCH("OP-22 Denom",INDIRECT("'" &amp; $D$33 &amp; "'!$B$1:$AD$1"),0),FALSE))))))</f>
        <v xml:space="preserve"> </v>
      </c>
      <c r="E93" s="62" t="str">
        <f ca="1">IF($B93=0," ",IF(LEFT(OP2Table56[[#Headers],[EnterQ2]],6)="EnterQ"," ",
IF((VLOOKUP($B93,INDIRECT("'"&amp;$E$33&amp;"'!$B$1:$AD$120"),MATCH("OP-22 Denom",INDIRECT("'" &amp; $E$33 &amp; "'!$B$1:$AD$1"),0),FALSE))="","D/E or N/A",
IF(VLOOKUP($B93,INDIRECT("'" &amp; $E$33 &amp; "'!$B$1:$AD$120"),MATCH("OP-22 Denom",INDIRECT("'" &amp; $E$33 &amp; "'!$B$1:$AD$1"),0),FALSE)="0","0 cases",
(VLOOKUP($B93,INDIRECT("'" &amp; $E$33 &amp; "'!$B$1:$AD$120"),MATCH("OP-22 Num",INDIRECT("'" &amp; $E$33 &amp; "'!$B$1:$AD$1"),0),FALSE)/VLOOKUP($B93,INDIRECT("'" &amp; $E$33 &amp; "'!$B$1:$AD$120"),MATCH("OP-22 Denom",INDIRECT("'" &amp; $E$33 &amp; "'!$B$1:$AD$1"),0),FALSE))))))</f>
        <v xml:space="preserve"> </v>
      </c>
      <c r="F93" s="62" t="str">
        <f ca="1">IF($B93=0," ",IF(LEFT(OP2Table56[[#Headers],[EnterQ3]],6)="EnterQ"," ",
IF((VLOOKUP($B93,INDIRECT("'"&amp;$F$33&amp;"'!$B$1:$AD$120"),MATCH("OP-22 Denom",INDIRECT("'" &amp; $F$33 &amp; "'!$B$1:$AD$1"),0),FALSE))="","D/E or N/A",
IF(VLOOKUP($B93,INDIRECT("'" &amp; $F$33 &amp; "'!$B$1:$AD$120"),MATCH("OP-22 Denom",INDIRECT("'" &amp; $F$33 &amp; "'!$B$1:$AD$1"),0),FALSE)="0","0 cases",
(VLOOKUP($B93,INDIRECT("'" &amp; $F$33 &amp; "'!$B$1:$AD$120"),MATCH("OP-22 Num",INDIRECT("'" &amp; $F$33 &amp; "'!$B$1:$AD$1"),0),FALSE)/VLOOKUP($B93,INDIRECT("'" &amp; $F$33 &amp; "'!$B$1:$AD$120"),MATCH("OP-22 Denom",INDIRECT("'" &amp; $F$33 &amp; "'!$B$1:$AD$1"),0),FALSE))))))</f>
        <v xml:space="preserve"> </v>
      </c>
      <c r="G93" s="62" t="str">
        <f ca="1">IF($B93=0," ",IF(LEFT(OP2Table56[[#Headers],[EnterQ4]],6)="EnterQ"," ",
IF((VLOOKUP($B93,INDIRECT("'"&amp;$G$33&amp;"'!$B$1:$AD$120"),MATCH("OP-22 Denom",INDIRECT("'" &amp; $G$33 &amp; "'!$B$1:$AD$1"),0),FALSE))="","D/E or N/A",
IF(VLOOKUP($B93,INDIRECT("'" &amp; $G$33 &amp; "'!$B$1:$AD$120"),MATCH("OP-22 Denom",INDIRECT("'" &amp; $G$33 &amp; "'!$B$1:$AD$1"),0),FALSE)="0","0 cases",
(VLOOKUP($B93,INDIRECT("'" &amp; $G$33 &amp; "'!$B$1:$AD$120"),MATCH("OP-22 Num",INDIRECT("'" &amp; $G$33 &amp; "'!$B$1:$AD$1"),0),FALSE)/VLOOKUP($B93,INDIRECT("'" &amp; $G$33 &amp; "'!$B$1:$AD$120"),MATCH("OP-22 Denom",INDIRECT("'" &amp; $G$33 &amp; "'!$B$1:$AD$1"),0),FALSE))))))</f>
        <v xml:space="preserve"> </v>
      </c>
      <c r="H93" s="62" t="str">
        <f ca="1">IF($B93=0," ",IF(LEFT(OP2Table56[[#Headers],[EnterQ5]],6)="EnterQ"," ",
IF((VLOOKUP($B93,INDIRECT("'"&amp;$H$33&amp;"'!$B$1:$AD$120"),MATCH("OP-22 Denom",INDIRECT("'" &amp; $H$33 &amp; "'!$B$1:$AD$1"),0),FALSE))="","D/E or N/A",
IF(VLOOKUP($B93,INDIRECT("'" &amp; $H$33 &amp; "'!$B$1:$AD$120"),MATCH("OP-22 Denom",INDIRECT("'" &amp; $H$33 &amp; "'!$B$1:$AD$1"),0),FALSE)="0","0 cases",
(VLOOKUP($B93,INDIRECT("'" &amp; $H$33 &amp; "'!$B$1:$AD$120"),MATCH("OP-22 Num",INDIRECT("'" &amp; $H$33 &amp; "'!$B$1:$AD$1"),0),FALSE)/VLOOKUP($B93,INDIRECT("'" &amp; $H$33 &amp; "'!$B$1:$AD$120"),MATCH("OP-22 Denom",INDIRECT("'" &amp; $H$33 &amp; "'!$B$1:$AD$1"),0),FALSE))))))</f>
        <v xml:space="preserve"> </v>
      </c>
      <c r="I93" s="62" t="str">
        <f ca="1">IF($B93=0," ",IF(LEFT(OP2Table56[[#Headers],[EnterQ6]],6)="EnterQ"," ",
IF((VLOOKUP($B93,INDIRECT("'"&amp;$I$33&amp;"'!$B$1:$AD$120"),MATCH("OP-22 Denom",INDIRECT("'" &amp; $I$33 &amp; "'!$B$1:$AD$1"),0),FALSE))="","D/E or N/A",
IF(VLOOKUP($B93,INDIRECT("'" &amp; $I$33 &amp; "'!$B$1:$AD$120"),MATCH("OP-22 Denom",INDIRECT("'" &amp; $I$33 &amp; "'!$B$1:$AD$1"),0),FALSE)="0","0 cases",
(VLOOKUP($B93,INDIRECT("'" &amp; $I$33 &amp; "'!$B$1:$AD$120"),MATCH("OP-22 Num",INDIRECT("'" &amp; $I$33 &amp; "'!$B$1:$AD$1"),0),FALSE)/VLOOKUP($B93,INDIRECT("'" &amp; $I$33 &amp; "'!$B$1:$AD$120"),MATCH("OP-22 Denom",INDIRECT("'" &amp; $I$33 &amp; "'!$B$1:$AD$1"),0),FALSE))))))</f>
        <v xml:space="preserve"> </v>
      </c>
      <c r="J93" s="62" t="str">
        <f ca="1">IF($B93=0," ",IF(LEFT(OP2Table56[[#Headers],[EnterQ7]],6)="EnterQ"," ",
IF((VLOOKUP($B93,INDIRECT("'"&amp;$J$33&amp;"'!$B$1:$AD$120"),MATCH("OP-22 Denom",INDIRECT("'" &amp; $J$33 &amp; "'!$B$1:$AD$1"),0),FALSE))="","D/E or N/A",
IF(VLOOKUP($B93,INDIRECT("'" &amp; $J$33 &amp; "'!$B$1:$AD$120"),MATCH("OP-22 Denom",INDIRECT("'" &amp; $J$33 &amp; "'!$B$1:$AD$1"),0),FALSE)="0","0 cases",
(VLOOKUP($B93,INDIRECT("'" &amp; $J$33 &amp; "'!$B$1:$AD$120"),MATCH("OP-22 Num",INDIRECT("'" &amp; $J$33 &amp; "'!$B$1:$AD$1"),0),FALSE)/VLOOKUP($B93,INDIRECT("'" &amp; $J$33 &amp; "'!$B$1:$AD$120"),MATCH("OP-22 Denom",INDIRECT("'" &amp; $J$33 &amp; "'!$B$1:$AD$1"),0),FALSE))))))</f>
        <v xml:space="preserve"> </v>
      </c>
      <c r="K93" s="62" t="str">
        <f ca="1">IF($B93=0," ",IF(LEFT(OP2Table56[[#Headers],[EnterQ8]],6)="EnterQ"," ",
IF((VLOOKUP($B93,INDIRECT("'"&amp;$K$33&amp;"'!$B$1:$AD$120"),MATCH("OP-22 Denom",INDIRECT("'" &amp; $K$33 &amp; "'!$B$1:$AD$1"),0),FALSE))="","D/E or N/A",
IF(VLOOKUP($B93,INDIRECT("'" &amp; $K$33 &amp; "'!$B$1:$AD$120"),MATCH("OP-22 Denom",INDIRECT("'" &amp; $K$33 &amp; "'!$B$1:$AD$1"),0),FALSE)="0","0 cases",
(VLOOKUP($B93,INDIRECT("'" &amp; $K$33 &amp; "'!$B$1:$AD$120"),MATCH("OP-22 Num",INDIRECT("'" &amp; $K$33 &amp; "'!$B$1:$AD$1"),0),FALSE)/VLOOKUP($B93,INDIRECT("'" &amp; $K$33 &amp; "'!$B$1:$AD$120"),MATCH("OP-22 Denom",INDIRECT("'" &amp; $K$33 &amp; "'!$B$1:$AD$1"),0),FALSE))))))</f>
        <v xml:space="preserve"> </v>
      </c>
    </row>
    <row r="94" spans="2:11" x14ac:dyDescent="0.25">
      <c r="B94" s="19">
        <f>IF('Update Master Hospital List'!D61=0,0,'Update Master Hospital List'!D61)</f>
        <v>0</v>
      </c>
      <c r="C94" s="11" t="str">
        <f>IF('Update Master Hospital List'!E61=0," ",'Update Master Hospital List'!E61)</f>
        <v xml:space="preserve"> </v>
      </c>
      <c r="D94" s="62" t="str">
        <f ca="1">IF($B94=0," ",IF(LEFT(OP2Table56[[#Headers],[EnterQ1]],6)="EnterQ"," ",
IF((VLOOKUP($B94,INDIRECT("'"&amp;$D$33&amp;"'!$B$1:$AD$120"),MATCH("OP-22 Denom",INDIRECT("'" &amp; $D$33 &amp; "'!$B$1:$AD$1"),0),FALSE))="","D/E or N/A",
IF(VLOOKUP($B94,INDIRECT("'" &amp; $D$33 &amp; "'!$B$1:$AD$120"),MATCH("OP-22 Denom",INDIRECT("'" &amp; $D$33 &amp; "'!$B$1:$AD$1"),0),FALSE)="0","0 cases",
(VLOOKUP($B94,INDIRECT("'" &amp; $D$33 &amp; "'!$B$1:$AD$120"),MATCH("OP-22 Num",INDIRECT("'" &amp; $D$33 &amp; "'!$B$1:$AD$1"),0),FALSE)/VLOOKUP($B94,INDIRECT("'" &amp; $D$33 &amp; "'!$B$1:$AD$120"),MATCH("OP-22 Denom",INDIRECT("'" &amp; $D$33 &amp; "'!$B$1:$AD$1"),0),FALSE))))))</f>
        <v xml:space="preserve"> </v>
      </c>
      <c r="E94" s="62" t="str">
        <f ca="1">IF($B94=0," ",IF(LEFT(OP2Table56[[#Headers],[EnterQ2]],6)="EnterQ"," ",
IF((VLOOKUP($B94,INDIRECT("'"&amp;$E$33&amp;"'!$B$1:$AD$120"),MATCH("OP-22 Denom",INDIRECT("'" &amp; $E$33 &amp; "'!$B$1:$AD$1"),0),FALSE))="","D/E or N/A",
IF(VLOOKUP($B94,INDIRECT("'" &amp; $E$33 &amp; "'!$B$1:$AD$120"),MATCH("OP-22 Denom",INDIRECT("'" &amp; $E$33 &amp; "'!$B$1:$AD$1"),0),FALSE)="0","0 cases",
(VLOOKUP($B94,INDIRECT("'" &amp; $E$33 &amp; "'!$B$1:$AD$120"),MATCH("OP-22 Num",INDIRECT("'" &amp; $E$33 &amp; "'!$B$1:$AD$1"),0),FALSE)/VLOOKUP($B94,INDIRECT("'" &amp; $E$33 &amp; "'!$B$1:$AD$120"),MATCH("OP-22 Denom",INDIRECT("'" &amp; $E$33 &amp; "'!$B$1:$AD$1"),0),FALSE))))))</f>
        <v xml:space="preserve"> </v>
      </c>
      <c r="F94" s="62" t="str">
        <f ca="1">IF($B94=0," ",IF(LEFT(OP2Table56[[#Headers],[EnterQ3]],6)="EnterQ"," ",
IF((VLOOKUP($B94,INDIRECT("'"&amp;$F$33&amp;"'!$B$1:$AD$120"),MATCH("OP-22 Denom",INDIRECT("'" &amp; $F$33 &amp; "'!$B$1:$AD$1"),0),FALSE))="","D/E or N/A",
IF(VLOOKUP($B94,INDIRECT("'" &amp; $F$33 &amp; "'!$B$1:$AD$120"),MATCH("OP-22 Denom",INDIRECT("'" &amp; $F$33 &amp; "'!$B$1:$AD$1"),0),FALSE)="0","0 cases",
(VLOOKUP($B94,INDIRECT("'" &amp; $F$33 &amp; "'!$B$1:$AD$120"),MATCH("OP-22 Num",INDIRECT("'" &amp; $F$33 &amp; "'!$B$1:$AD$1"),0),FALSE)/VLOOKUP($B94,INDIRECT("'" &amp; $F$33 &amp; "'!$B$1:$AD$120"),MATCH("OP-22 Denom",INDIRECT("'" &amp; $F$33 &amp; "'!$B$1:$AD$1"),0),FALSE))))))</f>
        <v xml:space="preserve"> </v>
      </c>
      <c r="G94" s="62" t="str">
        <f ca="1">IF($B94=0," ",IF(LEFT(OP2Table56[[#Headers],[EnterQ4]],6)="EnterQ"," ",
IF((VLOOKUP($B94,INDIRECT("'"&amp;$G$33&amp;"'!$B$1:$AD$120"),MATCH("OP-22 Denom",INDIRECT("'" &amp; $G$33 &amp; "'!$B$1:$AD$1"),0),FALSE))="","D/E or N/A",
IF(VLOOKUP($B94,INDIRECT("'" &amp; $G$33 &amp; "'!$B$1:$AD$120"),MATCH("OP-22 Denom",INDIRECT("'" &amp; $G$33 &amp; "'!$B$1:$AD$1"),0),FALSE)="0","0 cases",
(VLOOKUP($B94,INDIRECT("'" &amp; $G$33 &amp; "'!$B$1:$AD$120"),MATCH("OP-22 Num",INDIRECT("'" &amp; $G$33 &amp; "'!$B$1:$AD$1"),0),FALSE)/VLOOKUP($B94,INDIRECT("'" &amp; $G$33 &amp; "'!$B$1:$AD$120"),MATCH("OP-22 Denom",INDIRECT("'" &amp; $G$33 &amp; "'!$B$1:$AD$1"),0),FALSE))))))</f>
        <v xml:space="preserve"> </v>
      </c>
      <c r="H94" s="62" t="str">
        <f ca="1">IF($B94=0," ",IF(LEFT(OP2Table56[[#Headers],[EnterQ5]],6)="EnterQ"," ",
IF((VLOOKUP($B94,INDIRECT("'"&amp;$H$33&amp;"'!$B$1:$AD$120"),MATCH("OP-22 Denom",INDIRECT("'" &amp; $H$33 &amp; "'!$B$1:$AD$1"),0),FALSE))="","D/E or N/A",
IF(VLOOKUP($B94,INDIRECT("'" &amp; $H$33 &amp; "'!$B$1:$AD$120"),MATCH("OP-22 Denom",INDIRECT("'" &amp; $H$33 &amp; "'!$B$1:$AD$1"),0),FALSE)="0","0 cases",
(VLOOKUP($B94,INDIRECT("'" &amp; $H$33 &amp; "'!$B$1:$AD$120"),MATCH("OP-22 Num",INDIRECT("'" &amp; $H$33 &amp; "'!$B$1:$AD$1"),0),FALSE)/VLOOKUP($B94,INDIRECT("'" &amp; $H$33 &amp; "'!$B$1:$AD$120"),MATCH("OP-22 Denom",INDIRECT("'" &amp; $H$33 &amp; "'!$B$1:$AD$1"),0),FALSE))))))</f>
        <v xml:space="preserve"> </v>
      </c>
      <c r="I94" s="62" t="str">
        <f ca="1">IF($B94=0," ",IF(LEFT(OP2Table56[[#Headers],[EnterQ6]],6)="EnterQ"," ",
IF((VLOOKUP($B94,INDIRECT("'"&amp;$I$33&amp;"'!$B$1:$AD$120"),MATCH("OP-22 Denom",INDIRECT("'" &amp; $I$33 &amp; "'!$B$1:$AD$1"),0),FALSE))="","D/E or N/A",
IF(VLOOKUP($B94,INDIRECT("'" &amp; $I$33 &amp; "'!$B$1:$AD$120"),MATCH("OP-22 Denom",INDIRECT("'" &amp; $I$33 &amp; "'!$B$1:$AD$1"),0),FALSE)="0","0 cases",
(VLOOKUP($B94,INDIRECT("'" &amp; $I$33 &amp; "'!$B$1:$AD$120"),MATCH("OP-22 Num",INDIRECT("'" &amp; $I$33 &amp; "'!$B$1:$AD$1"),0),FALSE)/VLOOKUP($B94,INDIRECT("'" &amp; $I$33 &amp; "'!$B$1:$AD$120"),MATCH("OP-22 Denom",INDIRECT("'" &amp; $I$33 &amp; "'!$B$1:$AD$1"),0),FALSE))))))</f>
        <v xml:space="preserve"> </v>
      </c>
      <c r="J94" s="62" t="str">
        <f ca="1">IF($B94=0," ",IF(LEFT(OP2Table56[[#Headers],[EnterQ7]],6)="EnterQ"," ",
IF((VLOOKUP($B94,INDIRECT("'"&amp;$J$33&amp;"'!$B$1:$AD$120"),MATCH("OP-22 Denom",INDIRECT("'" &amp; $J$33 &amp; "'!$B$1:$AD$1"),0),FALSE))="","D/E or N/A",
IF(VLOOKUP($B94,INDIRECT("'" &amp; $J$33 &amp; "'!$B$1:$AD$120"),MATCH("OP-22 Denom",INDIRECT("'" &amp; $J$33 &amp; "'!$B$1:$AD$1"),0),FALSE)="0","0 cases",
(VLOOKUP($B94,INDIRECT("'" &amp; $J$33 &amp; "'!$B$1:$AD$120"),MATCH("OP-22 Num",INDIRECT("'" &amp; $J$33 &amp; "'!$B$1:$AD$1"),0),FALSE)/VLOOKUP($B94,INDIRECT("'" &amp; $J$33 &amp; "'!$B$1:$AD$120"),MATCH("OP-22 Denom",INDIRECT("'" &amp; $J$33 &amp; "'!$B$1:$AD$1"),0),FALSE))))))</f>
        <v xml:space="preserve"> </v>
      </c>
      <c r="K94" s="62" t="str">
        <f ca="1">IF($B94=0," ",IF(LEFT(OP2Table56[[#Headers],[EnterQ8]],6)="EnterQ"," ",
IF((VLOOKUP($B94,INDIRECT("'"&amp;$K$33&amp;"'!$B$1:$AD$120"),MATCH("OP-22 Denom",INDIRECT("'" &amp; $K$33 &amp; "'!$B$1:$AD$1"),0),FALSE))="","D/E or N/A",
IF(VLOOKUP($B94,INDIRECT("'" &amp; $K$33 &amp; "'!$B$1:$AD$120"),MATCH("OP-22 Denom",INDIRECT("'" &amp; $K$33 &amp; "'!$B$1:$AD$1"),0),FALSE)="0","0 cases",
(VLOOKUP($B94,INDIRECT("'" &amp; $K$33 &amp; "'!$B$1:$AD$120"),MATCH("OP-22 Num",INDIRECT("'" &amp; $K$33 &amp; "'!$B$1:$AD$1"),0),FALSE)/VLOOKUP($B94,INDIRECT("'" &amp; $K$33 &amp; "'!$B$1:$AD$120"),MATCH("OP-22 Denom",INDIRECT("'" &amp; $K$33 &amp; "'!$B$1:$AD$1"),0),FALSE))))))</f>
        <v xml:space="preserve"> </v>
      </c>
    </row>
    <row r="95" spans="2:11" x14ac:dyDescent="0.25">
      <c r="B95" s="19">
        <f>IF('Update Master Hospital List'!D62=0,0,'Update Master Hospital List'!D62)</f>
        <v>0</v>
      </c>
      <c r="C95" s="11" t="str">
        <f>IF('Update Master Hospital List'!E62=0," ",'Update Master Hospital List'!E62)</f>
        <v xml:space="preserve"> </v>
      </c>
      <c r="D95" s="62" t="str">
        <f ca="1">IF($B95=0," ",IF(LEFT(OP2Table56[[#Headers],[EnterQ1]],6)="EnterQ"," ",
IF((VLOOKUP($B95,INDIRECT("'"&amp;$D$33&amp;"'!$B$1:$AD$120"),MATCH("OP-22 Denom",INDIRECT("'" &amp; $D$33 &amp; "'!$B$1:$AD$1"),0),FALSE))="","D/E or N/A",
IF(VLOOKUP($B95,INDIRECT("'" &amp; $D$33 &amp; "'!$B$1:$AD$120"),MATCH("OP-22 Denom",INDIRECT("'" &amp; $D$33 &amp; "'!$B$1:$AD$1"),0),FALSE)="0","0 cases",
(VLOOKUP($B95,INDIRECT("'" &amp; $D$33 &amp; "'!$B$1:$AD$120"),MATCH("OP-22 Num",INDIRECT("'" &amp; $D$33 &amp; "'!$B$1:$AD$1"),0),FALSE)/VLOOKUP($B95,INDIRECT("'" &amp; $D$33 &amp; "'!$B$1:$AD$120"),MATCH("OP-22 Denom",INDIRECT("'" &amp; $D$33 &amp; "'!$B$1:$AD$1"),0),FALSE))))))</f>
        <v xml:space="preserve"> </v>
      </c>
      <c r="E95" s="62" t="str">
        <f ca="1">IF($B95=0," ",IF(LEFT(OP2Table56[[#Headers],[EnterQ2]],6)="EnterQ"," ",
IF((VLOOKUP($B95,INDIRECT("'"&amp;$E$33&amp;"'!$B$1:$AD$120"),MATCH("OP-22 Denom",INDIRECT("'" &amp; $E$33 &amp; "'!$B$1:$AD$1"),0),FALSE))="","D/E or N/A",
IF(VLOOKUP($B95,INDIRECT("'" &amp; $E$33 &amp; "'!$B$1:$AD$120"),MATCH("OP-22 Denom",INDIRECT("'" &amp; $E$33 &amp; "'!$B$1:$AD$1"),0),FALSE)="0","0 cases",
(VLOOKUP($B95,INDIRECT("'" &amp; $E$33 &amp; "'!$B$1:$AD$120"),MATCH("OP-22 Num",INDIRECT("'" &amp; $E$33 &amp; "'!$B$1:$AD$1"),0),FALSE)/VLOOKUP($B95,INDIRECT("'" &amp; $E$33 &amp; "'!$B$1:$AD$120"),MATCH("OP-22 Denom",INDIRECT("'" &amp; $E$33 &amp; "'!$B$1:$AD$1"),0),FALSE))))))</f>
        <v xml:space="preserve"> </v>
      </c>
      <c r="F95" s="62" t="str">
        <f ca="1">IF($B95=0," ",IF(LEFT(OP2Table56[[#Headers],[EnterQ3]],6)="EnterQ"," ",
IF((VLOOKUP($B95,INDIRECT("'"&amp;$F$33&amp;"'!$B$1:$AD$120"),MATCH("OP-22 Denom",INDIRECT("'" &amp; $F$33 &amp; "'!$B$1:$AD$1"),0),FALSE))="","D/E or N/A",
IF(VLOOKUP($B95,INDIRECT("'" &amp; $F$33 &amp; "'!$B$1:$AD$120"),MATCH("OP-22 Denom",INDIRECT("'" &amp; $F$33 &amp; "'!$B$1:$AD$1"),0),FALSE)="0","0 cases",
(VLOOKUP($B95,INDIRECT("'" &amp; $F$33 &amp; "'!$B$1:$AD$120"),MATCH("OP-22 Num",INDIRECT("'" &amp; $F$33 &amp; "'!$B$1:$AD$1"),0),FALSE)/VLOOKUP($B95,INDIRECT("'" &amp; $F$33 &amp; "'!$B$1:$AD$120"),MATCH("OP-22 Denom",INDIRECT("'" &amp; $F$33 &amp; "'!$B$1:$AD$1"),0),FALSE))))))</f>
        <v xml:space="preserve"> </v>
      </c>
      <c r="G95" s="62" t="str">
        <f ca="1">IF($B95=0," ",IF(LEFT(OP2Table56[[#Headers],[EnterQ4]],6)="EnterQ"," ",
IF((VLOOKUP($B95,INDIRECT("'"&amp;$G$33&amp;"'!$B$1:$AD$120"),MATCH("OP-22 Denom",INDIRECT("'" &amp; $G$33 &amp; "'!$B$1:$AD$1"),0),FALSE))="","D/E or N/A",
IF(VLOOKUP($B95,INDIRECT("'" &amp; $G$33 &amp; "'!$B$1:$AD$120"),MATCH("OP-22 Denom",INDIRECT("'" &amp; $G$33 &amp; "'!$B$1:$AD$1"),0),FALSE)="0","0 cases",
(VLOOKUP($B95,INDIRECT("'" &amp; $G$33 &amp; "'!$B$1:$AD$120"),MATCH("OP-22 Num",INDIRECT("'" &amp; $G$33 &amp; "'!$B$1:$AD$1"),0),FALSE)/VLOOKUP($B95,INDIRECT("'" &amp; $G$33 &amp; "'!$B$1:$AD$120"),MATCH("OP-22 Denom",INDIRECT("'" &amp; $G$33 &amp; "'!$B$1:$AD$1"),0),FALSE))))))</f>
        <v xml:space="preserve"> </v>
      </c>
      <c r="H95" s="62" t="str">
        <f ca="1">IF($B95=0," ",IF(LEFT(OP2Table56[[#Headers],[EnterQ5]],6)="EnterQ"," ",
IF((VLOOKUP($B95,INDIRECT("'"&amp;$H$33&amp;"'!$B$1:$AD$120"),MATCH("OP-22 Denom",INDIRECT("'" &amp; $H$33 &amp; "'!$B$1:$AD$1"),0),FALSE))="","D/E or N/A",
IF(VLOOKUP($B95,INDIRECT("'" &amp; $H$33 &amp; "'!$B$1:$AD$120"),MATCH("OP-22 Denom",INDIRECT("'" &amp; $H$33 &amp; "'!$B$1:$AD$1"),0),FALSE)="0","0 cases",
(VLOOKUP($B95,INDIRECT("'" &amp; $H$33 &amp; "'!$B$1:$AD$120"),MATCH("OP-22 Num",INDIRECT("'" &amp; $H$33 &amp; "'!$B$1:$AD$1"),0),FALSE)/VLOOKUP($B95,INDIRECT("'" &amp; $H$33 &amp; "'!$B$1:$AD$120"),MATCH("OP-22 Denom",INDIRECT("'" &amp; $H$33 &amp; "'!$B$1:$AD$1"),0),FALSE))))))</f>
        <v xml:space="preserve"> </v>
      </c>
      <c r="I95" s="62" t="str">
        <f ca="1">IF($B95=0," ",IF(LEFT(OP2Table56[[#Headers],[EnterQ6]],6)="EnterQ"," ",
IF((VLOOKUP($B95,INDIRECT("'"&amp;$I$33&amp;"'!$B$1:$AD$120"),MATCH("OP-22 Denom",INDIRECT("'" &amp; $I$33 &amp; "'!$B$1:$AD$1"),0),FALSE))="","D/E or N/A",
IF(VLOOKUP($B95,INDIRECT("'" &amp; $I$33 &amp; "'!$B$1:$AD$120"),MATCH("OP-22 Denom",INDIRECT("'" &amp; $I$33 &amp; "'!$B$1:$AD$1"),0),FALSE)="0","0 cases",
(VLOOKUP($B95,INDIRECT("'" &amp; $I$33 &amp; "'!$B$1:$AD$120"),MATCH("OP-22 Num",INDIRECT("'" &amp; $I$33 &amp; "'!$B$1:$AD$1"),0),FALSE)/VLOOKUP($B95,INDIRECT("'" &amp; $I$33 &amp; "'!$B$1:$AD$120"),MATCH("OP-22 Denom",INDIRECT("'" &amp; $I$33 &amp; "'!$B$1:$AD$1"),0),FALSE))))))</f>
        <v xml:space="preserve"> </v>
      </c>
      <c r="J95" s="62" t="str">
        <f ca="1">IF($B95=0," ",IF(LEFT(OP2Table56[[#Headers],[EnterQ7]],6)="EnterQ"," ",
IF((VLOOKUP($B95,INDIRECT("'"&amp;$J$33&amp;"'!$B$1:$AD$120"),MATCH("OP-22 Denom",INDIRECT("'" &amp; $J$33 &amp; "'!$B$1:$AD$1"),0),FALSE))="","D/E or N/A",
IF(VLOOKUP($B95,INDIRECT("'" &amp; $J$33 &amp; "'!$B$1:$AD$120"),MATCH("OP-22 Denom",INDIRECT("'" &amp; $J$33 &amp; "'!$B$1:$AD$1"),0),FALSE)="0","0 cases",
(VLOOKUP($B95,INDIRECT("'" &amp; $J$33 &amp; "'!$B$1:$AD$120"),MATCH("OP-22 Num",INDIRECT("'" &amp; $J$33 &amp; "'!$B$1:$AD$1"),0),FALSE)/VLOOKUP($B95,INDIRECT("'" &amp; $J$33 &amp; "'!$B$1:$AD$120"),MATCH("OP-22 Denom",INDIRECT("'" &amp; $J$33 &amp; "'!$B$1:$AD$1"),0),FALSE))))))</f>
        <v xml:space="preserve"> </v>
      </c>
      <c r="K95" s="62" t="str">
        <f ca="1">IF($B95=0," ",IF(LEFT(OP2Table56[[#Headers],[EnterQ8]],6)="EnterQ"," ",
IF((VLOOKUP($B95,INDIRECT("'"&amp;$K$33&amp;"'!$B$1:$AD$120"),MATCH("OP-22 Denom",INDIRECT("'" &amp; $K$33 &amp; "'!$B$1:$AD$1"),0),FALSE))="","D/E or N/A",
IF(VLOOKUP($B95,INDIRECT("'" &amp; $K$33 &amp; "'!$B$1:$AD$120"),MATCH("OP-22 Denom",INDIRECT("'" &amp; $K$33 &amp; "'!$B$1:$AD$1"),0),FALSE)="0","0 cases",
(VLOOKUP($B95,INDIRECT("'" &amp; $K$33 &amp; "'!$B$1:$AD$120"),MATCH("OP-22 Num",INDIRECT("'" &amp; $K$33 &amp; "'!$B$1:$AD$1"),0),FALSE)/VLOOKUP($B95,INDIRECT("'" &amp; $K$33 &amp; "'!$B$1:$AD$120"),MATCH("OP-22 Denom",INDIRECT("'" &amp; $K$33 &amp; "'!$B$1:$AD$1"),0),FALSE))))))</f>
        <v xml:space="preserve"> </v>
      </c>
    </row>
    <row r="96" spans="2:11" x14ac:dyDescent="0.25">
      <c r="B96" s="19">
        <f>IF('Update Master Hospital List'!D63=0,0,'Update Master Hospital List'!D63)</f>
        <v>0</v>
      </c>
      <c r="C96" s="11" t="str">
        <f>IF('Update Master Hospital List'!E63=0," ",'Update Master Hospital List'!E63)</f>
        <v xml:space="preserve"> </v>
      </c>
      <c r="D96" s="62" t="str">
        <f ca="1">IF($B96=0," ",IF(LEFT(OP2Table56[[#Headers],[EnterQ1]],6)="EnterQ"," ",
IF((VLOOKUP($B96,INDIRECT("'"&amp;$D$33&amp;"'!$B$1:$AD$120"),MATCH("OP-22 Denom",INDIRECT("'" &amp; $D$33 &amp; "'!$B$1:$AD$1"),0),FALSE))="","D/E or N/A",
IF(VLOOKUP($B96,INDIRECT("'" &amp; $D$33 &amp; "'!$B$1:$AD$120"),MATCH("OP-22 Denom",INDIRECT("'" &amp; $D$33 &amp; "'!$B$1:$AD$1"),0),FALSE)="0","0 cases",
(VLOOKUP($B96,INDIRECT("'" &amp; $D$33 &amp; "'!$B$1:$AD$120"),MATCH("OP-22 Num",INDIRECT("'" &amp; $D$33 &amp; "'!$B$1:$AD$1"),0),FALSE)/VLOOKUP($B96,INDIRECT("'" &amp; $D$33 &amp; "'!$B$1:$AD$120"),MATCH("OP-22 Denom",INDIRECT("'" &amp; $D$33 &amp; "'!$B$1:$AD$1"),0),FALSE))))))</f>
        <v xml:space="preserve"> </v>
      </c>
      <c r="E96" s="62" t="str">
        <f ca="1">IF($B96=0," ",IF(LEFT(OP2Table56[[#Headers],[EnterQ2]],6)="EnterQ"," ",
IF((VLOOKUP($B96,INDIRECT("'"&amp;$E$33&amp;"'!$B$1:$AD$120"),MATCH("OP-22 Denom",INDIRECT("'" &amp; $E$33 &amp; "'!$B$1:$AD$1"),0),FALSE))="","D/E or N/A",
IF(VLOOKUP($B96,INDIRECT("'" &amp; $E$33 &amp; "'!$B$1:$AD$120"),MATCH("OP-22 Denom",INDIRECT("'" &amp; $E$33 &amp; "'!$B$1:$AD$1"),0),FALSE)="0","0 cases",
(VLOOKUP($B96,INDIRECT("'" &amp; $E$33 &amp; "'!$B$1:$AD$120"),MATCH("OP-22 Num",INDIRECT("'" &amp; $E$33 &amp; "'!$B$1:$AD$1"),0),FALSE)/VLOOKUP($B96,INDIRECT("'" &amp; $E$33 &amp; "'!$B$1:$AD$120"),MATCH("OP-22 Denom",INDIRECT("'" &amp; $E$33 &amp; "'!$B$1:$AD$1"),0),FALSE))))))</f>
        <v xml:space="preserve"> </v>
      </c>
      <c r="F96" s="62" t="str">
        <f ca="1">IF($B96=0," ",IF(LEFT(OP2Table56[[#Headers],[EnterQ3]],6)="EnterQ"," ",
IF((VLOOKUP($B96,INDIRECT("'"&amp;$F$33&amp;"'!$B$1:$AD$120"),MATCH("OP-22 Denom",INDIRECT("'" &amp; $F$33 &amp; "'!$B$1:$AD$1"),0),FALSE))="","D/E or N/A",
IF(VLOOKUP($B96,INDIRECT("'" &amp; $F$33 &amp; "'!$B$1:$AD$120"),MATCH("OP-22 Denom",INDIRECT("'" &amp; $F$33 &amp; "'!$B$1:$AD$1"),0),FALSE)="0","0 cases",
(VLOOKUP($B96,INDIRECT("'" &amp; $F$33 &amp; "'!$B$1:$AD$120"),MATCH("OP-22 Num",INDIRECT("'" &amp; $F$33 &amp; "'!$B$1:$AD$1"),0),FALSE)/VLOOKUP($B96,INDIRECT("'" &amp; $F$33 &amp; "'!$B$1:$AD$120"),MATCH("OP-22 Denom",INDIRECT("'" &amp; $F$33 &amp; "'!$B$1:$AD$1"),0),FALSE))))))</f>
        <v xml:space="preserve"> </v>
      </c>
      <c r="G96" s="62" t="str">
        <f ca="1">IF($B96=0," ",IF(LEFT(OP2Table56[[#Headers],[EnterQ4]],6)="EnterQ"," ",
IF((VLOOKUP($B96,INDIRECT("'"&amp;$G$33&amp;"'!$B$1:$AD$120"),MATCH("OP-22 Denom",INDIRECT("'" &amp; $G$33 &amp; "'!$B$1:$AD$1"),0),FALSE))="","D/E or N/A",
IF(VLOOKUP($B96,INDIRECT("'" &amp; $G$33 &amp; "'!$B$1:$AD$120"),MATCH("OP-22 Denom",INDIRECT("'" &amp; $G$33 &amp; "'!$B$1:$AD$1"),0),FALSE)="0","0 cases",
(VLOOKUP($B96,INDIRECT("'" &amp; $G$33 &amp; "'!$B$1:$AD$120"),MATCH("OP-22 Num",INDIRECT("'" &amp; $G$33 &amp; "'!$B$1:$AD$1"),0),FALSE)/VLOOKUP($B96,INDIRECT("'" &amp; $G$33 &amp; "'!$B$1:$AD$120"),MATCH("OP-22 Denom",INDIRECT("'" &amp; $G$33 &amp; "'!$B$1:$AD$1"),0),FALSE))))))</f>
        <v xml:space="preserve"> </v>
      </c>
      <c r="H96" s="62" t="str">
        <f ca="1">IF($B96=0," ",IF(LEFT(OP2Table56[[#Headers],[EnterQ5]],6)="EnterQ"," ",
IF((VLOOKUP($B96,INDIRECT("'"&amp;$H$33&amp;"'!$B$1:$AD$120"),MATCH("OP-22 Denom",INDIRECT("'" &amp; $H$33 &amp; "'!$B$1:$AD$1"),0),FALSE))="","D/E or N/A",
IF(VLOOKUP($B96,INDIRECT("'" &amp; $H$33 &amp; "'!$B$1:$AD$120"),MATCH("OP-22 Denom",INDIRECT("'" &amp; $H$33 &amp; "'!$B$1:$AD$1"),0),FALSE)="0","0 cases",
(VLOOKUP($B96,INDIRECT("'" &amp; $H$33 &amp; "'!$B$1:$AD$120"),MATCH("OP-22 Num",INDIRECT("'" &amp; $H$33 &amp; "'!$B$1:$AD$1"),0),FALSE)/VLOOKUP($B96,INDIRECT("'" &amp; $H$33 &amp; "'!$B$1:$AD$120"),MATCH("OP-22 Denom",INDIRECT("'" &amp; $H$33 &amp; "'!$B$1:$AD$1"),0),FALSE))))))</f>
        <v xml:space="preserve"> </v>
      </c>
      <c r="I96" s="62" t="str">
        <f ca="1">IF($B96=0," ",IF(LEFT(OP2Table56[[#Headers],[EnterQ6]],6)="EnterQ"," ",
IF((VLOOKUP($B96,INDIRECT("'"&amp;$I$33&amp;"'!$B$1:$AD$120"),MATCH("OP-22 Denom",INDIRECT("'" &amp; $I$33 &amp; "'!$B$1:$AD$1"),0),FALSE))="","D/E or N/A",
IF(VLOOKUP($B96,INDIRECT("'" &amp; $I$33 &amp; "'!$B$1:$AD$120"),MATCH("OP-22 Denom",INDIRECT("'" &amp; $I$33 &amp; "'!$B$1:$AD$1"),0),FALSE)="0","0 cases",
(VLOOKUP($B96,INDIRECT("'" &amp; $I$33 &amp; "'!$B$1:$AD$120"),MATCH("OP-22 Num",INDIRECT("'" &amp; $I$33 &amp; "'!$B$1:$AD$1"),0),FALSE)/VLOOKUP($B96,INDIRECT("'" &amp; $I$33 &amp; "'!$B$1:$AD$120"),MATCH("OP-22 Denom",INDIRECT("'" &amp; $I$33 &amp; "'!$B$1:$AD$1"),0),FALSE))))))</f>
        <v xml:space="preserve"> </v>
      </c>
      <c r="J96" s="62" t="str">
        <f ca="1">IF($B96=0," ",IF(LEFT(OP2Table56[[#Headers],[EnterQ7]],6)="EnterQ"," ",
IF((VLOOKUP($B96,INDIRECT("'"&amp;$J$33&amp;"'!$B$1:$AD$120"),MATCH("OP-22 Denom",INDIRECT("'" &amp; $J$33 &amp; "'!$B$1:$AD$1"),0),FALSE))="","D/E or N/A",
IF(VLOOKUP($B96,INDIRECT("'" &amp; $J$33 &amp; "'!$B$1:$AD$120"),MATCH("OP-22 Denom",INDIRECT("'" &amp; $J$33 &amp; "'!$B$1:$AD$1"),0),FALSE)="0","0 cases",
(VLOOKUP($B96,INDIRECT("'" &amp; $J$33 &amp; "'!$B$1:$AD$120"),MATCH("OP-22 Num",INDIRECT("'" &amp; $J$33 &amp; "'!$B$1:$AD$1"),0),FALSE)/VLOOKUP($B96,INDIRECT("'" &amp; $J$33 &amp; "'!$B$1:$AD$120"),MATCH("OP-22 Denom",INDIRECT("'" &amp; $J$33 &amp; "'!$B$1:$AD$1"),0),FALSE))))))</f>
        <v xml:space="preserve"> </v>
      </c>
      <c r="K96" s="62" t="str">
        <f ca="1">IF($B96=0," ",IF(LEFT(OP2Table56[[#Headers],[EnterQ8]],6)="EnterQ"," ",
IF((VLOOKUP($B96,INDIRECT("'"&amp;$K$33&amp;"'!$B$1:$AD$120"),MATCH("OP-22 Denom",INDIRECT("'" &amp; $K$33 &amp; "'!$B$1:$AD$1"),0),FALSE))="","D/E or N/A",
IF(VLOOKUP($B96,INDIRECT("'" &amp; $K$33 &amp; "'!$B$1:$AD$120"),MATCH("OP-22 Denom",INDIRECT("'" &amp; $K$33 &amp; "'!$B$1:$AD$1"),0),FALSE)="0","0 cases",
(VLOOKUP($B96,INDIRECT("'" &amp; $K$33 &amp; "'!$B$1:$AD$120"),MATCH("OP-22 Num",INDIRECT("'" &amp; $K$33 &amp; "'!$B$1:$AD$1"),0),FALSE)/VLOOKUP($B96,INDIRECT("'" &amp; $K$33 &amp; "'!$B$1:$AD$120"),MATCH("OP-22 Denom",INDIRECT("'" &amp; $K$33 &amp; "'!$B$1:$AD$1"),0),FALSE))))))</f>
        <v xml:space="preserve"> </v>
      </c>
    </row>
    <row r="97" spans="2:11" x14ac:dyDescent="0.25">
      <c r="B97" s="19">
        <f>IF('Update Master Hospital List'!D64=0,0,'Update Master Hospital List'!D64)</f>
        <v>0</v>
      </c>
      <c r="C97" s="11" t="str">
        <f>IF('Update Master Hospital List'!E64=0," ",'Update Master Hospital List'!E64)</f>
        <v xml:space="preserve"> </v>
      </c>
      <c r="D97" s="62" t="str">
        <f ca="1">IF($B97=0," ",IF(LEFT(OP2Table56[[#Headers],[EnterQ1]],6)="EnterQ"," ",
IF((VLOOKUP($B97,INDIRECT("'"&amp;$D$33&amp;"'!$B$1:$AD$120"),MATCH("OP-22 Denom",INDIRECT("'" &amp; $D$33 &amp; "'!$B$1:$AD$1"),0),FALSE))="","D/E or N/A",
IF(VLOOKUP($B97,INDIRECT("'" &amp; $D$33 &amp; "'!$B$1:$AD$120"),MATCH("OP-22 Denom",INDIRECT("'" &amp; $D$33 &amp; "'!$B$1:$AD$1"),0),FALSE)="0","0 cases",
(VLOOKUP($B97,INDIRECT("'" &amp; $D$33 &amp; "'!$B$1:$AD$120"),MATCH("OP-22 Num",INDIRECT("'" &amp; $D$33 &amp; "'!$B$1:$AD$1"),0),FALSE)/VLOOKUP($B97,INDIRECT("'" &amp; $D$33 &amp; "'!$B$1:$AD$120"),MATCH("OP-22 Denom",INDIRECT("'" &amp; $D$33 &amp; "'!$B$1:$AD$1"),0),FALSE))))))</f>
        <v xml:space="preserve"> </v>
      </c>
      <c r="E97" s="62" t="str">
        <f ca="1">IF($B97=0," ",IF(LEFT(OP2Table56[[#Headers],[EnterQ2]],6)="EnterQ"," ",
IF((VLOOKUP($B97,INDIRECT("'"&amp;$E$33&amp;"'!$B$1:$AD$120"),MATCH("OP-22 Denom",INDIRECT("'" &amp; $E$33 &amp; "'!$B$1:$AD$1"),0),FALSE))="","D/E or N/A",
IF(VLOOKUP($B97,INDIRECT("'" &amp; $E$33 &amp; "'!$B$1:$AD$120"),MATCH("OP-22 Denom",INDIRECT("'" &amp; $E$33 &amp; "'!$B$1:$AD$1"),0),FALSE)="0","0 cases",
(VLOOKUP($B97,INDIRECT("'" &amp; $E$33 &amp; "'!$B$1:$AD$120"),MATCH("OP-22 Num",INDIRECT("'" &amp; $E$33 &amp; "'!$B$1:$AD$1"),0),FALSE)/VLOOKUP($B97,INDIRECT("'" &amp; $E$33 &amp; "'!$B$1:$AD$120"),MATCH("OP-22 Denom",INDIRECT("'" &amp; $E$33 &amp; "'!$B$1:$AD$1"),0),FALSE))))))</f>
        <v xml:space="preserve"> </v>
      </c>
      <c r="F97" s="62" t="str">
        <f ca="1">IF($B97=0," ",IF(LEFT(OP2Table56[[#Headers],[EnterQ3]],6)="EnterQ"," ",
IF((VLOOKUP($B97,INDIRECT("'"&amp;$F$33&amp;"'!$B$1:$AD$120"),MATCH("OP-22 Denom",INDIRECT("'" &amp; $F$33 &amp; "'!$B$1:$AD$1"),0),FALSE))="","D/E or N/A",
IF(VLOOKUP($B97,INDIRECT("'" &amp; $F$33 &amp; "'!$B$1:$AD$120"),MATCH("OP-22 Denom",INDIRECT("'" &amp; $F$33 &amp; "'!$B$1:$AD$1"),0),FALSE)="0","0 cases",
(VLOOKUP($B97,INDIRECT("'" &amp; $F$33 &amp; "'!$B$1:$AD$120"),MATCH("OP-22 Num",INDIRECT("'" &amp; $F$33 &amp; "'!$B$1:$AD$1"),0),FALSE)/VLOOKUP($B97,INDIRECT("'" &amp; $F$33 &amp; "'!$B$1:$AD$120"),MATCH("OP-22 Denom",INDIRECT("'" &amp; $F$33 &amp; "'!$B$1:$AD$1"),0),FALSE))))))</f>
        <v xml:space="preserve"> </v>
      </c>
      <c r="G97" s="62" t="str">
        <f ca="1">IF($B97=0," ",IF(LEFT(OP2Table56[[#Headers],[EnterQ4]],6)="EnterQ"," ",
IF((VLOOKUP($B97,INDIRECT("'"&amp;$G$33&amp;"'!$B$1:$AD$120"),MATCH("OP-22 Denom",INDIRECT("'" &amp; $G$33 &amp; "'!$B$1:$AD$1"),0),FALSE))="","D/E or N/A",
IF(VLOOKUP($B97,INDIRECT("'" &amp; $G$33 &amp; "'!$B$1:$AD$120"),MATCH("OP-22 Denom",INDIRECT("'" &amp; $G$33 &amp; "'!$B$1:$AD$1"),0),FALSE)="0","0 cases",
(VLOOKUP($B97,INDIRECT("'" &amp; $G$33 &amp; "'!$B$1:$AD$120"),MATCH("OP-22 Num",INDIRECT("'" &amp; $G$33 &amp; "'!$B$1:$AD$1"),0),FALSE)/VLOOKUP($B97,INDIRECT("'" &amp; $G$33 &amp; "'!$B$1:$AD$120"),MATCH("OP-22 Denom",INDIRECT("'" &amp; $G$33 &amp; "'!$B$1:$AD$1"),0),FALSE))))))</f>
        <v xml:space="preserve"> </v>
      </c>
      <c r="H97" s="62" t="str">
        <f ca="1">IF($B97=0," ",IF(LEFT(OP2Table56[[#Headers],[EnterQ5]],6)="EnterQ"," ",
IF((VLOOKUP($B97,INDIRECT("'"&amp;$H$33&amp;"'!$B$1:$AD$120"),MATCH("OP-22 Denom",INDIRECT("'" &amp; $H$33 &amp; "'!$B$1:$AD$1"),0),FALSE))="","D/E or N/A",
IF(VLOOKUP($B97,INDIRECT("'" &amp; $H$33 &amp; "'!$B$1:$AD$120"),MATCH("OP-22 Denom",INDIRECT("'" &amp; $H$33 &amp; "'!$B$1:$AD$1"),0),FALSE)="0","0 cases",
(VLOOKUP($B97,INDIRECT("'" &amp; $H$33 &amp; "'!$B$1:$AD$120"),MATCH("OP-22 Num",INDIRECT("'" &amp; $H$33 &amp; "'!$B$1:$AD$1"),0),FALSE)/VLOOKUP($B97,INDIRECT("'" &amp; $H$33 &amp; "'!$B$1:$AD$120"),MATCH("OP-22 Denom",INDIRECT("'" &amp; $H$33 &amp; "'!$B$1:$AD$1"),0),FALSE))))))</f>
        <v xml:space="preserve"> </v>
      </c>
      <c r="I97" s="62" t="str">
        <f ca="1">IF($B97=0," ",IF(LEFT(OP2Table56[[#Headers],[EnterQ6]],6)="EnterQ"," ",
IF((VLOOKUP($B97,INDIRECT("'"&amp;$I$33&amp;"'!$B$1:$AD$120"),MATCH("OP-22 Denom",INDIRECT("'" &amp; $I$33 &amp; "'!$B$1:$AD$1"),0),FALSE))="","D/E or N/A",
IF(VLOOKUP($B97,INDIRECT("'" &amp; $I$33 &amp; "'!$B$1:$AD$120"),MATCH("OP-22 Denom",INDIRECT("'" &amp; $I$33 &amp; "'!$B$1:$AD$1"),0),FALSE)="0","0 cases",
(VLOOKUP($B97,INDIRECT("'" &amp; $I$33 &amp; "'!$B$1:$AD$120"),MATCH("OP-22 Num",INDIRECT("'" &amp; $I$33 &amp; "'!$B$1:$AD$1"),0),FALSE)/VLOOKUP($B97,INDIRECT("'" &amp; $I$33 &amp; "'!$B$1:$AD$120"),MATCH("OP-22 Denom",INDIRECT("'" &amp; $I$33 &amp; "'!$B$1:$AD$1"),0),FALSE))))))</f>
        <v xml:space="preserve"> </v>
      </c>
      <c r="J97" s="62" t="str">
        <f ca="1">IF($B97=0," ",IF(LEFT(OP2Table56[[#Headers],[EnterQ7]],6)="EnterQ"," ",
IF((VLOOKUP($B97,INDIRECT("'"&amp;$J$33&amp;"'!$B$1:$AD$120"),MATCH("OP-22 Denom",INDIRECT("'" &amp; $J$33 &amp; "'!$B$1:$AD$1"),0),FALSE))="","D/E or N/A",
IF(VLOOKUP($B97,INDIRECT("'" &amp; $J$33 &amp; "'!$B$1:$AD$120"),MATCH("OP-22 Denom",INDIRECT("'" &amp; $J$33 &amp; "'!$B$1:$AD$1"),0),FALSE)="0","0 cases",
(VLOOKUP($B97,INDIRECT("'" &amp; $J$33 &amp; "'!$B$1:$AD$120"),MATCH("OP-22 Num",INDIRECT("'" &amp; $J$33 &amp; "'!$B$1:$AD$1"),0),FALSE)/VLOOKUP($B97,INDIRECT("'" &amp; $J$33 &amp; "'!$B$1:$AD$120"),MATCH("OP-22 Denom",INDIRECT("'" &amp; $J$33 &amp; "'!$B$1:$AD$1"),0),FALSE))))))</f>
        <v xml:space="preserve"> </v>
      </c>
      <c r="K97" s="62" t="str">
        <f ca="1">IF($B97=0," ",IF(LEFT(OP2Table56[[#Headers],[EnterQ8]],6)="EnterQ"," ",
IF((VLOOKUP($B97,INDIRECT("'"&amp;$K$33&amp;"'!$B$1:$AD$120"),MATCH("OP-22 Denom",INDIRECT("'" &amp; $K$33 &amp; "'!$B$1:$AD$1"),0),FALSE))="","D/E or N/A",
IF(VLOOKUP($B97,INDIRECT("'" &amp; $K$33 &amp; "'!$B$1:$AD$120"),MATCH("OP-22 Denom",INDIRECT("'" &amp; $K$33 &amp; "'!$B$1:$AD$1"),0),FALSE)="0","0 cases",
(VLOOKUP($B97,INDIRECT("'" &amp; $K$33 &amp; "'!$B$1:$AD$120"),MATCH("OP-22 Num",INDIRECT("'" &amp; $K$33 &amp; "'!$B$1:$AD$1"),0),FALSE)/VLOOKUP($B97,INDIRECT("'" &amp; $K$33 &amp; "'!$B$1:$AD$120"),MATCH("OP-22 Denom",INDIRECT("'" &amp; $K$33 &amp; "'!$B$1:$AD$1"),0),FALSE))))))</f>
        <v xml:space="preserve"> </v>
      </c>
    </row>
    <row r="98" spans="2:11" x14ac:dyDescent="0.25">
      <c r="B98" s="19">
        <f>IF('Update Master Hospital List'!D65=0,0,'Update Master Hospital List'!D65)</f>
        <v>0</v>
      </c>
      <c r="C98" s="11" t="str">
        <f>IF('Update Master Hospital List'!E65=0," ",'Update Master Hospital List'!E65)</f>
        <v xml:space="preserve"> </v>
      </c>
      <c r="D98" s="62" t="str">
        <f ca="1">IF($B98=0," ",IF(LEFT(OP2Table56[[#Headers],[EnterQ1]],6)="EnterQ"," ",
IF((VLOOKUP($B98,INDIRECT("'"&amp;$D$33&amp;"'!$B$1:$AD$120"),MATCH("OP-22 Denom",INDIRECT("'" &amp; $D$33 &amp; "'!$B$1:$AD$1"),0),FALSE))="","D/E or N/A",
IF(VLOOKUP($B98,INDIRECT("'" &amp; $D$33 &amp; "'!$B$1:$AD$120"),MATCH("OP-22 Denom",INDIRECT("'" &amp; $D$33 &amp; "'!$B$1:$AD$1"),0),FALSE)="0","0 cases",
(VLOOKUP($B98,INDIRECT("'" &amp; $D$33 &amp; "'!$B$1:$AD$120"),MATCH("OP-22 Num",INDIRECT("'" &amp; $D$33 &amp; "'!$B$1:$AD$1"),0),FALSE)/VLOOKUP($B98,INDIRECT("'" &amp; $D$33 &amp; "'!$B$1:$AD$120"),MATCH("OP-22 Denom",INDIRECT("'" &amp; $D$33 &amp; "'!$B$1:$AD$1"),0),FALSE))))))</f>
        <v xml:space="preserve"> </v>
      </c>
      <c r="E98" s="62" t="str">
        <f ca="1">IF($B98=0," ",IF(LEFT(OP2Table56[[#Headers],[EnterQ2]],6)="EnterQ"," ",
IF((VLOOKUP($B98,INDIRECT("'"&amp;$E$33&amp;"'!$B$1:$AD$120"),MATCH("OP-22 Denom",INDIRECT("'" &amp; $E$33 &amp; "'!$B$1:$AD$1"),0),FALSE))="","D/E or N/A",
IF(VLOOKUP($B98,INDIRECT("'" &amp; $E$33 &amp; "'!$B$1:$AD$120"),MATCH("OP-22 Denom",INDIRECT("'" &amp; $E$33 &amp; "'!$B$1:$AD$1"),0),FALSE)="0","0 cases",
(VLOOKUP($B98,INDIRECT("'" &amp; $E$33 &amp; "'!$B$1:$AD$120"),MATCH("OP-22 Num",INDIRECT("'" &amp; $E$33 &amp; "'!$B$1:$AD$1"),0),FALSE)/VLOOKUP($B98,INDIRECT("'" &amp; $E$33 &amp; "'!$B$1:$AD$120"),MATCH("OP-22 Denom",INDIRECT("'" &amp; $E$33 &amp; "'!$B$1:$AD$1"),0),FALSE))))))</f>
        <v xml:space="preserve"> </v>
      </c>
      <c r="F98" s="62" t="str">
        <f ca="1">IF($B98=0," ",IF(LEFT(OP2Table56[[#Headers],[EnterQ3]],6)="EnterQ"," ",
IF((VLOOKUP($B98,INDIRECT("'"&amp;$F$33&amp;"'!$B$1:$AD$120"),MATCH("OP-22 Denom",INDIRECT("'" &amp; $F$33 &amp; "'!$B$1:$AD$1"),0),FALSE))="","D/E or N/A",
IF(VLOOKUP($B98,INDIRECT("'" &amp; $F$33 &amp; "'!$B$1:$AD$120"),MATCH("OP-22 Denom",INDIRECT("'" &amp; $F$33 &amp; "'!$B$1:$AD$1"),0),FALSE)="0","0 cases",
(VLOOKUP($B98,INDIRECT("'" &amp; $F$33 &amp; "'!$B$1:$AD$120"),MATCH("OP-22 Num",INDIRECT("'" &amp; $F$33 &amp; "'!$B$1:$AD$1"),0),FALSE)/VLOOKUP($B98,INDIRECT("'" &amp; $F$33 &amp; "'!$B$1:$AD$120"),MATCH("OP-22 Denom",INDIRECT("'" &amp; $F$33 &amp; "'!$B$1:$AD$1"),0),FALSE))))))</f>
        <v xml:space="preserve"> </v>
      </c>
      <c r="G98" s="62" t="str">
        <f ca="1">IF($B98=0," ",IF(LEFT(OP2Table56[[#Headers],[EnterQ4]],6)="EnterQ"," ",
IF((VLOOKUP($B98,INDIRECT("'"&amp;$G$33&amp;"'!$B$1:$AD$120"),MATCH("OP-22 Denom",INDIRECT("'" &amp; $G$33 &amp; "'!$B$1:$AD$1"),0),FALSE))="","D/E or N/A",
IF(VLOOKUP($B98,INDIRECT("'" &amp; $G$33 &amp; "'!$B$1:$AD$120"),MATCH("OP-22 Denom",INDIRECT("'" &amp; $G$33 &amp; "'!$B$1:$AD$1"),0),FALSE)="0","0 cases",
(VLOOKUP($B98,INDIRECT("'" &amp; $G$33 &amp; "'!$B$1:$AD$120"),MATCH("OP-22 Num",INDIRECT("'" &amp; $G$33 &amp; "'!$B$1:$AD$1"),0),FALSE)/VLOOKUP($B98,INDIRECT("'" &amp; $G$33 &amp; "'!$B$1:$AD$120"),MATCH("OP-22 Denom",INDIRECT("'" &amp; $G$33 &amp; "'!$B$1:$AD$1"),0),FALSE))))))</f>
        <v xml:space="preserve"> </v>
      </c>
      <c r="H98" s="62" t="str">
        <f ca="1">IF($B98=0," ",IF(LEFT(OP2Table56[[#Headers],[EnterQ5]],6)="EnterQ"," ",
IF((VLOOKUP($B98,INDIRECT("'"&amp;$H$33&amp;"'!$B$1:$AD$120"),MATCH("OP-22 Denom",INDIRECT("'" &amp; $H$33 &amp; "'!$B$1:$AD$1"),0),FALSE))="","D/E or N/A",
IF(VLOOKUP($B98,INDIRECT("'" &amp; $H$33 &amp; "'!$B$1:$AD$120"),MATCH("OP-22 Denom",INDIRECT("'" &amp; $H$33 &amp; "'!$B$1:$AD$1"),0),FALSE)="0","0 cases",
(VLOOKUP($B98,INDIRECT("'" &amp; $H$33 &amp; "'!$B$1:$AD$120"),MATCH("OP-22 Num",INDIRECT("'" &amp; $H$33 &amp; "'!$B$1:$AD$1"),0),FALSE)/VLOOKUP($B98,INDIRECT("'" &amp; $H$33 &amp; "'!$B$1:$AD$120"),MATCH("OP-22 Denom",INDIRECT("'" &amp; $H$33 &amp; "'!$B$1:$AD$1"),0),FALSE))))))</f>
        <v xml:space="preserve"> </v>
      </c>
      <c r="I98" s="62" t="str">
        <f ca="1">IF($B98=0," ",IF(LEFT(OP2Table56[[#Headers],[EnterQ6]],6)="EnterQ"," ",
IF((VLOOKUP($B98,INDIRECT("'"&amp;$I$33&amp;"'!$B$1:$AD$120"),MATCH("OP-22 Denom",INDIRECT("'" &amp; $I$33 &amp; "'!$B$1:$AD$1"),0),FALSE))="","D/E or N/A",
IF(VLOOKUP($B98,INDIRECT("'" &amp; $I$33 &amp; "'!$B$1:$AD$120"),MATCH("OP-22 Denom",INDIRECT("'" &amp; $I$33 &amp; "'!$B$1:$AD$1"),0),FALSE)="0","0 cases",
(VLOOKUP($B98,INDIRECT("'" &amp; $I$33 &amp; "'!$B$1:$AD$120"),MATCH("OP-22 Num",INDIRECT("'" &amp; $I$33 &amp; "'!$B$1:$AD$1"),0),FALSE)/VLOOKUP($B98,INDIRECT("'" &amp; $I$33 &amp; "'!$B$1:$AD$120"),MATCH("OP-22 Denom",INDIRECT("'" &amp; $I$33 &amp; "'!$B$1:$AD$1"),0),FALSE))))))</f>
        <v xml:space="preserve"> </v>
      </c>
      <c r="J98" s="62" t="str">
        <f ca="1">IF($B98=0," ",IF(LEFT(OP2Table56[[#Headers],[EnterQ7]],6)="EnterQ"," ",
IF((VLOOKUP($B98,INDIRECT("'"&amp;$J$33&amp;"'!$B$1:$AD$120"),MATCH("OP-22 Denom",INDIRECT("'" &amp; $J$33 &amp; "'!$B$1:$AD$1"),0),FALSE))="","D/E or N/A",
IF(VLOOKUP($B98,INDIRECT("'" &amp; $J$33 &amp; "'!$B$1:$AD$120"),MATCH("OP-22 Denom",INDIRECT("'" &amp; $J$33 &amp; "'!$B$1:$AD$1"),0),FALSE)="0","0 cases",
(VLOOKUP($B98,INDIRECT("'" &amp; $J$33 &amp; "'!$B$1:$AD$120"),MATCH("OP-22 Num",INDIRECT("'" &amp; $J$33 &amp; "'!$B$1:$AD$1"),0),FALSE)/VLOOKUP($B98,INDIRECT("'" &amp; $J$33 &amp; "'!$B$1:$AD$120"),MATCH("OP-22 Denom",INDIRECT("'" &amp; $J$33 &amp; "'!$B$1:$AD$1"),0),FALSE))))))</f>
        <v xml:space="preserve"> </v>
      </c>
      <c r="K98" s="62" t="str">
        <f ca="1">IF($B98=0," ",IF(LEFT(OP2Table56[[#Headers],[EnterQ8]],6)="EnterQ"," ",
IF((VLOOKUP($B98,INDIRECT("'"&amp;$K$33&amp;"'!$B$1:$AD$120"),MATCH("OP-22 Denom",INDIRECT("'" &amp; $K$33 &amp; "'!$B$1:$AD$1"),0),FALSE))="","D/E or N/A",
IF(VLOOKUP($B98,INDIRECT("'" &amp; $K$33 &amp; "'!$B$1:$AD$120"),MATCH("OP-22 Denom",INDIRECT("'" &amp; $K$33 &amp; "'!$B$1:$AD$1"),0),FALSE)="0","0 cases",
(VLOOKUP($B98,INDIRECT("'" &amp; $K$33 &amp; "'!$B$1:$AD$120"),MATCH("OP-22 Num",INDIRECT("'" &amp; $K$33 &amp; "'!$B$1:$AD$1"),0),FALSE)/VLOOKUP($B98,INDIRECT("'" &amp; $K$33 &amp; "'!$B$1:$AD$120"),MATCH("OP-22 Denom",INDIRECT("'" &amp; $K$33 &amp; "'!$B$1:$AD$1"),0),FALSE))))))</f>
        <v xml:space="preserve"> </v>
      </c>
    </row>
    <row r="99" spans="2:11" x14ac:dyDescent="0.25">
      <c r="B99" s="19">
        <f>IF('Update Master Hospital List'!D66=0,0,'Update Master Hospital List'!D66)</f>
        <v>0</v>
      </c>
      <c r="C99" s="11" t="str">
        <f>IF('Update Master Hospital List'!E66=0," ",'Update Master Hospital List'!E66)</f>
        <v xml:space="preserve"> </v>
      </c>
      <c r="D99" s="62" t="str">
        <f ca="1">IF($B99=0," ",IF(LEFT(OP2Table56[[#Headers],[EnterQ1]],6)="EnterQ"," ",
IF((VLOOKUP($B99,INDIRECT("'"&amp;$D$33&amp;"'!$B$1:$AD$120"),MATCH("OP-22 Denom",INDIRECT("'" &amp; $D$33 &amp; "'!$B$1:$AD$1"),0),FALSE))="","D/E or N/A",
IF(VLOOKUP($B99,INDIRECT("'" &amp; $D$33 &amp; "'!$B$1:$AD$120"),MATCH("OP-22 Denom",INDIRECT("'" &amp; $D$33 &amp; "'!$B$1:$AD$1"),0),FALSE)="0","0 cases",
(VLOOKUP($B99,INDIRECT("'" &amp; $D$33 &amp; "'!$B$1:$AD$120"),MATCH("OP-22 Num",INDIRECT("'" &amp; $D$33 &amp; "'!$B$1:$AD$1"),0),FALSE)/VLOOKUP($B99,INDIRECT("'" &amp; $D$33 &amp; "'!$B$1:$AD$120"),MATCH("OP-22 Denom",INDIRECT("'" &amp; $D$33 &amp; "'!$B$1:$AD$1"),0),FALSE))))))</f>
        <v xml:space="preserve"> </v>
      </c>
      <c r="E99" s="62" t="str">
        <f ca="1">IF($B99=0," ",IF(LEFT(OP2Table56[[#Headers],[EnterQ2]],6)="EnterQ"," ",
IF((VLOOKUP($B99,INDIRECT("'"&amp;$E$33&amp;"'!$B$1:$AD$120"),MATCH("OP-22 Denom",INDIRECT("'" &amp; $E$33 &amp; "'!$B$1:$AD$1"),0),FALSE))="","D/E or N/A",
IF(VLOOKUP($B99,INDIRECT("'" &amp; $E$33 &amp; "'!$B$1:$AD$120"),MATCH("OP-22 Denom",INDIRECT("'" &amp; $E$33 &amp; "'!$B$1:$AD$1"),0),FALSE)="0","0 cases",
(VLOOKUP($B99,INDIRECT("'" &amp; $E$33 &amp; "'!$B$1:$AD$120"),MATCH("OP-22 Num",INDIRECT("'" &amp; $E$33 &amp; "'!$B$1:$AD$1"),0),FALSE)/VLOOKUP($B99,INDIRECT("'" &amp; $E$33 &amp; "'!$B$1:$AD$120"),MATCH("OP-22 Denom",INDIRECT("'" &amp; $E$33 &amp; "'!$B$1:$AD$1"),0),FALSE))))))</f>
        <v xml:space="preserve"> </v>
      </c>
      <c r="F99" s="62" t="str">
        <f ca="1">IF($B99=0," ",IF(LEFT(OP2Table56[[#Headers],[EnterQ3]],6)="EnterQ"," ",
IF((VLOOKUP($B99,INDIRECT("'"&amp;$F$33&amp;"'!$B$1:$AD$120"),MATCH("OP-22 Denom",INDIRECT("'" &amp; $F$33 &amp; "'!$B$1:$AD$1"),0),FALSE))="","D/E or N/A",
IF(VLOOKUP($B99,INDIRECT("'" &amp; $F$33 &amp; "'!$B$1:$AD$120"),MATCH("OP-22 Denom",INDIRECT("'" &amp; $F$33 &amp; "'!$B$1:$AD$1"),0),FALSE)="0","0 cases",
(VLOOKUP($B99,INDIRECT("'" &amp; $F$33 &amp; "'!$B$1:$AD$120"),MATCH("OP-22 Num",INDIRECT("'" &amp; $F$33 &amp; "'!$B$1:$AD$1"),0),FALSE)/VLOOKUP($B99,INDIRECT("'" &amp; $F$33 &amp; "'!$B$1:$AD$120"),MATCH("OP-22 Denom",INDIRECT("'" &amp; $F$33 &amp; "'!$B$1:$AD$1"),0),FALSE))))))</f>
        <v xml:space="preserve"> </v>
      </c>
      <c r="G99" s="62" t="str">
        <f ca="1">IF($B99=0," ",IF(LEFT(OP2Table56[[#Headers],[EnterQ4]],6)="EnterQ"," ",
IF((VLOOKUP($B99,INDIRECT("'"&amp;$G$33&amp;"'!$B$1:$AD$120"),MATCH("OP-22 Denom",INDIRECT("'" &amp; $G$33 &amp; "'!$B$1:$AD$1"),0),FALSE))="","D/E or N/A",
IF(VLOOKUP($B99,INDIRECT("'" &amp; $G$33 &amp; "'!$B$1:$AD$120"),MATCH("OP-22 Denom",INDIRECT("'" &amp; $G$33 &amp; "'!$B$1:$AD$1"),0),FALSE)="0","0 cases",
(VLOOKUP($B99,INDIRECT("'" &amp; $G$33 &amp; "'!$B$1:$AD$120"),MATCH("OP-22 Num",INDIRECT("'" &amp; $G$33 &amp; "'!$B$1:$AD$1"),0),FALSE)/VLOOKUP($B99,INDIRECT("'" &amp; $G$33 &amp; "'!$B$1:$AD$120"),MATCH("OP-22 Denom",INDIRECT("'" &amp; $G$33 &amp; "'!$B$1:$AD$1"),0),FALSE))))))</f>
        <v xml:space="preserve"> </v>
      </c>
      <c r="H99" s="62" t="str">
        <f ca="1">IF($B99=0," ",IF(LEFT(OP2Table56[[#Headers],[EnterQ5]],6)="EnterQ"," ",
IF((VLOOKUP($B99,INDIRECT("'"&amp;$H$33&amp;"'!$B$1:$AD$120"),MATCH("OP-22 Denom",INDIRECT("'" &amp; $H$33 &amp; "'!$B$1:$AD$1"),0),FALSE))="","D/E or N/A",
IF(VLOOKUP($B99,INDIRECT("'" &amp; $H$33 &amp; "'!$B$1:$AD$120"),MATCH("OP-22 Denom",INDIRECT("'" &amp; $H$33 &amp; "'!$B$1:$AD$1"),0),FALSE)="0","0 cases",
(VLOOKUP($B99,INDIRECT("'" &amp; $H$33 &amp; "'!$B$1:$AD$120"),MATCH("OP-22 Num",INDIRECT("'" &amp; $H$33 &amp; "'!$B$1:$AD$1"),0),FALSE)/VLOOKUP($B99,INDIRECT("'" &amp; $H$33 &amp; "'!$B$1:$AD$120"),MATCH("OP-22 Denom",INDIRECT("'" &amp; $H$33 &amp; "'!$B$1:$AD$1"),0),FALSE))))))</f>
        <v xml:space="preserve"> </v>
      </c>
      <c r="I99" s="62" t="str">
        <f ca="1">IF($B99=0," ",IF(LEFT(OP2Table56[[#Headers],[EnterQ6]],6)="EnterQ"," ",
IF((VLOOKUP($B99,INDIRECT("'"&amp;$I$33&amp;"'!$B$1:$AD$120"),MATCH("OP-22 Denom",INDIRECT("'" &amp; $I$33 &amp; "'!$B$1:$AD$1"),0),FALSE))="","D/E or N/A",
IF(VLOOKUP($B99,INDIRECT("'" &amp; $I$33 &amp; "'!$B$1:$AD$120"),MATCH("OP-22 Denom",INDIRECT("'" &amp; $I$33 &amp; "'!$B$1:$AD$1"),0),FALSE)="0","0 cases",
(VLOOKUP($B99,INDIRECT("'" &amp; $I$33 &amp; "'!$B$1:$AD$120"),MATCH("OP-22 Num",INDIRECT("'" &amp; $I$33 &amp; "'!$B$1:$AD$1"),0),FALSE)/VLOOKUP($B99,INDIRECT("'" &amp; $I$33 &amp; "'!$B$1:$AD$120"),MATCH("OP-22 Denom",INDIRECT("'" &amp; $I$33 &amp; "'!$B$1:$AD$1"),0),FALSE))))))</f>
        <v xml:space="preserve"> </v>
      </c>
      <c r="J99" s="62" t="str">
        <f ca="1">IF($B99=0," ",IF(LEFT(OP2Table56[[#Headers],[EnterQ7]],6)="EnterQ"," ",
IF((VLOOKUP($B99,INDIRECT("'"&amp;$J$33&amp;"'!$B$1:$AD$120"),MATCH("OP-22 Denom",INDIRECT("'" &amp; $J$33 &amp; "'!$B$1:$AD$1"),0),FALSE))="","D/E or N/A",
IF(VLOOKUP($B99,INDIRECT("'" &amp; $J$33 &amp; "'!$B$1:$AD$120"),MATCH("OP-22 Denom",INDIRECT("'" &amp; $J$33 &amp; "'!$B$1:$AD$1"),0),FALSE)="0","0 cases",
(VLOOKUP($B99,INDIRECT("'" &amp; $J$33 &amp; "'!$B$1:$AD$120"),MATCH("OP-22 Num",INDIRECT("'" &amp; $J$33 &amp; "'!$B$1:$AD$1"),0),FALSE)/VLOOKUP($B99,INDIRECT("'" &amp; $J$33 &amp; "'!$B$1:$AD$120"),MATCH("OP-22 Denom",INDIRECT("'" &amp; $J$33 &amp; "'!$B$1:$AD$1"),0),FALSE))))))</f>
        <v xml:space="preserve"> </v>
      </c>
      <c r="K99" s="62" t="str">
        <f ca="1">IF($B99=0," ",IF(LEFT(OP2Table56[[#Headers],[EnterQ8]],6)="EnterQ"," ",
IF((VLOOKUP($B99,INDIRECT("'"&amp;$K$33&amp;"'!$B$1:$AD$120"),MATCH("OP-22 Denom",INDIRECT("'" &amp; $K$33 &amp; "'!$B$1:$AD$1"),0),FALSE))="","D/E or N/A",
IF(VLOOKUP($B99,INDIRECT("'" &amp; $K$33 &amp; "'!$B$1:$AD$120"),MATCH("OP-22 Denom",INDIRECT("'" &amp; $K$33 &amp; "'!$B$1:$AD$1"),0),FALSE)="0","0 cases",
(VLOOKUP($B99,INDIRECT("'" &amp; $K$33 &amp; "'!$B$1:$AD$120"),MATCH("OP-22 Num",INDIRECT("'" &amp; $K$33 &amp; "'!$B$1:$AD$1"),0),FALSE)/VLOOKUP($B99,INDIRECT("'" &amp; $K$33 &amp; "'!$B$1:$AD$120"),MATCH("OP-22 Denom",INDIRECT("'" &amp; $K$33 &amp; "'!$B$1:$AD$1"),0),FALSE))))))</f>
        <v xml:space="preserve"> </v>
      </c>
    </row>
    <row r="100" spans="2:11" x14ac:dyDescent="0.25">
      <c r="B100" s="19">
        <f>IF('Update Master Hospital List'!D67=0,0,'Update Master Hospital List'!D67)</f>
        <v>0</v>
      </c>
      <c r="C100" s="11" t="str">
        <f>IF('Update Master Hospital List'!E67=0," ",'Update Master Hospital List'!E67)</f>
        <v xml:space="preserve"> </v>
      </c>
      <c r="D100" s="62" t="str">
        <f ca="1">IF($B100=0," ",IF(LEFT(OP2Table56[[#Headers],[EnterQ1]],6)="EnterQ"," ",
IF((VLOOKUP($B100,INDIRECT("'"&amp;$D$33&amp;"'!$B$1:$AD$120"),MATCH("OP-22 Denom",INDIRECT("'" &amp; $D$33 &amp; "'!$B$1:$AD$1"),0),FALSE))="","D/E or N/A",
IF(VLOOKUP($B100,INDIRECT("'" &amp; $D$33 &amp; "'!$B$1:$AD$120"),MATCH("OP-22 Denom",INDIRECT("'" &amp; $D$33 &amp; "'!$B$1:$AD$1"),0),FALSE)="0","0 cases",
(VLOOKUP($B100,INDIRECT("'" &amp; $D$33 &amp; "'!$B$1:$AD$120"),MATCH("OP-22 Num",INDIRECT("'" &amp; $D$33 &amp; "'!$B$1:$AD$1"),0),FALSE)/VLOOKUP($B100,INDIRECT("'" &amp; $D$33 &amp; "'!$B$1:$AD$120"),MATCH("OP-22 Denom",INDIRECT("'" &amp; $D$33 &amp; "'!$B$1:$AD$1"),0),FALSE))))))</f>
        <v xml:space="preserve"> </v>
      </c>
      <c r="E100" s="62" t="str">
        <f ca="1">IF($B100=0," ",IF(LEFT(OP2Table56[[#Headers],[EnterQ2]],6)="EnterQ"," ",
IF((VLOOKUP($B100,INDIRECT("'"&amp;$E$33&amp;"'!$B$1:$AD$120"),MATCH("OP-22 Denom",INDIRECT("'" &amp; $E$33 &amp; "'!$B$1:$AD$1"),0),FALSE))="","D/E or N/A",
IF(VLOOKUP($B100,INDIRECT("'" &amp; $E$33 &amp; "'!$B$1:$AD$120"),MATCH("OP-22 Denom",INDIRECT("'" &amp; $E$33 &amp; "'!$B$1:$AD$1"),0),FALSE)="0","0 cases",
(VLOOKUP($B100,INDIRECT("'" &amp; $E$33 &amp; "'!$B$1:$AD$120"),MATCH("OP-22 Num",INDIRECT("'" &amp; $E$33 &amp; "'!$B$1:$AD$1"),0),FALSE)/VLOOKUP($B100,INDIRECT("'" &amp; $E$33 &amp; "'!$B$1:$AD$120"),MATCH("OP-22 Denom",INDIRECT("'" &amp; $E$33 &amp; "'!$B$1:$AD$1"),0),FALSE))))))</f>
        <v xml:space="preserve"> </v>
      </c>
      <c r="F100" s="62" t="str">
        <f ca="1">IF($B100=0," ",IF(LEFT(OP2Table56[[#Headers],[EnterQ3]],6)="EnterQ"," ",
IF((VLOOKUP($B100,INDIRECT("'"&amp;$F$33&amp;"'!$B$1:$AD$120"),MATCH("OP-22 Denom",INDIRECT("'" &amp; $F$33 &amp; "'!$B$1:$AD$1"),0),FALSE))="","D/E or N/A",
IF(VLOOKUP($B100,INDIRECT("'" &amp; $F$33 &amp; "'!$B$1:$AD$120"),MATCH("OP-22 Denom",INDIRECT("'" &amp; $F$33 &amp; "'!$B$1:$AD$1"),0),FALSE)="0","0 cases",
(VLOOKUP($B100,INDIRECT("'" &amp; $F$33 &amp; "'!$B$1:$AD$120"),MATCH("OP-22 Num",INDIRECT("'" &amp; $F$33 &amp; "'!$B$1:$AD$1"),0),FALSE)/VLOOKUP($B100,INDIRECT("'" &amp; $F$33 &amp; "'!$B$1:$AD$120"),MATCH("OP-22 Denom",INDIRECT("'" &amp; $F$33 &amp; "'!$B$1:$AD$1"),0),FALSE))))))</f>
        <v xml:space="preserve"> </v>
      </c>
      <c r="G100" s="62" t="str">
        <f ca="1">IF($B100=0," ",IF(LEFT(OP2Table56[[#Headers],[EnterQ4]],6)="EnterQ"," ",
IF((VLOOKUP($B100,INDIRECT("'"&amp;$G$33&amp;"'!$B$1:$AD$120"),MATCH("OP-22 Denom",INDIRECT("'" &amp; $G$33 &amp; "'!$B$1:$AD$1"),0),FALSE))="","D/E or N/A",
IF(VLOOKUP($B100,INDIRECT("'" &amp; $G$33 &amp; "'!$B$1:$AD$120"),MATCH("OP-22 Denom",INDIRECT("'" &amp; $G$33 &amp; "'!$B$1:$AD$1"),0),FALSE)="0","0 cases",
(VLOOKUP($B100,INDIRECT("'" &amp; $G$33 &amp; "'!$B$1:$AD$120"),MATCH("OP-22 Num",INDIRECT("'" &amp; $G$33 &amp; "'!$B$1:$AD$1"),0),FALSE)/VLOOKUP($B100,INDIRECT("'" &amp; $G$33 &amp; "'!$B$1:$AD$120"),MATCH("OP-22 Denom",INDIRECT("'" &amp; $G$33 &amp; "'!$B$1:$AD$1"),0),FALSE))))))</f>
        <v xml:space="preserve"> </v>
      </c>
      <c r="H100" s="62" t="str">
        <f ca="1">IF($B100=0," ",IF(LEFT(OP2Table56[[#Headers],[EnterQ5]],6)="EnterQ"," ",
IF((VLOOKUP($B100,INDIRECT("'"&amp;$H$33&amp;"'!$B$1:$AD$120"),MATCH("OP-22 Denom",INDIRECT("'" &amp; $H$33 &amp; "'!$B$1:$AD$1"),0),FALSE))="","D/E or N/A",
IF(VLOOKUP($B100,INDIRECT("'" &amp; $H$33 &amp; "'!$B$1:$AD$120"),MATCH("OP-22 Denom",INDIRECT("'" &amp; $H$33 &amp; "'!$B$1:$AD$1"),0),FALSE)="0","0 cases",
(VLOOKUP($B100,INDIRECT("'" &amp; $H$33 &amp; "'!$B$1:$AD$120"),MATCH("OP-22 Num",INDIRECT("'" &amp; $H$33 &amp; "'!$B$1:$AD$1"),0),FALSE)/VLOOKUP($B100,INDIRECT("'" &amp; $H$33 &amp; "'!$B$1:$AD$120"),MATCH("OP-22 Denom",INDIRECT("'" &amp; $H$33 &amp; "'!$B$1:$AD$1"),0),FALSE))))))</f>
        <v xml:space="preserve"> </v>
      </c>
      <c r="I100" s="62" t="str">
        <f ca="1">IF($B100=0," ",IF(LEFT(OP2Table56[[#Headers],[EnterQ6]],6)="EnterQ"," ",
IF((VLOOKUP($B100,INDIRECT("'"&amp;$I$33&amp;"'!$B$1:$AD$120"),MATCH("OP-22 Denom",INDIRECT("'" &amp; $I$33 &amp; "'!$B$1:$AD$1"),0),FALSE))="","D/E or N/A",
IF(VLOOKUP($B100,INDIRECT("'" &amp; $I$33 &amp; "'!$B$1:$AD$120"),MATCH("OP-22 Denom",INDIRECT("'" &amp; $I$33 &amp; "'!$B$1:$AD$1"),0),FALSE)="0","0 cases",
(VLOOKUP($B100,INDIRECT("'" &amp; $I$33 &amp; "'!$B$1:$AD$120"),MATCH("OP-22 Num",INDIRECT("'" &amp; $I$33 &amp; "'!$B$1:$AD$1"),0),FALSE)/VLOOKUP($B100,INDIRECT("'" &amp; $I$33 &amp; "'!$B$1:$AD$120"),MATCH("OP-22 Denom",INDIRECT("'" &amp; $I$33 &amp; "'!$B$1:$AD$1"),0),FALSE))))))</f>
        <v xml:space="preserve"> </v>
      </c>
      <c r="J100" s="62" t="str">
        <f ca="1">IF($B100=0," ",IF(LEFT(OP2Table56[[#Headers],[EnterQ7]],6)="EnterQ"," ",
IF((VLOOKUP($B100,INDIRECT("'"&amp;$J$33&amp;"'!$B$1:$AD$120"),MATCH("OP-22 Denom",INDIRECT("'" &amp; $J$33 &amp; "'!$B$1:$AD$1"),0),FALSE))="","D/E or N/A",
IF(VLOOKUP($B100,INDIRECT("'" &amp; $J$33 &amp; "'!$B$1:$AD$120"),MATCH("OP-22 Denom",INDIRECT("'" &amp; $J$33 &amp; "'!$B$1:$AD$1"),0),FALSE)="0","0 cases",
(VLOOKUP($B100,INDIRECT("'" &amp; $J$33 &amp; "'!$B$1:$AD$120"),MATCH("OP-22 Num",INDIRECT("'" &amp; $J$33 &amp; "'!$B$1:$AD$1"),0),FALSE)/VLOOKUP($B100,INDIRECT("'" &amp; $J$33 &amp; "'!$B$1:$AD$120"),MATCH("OP-22 Denom",INDIRECT("'" &amp; $J$33 &amp; "'!$B$1:$AD$1"),0),FALSE))))))</f>
        <v xml:space="preserve"> </v>
      </c>
      <c r="K100" s="62" t="str">
        <f ca="1">IF($B100=0," ",IF(LEFT(OP2Table56[[#Headers],[EnterQ8]],6)="EnterQ"," ",
IF((VLOOKUP($B100,INDIRECT("'"&amp;$K$33&amp;"'!$B$1:$AD$120"),MATCH("OP-22 Denom",INDIRECT("'" &amp; $K$33 &amp; "'!$B$1:$AD$1"),0),FALSE))="","D/E or N/A",
IF(VLOOKUP($B100,INDIRECT("'" &amp; $K$33 &amp; "'!$B$1:$AD$120"),MATCH("OP-22 Denom",INDIRECT("'" &amp; $K$33 &amp; "'!$B$1:$AD$1"),0),FALSE)="0","0 cases",
(VLOOKUP($B100,INDIRECT("'" &amp; $K$33 &amp; "'!$B$1:$AD$120"),MATCH("OP-22 Num",INDIRECT("'" &amp; $K$33 &amp; "'!$B$1:$AD$1"),0),FALSE)/VLOOKUP($B100,INDIRECT("'" &amp; $K$33 &amp; "'!$B$1:$AD$120"),MATCH("OP-22 Denom",INDIRECT("'" &amp; $K$33 &amp; "'!$B$1:$AD$1"),0),FALSE))))))</f>
        <v xml:space="preserve"> </v>
      </c>
    </row>
    <row r="101" spans="2:11" x14ac:dyDescent="0.25">
      <c r="B101" s="19">
        <f>IF('Update Master Hospital List'!D68=0,0,'Update Master Hospital List'!D68)</f>
        <v>0</v>
      </c>
      <c r="C101" s="11" t="str">
        <f>IF('Update Master Hospital List'!E68=0," ",'Update Master Hospital List'!E68)</f>
        <v xml:space="preserve"> </v>
      </c>
      <c r="D101" s="62" t="str">
        <f ca="1">IF($B101=0," ",IF(LEFT(OP2Table56[[#Headers],[EnterQ1]],6)="EnterQ"," ",
IF((VLOOKUP($B101,INDIRECT("'"&amp;$D$33&amp;"'!$B$1:$AD$120"),MATCH("OP-22 Denom",INDIRECT("'" &amp; $D$33 &amp; "'!$B$1:$AD$1"),0),FALSE))="","D/E or N/A",
IF(VLOOKUP($B101,INDIRECT("'" &amp; $D$33 &amp; "'!$B$1:$AD$120"),MATCH("OP-22 Denom",INDIRECT("'" &amp; $D$33 &amp; "'!$B$1:$AD$1"),0),FALSE)="0","0 cases",
(VLOOKUP($B101,INDIRECT("'" &amp; $D$33 &amp; "'!$B$1:$AD$120"),MATCH("OP-22 Num",INDIRECT("'" &amp; $D$33 &amp; "'!$B$1:$AD$1"),0),FALSE)/VLOOKUP($B101,INDIRECT("'" &amp; $D$33 &amp; "'!$B$1:$AD$120"),MATCH("OP-22 Denom",INDIRECT("'" &amp; $D$33 &amp; "'!$B$1:$AD$1"),0),FALSE))))))</f>
        <v xml:space="preserve"> </v>
      </c>
      <c r="E101" s="62" t="str">
        <f ca="1">IF($B101=0," ",IF(LEFT(OP2Table56[[#Headers],[EnterQ2]],6)="EnterQ"," ",
IF((VLOOKUP($B101,INDIRECT("'"&amp;$E$33&amp;"'!$B$1:$AD$120"),MATCH("OP-22 Denom",INDIRECT("'" &amp; $E$33 &amp; "'!$B$1:$AD$1"),0),FALSE))="","D/E or N/A",
IF(VLOOKUP($B101,INDIRECT("'" &amp; $E$33 &amp; "'!$B$1:$AD$120"),MATCH("OP-22 Denom",INDIRECT("'" &amp; $E$33 &amp; "'!$B$1:$AD$1"),0),FALSE)="0","0 cases",
(VLOOKUP($B101,INDIRECT("'" &amp; $E$33 &amp; "'!$B$1:$AD$120"),MATCH("OP-22 Num",INDIRECT("'" &amp; $E$33 &amp; "'!$B$1:$AD$1"),0),FALSE)/VLOOKUP($B101,INDIRECT("'" &amp; $E$33 &amp; "'!$B$1:$AD$120"),MATCH("OP-22 Denom",INDIRECT("'" &amp; $E$33 &amp; "'!$B$1:$AD$1"),0),FALSE))))))</f>
        <v xml:space="preserve"> </v>
      </c>
      <c r="F101" s="62" t="str">
        <f ca="1">IF($B101=0," ",IF(LEFT(OP2Table56[[#Headers],[EnterQ3]],6)="EnterQ"," ",
IF((VLOOKUP($B101,INDIRECT("'"&amp;$F$33&amp;"'!$B$1:$AD$120"),MATCH("OP-22 Denom",INDIRECT("'" &amp; $F$33 &amp; "'!$B$1:$AD$1"),0),FALSE))="","D/E or N/A",
IF(VLOOKUP($B101,INDIRECT("'" &amp; $F$33 &amp; "'!$B$1:$AD$120"),MATCH("OP-22 Denom",INDIRECT("'" &amp; $F$33 &amp; "'!$B$1:$AD$1"),0),FALSE)="0","0 cases",
(VLOOKUP($B101,INDIRECT("'" &amp; $F$33 &amp; "'!$B$1:$AD$120"),MATCH("OP-22 Num",INDIRECT("'" &amp; $F$33 &amp; "'!$B$1:$AD$1"),0),FALSE)/VLOOKUP($B101,INDIRECT("'" &amp; $F$33 &amp; "'!$B$1:$AD$120"),MATCH("OP-22 Denom",INDIRECT("'" &amp; $F$33 &amp; "'!$B$1:$AD$1"),0),FALSE))))))</f>
        <v xml:space="preserve"> </v>
      </c>
      <c r="G101" s="62" t="str">
        <f ca="1">IF($B101=0," ",IF(LEFT(OP2Table56[[#Headers],[EnterQ4]],6)="EnterQ"," ",
IF((VLOOKUP($B101,INDIRECT("'"&amp;$G$33&amp;"'!$B$1:$AD$120"),MATCH("OP-22 Denom",INDIRECT("'" &amp; $G$33 &amp; "'!$B$1:$AD$1"),0),FALSE))="","D/E or N/A",
IF(VLOOKUP($B101,INDIRECT("'" &amp; $G$33 &amp; "'!$B$1:$AD$120"),MATCH("OP-22 Denom",INDIRECT("'" &amp; $G$33 &amp; "'!$B$1:$AD$1"),0),FALSE)="0","0 cases",
(VLOOKUP($B101,INDIRECT("'" &amp; $G$33 &amp; "'!$B$1:$AD$120"),MATCH("OP-22 Num",INDIRECT("'" &amp; $G$33 &amp; "'!$B$1:$AD$1"),0),FALSE)/VLOOKUP($B101,INDIRECT("'" &amp; $G$33 &amp; "'!$B$1:$AD$120"),MATCH("OP-22 Denom",INDIRECT("'" &amp; $G$33 &amp; "'!$B$1:$AD$1"),0),FALSE))))))</f>
        <v xml:space="preserve"> </v>
      </c>
      <c r="H101" s="62" t="str">
        <f ca="1">IF($B101=0," ",IF(LEFT(OP2Table56[[#Headers],[EnterQ5]],6)="EnterQ"," ",
IF((VLOOKUP($B101,INDIRECT("'"&amp;$H$33&amp;"'!$B$1:$AD$120"),MATCH("OP-22 Denom",INDIRECT("'" &amp; $H$33 &amp; "'!$B$1:$AD$1"),0),FALSE))="","D/E or N/A",
IF(VLOOKUP($B101,INDIRECT("'" &amp; $H$33 &amp; "'!$B$1:$AD$120"),MATCH("OP-22 Denom",INDIRECT("'" &amp; $H$33 &amp; "'!$B$1:$AD$1"),0),FALSE)="0","0 cases",
(VLOOKUP($B101,INDIRECT("'" &amp; $H$33 &amp; "'!$B$1:$AD$120"),MATCH("OP-22 Num",INDIRECT("'" &amp; $H$33 &amp; "'!$B$1:$AD$1"),0),FALSE)/VLOOKUP($B101,INDIRECT("'" &amp; $H$33 &amp; "'!$B$1:$AD$120"),MATCH("OP-22 Denom",INDIRECT("'" &amp; $H$33 &amp; "'!$B$1:$AD$1"),0),FALSE))))))</f>
        <v xml:space="preserve"> </v>
      </c>
      <c r="I101" s="62" t="str">
        <f ca="1">IF($B101=0," ",IF(LEFT(OP2Table56[[#Headers],[EnterQ6]],6)="EnterQ"," ",
IF((VLOOKUP($B101,INDIRECT("'"&amp;$I$33&amp;"'!$B$1:$AD$120"),MATCH("OP-22 Denom",INDIRECT("'" &amp; $I$33 &amp; "'!$B$1:$AD$1"),0),FALSE))="","D/E or N/A",
IF(VLOOKUP($B101,INDIRECT("'" &amp; $I$33 &amp; "'!$B$1:$AD$120"),MATCH("OP-22 Denom",INDIRECT("'" &amp; $I$33 &amp; "'!$B$1:$AD$1"),0),FALSE)="0","0 cases",
(VLOOKUP($B101,INDIRECT("'" &amp; $I$33 &amp; "'!$B$1:$AD$120"),MATCH("OP-22 Num",INDIRECT("'" &amp; $I$33 &amp; "'!$B$1:$AD$1"),0),FALSE)/VLOOKUP($B101,INDIRECT("'" &amp; $I$33 &amp; "'!$B$1:$AD$120"),MATCH("OP-22 Denom",INDIRECT("'" &amp; $I$33 &amp; "'!$B$1:$AD$1"),0),FALSE))))))</f>
        <v xml:space="preserve"> </v>
      </c>
      <c r="J101" s="62" t="str">
        <f ca="1">IF($B101=0," ",IF(LEFT(OP2Table56[[#Headers],[EnterQ7]],6)="EnterQ"," ",
IF((VLOOKUP($B101,INDIRECT("'"&amp;$J$33&amp;"'!$B$1:$AD$120"),MATCH("OP-22 Denom",INDIRECT("'" &amp; $J$33 &amp; "'!$B$1:$AD$1"),0),FALSE))="","D/E or N/A",
IF(VLOOKUP($B101,INDIRECT("'" &amp; $J$33 &amp; "'!$B$1:$AD$120"),MATCH("OP-22 Denom",INDIRECT("'" &amp; $J$33 &amp; "'!$B$1:$AD$1"),0),FALSE)="0","0 cases",
(VLOOKUP($B101,INDIRECT("'" &amp; $J$33 &amp; "'!$B$1:$AD$120"),MATCH("OP-22 Num",INDIRECT("'" &amp; $J$33 &amp; "'!$B$1:$AD$1"),0),FALSE)/VLOOKUP($B101,INDIRECT("'" &amp; $J$33 &amp; "'!$B$1:$AD$120"),MATCH("OP-22 Denom",INDIRECT("'" &amp; $J$33 &amp; "'!$B$1:$AD$1"),0),FALSE))))))</f>
        <v xml:space="preserve"> </v>
      </c>
      <c r="K101" s="62" t="str">
        <f ca="1">IF($B101=0," ",IF(LEFT(OP2Table56[[#Headers],[EnterQ8]],6)="EnterQ"," ",
IF((VLOOKUP($B101,INDIRECT("'"&amp;$K$33&amp;"'!$B$1:$AD$120"),MATCH("OP-22 Denom",INDIRECT("'" &amp; $K$33 &amp; "'!$B$1:$AD$1"),0),FALSE))="","D/E or N/A",
IF(VLOOKUP($B101,INDIRECT("'" &amp; $K$33 &amp; "'!$B$1:$AD$120"),MATCH("OP-22 Denom",INDIRECT("'" &amp; $K$33 &amp; "'!$B$1:$AD$1"),0),FALSE)="0","0 cases",
(VLOOKUP($B101,INDIRECT("'" &amp; $K$33 &amp; "'!$B$1:$AD$120"),MATCH("OP-22 Num",INDIRECT("'" &amp; $K$33 &amp; "'!$B$1:$AD$1"),0),FALSE)/VLOOKUP($B101,INDIRECT("'" &amp; $K$33 &amp; "'!$B$1:$AD$120"),MATCH("OP-22 Denom",INDIRECT("'" &amp; $K$33 &amp; "'!$B$1:$AD$1"),0),FALSE))))))</f>
        <v xml:space="preserve"> </v>
      </c>
    </row>
    <row r="102" spans="2:11" x14ac:dyDescent="0.25">
      <c r="B102" s="19">
        <f>IF('Update Master Hospital List'!D69=0,0,'Update Master Hospital List'!D69)</f>
        <v>0</v>
      </c>
      <c r="C102" s="11" t="str">
        <f>IF('Update Master Hospital List'!E69=0," ",'Update Master Hospital List'!E69)</f>
        <v xml:space="preserve"> </v>
      </c>
      <c r="D102" s="62" t="str">
        <f ca="1">IF($B102=0," ",IF(LEFT(OP2Table56[[#Headers],[EnterQ1]],6)="EnterQ"," ",
IF((VLOOKUP($B102,INDIRECT("'"&amp;$D$33&amp;"'!$B$1:$AD$120"),MATCH("OP-22 Denom",INDIRECT("'" &amp; $D$33 &amp; "'!$B$1:$AD$1"),0),FALSE))="","D/E or N/A",
IF(VLOOKUP($B102,INDIRECT("'" &amp; $D$33 &amp; "'!$B$1:$AD$120"),MATCH("OP-22 Denom",INDIRECT("'" &amp; $D$33 &amp; "'!$B$1:$AD$1"),0),FALSE)="0","0 cases",
(VLOOKUP($B102,INDIRECT("'" &amp; $D$33 &amp; "'!$B$1:$AD$120"),MATCH("OP-22 Num",INDIRECT("'" &amp; $D$33 &amp; "'!$B$1:$AD$1"),0),FALSE)/VLOOKUP($B102,INDIRECT("'" &amp; $D$33 &amp; "'!$B$1:$AD$120"),MATCH("OP-22 Denom",INDIRECT("'" &amp; $D$33 &amp; "'!$B$1:$AD$1"),0),FALSE))))))</f>
        <v xml:space="preserve"> </v>
      </c>
      <c r="E102" s="62" t="str">
        <f ca="1">IF($B102=0," ",IF(LEFT(OP2Table56[[#Headers],[EnterQ2]],6)="EnterQ"," ",
IF((VLOOKUP($B102,INDIRECT("'"&amp;$E$33&amp;"'!$B$1:$AD$120"),MATCH("OP-22 Denom",INDIRECT("'" &amp; $E$33 &amp; "'!$B$1:$AD$1"),0),FALSE))="","D/E or N/A",
IF(VLOOKUP($B102,INDIRECT("'" &amp; $E$33 &amp; "'!$B$1:$AD$120"),MATCH("OP-22 Denom",INDIRECT("'" &amp; $E$33 &amp; "'!$B$1:$AD$1"),0),FALSE)="0","0 cases",
(VLOOKUP($B102,INDIRECT("'" &amp; $E$33 &amp; "'!$B$1:$AD$120"),MATCH("OP-22 Num",INDIRECT("'" &amp; $E$33 &amp; "'!$B$1:$AD$1"),0),FALSE)/VLOOKUP($B102,INDIRECT("'" &amp; $E$33 &amp; "'!$B$1:$AD$120"),MATCH("OP-22 Denom",INDIRECT("'" &amp; $E$33 &amp; "'!$B$1:$AD$1"),0),FALSE))))))</f>
        <v xml:space="preserve"> </v>
      </c>
      <c r="F102" s="62" t="str">
        <f ca="1">IF($B102=0," ",IF(LEFT(OP2Table56[[#Headers],[EnterQ3]],6)="EnterQ"," ",
IF((VLOOKUP($B102,INDIRECT("'"&amp;$F$33&amp;"'!$B$1:$AD$120"),MATCH("OP-22 Denom",INDIRECT("'" &amp; $F$33 &amp; "'!$B$1:$AD$1"),0),FALSE))="","D/E or N/A",
IF(VLOOKUP($B102,INDIRECT("'" &amp; $F$33 &amp; "'!$B$1:$AD$120"),MATCH("OP-22 Denom",INDIRECT("'" &amp; $F$33 &amp; "'!$B$1:$AD$1"),0),FALSE)="0","0 cases",
(VLOOKUP($B102,INDIRECT("'" &amp; $F$33 &amp; "'!$B$1:$AD$120"),MATCH("OP-22 Num",INDIRECT("'" &amp; $F$33 &amp; "'!$B$1:$AD$1"),0),FALSE)/VLOOKUP($B102,INDIRECT("'" &amp; $F$33 &amp; "'!$B$1:$AD$120"),MATCH("OP-22 Denom",INDIRECT("'" &amp; $F$33 &amp; "'!$B$1:$AD$1"),0),FALSE))))))</f>
        <v xml:space="preserve"> </v>
      </c>
      <c r="G102" s="62" t="str">
        <f ca="1">IF($B102=0," ",IF(LEFT(OP2Table56[[#Headers],[EnterQ4]],6)="EnterQ"," ",
IF((VLOOKUP($B102,INDIRECT("'"&amp;$G$33&amp;"'!$B$1:$AD$120"),MATCH("OP-22 Denom",INDIRECT("'" &amp; $G$33 &amp; "'!$B$1:$AD$1"),0),FALSE))="","D/E or N/A",
IF(VLOOKUP($B102,INDIRECT("'" &amp; $G$33 &amp; "'!$B$1:$AD$120"),MATCH("OP-22 Denom",INDIRECT("'" &amp; $G$33 &amp; "'!$B$1:$AD$1"),0),FALSE)="0","0 cases",
(VLOOKUP($B102,INDIRECT("'" &amp; $G$33 &amp; "'!$B$1:$AD$120"),MATCH("OP-22 Num",INDIRECT("'" &amp; $G$33 &amp; "'!$B$1:$AD$1"),0),FALSE)/VLOOKUP($B102,INDIRECT("'" &amp; $G$33 &amp; "'!$B$1:$AD$120"),MATCH("OP-22 Denom",INDIRECT("'" &amp; $G$33 &amp; "'!$B$1:$AD$1"),0),FALSE))))))</f>
        <v xml:space="preserve"> </v>
      </c>
      <c r="H102" s="62" t="str">
        <f ca="1">IF($B102=0," ",IF(LEFT(OP2Table56[[#Headers],[EnterQ5]],6)="EnterQ"," ",
IF((VLOOKUP($B102,INDIRECT("'"&amp;$H$33&amp;"'!$B$1:$AD$120"),MATCH("OP-22 Denom",INDIRECT("'" &amp; $H$33 &amp; "'!$B$1:$AD$1"),0),FALSE))="","D/E or N/A",
IF(VLOOKUP($B102,INDIRECT("'" &amp; $H$33 &amp; "'!$B$1:$AD$120"),MATCH("OP-22 Denom",INDIRECT("'" &amp; $H$33 &amp; "'!$B$1:$AD$1"),0),FALSE)="0","0 cases",
(VLOOKUP($B102,INDIRECT("'" &amp; $H$33 &amp; "'!$B$1:$AD$120"),MATCH("OP-22 Num",INDIRECT("'" &amp; $H$33 &amp; "'!$B$1:$AD$1"),0),FALSE)/VLOOKUP($B102,INDIRECT("'" &amp; $H$33 &amp; "'!$B$1:$AD$120"),MATCH("OP-22 Denom",INDIRECT("'" &amp; $H$33 &amp; "'!$B$1:$AD$1"),0),FALSE))))))</f>
        <v xml:space="preserve"> </v>
      </c>
      <c r="I102" s="62" t="str">
        <f ca="1">IF($B102=0," ",IF(LEFT(OP2Table56[[#Headers],[EnterQ6]],6)="EnterQ"," ",
IF((VLOOKUP($B102,INDIRECT("'"&amp;$I$33&amp;"'!$B$1:$AD$120"),MATCH("OP-22 Denom",INDIRECT("'" &amp; $I$33 &amp; "'!$B$1:$AD$1"),0),FALSE))="","D/E or N/A",
IF(VLOOKUP($B102,INDIRECT("'" &amp; $I$33 &amp; "'!$B$1:$AD$120"),MATCH("OP-22 Denom",INDIRECT("'" &amp; $I$33 &amp; "'!$B$1:$AD$1"),0),FALSE)="0","0 cases",
(VLOOKUP($B102,INDIRECT("'" &amp; $I$33 &amp; "'!$B$1:$AD$120"),MATCH("OP-22 Num",INDIRECT("'" &amp; $I$33 &amp; "'!$B$1:$AD$1"),0),FALSE)/VLOOKUP($B102,INDIRECT("'" &amp; $I$33 &amp; "'!$B$1:$AD$120"),MATCH("OP-22 Denom",INDIRECT("'" &amp; $I$33 &amp; "'!$B$1:$AD$1"),0),FALSE))))))</f>
        <v xml:space="preserve"> </v>
      </c>
      <c r="J102" s="62" t="str">
        <f ca="1">IF($B102=0," ",IF(LEFT(OP2Table56[[#Headers],[EnterQ7]],6)="EnterQ"," ",
IF((VLOOKUP($B102,INDIRECT("'"&amp;$J$33&amp;"'!$B$1:$AD$120"),MATCH("OP-22 Denom",INDIRECT("'" &amp; $J$33 &amp; "'!$B$1:$AD$1"),0),FALSE))="","D/E or N/A",
IF(VLOOKUP($B102,INDIRECT("'" &amp; $J$33 &amp; "'!$B$1:$AD$120"),MATCH("OP-22 Denom",INDIRECT("'" &amp; $J$33 &amp; "'!$B$1:$AD$1"),0),FALSE)="0","0 cases",
(VLOOKUP($B102,INDIRECT("'" &amp; $J$33 &amp; "'!$B$1:$AD$120"),MATCH("OP-22 Num",INDIRECT("'" &amp; $J$33 &amp; "'!$B$1:$AD$1"),0),FALSE)/VLOOKUP($B102,INDIRECT("'" &amp; $J$33 &amp; "'!$B$1:$AD$120"),MATCH("OP-22 Denom",INDIRECT("'" &amp; $J$33 &amp; "'!$B$1:$AD$1"),0),FALSE))))))</f>
        <v xml:space="preserve"> </v>
      </c>
      <c r="K102" s="62" t="str">
        <f ca="1">IF($B102=0," ",IF(LEFT(OP2Table56[[#Headers],[EnterQ8]],6)="EnterQ"," ",
IF((VLOOKUP($B102,INDIRECT("'"&amp;$K$33&amp;"'!$B$1:$AD$120"),MATCH("OP-22 Denom",INDIRECT("'" &amp; $K$33 &amp; "'!$B$1:$AD$1"),0),FALSE))="","D/E or N/A",
IF(VLOOKUP($B102,INDIRECT("'" &amp; $K$33 &amp; "'!$B$1:$AD$120"),MATCH("OP-22 Denom",INDIRECT("'" &amp; $K$33 &amp; "'!$B$1:$AD$1"),0),FALSE)="0","0 cases",
(VLOOKUP($B102,INDIRECT("'" &amp; $K$33 &amp; "'!$B$1:$AD$120"),MATCH("OP-22 Num",INDIRECT("'" &amp; $K$33 &amp; "'!$B$1:$AD$1"),0),FALSE)/VLOOKUP($B102,INDIRECT("'" &amp; $K$33 &amp; "'!$B$1:$AD$120"),MATCH("OP-22 Denom",INDIRECT("'" &amp; $K$33 &amp; "'!$B$1:$AD$1"),0),FALSE))))))</f>
        <v xml:space="preserve"> </v>
      </c>
    </row>
    <row r="103" spans="2:11" x14ac:dyDescent="0.25">
      <c r="B103" s="19">
        <f>IF('Update Master Hospital List'!D70=0,0,'Update Master Hospital List'!D70)</f>
        <v>0</v>
      </c>
      <c r="C103" s="11" t="str">
        <f>IF('Update Master Hospital List'!E70=0," ",'Update Master Hospital List'!E70)</f>
        <v xml:space="preserve"> </v>
      </c>
      <c r="D103" s="62" t="str">
        <f ca="1">IF($B103=0," ",IF(LEFT(OP2Table56[[#Headers],[EnterQ1]],6)="EnterQ"," ",
IF((VLOOKUP($B103,INDIRECT("'"&amp;$D$33&amp;"'!$B$1:$AD$120"),MATCH("OP-22 Denom",INDIRECT("'" &amp; $D$33 &amp; "'!$B$1:$AD$1"),0),FALSE))="","D/E or N/A",
IF(VLOOKUP($B103,INDIRECT("'" &amp; $D$33 &amp; "'!$B$1:$AD$120"),MATCH("OP-22 Denom",INDIRECT("'" &amp; $D$33 &amp; "'!$B$1:$AD$1"),0),FALSE)="0","0 cases",
(VLOOKUP($B103,INDIRECT("'" &amp; $D$33 &amp; "'!$B$1:$AD$120"),MATCH("OP-22 Num",INDIRECT("'" &amp; $D$33 &amp; "'!$B$1:$AD$1"),0),FALSE)/VLOOKUP($B103,INDIRECT("'" &amp; $D$33 &amp; "'!$B$1:$AD$120"),MATCH("OP-22 Denom",INDIRECT("'" &amp; $D$33 &amp; "'!$B$1:$AD$1"),0),FALSE))))))</f>
        <v xml:space="preserve"> </v>
      </c>
      <c r="E103" s="62" t="str">
        <f ca="1">IF($B103=0," ",IF(LEFT(OP2Table56[[#Headers],[EnterQ2]],6)="EnterQ"," ",
IF((VLOOKUP($B103,INDIRECT("'"&amp;$E$33&amp;"'!$B$1:$AD$120"),MATCH("OP-22 Denom",INDIRECT("'" &amp; $E$33 &amp; "'!$B$1:$AD$1"),0),FALSE))="","D/E or N/A",
IF(VLOOKUP($B103,INDIRECT("'" &amp; $E$33 &amp; "'!$B$1:$AD$120"),MATCH("OP-22 Denom",INDIRECT("'" &amp; $E$33 &amp; "'!$B$1:$AD$1"),0),FALSE)="0","0 cases",
(VLOOKUP($B103,INDIRECT("'" &amp; $E$33 &amp; "'!$B$1:$AD$120"),MATCH("OP-22 Num",INDIRECT("'" &amp; $E$33 &amp; "'!$B$1:$AD$1"),0),FALSE)/VLOOKUP($B103,INDIRECT("'" &amp; $E$33 &amp; "'!$B$1:$AD$120"),MATCH("OP-22 Denom",INDIRECT("'" &amp; $E$33 &amp; "'!$B$1:$AD$1"),0),FALSE))))))</f>
        <v xml:space="preserve"> </v>
      </c>
      <c r="F103" s="62" t="str">
        <f ca="1">IF($B103=0," ",IF(LEFT(OP2Table56[[#Headers],[EnterQ3]],6)="EnterQ"," ",
IF((VLOOKUP($B103,INDIRECT("'"&amp;$F$33&amp;"'!$B$1:$AD$120"),MATCH("OP-22 Denom",INDIRECT("'" &amp; $F$33 &amp; "'!$B$1:$AD$1"),0),FALSE))="","D/E or N/A",
IF(VLOOKUP($B103,INDIRECT("'" &amp; $F$33 &amp; "'!$B$1:$AD$120"),MATCH("OP-22 Denom",INDIRECT("'" &amp; $F$33 &amp; "'!$B$1:$AD$1"),0),FALSE)="0","0 cases",
(VLOOKUP($B103,INDIRECT("'" &amp; $F$33 &amp; "'!$B$1:$AD$120"),MATCH("OP-22 Num",INDIRECT("'" &amp; $F$33 &amp; "'!$B$1:$AD$1"),0),FALSE)/VLOOKUP($B103,INDIRECT("'" &amp; $F$33 &amp; "'!$B$1:$AD$120"),MATCH("OP-22 Denom",INDIRECT("'" &amp; $F$33 &amp; "'!$B$1:$AD$1"),0),FALSE))))))</f>
        <v xml:space="preserve"> </v>
      </c>
      <c r="G103" s="62" t="str">
        <f ca="1">IF($B103=0," ",IF(LEFT(OP2Table56[[#Headers],[EnterQ4]],6)="EnterQ"," ",
IF((VLOOKUP($B103,INDIRECT("'"&amp;$G$33&amp;"'!$B$1:$AD$120"),MATCH("OP-22 Denom",INDIRECT("'" &amp; $G$33 &amp; "'!$B$1:$AD$1"),0),FALSE))="","D/E or N/A",
IF(VLOOKUP($B103,INDIRECT("'" &amp; $G$33 &amp; "'!$B$1:$AD$120"),MATCH("OP-22 Denom",INDIRECT("'" &amp; $G$33 &amp; "'!$B$1:$AD$1"),0),FALSE)="0","0 cases",
(VLOOKUP($B103,INDIRECT("'" &amp; $G$33 &amp; "'!$B$1:$AD$120"),MATCH("OP-22 Num",INDIRECT("'" &amp; $G$33 &amp; "'!$B$1:$AD$1"),0),FALSE)/VLOOKUP($B103,INDIRECT("'" &amp; $G$33 &amp; "'!$B$1:$AD$120"),MATCH("OP-22 Denom",INDIRECT("'" &amp; $G$33 &amp; "'!$B$1:$AD$1"),0),FALSE))))))</f>
        <v xml:space="preserve"> </v>
      </c>
      <c r="H103" s="62" t="str">
        <f ca="1">IF($B103=0," ",IF(LEFT(OP2Table56[[#Headers],[EnterQ5]],6)="EnterQ"," ",
IF((VLOOKUP($B103,INDIRECT("'"&amp;$H$33&amp;"'!$B$1:$AD$120"),MATCH("OP-22 Denom",INDIRECT("'" &amp; $H$33 &amp; "'!$B$1:$AD$1"),0),FALSE))="","D/E or N/A",
IF(VLOOKUP($B103,INDIRECT("'" &amp; $H$33 &amp; "'!$B$1:$AD$120"),MATCH("OP-22 Denom",INDIRECT("'" &amp; $H$33 &amp; "'!$B$1:$AD$1"),0),FALSE)="0","0 cases",
(VLOOKUP($B103,INDIRECT("'" &amp; $H$33 &amp; "'!$B$1:$AD$120"),MATCH("OP-22 Num",INDIRECT("'" &amp; $H$33 &amp; "'!$B$1:$AD$1"),0),FALSE)/VLOOKUP($B103,INDIRECT("'" &amp; $H$33 &amp; "'!$B$1:$AD$120"),MATCH("OP-22 Denom",INDIRECT("'" &amp; $H$33 &amp; "'!$B$1:$AD$1"),0),FALSE))))))</f>
        <v xml:space="preserve"> </v>
      </c>
      <c r="I103" s="62" t="str">
        <f ca="1">IF($B103=0," ",IF(LEFT(OP2Table56[[#Headers],[EnterQ6]],6)="EnterQ"," ",
IF((VLOOKUP($B103,INDIRECT("'"&amp;$I$33&amp;"'!$B$1:$AD$120"),MATCH("OP-22 Denom",INDIRECT("'" &amp; $I$33 &amp; "'!$B$1:$AD$1"),0),FALSE))="","D/E or N/A",
IF(VLOOKUP($B103,INDIRECT("'" &amp; $I$33 &amp; "'!$B$1:$AD$120"),MATCH("OP-22 Denom",INDIRECT("'" &amp; $I$33 &amp; "'!$B$1:$AD$1"),0),FALSE)="0","0 cases",
(VLOOKUP($B103,INDIRECT("'" &amp; $I$33 &amp; "'!$B$1:$AD$120"),MATCH("OP-22 Num",INDIRECT("'" &amp; $I$33 &amp; "'!$B$1:$AD$1"),0),FALSE)/VLOOKUP($B103,INDIRECT("'" &amp; $I$33 &amp; "'!$B$1:$AD$120"),MATCH("OP-22 Denom",INDIRECT("'" &amp; $I$33 &amp; "'!$B$1:$AD$1"),0),FALSE))))))</f>
        <v xml:space="preserve"> </v>
      </c>
      <c r="J103" s="62" t="str">
        <f ca="1">IF($B103=0," ",IF(LEFT(OP2Table56[[#Headers],[EnterQ7]],6)="EnterQ"," ",
IF((VLOOKUP($B103,INDIRECT("'"&amp;$J$33&amp;"'!$B$1:$AD$120"),MATCH("OP-22 Denom",INDIRECT("'" &amp; $J$33 &amp; "'!$B$1:$AD$1"),0),FALSE))="","D/E or N/A",
IF(VLOOKUP($B103,INDIRECT("'" &amp; $J$33 &amp; "'!$B$1:$AD$120"),MATCH("OP-22 Denom",INDIRECT("'" &amp; $J$33 &amp; "'!$B$1:$AD$1"),0),FALSE)="0","0 cases",
(VLOOKUP($B103,INDIRECT("'" &amp; $J$33 &amp; "'!$B$1:$AD$120"),MATCH("OP-22 Num",INDIRECT("'" &amp; $J$33 &amp; "'!$B$1:$AD$1"),0),FALSE)/VLOOKUP($B103,INDIRECT("'" &amp; $J$33 &amp; "'!$B$1:$AD$120"),MATCH("OP-22 Denom",INDIRECT("'" &amp; $J$33 &amp; "'!$B$1:$AD$1"),0),FALSE))))))</f>
        <v xml:space="preserve"> </v>
      </c>
      <c r="K103" s="62" t="str">
        <f ca="1">IF($B103=0," ",IF(LEFT(OP2Table56[[#Headers],[EnterQ8]],6)="EnterQ"," ",
IF((VLOOKUP($B103,INDIRECT("'"&amp;$K$33&amp;"'!$B$1:$AD$120"),MATCH("OP-22 Denom",INDIRECT("'" &amp; $K$33 &amp; "'!$B$1:$AD$1"),0),FALSE))="","D/E or N/A",
IF(VLOOKUP($B103,INDIRECT("'" &amp; $K$33 &amp; "'!$B$1:$AD$120"),MATCH("OP-22 Denom",INDIRECT("'" &amp; $K$33 &amp; "'!$B$1:$AD$1"),0),FALSE)="0","0 cases",
(VLOOKUP($B103,INDIRECT("'" &amp; $K$33 &amp; "'!$B$1:$AD$120"),MATCH("OP-22 Num",INDIRECT("'" &amp; $K$33 &amp; "'!$B$1:$AD$1"),0),FALSE)/VLOOKUP($B103,INDIRECT("'" &amp; $K$33 &amp; "'!$B$1:$AD$120"),MATCH("OP-22 Denom",INDIRECT("'" &amp; $K$33 &amp; "'!$B$1:$AD$1"),0),FALSE))))))</f>
        <v xml:space="preserve"> </v>
      </c>
    </row>
    <row r="104" spans="2:11" x14ac:dyDescent="0.25">
      <c r="B104" s="19">
        <f>IF('Update Master Hospital List'!D71=0,0,'Update Master Hospital List'!D71)</f>
        <v>0</v>
      </c>
      <c r="C104" s="11" t="str">
        <f>IF('Update Master Hospital List'!E71=0," ",'Update Master Hospital List'!E71)</f>
        <v xml:space="preserve"> </v>
      </c>
      <c r="D104" s="62" t="str">
        <f ca="1">IF($B104=0," ",IF(LEFT(OP2Table56[[#Headers],[EnterQ1]],6)="EnterQ"," ",
IF((VLOOKUP($B104,INDIRECT("'"&amp;$D$33&amp;"'!$B$1:$AD$120"),MATCH("OP-22 Denom",INDIRECT("'" &amp; $D$33 &amp; "'!$B$1:$AD$1"),0),FALSE))="","D/E or N/A",
IF(VLOOKUP($B104,INDIRECT("'" &amp; $D$33 &amp; "'!$B$1:$AD$120"),MATCH("OP-22 Denom",INDIRECT("'" &amp; $D$33 &amp; "'!$B$1:$AD$1"),0),FALSE)="0","0 cases",
(VLOOKUP($B104,INDIRECT("'" &amp; $D$33 &amp; "'!$B$1:$AD$120"),MATCH("OP-22 Num",INDIRECT("'" &amp; $D$33 &amp; "'!$B$1:$AD$1"),0),FALSE)/VLOOKUP($B104,INDIRECT("'" &amp; $D$33 &amp; "'!$B$1:$AD$120"),MATCH("OP-22 Denom",INDIRECT("'" &amp; $D$33 &amp; "'!$B$1:$AD$1"),0),FALSE))))))</f>
        <v xml:space="preserve"> </v>
      </c>
      <c r="E104" s="62" t="str">
        <f ca="1">IF($B104=0," ",IF(LEFT(OP2Table56[[#Headers],[EnterQ2]],6)="EnterQ"," ",
IF((VLOOKUP($B104,INDIRECT("'"&amp;$E$33&amp;"'!$B$1:$AD$120"),MATCH("OP-22 Denom",INDIRECT("'" &amp; $E$33 &amp; "'!$B$1:$AD$1"),0),FALSE))="","D/E or N/A",
IF(VLOOKUP($B104,INDIRECT("'" &amp; $E$33 &amp; "'!$B$1:$AD$120"),MATCH("OP-22 Denom",INDIRECT("'" &amp; $E$33 &amp; "'!$B$1:$AD$1"),0),FALSE)="0","0 cases",
(VLOOKUP($B104,INDIRECT("'" &amp; $E$33 &amp; "'!$B$1:$AD$120"),MATCH("OP-22 Num",INDIRECT("'" &amp; $E$33 &amp; "'!$B$1:$AD$1"),0),FALSE)/VLOOKUP($B104,INDIRECT("'" &amp; $E$33 &amp; "'!$B$1:$AD$120"),MATCH("OP-22 Denom",INDIRECT("'" &amp; $E$33 &amp; "'!$B$1:$AD$1"),0),FALSE))))))</f>
        <v xml:space="preserve"> </v>
      </c>
      <c r="F104" s="62" t="str">
        <f ca="1">IF($B104=0," ",IF(LEFT(OP2Table56[[#Headers],[EnterQ3]],6)="EnterQ"," ",
IF((VLOOKUP($B104,INDIRECT("'"&amp;$F$33&amp;"'!$B$1:$AD$120"),MATCH("OP-22 Denom",INDIRECT("'" &amp; $F$33 &amp; "'!$B$1:$AD$1"),0),FALSE))="","D/E or N/A",
IF(VLOOKUP($B104,INDIRECT("'" &amp; $F$33 &amp; "'!$B$1:$AD$120"),MATCH("OP-22 Denom",INDIRECT("'" &amp; $F$33 &amp; "'!$B$1:$AD$1"),0),FALSE)="0","0 cases",
(VLOOKUP($B104,INDIRECT("'" &amp; $F$33 &amp; "'!$B$1:$AD$120"),MATCH("OP-22 Num",INDIRECT("'" &amp; $F$33 &amp; "'!$B$1:$AD$1"),0),FALSE)/VLOOKUP($B104,INDIRECT("'" &amp; $F$33 &amp; "'!$B$1:$AD$120"),MATCH("OP-22 Denom",INDIRECT("'" &amp; $F$33 &amp; "'!$B$1:$AD$1"),0),FALSE))))))</f>
        <v xml:space="preserve"> </v>
      </c>
      <c r="G104" s="62" t="str">
        <f ca="1">IF($B104=0," ",IF(LEFT(OP2Table56[[#Headers],[EnterQ4]],6)="EnterQ"," ",
IF((VLOOKUP($B104,INDIRECT("'"&amp;$G$33&amp;"'!$B$1:$AD$120"),MATCH("OP-22 Denom",INDIRECT("'" &amp; $G$33 &amp; "'!$B$1:$AD$1"),0),FALSE))="","D/E or N/A",
IF(VLOOKUP($B104,INDIRECT("'" &amp; $G$33 &amp; "'!$B$1:$AD$120"),MATCH("OP-22 Denom",INDIRECT("'" &amp; $G$33 &amp; "'!$B$1:$AD$1"),0),FALSE)="0","0 cases",
(VLOOKUP($B104,INDIRECT("'" &amp; $G$33 &amp; "'!$B$1:$AD$120"),MATCH("OP-22 Num",INDIRECT("'" &amp; $G$33 &amp; "'!$B$1:$AD$1"),0),FALSE)/VLOOKUP($B104,INDIRECT("'" &amp; $G$33 &amp; "'!$B$1:$AD$120"),MATCH("OP-22 Denom",INDIRECT("'" &amp; $G$33 &amp; "'!$B$1:$AD$1"),0),FALSE))))))</f>
        <v xml:space="preserve"> </v>
      </c>
      <c r="H104" s="62" t="str">
        <f ca="1">IF($B104=0," ",IF(LEFT(OP2Table56[[#Headers],[EnterQ5]],6)="EnterQ"," ",
IF((VLOOKUP($B104,INDIRECT("'"&amp;$H$33&amp;"'!$B$1:$AD$120"),MATCH("OP-22 Denom",INDIRECT("'" &amp; $H$33 &amp; "'!$B$1:$AD$1"),0),FALSE))="","D/E or N/A",
IF(VLOOKUP($B104,INDIRECT("'" &amp; $H$33 &amp; "'!$B$1:$AD$120"),MATCH("OP-22 Denom",INDIRECT("'" &amp; $H$33 &amp; "'!$B$1:$AD$1"),0),FALSE)="0","0 cases",
(VLOOKUP($B104,INDIRECT("'" &amp; $H$33 &amp; "'!$B$1:$AD$120"),MATCH("OP-22 Num",INDIRECT("'" &amp; $H$33 &amp; "'!$B$1:$AD$1"),0),FALSE)/VLOOKUP($B104,INDIRECT("'" &amp; $H$33 &amp; "'!$B$1:$AD$120"),MATCH("OP-22 Denom",INDIRECT("'" &amp; $H$33 &amp; "'!$B$1:$AD$1"),0),FALSE))))))</f>
        <v xml:space="preserve"> </v>
      </c>
      <c r="I104" s="62" t="str">
        <f ca="1">IF($B104=0," ",IF(LEFT(OP2Table56[[#Headers],[EnterQ6]],6)="EnterQ"," ",
IF((VLOOKUP($B104,INDIRECT("'"&amp;$I$33&amp;"'!$B$1:$AD$120"),MATCH("OP-22 Denom",INDIRECT("'" &amp; $I$33 &amp; "'!$B$1:$AD$1"),0),FALSE))="","D/E or N/A",
IF(VLOOKUP($B104,INDIRECT("'" &amp; $I$33 &amp; "'!$B$1:$AD$120"),MATCH("OP-22 Denom",INDIRECT("'" &amp; $I$33 &amp; "'!$B$1:$AD$1"),0),FALSE)="0","0 cases",
(VLOOKUP($B104,INDIRECT("'" &amp; $I$33 &amp; "'!$B$1:$AD$120"),MATCH("OP-22 Num",INDIRECT("'" &amp; $I$33 &amp; "'!$B$1:$AD$1"),0),FALSE)/VLOOKUP($B104,INDIRECT("'" &amp; $I$33 &amp; "'!$B$1:$AD$120"),MATCH("OP-22 Denom",INDIRECT("'" &amp; $I$33 &amp; "'!$B$1:$AD$1"),0),FALSE))))))</f>
        <v xml:space="preserve"> </v>
      </c>
      <c r="J104" s="62" t="str">
        <f ca="1">IF($B104=0," ",IF(LEFT(OP2Table56[[#Headers],[EnterQ7]],6)="EnterQ"," ",
IF((VLOOKUP($B104,INDIRECT("'"&amp;$J$33&amp;"'!$B$1:$AD$120"),MATCH("OP-22 Denom",INDIRECT("'" &amp; $J$33 &amp; "'!$B$1:$AD$1"),0),FALSE))="","D/E or N/A",
IF(VLOOKUP($B104,INDIRECT("'" &amp; $J$33 &amp; "'!$B$1:$AD$120"),MATCH("OP-22 Denom",INDIRECT("'" &amp; $J$33 &amp; "'!$B$1:$AD$1"),0),FALSE)="0","0 cases",
(VLOOKUP($B104,INDIRECT("'" &amp; $J$33 &amp; "'!$B$1:$AD$120"),MATCH("OP-22 Num",INDIRECT("'" &amp; $J$33 &amp; "'!$B$1:$AD$1"),0),FALSE)/VLOOKUP($B104,INDIRECT("'" &amp; $J$33 &amp; "'!$B$1:$AD$120"),MATCH("OP-22 Denom",INDIRECT("'" &amp; $J$33 &amp; "'!$B$1:$AD$1"),0),FALSE))))))</f>
        <v xml:space="preserve"> </v>
      </c>
      <c r="K104" s="62" t="str">
        <f ca="1">IF($B104=0," ",IF(LEFT(OP2Table56[[#Headers],[EnterQ8]],6)="EnterQ"," ",
IF((VLOOKUP($B104,INDIRECT("'"&amp;$K$33&amp;"'!$B$1:$AD$120"),MATCH("OP-22 Denom",INDIRECT("'" &amp; $K$33 &amp; "'!$B$1:$AD$1"),0),FALSE))="","D/E or N/A",
IF(VLOOKUP($B104,INDIRECT("'" &amp; $K$33 &amp; "'!$B$1:$AD$120"),MATCH("OP-22 Denom",INDIRECT("'" &amp; $K$33 &amp; "'!$B$1:$AD$1"),0),FALSE)="0","0 cases",
(VLOOKUP($B104,INDIRECT("'" &amp; $K$33 &amp; "'!$B$1:$AD$120"),MATCH("OP-22 Num",INDIRECT("'" &amp; $K$33 &amp; "'!$B$1:$AD$1"),0),FALSE)/VLOOKUP($B104,INDIRECT("'" &amp; $K$33 &amp; "'!$B$1:$AD$120"),MATCH("OP-22 Denom",INDIRECT("'" &amp; $K$33 &amp; "'!$B$1:$AD$1"),0),FALSE))))))</f>
        <v xml:space="preserve"> </v>
      </c>
    </row>
    <row r="105" spans="2:11" x14ac:dyDescent="0.25">
      <c r="B105" s="19">
        <f>IF('Update Master Hospital List'!D72=0,0,'Update Master Hospital List'!D72)</f>
        <v>0</v>
      </c>
      <c r="C105" s="11" t="str">
        <f>IF('Update Master Hospital List'!E72=0," ",'Update Master Hospital List'!E72)</f>
        <v xml:space="preserve"> </v>
      </c>
      <c r="D105" s="62" t="str">
        <f ca="1">IF($B105=0," ",IF(LEFT(OP2Table56[[#Headers],[EnterQ1]],6)="EnterQ"," ",
IF((VLOOKUP($B105,INDIRECT("'"&amp;$D$33&amp;"'!$B$1:$AD$120"),MATCH("OP-22 Denom",INDIRECT("'" &amp; $D$33 &amp; "'!$B$1:$AD$1"),0),FALSE))="","D/E or N/A",
IF(VLOOKUP($B105,INDIRECT("'" &amp; $D$33 &amp; "'!$B$1:$AD$120"),MATCH("OP-22 Denom",INDIRECT("'" &amp; $D$33 &amp; "'!$B$1:$AD$1"),0),FALSE)="0","0 cases",
(VLOOKUP($B105,INDIRECT("'" &amp; $D$33 &amp; "'!$B$1:$AD$120"),MATCH("OP-22 Num",INDIRECT("'" &amp; $D$33 &amp; "'!$B$1:$AD$1"),0),FALSE)/VLOOKUP($B105,INDIRECT("'" &amp; $D$33 &amp; "'!$B$1:$AD$120"),MATCH("OP-22 Denom",INDIRECT("'" &amp; $D$33 &amp; "'!$B$1:$AD$1"),0),FALSE))))))</f>
        <v xml:space="preserve"> </v>
      </c>
      <c r="E105" s="62" t="str">
        <f ca="1">IF($B105=0," ",IF(LEFT(OP2Table56[[#Headers],[EnterQ2]],6)="EnterQ"," ",
IF((VLOOKUP($B105,INDIRECT("'"&amp;$E$33&amp;"'!$B$1:$AD$120"),MATCH("OP-22 Denom",INDIRECT("'" &amp; $E$33 &amp; "'!$B$1:$AD$1"),0),FALSE))="","D/E or N/A",
IF(VLOOKUP($B105,INDIRECT("'" &amp; $E$33 &amp; "'!$B$1:$AD$120"),MATCH("OP-22 Denom",INDIRECT("'" &amp; $E$33 &amp; "'!$B$1:$AD$1"),0),FALSE)="0","0 cases",
(VLOOKUP($B105,INDIRECT("'" &amp; $E$33 &amp; "'!$B$1:$AD$120"),MATCH("OP-22 Num",INDIRECT("'" &amp; $E$33 &amp; "'!$B$1:$AD$1"),0),FALSE)/VLOOKUP($B105,INDIRECT("'" &amp; $E$33 &amp; "'!$B$1:$AD$120"),MATCH("OP-22 Denom",INDIRECT("'" &amp; $E$33 &amp; "'!$B$1:$AD$1"),0),FALSE))))))</f>
        <v xml:space="preserve"> </v>
      </c>
      <c r="F105" s="62" t="str">
        <f ca="1">IF($B105=0," ",IF(LEFT(OP2Table56[[#Headers],[EnterQ3]],6)="EnterQ"," ",
IF((VLOOKUP($B105,INDIRECT("'"&amp;$F$33&amp;"'!$B$1:$AD$120"),MATCH("OP-22 Denom",INDIRECT("'" &amp; $F$33 &amp; "'!$B$1:$AD$1"),0),FALSE))="","D/E or N/A",
IF(VLOOKUP($B105,INDIRECT("'" &amp; $F$33 &amp; "'!$B$1:$AD$120"),MATCH("OP-22 Denom",INDIRECT("'" &amp; $F$33 &amp; "'!$B$1:$AD$1"),0),FALSE)="0","0 cases",
(VLOOKUP($B105,INDIRECT("'" &amp; $F$33 &amp; "'!$B$1:$AD$120"),MATCH("OP-22 Num",INDIRECT("'" &amp; $F$33 &amp; "'!$B$1:$AD$1"),0),FALSE)/VLOOKUP($B105,INDIRECT("'" &amp; $F$33 &amp; "'!$B$1:$AD$120"),MATCH("OP-22 Denom",INDIRECT("'" &amp; $F$33 &amp; "'!$B$1:$AD$1"),0),FALSE))))))</f>
        <v xml:space="preserve"> </v>
      </c>
      <c r="G105" s="62" t="str">
        <f ca="1">IF($B105=0," ",IF(LEFT(OP2Table56[[#Headers],[EnterQ4]],6)="EnterQ"," ",
IF((VLOOKUP($B105,INDIRECT("'"&amp;$G$33&amp;"'!$B$1:$AD$120"),MATCH("OP-22 Denom",INDIRECT("'" &amp; $G$33 &amp; "'!$B$1:$AD$1"),0),FALSE))="","D/E or N/A",
IF(VLOOKUP($B105,INDIRECT("'" &amp; $G$33 &amp; "'!$B$1:$AD$120"),MATCH("OP-22 Denom",INDIRECT("'" &amp; $G$33 &amp; "'!$B$1:$AD$1"),0),FALSE)="0","0 cases",
(VLOOKUP($B105,INDIRECT("'" &amp; $G$33 &amp; "'!$B$1:$AD$120"),MATCH("OP-22 Num",INDIRECT("'" &amp; $G$33 &amp; "'!$B$1:$AD$1"),0),FALSE)/VLOOKUP($B105,INDIRECT("'" &amp; $G$33 &amp; "'!$B$1:$AD$120"),MATCH("OP-22 Denom",INDIRECT("'" &amp; $G$33 &amp; "'!$B$1:$AD$1"),0),FALSE))))))</f>
        <v xml:space="preserve"> </v>
      </c>
      <c r="H105" s="62" t="str">
        <f ca="1">IF($B105=0," ",IF(LEFT(OP2Table56[[#Headers],[EnterQ5]],6)="EnterQ"," ",
IF((VLOOKUP($B105,INDIRECT("'"&amp;$H$33&amp;"'!$B$1:$AD$120"),MATCH("OP-22 Denom",INDIRECT("'" &amp; $H$33 &amp; "'!$B$1:$AD$1"),0),FALSE))="","D/E or N/A",
IF(VLOOKUP($B105,INDIRECT("'" &amp; $H$33 &amp; "'!$B$1:$AD$120"),MATCH("OP-22 Denom",INDIRECT("'" &amp; $H$33 &amp; "'!$B$1:$AD$1"),0),FALSE)="0","0 cases",
(VLOOKUP($B105,INDIRECT("'" &amp; $H$33 &amp; "'!$B$1:$AD$120"),MATCH("OP-22 Num",INDIRECT("'" &amp; $H$33 &amp; "'!$B$1:$AD$1"),0),FALSE)/VLOOKUP($B105,INDIRECT("'" &amp; $H$33 &amp; "'!$B$1:$AD$120"),MATCH("OP-22 Denom",INDIRECT("'" &amp; $H$33 &amp; "'!$B$1:$AD$1"),0),FALSE))))))</f>
        <v xml:space="preserve"> </v>
      </c>
      <c r="I105" s="62" t="str">
        <f ca="1">IF($B105=0," ",IF(LEFT(OP2Table56[[#Headers],[EnterQ6]],6)="EnterQ"," ",
IF((VLOOKUP($B105,INDIRECT("'"&amp;$I$33&amp;"'!$B$1:$AD$120"),MATCH("OP-22 Denom",INDIRECT("'" &amp; $I$33 &amp; "'!$B$1:$AD$1"),0),FALSE))="","D/E or N/A",
IF(VLOOKUP($B105,INDIRECT("'" &amp; $I$33 &amp; "'!$B$1:$AD$120"),MATCH("OP-22 Denom",INDIRECT("'" &amp; $I$33 &amp; "'!$B$1:$AD$1"),0),FALSE)="0","0 cases",
(VLOOKUP($B105,INDIRECT("'" &amp; $I$33 &amp; "'!$B$1:$AD$120"),MATCH("OP-22 Num",INDIRECT("'" &amp; $I$33 &amp; "'!$B$1:$AD$1"),0),FALSE)/VLOOKUP($B105,INDIRECT("'" &amp; $I$33 &amp; "'!$B$1:$AD$120"),MATCH("OP-22 Denom",INDIRECT("'" &amp; $I$33 &amp; "'!$B$1:$AD$1"),0),FALSE))))))</f>
        <v xml:space="preserve"> </v>
      </c>
      <c r="J105" s="62" t="str">
        <f ca="1">IF($B105=0," ",IF(LEFT(OP2Table56[[#Headers],[EnterQ7]],6)="EnterQ"," ",
IF((VLOOKUP($B105,INDIRECT("'"&amp;$J$33&amp;"'!$B$1:$AD$120"),MATCH("OP-22 Denom",INDIRECT("'" &amp; $J$33 &amp; "'!$B$1:$AD$1"),0),FALSE))="","D/E or N/A",
IF(VLOOKUP($B105,INDIRECT("'" &amp; $J$33 &amp; "'!$B$1:$AD$120"),MATCH("OP-22 Denom",INDIRECT("'" &amp; $J$33 &amp; "'!$B$1:$AD$1"),0),FALSE)="0","0 cases",
(VLOOKUP($B105,INDIRECT("'" &amp; $J$33 &amp; "'!$B$1:$AD$120"),MATCH("OP-22 Num",INDIRECT("'" &amp; $J$33 &amp; "'!$B$1:$AD$1"),0),FALSE)/VLOOKUP($B105,INDIRECT("'" &amp; $J$33 &amp; "'!$B$1:$AD$120"),MATCH("OP-22 Denom",INDIRECT("'" &amp; $J$33 &amp; "'!$B$1:$AD$1"),0),FALSE))))))</f>
        <v xml:space="preserve"> </v>
      </c>
      <c r="K105" s="62" t="str">
        <f ca="1">IF($B105=0," ",IF(LEFT(OP2Table56[[#Headers],[EnterQ8]],6)="EnterQ"," ",
IF((VLOOKUP($B105,INDIRECT("'"&amp;$K$33&amp;"'!$B$1:$AD$120"),MATCH("OP-22 Denom",INDIRECT("'" &amp; $K$33 &amp; "'!$B$1:$AD$1"),0),FALSE))="","D/E or N/A",
IF(VLOOKUP($B105,INDIRECT("'" &amp; $K$33 &amp; "'!$B$1:$AD$120"),MATCH("OP-22 Denom",INDIRECT("'" &amp; $K$33 &amp; "'!$B$1:$AD$1"),0),FALSE)="0","0 cases",
(VLOOKUP($B105,INDIRECT("'" &amp; $K$33 &amp; "'!$B$1:$AD$120"),MATCH("OP-22 Num",INDIRECT("'" &amp; $K$33 &amp; "'!$B$1:$AD$1"),0),FALSE)/VLOOKUP($B105,INDIRECT("'" &amp; $K$33 &amp; "'!$B$1:$AD$120"),MATCH("OP-22 Denom",INDIRECT("'" &amp; $K$33 &amp; "'!$B$1:$AD$1"),0),FALSE))))))</f>
        <v xml:space="preserve"> </v>
      </c>
    </row>
    <row r="106" spans="2:11" x14ac:dyDescent="0.25">
      <c r="B106" s="19">
        <f>IF('Update Master Hospital List'!D73=0,0,'Update Master Hospital List'!D73)</f>
        <v>0</v>
      </c>
      <c r="C106" s="11" t="str">
        <f>IF('Update Master Hospital List'!E73=0," ",'Update Master Hospital List'!E73)</f>
        <v xml:space="preserve"> </v>
      </c>
      <c r="D106" s="62" t="str">
        <f ca="1">IF($B106=0," ",IF(LEFT(OP2Table56[[#Headers],[EnterQ1]],6)="EnterQ"," ",
IF((VLOOKUP($B106,INDIRECT("'"&amp;$D$33&amp;"'!$B$1:$AD$120"),MATCH("OP-22 Denom",INDIRECT("'" &amp; $D$33 &amp; "'!$B$1:$AD$1"),0),FALSE))="","D/E or N/A",
IF(VLOOKUP($B106,INDIRECT("'" &amp; $D$33 &amp; "'!$B$1:$AD$120"),MATCH("OP-22 Denom",INDIRECT("'" &amp; $D$33 &amp; "'!$B$1:$AD$1"),0),FALSE)="0","0 cases",
(VLOOKUP($B106,INDIRECT("'" &amp; $D$33 &amp; "'!$B$1:$AD$120"),MATCH("OP-22 Num",INDIRECT("'" &amp; $D$33 &amp; "'!$B$1:$AD$1"),0),FALSE)/VLOOKUP($B106,INDIRECT("'" &amp; $D$33 &amp; "'!$B$1:$AD$120"),MATCH("OP-22 Denom",INDIRECT("'" &amp; $D$33 &amp; "'!$B$1:$AD$1"),0),FALSE))))))</f>
        <v xml:space="preserve"> </v>
      </c>
      <c r="E106" s="62" t="str">
        <f ca="1">IF($B106=0," ",IF(LEFT(OP2Table56[[#Headers],[EnterQ2]],6)="EnterQ"," ",
IF((VLOOKUP($B106,INDIRECT("'"&amp;$E$33&amp;"'!$B$1:$AD$120"),MATCH("OP-22 Denom",INDIRECT("'" &amp; $E$33 &amp; "'!$B$1:$AD$1"),0),FALSE))="","D/E or N/A",
IF(VLOOKUP($B106,INDIRECT("'" &amp; $E$33 &amp; "'!$B$1:$AD$120"),MATCH("OP-22 Denom",INDIRECT("'" &amp; $E$33 &amp; "'!$B$1:$AD$1"),0),FALSE)="0","0 cases",
(VLOOKUP($B106,INDIRECT("'" &amp; $E$33 &amp; "'!$B$1:$AD$120"),MATCH("OP-22 Num",INDIRECT("'" &amp; $E$33 &amp; "'!$B$1:$AD$1"),0),FALSE)/VLOOKUP($B106,INDIRECT("'" &amp; $E$33 &amp; "'!$B$1:$AD$120"),MATCH("OP-22 Denom",INDIRECT("'" &amp; $E$33 &amp; "'!$B$1:$AD$1"),0),FALSE))))))</f>
        <v xml:space="preserve"> </v>
      </c>
      <c r="F106" s="62" t="str">
        <f ca="1">IF($B106=0," ",IF(LEFT(OP2Table56[[#Headers],[EnterQ3]],6)="EnterQ"," ",
IF((VLOOKUP($B106,INDIRECT("'"&amp;$F$33&amp;"'!$B$1:$AD$120"),MATCH("OP-22 Denom",INDIRECT("'" &amp; $F$33 &amp; "'!$B$1:$AD$1"),0),FALSE))="","D/E or N/A",
IF(VLOOKUP($B106,INDIRECT("'" &amp; $F$33 &amp; "'!$B$1:$AD$120"),MATCH("OP-22 Denom",INDIRECT("'" &amp; $F$33 &amp; "'!$B$1:$AD$1"),0),FALSE)="0","0 cases",
(VLOOKUP($B106,INDIRECT("'" &amp; $F$33 &amp; "'!$B$1:$AD$120"),MATCH("OP-22 Num",INDIRECT("'" &amp; $F$33 &amp; "'!$B$1:$AD$1"),0),FALSE)/VLOOKUP($B106,INDIRECT("'" &amp; $F$33 &amp; "'!$B$1:$AD$120"),MATCH("OP-22 Denom",INDIRECT("'" &amp; $F$33 &amp; "'!$B$1:$AD$1"),0),FALSE))))))</f>
        <v xml:space="preserve"> </v>
      </c>
      <c r="G106" s="62" t="str">
        <f ca="1">IF($B106=0," ",IF(LEFT(OP2Table56[[#Headers],[EnterQ4]],6)="EnterQ"," ",
IF((VLOOKUP($B106,INDIRECT("'"&amp;$G$33&amp;"'!$B$1:$AD$120"),MATCH("OP-22 Denom",INDIRECT("'" &amp; $G$33 &amp; "'!$B$1:$AD$1"),0),FALSE))="","D/E or N/A",
IF(VLOOKUP($B106,INDIRECT("'" &amp; $G$33 &amp; "'!$B$1:$AD$120"),MATCH("OP-22 Denom",INDIRECT("'" &amp; $G$33 &amp; "'!$B$1:$AD$1"),0),FALSE)="0","0 cases",
(VLOOKUP($B106,INDIRECT("'" &amp; $G$33 &amp; "'!$B$1:$AD$120"),MATCH("OP-22 Num",INDIRECT("'" &amp; $G$33 &amp; "'!$B$1:$AD$1"),0),FALSE)/VLOOKUP($B106,INDIRECT("'" &amp; $G$33 &amp; "'!$B$1:$AD$120"),MATCH("OP-22 Denom",INDIRECT("'" &amp; $G$33 &amp; "'!$B$1:$AD$1"),0),FALSE))))))</f>
        <v xml:space="preserve"> </v>
      </c>
      <c r="H106" s="62" t="str">
        <f ca="1">IF($B106=0," ",IF(LEFT(OP2Table56[[#Headers],[EnterQ5]],6)="EnterQ"," ",
IF((VLOOKUP($B106,INDIRECT("'"&amp;$H$33&amp;"'!$B$1:$AD$120"),MATCH("OP-22 Denom",INDIRECT("'" &amp; $H$33 &amp; "'!$B$1:$AD$1"),0),FALSE))="","D/E or N/A",
IF(VLOOKUP($B106,INDIRECT("'" &amp; $H$33 &amp; "'!$B$1:$AD$120"),MATCH("OP-22 Denom",INDIRECT("'" &amp; $H$33 &amp; "'!$B$1:$AD$1"),0),FALSE)="0","0 cases",
(VLOOKUP($B106,INDIRECT("'" &amp; $H$33 &amp; "'!$B$1:$AD$120"),MATCH("OP-22 Num",INDIRECT("'" &amp; $H$33 &amp; "'!$B$1:$AD$1"),0),FALSE)/VLOOKUP($B106,INDIRECT("'" &amp; $H$33 &amp; "'!$B$1:$AD$120"),MATCH("OP-22 Denom",INDIRECT("'" &amp; $H$33 &amp; "'!$B$1:$AD$1"),0),FALSE))))))</f>
        <v xml:space="preserve"> </v>
      </c>
      <c r="I106" s="62" t="str">
        <f ca="1">IF($B106=0," ",IF(LEFT(OP2Table56[[#Headers],[EnterQ6]],6)="EnterQ"," ",
IF((VLOOKUP($B106,INDIRECT("'"&amp;$I$33&amp;"'!$B$1:$AD$120"),MATCH("OP-22 Denom",INDIRECT("'" &amp; $I$33 &amp; "'!$B$1:$AD$1"),0),FALSE))="","D/E or N/A",
IF(VLOOKUP($B106,INDIRECT("'" &amp; $I$33 &amp; "'!$B$1:$AD$120"),MATCH("OP-22 Denom",INDIRECT("'" &amp; $I$33 &amp; "'!$B$1:$AD$1"),0),FALSE)="0","0 cases",
(VLOOKUP($B106,INDIRECT("'" &amp; $I$33 &amp; "'!$B$1:$AD$120"),MATCH("OP-22 Num",INDIRECT("'" &amp; $I$33 &amp; "'!$B$1:$AD$1"),0),FALSE)/VLOOKUP($B106,INDIRECT("'" &amp; $I$33 &amp; "'!$B$1:$AD$120"),MATCH("OP-22 Denom",INDIRECT("'" &amp; $I$33 &amp; "'!$B$1:$AD$1"),0),FALSE))))))</f>
        <v xml:space="preserve"> </v>
      </c>
      <c r="J106" s="62" t="str">
        <f ca="1">IF($B106=0," ",IF(LEFT(OP2Table56[[#Headers],[EnterQ7]],6)="EnterQ"," ",
IF((VLOOKUP($B106,INDIRECT("'"&amp;$J$33&amp;"'!$B$1:$AD$120"),MATCH("OP-22 Denom",INDIRECT("'" &amp; $J$33 &amp; "'!$B$1:$AD$1"),0),FALSE))="","D/E or N/A",
IF(VLOOKUP($B106,INDIRECT("'" &amp; $J$33 &amp; "'!$B$1:$AD$120"),MATCH("OP-22 Denom",INDIRECT("'" &amp; $J$33 &amp; "'!$B$1:$AD$1"),0),FALSE)="0","0 cases",
(VLOOKUP($B106,INDIRECT("'" &amp; $J$33 &amp; "'!$B$1:$AD$120"),MATCH("OP-22 Num",INDIRECT("'" &amp; $J$33 &amp; "'!$B$1:$AD$1"),0),FALSE)/VLOOKUP($B106,INDIRECT("'" &amp; $J$33 &amp; "'!$B$1:$AD$120"),MATCH("OP-22 Denom",INDIRECT("'" &amp; $J$33 &amp; "'!$B$1:$AD$1"),0),FALSE))))))</f>
        <v xml:space="preserve"> </v>
      </c>
      <c r="K106" s="62" t="str">
        <f ca="1">IF($B106=0," ",IF(LEFT(OP2Table56[[#Headers],[EnterQ8]],6)="EnterQ"," ",
IF((VLOOKUP($B106,INDIRECT("'"&amp;$K$33&amp;"'!$B$1:$AD$120"),MATCH("OP-22 Denom",INDIRECT("'" &amp; $K$33 &amp; "'!$B$1:$AD$1"),0),FALSE))="","D/E or N/A",
IF(VLOOKUP($B106,INDIRECT("'" &amp; $K$33 &amp; "'!$B$1:$AD$120"),MATCH("OP-22 Denom",INDIRECT("'" &amp; $K$33 &amp; "'!$B$1:$AD$1"),0),FALSE)="0","0 cases",
(VLOOKUP($B106,INDIRECT("'" &amp; $K$33 &amp; "'!$B$1:$AD$120"),MATCH("OP-22 Num",INDIRECT("'" &amp; $K$33 &amp; "'!$B$1:$AD$1"),0),FALSE)/VLOOKUP($B106,INDIRECT("'" &amp; $K$33 &amp; "'!$B$1:$AD$120"),MATCH("OP-22 Denom",INDIRECT("'" &amp; $K$33 &amp; "'!$B$1:$AD$1"),0),FALSE))))))</f>
        <v xml:space="preserve"> </v>
      </c>
    </row>
    <row r="107" spans="2:11" x14ac:dyDescent="0.25">
      <c r="B107" s="19">
        <f>IF('Update Master Hospital List'!D74=0,0,'Update Master Hospital List'!D74)</f>
        <v>0</v>
      </c>
      <c r="C107" s="11" t="str">
        <f>IF('Update Master Hospital List'!E74=0," ",'Update Master Hospital List'!E74)</f>
        <v xml:space="preserve"> </v>
      </c>
      <c r="D107" s="62" t="str">
        <f ca="1">IF($B107=0," ",IF(LEFT(OP2Table56[[#Headers],[EnterQ1]],6)="EnterQ"," ",
IF((VLOOKUP($B107,INDIRECT("'"&amp;$D$33&amp;"'!$B$1:$AD$120"),MATCH("OP-22 Denom",INDIRECT("'" &amp; $D$33 &amp; "'!$B$1:$AD$1"),0),FALSE))="","D/E or N/A",
IF(VLOOKUP($B107,INDIRECT("'" &amp; $D$33 &amp; "'!$B$1:$AD$120"),MATCH("OP-22 Denom",INDIRECT("'" &amp; $D$33 &amp; "'!$B$1:$AD$1"),0),FALSE)="0","0 cases",
(VLOOKUP($B107,INDIRECT("'" &amp; $D$33 &amp; "'!$B$1:$AD$120"),MATCH("OP-22 Num",INDIRECT("'" &amp; $D$33 &amp; "'!$B$1:$AD$1"),0),FALSE)/VLOOKUP($B107,INDIRECT("'" &amp; $D$33 &amp; "'!$B$1:$AD$120"),MATCH("OP-22 Denom",INDIRECT("'" &amp; $D$33 &amp; "'!$B$1:$AD$1"),0),FALSE))))))</f>
        <v xml:space="preserve"> </v>
      </c>
      <c r="E107" s="62" t="str">
        <f ca="1">IF($B107=0," ",IF(LEFT(OP2Table56[[#Headers],[EnterQ2]],6)="EnterQ"," ",
IF((VLOOKUP($B107,INDIRECT("'"&amp;$E$33&amp;"'!$B$1:$AD$120"),MATCH("OP-22 Denom",INDIRECT("'" &amp; $E$33 &amp; "'!$B$1:$AD$1"),0),FALSE))="","D/E or N/A",
IF(VLOOKUP($B107,INDIRECT("'" &amp; $E$33 &amp; "'!$B$1:$AD$120"),MATCH("OP-22 Denom",INDIRECT("'" &amp; $E$33 &amp; "'!$B$1:$AD$1"),0),FALSE)="0","0 cases",
(VLOOKUP($B107,INDIRECT("'" &amp; $E$33 &amp; "'!$B$1:$AD$120"),MATCH("OP-22 Num",INDIRECT("'" &amp; $E$33 &amp; "'!$B$1:$AD$1"),0),FALSE)/VLOOKUP($B107,INDIRECT("'" &amp; $E$33 &amp; "'!$B$1:$AD$120"),MATCH("OP-22 Denom",INDIRECT("'" &amp; $E$33 &amp; "'!$B$1:$AD$1"),0),FALSE))))))</f>
        <v xml:space="preserve"> </v>
      </c>
      <c r="F107" s="62" t="str">
        <f ca="1">IF($B107=0," ",IF(LEFT(OP2Table56[[#Headers],[EnterQ3]],6)="EnterQ"," ",
IF((VLOOKUP($B107,INDIRECT("'"&amp;$F$33&amp;"'!$B$1:$AD$120"),MATCH("OP-22 Denom",INDIRECT("'" &amp; $F$33 &amp; "'!$B$1:$AD$1"),0),FALSE))="","D/E or N/A",
IF(VLOOKUP($B107,INDIRECT("'" &amp; $F$33 &amp; "'!$B$1:$AD$120"),MATCH("OP-22 Denom",INDIRECT("'" &amp; $F$33 &amp; "'!$B$1:$AD$1"),0),FALSE)="0","0 cases",
(VLOOKUP($B107,INDIRECT("'" &amp; $F$33 &amp; "'!$B$1:$AD$120"),MATCH("OP-22 Num",INDIRECT("'" &amp; $F$33 &amp; "'!$B$1:$AD$1"),0),FALSE)/VLOOKUP($B107,INDIRECT("'" &amp; $F$33 &amp; "'!$B$1:$AD$120"),MATCH("OP-22 Denom",INDIRECT("'" &amp; $F$33 &amp; "'!$B$1:$AD$1"),0),FALSE))))))</f>
        <v xml:space="preserve"> </v>
      </c>
      <c r="G107" s="62" t="str">
        <f ca="1">IF($B107=0," ",IF(LEFT(OP2Table56[[#Headers],[EnterQ4]],6)="EnterQ"," ",
IF((VLOOKUP($B107,INDIRECT("'"&amp;$G$33&amp;"'!$B$1:$AD$120"),MATCH("OP-22 Denom",INDIRECT("'" &amp; $G$33 &amp; "'!$B$1:$AD$1"),0),FALSE))="","D/E or N/A",
IF(VLOOKUP($B107,INDIRECT("'" &amp; $G$33 &amp; "'!$B$1:$AD$120"),MATCH("OP-22 Denom",INDIRECT("'" &amp; $G$33 &amp; "'!$B$1:$AD$1"),0),FALSE)="0","0 cases",
(VLOOKUP($B107,INDIRECT("'" &amp; $G$33 &amp; "'!$B$1:$AD$120"),MATCH("OP-22 Num",INDIRECT("'" &amp; $G$33 &amp; "'!$B$1:$AD$1"),0),FALSE)/VLOOKUP($B107,INDIRECT("'" &amp; $G$33 &amp; "'!$B$1:$AD$120"),MATCH("OP-22 Denom",INDIRECT("'" &amp; $G$33 &amp; "'!$B$1:$AD$1"),0),FALSE))))))</f>
        <v xml:space="preserve"> </v>
      </c>
      <c r="H107" s="62" t="str">
        <f ca="1">IF($B107=0," ",IF(LEFT(OP2Table56[[#Headers],[EnterQ5]],6)="EnterQ"," ",
IF((VLOOKUP($B107,INDIRECT("'"&amp;$H$33&amp;"'!$B$1:$AD$120"),MATCH("OP-22 Denom",INDIRECT("'" &amp; $H$33 &amp; "'!$B$1:$AD$1"),0),FALSE))="","D/E or N/A",
IF(VLOOKUP($B107,INDIRECT("'" &amp; $H$33 &amp; "'!$B$1:$AD$120"),MATCH("OP-22 Denom",INDIRECT("'" &amp; $H$33 &amp; "'!$B$1:$AD$1"),0),FALSE)="0","0 cases",
(VLOOKUP($B107,INDIRECT("'" &amp; $H$33 &amp; "'!$B$1:$AD$120"),MATCH("OP-22 Num",INDIRECT("'" &amp; $H$33 &amp; "'!$B$1:$AD$1"),0),FALSE)/VLOOKUP($B107,INDIRECT("'" &amp; $H$33 &amp; "'!$B$1:$AD$120"),MATCH("OP-22 Denom",INDIRECT("'" &amp; $H$33 &amp; "'!$B$1:$AD$1"),0),FALSE))))))</f>
        <v xml:space="preserve"> </v>
      </c>
      <c r="I107" s="62" t="str">
        <f ca="1">IF($B107=0," ",IF(LEFT(OP2Table56[[#Headers],[EnterQ6]],6)="EnterQ"," ",
IF((VLOOKUP($B107,INDIRECT("'"&amp;$I$33&amp;"'!$B$1:$AD$120"),MATCH("OP-22 Denom",INDIRECT("'" &amp; $I$33 &amp; "'!$B$1:$AD$1"),0),FALSE))="","D/E or N/A",
IF(VLOOKUP($B107,INDIRECT("'" &amp; $I$33 &amp; "'!$B$1:$AD$120"),MATCH("OP-22 Denom",INDIRECT("'" &amp; $I$33 &amp; "'!$B$1:$AD$1"),0),FALSE)="0","0 cases",
(VLOOKUP($B107,INDIRECT("'" &amp; $I$33 &amp; "'!$B$1:$AD$120"),MATCH("OP-22 Num",INDIRECT("'" &amp; $I$33 &amp; "'!$B$1:$AD$1"),0),FALSE)/VLOOKUP($B107,INDIRECT("'" &amp; $I$33 &amp; "'!$B$1:$AD$120"),MATCH("OP-22 Denom",INDIRECT("'" &amp; $I$33 &amp; "'!$B$1:$AD$1"),0),FALSE))))))</f>
        <v xml:space="preserve"> </v>
      </c>
      <c r="J107" s="62" t="str">
        <f ca="1">IF($B107=0," ",IF(LEFT(OP2Table56[[#Headers],[EnterQ7]],6)="EnterQ"," ",
IF((VLOOKUP($B107,INDIRECT("'"&amp;$J$33&amp;"'!$B$1:$AD$120"),MATCH("OP-22 Denom",INDIRECT("'" &amp; $J$33 &amp; "'!$B$1:$AD$1"),0),FALSE))="","D/E or N/A",
IF(VLOOKUP($B107,INDIRECT("'" &amp; $J$33 &amp; "'!$B$1:$AD$120"),MATCH("OP-22 Denom",INDIRECT("'" &amp; $J$33 &amp; "'!$B$1:$AD$1"),0),FALSE)="0","0 cases",
(VLOOKUP($B107,INDIRECT("'" &amp; $J$33 &amp; "'!$B$1:$AD$120"),MATCH("OP-22 Num",INDIRECT("'" &amp; $J$33 &amp; "'!$B$1:$AD$1"),0),FALSE)/VLOOKUP($B107,INDIRECT("'" &amp; $J$33 &amp; "'!$B$1:$AD$120"),MATCH("OP-22 Denom",INDIRECT("'" &amp; $J$33 &amp; "'!$B$1:$AD$1"),0),FALSE))))))</f>
        <v xml:space="preserve"> </v>
      </c>
      <c r="K107" s="62" t="str">
        <f ca="1">IF($B107=0," ",IF(LEFT(OP2Table56[[#Headers],[EnterQ8]],6)="EnterQ"," ",
IF((VLOOKUP($B107,INDIRECT("'"&amp;$K$33&amp;"'!$B$1:$AD$120"),MATCH("OP-22 Denom",INDIRECT("'" &amp; $K$33 &amp; "'!$B$1:$AD$1"),0),FALSE))="","D/E or N/A",
IF(VLOOKUP($B107,INDIRECT("'" &amp; $K$33 &amp; "'!$B$1:$AD$120"),MATCH("OP-22 Denom",INDIRECT("'" &amp; $K$33 &amp; "'!$B$1:$AD$1"),0),FALSE)="0","0 cases",
(VLOOKUP($B107,INDIRECT("'" &amp; $K$33 &amp; "'!$B$1:$AD$120"),MATCH("OP-22 Num",INDIRECT("'" &amp; $K$33 &amp; "'!$B$1:$AD$1"),0),FALSE)/VLOOKUP($B107,INDIRECT("'" &amp; $K$33 &amp; "'!$B$1:$AD$120"),MATCH("OP-22 Denom",INDIRECT("'" &amp; $K$33 &amp; "'!$B$1:$AD$1"),0),FALSE))))))</f>
        <v xml:space="preserve"> </v>
      </c>
    </row>
    <row r="108" spans="2:11" x14ac:dyDescent="0.25">
      <c r="B108" s="19">
        <f>IF('Update Master Hospital List'!D75=0,0,'Update Master Hospital List'!D75)</f>
        <v>0</v>
      </c>
      <c r="C108" s="11" t="str">
        <f>IF('Update Master Hospital List'!E75=0," ",'Update Master Hospital List'!E75)</f>
        <v xml:space="preserve"> </v>
      </c>
      <c r="D108" s="62" t="str">
        <f ca="1">IF($B108=0," ",IF(LEFT(OP2Table56[[#Headers],[EnterQ1]],6)="EnterQ"," ",
IF((VLOOKUP($B108,INDIRECT("'"&amp;$D$33&amp;"'!$B$1:$AD$120"),MATCH("OP-22 Denom",INDIRECT("'" &amp; $D$33 &amp; "'!$B$1:$AD$1"),0),FALSE))="","D/E or N/A",
IF(VLOOKUP($B108,INDIRECT("'" &amp; $D$33 &amp; "'!$B$1:$AD$120"),MATCH("OP-22 Denom",INDIRECT("'" &amp; $D$33 &amp; "'!$B$1:$AD$1"),0),FALSE)="0","0 cases",
(VLOOKUP($B108,INDIRECT("'" &amp; $D$33 &amp; "'!$B$1:$AD$120"),MATCH("OP-22 Num",INDIRECT("'" &amp; $D$33 &amp; "'!$B$1:$AD$1"),0),FALSE)/VLOOKUP($B108,INDIRECT("'" &amp; $D$33 &amp; "'!$B$1:$AD$120"),MATCH("OP-22 Denom",INDIRECT("'" &amp; $D$33 &amp; "'!$B$1:$AD$1"),0),FALSE))))))</f>
        <v xml:space="preserve"> </v>
      </c>
      <c r="E108" s="62" t="str">
        <f ca="1">IF($B108=0," ",IF(LEFT(OP2Table56[[#Headers],[EnterQ2]],6)="EnterQ"," ",
IF((VLOOKUP($B108,INDIRECT("'"&amp;$E$33&amp;"'!$B$1:$AD$120"),MATCH("OP-22 Denom",INDIRECT("'" &amp; $E$33 &amp; "'!$B$1:$AD$1"),0),FALSE))="","D/E or N/A",
IF(VLOOKUP($B108,INDIRECT("'" &amp; $E$33 &amp; "'!$B$1:$AD$120"),MATCH("OP-22 Denom",INDIRECT("'" &amp; $E$33 &amp; "'!$B$1:$AD$1"),0),FALSE)="0","0 cases",
(VLOOKUP($B108,INDIRECT("'" &amp; $E$33 &amp; "'!$B$1:$AD$120"),MATCH("OP-22 Num",INDIRECT("'" &amp; $E$33 &amp; "'!$B$1:$AD$1"),0),FALSE)/VLOOKUP($B108,INDIRECT("'" &amp; $E$33 &amp; "'!$B$1:$AD$120"),MATCH("OP-22 Denom",INDIRECT("'" &amp; $E$33 &amp; "'!$B$1:$AD$1"),0),FALSE))))))</f>
        <v xml:space="preserve"> </v>
      </c>
      <c r="F108" s="62" t="str">
        <f ca="1">IF($B108=0," ",IF(LEFT(OP2Table56[[#Headers],[EnterQ3]],6)="EnterQ"," ",
IF((VLOOKUP($B108,INDIRECT("'"&amp;$F$33&amp;"'!$B$1:$AD$120"),MATCH("OP-22 Denom",INDIRECT("'" &amp; $F$33 &amp; "'!$B$1:$AD$1"),0),FALSE))="","D/E or N/A",
IF(VLOOKUP($B108,INDIRECT("'" &amp; $F$33 &amp; "'!$B$1:$AD$120"),MATCH("OP-22 Denom",INDIRECT("'" &amp; $F$33 &amp; "'!$B$1:$AD$1"),0),FALSE)="0","0 cases",
(VLOOKUP($B108,INDIRECT("'" &amp; $F$33 &amp; "'!$B$1:$AD$120"),MATCH("OP-22 Num",INDIRECT("'" &amp; $F$33 &amp; "'!$B$1:$AD$1"),0),FALSE)/VLOOKUP($B108,INDIRECT("'" &amp; $F$33 &amp; "'!$B$1:$AD$120"),MATCH("OP-22 Denom",INDIRECT("'" &amp; $F$33 &amp; "'!$B$1:$AD$1"),0),FALSE))))))</f>
        <v xml:space="preserve"> </v>
      </c>
      <c r="G108" s="62" t="str">
        <f ca="1">IF($B108=0," ",IF(LEFT(OP2Table56[[#Headers],[EnterQ4]],6)="EnterQ"," ",
IF((VLOOKUP($B108,INDIRECT("'"&amp;$G$33&amp;"'!$B$1:$AD$120"),MATCH("OP-22 Denom",INDIRECT("'" &amp; $G$33 &amp; "'!$B$1:$AD$1"),0),FALSE))="","D/E or N/A",
IF(VLOOKUP($B108,INDIRECT("'" &amp; $G$33 &amp; "'!$B$1:$AD$120"),MATCH("OP-22 Denom",INDIRECT("'" &amp; $G$33 &amp; "'!$B$1:$AD$1"),0),FALSE)="0","0 cases",
(VLOOKUP($B108,INDIRECT("'" &amp; $G$33 &amp; "'!$B$1:$AD$120"),MATCH("OP-22 Num",INDIRECT("'" &amp; $G$33 &amp; "'!$B$1:$AD$1"),0),FALSE)/VLOOKUP($B108,INDIRECT("'" &amp; $G$33 &amp; "'!$B$1:$AD$120"),MATCH("OP-22 Denom",INDIRECT("'" &amp; $G$33 &amp; "'!$B$1:$AD$1"),0),FALSE))))))</f>
        <v xml:space="preserve"> </v>
      </c>
      <c r="H108" s="62" t="str">
        <f ca="1">IF($B108=0," ",IF(LEFT(OP2Table56[[#Headers],[EnterQ5]],6)="EnterQ"," ",
IF((VLOOKUP($B108,INDIRECT("'"&amp;$H$33&amp;"'!$B$1:$AD$120"),MATCH("OP-22 Denom",INDIRECT("'" &amp; $H$33 &amp; "'!$B$1:$AD$1"),0),FALSE))="","D/E or N/A",
IF(VLOOKUP($B108,INDIRECT("'" &amp; $H$33 &amp; "'!$B$1:$AD$120"),MATCH("OP-22 Denom",INDIRECT("'" &amp; $H$33 &amp; "'!$B$1:$AD$1"),0),FALSE)="0","0 cases",
(VLOOKUP($B108,INDIRECT("'" &amp; $H$33 &amp; "'!$B$1:$AD$120"),MATCH("OP-22 Num",INDIRECT("'" &amp; $H$33 &amp; "'!$B$1:$AD$1"),0),FALSE)/VLOOKUP($B108,INDIRECT("'" &amp; $H$33 &amp; "'!$B$1:$AD$120"),MATCH("OP-22 Denom",INDIRECT("'" &amp; $H$33 &amp; "'!$B$1:$AD$1"),0),FALSE))))))</f>
        <v xml:space="preserve"> </v>
      </c>
      <c r="I108" s="62" t="str">
        <f ca="1">IF($B108=0," ",IF(LEFT(OP2Table56[[#Headers],[EnterQ6]],6)="EnterQ"," ",
IF((VLOOKUP($B108,INDIRECT("'"&amp;$I$33&amp;"'!$B$1:$AD$120"),MATCH("OP-22 Denom",INDIRECT("'" &amp; $I$33 &amp; "'!$B$1:$AD$1"),0),FALSE))="","D/E or N/A",
IF(VLOOKUP($B108,INDIRECT("'" &amp; $I$33 &amp; "'!$B$1:$AD$120"),MATCH("OP-22 Denom",INDIRECT("'" &amp; $I$33 &amp; "'!$B$1:$AD$1"),0),FALSE)="0","0 cases",
(VLOOKUP($B108,INDIRECT("'" &amp; $I$33 &amp; "'!$B$1:$AD$120"),MATCH("OP-22 Num",INDIRECT("'" &amp; $I$33 &amp; "'!$B$1:$AD$1"),0),FALSE)/VLOOKUP($B108,INDIRECT("'" &amp; $I$33 &amp; "'!$B$1:$AD$120"),MATCH("OP-22 Denom",INDIRECT("'" &amp; $I$33 &amp; "'!$B$1:$AD$1"),0),FALSE))))))</f>
        <v xml:space="preserve"> </v>
      </c>
      <c r="J108" s="62" t="str">
        <f ca="1">IF($B108=0," ",IF(LEFT(OP2Table56[[#Headers],[EnterQ7]],6)="EnterQ"," ",
IF((VLOOKUP($B108,INDIRECT("'"&amp;$J$33&amp;"'!$B$1:$AD$120"),MATCH("OP-22 Denom",INDIRECT("'" &amp; $J$33 &amp; "'!$B$1:$AD$1"),0),FALSE))="","D/E or N/A",
IF(VLOOKUP($B108,INDIRECT("'" &amp; $J$33 &amp; "'!$B$1:$AD$120"),MATCH("OP-22 Denom",INDIRECT("'" &amp; $J$33 &amp; "'!$B$1:$AD$1"),0),FALSE)="0","0 cases",
(VLOOKUP($B108,INDIRECT("'" &amp; $J$33 &amp; "'!$B$1:$AD$120"),MATCH("OP-22 Num",INDIRECT("'" &amp; $J$33 &amp; "'!$B$1:$AD$1"),0),FALSE)/VLOOKUP($B108,INDIRECT("'" &amp; $J$33 &amp; "'!$B$1:$AD$120"),MATCH("OP-22 Denom",INDIRECT("'" &amp; $J$33 &amp; "'!$B$1:$AD$1"),0),FALSE))))))</f>
        <v xml:space="preserve"> </v>
      </c>
      <c r="K108" s="62" t="str">
        <f ca="1">IF($B108=0," ",IF(LEFT(OP2Table56[[#Headers],[EnterQ8]],6)="EnterQ"," ",
IF((VLOOKUP($B108,INDIRECT("'"&amp;$K$33&amp;"'!$B$1:$AD$120"),MATCH("OP-22 Denom",INDIRECT("'" &amp; $K$33 &amp; "'!$B$1:$AD$1"),0),FALSE))="","D/E or N/A",
IF(VLOOKUP($B108,INDIRECT("'" &amp; $K$33 &amp; "'!$B$1:$AD$120"),MATCH("OP-22 Denom",INDIRECT("'" &amp; $K$33 &amp; "'!$B$1:$AD$1"),0),FALSE)="0","0 cases",
(VLOOKUP($B108,INDIRECT("'" &amp; $K$33 &amp; "'!$B$1:$AD$120"),MATCH("OP-22 Num",INDIRECT("'" &amp; $K$33 &amp; "'!$B$1:$AD$1"),0),FALSE)/VLOOKUP($B108,INDIRECT("'" &amp; $K$33 &amp; "'!$B$1:$AD$120"),MATCH("OP-22 Denom",INDIRECT("'" &amp; $K$33 &amp; "'!$B$1:$AD$1"),0),FALSE))))))</f>
        <v xml:space="preserve"> </v>
      </c>
    </row>
    <row r="109" spans="2:11" x14ac:dyDescent="0.25">
      <c r="B109" s="19">
        <f>IF('Update Master Hospital List'!D76=0,0,'Update Master Hospital List'!D76)</f>
        <v>0</v>
      </c>
      <c r="C109" s="11" t="str">
        <f>IF('Update Master Hospital List'!E76=0," ",'Update Master Hospital List'!E76)</f>
        <v xml:space="preserve"> </v>
      </c>
      <c r="D109" s="62" t="str">
        <f ca="1">IF($B109=0," ",IF(LEFT(OP2Table56[[#Headers],[EnterQ1]],6)="EnterQ"," ",
IF((VLOOKUP($B109,INDIRECT("'"&amp;$D$33&amp;"'!$B$1:$AD$120"),MATCH("OP-22 Denom",INDIRECT("'" &amp; $D$33 &amp; "'!$B$1:$AD$1"),0),FALSE))="","D/E or N/A",
IF(VLOOKUP($B109,INDIRECT("'" &amp; $D$33 &amp; "'!$B$1:$AD$120"),MATCH("OP-22 Denom",INDIRECT("'" &amp; $D$33 &amp; "'!$B$1:$AD$1"),0),FALSE)="0","0 cases",
(VLOOKUP($B109,INDIRECT("'" &amp; $D$33 &amp; "'!$B$1:$AD$120"),MATCH("OP-22 Num",INDIRECT("'" &amp; $D$33 &amp; "'!$B$1:$AD$1"),0),FALSE)/VLOOKUP($B109,INDIRECT("'" &amp; $D$33 &amp; "'!$B$1:$AD$120"),MATCH("OP-22 Denom",INDIRECT("'" &amp; $D$33 &amp; "'!$B$1:$AD$1"),0),FALSE))))))</f>
        <v xml:space="preserve"> </v>
      </c>
      <c r="E109" s="62" t="str">
        <f ca="1">IF($B109=0," ",IF(LEFT(OP2Table56[[#Headers],[EnterQ2]],6)="EnterQ"," ",
IF((VLOOKUP($B109,INDIRECT("'"&amp;$E$33&amp;"'!$B$1:$AD$120"),MATCH("OP-22 Denom",INDIRECT("'" &amp; $E$33 &amp; "'!$B$1:$AD$1"),0),FALSE))="","D/E or N/A",
IF(VLOOKUP($B109,INDIRECT("'" &amp; $E$33 &amp; "'!$B$1:$AD$120"),MATCH("OP-22 Denom",INDIRECT("'" &amp; $E$33 &amp; "'!$B$1:$AD$1"),0),FALSE)="0","0 cases",
(VLOOKUP($B109,INDIRECT("'" &amp; $E$33 &amp; "'!$B$1:$AD$120"),MATCH("OP-22 Num",INDIRECT("'" &amp; $E$33 &amp; "'!$B$1:$AD$1"),0),FALSE)/VLOOKUP($B109,INDIRECT("'" &amp; $E$33 &amp; "'!$B$1:$AD$120"),MATCH("OP-22 Denom",INDIRECT("'" &amp; $E$33 &amp; "'!$B$1:$AD$1"),0),FALSE))))))</f>
        <v xml:space="preserve"> </v>
      </c>
      <c r="F109" s="62" t="str">
        <f ca="1">IF($B109=0," ",IF(LEFT(OP2Table56[[#Headers],[EnterQ3]],6)="EnterQ"," ",
IF((VLOOKUP($B109,INDIRECT("'"&amp;$F$33&amp;"'!$B$1:$AD$120"),MATCH("OP-22 Denom",INDIRECT("'" &amp; $F$33 &amp; "'!$B$1:$AD$1"),0),FALSE))="","D/E or N/A",
IF(VLOOKUP($B109,INDIRECT("'" &amp; $F$33 &amp; "'!$B$1:$AD$120"),MATCH("OP-22 Denom",INDIRECT("'" &amp; $F$33 &amp; "'!$B$1:$AD$1"),0),FALSE)="0","0 cases",
(VLOOKUP($B109,INDIRECT("'" &amp; $F$33 &amp; "'!$B$1:$AD$120"),MATCH("OP-22 Num",INDIRECT("'" &amp; $F$33 &amp; "'!$B$1:$AD$1"),0),FALSE)/VLOOKUP($B109,INDIRECT("'" &amp; $F$33 &amp; "'!$B$1:$AD$120"),MATCH("OP-22 Denom",INDIRECT("'" &amp; $F$33 &amp; "'!$B$1:$AD$1"),0),FALSE))))))</f>
        <v xml:space="preserve"> </v>
      </c>
      <c r="G109" s="62" t="str">
        <f ca="1">IF($B109=0," ",IF(LEFT(OP2Table56[[#Headers],[EnterQ4]],6)="EnterQ"," ",
IF((VLOOKUP($B109,INDIRECT("'"&amp;$G$33&amp;"'!$B$1:$AD$120"),MATCH("OP-22 Denom",INDIRECT("'" &amp; $G$33 &amp; "'!$B$1:$AD$1"),0),FALSE))="","D/E or N/A",
IF(VLOOKUP($B109,INDIRECT("'" &amp; $G$33 &amp; "'!$B$1:$AD$120"),MATCH("OP-22 Denom",INDIRECT("'" &amp; $G$33 &amp; "'!$B$1:$AD$1"),0),FALSE)="0","0 cases",
(VLOOKUP($B109,INDIRECT("'" &amp; $G$33 &amp; "'!$B$1:$AD$120"),MATCH("OP-22 Num",INDIRECT("'" &amp; $G$33 &amp; "'!$B$1:$AD$1"),0),FALSE)/VLOOKUP($B109,INDIRECT("'" &amp; $G$33 &amp; "'!$B$1:$AD$120"),MATCH("OP-22 Denom",INDIRECT("'" &amp; $G$33 &amp; "'!$B$1:$AD$1"),0),FALSE))))))</f>
        <v xml:space="preserve"> </v>
      </c>
      <c r="H109" s="62" t="str">
        <f ca="1">IF($B109=0," ",IF(LEFT(OP2Table56[[#Headers],[EnterQ5]],6)="EnterQ"," ",
IF((VLOOKUP($B109,INDIRECT("'"&amp;$H$33&amp;"'!$B$1:$AD$120"),MATCH("OP-22 Denom",INDIRECT("'" &amp; $H$33 &amp; "'!$B$1:$AD$1"),0),FALSE))="","D/E or N/A",
IF(VLOOKUP($B109,INDIRECT("'" &amp; $H$33 &amp; "'!$B$1:$AD$120"),MATCH("OP-22 Denom",INDIRECT("'" &amp; $H$33 &amp; "'!$B$1:$AD$1"),0),FALSE)="0","0 cases",
(VLOOKUP($B109,INDIRECT("'" &amp; $H$33 &amp; "'!$B$1:$AD$120"),MATCH("OP-22 Num",INDIRECT("'" &amp; $H$33 &amp; "'!$B$1:$AD$1"),0),FALSE)/VLOOKUP($B109,INDIRECT("'" &amp; $H$33 &amp; "'!$B$1:$AD$120"),MATCH("OP-22 Denom",INDIRECT("'" &amp; $H$33 &amp; "'!$B$1:$AD$1"),0),FALSE))))))</f>
        <v xml:space="preserve"> </v>
      </c>
      <c r="I109" s="62" t="str">
        <f ca="1">IF($B109=0," ",IF(LEFT(OP2Table56[[#Headers],[EnterQ6]],6)="EnterQ"," ",
IF((VLOOKUP($B109,INDIRECT("'"&amp;$I$33&amp;"'!$B$1:$AD$120"),MATCH("OP-22 Denom",INDIRECT("'" &amp; $I$33 &amp; "'!$B$1:$AD$1"),0),FALSE))="","D/E or N/A",
IF(VLOOKUP($B109,INDIRECT("'" &amp; $I$33 &amp; "'!$B$1:$AD$120"),MATCH("OP-22 Denom",INDIRECT("'" &amp; $I$33 &amp; "'!$B$1:$AD$1"),0),FALSE)="0","0 cases",
(VLOOKUP($B109,INDIRECT("'" &amp; $I$33 &amp; "'!$B$1:$AD$120"),MATCH("OP-22 Num",INDIRECT("'" &amp; $I$33 &amp; "'!$B$1:$AD$1"),0),FALSE)/VLOOKUP($B109,INDIRECT("'" &amp; $I$33 &amp; "'!$B$1:$AD$120"),MATCH("OP-22 Denom",INDIRECT("'" &amp; $I$33 &amp; "'!$B$1:$AD$1"),0),FALSE))))))</f>
        <v xml:space="preserve"> </v>
      </c>
      <c r="J109" s="62" t="str">
        <f ca="1">IF($B109=0," ",IF(LEFT(OP2Table56[[#Headers],[EnterQ7]],6)="EnterQ"," ",
IF((VLOOKUP($B109,INDIRECT("'"&amp;$J$33&amp;"'!$B$1:$AD$120"),MATCH("OP-22 Denom",INDIRECT("'" &amp; $J$33 &amp; "'!$B$1:$AD$1"),0),FALSE))="","D/E or N/A",
IF(VLOOKUP($B109,INDIRECT("'" &amp; $J$33 &amp; "'!$B$1:$AD$120"),MATCH("OP-22 Denom",INDIRECT("'" &amp; $J$33 &amp; "'!$B$1:$AD$1"),0),FALSE)="0","0 cases",
(VLOOKUP($B109,INDIRECT("'" &amp; $J$33 &amp; "'!$B$1:$AD$120"),MATCH("OP-22 Num",INDIRECT("'" &amp; $J$33 &amp; "'!$B$1:$AD$1"),0),FALSE)/VLOOKUP($B109,INDIRECT("'" &amp; $J$33 &amp; "'!$B$1:$AD$120"),MATCH("OP-22 Denom",INDIRECT("'" &amp; $J$33 &amp; "'!$B$1:$AD$1"),0),FALSE))))))</f>
        <v xml:space="preserve"> </v>
      </c>
      <c r="K109" s="62" t="str">
        <f ca="1">IF($B109=0," ",IF(LEFT(OP2Table56[[#Headers],[EnterQ8]],6)="EnterQ"," ",
IF((VLOOKUP($B109,INDIRECT("'"&amp;$K$33&amp;"'!$B$1:$AD$120"),MATCH("OP-22 Denom",INDIRECT("'" &amp; $K$33 &amp; "'!$B$1:$AD$1"),0),FALSE))="","D/E or N/A",
IF(VLOOKUP($B109,INDIRECT("'" &amp; $K$33 &amp; "'!$B$1:$AD$120"),MATCH("OP-22 Denom",INDIRECT("'" &amp; $K$33 &amp; "'!$B$1:$AD$1"),0),FALSE)="0","0 cases",
(VLOOKUP($B109,INDIRECT("'" &amp; $K$33 &amp; "'!$B$1:$AD$120"),MATCH("OP-22 Num",INDIRECT("'" &amp; $K$33 &amp; "'!$B$1:$AD$1"),0),FALSE)/VLOOKUP($B109,INDIRECT("'" &amp; $K$33 &amp; "'!$B$1:$AD$120"),MATCH("OP-22 Denom",INDIRECT("'" &amp; $K$33 &amp; "'!$B$1:$AD$1"),0),FALSE))))))</f>
        <v xml:space="preserve"> </v>
      </c>
    </row>
    <row r="110" spans="2:11" x14ac:dyDescent="0.25">
      <c r="B110" s="19">
        <f>IF('Update Master Hospital List'!D77=0,0,'Update Master Hospital List'!D77)</f>
        <v>0</v>
      </c>
      <c r="C110" s="11" t="str">
        <f>IF('Update Master Hospital List'!E77=0," ",'Update Master Hospital List'!E77)</f>
        <v xml:space="preserve"> </v>
      </c>
      <c r="D110" s="62" t="str">
        <f ca="1">IF($B110=0," ",IF(LEFT(OP2Table56[[#Headers],[EnterQ1]],6)="EnterQ"," ",
IF((VLOOKUP($B110,INDIRECT("'"&amp;$D$33&amp;"'!$B$1:$AD$120"),MATCH("OP-22 Denom",INDIRECT("'" &amp; $D$33 &amp; "'!$B$1:$AD$1"),0),FALSE))="","D/E or N/A",
IF(VLOOKUP($B110,INDIRECT("'" &amp; $D$33 &amp; "'!$B$1:$AD$120"),MATCH("OP-22 Denom",INDIRECT("'" &amp; $D$33 &amp; "'!$B$1:$AD$1"),0),FALSE)="0","0 cases",
(VLOOKUP($B110,INDIRECT("'" &amp; $D$33 &amp; "'!$B$1:$AD$120"),MATCH("OP-22 Num",INDIRECT("'" &amp; $D$33 &amp; "'!$B$1:$AD$1"),0),FALSE)/VLOOKUP($B110,INDIRECT("'" &amp; $D$33 &amp; "'!$B$1:$AD$120"),MATCH("OP-22 Denom",INDIRECT("'" &amp; $D$33 &amp; "'!$B$1:$AD$1"),0),FALSE))))))</f>
        <v xml:space="preserve"> </v>
      </c>
      <c r="E110" s="62" t="str">
        <f ca="1">IF($B110=0," ",IF(LEFT(OP2Table56[[#Headers],[EnterQ2]],6)="EnterQ"," ",
IF((VLOOKUP($B110,INDIRECT("'"&amp;$E$33&amp;"'!$B$1:$AD$120"),MATCH("OP-22 Denom",INDIRECT("'" &amp; $E$33 &amp; "'!$B$1:$AD$1"),0),FALSE))="","D/E or N/A",
IF(VLOOKUP($B110,INDIRECT("'" &amp; $E$33 &amp; "'!$B$1:$AD$120"),MATCH("OP-22 Denom",INDIRECT("'" &amp; $E$33 &amp; "'!$B$1:$AD$1"),0),FALSE)="0","0 cases",
(VLOOKUP($B110,INDIRECT("'" &amp; $E$33 &amp; "'!$B$1:$AD$120"),MATCH("OP-22 Num",INDIRECT("'" &amp; $E$33 &amp; "'!$B$1:$AD$1"),0),FALSE)/VLOOKUP($B110,INDIRECT("'" &amp; $E$33 &amp; "'!$B$1:$AD$120"),MATCH("OP-22 Denom",INDIRECT("'" &amp; $E$33 &amp; "'!$B$1:$AD$1"),0),FALSE))))))</f>
        <v xml:space="preserve"> </v>
      </c>
      <c r="F110" s="62" t="str">
        <f ca="1">IF($B110=0," ",IF(LEFT(OP2Table56[[#Headers],[EnterQ3]],6)="EnterQ"," ",
IF((VLOOKUP($B110,INDIRECT("'"&amp;$F$33&amp;"'!$B$1:$AD$120"),MATCH("OP-22 Denom",INDIRECT("'" &amp; $F$33 &amp; "'!$B$1:$AD$1"),0),FALSE))="","D/E or N/A",
IF(VLOOKUP($B110,INDIRECT("'" &amp; $F$33 &amp; "'!$B$1:$AD$120"),MATCH("OP-22 Denom",INDIRECT("'" &amp; $F$33 &amp; "'!$B$1:$AD$1"),0),FALSE)="0","0 cases",
(VLOOKUP($B110,INDIRECT("'" &amp; $F$33 &amp; "'!$B$1:$AD$120"),MATCH("OP-22 Num",INDIRECT("'" &amp; $F$33 &amp; "'!$B$1:$AD$1"),0),FALSE)/VLOOKUP($B110,INDIRECT("'" &amp; $F$33 &amp; "'!$B$1:$AD$120"),MATCH("OP-22 Denom",INDIRECT("'" &amp; $F$33 &amp; "'!$B$1:$AD$1"),0),FALSE))))))</f>
        <v xml:space="preserve"> </v>
      </c>
      <c r="G110" s="62" t="str">
        <f ca="1">IF($B110=0," ",IF(LEFT(OP2Table56[[#Headers],[EnterQ4]],6)="EnterQ"," ",
IF((VLOOKUP($B110,INDIRECT("'"&amp;$G$33&amp;"'!$B$1:$AD$120"),MATCH("OP-22 Denom",INDIRECT("'" &amp; $G$33 &amp; "'!$B$1:$AD$1"),0),FALSE))="","D/E or N/A",
IF(VLOOKUP($B110,INDIRECT("'" &amp; $G$33 &amp; "'!$B$1:$AD$120"),MATCH("OP-22 Denom",INDIRECT("'" &amp; $G$33 &amp; "'!$B$1:$AD$1"),0),FALSE)="0","0 cases",
(VLOOKUP($B110,INDIRECT("'" &amp; $G$33 &amp; "'!$B$1:$AD$120"),MATCH("OP-22 Num",INDIRECT("'" &amp; $G$33 &amp; "'!$B$1:$AD$1"),0),FALSE)/VLOOKUP($B110,INDIRECT("'" &amp; $G$33 &amp; "'!$B$1:$AD$120"),MATCH("OP-22 Denom",INDIRECT("'" &amp; $G$33 &amp; "'!$B$1:$AD$1"),0),FALSE))))))</f>
        <v xml:space="preserve"> </v>
      </c>
      <c r="H110" s="62" t="str">
        <f ca="1">IF($B110=0," ",IF(LEFT(OP2Table56[[#Headers],[EnterQ5]],6)="EnterQ"," ",
IF((VLOOKUP($B110,INDIRECT("'"&amp;$H$33&amp;"'!$B$1:$AD$120"),MATCH("OP-22 Denom",INDIRECT("'" &amp; $H$33 &amp; "'!$B$1:$AD$1"),0),FALSE))="","D/E or N/A",
IF(VLOOKUP($B110,INDIRECT("'" &amp; $H$33 &amp; "'!$B$1:$AD$120"),MATCH("OP-22 Denom",INDIRECT("'" &amp; $H$33 &amp; "'!$B$1:$AD$1"),0),FALSE)="0","0 cases",
(VLOOKUP($B110,INDIRECT("'" &amp; $H$33 &amp; "'!$B$1:$AD$120"),MATCH("OP-22 Num",INDIRECT("'" &amp; $H$33 &amp; "'!$B$1:$AD$1"),0),FALSE)/VLOOKUP($B110,INDIRECT("'" &amp; $H$33 &amp; "'!$B$1:$AD$120"),MATCH("OP-22 Denom",INDIRECT("'" &amp; $H$33 &amp; "'!$B$1:$AD$1"),0),FALSE))))))</f>
        <v xml:space="preserve"> </v>
      </c>
      <c r="I110" s="62" t="str">
        <f ca="1">IF($B110=0," ",IF(LEFT(OP2Table56[[#Headers],[EnterQ6]],6)="EnterQ"," ",
IF((VLOOKUP($B110,INDIRECT("'"&amp;$I$33&amp;"'!$B$1:$AD$120"),MATCH("OP-22 Denom",INDIRECT("'" &amp; $I$33 &amp; "'!$B$1:$AD$1"),0),FALSE))="","D/E or N/A",
IF(VLOOKUP($B110,INDIRECT("'" &amp; $I$33 &amp; "'!$B$1:$AD$120"),MATCH("OP-22 Denom",INDIRECT("'" &amp; $I$33 &amp; "'!$B$1:$AD$1"),0),FALSE)="0","0 cases",
(VLOOKUP($B110,INDIRECT("'" &amp; $I$33 &amp; "'!$B$1:$AD$120"),MATCH("OP-22 Num",INDIRECT("'" &amp; $I$33 &amp; "'!$B$1:$AD$1"),0),FALSE)/VLOOKUP($B110,INDIRECT("'" &amp; $I$33 &amp; "'!$B$1:$AD$120"),MATCH("OP-22 Denom",INDIRECT("'" &amp; $I$33 &amp; "'!$B$1:$AD$1"),0),FALSE))))))</f>
        <v xml:space="preserve"> </v>
      </c>
      <c r="J110" s="62" t="str">
        <f ca="1">IF($B110=0," ",IF(LEFT(OP2Table56[[#Headers],[EnterQ7]],6)="EnterQ"," ",
IF((VLOOKUP($B110,INDIRECT("'"&amp;$J$33&amp;"'!$B$1:$AD$120"),MATCH("OP-22 Denom",INDIRECT("'" &amp; $J$33 &amp; "'!$B$1:$AD$1"),0),FALSE))="","D/E or N/A",
IF(VLOOKUP($B110,INDIRECT("'" &amp; $J$33 &amp; "'!$B$1:$AD$120"),MATCH("OP-22 Denom",INDIRECT("'" &amp; $J$33 &amp; "'!$B$1:$AD$1"),0),FALSE)="0","0 cases",
(VLOOKUP($B110,INDIRECT("'" &amp; $J$33 &amp; "'!$B$1:$AD$120"),MATCH("OP-22 Num",INDIRECT("'" &amp; $J$33 &amp; "'!$B$1:$AD$1"),0),FALSE)/VLOOKUP($B110,INDIRECT("'" &amp; $J$33 &amp; "'!$B$1:$AD$120"),MATCH("OP-22 Denom",INDIRECT("'" &amp; $J$33 &amp; "'!$B$1:$AD$1"),0),FALSE))))))</f>
        <v xml:space="preserve"> </v>
      </c>
      <c r="K110" s="62" t="str">
        <f ca="1">IF($B110=0," ",IF(LEFT(OP2Table56[[#Headers],[EnterQ8]],6)="EnterQ"," ",
IF((VLOOKUP($B110,INDIRECT("'"&amp;$K$33&amp;"'!$B$1:$AD$120"),MATCH("OP-22 Denom",INDIRECT("'" &amp; $K$33 &amp; "'!$B$1:$AD$1"),0),FALSE))="","D/E or N/A",
IF(VLOOKUP($B110,INDIRECT("'" &amp; $K$33 &amp; "'!$B$1:$AD$120"),MATCH("OP-22 Denom",INDIRECT("'" &amp; $K$33 &amp; "'!$B$1:$AD$1"),0),FALSE)="0","0 cases",
(VLOOKUP($B110,INDIRECT("'" &amp; $K$33 &amp; "'!$B$1:$AD$120"),MATCH("OP-22 Num",INDIRECT("'" &amp; $K$33 &amp; "'!$B$1:$AD$1"),0),FALSE)/VLOOKUP($B110,INDIRECT("'" &amp; $K$33 &amp; "'!$B$1:$AD$120"),MATCH("OP-22 Denom",INDIRECT("'" &amp; $K$33 &amp; "'!$B$1:$AD$1"),0),FALSE))))))</f>
        <v xml:space="preserve"> </v>
      </c>
    </row>
    <row r="111" spans="2:11" x14ac:dyDescent="0.25">
      <c r="B111" s="19">
        <f>IF('Update Master Hospital List'!D78=0,0,'Update Master Hospital List'!D78)</f>
        <v>0</v>
      </c>
      <c r="C111" s="11" t="str">
        <f>IF('Update Master Hospital List'!E78=0," ",'Update Master Hospital List'!E78)</f>
        <v xml:space="preserve"> </v>
      </c>
      <c r="D111" s="62" t="str">
        <f ca="1">IF($B111=0," ",IF(LEFT(OP2Table56[[#Headers],[EnterQ1]],6)="EnterQ"," ",
IF((VLOOKUP($B111,INDIRECT("'"&amp;$D$33&amp;"'!$B$1:$AD$120"),MATCH("OP-22 Denom",INDIRECT("'" &amp; $D$33 &amp; "'!$B$1:$AD$1"),0),FALSE))="","D/E or N/A",
IF(VLOOKUP($B111,INDIRECT("'" &amp; $D$33 &amp; "'!$B$1:$AD$120"),MATCH("OP-22 Denom",INDIRECT("'" &amp; $D$33 &amp; "'!$B$1:$AD$1"),0),FALSE)="0","0 cases",
(VLOOKUP($B111,INDIRECT("'" &amp; $D$33 &amp; "'!$B$1:$AD$120"),MATCH("OP-22 Num",INDIRECT("'" &amp; $D$33 &amp; "'!$B$1:$AD$1"),0),FALSE)/VLOOKUP($B111,INDIRECT("'" &amp; $D$33 &amp; "'!$B$1:$AD$120"),MATCH("OP-22 Denom",INDIRECT("'" &amp; $D$33 &amp; "'!$B$1:$AD$1"),0),FALSE))))))</f>
        <v xml:space="preserve"> </v>
      </c>
      <c r="E111" s="62" t="str">
        <f ca="1">IF($B111=0," ",IF(LEFT(OP2Table56[[#Headers],[EnterQ2]],6)="EnterQ"," ",
IF((VLOOKUP($B111,INDIRECT("'"&amp;$E$33&amp;"'!$B$1:$AD$120"),MATCH("OP-22 Denom",INDIRECT("'" &amp; $E$33 &amp; "'!$B$1:$AD$1"),0),FALSE))="","D/E or N/A",
IF(VLOOKUP($B111,INDIRECT("'" &amp; $E$33 &amp; "'!$B$1:$AD$120"),MATCH("OP-22 Denom",INDIRECT("'" &amp; $E$33 &amp; "'!$B$1:$AD$1"),0),FALSE)="0","0 cases",
(VLOOKUP($B111,INDIRECT("'" &amp; $E$33 &amp; "'!$B$1:$AD$120"),MATCH("OP-22 Num",INDIRECT("'" &amp; $E$33 &amp; "'!$B$1:$AD$1"),0),FALSE)/VLOOKUP($B111,INDIRECT("'" &amp; $E$33 &amp; "'!$B$1:$AD$120"),MATCH("OP-22 Denom",INDIRECT("'" &amp; $E$33 &amp; "'!$B$1:$AD$1"),0),FALSE))))))</f>
        <v xml:space="preserve"> </v>
      </c>
      <c r="F111" s="62" t="str">
        <f ca="1">IF($B111=0," ",IF(LEFT(OP2Table56[[#Headers],[EnterQ3]],6)="EnterQ"," ",
IF((VLOOKUP($B111,INDIRECT("'"&amp;$F$33&amp;"'!$B$1:$AD$120"),MATCH("OP-22 Denom",INDIRECT("'" &amp; $F$33 &amp; "'!$B$1:$AD$1"),0),FALSE))="","D/E or N/A",
IF(VLOOKUP($B111,INDIRECT("'" &amp; $F$33 &amp; "'!$B$1:$AD$120"),MATCH("OP-22 Denom",INDIRECT("'" &amp; $F$33 &amp; "'!$B$1:$AD$1"),0),FALSE)="0","0 cases",
(VLOOKUP($B111,INDIRECT("'" &amp; $F$33 &amp; "'!$B$1:$AD$120"),MATCH("OP-22 Num",INDIRECT("'" &amp; $F$33 &amp; "'!$B$1:$AD$1"),0),FALSE)/VLOOKUP($B111,INDIRECT("'" &amp; $F$33 &amp; "'!$B$1:$AD$120"),MATCH("OP-22 Denom",INDIRECT("'" &amp; $F$33 &amp; "'!$B$1:$AD$1"),0),FALSE))))))</f>
        <v xml:space="preserve"> </v>
      </c>
      <c r="G111" s="62" t="str">
        <f ca="1">IF($B111=0," ",IF(LEFT(OP2Table56[[#Headers],[EnterQ4]],6)="EnterQ"," ",
IF((VLOOKUP($B111,INDIRECT("'"&amp;$G$33&amp;"'!$B$1:$AD$120"),MATCH("OP-22 Denom",INDIRECT("'" &amp; $G$33 &amp; "'!$B$1:$AD$1"),0),FALSE))="","D/E or N/A",
IF(VLOOKUP($B111,INDIRECT("'" &amp; $G$33 &amp; "'!$B$1:$AD$120"),MATCH("OP-22 Denom",INDIRECT("'" &amp; $G$33 &amp; "'!$B$1:$AD$1"),0),FALSE)="0","0 cases",
(VLOOKUP($B111,INDIRECT("'" &amp; $G$33 &amp; "'!$B$1:$AD$120"),MATCH("OP-22 Num",INDIRECT("'" &amp; $G$33 &amp; "'!$B$1:$AD$1"),0),FALSE)/VLOOKUP($B111,INDIRECT("'" &amp; $G$33 &amp; "'!$B$1:$AD$120"),MATCH("OP-22 Denom",INDIRECT("'" &amp; $G$33 &amp; "'!$B$1:$AD$1"),0),FALSE))))))</f>
        <v xml:space="preserve"> </v>
      </c>
      <c r="H111" s="62" t="str">
        <f ca="1">IF($B111=0," ",IF(LEFT(OP2Table56[[#Headers],[EnterQ5]],6)="EnterQ"," ",
IF((VLOOKUP($B111,INDIRECT("'"&amp;$H$33&amp;"'!$B$1:$AD$120"),MATCH("OP-22 Denom",INDIRECT("'" &amp; $H$33 &amp; "'!$B$1:$AD$1"),0),FALSE))="","D/E or N/A",
IF(VLOOKUP($B111,INDIRECT("'" &amp; $H$33 &amp; "'!$B$1:$AD$120"),MATCH("OP-22 Denom",INDIRECT("'" &amp; $H$33 &amp; "'!$B$1:$AD$1"),0),FALSE)="0","0 cases",
(VLOOKUP($B111,INDIRECT("'" &amp; $H$33 &amp; "'!$B$1:$AD$120"),MATCH("OP-22 Num",INDIRECT("'" &amp; $H$33 &amp; "'!$B$1:$AD$1"),0),FALSE)/VLOOKUP($B111,INDIRECT("'" &amp; $H$33 &amp; "'!$B$1:$AD$120"),MATCH("OP-22 Denom",INDIRECT("'" &amp; $H$33 &amp; "'!$B$1:$AD$1"),0),FALSE))))))</f>
        <v xml:space="preserve"> </v>
      </c>
      <c r="I111" s="62" t="str">
        <f ca="1">IF($B111=0," ",IF(LEFT(OP2Table56[[#Headers],[EnterQ6]],6)="EnterQ"," ",
IF((VLOOKUP($B111,INDIRECT("'"&amp;$I$33&amp;"'!$B$1:$AD$120"),MATCH("OP-22 Denom",INDIRECT("'" &amp; $I$33 &amp; "'!$B$1:$AD$1"),0),FALSE))="","D/E or N/A",
IF(VLOOKUP($B111,INDIRECT("'" &amp; $I$33 &amp; "'!$B$1:$AD$120"),MATCH("OP-22 Denom",INDIRECT("'" &amp; $I$33 &amp; "'!$B$1:$AD$1"),0),FALSE)="0","0 cases",
(VLOOKUP($B111,INDIRECT("'" &amp; $I$33 &amp; "'!$B$1:$AD$120"),MATCH("OP-22 Num",INDIRECT("'" &amp; $I$33 &amp; "'!$B$1:$AD$1"),0),FALSE)/VLOOKUP($B111,INDIRECT("'" &amp; $I$33 &amp; "'!$B$1:$AD$120"),MATCH("OP-22 Denom",INDIRECT("'" &amp; $I$33 &amp; "'!$B$1:$AD$1"),0),FALSE))))))</f>
        <v xml:space="preserve"> </v>
      </c>
      <c r="J111" s="62" t="str">
        <f ca="1">IF($B111=0," ",IF(LEFT(OP2Table56[[#Headers],[EnterQ7]],6)="EnterQ"," ",
IF((VLOOKUP($B111,INDIRECT("'"&amp;$J$33&amp;"'!$B$1:$AD$120"),MATCH("OP-22 Denom",INDIRECT("'" &amp; $J$33 &amp; "'!$B$1:$AD$1"),0),FALSE))="","D/E or N/A",
IF(VLOOKUP($B111,INDIRECT("'" &amp; $J$33 &amp; "'!$B$1:$AD$120"),MATCH("OP-22 Denom",INDIRECT("'" &amp; $J$33 &amp; "'!$B$1:$AD$1"),0),FALSE)="0","0 cases",
(VLOOKUP($B111,INDIRECT("'" &amp; $J$33 &amp; "'!$B$1:$AD$120"),MATCH("OP-22 Num",INDIRECT("'" &amp; $J$33 &amp; "'!$B$1:$AD$1"),0),FALSE)/VLOOKUP($B111,INDIRECT("'" &amp; $J$33 &amp; "'!$B$1:$AD$120"),MATCH("OP-22 Denom",INDIRECT("'" &amp; $J$33 &amp; "'!$B$1:$AD$1"),0),FALSE))))))</f>
        <v xml:space="preserve"> </v>
      </c>
      <c r="K111" s="62" t="str">
        <f ca="1">IF($B111=0," ",IF(LEFT(OP2Table56[[#Headers],[EnterQ8]],6)="EnterQ"," ",
IF((VLOOKUP($B111,INDIRECT("'"&amp;$K$33&amp;"'!$B$1:$AD$120"),MATCH("OP-22 Denom",INDIRECT("'" &amp; $K$33 &amp; "'!$B$1:$AD$1"),0),FALSE))="","D/E or N/A",
IF(VLOOKUP($B111,INDIRECT("'" &amp; $K$33 &amp; "'!$B$1:$AD$120"),MATCH("OP-22 Denom",INDIRECT("'" &amp; $K$33 &amp; "'!$B$1:$AD$1"),0),FALSE)="0","0 cases",
(VLOOKUP($B111,INDIRECT("'" &amp; $K$33 &amp; "'!$B$1:$AD$120"),MATCH("OP-22 Num",INDIRECT("'" &amp; $K$33 &amp; "'!$B$1:$AD$1"),0),FALSE)/VLOOKUP($B111,INDIRECT("'" &amp; $K$33 &amp; "'!$B$1:$AD$120"),MATCH("OP-22 Denom",INDIRECT("'" &amp; $K$33 &amp; "'!$B$1:$AD$1"),0),FALSE))))))</f>
        <v xml:space="preserve"> </v>
      </c>
    </row>
    <row r="112" spans="2:11" x14ac:dyDescent="0.25">
      <c r="B112" s="19">
        <f>IF('Update Master Hospital List'!D79=0,0,'Update Master Hospital List'!D79)</f>
        <v>0</v>
      </c>
      <c r="C112" s="11" t="str">
        <f>IF('Update Master Hospital List'!E79=0," ",'Update Master Hospital List'!E79)</f>
        <v xml:space="preserve"> </v>
      </c>
      <c r="D112" s="62" t="str">
        <f ca="1">IF($B112=0," ",IF(LEFT(OP2Table56[[#Headers],[EnterQ1]],6)="EnterQ"," ",
IF((VLOOKUP($B112,INDIRECT("'"&amp;$D$33&amp;"'!$B$1:$AD$120"),MATCH("OP-22 Denom",INDIRECT("'" &amp; $D$33 &amp; "'!$B$1:$AD$1"),0),FALSE))="","D/E or N/A",
IF(VLOOKUP($B112,INDIRECT("'" &amp; $D$33 &amp; "'!$B$1:$AD$120"),MATCH("OP-22 Denom",INDIRECT("'" &amp; $D$33 &amp; "'!$B$1:$AD$1"),0),FALSE)="0","0 cases",
(VLOOKUP($B112,INDIRECT("'" &amp; $D$33 &amp; "'!$B$1:$AD$120"),MATCH("OP-22 Num",INDIRECT("'" &amp; $D$33 &amp; "'!$B$1:$AD$1"),0),FALSE)/VLOOKUP($B112,INDIRECT("'" &amp; $D$33 &amp; "'!$B$1:$AD$120"),MATCH("OP-22 Denom",INDIRECT("'" &amp; $D$33 &amp; "'!$B$1:$AD$1"),0),FALSE))))))</f>
        <v xml:space="preserve"> </v>
      </c>
      <c r="E112" s="62" t="str">
        <f ca="1">IF($B112=0," ",IF(LEFT(OP2Table56[[#Headers],[EnterQ2]],6)="EnterQ"," ",
IF((VLOOKUP($B112,INDIRECT("'"&amp;$E$33&amp;"'!$B$1:$AD$120"),MATCH("OP-22 Denom",INDIRECT("'" &amp; $E$33 &amp; "'!$B$1:$AD$1"),0),FALSE))="","D/E or N/A",
IF(VLOOKUP($B112,INDIRECT("'" &amp; $E$33 &amp; "'!$B$1:$AD$120"),MATCH("OP-22 Denom",INDIRECT("'" &amp; $E$33 &amp; "'!$B$1:$AD$1"),0),FALSE)="0","0 cases",
(VLOOKUP($B112,INDIRECT("'" &amp; $E$33 &amp; "'!$B$1:$AD$120"),MATCH("OP-22 Num",INDIRECT("'" &amp; $E$33 &amp; "'!$B$1:$AD$1"),0),FALSE)/VLOOKUP($B112,INDIRECT("'" &amp; $E$33 &amp; "'!$B$1:$AD$120"),MATCH("OP-22 Denom",INDIRECT("'" &amp; $E$33 &amp; "'!$B$1:$AD$1"),0),FALSE))))))</f>
        <v xml:space="preserve"> </v>
      </c>
      <c r="F112" s="62" t="str">
        <f ca="1">IF($B112=0," ",IF(LEFT(OP2Table56[[#Headers],[EnterQ3]],6)="EnterQ"," ",
IF((VLOOKUP($B112,INDIRECT("'"&amp;$F$33&amp;"'!$B$1:$AD$120"),MATCH("OP-22 Denom",INDIRECT("'" &amp; $F$33 &amp; "'!$B$1:$AD$1"),0),FALSE))="","D/E or N/A",
IF(VLOOKUP($B112,INDIRECT("'" &amp; $F$33 &amp; "'!$B$1:$AD$120"),MATCH("OP-22 Denom",INDIRECT("'" &amp; $F$33 &amp; "'!$B$1:$AD$1"),0),FALSE)="0","0 cases",
(VLOOKUP($B112,INDIRECT("'" &amp; $F$33 &amp; "'!$B$1:$AD$120"),MATCH("OP-22 Num",INDIRECT("'" &amp; $F$33 &amp; "'!$B$1:$AD$1"),0),FALSE)/VLOOKUP($B112,INDIRECT("'" &amp; $F$33 &amp; "'!$B$1:$AD$120"),MATCH("OP-22 Denom",INDIRECT("'" &amp; $F$33 &amp; "'!$B$1:$AD$1"),0),FALSE))))))</f>
        <v xml:space="preserve"> </v>
      </c>
      <c r="G112" s="62" t="str">
        <f ca="1">IF($B112=0," ",IF(LEFT(OP2Table56[[#Headers],[EnterQ4]],6)="EnterQ"," ",
IF((VLOOKUP($B112,INDIRECT("'"&amp;$G$33&amp;"'!$B$1:$AD$120"),MATCH("OP-22 Denom",INDIRECT("'" &amp; $G$33 &amp; "'!$B$1:$AD$1"),0),FALSE))="","D/E or N/A",
IF(VLOOKUP($B112,INDIRECT("'" &amp; $G$33 &amp; "'!$B$1:$AD$120"),MATCH("OP-22 Denom",INDIRECT("'" &amp; $G$33 &amp; "'!$B$1:$AD$1"),0),FALSE)="0","0 cases",
(VLOOKUP($B112,INDIRECT("'" &amp; $G$33 &amp; "'!$B$1:$AD$120"),MATCH("OP-22 Num",INDIRECT("'" &amp; $G$33 &amp; "'!$B$1:$AD$1"),0),FALSE)/VLOOKUP($B112,INDIRECT("'" &amp; $G$33 &amp; "'!$B$1:$AD$120"),MATCH("OP-22 Denom",INDIRECT("'" &amp; $G$33 &amp; "'!$B$1:$AD$1"),0),FALSE))))))</f>
        <v xml:space="preserve"> </v>
      </c>
      <c r="H112" s="62" t="str">
        <f ca="1">IF($B112=0," ",IF(LEFT(OP2Table56[[#Headers],[EnterQ5]],6)="EnterQ"," ",
IF((VLOOKUP($B112,INDIRECT("'"&amp;$H$33&amp;"'!$B$1:$AD$120"),MATCH("OP-22 Denom",INDIRECT("'" &amp; $H$33 &amp; "'!$B$1:$AD$1"),0),FALSE))="","D/E or N/A",
IF(VLOOKUP($B112,INDIRECT("'" &amp; $H$33 &amp; "'!$B$1:$AD$120"),MATCH("OP-22 Denom",INDIRECT("'" &amp; $H$33 &amp; "'!$B$1:$AD$1"),0),FALSE)="0","0 cases",
(VLOOKUP($B112,INDIRECT("'" &amp; $H$33 &amp; "'!$B$1:$AD$120"),MATCH("OP-22 Num",INDIRECT("'" &amp; $H$33 &amp; "'!$B$1:$AD$1"),0),FALSE)/VLOOKUP($B112,INDIRECT("'" &amp; $H$33 &amp; "'!$B$1:$AD$120"),MATCH("OP-22 Denom",INDIRECT("'" &amp; $H$33 &amp; "'!$B$1:$AD$1"),0),FALSE))))))</f>
        <v xml:space="preserve"> </v>
      </c>
      <c r="I112" s="62" t="str">
        <f ca="1">IF($B112=0," ",IF(LEFT(OP2Table56[[#Headers],[EnterQ6]],6)="EnterQ"," ",
IF((VLOOKUP($B112,INDIRECT("'"&amp;$I$33&amp;"'!$B$1:$AD$120"),MATCH("OP-22 Denom",INDIRECT("'" &amp; $I$33 &amp; "'!$B$1:$AD$1"),0),FALSE))="","D/E or N/A",
IF(VLOOKUP($B112,INDIRECT("'" &amp; $I$33 &amp; "'!$B$1:$AD$120"),MATCH("OP-22 Denom",INDIRECT("'" &amp; $I$33 &amp; "'!$B$1:$AD$1"),0),FALSE)="0","0 cases",
(VLOOKUP($B112,INDIRECT("'" &amp; $I$33 &amp; "'!$B$1:$AD$120"),MATCH("OP-22 Num",INDIRECT("'" &amp; $I$33 &amp; "'!$B$1:$AD$1"),0),FALSE)/VLOOKUP($B112,INDIRECT("'" &amp; $I$33 &amp; "'!$B$1:$AD$120"),MATCH("OP-22 Denom",INDIRECT("'" &amp; $I$33 &amp; "'!$B$1:$AD$1"),0),FALSE))))))</f>
        <v xml:space="preserve"> </v>
      </c>
      <c r="J112" s="62" t="str">
        <f ca="1">IF($B112=0," ",IF(LEFT(OP2Table56[[#Headers],[EnterQ7]],6)="EnterQ"," ",
IF((VLOOKUP($B112,INDIRECT("'"&amp;$J$33&amp;"'!$B$1:$AD$120"),MATCH("OP-22 Denom",INDIRECT("'" &amp; $J$33 &amp; "'!$B$1:$AD$1"),0),FALSE))="","D/E or N/A",
IF(VLOOKUP($B112,INDIRECT("'" &amp; $J$33 &amp; "'!$B$1:$AD$120"),MATCH("OP-22 Denom",INDIRECT("'" &amp; $J$33 &amp; "'!$B$1:$AD$1"),0),FALSE)="0","0 cases",
(VLOOKUP($B112,INDIRECT("'" &amp; $J$33 &amp; "'!$B$1:$AD$120"),MATCH("OP-22 Num",INDIRECT("'" &amp; $J$33 &amp; "'!$B$1:$AD$1"),0),FALSE)/VLOOKUP($B112,INDIRECT("'" &amp; $J$33 &amp; "'!$B$1:$AD$120"),MATCH("OP-22 Denom",INDIRECT("'" &amp; $J$33 &amp; "'!$B$1:$AD$1"),0),FALSE))))))</f>
        <v xml:space="preserve"> </v>
      </c>
      <c r="K112" s="62" t="str">
        <f ca="1">IF($B112=0," ",IF(LEFT(OP2Table56[[#Headers],[EnterQ8]],6)="EnterQ"," ",
IF((VLOOKUP($B112,INDIRECT("'"&amp;$K$33&amp;"'!$B$1:$AD$120"),MATCH("OP-22 Denom",INDIRECT("'" &amp; $K$33 &amp; "'!$B$1:$AD$1"),0),FALSE))="","D/E or N/A",
IF(VLOOKUP($B112,INDIRECT("'" &amp; $K$33 &amp; "'!$B$1:$AD$120"),MATCH("OP-22 Denom",INDIRECT("'" &amp; $K$33 &amp; "'!$B$1:$AD$1"),0),FALSE)="0","0 cases",
(VLOOKUP($B112,INDIRECT("'" &amp; $K$33 &amp; "'!$B$1:$AD$120"),MATCH("OP-22 Num",INDIRECT("'" &amp; $K$33 &amp; "'!$B$1:$AD$1"),0),FALSE)/VLOOKUP($B112,INDIRECT("'" &amp; $K$33 &amp; "'!$B$1:$AD$120"),MATCH("OP-22 Denom",INDIRECT("'" &amp; $K$33 &amp; "'!$B$1:$AD$1"),0),FALSE))))))</f>
        <v xml:space="preserve"> </v>
      </c>
    </row>
    <row r="113" spans="2:11" x14ac:dyDescent="0.25">
      <c r="B113" s="19">
        <f>IF('Update Master Hospital List'!D80=0,0,'Update Master Hospital List'!D80)</f>
        <v>0</v>
      </c>
      <c r="C113" s="11" t="str">
        <f>IF('Update Master Hospital List'!E80=0," ",'Update Master Hospital List'!E80)</f>
        <v xml:space="preserve"> </v>
      </c>
      <c r="D113" s="62" t="str">
        <f ca="1">IF($B113=0," ",IF(LEFT(OP2Table56[[#Headers],[EnterQ1]],6)="EnterQ"," ",
IF((VLOOKUP($B113,INDIRECT("'"&amp;$D$33&amp;"'!$B$1:$AD$120"),MATCH("OP-22 Denom",INDIRECT("'" &amp; $D$33 &amp; "'!$B$1:$AD$1"),0),FALSE))="","D/E or N/A",
IF(VLOOKUP($B113,INDIRECT("'" &amp; $D$33 &amp; "'!$B$1:$AD$120"),MATCH("OP-22 Denom",INDIRECT("'" &amp; $D$33 &amp; "'!$B$1:$AD$1"),0),FALSE)="0","0 cases",
(VLOOKUP($B113,INDIRECT("'" &amp; $D$33 &amp; "'!$B$1:$AD$120"),MATCH("OP-22 Num",INDIRECT("'" &amp; $D$33 &amp; "'!$B$1:$AD$1"),0),FALSE)/VLOOKUP($B113,INDIRECT("'" &amp; $D$33 &amp; "'!$B$1:$AD$120"),MATCH("OP-22 Denom",INDIRECT("'" &amp; $D$33 &amp; "'!$B$1:$AD$1"),0),FALSE))))))</f>
        <v xml:space="preserve"> </v>
      </c>
      <c r="E113" s="62" t="str">
        <f ca="1">IF($B113=0," ",IF(LEFT(OP2Table56[[#Headers],[EnterQ2]],6)="EnterQ"," ",
IF((VLOOKUP($B113,INDIRECT("'"&amp;$E$33&amp;"'!$B$1:$AD$120"),MATCH("OP-22 Denom",INDIRECT("'" &amp; $E$33 &amp; "'!$B$1:$AD$1"),0),FALSE))="","D/E or N/A",
IF(VLOOKUP($B113,INDIRECT("'" &amp; $E$33 &amp; "'!$B$1:$AD$120"),MATCH("OP-22 Denom",INDIRECT("'" &amp; $E$33 &amp; "'!$B$1:$AD$1"),0),FALSE)="0","0 cases",
(VLOOKUP($B113,INDIRECT("'" &amp; $E$33 &amp; "'!$B$1:$AD$120"),MATCH("OP-22 Num",INDIRECT("'" &amp; $E$33 &amp; "'!$B$1:$AD$1"),0),FALSE)/VLOOKUP($B113,INDIRECT("'" &amp; $E$33 &amp; "'!$B$1:$AD$120"),MATCH("OP-22 Denom",INDIRECT("'" &amp; $E$33 &amp; "'!$B$1:$AD$1"),0),FALSE))))))</f>
        <v xml:space="preserve"> </v>
      </c>
      <c r="F113" s="62" t="str">
        <f ca="1">IF($B113=0," ",IF(LEFT(OP2Table56[[#Headers],[EnterQ3]],6)="EnterQ"," ",
IF((VLOOKUP($B113,INDIRECT("'"&amp;$F$33&amp;"'!$B$1:$AD$120"),MATCH("OP-22 Denom",INDIRECT("'" &amp; $F$33 &amp; "'!$B$1:$AD$1"),0),FALSE))="","D/E or N/A",
IF(VLOOKUP($B113,INDIRECT("'" &amp; $F$33 &amp; "'!$B$1:$AD$120"),MATCH("OP-22 Denom",INDIRECT("'" &amp; $F$33 &amp; "'!$B$1:$AD$1"),0),FALSE)="0","0 cases",
(VLOOKUP($B113,INDIRECT("'" &amp; $F$33 &amp; "'!$B$1:$AD$120"),MATCH("OP-22 Num",INDIRECT("'" &amp; $F$33 &amp; "'!$B$1:$AD$1"),0),FALSE)/VLOOKUP($B113,INDIRECT("'" &amp; $F$33 &amp; "'!$B$1:$AD$120"),MATCH("OP-22 Denom",INDIRECT("'" &amp; $F$33 &amp; "'!$B$1:$AD$1"),0),FALSE))))))</f>
        <v xml:space="preserve"> </v>
      </c>
      <c r="G113" s="62" t="str">
        <f ca="1">IF($B113=0," ",IF(LEFT(OP2Table56[[#Headers],[EnterQ4]],6)="EnterQ"," ",
IF((VLOOKUP($B113,INDIRECT("'"&amp;$G$33&amp;"'!$B$1:$AD$120"),MATCH("OP-22 Denom",INDIRECT("'" &amp; $G$33 &amp; "'!$B$1:$AD$1"),0),FALSE))="","D/E or N/A",
IF(VLOOKUP($B113,INDIRECT("'" &amp; $G$33 &amp; "'!$B$1:$AD$120"),MATCH("OP-22 Denom",INDIRECT("'" &amp; $G$33 &amp; "'!$B$1:$AD$1"),0),FALSE)="0","0 cases",
(VLOOKUP($B113,INDIRECT("'" &amp; $G$33 &amp; "'!$B$1:$AD$120"),MATCH("OP-22 Num",INDIRECT("'" &amp; $G$33 &amp; "'!$B$1:$AD$1"),0),FALSE)/VLOOKUP($B113,INDIRECT("'" &amp; $G$33 &amp; "'!$B$1:$AD$120"),MATCH("OP-22 Denom",INDIRECT("'" &amp; $G$33 &amp; "'!$B$1:$AD$1"),0),FALSE))))))</f>
        <v xml:space="preserve"> </v>
      </c>
      <c r="H113" s="62" t="str">
        <f ca="1">IF($B113=0," ",IF(LEFT(OP2Table56[[#Headers],[EnterQ5]],6)="EnterQ"," ",
IF((VLOOKUP($B113,INDIRECT("'"&amp;$H$33&amp;"'!$B$1:$AD$120"),MATCH("OP-22 Denom",INDIRECT("'" &amp; $H$33 &amp; "'!$B$1:$AD$1"),0),FALSE))="","D/E or N/A",
IF(VLOOKUP($B113,INDIRECT("'" &amp; $H$33 &amp; "'!$B$1:$AD$120"),MATCH("OP-22 Denom",INDIRECT("'" &amp; $H$33 &amp; "'!$B$1:$AD$1"),0),FALSE)="0","0 cases",
(VLOOKUP($B113,INDIRECT("'" &amp; $H$33 &amp; "'!$B$1:$AD$120"),MATCH("OP-22 Num",INDIRECT("'" &amp; $H$33 &amp; "'!$B$1:$AD$1"),0),FALSE)/VLOOKUP($B113,INDIRECT("'" &amp; $H$33 &amp; "'!$B$1:$AD$120"),MATCH("OP-22 Denom",INDIRECT("'" &amp; $H$33 &amp; "'!$B$1:$AD$1"),0),FALSE))))))</f>
        <v xml:space="preserve"> </v>
      </c>
      <c r="I113" s="62" t="str">
        <f ca="1">IF($B113=0," ",IF(LEFT(OP2Table56[[#Headers],[EnterQ6]],6)="EnterQ"," ",
IF((VLOOKUP($B113,INDIRECT("'"&amp;$I$33&amp;"'!$B$1:$AD$120"),MATCH("OP-22 Denom",INDIRECT("'" &amp; $I$33 &amp; "'!$B$1:$AD$1"),0),FALSE))="","D/E or N/A",
IF(VLOOKUP($B113,INDIRECT("'" &amp; $I$33 &amp; "'!$B$1:$AD$120"),MATCH("OP-22 Denom",INDIRECT("'" &amp; $I$33 &amp; "'!$B$1:$AD$1"),0),FALSE)="0","0 cases",
(VLOOKUP($B113,INDIRECT("'" &amp; $I$33 &amp; "'!$B$1:$AD$120"),MATCH("OP-22 Num",INDIRECT("'" &amp; $I$33 &amp; "'!$B$1:$AD$1"),0),FALSE)/VLOOKUP($B113,INDIRECT("'" &amp; $I$33 &amp; "'!$B$1:$AD$120"),MATCH("OP-22 Denom",INDIRECT("'" &amp; $I$33 &amp; "'!$B$1:$AD$1"),0),FALSE))))))</f>
        <v xml:space="preserve"> </v>
      </c>
      <c r="J113" s="62" t="str">
        <f ca="1">IF($B113=0," ",IF(LEFT(OP2Table56[[#Headers],[EnterQ7]],6)="EnterQ"," ",
IF((VLOOKUP($B113,INDIRECT("'"&amp;$J$33&amp;"'!$B$1:$AD$120"),MATCH("OP-22 Denom",INDIRECT("'" &amp; $J$33 &amp; "'!$B$1:$AD$1"),0),FALSE))="","D/E or N/A",
IF(VLOOKUP($B113,INDIRECT("'" &amp; $J$33 &amp; "'!$B$1:$AD$120"),MATCH("OP-22 Denom",INDIRECT("'" &amp; $J$33 &amp; "'!$B$1:$AD$1"),0),FALSE)="0","0 cases",
(VLOOKUP($B113,INDIRECT("'" &amp; $J$33 &amp; "'!$B$1:$AD$120"),MATCH("OP-22 Num",INDIRECT("'" &amp; $J$33 &amp; "'!$B$1:$AD$1"),0),FALSE)/VLOOKUP($B113,INDIRECT("'" &amp; $J$33 &amp; "'!$B$1:$AD$120"),MATCH("OP-22 Denom",INDIRECT("'" &amp; $J$33 &amp; "'!$B$1:$AD$1"),0),FALSE))))))</f>
        <v xml:space="preserve"> </v>
      </c>
      <c r="K113" s="62" t="str">
        <f ca="1">IF($B113=0," ",IF(LEFT(OP2Table56[[#Headers],[EnterQ8]],6)="EnterQ"," ",
IF((VLOOKUP($B113,INDIRECT("'"&amp;$K$33&amp;"'!$B$1:$AD$120"),MATCH("OP-22 Denom",INDIRECT("'" &amp; $K$33 &amp; "'!$B$1:$AD$1"),0),FALSE))="","D/E or N/A",
IF(VLOOKUP($B113,INDIRECT("'" &amp; $K$33 &amp; "'!$B$1:$AD$120"),MATCH("OP-22 Denom",INDIRECT("'" &amp; $K$33 &amp; "'!$B$1:$AD$1"),0),FALSE)="0","0 cases",
(VLOOKUP($B113,INDIRECT("'" &amp; $K$33 &amp; "'!$B$1:$AD$120"),MATCH("OP-22 Num",INDIRECT("'" &amp; $K$33 &amp; "'!$B$1:$AD$1"),0),FALSE)/VLOOKUP($B113,INDIRECT("'" &amp; $K$33 &amp; "'!$B$1:$AD$120"),MATCH("OP-22 Denom",INDIRECT("'" &amp; $K$33 &amp; "'!$B$1:$AD$1"),0),FALSE))))))</f>
        <v xml:space="preserve"> </v>
      </c>
    </row>
    <row r="114" spans="2:11" x14ac:dyDescent="0.25">
      <c r="B114" s="19">
        <f>IF('Update Master Hospital List'!D81=0,0,'Update Master Hospital List'!D81)</f>
        <v>0</v>
      </c>
      <c r="C114" s="11" t="str">
        <f>IF('Update Master Hospital List'!E81=0," ",'Update Master Hospital List'!E81)</f>
        <v xml:space="preserve"> </v>
      </c>
      <c r="D114" s="62" t="str">
        <f ca="1">IF($B114=0," ",IF(LEFT(OP2Table56[[#Headers],[EnterQ1]],6)="EnterQ"," ",
IF((VLOOKUP($B114,INDIRECT("'"&amp;$D$33&amp;"'!$B$1:$AD$120"),MATCH("OP-22 Denom",INDIRECT("'" &amp; $D$33 &amp; "'!$B$1:$AD$1"),0),FALSE))="","D/E or N/A",
IF(VLOOKUP($B114,INDIRECT("'" &amp; $D$33 &amp; "'!$B$1:$AD$120"),MATCH("OP-22 Denom",INDIRECT("'" &amp; $D$33 &amp; "'!$B$1:$AD$1"),0),FALSE)="0","0 cases",
(VLOOKUP($B114,INDIRECT("'" &amp; $D$33 &amp; "'!$B$1:$AD$120"),MATCH("OP-22 Num",INDIRECT("'" &amp; $D$33 &amp; "'!$B$1:$AD$1"),0),FALSE)/VLOOKUP($B114,INDIRECT("'" &amp; $D$33 &amp; "'!$B$1:$AD$120"),MATCH("OP-22 Denom",INDIRECT("'" &amp; $D$33 &amp; "'!$B$1:$AD$1"),0),FALSE))))))</f>
        <v xml:space="preserve"> </v>
      </c>
      <c r="E114" s="62" t="str">
        <f ca="1">IF($B114=0," ",IF(LEFT(OP2Table56[[#Headers],[EnterQ2]],6)="EnterQ"," ",
IF((VLOOKUP($B114,INDIRECT("'"&amp;$E$33&amp;"'!$B$1:$AD$120"),MATCH("OP-22 Denom",INDIRECT("'" &amp; $E$33 &amp; "'!$B$1:$AD$1"),0),FALSE))="","D/E or N/A",
IF(VLOOKUP($B114,INDIRECT("'" &amp; $E$33 &amp; "'!$B$1:$AD$120"),MATCH("OP-22 Denom",INDIRECT("'" &amp; $E$33 &amp; "'!$B$1:$AD$1"),0),FALSE)="0","0 cases",
(VLOOKUP($B114,INDIRECT("'" &amp; $E$33 &amp; "'!$B$1:$AD$120"),MATCH("OP-22 Num",INDIRECT("'" &amp; $E$33 &amp; "'!$B$1:$AD$1"),0),FALSE)/VLOOKUP($B114,INDIRECT("'" &amp; $E$33 &amp; "'!$B$1:$AD$120"),MATCH("OP-22 Denom",INDIRECT("'" &amp; $E$33 &amp; "'!$B$1:$AD$1"),0),FALSE))))))</f>
        <v xml:space="preserve"> </v>
      </c>
      <c r="F114" s="62" t="str">
        <f ca="1">IF($B114=0," ",IF(LEFT(OP2Table56[[#Headers],[EnterQ3]],6)="EnterQ"," ",
IF((VLOOKUP($B114,INDIRECT("'"&amp;$F$33&amp;"'!$B$1:$AD$120"),MATCH("OP-22 Denom",INDIRECT("'" &amp; $F$33 &amp; "'!$B$1:$AD$1"),0),FALSE))="","D/E or N/A",
IF(VLOOKUP($B114,INDIRECT("'" &amp; $F$33 &amp; "'!$B$1:$AD$120"),MATCH("OP-22 Denom",INDIRECT("'" &amp; $F$33 &amp; "'!$B$1:$AD$1"),0),FALSE)="0","0 cases",
(VLOOKUP($B114,INDIRECT("'" &amp; $F$33 &amp; "'!$B$1:$AD$120"),MATCH("OP-22 Num",INDIRECT("'" &amp; $F$33 &amp; "'!$B$1:$AD$1"),0),FALSE)/VLOOKUP($B114,INDIRECT("'" &amp; $F$33 &amp; "'!$B$1:$AD$120"),MATCH("OP-22 Denom",INDIRECT("'" &amp; $F$33 &amp; "'!$B$1:$AD$1"),0),FALSE))))))</f>
        <v xml:space="preserve"> </v>
      </c>
      <c r="G114" s="62" t="str">
        <f ca="1">IF($B114=0," ",IF(LEFT(OP2Table56[[#Headers],[EnterQ4]],6)="EnterQ"," ",
IF((VLOOKUP($B114,INDIRECT("'"&amp;$G$33&amp;"'!$B$1:$AD$120"),MATCH("OP-22 Denom",INDIRECT("'" &amp; $G$33 &amp; "'!$B$1:$AD$1"),0),FALSE))="","D/E or N/A",
IF(VLOOKUP($B114,INDIRECT("'" &amp; $G$33 &amp; "'!$B$1:$AD$120"),MATCH("OP-22 Denom",INDIRECT("'" &amp; $G$33 &amp; "'!$B$1:$AD$1"),0),FALSE)="0","0 cases",
(VLOOKUP($B114,INDIRECT("'" &amp; $G$33 &amp; "'!$B$1:$AD$120"),MATCH("OP-22 Num",INDIRECT("'" &amp; $G$33 &amp; "'!$B$1:$AD$1"),0),FALSE)/VLOOKUP($B114,INDIRECT("'" &amp; $G$33 &amp; "'!$B$1:$AD$120"),MATCH("OP-22 Denom",INDIRECT("'" &amp; $G$33 &amp; "'!$B$1:$AD$1"),0),FALSE))))))</f>
        <v xml:space="preserve"> </v>
      </c>
      <c r="H114" s="62" t="str">
        <f ca="1">IF($B114=0," ",IF(LEFT(OP2Table56[[#Headers],[EnterQ5]],6)="EnterQ"," ",
IF((VLOOKUP($B114,INDIRECT("'"&amp;$H$33&amp;"'!$B$1:$AD$120"),MATCH("OP-22 Denom",INDIRECT("'" &amp; $H$33 &amp; "'!$B$1:$AD$1"),0),FALSE))="","D/E or N/A",
IF(VLOOKUP($B114,INDIRECT("'" &amp; $H$33 &amp; "'!$B$1:$AD$120"),MATCH("OP-22 Denom",INDIRECT("'" &amp; $H$33 &amp; "'!$B$1:$AD$1"),0),FALSE)="0","0 cases",
(VLOOKUP($B114,INDIRECT("'" &amp; $H$33 &amp; "'!$B$1:$AD$120"),MATCH("OP-22 Num",INDIRECT("'" &amp; $H$33 &amp; "'!$B$1:$AD$1"),0),FALSE)/VLOOKUP($B114,INDIRECT("'" &amp; $H$33 &amp; "'!$B$1:$AD$120"),MATCH("OP-22 Denom",INDIRECT("'" &amp; $H$33 &amp; "'!$B$1:$AD$1"),0),FALSE))))))</f>
        <v xml:space="preserve"> </v>
      </c>
      <c r="I114" s="62" t="str">
        <f ca="1">IF($B114=0," ",IF(LEFT(OP2Table56[[#Headers],[EnterQ6]],6)="EnterQ"," ",
IF((VLOOKUP($B114,INDIRECT("'"&amp;$I$33&amp;"'!$B$1:$AD$120"),MATCH("OP-22 Denom",INDIRECT("'" &amp; $I$33 &amp; "'!$B$1:$AD$1"),0),FALSE))="","D/E or N/A",
IF(VLOOKUP($B114,INDIRECT("'" &amp; $I$33 &amp; "'!$B$1:$AD$120"),MATCH("OP-22 Denom",INDIRECT("'" &amp; $I$33 &amp; "'!$B$1:$AD$1"),0),FALSE)="0","0 cases",
(VLOOKUP($B114,INDIRECT("'" &amp; $I$33 &amp; "'!$B$1:$AD$120"),MATCH("OP-22 Num",INDIRECT("'" &amp; $I$33 &amp; "'!$B$1:$AD$1"),0),FALSE)/VLOOKUP($B114,INDIRECT("'" &amp; $I$33 &amp; "'!$B$1:$AD$120"),MATCH("OP-22 Denom",INDIRECT("'" &amp; $I$33 &amp; "'!$B$1:$AD$1"),0),FALSE))))))</f>
        <v xml:space="preserve"> </v>
      </c>
      <c r="J114" s="62" t="str">
        <f ca="1">IF($B114=0," ",IF(LEFT(OP2Table56[[#Headers],[EnterQ7]],6)="EnterQ"," ",
IF((VLOOKUP($B114,INDIRECT("'"&amp;$J$33&amp;"'!$B$1:$AD$120"),MATCH("OP-22 Denom",INDIRECT("'" &amp; $J$33 &amp; "'!$B$1:$AD$1"),0),FALSE))="","D/E or N/A",
IF(VLOOKUP($B114,INDIRECT("'" &amp; $J$33 &amp; "'!$B$1:$AD$120"),MATCH("OP-22 Denom",INDIRECT("'" &amp; $J$33 &amp; "'!$B$1:$AD$1"),0),FALSE)="0","0 cases",
(VLOOKUP($B114,INDIRECT("'" &amp; $J$33 &amp; "'!$B$1:$AD$120"),MATCH("OP-22 Num",INDIRECT("'" &amp; $J$33 &amp; "'!$B$1:$AD$1"),0),FALSE)/VLOOKUP($B114,INDIRECT("'" &amp; $J$33 &amp; "'!$B$1:$AD$120"),MATCH("OP-22 Denom",INDIRECT("'" &amp; $J$33 &amp; "'!$B$1:$AD$1"),0),FALSE))))))</f>
        <v xml:space="preserve"> </v>
      </c>
      <c r="K114" s="62" t="str">
        <f ca="1">IF($B114=0," ",IF(LEFT(OP2Table56[[#Headers],[EnterQ8]],6)="EnterQ"," ",
IF((VLOOKUP($B114,INDIRECT("'"&amp;$K$33&amp;"'!$B$1:$AD$120"),MATCH("OP-22 Denom",INDIRECT("'" &amp; $K$33 &amp; "'!$B$1:$AD$1"),0),FALSE))="","D/E or N/A",
IF(VLOOKUP($B114,INDIRECT("'" &amp; $K$33 &amp; "'!$B$1:$AD$120"),MATCH("OP-22 Denom",INDIRECT("'" &amp; $K$33 &amp; "'!$B$1:$AD$1"),0),FALSE)="0","0 cases",
(VLOOKUP($B114,INDIRECT("'" &amp; $K$33 &amp; "'!$B$1:$AD$120"),MATCH("OP-22 Num",INDIRECT("'" &amp; $K$33 &amp; "'!$B$1:$AD$1"),0),FALSE)/VLOOKUP($B114,INDIRECT("'" &amp; $K$33 &amp; "'!$B$1:$AD$120"),MATCH("OP-22 Denom",INDIRECT("'" &amp; $K$33 &amp; "'!$B$1:$AD$1"),0),FALSE))))))</f>
        <v xml:space="preserve"> </v>
      </c>
    </row>
    <row r="115" spans="2:11" x14ac:dyDescent="0.25">
      <c r="B115" s="19">
        <f>IF('Update Master Hospital List'!D82=0,0,'Update Master Hospital List'!D82)</f>
        <v>0</v>
      </c>
      <c r="C115" s="11" t="str">
        <f>IF('Update Master Hospital List'!E82=0," ",'Update Master Hospital List'!E82)</f>
        <v xml:space="preserve"> </v>
      </c>
      <c r="D115" s="62" t="str">
        <f ca="1">IF($B115=0," ",IF(LEFT(OP2Table56[[#Headers],[EnterQ1]],6)="EnterQ"," ",
IF((VLOOKUP($B115,INDIRECT("'"&amp;$D$33&amp;"'!$B$1:$AD$120"),MATCH("OP-22 Denom",INDIRECT("'" &amp; $D$33 &amp; "'!$B$1:$AD$1"),0),FALSE))="","D/E or N/A",
IF(VLOOKUP($B115,INDIRECT("'" &amp; $D$33 &amp; "'!$B$1:$AD$120"),MATCH("OP-22 Denom",INDIRECT("'" &amp; $D$33 &amp; "'!$B$1:$AD$1"),0),FALSE)="0","0 cases",
(VLOOKUP($B115,INDIRECT("'" &amp; $D$33 &amp; "'!$B$1:$AD$120"),MATCH("OP-22 Num",INDIRECT("'" &amp; $D$33 &amp; "'!$B$1:$AD$1"),0),FALSE)/VLOOKUP($B115,INDIRECT("'" &amp; $D$33 &amp; "'!$B$1:$AD$120"),MATCH("OP-22 Denom",INDIRECT("'" &amp; $D$33 &amp; "'!$B$1:$AD$1"),0),FALSE))))))</f>
        <v xml:space="preserve"> </v>
      </c>
      <c r="E115" s="62" t="str">
        <f ca="1">IF($B115=0," ",IF(LEFT(OP2Table56[[#Headers],[EnterQ2]],6)="EnterQ"," ",
IF((VLOOKUP($B115,INDIRECT("'"&amp;$E$33&amp;"'!$B$1:$AD$120"),MATCH("OP-22 Denom",INDIRECT("'" &amp; $E$33 &amp; "'!$B$1:$AD$1"),0),FALSE))="","D/E or N/A",
IF(VLOOKUP($B115,INDIRECT("'" &amp; $E$33 &amp; "'!$B$1:$AD$120"),MATCH("OP-22 Denom",INDIRECT("'" &amp; $E$33 &amp; "'!$B$1:$AD$1"),0),FALSE)="0","0 cases",
(VLOOKUP($B115,INDIRECT("'" &amp; $E$33 &amp; "'!$B$1:$AD$120"),MATCH("OP-22 Num",INDIRECT("'" &amp; $E$33 &amp; "'!$B$1:$AD$1"),0),FALSE)/VLOOKUP($B115,INDIRECT("'" &amp; $E$33 &amp; "'!$B$1:$AD$120"),MATCH("OP-22 Denom",INDIRECT("'" &amp; $E$33 &amp; "'!$B$1:$AD$1"),0),FALSE))))))</f>
        <v xml:space="preserve"> </v>
      </c>
      <c r="F115" s="62" t="str">
        <f ca="1">IF($B115=0," ",IF(LEFT(OP2Table56[[#Headers],[EnterQ3]],6)="EnterQ"," ",
IF((VLOOKUP($B115,INDIRECT("'"&amp;$F$33&amp;"'!$B$1:$AD$120"),MATCH("OP-22 Denom",INDIRECT("'" &amp; $F$33 &amp; "'!$B$1:$AD$1"),0),FALSE))="","D/E or N/A",
IF(VLOOKUP($B115,INDIRECT("'" &amp; $F$33 &amp; "'!$B$1:$AD$120"),MATCH("OP-22 Denom",INDIRECT("'" &amp; $F$33 &amp; "'!$B$1:$AD$1"),0),FALSE)="0","0 cases",
(VLOOKUP($B115,INDIRECT("'" &amp; $F$33 &amp; "'!$B$1:$AD$120"),MATCH("OP-22 Num",INDIRECT("'" &amp; $F$33 &amp; "'!$B$1:$AD$1"),0),FALSE)/VLOOKUP($B115,INDIRECT("'" &amp; $F$33 &amp; "'!$B$1:$AD$120"),MATCH("OP-22 Denom",INDIRECT("'" &amp; $F$33 &amp; "'!$B$1:$AD$1"),0),FALSE))))))</f>
        <v xml:space="preserve"> </v>
      </c>
      <c r="G115" s="62" t="str">
        <f ca="1">IF($B115=0," ",IF(LEFT(OP2Table56[[#Headers],[EnterQ4]],6)="EnterQ"," ",
IF((VLOOKUP($B115,INDIRECT("'"&amp;$G$33&amp;"'!$B$1:$AD$120"),MATCH("OP-22 Denom",INDIRECT("'" &amp; $G$33 &amp; "'!$B$1:$AD$1"),0),FALSE))="","D/E or N/A",
IF(VLOOKUP($B115,INDIRECT("'" &amp; $G$33 &amp; "'!$B$1:$AD$120"),MATCH("OP-22 Denom",INDIRECT("'" &amp; $G$33 &amp; "'!$B$1:$AD$1"),0),FALSE)="0","0 cases",
(VLOOKUP($B115,INDIRECT("'" &amp; $G$33 &amp; "'!$B$1:$AD$120"),MATCH("OP-22 Num",INDIRECT("'" &amp; $G$33 &amp; "'!$B$1:$AD$1"),0),FALSE)/VLOOKUP($B115,INDIRECT("'" &amp; $G$33 &amp; "'!$B$1:$AD$120"),MATCH("OP-22 Denom",INDIRECT("'" &amp; $G$33 &amp; "'!$B$1:$AD$1"),0),FALSE))))))</f>
        <v xml:space="preserve"> </v>
      </c>
      <c r="H115" s="62" t="str">
        <f ca="1">IF($B115=0," ",IF(LEFT(OP2Table56[[#Headers],[EnterQ5]],6)="EnterQ"," ",
IF((VLOOKUP($B115,INDIRECT("'"&amp;$H$33&amp;"'!$B$1:$AD$120"),MATCH("OP-22 Denom",INDIRECT("'" &amp; $H$33 &amp; "'!$B$1:$AD$1"),0),FALSE))="","D/E or N/A",
IF(VLOOKUP($B115,INDIRECT("'" &amp; $H$33 &amp; "'!$B$1:$AD$120"),MATCH("OP-22 Denom",INDIRECT("'" &amp; $H$33 &amp; "'!$B$1:$AD$1"),0),FALSE)="0","0 cases",
(VLOOKUP($B115,INDIRECT("'" &amp; $H$33 &amp; "'!$B$1:$AD$120"),MATCH("OP-22 Num",INDIRECT("'" &amp; $H$33 &amp; "'!$B$1:$AD$1"),0),FALSE)/VLOOKUP($B115,INDIRECT("'" &amp; $H$33 &amp; "'!$B$1:$AD$120"),MATCH("OP-22 Denom",INDIRECT("'" &amp; $H$33 &amp; "'!$B$1:$AD$1"),0),FALSE))))))</f>
        <v xml:space="preserve"> </v>
      </c>
      <c r="I115" s="62" t="str">
        <f ca="1">IF($B115=0," ",IF(LEFT(OP2Table56[[#Headers],[EnterQ6]],6)="EnterQ"," ",
IF((VLOOKUP($B115,INDIRECT("'"&amp;$I$33&amp;"'!$B$1:$AD$120"),MATCH("OP-22 Denom",INDIRECT("'" &amp; $I$33 &amp; "'!$B$1:$AD$1"),0),FALSE))="","D/E or N/A",
IF(VLOOKUP($B115,INDIRECT("'" &amp; $I$33 &amp; "'!$B$1:$AD$120"),MATCH("OP-22 Denom",INDIRECT("'" &amp; $I$33 &amp; "'!$B$1:$AD$1"),0),FALSE)="0","0 cases",
(VLOOKUP($B115,INDIRECT("'" &amp; $I$33 &amp; "'!$B$1:$AD$120"),MATCH("OP-22 Num",INDIRECT("'" &amp; $I$33 &amp; "'!$B$1:$AD$1"),0),FALSE)/VLOOKUP($B115,INDIRECT("'" &amp; $I$33 &amp; "'!$B$1:$AD$120"),MATCH("OP-22 Denom",INDIRECT("'" &amp; $I$33 &amp; "'!$B$1:$AD$1"),0),FALSE))))))</f>
        <v xml:space="preserve"> </v>
      </c>
      <c r="J115" s="62" t="str">
        <f ca="1">IF($B115=0," ",IF(LEFT(OP2Table56[[#Headers],[EnterQ7]],6)="EnterQ"," ",
IF((VLOOKUP($B115,INDIRECT("'"&amp;$J$33&amp;"'!$B$1:$AD$120"),MATCH("OP-22 Denom",INDIRECT("'" &amp; $J$33 &amp; "'!$B$1:$AD$1"),0),FALSE))="","D/E or N/A",
IF(VLOOKUP($B115,INDIRECT("'" &amp; $J$33 &amp; "'!$B$1:$AD$120"),MATCH("OP-22 Denom",INDIRECT("'" &amp; $J$33 &amp; "'!$B$1:$AD$1"),0),FALSE)="0","0 cases",
(VLOOKUP($B115,INDIRECT("'" &amp; $J$33 &amp; "'!$B$1:$AD$120"),MATCH("OP-22 Num",INDIRECT("'" &amp; $J$33 &amp; "'!$B$1:$AD$1"),0),FALSE)/VLOOKUP($B115,INDIRECT("'" &amp; $J$33 &amp; "'!$B$1:$AD$120"),MATCH("OP-22 Denom",INDIRECT("'" &amp; $J$33 &amp; "'!$B$1:$AD$1"),0),FALSE))))))</f>
        <v xml:space="preserve"> </v>
      </c>
      <c r="K115" s="62" t="str">
        <f ca="1">IF($B115=0," ",IF(LEFT(OP2Table56[[#Headers],[EnterQ8]],6)="EnterQ"," ",
IF((VLOOKUP($B115,INDIRECT("'"&amp;$K$33&amp;"'!$B$1:$AD$120"),MATCH("OP-22 Denom",INDIRECT("'" &amp; $K$33 &amp; "'!$B$1:$AD$1"),0),FALSE))="","D/E or N/A",
IF(VLOOKUP($B115,INDIRECT("'" &amp; $K$33 &amp; "'!$B$1:$AD$120"),MATCH("OP-22 Denom",INDIRECT("'" &amp; $K$33 &amp; "'!$B$1:$AD$1"),0),FALSE)="0","0 cases",
(VLOOKUP($B115,INDIRECT("'" &amp; $K$33 &amp; "'!$B$1:$AD$120"),MATCH("OP-22 Num",INDIRECT("'" &amp; $K$33 &amp; "'!$B$1:$AD$1"),0),FALSE)/VLOOKUP($B115,INDIRECT("'" &amp; $K$33 &amp; "'!$B$1:$AD$120"),MATCH("OP-22 Denom",INDIRECT("'" &amp; $K$33 &amp; "'!$B$1:$AD$1"),0),FALSE))))))</f>
        <v xml:space="preserve"> </v>
      </c>
    </row>
    <row r="116" spans="2:11" x14ac:dyDescent="0.25">
      <c r="B116" s="19">
        <f>IF('Update Master Hospital List'!D83=0,0,'Update Master Hospital List'!D83)</f>
        <v>0</v>
      </c>
      <c r="C116" s="11" t="str">
        <f>IF('Update Master Hospital List'!E83=0," ",'Update Master Hospital List'!E83)</f>
        <v xml:space="preserve"> </v>
      </c>
      <c r="D116" s="62" t="str">
        <f ca="1">IF($B116=0," ",IF(LEFT(OP2Table56[[#Headers],[EnterQ1]],6)="EnterQ"," ",
IF((VLOOKUP($B116,INDIRECT("'"&amp;$D$33&amp;"'!$B$1:$AD$120"),MATCH("OP-22 Denom",INDIRECT("'" &amp; $D$33 &amp; "'!$B$1:$AD$1"),0),FALSE))="","D/E or N/A",
IF(VLOOKUP($B116,INDIRECT("'" &amp; $D$33 &amp; "'!$B$1:$AD$120"),MATCH("OP-22 Denom",INDIRECT("'" &amp; $D$33 &amp; "'!$B$1:$AD$1"),0),FALSE)="0","0 cases",
(VLOOKUP($B116,INDIRECT("'" &amp; $D$33 &amp; "'!$B$1:$AD$120"),MATCH("OP-22 Num",INDIRECT("'" &amp; $D$33 &amp; "'!$B$1:$AD$1"),0),FALSE)/VLOOKUP($B116,INDIRECT("'" &amp; $D$33 &amp; "'!$B$1:$AD$120"),MATCH("OP-22 Denom",INDIRECT("'" &amp; $D$33 &amp; "'!$B$1:$AD$1"),0),FALSE))))))</f>
        <v xml:space="preserve"> </v>
      </c>
      <c r="E116" s="62" t="str">
        <f ca="1">IF($B116=0," ",IF(LEFT(OP2Table56[[#Headers],[EnterQ2]],6)="EnterQ"," ",
IF((VLOOKUP($B116,INDIRECT("'"&amp;$E$33&amp;"'!$B$1:$AD$120"),MATCH("OP-22 Denom",INDIRECT("'" &amp; $E$33 &amp; "'!$B$1:$AD$1"),0),FALSE))="","D/E or N/A",
IF(VLOOKUP($B116,INDIRECT("'" &amp; $E$33 &amp; "'!$B$1:$AD$120"),MATCH("OP-22 Denom",INDIRECT("'" &amp; $E$33 &amp; "'!$B$1:$AD$1"),0),FALSE)="0","0 cases",
(VLOOKUP($B116,INDIRECT("'" &amp; $E$33 &amp; "'!$B$1:$AD$120"),MATCH("OP-22 Num",INDIRECT("'" &amp; $E$33 &amp; "'!$B$1:$AD$1"),0),FALSE)/VLOOKUP($B116,INDIRECT("'" &amp; $E$33 &amp; "'!$B$1:$AD$120"),MATCH("OP-22 Denom",INDIRECT("'" &amp; $E$33 &amp; "'!$B$1:$AD$1"),0),FALSE))))))</f>
        <v xml:space="preserve"> </v>
      </c>
      <c r="F116" s="62" t="str">
        <f ca="1">IF($B116=0," ",IF(LEFT(OP2Table56[[#Headers],[EnterQ3]],6)="EnterQ"," ",
IF((VLOOKUP($B116,INDIRECT("'"&amp;$F$33&amp;"'!$B$1:$AD$120"),MATCH("OP-22 Denom",INDIRECT("'" &amp; $F$33 &amp; "'!$B$1:$AD$1"),0),FALSE))="","D/E or N/A",
IF(VLOOKUP($B116,INDIRECT("'" &amp; $F$33 &amp; "'!$B$1:$AD$120"),MATCH("OP-22 Denom",INDIRECT("'" &amp; $F$33 &amp; "'!$B$1:$AD$1"),0),FALSE)="0","0 cases",
(VLOOKUP($B116,INDIRECT("'" &amp; $F$33 &amp; "'!$B$1:$AD$120"),MATCH("OP-22 Num",INDIRECT("'" &amp; $F$33 &amp; "'!$B$1:$AD$1"),0),FALSE)/VLOOKUP($B116,INDIRECT("'" &amp; $F$33 &amp; "'!$B$1:$AD$120"),MATCH("OP-22 Denom",INDIRECT("'" &amp; $F$33 &amp; "'!$B$1:$AD$1"),0),FALSE))))))</f>
        <v xml:space="preserve"> </v>
      </c>
      <c r="G116" s="62" t="str">
        <f ca="1">IF($B116=0," ",IF(LEFT(OP2Table56[[#Headers],[EnterQ4]],6)="EnterQ"," ",
IF((VLOOKUP($B116,INDIRECT("'"&amp;$G$33&amp;"'!$B$1:$AD$120"),MATCH("OP-22 Denom",INDIRECT("'" &amp; $G$33 &amp; "'!$B$1:$AD$1"),0),FALSE))="","D/E or N/A",
IF(VLOOKUP($B116,INDIRECT("'" &amp; $G$33 &amp; "'!$B$1:$AD$120"),MATCH("OP-22 Denom",INDIRECT("'" &amp; $G$33 &amp; "'!$B$1:$AD$1"),0),FALSE)="0","0 cases",
(VLOOKUP($B116,INDIRECT("'" &amp; $G$33 &amp; "'!$B$1:$AD$120"),MATCH("OP-22 Num",INDIRECT("'" &amp; $G$33 &amp; "'!$B$1:$AD$1"),0),FALSE)/VLOOKUP($B116,INDIRECT("'" &amp; $G$33 &amp; "'!$B$1:$AD$120"),MATCH("OP-22 Denom",INDIRECT("'" &amp; $G$33 &amp; "'!$B$1:$AD$1"),0),FALSE))))))</f>
        <v xml:space="preserve"> </v>
      </c>
      <c r="H116" s="62" t="str">
        <f ca="1">IF($B116=0," ",IF(LEFT(OP2Table56[[#Headers],[EnterQ5]],6)="EnterQ"," ",
IF((VLOOKUP($B116,INDIRECT("'"&amp;$H$33&amp;"'!$B$1:$AD$120"),MATCH("OP-22 Denom",INDIRECT("'" &amp; $H$33 &amp; "'!$B$1:$AD$1"),0),FALSE))="","D/E or N/A",
IF(VLOOKUP($B116,INDIRECT("'" &amp; $H$33 &amp; "'!$B$1:$AD$120"),MATCH("OP-22 Denom",INDIRECT("'" &amp; $H$33 &amp; "'!$B$1:$AD$1"),0),FALSE)="0","0 cases",
(VLOOKUP($B116,INDIRECT("'" &amp; $H$33 &amp; "'!$B$1:$AD$120"),MATCH("OP-22 Num",INDIRECT("'" &amp; $H$33 &amp; "'!$B$1:$AD$1"),0),FALSE)/VLOOKUP($B116,INDIRECT("'" &amp; $H$33 &amp; "'!$B$1:$AD$120"),MATCH("OP-22 Denom",INDIRECT("'" &amp; $H$33 &amp; "'!$B$1:$AD$1"),0),FALSE))))))</f>
        <v xml:space="preserve"> </v>
      </c>
      <c r="I116" s="62" t="str">
        <f ca="1">IF($B116=0," ",IF(LEFT(OP2Table56[[#Headers],[EnterQ6]],6)="EnterQ"," ",
IF((VLOOKUP($B116,INDIRECT("'"&amp;$I$33&amp;"'!$B$1:$AD$120"),MATCH("OP-22 Denom",INDIRECT("'" &amp; $I$33 &amp; "'!$B$1:$AD$1"),0),FALSE))="","D/E or N/A",
IF(VLOOKUP($B116,INDIRECT("'" &amp; $I$33 &amp; "'!$B$1:$AD$120"),MATCH("OP-22 Denom",INDIRECT("'" &amp; $I$33 &amp; "'!$B$1:$AD$1"),0),FALSE)="0","0 cases",
(VLOOKUP($B116,INDIRECT("'" &amp; $I$33 &amp; "'!$B$1:$AD$120"),MATCH("OP-22 Num",INDIRECT("'" &amp; $I$33 &amp; "'!$B$1:$AD$1"),0),FALSE)/VLOOKUP($B116,INDIRECT("'" &amp; $I$33 &amp; "'!$B$1:$AD$120"),MATCH("OP-22 Denom",INDIRECT("'" &amp; $I$33 &amp; "'!$B$1:$AD$1"),0),FALSE))))))</f>
        <v xml:space="preserve"> </v>
      </c>
      <c r="J116" s="62" t="str">
        <f ca="1">IF($B116=0," ",IF(LEFT(OP2Table56[[#Headers],[EnterQ7]],6)="EnterQ"," ",
IF((VLOOKUP($B116,INDIRECT("'"&amp;$J$33&amp;"'!$B$1:$AD$120"),MATCH("OP-22 Denom",INDIRECT("'" &amp; $J$33 &amp; "'!$B$1:$AD$1"),0),FALSE))="","D/E or N/A",
IF(VLOOKUP($B116,INDIRECT("'" &amp; $J$33 &amp; "'!$B$1:$AD$120"),MATCH("OP-22 Denom",INDIRECT("'" &amp; $J$33 &amp; "'!$B$1:$AD$1"),0),FALSE)="0","0 cases",
(VLOOKUP($B116,INDIRECT("'" &amp; $J$33 &amp; "'!$B$1:$AD$120"),MATCH("OP-22 Num",INDIRECT("'" &amp; $J$33 &amp; "'!$B$1:$AD$1"),0),FALSE)/VLOOKUP($B116,INDIRECT("'" &amp; $J$33 &amp; "'!$B$1:$AD$120"),MATCH("OP-22 Denom",INDIRECT("'" &amp; $J$33 &amp; "'!$B$1:$AD$1"),0),FALSE))))))</f>
        <v xml:space="preserve"> </v>
      </c>
      <c r="K116" s="62" t="str">
        <f ca="1">IF($B116=0," ",IF(LEFT(OP2Table56[[#Headers],[EnterQ8]],6)="EnterQ"," ",
IF((VLOOKUP($B116,INDIRECT("'"&amp;$K$33&amp;"'!$B$1:$AD$120"),MATCH("OP-22 Denom",INDIRECT("'" &amp; $K$33 &amp; "'!$B$1:$AD$1"),0),FALSE))="","D/E or N/A",
IF(VLOOKUP($B116,INDIRECT("'" &amp; $K$33 &amp; "'!$B$1:$AD$120"),MATCH("OP-22 Denom",INDIRECT("'" &amp; $K$33 &amp; "'!$B$1:$AD$1"),0),FALSE)="0","0 cases",
(VLOOKUP($B116,INDIRECT("'" &amp; $K$33 &amp; "'!$B$1:$AD$120"),MATCH("OP-22 Num",INDIRECT("'" &amp; $K$33 &amp; "'!$B$1:$AD$1"),0),FALSE)/VLOOKUP($B116,INDIRECT("'" &amp; $K$33 &amp; "'!$B$1:$AD$120"),MATCH("OP-22 Denom",INDIRECT("'" &amp; $K$33 &amp; "'!$B$1:$AD$1"),0),FALSE))))))</f>
        <v xml:space="preserve"> </v>
      </c>
    </row>
    <row r="117" spans="2:11" x14ac:dyDescent="0.25">
      <c r="B117" s="19">
        <f>IF('Update Master Hospital List'!D84=0,0,'Update Master Hospital List'!D84)</f>
        <v>0</v>
      </c>
      <c r="C117" s="11" t="str">
        <f>IF('Update Master Hospital List'!E84=0," ",'Update Master Hospital List'!E84)</f>
        <v xml:space="preserve"> </v>
      </c>
      <c r="D117" s="62" t="str">
        <f ca="1">IF($B117=0," ",IF(LEFT(OP2Table56[[#Headers],[EnterQ1]],6)="EnterQ"," ",
IF((VLOOKUP($B117,INDIRECT("'"&amp;$D$33&amp;"'!$B$1:$AD$120"),MATCH("OP-22 Denom",INDIRECT("'" &amp; $D$33 &amp; "'!$B$1:$AD$1"),0),FALSE))="","D/E or N/A",
IF(VLOOKUP($B117,INDIRECT("'" &amp; $D$33 &amp; "'!$B$1:$AD$120"),MATCH("OP-22 Denom",INDIRECT("'" &amp; $D$33 &amp; "'!$B$1:$AD$1"),0),FALSE)="0","0 cases",
(VLOOKUP($B117,INDIRECT("'" &amp; $D$33 &amp; "'!$B$1:$AD$120"),MATCH("OP-22 Num",INDIRECT("'" &amp; $D$33 &amp; "'!$B$1:$AD$1"),0),FALSE)/VLOOKUP($B117,INDIRECT("'" &amp; $D$33 &amp; "'!$B$1:$AD$120"),MATCH("OP-22 Denom",INDIRECT("'" &amp; $D$33 &amp; "'!$B$1:$AD$1"),0),FALSE))))))</f>
        <v xml:space="preserve"> </v>
      </c>
      <c r="E117" s="62" t="str">
        <f ca="1">IF($B117=0," ",IF(LEFT(OP2Table56[[#Headers],[EnterQ2]],6)="EnterQ"," ",
IF((VLOOKUP($B117,INDIRECT("'"&amp;$E$33&amp;"'!$B$1:$AD$120"),MATCH("OP-22 Denom",INDIRECT("'" &amp; $E$33 &amp; "'!$B$1:$AD$1"),0),FALSE))="","D/E or N/A",
IF(VLOOKUP($B117,INDIRECT("'" &amp; $E$33 &amp; "'!$B$1:$AD$120"),MATCH("OP-22 Denom",INDIRECT("'" &amp; $E$33 &amp; "'!$B$1:$AD$1"),0),FALSE)="0","0 cases",
(VLOOKUP($B117,INDIRECT("'" &amp; $E$33 &amp; "'!$B$1:$AD$120"),MATCH("OP-22 Num",INDIRECT("'" &amp; $E$33 &amp; "'!$B$1:$AD$1"),0),FALSE)/VLOOKUP($B117,INDIRECT("'" &amp; $E$33 &amp; "'!$B$1:$AD$120"),MATCH("OP-22 Denom",INDIRECT("'" &amp; $E$33 &amp; "'!$B$1:$AD$1"),0),FALSE))))))</f>
        <v xml:space="preserve"> </v>
      </c>
      <c r="F117" s="62" t="str">
        <f ca="1">IF($B117=0," ",IF(LEFT(OP2Table56[[#Headers],[EnterQ3]],6)="EnterQ"," ",
IF((VLOOKUP($B117,INDIRECT("'"&amp;$F$33&amp;"'!$B$1:$AD$120"),MATCH("OP-22 Denom",INDIRECT("'" &amp; $F$33 &amp; "'!$B$1:$AD$1"),0),FALSE))="","D/E or N/A",
IF(VLOOKUP($B117,INDIRECT("'" &amp; $F$33 &amp; "'!$B$1:$AD$120"),MATCH("OP-22 Denom",INDIRECT("'" &amp; $F$33 &amp; "'!$B$1:$AD$1"),0),FALSE)="0","0 cases",
(VLOOKUP($B117,INDIRECT("'" &amp; $F$33 &amp; "'!$B$1:$AD$120"),MATCH("OP-22 Num",INDIRECT("'" &amp; $F$33 &amp; "'!$B$1:$AD$1"),0),FALSE)/VLOOKUP($B117,INDIRECT("'" &amp; $F$33 &amp; "'!$B$1:$AD$120"),MATCH("OP-22 Denom",INDIRECT("'" &amp; $F$33 &amp; "'!$B$1:$AD$1"),0),FALSE))))))</f>
        <v xml:space="preserve"> </v>
      </c>
      <c r="G117" s="62" t="str">
        <f ca="1">IF($B117=0," ",IF(LEFT(OP2Table56[[#Headers],[EnterQ4]],6)="EnterQ"," ",
IF((VLOOKUP($B117,INDIRECT("'"&amp;$G$33&amp;"'!$B$1:$AD$120"),MATCH("OP-22 Denom",INDIRECT("'" &amp; $G$33 &amp; "'!$B$1:$AD$1"),0),FALSE))="","D/E or N/A",
IF(VLOOKUP($B117,INDIRECT("'" &amp; $G$33 &amp; "'!$B$1:$AD$120"),MATCH("OP-22 Denom",INDIRECT("'" &amp; $G$33 &amp; "'!$B$1:$AD$1"),0),FALSE)="0","0 cases",
(VLOOKUP($B117,INDIRECT("'" &amp; $G$33 &amp; "'!$B$1:$AD$120"),MATCH("OP-22 Num",INDIRECT("'" &amp; $G$33 &amp; "'!$B$1:$AD$1"),0),FALSE)/VLOOKUP($B117,INDIRECT("'" &amp; $G$33 &amp; "'!$B$1:$AD$120"),MATCH("OP-22 Denom",INDIRECT("'" &amp; $G$33 &amp; "'!$B$1:$AD$1"),0),FALSE))))))</f>
        <v xml:space="preserve"> </v>
      </c>
      <c r="H117" s="62" t="str">
        <f ca="1">IF($B117=0," ",IF(LEFT(OP2Table56[[#Headers],[EnterQ5]],6)="EnterQ"," ",
IF((VLOOKUP($B117,INDIRECT("'"&amp;$H$33&amp;"'!$B$1:$AD$120"),MATCH("OP-22 Denom",INDIRECT("'" &amp; $H$33 &amp; "'!$B$1:$AD$1"),0),FALSE))="","D/E or N/A",
IF(VLOOKUP($B117,INDIRECT("'" &amp; $H$33 &amp; "'!$B$1:$AD$120"),MATCH("OP-22 Denom",INDIRECT("'" &amp; $H$33 &amp; "'!$B$1:$AD$1"),0),FALSE)="0","0 cases",
(VLOOKUP($B117,INDIRECT("'" &amp; $H$33 &amp; "'!$B$1:$AD$120"),MATCH("OP-22 Num",INDIRECT("'" &amp; $H$33 &amp; "'!$B$1:$AD$1"),0),FALSE)/VLOOKUP($B117,INDIRECT("'" &amp; $H$33 &amp; "'!$B$1:$AD$120"),MATCH("OP-22 Denom",INDIRECT("'" &amp; $H$33 &amp; "'!$B$1:$AD$1"),0),FALSE))))))</f>
        <v xml:space="preserve"> </v>
      </c>
      <c r="I117" s="62" t="str">
        <f ca="1">IF($B117=0," ",IF(LEFT(OP2Table56[[#Headers],[EnterQ6]],6)="EnterQ"," ",
IF((VLOOKUP($B117,INDIRECT("'"&amp;$I$33&amp;"'!$B$1:$AD$120"),MATCH("OP-22 Denom",INDIRECT("'" &amp; $I$33 &amp; "'!$B$1:$AD$1"),0),FALSE))="","D/E or N/A",
IF(VLOOKUP($B117,INDIRECT("'" &amp; $I$33 &amp; "'!$B$1:$AD$120"),MATCH("OP-22 Denom",INDIRECT("'" &amp; $I$33 &amp; "'!$B$1:$AD$1"),0),FALSE)="0","0 cases",
(VLOOKUP($B117,INDIRECT("'" &amp; $I$33 &amp; "'!$B$1:$AD$120"),MATCH("OP-22 Num",INDIRECT("'" &amp; $I$33 &amp; "'!$B$1:$AD$1"),0),FALSE)/VLOOKUP($B117,INDIRECT("'" &amp; $I$33 &amp; "'!$B$1:$AD$120"),MATCH("OP-22 Denom",INDIRECT("'" &amp; $I$33 &amp; "'!$B$1:$AD$1"),0),FALSE))))))</f>
        <v xml:space="preserve"> </v>
      </c>
      <c r="J117" s="62" t="str">
        <f ca="1">IF($B117=0," ",IF(LEFT(OP2Table56[[#Headers],[EnterQ7]],6)="EnterQ"," ",
IF((VLOOKUP($B117,INDIRECT("'"&amp;$J$33&amp;"'!$B$1:$AD$120"),MATCH("OP-22 Denom",INDIRECT("'" &amp; $J$33 &amp; "'!$B$1:$AD$1"),0),FALSE))="","D/E or N/A",
IF(VLOOKUP($B117,INDIRECT("'" &amp; $J$33 &amp; "'!$B$1:$AD$120"),MATCH("OP-22 Denom",INDIRECT("'" &amp; $J$33 &amp; "'!$B$1:$AD$1"),0),FALSE)="0","0 cases",
(VLOOKUP($B117,INDIRECT("'" &amp; $J$33 &amp; "'!$B$1:$AD$120"),MATCH("OP-22 Num",INDIRECT("'" &amp; $J$33 &amp; "'!$B$1:$AD$1"),0),FALSE)/VLOOKUP($B117,INDIRECT("'" &amp; $J$33 &amp; "'!$B$1:$AD$120"),MATCH("OP-22 Denom",INDIRECT("'" &amp; $J$33 &amp; "'!$B$1:$AD$1"),0),FALSE))))))</f>
        <v xml:space="preserve"> </v>
      </c>
      <c r="K117" s="62" t="str">
        <f ca="1">IF($B117=0," ",IF(LEFT(OP2Table56[[#Headers],[EnterQ8]],6)="EnterQ"," ",
IF((VLOOKUP($B117,INDIRECT("'"&amp;$K$33&amp;"'!$B$1:$AD$120"),MATCH("OP-22 Denom",INDIRECT("'" &amp; $K$33 &amp; "'!$B$1:$AD$1"),0),FALSE))="","D/E or N/A",
IF(VLOOKUP($B117,INDIRECT("'" &amp; $K$33 &amp; "'!$B$1:$AD$120"),MATCH("OP-22 Denom",INDIRECT("'" &amp; $K$33 &amp; "'!$B$1:$AD$1"),0),FALSE)="0","0 cases",
(VLOOKUP($B117,INDIRECT("'" &amp; $K$33 &amp; "'!$B$1:$AD$120"),MATCH("OP-22 Num",INDIRECT("'" &amp; $K$33 &amp; "'!$B$1:$AD$1"),0),FALSE)/VLOOKUP($B117,INDIRECT("'" &amp; $K$33 &amp; "'!$B$1:$AD$120"),MATCH("OP-22 Denom",INDIRECT("'" &amp; $K$33 &amp; "'!$B$1:$AD$1"),0),FALSE))))))</f>
        <v xml:space="preserve"> </v>
      </c>
    </row>
    <row r="118" spans="2:11" x14ac:dyDescent="0.25">
      <c r="B118" s="19">
        <f>IF('Update Master Hospital List'!D85=0,0,'Update Master Hospital List'!D85)</f>
        <v>0</v>
      </c>
      <c r="C118" s="11" t="str">
        <f>IF('Update Master Hospital List'!E85=0," ",'Update Master Hospital List'!E85)</f>
        <v xml:space="preserve"> </v>
      </c>
      <c r="D118" s="62" t="str">
        <f ca="1">IF($B118=0," ",IF(LEFT(OP2Table56[[#Headers],[EnterQ1]],6)="EnterQ"," ",
IF((VLOOKUP($B118,INDIRECT("'"&amp;$D$33&amp;"'!$B$1:$AD$120"),MATCH("OP-22 Denom",INDIRECT("'" &amp; $D$33 &amp; "'!$B$1:$AD$1"),0),FALSE))="","D/E or N/A",
IF(VLOOKUP($B118,INDIRECT("'" &amp; $D$33 &amp; "'!$B$1:$AD$120"),MATCH("OP-22 Denom",INDIRECT("'" &amp; $D$33 &amp; "'!$B$1:$AD$1"),0),FALSE)="0","0 cases",
(VLOOKUP($B118,INDIRECT("'" &amp; $D$33 &amp; "'!$B$1:$AD$120"),MATCH("OP-22 Num",INDIRECT("'" &amp; $D$33 &amp; "'!$B$1:$AD$1"),0),FALSE)/VLOOKUP($B118,INDIRECT("'" &amp; $D$33 &amp; "'!$B$1:$AD$120"),MATCH("OP-22 Denom",INDIRECT("'" &amp; $D$33 &amp; "'!$B$1:$AD$1"),0),FALSE))))))</f>
        <v xml:space="preserve"> </v>
      </c>
      <c r="E118" s="62" t="str">
        <f ca="1">IF($B118=0," ",IF(LEFT(OP2Table56[[#Headers],[EnterQ2]],6)="EnterQ"," ",
IF((VLOOKUP($B118,INDIRECT("'"&amp;$E$33&amp;"'!$B$1:$AD$120"),MATCH("OP-22 Denom",INDIRECT("'" &amp; $E$33 &amp; "'!$B$1:$AD$1"),0),FALSE))="","D/E or N/A",
IF(VLOOKUP($B118,INDIRECT("'" &amp; $E$33 &amp; "'!$B$1:$AD$120"),MATCH("OP-22 Denom",INDIRECT("'" &amp; $E$33 &amp; "'!$B$1:$AD$1"),0),FALSE)="0","0 cases",
(VLOOKUP($B118,INDIRECT("'" &amp; $E$33 &amp; "'!$B$1:$AD$120"),MATCH("OP-22 Num",INDIRECT("'" &amp; $E$33 &amp; "'!$B$1:$AD$1"),0),FALSE)/VLOOKUP($B118,INDIRECT("'" &amp; $E$33 &amp; "'!$B$1:$AD$120"),MATCH("OP-22 Denom",INDIRECT("'" &amp; $E$33 &amp; "'!$B$1:$AD$1"),0),FALSE))))))</f>
        <v xml:space="preserve"> </v>
      </c>
      <c r="F118" s="62" t="str">
        <f ca="1">IF($B118=0," ",IF(LEFT(OP2Table56[[#Headers],[EnterQ3]],6)="EnterQ"," ",
IF((VLOOKUP($B118,INDIRECT("'"&amp;$F$33&amp;"'!$B$1:$AD$120"),MATCH("OP-22 Denom",INDIRECT("'" &amp; $F$33 &amp; "'!$B$1:$AD$1"),0),FALSE))="","D/E or N/A",
IF(VLOOKUP($B118,INDIRECT("'" &amp; $F$33 &amp; "'!$B$1:$AD$120"),MATCH("OP-22 Denom",INDIRECT("'" &amp; $F$33 &amp; "'!$B$1:$AD$1"),0),FALSE)="0","0 cases",
(VLOOKUP($B118,INDIRECT("'" &amp; $F$33 &amp; "'!$B$1:$AD$120"),MATCH("OP-22 Num",INDIRECT("'" &amp; $F$33 &amp; "'!$B$1:$AD$1"),0),FALSE)/VLOOKUP($B118,INDIRECT("'" &amp; $F$33 &amp; "'!$B$1:$AD$120"),MATCH("OP-22 Denom",INDIRECT("'" &amp; $F$33 &amp; "'!$B$1:$AD$1"),0),FALSE))))))</f>
        <v xml:space="preserve"> </v>
      </c>
      <c r="G118" s="62" t="str">
        <f ca="1">IF($B118=0," ",IF(LEFT(OP2Table56[[#Headers],[EnterQ4]],6)="EnterQ"," ",
IF((VLOOKUP($B118,INDIRECT("'"&amp;$G$33&amp;"'!$B$1:$AD$120"),MATCH("OP-22 Denom",INDIRECT("'" &amp; $G$33 &amp; "'!$B$1:$AD$1"),0),FALSE))="","D/E or N/A",
IF(VLOOKUP($B118,INDIRECT("'" &amp; $G$33 &amp; "'!$B$1:$AD$120"),MATCH("OP-22 Denom",INDIRECT("'" &amp; $G$33 &amp; "'!$B$1:$AD$1"),0),FALSE)="0","0 cases",
(VLOOKUP($B118,INDIRECT("'" &amp; $G$33 &amp; "'!$B$1:$AD$120"),MATCH("OP-22 Num",INDIRECT("'" &amp; $G$33 &amp; "'!$B$1:$AD$1"),0),FALSE)/VLOOKUP($B118,INDIRECT("'" &amp; $G$33 &amp; "'!$B$1:$AD$120"),MATCH("OP-22 Denom",INDIRECT("'" &amp; $G$33 &amp; "'!$B$1:$AD$1"),0),FALSE))))))</f>
        <v xml:space="preserve"> </v>
      </c>
      <c r="H118" s="62" t="str">
        <f ca="1">IF($B118=0," ",IF(LEFT(OP2Table56[[#Headers],[EnterQ5]],6)="EnterQ"," ",
IF((VLOOKUP($B118,INDIRECT("'"&amp;$H$33&amp;"'!$B$1:$AD$120"),MATCH("OP-22 Denom",INDIRECT("'" &amp; $H$33 &amp; "'!$B$1:$AD$1"),0),FALSE))="","D/E or N/A",
IF(VLOOKUP($B118,INDIRECT("'" &amp; $H$33 &amp; "'!$B$1:$AD$120"),MATCH("OP-22 Denom",INDIRECT("'" &amp; $H$33 &amp; "'!$B$1:$AD$1"),0),FALSE)="0","0 cases",
(VLOOKUP($B118,INDIRECT("'" &amp; $H$33 &amp; "'!$B$1:$AD$120"),MATCH("OP-22 Num",INDIRECT("'" &amp; $H$33 &amp; "'!$B$1:$AD$1"),0),FALSE)/VLOOKUP($B118,INDIRECT("'" &amp; $H$33 &amp; "'!$B$1:$AD$120"),MATCH("OP-22 Denom",INDIRECT("'" &amp; $H$33 &amp; "'!$B$1:$AD$1"),0),FALSE))))))</f>
        <v xml:space="preserve"> </v>
      </c>
      <c r="I118" s="62" t="str">
        <f ca="1">IF($B118=0," ",IF(LEFT(OP2Table56[[#Headers],[EnterQ6]],6)="EnterQ"," ",
IF((VLOOKUP($B118,INDIRECT("'"&amp;$I$33&amp;"'!$B$1:$AD$120"),MATCH("OP-22 Denom",INDIRECT("'" &amp; $I$33 &amp; "'!$B$1:$AD$1"),0),FALSE))="","D/E or N/A",
IF(VLOOKUP($B118,INDIRECT("'" &amp; $I$33 &amp; "'!$B$1:$AD$120"),MATCH("OP-22 Denom",INDIRECT("'" &amp; $I$33 &amp; "'!$B$1:$AD$1"),0),FALSE)="0","0 cases",
(VLOOKUP($B118,INDIRECT("'" &amp; $I$33 &amp; "'!$B$1:$AD$120"),MATCH("OP-22 Num",INDIRECT("'" &amp; $I$33 &amp; "'!$B$1:$AD$1"),0),FALSE)/VLOOKUP($B118,INDIRECT("'" &amp; $I$33 &amp; "'!$B$1:$AD$120"),MATCH("OP-22 Denom",INDIRECT("'" &amp; $I$33 &amp; "'!$B$1:$AD$1"),0),FALSE))))))</f>
        <v xml:space="preserve"> </v>
      </c>
      <c r="J118" s="62" t="str">
        <f ca="1">IF($B118=0," ",IF(LEFT(OP2Table56[[#Headers],[EnterQ7]],6)="EnterQ"," ",
IF((VLOOKUP($B118,INDIRECT("'"&amp;$J$33&amp;"'!$B$1:$AD$120"),MATCH("OP-22 Denom",INDIRECT("'" &amp; $J$33 &amp; "'!$B$1:$AD$1"),0),FALSE))="","D/E or N/A",
IF(VLOOKUP($B118,INDIRECT("'" &amp; $J$33 &amp; "'!$B$1:$AD$120"),MATCH("OP-22 Denom",INDIRECT("'" &amp; $J$33 &amp; "'!$B$1:$AD$1"),0),FALSE)="0","0 cases",
(VLOOKUP($B118,INDIRECT("'" &amp; $J$33 &amp; "'!$B$1:$AD$120"),MATCH("OP-22 Num",INDIRECT("'" &amp; $J$33 &amp; "'!$B$1:$AD$1"),0),FALSE)/VLOOKUP($B118,INDIRECT("'" &amp; $J$33 &amp; "'!$B$1:$AD$120"),MATCH("OP-22 Denom",INDIRECT("'" &amp; $J$33 &amp; "'!$B$1:$AD$1"),0),FALSE))))))</f>
        <v xml:space="preserve"> </v>
      </c>
      <c r="K118" s="62" t="str">
        <f ca="1">IF($B118=0," ",IF(LEFT(OP2Table56[[#Headers],[EnterQ8]],6)="EnterQ"," ",
IF((VLOOKUP($B118,INDIRECT("'"&amp;$K$33&amp;"'!$B$1:$AD$120"),MATCH("OP-22 Denom",INDIRECT("'" &amp; $K$33 &amp; "'!$B$1:$AD$1"),0),FALSE))="","D/E or N/A",
IF(VLOOKUP($B118,INDIRECT("'" &amp; $K$33 &amp; "'!$B$1:$AD$120"),MATCH("OP-22 Denom",INDIRECT("'" &amp; $K$33 &amp; "'!$B$1:$AD$1"),0),FALSE)="0","0 cases",
(VLOOKUP($B118,INDIRECT("'" &amp; $K$33 &amp; "'!$B$1:$AD$120"),MATCH("OP-22 Num",INDIRECT("'" &amp; $K$33 &amp; "'!$B$1:$AD$1"),0),FALSE)/VLOOKUP($B118,INDIRECT("'" &amp; $K$33 &amp; "'!$B$1:$AD$120"),MATCH("OP-22 Denom",INDIRECT("'" &amp; $K$33 &amp; "'!$B$1:$AD$1"),0),FALSE))))))</f>
        <v xml:space="preserve"> </v>
      </c>
    </row>
    <row r="119" spans="2:11" x14ac:dyDescent="0.25">
      <c r="B119" s="19">
        <f>IF('Update Master Hospital List'!D86=0,0,'Update Master Hospital List'!D86)</f>
        <v>0</v>
      </c>
      <c r="C119" s="11" t="str">
        <f>IF('Update Master Hospital List'!E86=0," ",'Update Master Hospital List'!E86)</f>
        <v xml:space="preserve"> </v>
      </c>
      <c r="D119" s="62" t="str">
        <f ca="1">IF($B119=0," ",IF(LEFT(OP2Table56[[#Headers],[EnterQ1]],6)="EnterQ"," ",
IF((VLOOKUP($B119,INDIRECT("'"&amp;$D$33&amp;"'!$B$1:$AD$120"),MATCH("OP-22 Denom",INDIRECT("'" &amp; $D$33 &amp; "'!$B$1:$AD$1"),0),FALSE))="","D/E or N/A",
IF(VLOOKUP($B119,INDIRECT("'" &amp; $D$33 &amp; "'!$B$1:$AD$120"),MATCH("OP-22 Denom",INDIRECT("'" &amp; $D$33 &amp; "'!$B$1:$AD$1"),0),FALSE)="0","0 cases",
(VLOOKUP($B119,INDIRECT("'" &amp; $D$33 &amp; "'!$B$1:$AD$120"),MATCH("OP-22 Num",INDIRECT("'" &amp; $D$33 &amp; "'!$B$1:$AD$1"),0),FALSE)/VLOOKUP($B119,INDIRECT("'" &amp; $D$33 &amp; "'!$B$1:$AD$120"),MATCH("OP-22 Denom",INDIRECT("'" &amp; $D$33 &amp; "'!$B$1:$AD$1"),0),FALSE))))))</f>
        <v xml:space="preserve"> </v>
      </c>
      <c r="E119" s="62" t="str">
        <f ca="1">IF($B119=0," ",IF(LEFT(OP2Table56[[#Headers],[EnterQ2]],6)="EnterQ"," ",
IF((VLOOKUP($B119,INDIRECT("'"&amp;$E$33&amp;"'!$B$1:$AD$120"),MATCH("OP-22 Denom",INDIRECT("'" &amp; $E$33 &amp; "'!$B$1:$AD$1"),0),FALSE))="","D/E or N/A",
IF(VLOOKUP($B119,INDIRECT("'" &amp; $E$33 &amp; "'!$B$1:$AD$120"),MATCH("OP-22 Denom",INDIRECT("'" &amp; $E$33 &amp; "'!$B$1:$AD$1"),0),FALSE)="0","0 cases",
(VLOOKUP($B119,INDIRECT("'" &amp; $E$33 &amp; "'!$B$1:$AD$120"),MATCH("OP-22 Num",INDIRECT("'" &amp; $E$33 &amp; "'!$B$1:$AD$1"),0),FALSE)/VLOOKUP($B119,INDIRECT("'" &amp; $E$33 &amp; "'!$B$1:$AD$120"),MATCH("OP-22 Denom",INDIRECT("'" &amp; $E$33 &amp; "'!$B$1:$AD$1"),0),FALSE))))))</f>
        <v xml:space="preserve"> </v>
      </c>
      <c r="F119" s="62" t="str">
        <f ca="1">IF($B119=0," ",IF(LEFT(OP2Table56[[#Headers],[EnterQ3]],6)="EnterQ"," ",
IF((VLOOKUP($B119,INDIRECT("'"&amp;$F$33&amp;"'!$B$1:$AD$120"),MATCH("OP-22 Denom",INDIRECT("'" &amp; $F$33 &amp; "'!$B$1:$AD$1"),0),FALSE))="","D/E or N/A",
IF(VLOOKUP($B119,INDIRECT("'" &amp; $F$33 &amp; "'!$B$1:$AD$120"),MATCH("OP-22 Denom",INDIRECT("'" &amp; $F$33 &amp; "'!$B$1:$AD$1"),0),FALSE)="0","0 cases",
(VLOOKUP($B119,INDIRECT("'" &amp; $F$33 &amp; "'!$B$1:$AD$120"),MATCH("OP-22 Num",INDIRECT("'" &amp; $F$33 &amp; "'!$B$1:$AD$1"),0),FALSE)/VLOOKUP($B119,INDIRECT("'" &amp; $F$33 &amp; "'!$B$1:$AD$120"),MATCH("OP-22 Denom",INDIRECT("'" &amp; $F$33 &amp; "'!$B$1:$AD$1"),0),FALSE))))))</f>
        <v xml:space="preserve"> </v>
      </c>
      <c r="G119" s="62" t="str">
        <f ca="1">IF($B119=0," ",IF(LEFT(OP2Table56[[#Headers],[EnterQ4]],6)="EnterQ"," ",
IF((VLOOKUP($B119,INDIRECT("'"&amp;$G$33&amp;"'!$B$1:$AD$120"),MATCH("OP-22 Denom",INDIRECT("'" &amp; $G$33 &amp; "'!$B$1:$AD$1"),0),FALSE))="","D/E or N/A",
IF(VLOOKUP($B119,INDIRECT("'" &amp; $G$33 &amp; "'!$B$1:$AD$120"),MATCH("OP-22 Denom",INDIRECT("'" &amp; $G$33 &amp; "'!$B$1:$AD$1"),0),FALSE)="0","0 cases",
(VLOOKUP($B119,INDIRECT("'" &amp; $G$33 &amp; "'!$B$1:$AD$120"),MATCH("OP-22 Num",INDIRECT("'" &amp; $G$33 &amp; "'!$B$1:$AD$1"),0),FALSE)/VLOOKUP($B119,INDIRECT("'" &amp; $G$33 &amp; "'!$B$1:$AD$120"),MATCH("OP-22 Denom",INDIRECT("'" &amp; $G$33 &amp; "'!$B$1:$AD$1"),0),FALSE))))))</f>
        <v xml:space="preserve"> </v>
      </c>
      <c r="H119" s="62" t="str">
        <f ca="1">IF($B119=0," ",IF(LEFT(OP2Table56[[#Headers],[EnterQ5]],6)="EnterQ"," ",
IF((VLOOKUP($B119,INDIRECT("'"&amp;$H$33&amp;"'!$B$1:$AD$120"),MATCH("OP-22 Denom",INDIRECT("'" &amp; $H$33 &amp; "'!$B$1:$AD$1"),0),FALSE))="","D/E or N/A",
IF(VLOOKUP($B119,INDIRECT("'" &amp; $H$33 &amp; "'!$B$1:$AD$120"),MATCH("OP-22 Denom",INDIRECT("'" &amp; $H$33 &amp; "'!$B$1:$AD$1"),0),FALSE)="0","0 cases",
(VLOOKUP($B119,INDIRECT("'" &amp; $H$33 &amp; "'!$B$1:$AD$120"),MATCH("OP-22 Num",INDIRECT("'" &amp; $H$33 &amp; "'!$B$1:$AD$1"),0),FALSE)/VLOOKUP($B119,INDIRECT("'" &amp; $H$33 &amp; "'!$B$1:$AD$120"),MATCH("OP-22 Denom",INDIRECT("'" &amp; $H$33 &amp; "'!$B$1:$AD$1"),0),FALSE))))))</f>
        <v xml:space="preserve"> </v>
      </c>
      <c r="I119" s="62" t="str">
        <f ca="1">IF($B119=0," ",IF(LEFT(OP2Table56[[#Headers],[EnterQ6]],6)="EnterQ"," ",
IF((VLOOKUP($B119,INDIRECT("'"&amp;$I$33&amp;"'!$B$1:$AD$120"),MATCH("OP-22 Denom",INDIRECT("'" &amp; $I$33 &amp; "'!$B$1:$AD$1"),0),FALSE))="","D/E or N/A",
IF(VLOOKUP($B119,INDIRECT("'" &amp; $I$33 &amp; "'!$B$1:$AD$120"),MATCH("OP-22 Denom",INDIRECT("'" &amp; $I$33 &amp; "'!$B$1:$AD$1"),0),FALSE)="0","0 cases",
(VLOOKUP($B119,INDIRECT("'" &amp; $I$33 &amp; "'!$B$1:$AD$120"),MATCH("OP-22 Num",INDIRECT("'" &amp; $I$33 &amp; "'!$B$1:$AD$1"),0),FALSE)/VLOOKUP($B119,INDIRECT("'" &amp; $I$33 &amp; "'!$B$1:$AD$120"),MATCH("OP-22 Denom",INDIRECT("'" &amp; $I$33 &amp; "'!$B$1:$AD$1"),0),FALSE))))))</f>
        <v xml:space="preserve"> </v>
      </c>
      <c r="J119" s="62" t="str">
        <f ca="1">IF($B119=0," ",IF(LEFT(OP2Table56[[#Headers],[EnterQ7]],6)="EnterQ"," ",
IF((VLOOKUP($B119,INDIRECT("'"&amp;$J$33&amp;"'!$B$1:$AD$120"),MATCH("OP-22 Denom",INDIRECT("'" &amp; $J$33 &amp; "'!$B$1:$AD$1"),0),FALSE))="","D/E or N/A",
IF(VLOOKUP($B119,INDIRECT("'" &amp; $J$33 &amp; "'!$B$1:$AD$120"),MATCH("OP-22 Denom",INDIRECT("'" &amp; $J$33 &amp; "'!$B$1:$AD$1"),0),FALSE)="0","0 cases",
(VLOOKUP($B119,INDIRECT("'" &amp; $J$33 &amp; "'!$B$1:$AD$120"),MATCH("OP-22 Num",INDIRECT("'" &amp; $J$33 &amp; "'!$B$1:$AD$1"),0),FALSE)/VLOOKUP($B119,INDIRECT("'" &amp; $J$33 &amp; "'!$B$1:$AD$120"),MATCH("OP-22 Denom",INDIRECT("'" &amp; $J$33 &amp; "'!$B$1:$AD$1"),0),FALSE))))))</f>
        <v xml:space="preserve"> </v>
      </c>
      <c r="K119" s="62" t="str">
        <f ca="1">IF($B119=0," ",IF(LEFT(OP2Table56[[#Headers],[EnterQ8]],6)="EnterQ"," ",
IF((VLOOKUP($B119,INDIRECT("'"&amp;$K$33&amp;"'!$B$1:$AD$120"),MATCH("OP-22 Denom",INDIRECT("'" &amp; $K$33 &amp; "'!$B$1:$AD$1"),0),FALSE))="","D/E or N/A",
IF(VLOOKUP($B119,INDIRECT("'" &amp; $K$33 &amp; "'!$B$1:$AD$120"),MATCH("OP-22 Denom",INDIRECT("'" &amp; $K$33 &amp; "'!$B$1:$AD$1"),0),FALSE)="0","0 cases",
(VLOOKUP($B119,INDIRECT("'" &amp; $K$33 &amp; "'!$B$1:$AD$120"),MATCH("OP-22 Num",INDIRECT("'" &amp; $K$33 &amp; "'!$B$1:$AD$1"),0),FALSE)/VLOOKUP($B119,INDIRECT("'" &amp; $K$33 &amp; "'!$B$1:$AD$120"),MATCH("OP-22 Denom",INDIRECT("'" &amp; $K$33 &amp; "'!$B$1:$AD$1"),0),FALSE))))))</f>
        <v xml:space="preserve"> </v>
      </c>
    </row>
    <row r="120" spans="2:11" x14ac:dyDescent="0.25">
      <c r="B120" s="19">
        <f>IF('Update Master Hospital List'!D87=0,0,'Update Master Hospital List'!D87)</f>
        <v>0</v>
      </c>
      <c r="C120" s="11" t="str">
        <f>IF('Update Master Hospital List'!E87=0," ",'Update Master Hospital List'!E87)</f>
        <v xml:space="preserve"> </v>
      </c>
      <c r="D120" s="62" t="str">
        <f ca="1">IF($B120=0," ",IF(LEFT(OP2Table56[[#Headers],[EnterQ1]],6)="EnterQ"," ",
IF((VLOOKUP($B120,INDIRECT("'"&amp;$D$33&amp;"'!$B$1:$AD$120"),MATCH("OP-22 Denom",INDIRECT("'" &amp; $D$33 &amp; "'!$B$1:$AD$1"),0),FALSE))="","D/E or N/A",
IF(VLOOKUP($B120,INDIRECT("'" &amp; $D$33 &amp; "'!$B$1:$AD$120"),MATCH("OP-22 Denom",INDIRECT("'" &amp; $D$33 &amp; "'!$B$1:$AD$1"),0),FALSE)="0","0 cases",
(VLOOKUP($B120,INDIRECT("'" &amp; $D$33 &amp; "'!$B$1:$AD$120"),MATCH("OP-22 Num",INDIRECT("'" &amp; $D$33 &amp; "'!$B$1:$AD$1"),0),FALSE)/VLOOKUP($B120,INDIRECT("'" &amp; $D$33 &amp; "'!$B$1:$AD$120"),MATCH("OP-22 Denom",INDIRECT("'" &amp; $D$33 &amp; "'!$B$1:$AD$1"),0),FALSE))))))</f>
        <v xml:space="preserve"> </v>
      </c>
      <c r="E120" s="62" t="str">
        <f ca="1">IF($B120=0," ",IF(LEFT(OP2Table56[[#Headers],[EnterQ2]],6)="EnterQ"," ",
IF((VLOOKUP($B120,INDIRECT("'"&amp;$E$33&amp;"'!$B$1:$AD$120"),MATCH("OP-22 Denom",INDIRECT("'" &amp; $E$33 &amp; "'!$B$1:$AD$1"),0),FALSE))="","D/E or N/A",
IF(VLOOKUP($B120,INDIRECT("'" &amp; $E$33 &amp; "'!$B$1:$AD$120"),MATCH("OP-22 Denom",INDIRECT("'" &amp; $E$33 &amp; "'!$B$1:$AD$1"),0),FALSE)="0","0 cases",
(VLOOKUP($B120,INDIRECT("'" &amp; $E$33 &amp; "'!$B$1:$AD$120"),MATCH("OP-22 Num",INDIRECT("'" &amp; $E$33 &amp; "'!$B$1:$AD$1"),0),FALSE)/VLOOKUP($B120,INDIRECT("'" &amp; $E$33 &amp; "'!$B$1:$AD$120"),MATCH("OP-22 Denom",INDIRECT("'" &amp; $E$33 &amp; "'!$B$1:$AD$1"),0),FALSE))))))</f>
        <v xml:space="preserve"> </v>
      </c>
      <c r="F120" s="62" t="str">
        <f ca="1">IF($B120=0," ",IF(LEFT(OP2Table56[[#Headers],[EnterQ3]],6)="EnterQ"," ",
IF((VLOOKUP($B120,INDIRECT("'"&amp;$F$33&amp;"'!$B$1:$AD$120"),MATCH("OP-22 Denom",INDIRECT("'" &amp; $F$33 &amp; "'!$B$1:$AD$1"),0),FALSE))="","D/E or N/A",
IF(VLOOKUP($B120,INDIRECT("'" &amp; $F$33 &amp; "'!$B$1:$AD$120"),MATCH("OP-22 Denom",INDIRECT("'" &amp; $F$33 &amp; "'!$B$1:$AD$1"),0),FALSE)="0","0 cases",
(VLOOKUP($B120,INDIRECT("'" &amp; $F$33 &amp; "'!$B$1:$AD$120"),MATCH("OP-22 Num",INDIRECT("'" &amp; $F$33 &amp; "'!$B$1:$AD$1"),0),FALSE)/VLOOKUP($B120,INDIRECT("'" &amp; $F$33 &amp; "'!$B$1:$AD$120"),MATCH("OP-22 Denom",INDIRECT("'" &amp; $F$33 &amp; "'!$B$1:$AD$1"),0),FALSE))))))</f>
        <v xml:space="preserve"> </v>
      </c>
      <c r="G120" s="62" t="str">
        <f ca="1">IF($B120=0," ",IF(LEFT(OP2Table56[[#Headers],[EnterQ4]],6)="EnterQ"," ",
IF((VLOOKUP($B120,INDIRECT("'"&amp;$G$33&amp;"'!$B$1:$AD$120"),MATCH("OP-22 Denom",INDIRECT("'" &amp; $G$33 &amp; "'!$B$1:$AD$1"),0),FALSE))="","D/E or N/A",
IF(VLOOKUP($B120,INDIRECT("'" &amp; $G$33 &amp; "'!$B$1:$AD$120"),MATCH("OP-22 Denom",INDIRECT("'" &amp; $G$33 &amp; "'!$B$1:$AD$1"),0),FALSE)="0","0 cases",
(VLOOKUP($B120,INDIRECT("'" &amp; $G$33 &amp; "'!$B$1:$AD$120"),MATCH("OP-22 Num",INDIRECT("'" &amp; $G$33 &amp; "'!$B$1:$AD$1"),0),FALSE)/VLOOKUP($B120,INDIRECT("'" &amp; $G$33 &amp; "'!$B$1:$AD$120"),MATCH("OP-22 Denom",INDIRECT("'" &amp; $G$33 &amp; "'!$B$1:$AD$1"),0),FALSE))))))</f>
        <v xml:space="preserve"> </v>
      </c>
      <c r="H120" s="62" t="str">
        <f ca="1">IF($B120=0," ",IF(LEFT(OP2Table56[[#Headers],[EnterQ5]],6)="EnterQ"," ",
IF((VLOOKUP($B120,INDIRECT("'"&amp;$H$33&amp;"'!$B$1:$AD$120"),MATCH("OP-22 Denom",INDIRECT("'" &amp; $H$33 &amp; "'!$B$1:$AD$1"),0),FALSE))="","D/E or N/A",
IF(VLOOKUP($B120,INDIRECT("'" &amp; $H$33 &amp; "'!$B$1:$AD$120"),MATCH("OP-22 Denom",INDIRECT("'" &amp; $H$33 &amp; "'!$B$1:$AD$1"),0),FALSE)="0","0 cases",
(VLOOKUP($B120,INDIRECT("'" &amp; $H$33 &amp; "'!$B$1:$AD$120"),MATCH("OP-22 Num",INDIRECT("'" &amp; $H$33 &amp; "'!$B$1:$AD$1"),0),FALSE)/VLOOKUP($B120,INDIRECT("'" &amp; $H$33 &amp; "'!$B$1:$AD$120"),MATCH("OP-22 Denom",INDIRECT("'" &amp; $H$33 &amp; "'!$B$1:$AD$1"),0),FALSE))))))</f>
        <v xml:space="preserve"> </v>
      </c>
      <c r="I120" s="62" t="str">
        <f ca="1">IF($B120=0," ",IF(LEFT(OP2Table56[[#Headers],[EnterQ6]],6)="EnterQ"," ",
IF((VLOOKUP($B120,INDIRECT("'"&amp;$I$33&amp;"'!$B$1:$AD$120"),MATCH("OP-22 Denom",INDIRECT("'" &amp; $I$33 &amp; "'!$B$1:$AD$1"),0),FALSE))="","D/E or N/A",
IF(VLOOKUP($B120,INDIRECT("'" &amp; $I$33 &amp; "'!$B$1:$AD$120"),MATCH("OP-22 Denom",INDIRECT("'" &amp; $I$33 &amp; "'!$B$1:$AD$1"),0),FALSE)="0","0 cases",
(VLOOKUP($B120,INDIRECT("'" &amp; $I$33 &amp; "'!$B$1:$AD$120"),MATCH("OP-22 Num",INDIRECT("'" &amp; $I$33 &amp; "'!$B$1:$AD$1"),0),FALSE)/VLOOKUP($B120,INDIRECT("'" &amp; $I$33 &amp; "'!$B$1:$AD$120"),MATCH("OP-22 Denom",INDIRECT("'" &amp; $I$33 &amp; "'!$B$1:$AD$1"),0),FALSE))))))</f>
        <v xml:space="preserve"> </v>
      </c>
      <c r="J120" s="62" t="str">
        <f ca="1">IF($B120=0," ",IF(LEFT(OP2Table56[[#Headers],[EnterQ7]],6)="EnterQ"," ",
IF((VLOOKUP($B120,INDIRECT("'"&amp;$J$33&amp;"'!$B$1:$AD$120"),MATCH("OP-22 Denom",INDIRECT("'" &amp; $J$33 &amp; "'!$B$1:$AD$1"),0),FALSE))="","D/E or N/A",
IF(VLOOKUP($B120,INDIRECT("'" &amp; $J$33 &amp; "'!$B$1:$AD$120"),MATCH("OP-22 Denom",INDIRECT("'" &amp; $J$33 &amp; "'!$B$1:$AD$1"),0),FALSE)="0","0 cases",
(VLOOKUP($B120,INDIRECT("'" &amp; $J$33 &amp; "'!$B$1:$AD$120"),MATCH("OP-22 Num",INDIRECT("'" &amp; $J$33 &amp; "'!$B$1:$AD$1"),0),FALSE)/VLOOKUP($B120,INDIRECT("'" &amp; $J$33 &amp; "'!$B$1:$AD$120"),MATCH("OP-22 Denom",INDIRECT("'" &amp; $J$33 &amp; "'!$B$1:$AD$1"),0),FALSE))))))</f>
        <v xml:space="preserve"> </v>
      </c>
      <c r="K120" s="62" t="str">
        <f ca="1">IF($B120=0," ",IF(LEFT(OP2Table56[[#Headers],[EnterQ8]],6)="EnterQ"," ",
IF((VLOOKUP($B120,INDIRECT("'"&amp;$K$33&amp;"'!$B$1:$AD$120"),MATCH("OP-22 Denom",INDIRECT("'" &amp; $K$33 &amp; "'!$B$1:$AD$1"),0),FALSE))="","D/E or N/A",
IF(VLOOKUP($B120,INDIRECT("'" &amp; $K$33 &amp; "'!$B$1:$AD$120"),MATCH("OP-22 Denom",INDIRECT("'" &amp; $K$33 &amp; "'!$B$1:$AD$1"),0),FALSE)="0","0 cases",
(VLOOKUP($B120,INDIRECT("'" &amp; $K$33 &amp; "'!$B$1:$AD$120"),MATCH("OP-22 Num",INDIRECT("'" &amp; $K$33 &amp; "'!$B$1:$AD$1"),0),FALSE)/VLOOKUP($B120,INDIRECT("'" &amp; $K$33 &amp; "'!$B$1:$AD$120"),MATCH("OP-22 Denom",INDIRECT("'" &amp; $K$33 &amp; "'!$B$1:$AD$1"),0),FALSE))))))</f>
        <v xml:space="preserve"> </v>
      </c>
    </row>
    <row r="121" spans="2:11" x14ac:dyDescent="0.25">
      <c r="B121" s="19">
        <f>IF('Update Master Hospital List'!D88=0,0,'Update Master Hospital List'!D88)</f>
        <v>0</v>
      </c>
      <c r="C121" s="11" t="str">
        <f>IF('Update Master Hospital List'!E88=0," ",'Update Master Hospital List'!E88)</f>
        <v xml:space="preserve"> </v>
      </c>
      <c r="D121" s="62" t="str">
        <f ca="1">IF($B121=0," ",IF(LEFT(OP2Table56[[#Headers],[EnterQ1]],6)="EnterQ"," ",
IF((VLOOKUP($B121,INDIRECT("'"&amp;$D$33&amp;"'!$B$1:$AD$120"),MATCH("OP-22 Denom",INDIRECT("'" &amp; $D$33 &amp; "'!$B$1:$AD$1"),0),FALSE))="","D/E or N/A",
IF(VLOOKUP($B121,INDIRECT("'" &amp; $D$33 &amp; "'!$B$1:$AD$120"),MATCH("OP-22 Denom",INDIRECT("'" &amp; $D$33 &amp; "'!$B$1:$AD$1"),0),FALSE)="0","0 cases",
(VLOOKUP($B121,INDIRECT("'" &amp; $D$33 &amp; "'!$B$1:$AD$120"),MATCH("OP-22 Num",INDIRECT("'" &amp; $D$33 &amp; "'!$B$1:$AD$1"),0),FALSE)/VLOOKUP($B121,INDIRECT("'" &amp; $D$33 &amp; "'!$B$1:$AD$120"),MATCH("OP-22 Denom",INDIRECT("'" &amp; $D$33 &amp; "'!$B$1:$AD$1"),0),FALSE))))))</f>
        <v xml:space="preserve"> </v>
      </c>
      <c r="E121" s="62" t="str">
        <f ca="1">IF($B121=0," ",IF(LEFT(OP2Table56[[#Headers],[EnterQ2]],6)="EnterQ"," ",
IF((VLOOKUP($B121,INDIRECT("'"&amp;$E$33&amp;"'!$B$1:$AD$120"),MATCH("OP-22 Denom",INDIRECT("'" &amp; $E$33 &amp; "'!$B$1:$AD$1"),0),FALSE))="","D/E or N/A",
IF(VLOOKUP($B121,INDIRECT("'" &amp; $E$33 &amp; "'!$B$1:$AD$120"),MATCH("OP-22 Denom",INDIRECT("'" &amp; $E$33 &amp; "'!$B$1:$AD$1"),0),FALSE)="0","0 cases",
(VLOOKUP($B121,INDIRECT("'" &amp; $E$33 &amp; "'!$B$1:$AD$120"),MATCH("OP-22 Num",INDIRECT("'" &amp; $E$33 &amp; "'!$B$1:$AD$1"),0),FALSE)/VLOOKUP($B121,INDIRECT("'" &amp; $E$33 &amp; "'!$B$1:$AD$120"),MATCH("OP-22 Denom",INDIRECT("'" &amp; $E$33 &amp; "'!$B$1:$AD$1"),0),FALSE))))))</f>
        <v xml:space="preserve"> </v>
      </c>
      <c r="F121" s="62" t="str">
        <f ca="1">IF($B121=0," ",IF(LEFT(OP2Table56[[#Headers],[EnterQ3]],6)="EnterQ"," ",
IF((VLOOKUP($B121,INDIRECT("'"&amp;$F$33&amp;"'!$B$1:$AD$120"),MATCH("OP-22 Denom",INDIRECT("'" &amp; $F$33 &amp; "'!$B$1:$AD$1"),0),FALSE))="","D/E or N/A",
IF(VLOOKUP($B121,INDIRECT("'" &amp; $F$33 &amp; "'!$B$1:$AD$120"),MATCH("OP-22 Denom",INDIRECT("'" &amp; $F$33 &amp; "'!$B$1:$AD$1"),0),FALSE)="0","0 cases",
(VLOOKUP($B121,INDIRECT("'" &amp; $F$33 &amp; "'!$B$1:$AD$120"),MATCH("OP-22 Num",INDIRECT("'" &amp; $F$33 &amp; "'!$B$1:$AD$1"),0),FALSE)/VLOOKUP($B121,INDIRECT("'" &amp; $F$33 &amp; "'!$B$1:$AD$120"),MATCH("OP-22 Denom",INDIRECT("'" &amp; $F$33 &amp; "'!$B$1:$AD$1"),0),FALSE))))))</f>
        <v xml:space="preserve"> </v>
      </c>
      <c r="G121" s="62" t="str">
        <f ca="1">IF($B121=0," ",IF(LEFT(OP2Table56[[#Headers],[EnterQ4]],6)="EnterQ"," ",
IF((VLOOKUP($B121,INDIRECT("'"&amp;$G$33&amp;"'!$B$1:$AD$120"),MATCH("OP-22 Denom",INDIRECT("'" &amp; $G$33 &amp; "'!$B$1:$AD$1"),0),FALSE))="","D/E or N/A",
IF(VLOOKUP($B121,INDIRECT("'" &amp; $G$33 &amp; "'!$B$1:$AD$120"),MATCH("OP-22 Denom",INDIRECT("'" &amp; $G$33 &amp; "'!$B$1:$AD$1"),0),FALSE)="0","0 cases",
(VLOOKUP($B121,INDIRECT("'" &amp; $G$33 &amp; "'!$B$1:$AD$120"),MATCH("OP-22 Num",INDIRECT("'" &amp; $G$33 &amp; "'!$B$1:$AD$1"),0),FALSE)/VLOOKUP($B121,INDIRECT("'" &amp; $G$33 &amp; "'!$B$1:$AD$120"),MATCH("OP-22 Denom",INDIRECT("'" &amp; $G$33 &amp; "'!$B$1:$AD$1"),0),FALSE))))))</f>
        <v xml:space="preserve"> </v>
      </c>
      <c r="H121" s="62" t="str">
        <f ca="1">IF($B121=0," ",IF(LEFT(OP2Table56[[#Headers],[EnterQ5]],6)="EnterQ"," ",
IF((VLOOKUP($B121,INDIRECT("'"&amp;$H$33&amp;"'!$B$1:$AD$120"),MATCH("OP-22 Denom",INDIRECT("'" &amp; $H$33 &amp; "'!$B$1:$AD$1"),0),FALSE))="","D/E or N/A",
IF(VLOOKUP($B121,INDIRECT("'" &amp; $H$33 &amp; "'!$B$1:$AD$120"),MATCH("OP-22 Denom",INDIRECT("'" &amp; $H$33 &amp; "'!$B$1:$AD$1"),0),FALSE)="0","0 cases",
(VLOOKUP($B121,INDIRECT("'" &amp; $H$33 &amp; "'!$B$1:$AD$120"),MATCH("OP-22 Num",INDIRECT("'" &amp; $H$33 &amp; "'!$B$1:$AD$1"),0),FALSE)/VLOOKUP($B121,INDIRECT("'" &amp; $H$33 &amp; "'!$B$1:$AD$120"),MATCH("OP-22 Denom",INDIRECT("'" &amp; $H$33 &amp; "'!$B$1:$AD$1"),0),FALSE))))))</f>
        <v xml:space="preserve"> </v>
      </c>
      <c r="I121" s="62" t="str">
        <f ca="1">IF($B121=0," ",IF(LEFT(OP2Table56[[#Headers],[EnterQ6]],6)="EnterQ"," ",
IF((VLOOKUP($B121,INDIRECT("'"&amp;$I$33&amp;"'!$B$1:$AD$120"),MATCH("OP-22 Denom",INDIRECT("'" &amp; $I$33 &amp; "'!$B$1:$AD$1"),0),FALSE))="","D/E or N/A",
IF(VLOOKUP($B121,INDIRECT("'" &amp; $I$33 &amp; "'!$B$1:$AD$120"),MATCH("OP-22 Denom",INDIRECT("'" &amp; $I$33 &amp; "'!$B$1:$AD$1"),0),FALSE)="0","0 cases",
(VLOOKUP($B121,INDIRECT("'" &amp; $I$33 &amp; "'!$B$1:$AD$120"),MATCH("OP-22 Num",INDIRECT("'" &amp; $I$33 &amp; "'!$B$1:$AD$1"),0),FALSE)/VLOOKUP($B121,INDIRECT("'" &amp; $I$33 &amp; "'!$B$1:$AD$120"),MATCH("OP-22 Denom",INDIRECT("'" &amp; $I$33 &amp; "'!$B$1:$AD$1"),0),FALSE))))))</f>
        <v xml:space="preserve"> </v>
      </c>
      <c r="J121" s="62" t="str">
        <f ca="1">IF($B121=0," ",IF(LEFT(OP2Table56[[#Headers],[EnterQ7]],6)="EnterQ"," ",
IF((VLOOKUP($B121,INDIRECT("'"&amp;$J$33&amp;"'!$B$1:$AD$120"),MATCH("OP-22 Denom",INDIRECT("'" &amp; $J$33 &amp; "'!$B$1:$AD$1"),0),FALSE))="","D/E or N/A",
IF(VLOOKUP($B121,INDIRECT("'" &amp; $J$33 &amp; "'!$B$1:$AD$120"),MATCH("OP-22 Denom",INDIRECT("'" &amp; $J$33 &amp; "'!$B$1:$AD$1"),0),FALSE)="0","0 cases",
(VLOOKUP($B121,INDIRECT("'" &amp; $J$33 &amp; "'!$B$1:$AD$120"),MATCH("OP-22 Num",INDIRECT("'" &amp; $J$33 &amp; "'!$B$1:$AD$1"),0),FALSE)/VLOOKUP($B121,INDIRECT("'" &amp; $J$33 &amp; "'!$B$1:$AD$120"),MATCH("OP-22 Denom",INDIRECT("'" &amp; $J$33 &amp; "'!$B$1:$AD$1"),0),FALSE))))))</f>
        <v xml:space="preserve"> </v>
      </c>
      <c r="K121" s="62" t="str">
        <f ca="1">IF($B121=0," ",IF(LEFT(OP2Table56[[#Headers],[EnterQ8]],6)="EnterQ"," ",
IF((VLOOKUP($B121,INDIRECT("'"&amp;$K$33&amp;"'!$B$1:$AD$120"),MATCH("OP-22 Denom",INDIRECT("'" &amp; $K$33 &amp; "'!$B$1:$AD$1"),0),FALSE))="","D/E or N/A",
IF(VLOOKUP($B121,INDIRECT("'" &amp; $K$33 &amp; "'!$B$1:$AD$120"),MATCH("OP-22 Denom",INDIRECT("'" &amp; $K$33 &amp; "'!$B$1:$AD$1"),0),FALSE)="0","0 cases",
(VLOOKUP($B121,INDIRECT("'" &amp; $K$33 &amp; "'!$B$1:$AD$120"),MATCH("OP-22 Num",INDIRECT("'" &amp; $K$33 &amp; "'!$B$1:$AD$1"),0),FALSE)/VLOOKUP($B121,INDIRECT("'" &amp; $K$33 &amp; "'!$B$1:$AD$120"),MATCH("OP-22 Denom",INDIRECT("'" &amp; $K$33 &amp; "'!$B$1:$AD$1"),0),FALSE))))))</f>
        <v xml:space="preserve"> </v>
      </c>
    </row>
    <row r="122" spans="2:11" x14ac:dyDescent="0.25">
      <c r="B122" s="19">
        <f>IF('Update Master Hospital List'!D89=0,0,'Update Master Hospital List'!D89)</f>
        <v>0</v>
      </c>
      <c r="C122" s="11" t="str">
        <f>IF('Update Master Hospital List'!E89=0," ",'Update Master Hospital List'!E89)</f>
        <v xml:space="preserve"> </v>
      </c>
      <c r="D122" s="62" t="str">
        <f ca="1">IF($B122=0," ",IF(LEFT(OP2Table56[[#Headers],[EnterQ1]],6)="EnterQ"," ",
IF((VLOOKUP($B122,INDIRECT("'"&amp;$D$33&amp;"'!$B$1:$AD$120"),MATCH("OP-22 Denom",INDIRECT("'" &amp; $D$33 &amp; "'!$B$1:$AD$1"),0),FALSE))="","D/E or N/A",
IF(VLOOKUP($B122,INDIRECT("'" &amp; $D$33 &amp; "'!$B$1:$AD$120"),MATCH("OP-22 Denom",INDIRECT("'" &amp; $D$33 &amp; "'!$B$1:$AD$1"),0),FALSE)="0","0 cases",
(VLOOKUP($B122,INDIRECT("'" &amp; $D$33 &amp; "'!$B$1:$AD$120"),MATCH("OP-22 Num",INDIRECT("'" &amp; $D$33 &amp; "'!$B$1:$AD$1"),0),FALSE)/VLOOKUP($B122,INDIRECT("'" &amp; $D$33 &amp; "'!$B$1:$AD$120"),MATCH("OP-22 Denom",INDIRECT("'" &amp; $D$33 &amp; "'!$B$1:$AD$1"),0),FALSE))))))</f>
        <v xml:space="preserve"> </v>
      </c>
      <c r="E122" s="62" t="str">
        <f ca="1">IF($B122=0," ",IF(LEFT(OP2Table56[[#Headers],[EnterQ2]],6)="EnterQ"," ",
IF((VLOOKUP($B122,INDIRECT("'"&amp;$E$33&amp;"'!$B$1:$AD$120"),MATCH("OP-22 Denom",INDIRECT("'" &amp; $E$33 &amp; "'!$B$1:$AD$1"),0),FALSE))="","D/E or N/A",
IF(VLOOKUP($B122,INDIRECT("'" &amp; $E$33 &amp; "'!$B$1:$AD$120"),MATCH("OP-22 Denom",INDIRECT("'" &amp; $E$33 &amp; "'!$B$1:$AD$1"),0),FALSE)="0","0 cases",
(VLOOKUP($B122,INDIRECT("'" &amp; $E$33 &amp; "'!$B$1:$AD$120"),MATCH("OP-22 Num",INDIRECT("'" &amp; $E$33 &amp; "'!$B$1:$AD$1"),0),FALSE)/VLOOKUP($B122,INDIRECT("'" &amp; $E$33 &amp; "'!$B$1:$AD$120"),MATCH("OP-22 Denom",INDIRECT("'" &amp; $E$33 &amp; "'!$B$1:$AD$1"),0),FALSE))))))</f>
        <v xml:space="preserve"> </v>
      </c>
      <c r="F122" s="62" t="str">
        <f ca="1">IF($B122=0," ",IF(LEFT(OP2Table56[[#Headers],[EnterQ3]],6)="EnterQ"," ",
IF((VLOOKUP($B122,INDIRECT("'"&amp;$F$33&amp;"'!$B$1:$AD$120"),MATCH("OP-22 Denom",INDIRECT("'" &amp; $F$33 &amp; "'!$B$1:$AD$1"),0),FALSE))="","D/E or N/A",
IF(VLOOKUP($B122,INDIRECT("'" &amp; $F$33 &amp; "'!$B$1:$AD$120"),MATCH("OP-22 Denom",INDIRECT("'" &amp; $F$33 &amp; "'!$B$1:$AD$1"),0),FALSE)="0","0 cases",
(VLOOKUP($B122,INDIRECT("'" &amp; $F$33 &amp; "'!$B$1:$AD$120"),MATCH("OP-22 Num",INDIRECT("'" &amp; $F$33 &amp; "'!$B$1:$AD$1"),0),FALSE)/VLOOKUP($B122,INDIRECT("'" &amp; $F$33 &amp; "'!$B$1:$AD$120"),MATCH("OP-22 Denom",INDIRECT("'" &amp; $F$33 &amp; "'!$B$1:$AD$1"),0),FALSE))))))</f>
        <v xml:space="preserve"> </v>
      </c>
      <c r="G122" s="62" t="str">
        <f ca="1">IF($B122=0," ",IF(LEFT(OP2Table56[[#Headers],[EnterQ4]],6)="EnterQ"," ",
IF((VLOOKUP($B122,INDIRECT("'"&amp;$G$33&amp;"'!$B$1:$AD$120"),MATCH("OP-22 Denom",INDIRECT("'" &amp; $G$33 &amp; "'!$B$1:$AD$1"),0),FALSE))="","D/E or N/A",
IF(VLOOKUP($B122,INDIRECT("'" &amp; $G$33 &amp; "'!$B$1:$AD$120"),MATCH("OP-22 Denom",INDIRECT("'" &amp; $G$33 &amp; "'!$B$1:$AD$1"),0),FALSE)="0","0 cases",
(VLOOKUP($B122,INDIRECT("'" &amp; $G$33 &amp; "'!$B$1:$AD$120"),MATCH("OP-22 Num",INDIRECT("'" &amp; $G$33 &amp; "'!$B$1:$AD$1"),0),FALSE)/VLOOKUP($B122,INDIRECT("'" &amp; $G$33 &amp; "'!$B$1:$AD$120"),MATCH("OP-22 Denom",INDIRECT("'" &amp; $G$33 &amp; "'!$B$1:$AD$1"),0),FALSE))))))</f>
        <v xml:space="preserve"> </v>
      </c>
      <c r="H122" s="62" t="str">
        <f ca="1">IF($B122=0," ",IF(LEFT(OP2Table56[[#Headers],[EnterQ5]],6)="EnterQ"," ",
IF((VLOOKUP($B122,INDIRECT("'"&amp;$H$33&amp;"'!$B$1:$AD$120"),MATCH("OP-22 Denom",INDIRECT("'" &amp; $H$33 &amp; "'!$B$1:$AD$1"),0),FALSE))="","D/E or N/A",
IF(VLOOKUP($B122,INDIRECT("'" &amp; $H$33 &amp; "'!$B$1:$AD$120"),MATCH("OP-22 Denom",INDIRECT("'" &amp; $H$33 &amp; "'!$B$1:$AD$1"),0),FALSE)="0","0 cases",
(VLOOKUP($B122,INDIRECT("'" &amp; $H$33 &amp; "'!$B$1:$AD$120"),MATCH("OP-22 Num",INDIRECT("'" &amp; $H$33 &amp; "'!$B$1:$AD$1"),0),FALSE)/VLOOKUP($B122,INDIRECT("'" &amp; $H$33 &amp; "'!$B$1:$AD$120"),MATCH("OP-22 Denom",INDIRECT("'" &amp; $H$33 &amp; "'!$B$1:$AD$1"),0),FALSE))))))</f>
        <v xml:space="preserve"> </v>
      </c>
      <c r="I122" s="62" t="str">
        <f ca="1">IF($B122=0," ",IF(LEFT(OP2Table56[[#Headers],[EnterQ6]],6)="EnterQ"," ",
IF((VLOOKUP($B122,INDIRECT("'"&amp;$I$33&amp;"'!$B$1:$AD$120"),MATCH("OP-22 Denom",INDIRECT("'" &amp; $I$33 &amp; "'!$B$1:$AD$1"),0),FALSE))="","D/E or N/A",
IF(VLOOKUP($B122,INDIRECT("'" &amp; $I$33 &amp; "'!$B$1:$AD$120"),MATCH("OP-22 Denom",INDIRECT("'" &amp; $I$33 &amp; "'!$B$1:$AD$1"),0),FALSE)="0","0 cases",
(VLOOKUP($B122,INDIRECT("'" &amp; $I$33 &amp; "'!$B$1:$AD$120"),MATCH("OP-22 Num",INDIRECT("'" &amp; $I$33 &amp; "'!$B$1:$AD$1"),0),FALSE)/VLOOKUP($B122,INDIRECT("'" &amp; $I$33 &amp; "'!$B$1:$AD$120"),MATCH("OP-22 Denom",INDIRECT("'" &amp; $I$33 &amp; "'!$B$1:$AD$1"),0),FALSE))))))</f>
        <v xml:space="preserve"> </v>
      </c>
      <c r="J122" s="62" t="str">
        <f ca="1">IF($B122=0," ",IF(LEFT(OP2Table56[[#Headers],[EnterQ7]],6)="EnterQ"," ",
IF((VLOOKUP($B122,INDIRECT("'"&amp;$J$33&amp;"'!$B$1:$AD$120"),MATCH("OP-22 Denom",INDIRECT("'" &amp; $J$33 &amp; "'!$B$1:$AD$1"),0),FALSE))="","D/E or N/A",
IF(VLOOKUP($B122,INDIRECT("'" &amp; $J$33 &amp; "'!$B$1:$AD$120"),MATCH("OP-22 Denom",INDIRECT("'" &amp; $J$33 &amp; "'!$B$1:$AD$1"),0),FALSE)="0","0 cases",
(VLOOKUP($B122,INDIRECT("'" &amp; $J$33 &amp; "'!$B$1:$AD$120"),MATCH("OP-22 Num",INDIRECT("'" &amp; $J$33 &amp; "'!$B$1:$AD$1"),0),FALSE)/VLOOKUP($B122,INDIRECT("'" &amp; $J$33 &amp; "'!$B$1:$AD$120"),MATCH("OP-22 Denom",INDIRECT("'" &amp; $J$33 &amp; "'!$B$1:$AD$1"),0),FALSE))))))</f>
        <v xml:space="preserve"> </v>
      </c>
      <c r="K122" s="62" t="str">
        <f ca="1">IF($B122=0," ",IF(LEFT(OP2Table56[[#Headers],[EnterQ8]],6)="EnterQ"," ",
IF((VLOOKUP($B122,INDIRECT("'"&amp;$K$33&amp;"'!$B$1:$AD$120"),MATCH("OP-22 Denom",INDIRECT("'" &amp; $K$33 &amp; "'!$B$1:$AD$1"),0),FALSE))="","D/E or N/A",
IF(VLOOKUP($B122,INDIRECT("'" &amp; $K$33 &amp; "'!$B$1:$AD$120"),MATCH("OP-22 Denom",INDIRECT("'" &amp; $K$33 &amp; "'!$B$1:$AD$1"),0),FALSE)="0","0 cases",
(VLOOKUP($B122,INDIRECT("'" &amp; $K$33 &amp; "'!$B$1:$AD$120"),MATCH("OP-22 Num",INDIRECT("'" &amp; $K$33 &amp; "'!$B$1:$AD$1"),0),FALSE)/VLOOKUP($B122,INDIRECT("'" &amp; $K$33 &amp; "'!$B$1:$AD$120"),MATCH("OP-22 Denom",INDIRECT("'" &amp; $K$33 &amp; "'!$B$1:$AD$1"),0),FALSE))))))</f>
        <v xml:space="preserve"> </v>
      </c>
    </row>
    <row r="123" spans="2:11" x14ac:dyDescent="0.25">
      <c r="B123" s="19">
        <f>IF('Update Master Hospital List'!D90=0,0,'Update Master Hospital List'!D90)</f>
        <v>0</v>
      </c>
      <c r="C123" s="11" t="str">
        <f>IF('Update Master Hospital List'!E90=0," ",'Update Master Hospital List'!E90)</f>
        <v xml:space="preserve"> </v>
      </c>
      <c r="D123" s="62" t="str">
        <f ca="1">IF($B123=0," ",IF(LEFT(OP2Table56[[#Headers],[EnterQ1]],6)="EnterQ"," ",
IF((VLOOKUP($B123,INDIRECT("'"&amp;$D$33&amp;"'!$B$1:$AD$120"),MATCH("OP-22 Denom",INDIRECT("'" &amp; $D$33 &amp; "'!$B$1:$AD$1"),0),FALSE))="","D/E or N/A",
IF(VLOOKUP($B123,INDIRECT("'" &amp; $D$33 &amp; "'!$B$1:$AD$120"),MATCH("OP-22 Denom",INDIRECT("'" &amp; $D$33 &amp; "'!$B$1:$AD$1"),0),FALSE)="0","0 cases",
(VLOOKUP($B123,INDIRECT("'" &amp; $D$33 &amp; "'!$B$1:$AD$120"),MATCH("OP-22 Num",INDIRECT("'" &amp; $D$33 &amp; "'!$B$1:$AD$1"),0),FALSE)/VLOOKUP($B123,INDIRECT("'" &amp; $D$33 &amp; "'!$B$1:$AD$120"),MATCH("OP-22 Denom",INDIRECT("'" &amp; $D$33 &amp; "'!$B$1:$AD$1"),0),FALSE))))))</f>
        <v xml:space="preserve"> </v>
      </c>
      <c r="E123" s="62" t="str">
        <f ca="1">IF($B123=0," ",IF(LEFT(OP2Table56[[#Headers],[EnterQ2]],6)="EnterQ"," ",
IF((VLOOKUP($B123,INDIRECT("'"&amp;$E$33&amp;"'!$B$1:$AD$120"),MATCH("OP-22 Denom",INDIRECT("'" &amp; $E$33 &amp; "'!$B$1:$AD$1"),0),FALSE))="","D/E or N/A",
IF(VLOOKUP($B123,INDIRECT("'" &amp; $E$33 &amp; "'!$B$1:$AD$120"),MATCH("OP-22 Denom",INDIRECT("'" &amp; $E$33 &amp; "'!$B$1:$AD$1"),0),FALSE)="0","0 cases",
(VLOOKUP($B123,INDIRECT("'" &amp; $E$33 &amp; "'!$B$1:$AD$120"),MATCH("OP-22 Num",INDIRECT("'" &amp; $E$33 &amp; "'!$B$1:$AD$1"),0),FALSE)/VLOOKUP($B123,INDIRECT("'" &amp; $E$33 &amp; "'!$B$1:$AD$120"),MATCH("OP-22 Denom",INDIRECT("'" &amp; $E$33 &amp; "'!$B$1:$AD$1"),0),FALSE))))))</f>
        <v xml:space="preserve"> </v>
      </c>
      <c r="F123" s="62" t="str">
        <f ca="1">IF($B123=0," ",IF(LEFT(OP2Table56[[#Headers],[EnterQ3]],6)="EnterQ"," ",
IF((VLOOKUP($B123,INDIRECT("'"&amp;$F$33&amp;"'!$B$1:$AD$120"),MATCH("OP-22 Denom",INDIRECT("'" &amp; $F$33 &amp; "'!$B$1:$AD$1"),0),FALSE))="","D/E or N/A",
IF(VLOOKUP($B123,INDIRECT("'" &amp; $F$33 &amp; "'!$B$1:$AD$120"),MATCH("OP-22 Denom",INDIRECT("'" &amp; $F$33 &amp; "'!$B$1:$AD$1"),0),FALSE)="0","0 cases",
(VLOOKUP($B123,INDIRECT("'" &amp; $F$33 &amp; "'!$B$1:$AD$120"),MATCH("OP-22 Num",INDIRECT("'" &amp; $F$33 &amp; "'!$B$1:$AD$1"),0),FALSE)/VLOOKUP($B123,INDIRECT("'" &amp; $F$33 &amp; "'!$B$1:$AD$120"),MATCH("OP-22 Denom",INDIRECT("'" &amp; $F$33 &amp; "'!$B$1:$AD$1"),0),FALSE))))))</f>
        <v xml:space="preserve"> </v>
      </c>
      <c r="G123" s="62" t="str">
        <f ca="1">IF($B123=0," ",IF(LEFT(OP2Table56[[#Headers],[EnterQ4]],6)="EnterQ"," ",
IF((VLOOKUP($B123,INDIRECT("'"&amp;$G$33&amp;"'!$B$1:$AD$120"),MATCH("OP-22 Denom",INDIRECT("'" &amp; $G$33 &amp; "'!$B$1:$AD$1"),0),FALSE))="","D/E or N/A",
IF(VLOOKUP($B123,INDIRECT("'" &amp; $G$33 &amp; "'!$B$1:$AD$120"),MATCH("OP-22 Denom",INDIRECT("'" &amp; $G$33 &amp; "'!$B$1:$AD$1"),0),FALSE)="0","0 cases",
(VLOOKUP($B123,INDIRECT("'" &amp; $G$33 &amp; "'!$B$1:$AD$120"),MATCH("OP-22 Num",INDIRECT("'" &amp; $G$33 &amp; "'!$B$1:$AD$1"),0),FALSE)/VLOOKUP($B123,INDIRECT("'" &amp; $G$33 &amp; "'!$B$1:$AD$120"),MATCH("OP-22 Denom",INDIRECT("'" &amp; $G$33 &amp; "'!$B$1:$AD$1"),0),FALSE))))))</f>
        <v xml:space="preserve"> </v>
      </c>
      <c r="H123" s="62" t="str">
        <f ca="1">IF($B123=0," ",IF(LEFT(OP2Table56[[#Headers],[EnterQ5]],6)="EnterQ"," ",
IF((VLOOKUP($B123,INDIRECT("'"&amp;$H$33&amp;"'!$B$1:$AD$120"),MATCH("OP-22 Denom",INDIRECT("'" &amp; $H$33 &amp; "'!$B$1:$AD$1"),0),FALSE))="","D/E or N/A",
IF(VLOOKUP($B123,INDIRECT("'" &amp; $H$33 &amp; "'!$B$1:$AD$120"),MATCH("OP-22 Denom",INDIRECT("'" &amp; $H$33 &amp; "'!$B$1:$AD$1"),0),FALSE)="0","0 cases",
(VLOOKUP($B123,INDIRECT("'" &amp; $H$33 &amp; "'!$B$1:$AD$120"),MATCH("OP-22 Num",INDIRECT("'" &amp; $H$33 &amp; "'!$B$1:$AD$1"),0),FALSE)/VLOOKUP($B123,INDIRECT("'" &amp; $H$33 &amp; "'!$B$1:$AD$120"),MATCH("OP-22 Denom",INDIRECT("'" &amp; $H$33 &amp; "'!$B$1:$AD$1"),0),FALSE))))))</f>
        <v xml:space="preserve"> </v>
      </c>
      <c r="I123" s="62" t="str">
        <f ca="1">IF($B123=0," ",IF(LEFT(OP2Table56[[#Headers],[EnterQ6]],6)="EnterQ"," ",
IF((VLOOKUP($B123,INDIRECT("'"&amp;$I$33&amp;"'!$B$1:$AD$120"),MATCH("OP-22 Denom",INDIRECT("'" &amp; $I$33 &amp; "'!$B$1:$AD$1"),0),FALSE))="","D/E or N/A",
IF(VLOOKUP($B123,INDIRECT("'" &amp; $I$33 &amp; "'!$B$1:$AD$120"),MATCH("OP-22 Denom",INDIRECT("'" &amp; $I$33 &amp; "'!$B$1:$AD$1"),0),FALSE)="0","0 cases",
(VLOOKUP($B123,INDIRECT("'" &amp; $I$33 &amp; "'!$B$1:$AD$120"),MATCH("OP-22 Num",INDIRECT("'" &amp; $I$33 &amp; "'!$B$1:$AD$1"),0),FALSE)/VLOOKUP($B123,INDIRECT("'" &amp; $I$33 &amp; "'!$B$1:$AD$120"),MATCH("OP-22 Denom",INDIRECT("'" &amp; $I$33 &amp; "'!$B$1:$AD$1"),0),FALSE))))))</f>
        <v xml:space="preserve"> </v>
      </c>
      <c r="J123" s="62" t="str">
        <f ca="1">IF($B123=0," ",IF(LEFT(OP2Table56[[#Headers],[EnterQ7]],6)="EnterQ"," ",
IF((VLOOKUP($B123,INDIRECT("'"&amp;$J$33&amp;"'!$B$1:$AD$120"),MATCH("OP-22 Denom",INDIRECT("'" &amp; $J$33 &amp; "'!$B$1:$AD$1"),0),FALSE))="","D/E or N/A",
IF(VLOOKUP($B123,INDIRECT("'" &amp; $J$33 &amp; "'!$B$1:$AD$120"),MATCH("OP-22 Denom",INDIRECT("'" &amp; $J$33 &amp; "'!$B$1:$AD$1"),0),FALSE)="0","0 cases",
(VLOOKUP($B123,INDIRECT("'" &amp; $J$33 &amp; "'!$B$1:$AD$120"),MATCH("OP-22 Num",INDIRECT("'" &amp; $J$33 &amp; "'!$B$1:$AD$1"),0),FALSE)/VLOOKUP($B123,INDIRECT("'" &amp; $J$33 &amp; "'!$B$1:$AD$120"),MATCH("OP-22 Denom",INDIRECT("'" &amp; $J$33 &amp; "'!$B$1:$AD$1"),0),FALSE))))))</f>
        <v xml:space="preserve"> </v>
      </c>
      <c r="K123" s="62" t="str">
        <f ca="1">IF($B123=0," ",IF(LEFT(OP2Table56[[#Headers],[EnterQ8]],6)="EnterQ"," ",
IF((VLOOKUP($B123,INDIRECT("'"&amp;$K$33&amp;"'!$B$1:$AD$120"),MATCH("OP-22 Denom",INDIRECT("'" &amp; $K$33 &amp; "'!$B$1:$AD$1"),0),FALSE))="","D/E or N/A",
IF(VLOOKUP($B123,INDIRECT("'" &amp; $K$33 &amp; "'!$B$1:$AD$120"),MATCH("OP-22 Denom",INDIRECT("'" &amp; $K$33 &amp; "'!$B$1:$AD$1"),0),FALSE)="0","0 cases",
(VLOOKUP($B123,INDIRECT("'" &amp; $K$33 &amp; "'!$B$1:$AD$120"),MATCH("OP-22 Num",INDIRECT("'" &amp; $K$33 &amp; "'!$B$1:$AD$1"),0),FALSE)/VLOOKUP($B123,INDIRECT("'" &amp; $K$33 &amp; "'!$B$1:$AD$120"),MATCH("OP-22 Denom",INDIRECT("'" &amp; $K$33 &amp; "'!$B$1:$AD$1"),0),FALSE))))))</f>
        <v xml:space="preserve"> </v>
      </c>
    </row>
    <row r="124" spans="2:11" x14ac:dyDescent="0.25">
      <c r="B124" s="19">
        <f>IF('Update Master Hospital List'!D91=0,0,'Update Master Hospital List'!D91)</f>
        <v>0</v>
      </c>
      <c r="C124" s="11" t="str">
        <f>IF('Update Master Hospital List'!E91=0," ",'Update Master Hospital List'!E91)</f>
        <v xml:space="preserve"> </v>
      </c>
      <c r="D124" s="62" t="str">
        <f ca="1">IF($B124=0," ",IF(LEFT(OP2Table56[[#Headers],[EnterQ1]],6)="EnterQ"," ",
IF((VLOOKUP($B124,INDIRECT("'"&amp;$D$33&amp;"'!$B$1:$AD$120"),MATCH("OP-22 Denom",INDIRECT("'" &amp; $D$33 &amp; "'!$B$1:$AD$1"),0),FALSE))="","D/E or N/A",
IF(VLOOKUP($B124,INDIRECT("'" &amp; $D$33 &amp; "'!$B$1:$AD$120"),MATCH("OP-22 Denom",INDIRECT("'" &amp; $D$33 &amp; "'!$B$1:$AD$1"),0),FALSE)="0","0 cases",
(VLOOKUP($B124,INDIRECT("'" &amp; $D$33 &amp; "'!$B$1:$AD$120"),MATCH("OP-22 Num",INDIRECT("'" &amp; $D$33 &amp; "'!$B$1:$AD$1"),0),FALSE)/VLOOKUP($B124,INDIRECT("'" &amp; $D$33 &amp; "'!$B$1:$AD$120"),MATCH("OP-22 Denom",INDIRECT("'" &amp; $D$33 &amp; "'!$B$1:$AD$1"),0),FALSE))))))</f>
        <v xml:space="preserve"> </v>
      </c>
      <c r="E124" s="62" t="str">
        <f ca="1">IF($B124=0," ",IF(LEFT(OP2Table56[[#Headers],[EnterQ2]],6)="EnterQ"," ",
IF((VLOOKUP($B124,INDIRECT("'"&amp;$E$33&amp;"'!$B$1:$AD$120"),MATCH("OP-22 Denom",INDIRECT("'" &amp; $E$33 &amp; "'!$B$1:$AD$1"),0),FALSE))="","D/E or N/A",
IF(VLOOKUP($B124,INDIRECT("'" &amp; $E$33 &amp; "'!$B$1:$AD$120"),MATCH("OP-22 Denom",INDIRECT("'" &amp; $E$33 &amp; "'!$B$1:$AD$1"),0),FALSE)="0","0 cases",
(VLOOKUP($B124,INDIRECT("'" &amp; $E$33 &amp; "'!$B$1:$AD$120"),MATCH("OP-22 Num",INDIRECT("'" &amp; $E$33 &amp; "'!$B$1:$AD$1"),0),FALSE)/VLOOKUP($B124,INDIRECT("'" &amp; $E$33 &amp; "'!$B$1:$AD$120"),MATCH("OP-22 Denom",INDIRECT("'" &amp; $E$33 &amp; "'!$B$1:$AD$1"),0),FALSE))))))</f>
        <v xml:space="preserve"> </v>
      </c>
      <c r="F124" s="62" t="str">
        <f ca="1">IF($B124=0," ",IF(LEFT(OP2Table56[[#Headers],[EnterQ3]],6)="EnterQ"," ",
IF((VLOOKUP($B124,INDIRECT("'"&amp;$F$33&amp;"'!$B$1:$AD$120"),MATCH("OP-22 Denom",INDIRECT("'" &amp; $F$33 &amp; "'!$B$1:$AD$1"),0),FALSE))="","D/E or N/A",
IF(VLOOKUP($B124,INDIRECT("'" &amp; $F$33 &amp; "'!$B$1:$AD$120"),MATCH("OP-22 Denom",INDIRECT("'" &amp; $F$33 &amp; "'!$B$1:$AD$1"),0),FALSE)="0","0 cases",
(VLOOKUP($B124,INDIRECT("'" &amp; $F$33 &amp; "'!$B$1:$AD$120"),MATCH("OP-22 Num",INDIRECT("'" &amp; $F$33 &amp; "'!$B$1:$AD$1"),0),FALSE)/VLOOKUP($B124,INDIRECT("'" &amp; $F$33 &amp; "'!$B$1:$AD$120"),MATCH("OP-22 Denom",INDIRECT("'" &amp; $F$33 &amp; "'!$B$1:$AD$1"),0),FALSE))))))</f>
        <v xml:space="preserve"> </v>
      </c>
      <c r="G124" s="62" t="str">
        <f ca="1">IF($B124=0," ",IF(LEFT(OP2Table56[[#Headers],[EnterQ4]],6)="EnterQ"," ",
IF((VLOOKUP($B124,INDIRECT("'"&amp;$G$33&amp;"'!$B$1:$AD$120"),MATCH("OP-22 Denom",INDIRECT("'" &amp; $G$33 &amp; "'!$B$1:$AD$1"),0),FALSE))="","D/E or N/A",
IF(VLOOKUP($B124,INDIRECT("'" &amp; $G$33 &amp; "'!$B$1:$AD$120"),MATCH("OP-22 Denom",INDIRECT("'" &amp; $G$33 &amp; "'!$B$1:$AD$1"),0),FALSE)="0","0 cases",
(VLOOKUP($B124,INDIRECT("'" &amp; $G$33 &amp; "'!$B$1:$AD$120"),MATCH("OP-22 Num",INDIRECT("'" &amp; $G$33 &amp; "'!$B$1:$AD$1"),0),FALSE)/VLOOKUP($B124,INDIRECT("'" &amp; $G$33 &amp; "'!$B$1:$AD$120"),MATCH("OP-22 Denom",INDIRECT("'" &amp; $G$33 &amp; "'!$B$1:$AD$1"),0),FALSE))))))</f>
        <v xml:space="preserve"> </v>
      </c>
      <c r="H124" s="62" t="str">
        <f ca="1">IF($B124=0," ",IF(LEFT(OP2Table56[[#Headers],[EnterQ5]],6)="EnterQ"," ",
IF((VLOOKUP($B124,INDIRECT("'"&amp;$H$33&amp;"'!$B$1:$AD$120"),MATCH("OP-22 Denom",INDIRECT("'" &amp; $H$33 &amp; "'!$B$1:$AD$1"),0),FALSE))="","D/E or N/A",
IF(VLOOKUP($B124,INDIRECT("'" &amp; $H$33 &amp; "'!$B$1:$AD$120"),MATCH("OP-22 Denom",INDIRECT("'" &amp; $H$33 &amp; "'!$B$1:$AD$1"),0),FALSE)="0","0 cases",
(VLOOKUP($B124,INDIRECT("'" &amp; $H$33 &amp; "'!$B$1:$AD$120"),MATCH("OP-22 Num",INDIRECT("'" &amp; $H$33 &amp; "'!$B$1:$AD$1"),0),FALSE)/VLOOKUP($B124,INDIRECT("'" &amp; $H$33 &amp; "'!$B$1:$AD$120"),MATCH("OP-22 Denom",INDIRECT("'" &amp; $H$33 &amp; "'!$B$1:$AD$1"),0),FALSE))))))</f>
        <v xml:space="preserve"> </v>
      </c>
      <c r="I124" s="62" t="str">
        <f ca="1">IF($B124=0," ",IF(LEFT(OP2Table56[[#Headers],[EnterQ6]],6)="EnterQ"," ",
IF((VLOOKUP($B124,INDIRECT("'"&amp;$I$33&amp;"'!$B$1:$AD$120"),MATCH("OP-22 Denom",INDIRECT("'" &amp; $I$33 &amp; "'!$B$1:$AD$1"),0),FALSE))="","D/E or N/A",
IF(VLOOKUP($B124,INDIRECT("'" &amp; $I$33 &amp; "'!$B$1:$AD$120"),MATCH("OP-22 Denom",INDIRECT("'" &amp; $I$33 &amp; "'!$B$1:$AD$1"),0),FALSE)="0","0 cases",
(VLOOKUP($B124,INDIRECT("'" &amp; $I$33 &amp; "'!$B$1:$AD$120"),MATCH("OP-22 Num",INDIRECT("'" &amp; $I$33 &amp; "'!$B$1:$AD$1"),0),FALSE)/VLOOKUP($B124,INDIRECT("'" &amp; $I$33 &amp; "'!$B$1:$AD$120"),MATCH("OP-22 Denom",INDIRECT("'" &amp; $I$33 &amp; "'!$B$1:$AD$1"),0),FALSE))))))</f>
        <v xml:space="preserve"> </v>
      </c>
      <c r="J124" s="62" t="str">
        <f ca="1">IF($B124=0," ",IF(LEFT(OP2Table56[[#Headers],[EnterQ7]],6)="EnterQ"," ",
IF((VLOOKUP($B124,INDIRECT("'"&amp;$J$33&amp;"'!$B$1:$AD$120"),MATCH("OP-22 Denom",INDIRECT("'" &amp; $J$33 &amp; "'!$B$1:$AD$1"),0),FALSE))="","D/E or N/A",
IF(VLOOKUP($B124,INDIRECT("'" &amp; $J$33 &amp; "'!$B$1:$AD$120"),MATCH("OP-22 Denom",INDIRECT("'" &amp; $J$33 &amp; "'!$B$1:$AD$1"),0),FALSE)="0","0 cases",
(VLOOKUP($B124,INDIRECT("'" &amp; $J$33 &amp; "'!$B$1:$AD$120"),MATCH("OP-22 Num",INDIRECT("'" &amp; $J$33 &amp; "'!$B$1:$AD$1"),0),FALSE)/VLOOKUP($B124,INDIRECT("'" &amp; $J$33 &amp; "'!$B$1:$AD$120"),MATCH("OP-22 Denom",INDIRECT("'" &amp; $J$33 &amp; "'!$B$1:$AD$1"),0),FALSE))))))</f>
        <v xml:space="preserve"> </v>
      </c>
      <c r="K124" s="62" t="str">
        <f ca="1">IF($B124=0," ",IF(LEFT(OP2Table56[[#Headers],[EnterQ8]],6)="EnterQ"," ",
IF((VLOOKUP($B124,INDIRECT("'"&amp;$K$33&amp;"'!$B$1:$AD$120"),MATCH("OP-22 Denom",INDIRECT("'" &amp; $K$33 &amp; "'!$B$1:$AD$1"),0),FALSE))="","D/E or N/A",
IF(VLOOKUP($B124,INDIRECT("'" &amp; $K$33 &amp; "'!$B$1:$AD$120"),MATCH("OP-22 Denom",INDIRECT("'" &amp; $K$33 &amp; "'!$B$1:$AD$1"),0),FALSE)="0","0 cases",
(VLOOKUP($B124,INDIRECT("'" &amp; $K$33 &amp; "'!$B$1:$AD$120"),MATCH("OP-22 Num",INDIRECT("'" &amp; $K$33 &amp; "'!$B$1:$AD$1"),0),FALSE)/VLOOKUP($B124,INDIRECT("'" &amp; $K$33 &amp; "'!$B$1:$AD$120"),MATCH("OP-22 Denom",INDIRECT("'" &amp; $K$33 &amp; "'!$B$1:$AD$1"),0),FALSE))))))</f>
        <v xml:space="preserve"> </v>
      </c>
    </row>
    <row r="125" spans="2:11" x14ac:dyDescent="0.25">
      <c r="B125" s="19">
        <f>IF('Update Master Hospital List'!D92=0,0,'Update Master Hospital List'!D92)</f>
        <v>0</v>
      </c>
      <c r="C125" s="11" t="str">
        <f>IF('Update Master Hospital List'!E92=0," ",'Update Master Hospital List'!E92)</f>
        <v xml:space="preserve"> </v>
      </c>
      <c r="D125" s="62" t="str">
        <f ca="1">IF($B125=0," ",IF(LEFT(OP2Table56[[#Headers],[EnterQ1]],6)="EnterQ"," ",
IF((VLOOKUP($B125,INDIRECT("'"&amp;$D$33&amp;"'!$B$1:$AD$120"),MATCH("OP-22 Denom",INDIRECT("'" &amp; $D$33 &amp; "'!$B$1:$AD$1"),0),FALSE))="","D/E or N/A",
IF(VLOOKUP($B125,INDIRECT("'" &amp; $D$33 &amp; "'!$B$1:$AD$120"),MATCH("OP-22 Denom",INDIRECT("'" &amp; $D$33 &amp; "'!$B$1:$AD$1"),0),FALSE)="0","0 cases",
(VLOOKUP($B125,INDIRECT("'" &amp; $D$33 &amp; "'!$B$1:$AD$120"),MATCH("OP-22 Num",INDIRECT("'" &amp; $D$33 &amp; "'!$B$1:$AD$1"),0),FALSE)/VLOOKUP($B125,INDIRECT("'" &amp; $D$33 &amp; "'!$B$1:$AD$120"),MATCH("OP-22 Denom",INDIRECT("'" &amp; $D$33 &amp; "'!$B$1:$AD$1"),0),FALSE))))))</f>
        <v xml:space="preserve"> </v>
      </c>
      <c r="E125" s="62" t="str">
        <f ca="1">IF($B125=0," ",IF(LEFT(OP2Table56[[#Headers],[EnterQ2]],6)="EnterQ"," ",
IF((VLOOKUP($B125,INDIRECT("'"&amp;$E$33&amp;"'!$B$1:$AD$120"),MATCH("OP-22 Denom",INDIRECT("'" &amp; $E$33 &amp; "'!$B$1:$AD$1"),0),FALSE))="","D/E or N/A",
IF(VLOOKUP($B125,INDIRECT("'" &amp; $E$33 &amp; "'!$B$1:$AD$120"),MATCH("OP-22 Denom",INDIRECT("'" &amp; $E$33 &amp; "'!$B$1:$AD$1"),0),FALSE)="0","0 cases",
(VLOOKUP($B125,INDIRECT("'" &amp; $E$33 &amp; "'!$B$1:$AD$120"),MATCH("OP-22 Num",INDIRECT("'" &amp; $E$33 &amp; "'!$B$1:$AD$1"),0),FALSE)/VLOOKUP($B125,INDIRECT("'" &amp; $E$33 &amp; "'!$B$1:$AD$120"),MATCH("OP-22 Denom",INDIRECT("'" &amp; $E$33 &amp; "'!$B$1:$AD$1"),0),FALSE))))))</f>
        <v xml:space="preserve"> </v>
      </c>
      <c r="F125" s="62" t="str">
        <f ca="1">IF($B125=0," ",IF(LEFT(OP2Table56[[#Headers],[EnterQ3]],6)="EnterQ"," ",
IF((VLOOKUP($B125,INDIRECT("'"&amp;$F$33&amp;"'!$B$1:$AD$120"),MATCH("OP-22 Denom",INDIRECT("'" &amp; $F$33 &amp; "'!$B$1:$AD$1"),0),FALSE))="","D/E or N/A",
IF(VLOOKUP($B125,INDIRECT("'" &amp; $F$33 &amp; "'!$B$1:$AD$120"),MATCH("OP-22 Denom",INDIRECT("'" &amp; $F$33 &amp; "'!$B$1:$AD$1"),0),FALSE)="0","0 cases",
(VLOOKUP($B125,INDIRECT("'" &amp; $F$33 &amp; "'!$B$1:$AD$120"),MATCH("OP-22 Num",INDIRECT("'" &amp; $F$33 &amp; "'!$B$1:$AD$1"),0),FALSE)/VLOOKUP($B125,INDIRECT("'" &amp; $F$33 &amp; "'!$B$1:$AD$120"),MATCH("OP-22 Denom",INDIRECT("'" &amp; $F$33 &amp; "'!$B$1:$AD$1"),0),FALSE))))))</f>
        <v xml:space="preserve"> </v>
      </c>
      <c r="G125" s="62" t="str">
        <f ca="1">IF($B125=0," ",IF(LEFT(OP2Table56[[#Headers],[EnterQ4]],6)="EnterQ"," ",
IF((VLOOKUP($B125,INDIRECT("'"&amp;$G$33&amp;"'!$B$1:$AD$120"),MATCH("OP-22 Denom",INDIRECT("'" &amp; $G$33 &amp; "'!$B$1:$AD$1"),0),FALSE))="","D/E or N/A",
IF(VLOOKUP($B125,INDIRECT("'" &amp; $G$33 &amp; "'!$B$1:$AD$120"),MATCH("OP-22 Denom",INDIRECT("'" &amp; $G$33 &amp; "'!$B$1:$AD$1"),0),FALSE)="0","0 cases",
(VLOOKUP($B125,INDIRECT("'" &amp; $G$33 &amp; "'!$B$1:$AD$120"),MATCH("OP-22 Num",INDIRECT("'" &amp; $G$33 &amp; "'!$B$1:$AD$1"),0),FALSE)/VLOOKUP($B125,INDIRECT("'" &amp; $G$33 &amp; "'!$B$1:$AD$120"),MATCH("OP-22 Denom",INDIRECT("'" &amp; $G$33 &amp; "'!$B$1:$AD$1"),0),FALSE))))))</f>
        <v xml:space="preserve"> </v>
      </c>
      <c r="H125" s="62" t="str">
        <f ca="1">IF($B125=0," ",IF(LEFT(OP2Table56[[#Headers],[EnterQ5]],6)="EnterQ"," ",
IF((VLOOKUP($B125,INDIRECT("'"&amp;$H$33&amp;"'!$B$1:$AD$120"),MATCH("OP-22 Denom",INDIRECT("'" &amp; $H$33 &amp; "'!$B$1:$AD$1"),0),FALSE))="","D/E or N/A",
IF(VLOOKUP($B125,INDIRECT("'" &amp; $H$33 &amp; "'!$B$1:$AD$120"),MATCH("OP-22 Denom",INDIRECT("'" &amp; $H$33 &amp; "'!$B$1:$AD$1"),0),FALSE)="0","0 cases",
(VLOOKUP($B125,INDIRECT("'" &amp; $H$33 &amp; "'!$B$1:$AD$120"),MATCH("OP-22 Num",INDIRECT("'" &amp; $H$33 &amp; "'!$B$1:$AD$1"),0),FALSE)/VLOOKUP($B125,INDIRECT("'" &amp; $H$33 &amp; "'!$B$1:$AD$120"),MATCH("OP-22 Denom",INDIRECT("'" &amp; $H$33 &amp; "'!$B$1:$AD$1"),0),FALSE))))))</f>
        <v xml:space="preserve"> </v>
      </c>
      <c r="I125" s="62" t="str">
        <f ca="1">IF($B125=0," ",IF(LEFT(OP2Table56[[#Headers],[EnterQ6]],6)="EnterQ"," ",
IF((VLOOKUP($B125,INDIRECT("'"&amp;$I$33&amp;"'!$B$1:$AD$120"),MATCH("OP-22 Denom",INDIRECT("'" &amp; $I$33 &amp; "'!$B$1:$AD$1"),0),FALSE))="","D/E or N/A",
IF(VLOOKUP($B125,INDIRECT("'" &amp; $I$33 &amp; "'!$B$1:$AD$120"),MATCH("OP-22 Denom",INDIRECT("'" &amp; $I$33 &amp; "'!$B$1:$AD$1"),0),FALSE)="0","0 cases",
(VLOOKUP($B125,INDIRECT("'" &amp; $I$33 &amp; "'!$B$1:$AD$120"),MATCH("OP-22 Num",INDIRECT("'" &amp; $I$33 &amp; "'!$B$1:$AD$1"),0),FALSE)/VLOOKUP($B125,INDIRECT("'" &amp; $I$33 &amp; "'!$B$1:$AD$120"),MATCH("OP-22 Denom",INDIRECT("'" &amp; $I$33 &amp; "'!$B$1:$AD$1"),0),FALSE))))))</f>
        <v xml:space="preserve"> </v>
      </c>
      <c r="J125" s="62" t="str">
        <f ca="1">IF($B125=0," ",IF(LEFT(OP2Table56[[#Headers],[EnterQ7]],6)="EnterQ"," ",
IF((VLOOKUP($B125,INDIRECT("'"&amp;$J$33&amp;"'!$B$1:$AD$120"),MATCH("OP-22 Denom",INDIRECT("'" &amp; $J$33 &amp; "'!$B$1:$AD$1"),0),FALSE))="","D/E or N/A",
IF(VLOOKUP($B125,INDIRECT("'" &amp; $J$33 &amp; "'!$B$1:$AD$120"),MATCH("OP-22 Denom",INDIRECT("'" &amp; $J$33 &amp; "'!$B$1:$AD$1"),0),FALSE)="0","0 cases",
(VLOOKUP($B125,INDIRECT("'" &amp; $J$33 &amp; "'!$B$1:$AD$120"),MATCH("OP-22 Num",INDIRECT("'" &amp; $J$33 &amp; "'!$B$1:$AD$1"),0),FALSE)/VLOOKUP($B125,INDIRECT("'" &amp; $J$33 &amp; "'!$B$1:$AD$120"),MATCH("OP-22 Denom",INDIRECT("'" &amp; $J$33 &amp; "'!$B$1:$AD$1"),0),FALSE))))))</f>
        <v xml:space="preserve"> </v>
      </c>
      <c r="K125" s="62" t="str">
        <f ca="1">IF($B125=0," ",IF(LEFT(OP2Table56[[#Headers],[EnterQ8]],6)="EnterQ"," ",
IF((VLOOKUP($B125,INDIRECT("'"&amp;$K$33&amp;"'!$B$1:$AD$120"),MATCH("OP-22 Denom",INDIRECT("'" &amp; $K$33 &amp; "'!$B$1:$AD$1"),0),FALSE))="","D/E or N/A",
IF(VLOOKUP($B125,INDIRECT("'" &amp; $K$33 &amp; "'!$B$1:$AD$120"),MATCH("OP-22 Denom",INDIRECT("'" &amp; $K$33 &amp; "'!$B$1:$AD$1"),0),FALSE)="0","0 cases",
(VLOOKUP($B125,INDIRECT("'" &amp; $K$33 &amp; "'!$B$1:$AD$120"),MATCH("OP-22 Num",INDIRECT("'" &amp; $K$33 &amp; "'!$B$1:$AD$1"),0),FALSE)/VLOOKUP($B125,INDIRECT("'" &amp; $K$33 &amp; "'!$B$1:$AD$120"),MATCH("OP-22 Denom",INDIRECT("'" &amp; $K$33 &amp; "'!$B$1:$AD$1"),0),FALSE))))))</f>
        <v xml:space="preserve"> </v>
      </c>
    </row>
    <row r="126" spans="2:11" x14ac:dyDescent="0.25">
      <c r="B126" s="19">
        <f>IF('Update Master Hospital List'!D93=0,0,'Update Master Hospital List'!D93)</f>
        <v>0</v>
      </c>
      <c r="C126" s="11" t="str">
        <f>IF('Update Master Hospital List'!E93=0," ",'Update Master Hospital List'!E93)</f>
        <v xml:space="preserve"> </v>
      </c>
      <c r="D126" s="62" t="str">
        <f ca="1">IF($B126=0," ",IF(LEFT(OP2Table56[[#Headers],[EnterQ1]],6)="EnterQ"," ",
IF((VLOOKUP($B126,INDIRECT("'"&amp;$D$33&amp;"'!$B$1:$AD$120"),MATCH("OP-22 Denom",INDIRECT("'" &amp; $D$33 &amp; "'!$B$1:$AD$1"),0),FALSE))="","D/E or N/A",
IF(VLOOKUP($B126,INDIRECT("'" &amp; $D$33 &amp; "'!$B$1:$AD$120"),MATCH("OP-22 Denom",INDIRECT("'" &amp; $D$33 &amp; "'!$B$1:$AD$1"),0),FALSE)="0","0 cases",
(VLOOKUP($B126,INDIRECT("'" &amp; $D$33 &amp; "'!$B$1:$AD$120"),MATCH("OP-22 Num",INDIRECT("'" &amp; $D$33 &amp; "'!$B$1:$AD$1"),0),FALSE)/VLOOKUP($B126,INDIRECT("'" &amp; $D$33 &amp; "'!$B$1:$AD$120"),MATCH("OP-22 Denom",INDIRECT("'" &amp; $D$33 &amp; "'!$B$1:$AD$1"),0),FALSE))))))</f>
        <v xml:space="preserve"> </v>
      </c>
      <c r="E126" s="62" t="str">
        <f ca="1">IF($B126=0," ",IF(LEFT(OP2Table56[[#Headers],[EnterQ2]],6)="EnterQ"," ",
IF((VLOOKUP($B126,INDIRECT("'"&amp;$E$33&amp;"'!$B$1:$AD$120"),MATCH("OP-22 Denom",INDIRECT("'" &amp; $E$33 &amp; "'!$B$1:$AD$1"),0),FALSE))="","D/E or N/A",
IF(VLOOKUP($B126,INDIRECT("'" &amp; $E$33 &amp; "'!$B$1:$AD$120"),MATCH("OP-22 Denom",INDIRECT("'" &amp; $E$33 &amp; "'!$B$1:$AD$1"),0),FALSE)="0","0 cases",
(VLOOKUP($B126,INDIRECT("'" &amp; $E$33 &amp; "'!$B$1:$AD$120"),MATCH("OP-22 Num",INDIRECT("'" &amp; $E$33 &amp; "'!$B$1:$AD$1"),0),FALSE)/VLOOKUP($B126,INDIRECT("'" &amp; $E$33 &amp; "'!$B$1:$AD$120"),MATCH("OP-22 Denom",INDIRECT("'" &amp; $E$33 &amp; "'!$B$1:$AD$1"),0),FALSE))))))</f>
        <v xml:space="preserve"> </v>
      </c>
      <c r="F126" s="62" t="str">
        <f ca="1">IF($B126=0," ",IF(LEFT(OP2Table56[[#Headers],[EnterQ3]],6)="EnterQ"," ",
IF((VLOOKUP($B126,INDIRECT("'"&amp;$F$33&amp;"'!$B$1:$AD$120"),MATCH("OP-22 Denom",INDIRECT("'" &amp; $F$33 &amp; "'!$B$1:$AD$1"),0),FALSE))="","D/E or N/A",
IF(VLOOKUP($B126,INDIRECT("'" &amp; $F$33 &amp; "'!$B$1:$AD$120"),MATCH("OP-22 Denom",INDIRECT("'" &amp; $F$33 &amp; "'!$B$1:$AD$1"),0),FALSE)="0","0 cases",
(VLOOKUP($B126,INDIRECT("'" &amp; $F$33 &amp; "'!$B$1:$AD$120"),MATCH("OP-22 Num",INDIRECT("'" &amp; $F$33 &amp; "'!$B$1:$AD$1"),0),FALSE)/VLOOKUP($B126,INDIRECT("'" &amp; $F$33 &amp; "'!$B$1:$AD$120"),MATCH("OP-22 Denom",INDIRECT("'" &amp; $F$33 &amp; "'!$B$1:$AD$1"),0),FALSE))))))</f>
        <v xml:space="preserve"> </v>
      </c>
      <c r="G126" s="62" t="str">
        <f ca="1">IF($B126=0," ",IF(LEFT(OP2Table56[[#Headers],[EnterQ4]],6)="EnterQ"," ",
IF((VLOOKUP($B126,INDIRECT("'"&amp;$G$33&amp;"'!$B$1:$AD$120"),MATCH("OP-22 Denom",INDIRECT("'" &amp; $G$33 &amp; "'!$B$1:$AD$1"),0),FALSE))="","D/E or N/A",
IF(VLOOKUP($B126,INDIRECT("'" &amp; $G$33 &amp; "'!$B$1:$AD$120"),MATCH("OP-22 Denom",INDIRECT("'" &amp; $G$33 &amp; "'!$B$1:$AD$1"),0),FALSE)="0","0 cases",
(VLOOKUP($B126,INDIRECT("'" &amp; $G$33 &amp; "'!$B$1:$AD$120"),MATCH("OP-22 Num",INDIRECT("'" &amp; $G$33 &amp; "'!$B$1:$AD$1"),0),FALSE)/VLOOKUP($B126,INDIRECT("'" &amp; $G$33 &amp; "'!$B$1:$AD$120"),MATCH("OP-22 Denom",INDIRECT("'" &amp; $G$33 &amp; "'!$B$1:$AD$1"),0),FALSE))))))</f>
        <v xml:space="preserve"> </v>
      </c>
      <c r="H126" s="62" t="str">
        <f ca="1">IF($B126=0," ",IF(LEFT(OP2Table56[[#Headers],[EnterQ5]],6)="EnterQ"," ",
IF((VLOOKUP($B126,INDIRECT("'"&amp;$H$33&amp;"'!$B$1:$AD$120"),MATCH("OP-22 Denom",INDIRECT("'" &amp; $H$33 &amp; "'!$B$1:$AD$1"),0),FALSE))="","D/E or N/A",
IF(VLOOKUP($B126,INDIRECT("'" &amp; $H$33 &amp; "'!$B$1:$AD$120"),MATCH("OP-22 Denom",INDIRECT("'" &amp; $H$33 &amp; "'!$B$1:$AD$1"),0),FALSE)="0","0 cases",
(VLOOKUP($B126,INDIRECT("'" &amp; $H$33 &amp; "'!$B$1:$AD$120"),MATCH("OP-22 Num",INDIRECT("'" &amp; $H$33 &amp; "'!$B$1:$AD$1"),0),FALSE)/VLOOKUP($B126,INDIRECT("'" &amp; $H$33 &amp; "'!$B$1:$AD$120"),MATCH("OP-22 Denom",INDIRECT("'" &amp; $H$33 &amp; "'!$B$1:$AD$1"),0),FALSE))))))</f>
        <v xml:space="preserve"> </v>
      </c>
      <c r="I126" s="62" t="str">
        <f ca="1">IF($B126=0," ",IF(LEFT(OP2Table56[[#Headers],[EnterQ6]],6)="EnterQ"," ",
IF((VLOOKUP($B126,INDIRECT("'"&amp;$I$33&amp;"'!$B$1:$AD$120"),MATCH("OP-22 Denom",INDIRECT("'" &amp; $I$33 &amp; "'!$B$1:$AD$1"),0),FALSE))="","D/E or N/A",
IF(VLOOKUP($B126,INDIRECT("'" &amp; $I$33 &amp; "'!$B$1:$AD$120"),MATCH("OP-22 Denom",INDIRECT("'" &amp; $I$33 &amp; "'!$B$1:$AD$1"),0),FALSE)="0","0 cases",
(VLOOKUP($B126,INDIRECT("'" &amp; $I$33 &amp; "'!$B$1:$AD$120"),MATCH("OP-22 Num",INDIRECT("'" &amp; $I$33 &amp; "'!$B$1:$AD$1"),0),FALSE)/VLOOKUP($B126,INDIRECT("'" &amp; $I$33 &amp; "'!$B$1:$AD$120"),MATCH("OP-22 Denom",INDIRECT("'" &amp; $I$33 &amp; "'!$B$1:$AD$1"),0),FALSE))))))</f>
        <v xml:space="preserve"> </v>
      </c>
      <c r="J126" s="62" t="str">
        <f ca="1">IF($B126=0," ",IF(LEFT(OP2Table56[[#Headers],[EnterQ7]],6)="EnterQ"," ",
IF((VLOOKUP($B126,INDIRECT("'"&amp;$J$33&amp;"'!$B$1:$AD$120"),MATCH("OP-22 Denom",INDIRECT("'" &amp; $J$33 &amp; "'!$B$1:$AD$1"),0),FALSE))="","D/E or N/A",
IF(VLOOKUP($B126,INDIRECT("'" &amp; $J$33 &amp; "'!$B$1:$AD$120"),MATCH("OP-22 Denom",INDIRECT("'" &amp; $J$33 &amp; "'!$B$1:$AD$1"),0),FALSE)="0","0 cases",
(VLOOKUP($B126,INDIRECT("'" &amp; $J$33 &amp; "'!$B$1:$AD$120"),MATCH("OP-22 Num",INDIRECT("'" &amp; $J$33 &amp; "'!$B$1:$AD$1"),0),FALSE)/VLOOKUP($B126,INDIRECT("'" &amp; $J$33 &amp; "'!$B$1:$AD$120"),MATCH("OP-22 Denom",INDIRECT("'" &amp; $J$33 &amp; "'!$B$1:$AD$1"),0),FALSE))))))</f>
        <v xml:space="preserve"> </v>
      </c>
      <c r="K126" s="62" t="str">
        <f ca="1">IF($B126=0," ",IF(LEFT(OP2Table56[[#Headers],[EnterQ8]],6)="EnterQ"," ",
IF((VLOOKUP($B126,INDIRECT("'"&amp;$K$33&amp;"'!$B$1:$AD$120"),MATCH("OP-22 Denom",INDIRECT("'" &amp; $K$33 &amp; "'!$B$1:$AD$1"),0),FALSE))="","D/E or N/A",
IF(VLOOKUP($B126,INDIRECT("'" &amp; $K$33 &amp; "'!$B$1:$AD$120"),MATCH("OP-22 Denom",INDIRECT("'" &amp; $K$33 &amp; "'!$B$1:$AD$1"),0),FALSE)="0","0 cases",
(VLOOKUP($B126,INDIRECT("'" &amp; $K$33 &amp; "'!$B$1:$AD$120"),MATCH("OP-22 Num",INDIRECT("'" &amp; $K$33 &amp; "'!$B$1:$AD$1"),0),FALSE)/VLOOKUP($B126,INDIRECT("'" &amp; $K$33 &amp; "'!$B$1:$AD$120"),MATCH("OP-22 Denom",INDIRECT("'" &amp; $K$33 &amp; "'!$B$1:$AD$1"),0),FALSE))))))</f>
        <v xml:space="preserve"> </v>
      </c>
    </row>
    <row r="127" spans="2:11" x14ac:dyDescent="0.25">
      <c r="B127" s="19">
        <f>IF('Update Master Hospital List'!D94=0,0,'Update Master Hospital List'!D94)</f>
        <v>0</v>
      </c>
      <c r="C127" s="11" t="str">
        <f>IF('Update Master Hospital List'!E94=0," ",'Update Master Hospital List'!E94)</f>
        <v xml:space="preserve"> </v>
      </c>
      <c r="D127" s="62" t="str">
        <f ca="1">IF($B127=0," ",IF(LEFT(OP2Table56[[#Headers],[EnterQ1]],6)="EnterQ"," ",
IF((VLOOKUP($B127,INDIRECT("'"&amp;$D$33&amp;"'!$B$1:$AD$120"),MATCH("OP-22 Denom",INDIRECT("'" &amp; $D$33 &amp; "'!$B$1:$AD$1"),0),FALSE))="","D/E or N/A",
IF(VLOOKUP($B127,INDIRECT("'" &amp; $D$33 &amp; "'!$B$1:$AD$120"),MATCH("OP-22 Denom",INDIRECT("'" &amp; $D$33 &amp; "'!$B$1:$AD$1"),0),FALSE)="0","0 cases",
(VLOOKUP($B127,INDIRECT("'" &amp; $D$33 &amp; "'!$B$1:$AD$120"),MATCH("OP-22 Num",INDIRECT("'" &amp; $D$33 &amp; "'!$B$1:$AD$1"),0),FALSE)/VLOOKUP($B127,INDIRECT("'" &amp; $D$33 &amp; "'!$B$1:$AD$120"),MATCH("OP-22 Denom",INDIRECT("'" &amp; $D$33 &amp; "'!$B$1:$AD$1"),0),FALSE))))))</f>
        <v xml:space="preserve"> </v>
      </c>
      <c r="E127" s="62" t="str">
        <f ca="1">IF($B127=0," ",IF(LEFT(OP2Table56[[#Headers],[EnterQ2]],6)="EnterQ"," ",
IF((VLOOKUP($B127,INDIRECT("'"&amp;$E$33&amp;"'!$B$1:$AD$120"),MATCH("OP-22 Denom",INDIRECT("'" &amp; $E$33 &amp; "'!$B$1:$AD$1"),0),FALSE))="","D/E or N/A",
IF(VLOOKUP($B127,INDIRECT("'" &amp; $E$33 &amp; "'!$B$1:$AD$120"),MATCH("OP-22 Denom",INDIRECT("'" &amp; $E$33 &amp; "'!$B$1:$AD$1"),0),FALSE)="0","0 cases",
(VLOOKUP($B127,INDIRECT("'" &amp; $E$33 &amp; "'!$B$1:$AD$120"),MATCH("OP-22 Num",INDIRECT("'" &amp; $E$33 &amp; "'!$B$1:$AD$1"),0),FALSE)/VLOOKUP($B127,INDIRECT("'" &amp; $E$33 &amp; "'!$B$1:$AD$120"),MATCH("OP-22 Denom",INDIRECT("'" &amp; $E$33 &amp; "'!$B$1:$AD$1"),0),FALSE))))))</f>
        <v xml:space="preserve"> </v>
      </c>
      <c r="F127" s="62" t="str">
        <f ca="1">IF($B127=0," ",IF(LEFT(OP2Table56[[#Headers],[EnterQ3]],6)="EnterQ"," ",
IF((VLOOKUP($B127,INDIRECT("'"&amp;$F$33&amp;"'!$B$1:$AD$120"),MATCH("OP-22 Denom",INDIRECT("'" &amp; $F$33 &amp; "'!$B$1:$AD$1"),0),FALSE))="","D/E or N/A",
IF(VLOOKUP($B127,INDIRECT("'" &amp; $F$33 &amp; "'!$B$1:$AD$120"),MATCH("OP-22 Denom",INDIRECT("'" &amp; $F$33 &amp; "'!$B$1:$AD$1"),0),FALSE)="0","0 cases",
(VLOOKUP($B127,INDIRECT("'" &amp; $F$33 &amp; "'!$B$1:$AD$120"),MATCH("OP-22 Num",INDIRECT("'" &amp; $F$33 &amp; "'!$B$1:$AD$1"),0),FALSE)/VLOOKUP($B127,INDIRECT("'" &amp; $F$33 &amp; "'!$B$1:$AD$120"),MATCH("OP-22 Denom",INDIRECT("'" &amp; $F$33 &amp; "'!$B$1:$AD$1"),0),FALSE))))))</f>
        <v xml:space="preserve"> </v>
      </c>
      <c r="G127" s="62" t="str">
        <f ca="1">IF($B127=0," ",IF(LEFT(OP2Table56[[#Headers],[EnterQ4]],6)="EnterQ"," ",
IF((VLOOKUP($B127,INDIRECT("'"&amp;$G$33&amp;"'!$B$1:$AD$120"),MATCH("OP-22 Denom",INDIRECT("'" &amp; $G$33 &amp; "'!$B$1:$AD$1"),0),FALSE))="","D/E or N/A",
IF(VLOOKUP($B127,INDIRECT("'" &amp; $G$33 &amp; "'!$B$1:$AD$120"),MATCH("OP-22 Denom",INDIRECT("'" &amp; $G$33 &amp; "'!$B$1:$AD$1"),0),FALSE)="0","0 cases",
(VLOOKUP($B127,INDIRECT("'" &amp; $G$33 &amp; "'!$B$1:$AD$120"),MATCH("OP-22 Num",INDIRECT("'" &amp; $G$33 &amp; "'!$B$1:$AD$1"),0),FALSE)/VLOOKUP($B127,INDIRECT("'" &amp; $G$33 &amp; "'!$B$1:$AD$120"),MATCH("OP-22 Denom",INDIRECT("'" &amp; $G$33 &amp; "'!$B$1:$AD$1"),0),FALSE))))))</f>
        <v xml:space="preserve"> </v>
      </c>
      <c r="H127" s="62" t="str">
        <f ca="1">IF($B127=0," ",IF(LEFT(OP2Table56[[#Headers],[EnterQ5]],6)="EnterQ"," ",
IF((VLOOKUP($B127,INDIRECT("'"&amp;$H$33&amp;"'!$B$1:$AD$120"),MATCH("OP-22 Denom",INDIRECT("'" &amp; $H$33 &amp; "'!$B$1:$AD$1"),0),FALSE))="","D/E or N/A",
IF(VLOOKUP($B127,INDIRECT("'" &amp; $H$33 &amp; "'!$B$1:$AD$120"),MATCH("OP-22 Denom",INDIRECT("'" &amp; $H$33 &amp; "'!$B$1:$AD$1"),0),FALSE)="0","0 cases",
(VLOOKUP($B127,INDIRECT("'" &amp; $H$33 &amp; "'!$B$1:$AD$120"),MATCH("OP-22 Num",INDIRECT("'" &amp; $H$33 &amp; "'!$B$1:$AD$1"),0),FALSE)/VLOOKUP($B127,INDIRECT("'" &amp; $H$33 &amp; "'!$B$1:$AD$120"),MATCH("OP-22 Denom",INDIRECT("'" &amp; $H$33 &amp; "'!$B$1:$AD$1"),0),FALSE))))))</f>
        <v xml:space="preserve"> </v>
      </c>
      <c r="I127" s="62" t="str">
        <f ca="1">IF($B127=0," ",IF(LEFT(OP2Table56[[#Headers],[EnterQ6]],6)="EnterQ"," ",
IF((VLOOKUP($B127,INDIRECT("'"&amp;$I$33&amp;"'!$B$1:$AD$120"),MATCH("OP-22 Denom",INDIRECT("'" &amp; $I$33 &amp; "'!$B$1:$AD$1"),0),FALSE))="","D/E or N/A",
IF(VLOOKUP($B127,INDIRECT("'" &amp; $I$33 &amp; "'!$B$1:$AD$120"),MATCH("OP-22 Denom",INDIRECT("'" &amp; $I$33 &amp; "'!$B$1:$AD$1"),0),FALSE)="0","0 cases",
(VLOOKUP($B127,INDIRECT("'" &amp; $I$33 &amp; "'!$B$1:$AD$120"),MATCH("OP-22 Num",INDIRECT("'" &amp; $I$33 &amp; "'!$B$1:$AD$1"),0),FALSE)/VLOOKUP($B127,INDIRECT("'" &amp; $I$33 &amp; "'!$B$1:$AD$120"),MATCH("OP-22 Denom",INDIRECT("'" &amp; $I$33 &amp; "'!$B$1:$AD$1"),0),FALSE))))))</f>
        <v xml:space="preserve"> </v>
      </c>
      <c r="J127" s="62" t="str">
        <f ca="1">IF($B127=0," ",IF(LEFT(OP2Table56[[#Headers],[EnterQ7]],6)="EnterQ"," ",
IF((VLOOKUP($B127,INDIRECT("'"&amp;$J$33&amp;"'!$B$1:$AD$120"),MATCH("OP-22 Denom",INDIRECT("'" &amp; $J$33 &amp; "'!$B$1:$AD$1"),0),FALSE))="","D/E or N/A",
IF(VLOOKUP($B127,INDIRECT("'" &amp; $J$33 &amp; "'!$B$1:$AD$120"),MATCH("OP-22 Denom",INDIRECT("'" &amp; $J$33 &amp; "'!$B$1:$AD$1"),0),FALSE)="0","0 cases",
(VLOOKUP($B127,INDIRECT("'" &amp; $J$33 &amp; "'!$B$1:$AD$120"),MATCH("OP-22 Num",INDIRECT("'" &amp; $J$33 &amp; "'!$B$1:$AD$1"),0),FALSE)/VLOOKUP($B127,INDIRECT("'" &amp; $J$33 &amp; "'!$B$1:$AD$120"),MATCH("OP-22 Denom",INDIRECT("'" &amp; $J$33 &amp; "'!$B$1:$AD$1"),0),FALSE))))))</f>
        <v xml:space="preserve"> </v>
      </c>
      <c r="K127" s="62" t="str">
        <f ca="1">IF($B127=0," ",IF(LEFT(OP2Table56[[#Headers],[EnterQ8]],6)="EnterQ"," ",
IF((VLOOKUP($B127,INDIRECT("'"&amp;$K$33&amp;"'!$B$1:$AD$120"),MATCH("OP-22 Denom",INDIRECT("'" &amp; $K$33 &amp; "'!$B$1:$AD$1"),0),FALSE))="","D/E or N/A",
IF(VLOOKUP($B127,INDIRECT("'" &amp; $K$33 &amp; "'!$B$1:$AD$120"),MATCH("OP-22 Denom",INDIRECT("'" &amp; $K$33 &amp; "'!$B$1:$AD$1"),0),FALSE)="0","0 cases",
(VLOOKUP($B127,INDIRECT("'" &amp; $K$33 &amp; "'!$B$1:$AD$120"),MATCH("OP-22 Num",INDIRECT("'" &amp; $K$33 &amp; "'!$B$1:$AD$1"),0),FALSE)/VLOOKUP($B127,INDIRECT("'" &amp; $K$33 &amp; "'!$B$1:$AD$120"),MATCH("OP-22 Denom",INDIRECT("'" &amp; $K$33 &amp; "'!$B$1:$AD$1"),0),FALSE))))))</f>
        <v xml:space="preserve"> </v>
      </c>
    </row>
    <row r="128" spans="2:11" x14ac:dyDescent="0.25">
      <c r="B128" s="19">
        <f>IF('Update Master Hospital List'!D95=0,0,'Update Master Hospital List'!D95)</f>
        <v>0</v>
      </c>
      <c r="C128" s="11" t="str">
        <f>IF('Update Master Hospital List'!E95=0," ",'Update Master Hospital List'!E95)</f>
        <v xml:space="preserve"> </v>
      </c>
      <c r="D128" s="62" t="str">
        <f ca="1">IF($B128=0," ",IF(LEFT(OP2Table56[[#Headers],[EnterQ1]],6)="EnterQ"," ",
IF((VLOOKUP($B128,INDIRECT("'"&amp;$D$33&amp;"'!$B$1:$AD$120"),MATCH("OP-22 Denom",INDIRECT("'" &amp; $D$33 &amp; "'!$B$1:$AD$1"),0),FALSE))="","D/E or N/A",
IF(VLOOKUP($B128,INDIRECT("'" &amp; $D$33 &amp; "'!$B$1:$AD$120"),MATCH("OP-22 Denom",INDIRECT("'" &amp; $D$33 &amp; "'!$B$1:$AD$1"),0),FALSE)="0","0 cases",
(VLOOKUP($B128,INDIRECT("'" &amp; $D$33 &amp; "'!$B$1:$AD$120"),MATCH("OP-22 Num",INDIRECT("'" &amp; $D$33 &amp; "'!$B$1:$AD$1"),0),FALSE)/VLOOKUP($B128,INDIRECT("'" &amp; $D$33 &amp; "'!$B$1:$AD$120"),MATCH("OP-22 Denom",INDIRECT("'" &amp; $D$33 &amp; "'!$B$1:$AD$1"),0),FALSE))))))</f>
        <v xml:space="preserve"> </v>
      </c>
      <c r="E128" s="62" t="str">
        <f ca="1">IF($B128=0," ",IF(LEFT(OP2Table56[[#Headers],[EnterQ2]],6)="EnterQ"," ",
IF((VLOOKUP($B128,INDIRECT("'"&amp;$E$33&amp;"'!$B$1:$AD$120"),MATCH("OP-22 Denom",INDIRECT("'" &amp; $E$33 &amp; "'!$B$1:$AD$1"),0),FALSE))="","D/E or N/A",
IF(VLOOKUP($B128,INDIRECT("'" &amp; $E$33 &amp; "'!$B$1:$AD$120"),MATCH("OP-22 Denom",INDIRECT("'" &amp; $E$33 &amp; "'!$B$1:$AD$1"),0),FALSE)="0","0 cases",
(VLOOKUP($B128,INDIRECT("'" &amp; $E$33 &amp; "'!$B$1:$AD$120"),MATCH("OP-22 Num",INDIRECT("'" &amp; $E$33 &amp; "'!$B$1:$AD$1"),0),FALSE)/VLOOKUP($B128,INDIRECT("'" &amp; $E$33 &amp; "'!$B$1:$AD$120"),MATCH("OP-22 Denom",INDIRECT("'" &amp; $E$33 &amp; "'!$B$1:$AD$1"),0),FALSE))))))</f>
        <v xml:space="preserve"> </v>
      </c>
      <c r="F128" s="62" t="str">
        <f ca="1">IF($B128=0," ",IF(LEFT(OP2Table56[[#Headers],[EnterQ3]],6)="EnterQ"," ",
IF((VLOOKUP($B128,INDIRECT("'"&amp;$F$33&amp;"'!$B$1:$AD$120"),MATCH("OP-22 Denom",INDIRECT("'" &amp; $F$33 &amp; "'!$B$1:$AD$1"),0),FALSE))="","D/E or N/A",
IF(VLOOKUP($B128,INDIRECT("'" &amp; $F$33 &amp; "'!$B$1:$AD$120"),MATCH("OP-22 Denom",INDIRECT("'" &amp; $F$33 &amp; "'!$B$1:$AD$1"),0),FALSE)="0","0 cases",
(VLOOKUP($B128,INDIRECT("'" &amp; $F$33 &amp; "'!$B$1:$AD$120"),MATCH("OP-22 Num",INDIRECT("'" &amp; $F$33 &amp; "'!$B$1:$AD$1"),0),FALSE)/VLOOKUP($B128,INDIRECT("'" &amp; $F$33 &amp; "'!$B$1:$AD$120"),MATCH("OP-22 Denom",INDIRECT("'" &amp; $F$33 &amp; "'!$B$1:$AD$1"),0),FALSE))))))</f>
        <v xml:space="preserve"> </v>
      </c>
      <c r="G128" s="62" t="str">
        <f ca="1">IF($B128=0," ",IF(LEFT(OP2Table56[[#Headers],[EnterQ4]],6)="EnterQ"," ",
IF((VLOOKUP($B128,INDIRECT("'"&amp;$G$33&amp;"'!$B$1:$AD$120"),MATCH("OP-22 Denom",INDIRECT("'" &amp; $G$33 &amp; "'!$B$1:$AD$1"),0),FALSE))="","D/E or N/A",
IF(VLOOKUP($B128,INDIRECT("'" &amp; $G$33 &amp; "'!$B$1:$AD$120"),MATCH("OP-22 Denom",INDIRECT("'" &amp; $G$33 &amp; "'!$B$1:$AD$1"),0),FALSE)="0","0 cases",
(VLOOKUP($B128,INDIRECT("'" &amp; $G$33 &amp; "'!$B$1:$AD$120"),MATCH("OP-22 Num",INDIRECT("'" &amp; $G$33 &amp; "'!$B$1:$AD$1"),0),FALSE)/VLOOKUP($B128,INDIRECT("'" &amp; $G$33 &amp; "'!$B$1:$AD$120"),MATCH("OP-22 Denom",INDIRECT("'" &amp; $G$33 &amp; "'!$B$1:$AD$1"),0),FALSE))))))</f>
        <v xml:space="preserve"> </v>
      </c>
      <c r="H128" s="62" t="str">
        <f ca="1">IF($B128=0," ",IF(LEFT(OP2Table56[[#Headers],[EnterQ5]],6)="EnterQ"," ",
IF((VLOOKUP($B128,INDIRECT("'"&amp;$H$33&amp;"'!$B$1:$AD$120"),MATCH("OP-22 Denom",INDIRECT("'" &amp; $H$33 &amp; "'!$B$1:$AD$1"),0),FALSE))="","D/E or N/A",
IF(VLOOKUP($B128,INDIRECT("'" &amp; $H$33 &amp; "'!$B$1:$AD$120"),MATCH("OP-22 Denom",INDIRECT("'" &amp; $H$33 &amp; "'!$B$1:$AD$1"),0),FALSE)="0","0 cases",
(VLOOKUP($B128,INDIRECT("'" &amp; $H$33 &amp; "'!$B$1:$AD$120"),MATCH("OP-22 Num",INDIRECT("'" &amp; $H$33 &amp; "'!$B$1:$AD$1"),0),FALSE)/VLOOKUP($B128,INDIRECT("'" &amp; $H$33 &amp; "'!$B$1:$AD$120"),MATCH("OP-22 Denom",INDIRECT("'" &amp; $H$33 &amp; "'!$B$1:$AD$1"),0),FALSE))))))</f>
        <v xml:space="preserve"> </v>
      </c>
      <c r="I128" s="62" t="str">
        <f ca="1">IF($B128=0," ",IF(LEFT(OP2Table56[[#Headers],[EnterQ6]],6)="EnterQ"," ",
IF((VLOOKUP($B128,INDIRECT("'"&amp;$I$33&amp;"'!$B$1:$AD$120"),MATCH("OP-22 Denom",INDIRECT("'" &amp; $I$33 &amp; "'!$B$1:$AD$1"),0),FALSE))="","D/E or N/A",
IF(VLOOKUP($B128,INDIRECT("'" &amp; $I$33 &amp; "'!$B$1:$AD$120"),MATCH("OP-22 Denom",INDIRECT("'" &amp; $I$33 &amp; "'!$B$1:$AD$1"),0),FALSE)="0","0 cases",
(VLOOKUP($B128,INDIRECT("'" &amp; $I$33 &amp; "'!$B$1:$AD$120"),MATCH("OP-22 Num",INDIRECT("'" &amp; $I$33 &amp; "'!$B$1:$AD$1"),0),FALSE)/VLOOKUP($B128,INDIRECT("'" &amp; $I$33 &amp; "'!$B$1:$AD$120"),MATCH("OP-22 Denom",INDIRECT("'" &amp; $I$33 &amp; "'!$B$1:$AD$1"),0),FALSE))))))</f>
        <v xml:space="preserve"> </v>
      </c>
      <c r="J128" s="62" t="str">
        <f ca="1">IF($B128=0," ",IF(LEFT(OP2Table56[[#Headers],[EnterQ7]],6)="EnterQ"," ",
IF((VLOOKUP($B128,INDIRECT("'"&amp;$J$33&amp;"'!$B$1:$AD$120"),MATCH("OP-22 Denom",INDIRECT("'" &amp; $J$33 &amp; "'!$B$1:$AD$1"),0),FALSE))="","D/E or N/A",
IF(VLOOKUP($B128,INDIRECT("'" &amp; $J$33 &amp; "'!$B$1:$AD$120"),MATCH("OP-22 Denom",INDIRECT("'" &amp; $J$33 &amp; "'!$B$1:$AD$1"),0),FALSE)="0","0 cases",
(VLOOKUP($B128,INDIRECT("'" &amp; $J$33 &amp; "'!$B$1:$AD$120"),MATCH("OP-22 Num",INDIRECT("'" &amp; $J$33 &amp; "'!$B$1:$AD$1"),0),FALSE)/VLOOKUP($B128,INDIRECT("'" &amp; $J$33 &amp; "'!$B$1:$AD$120"),MATCH("OP-22 Denom",INDIRECT("'" &amp; $J$33 &amp; "'!$B$1:$AD$1"),0),FALSE))))))</f>
        <v xml:space="preserve"> </v>
      </c>
      <c r="K128" s="62" t="str">
        <f ca="1">IF($B128=0," ",IF(LEFT(OP2Table56[[#Headers],[EnterQ8]],6)="EnterQ"," ",
IF((VLOOKUP($B128,INDIRECT("'"&amp;$K$33&amp;"'!$B$1:$AD$120"),MATCH("OP-22 Denom",INDIRECT("'" &amp; $K$33 &amp; "'!$B$1:$AD$1"),0),FALSE))="","D/E or N/A",
IF(VLOOKUP($B128,INDIRECT("'" &amp; $K$33 &amp; "'!$B$1:$AD$120"),MATCH("OP-22 Denom",INDIRECT("'" &amp; $K$33 &amp; "'!$B$1:$AD$1"),0),FALSE)="0","0 cases",
(VLOOKUP($B128,INDIRECT("'" &amp; $K$33 &amp; "'!$B$1:$AD$120"),MATCH("OP-22 Num",INDIRECT("'" &amp; $K$33 &amp; "'!$B$1:$AD$1"),0),FALSE)/VLOOKUP($B128,INDIRECT("'" &amp; $K$33 &amp; "'!$B$1:$AD$120"),MATCH("OP-22 Denom",INDIRECT("'" &amp; $K$33 &amp; "'!$B$1:$AD$1"),0),FALSE))))))</f>
        <v xml:space="preserve"> </v>
      </c>
    </row>
    <row r="129" spans="2:11" x14ac:dyDescent="0.25">
      <c r="B129" s="19">
        <f>IF('Update Master Hospital List'!D96=0,0,'Update Master Hospital List'!D96)</f>
        <v>0</v>
      </c>
      <c r="C129" s="11" t="str">
        <f>IF('Update Master Hospital List'!E96=0," ",'Update Master Hospital List'!E96)</f>
        <v xml:space="preserve"> </v>
      </c>
      <c r="D129" s="62" t="str">
        <f ca="1">IF($B129=0," ",IF(LEFT(OP2Table56[[#Headers],[EnterQ1]],6)="EnterQ"," ",
IF((VLOOKUP($B129,INDIRECT("'"&amp;$D$33&amp;"'!$B$1:$AD$120"),MATCH("OP-22 Denom",INDIRECT("'" &amp; $D$33 &amp; "'!$B$1:$AD$1"),0),FALSE))="","D/E or N/A",
IF(VLOOKUP($B129,INDIRECT("'" &amp; $D$33 &amp; "'!$B$1:$AD$120"),MATCH("OP-22 Denom",INDIRECT("'" &amp; $D$33 &amp; "'!$B$1:$AD$1"),0),FALSE)="0","0 cases",
(VLOOKUP($B129,INDIRECT("'" &amp; $D$33 &amp; "'!$B$1:$AD$120"),MATCH("OP-22 Num",INDIRECT("'" &amp; $D$33 &amp; "'!$B$1:$AD$1"),0),FALSE)/VLOOKUP($B129,INDIRECT("'" &amp; $D$33 &amp; "'!$B$1:$AD$120"),MATCH("OP-22 Denom",INDIRECT("'" &amp; $D$33 &amp; "'!$B$1:$AD$1"),0),FALSE))))))</f>
        <v xml:space="preserve"> </v>
      </c>
      <c r="E129" s="62" t="str">
        <f ca="1">IF($B129=0," ",IF(LEFT(OP2Table56[[#Headers],[EnterQ2]],6)="EnterQ"," ",
IF((VLOOKUP($B129,INDIRECT("'"&amp;$E$33&amp;"'!$B$1:$AD$120"),MATCH("OP-22 Denom",INDIRECT("'" &amp; $E$33 &amp; "'!$B$1:$AD$1"),0),FALSE))="","D/E or N/A",
IF(VLOOKUP($B129,INDIRECT("'" &amp; $E$33 &amp; "'!$B$1:$AD$120"),MATCH("OP-22 Denom",INDIRECT("'" &amp; $E$33 &amp; "'!$B$1:$AD$1"),0),FALSE)="0","0 cases",
(VLOOKUP($B129,INDIRECT("'" &amp; $E$33 &amp; "'!$B$1:$AD$120"),MATCH("OP-22 Num",INDIRECT("'" &amp; $E$33 &amp; "'!$B$1:$AD$1"),0),FALSE)/VLOOKUP($B129,INDIRECT("'" &amp; $E$33 &amp; "'!$B$1:$AD$120"),MATCH("OP-22 Denom",INDIRECT("'" &amp; $E$33 &amp; "'!$B$1:$AD$1"),0),FALSE))))))</f>
        <v xml:space="preserve"> </v>
      </c>
      <c r="F129" s="62" t="str">
        <f ca="1">IF($B129=0," ",IF(LEFT(OP2Table56[[#Headers],[EnterQ3]],6)="EnterQ"," ",
IF((VLOOKUP($B129,INDIRECT("'"&amp;$F$33&amp;"'!$B$1:$AD$120"),MATCH("OP-22 Denom",INDIRECT("'" &amp; $F$33 &amp; "'!$B$1:$AD$1"),0),FALSE))="","D/E or N/A",
IF(VLOOKUP($B129,INDIRECT("'" &amp; $F$33 &amp; "'!$B$1:$AD$120"),MATCH("OP-22 Denom",INDIRECT("'" &amp; $F$33 &amp; "'!$B$1:$AD$1"),0),FALSE)="0","0 cases",
(VLOOKUP($B129,INDIRECT("'" &amp; $F$33 &amp; "'!$B$1:$AD$120"),MATCH("OP-22 Num",INDIRECT("'" &amp; $F$33 &amp; "'!$B$1:$AD$1"),0),FALSE)/VLOOKUP($B129,INDIRECT("'" &amp; $F$33 &amp; "'!$B$1:$AD$120"),MATCH("OP-22 Denom",INDIRECT("'" &amp; $F$33 &amp; "'!$B$1:$AD$1"),0),FALSE))))))</f>
        <v xml:space="preserve"> </v>
      </c>
      <c r="G129" s="62" t="str">
        <f ca="1">IF($B129=0," ",IF(LEFT(OP2Table56[[#Headers],[EnterQ4]],6)="EnterQ"," ",
IF((VLOOKUP($B129,INDIRECT("'"&amp;$G$33&amp;"'!$B$1:$AD$120"),MATCH("OP-22 Denom",INDIRECT("'" &amp; $G$33 &amp; "'!$B$1:$AD$1"),0),FALSE))="","D/E or N/A",
IF(VLOOKUP($B129,INDIRECT("'" &amp; $G$33 &amp; "'!$B$1:$AD$120"),MATCH("OP-22 Denom",INDIRECT("'" &amp; $G$33 &amp; "'!$B$1:$AD$1"),0),FALSE)="0","0 cases",
(VLOOKUP($B129,INDIRECT("'" &amp; $G$33 &amp; "'!$B$1:$AD$120"),MATCH("OP-22 Num",INDIRECT("'" &amp; $G$33 &amp; "'!$B$1:$AD$1"),0),FALSE)/VLOOKUP($B129,INDIRECT("'" &amp; $G$33 &amp; "'!$B$1:$AD$120"),MATCH("OP-22 Denom",INDIRECT("'" &amp; $G$33 &amp; "'!$B$1:$AD$1"),0),FALSE))))))</f>
        <v xml:space="preserve"> </v>
      </c>
      <c r="H129" s="62" t="str">
        <f ca="1">IF($B129=0," ",IF(LEFT(OP2Table56[[#Headers],[EnterQ5]],6)="EnterQ"," ",
IF((VLOOKUP($B129,INDIRECT("'"&amp;$H$33&amp;"'!$B$1:$AD$120"),MATCH("OP-22 Denom",INDIRECT("'" &amp; $H$33 &amp; "'!$B$1:$AD$1"),0),FALSE))="","D/E or N/A",
IF(VLOOKUP($B129,INDIRECT("'" &amp; $H$33 &amp; "'!$B$1:$AD$120"),MATCH("OP-22 Denom",INDIRECT("'" &amp; $H$33 &amp; "'!$B$1:$AD$1"),0),FALSE)="0","0 cases",
(VLOOKUP($B129,INDIRECT("'" &amp; $H$33 &amp; "'!$B$1:$AD$120"),MATCH("OP-22 Num",INDIRECT("'" &amp; $H$33 &amp; "'!$B$1:$AD$1"),0),FALSE)/VLOOKUP($B129,INDIRECT("'" &amp; $H$33 &amp; "'!$B$1:$AD$120"),MATCH("OP-22 Denom",INDIRECT("'" &amp; $H$33 &amp; "'!$B$1:$AD$1"),0),FALSE))))))</f>
        <v xml:space="preserve"> </v>
      </c>
      <c r="I129" s="62" t="str">
        <f ca="1">IF($B129=0," ",IF(LEFT(OP2Table56[[#Headers],[EnterQ6]],6)="EnterQ"," ",
IF((VLOOKUP($B129,INDIRECT("'"&amp;$I$33&amp;"'!$B$1:$AD$120"),MATCH("OP-22 Denom",INDIRECT("'" &amp; $I$33 &amp; "'!$B$1:$AD$1"),0),FALSE))="","D/E or N/A",
IF(VLOOKUP($B129,INDIRECT("'" &amp; $I$33 &amp; "'!$B$1:$AD$120"),MATCH("OP-22 Denom",INDIRECT("'" &amp; $I$33 &amp; "'!$B$1:$AD$1"),0),FALSE)="0","0 cases",
(VLOOKUP($B129,INDIRECT("'" &amp; $I$33 &amp; "'!$B$1:$AD$120"),MATCH("OP-22 Num",INDIRECT("'" &amp; $I$33 &amp; "'!$B$1:$AD$1"),0),FALSE)/VLOOKUP($B129,INDIRECT("'" &amp; $I$33 &amp; "'!$B$1:$AD$120"),MATCH("OP-22 Denom",INDIRECT("'" &amp; $I$33 &amp; "'!$B$1:$AD$1"),0),FALSE))))))</f>
        <v xml:space="preserve"> </v>
      </c>
      <c r="J129" s="62" t="str">
        <f ca="1">IF($B129=0," ",IF(LEFT(OP2Table56[[#Headers],[EnterQ7]],6)="EnterQ"," ",
IF((VLOOKUP($B129,INDIRECT("'"&amp;$J$33&amp;"'!$B$1:$AD$120"),MATCH("OP-22 Denom",INDIRECT("'" &amp; $J$33 &amp; "'!$B$1:$AD$1"),0),FALSE))="","D/E or N/A",
IF(VLOOKUP($B129,INDIRECT("'" &amp; $J$33 &amp; "'!$B$1:$AD$120"),MATCH("OP-22 Denom",INDIRECT("'" &amp; $J$33 &amp; "'!$B$1:$AD$1"),0),FALSE)="0","0 cases",
(VLOOKUP($B129,INDIRECT("'" &amp; $J$33 &amp; "'!$B$1:$AD$120"),MATCH("OP-22 Num",INDIRECT("'" &amp; $J$33 &amp; "'!$B$1:$AD$1"),0),FALSE)/VLOOKUP($B129,INDIRECT("'" &amp; $J$33 &amp; "'!$B$1:$AD$120"),MATCH("OP-22 Denom",INDIRECT("'" &amp; $J$33 &amp; "'!$B$1:$AD$1"),0),FALSE))))))</f>
        <v xml:space="preserve"> </v>
      </c>
      <c r="K129" s="62" t="str">
        <f ca="1">IF($B129=0," ",IF(LEFT(OP2Table56[[#Headers],[EnterQ8]],6)="EnterQ"," ",
IF((VLOOKUP($B129,INDIRECT("'"&amp;$K$33&amp;"'!$B$1:$AD$120"),MATCH("OP-22 Denom",INDIRECT("'" &amp; $K$33 &amp; "'!$B$1:$AD$1"),0),FALSE))="","D/E or N/A",
IF(VLOOKUP($B129,INDIRECT("'" &amp; $K$33 &amp; "'!$B$1:$AD$120"),MATCH("OP-22 Denom",INDIRECT("'" &amp; $K$33 &amp; "'!$B$1:$AD$1"),0),FALSE)="0","0 cases",
(VLOOKUP($B129,INDIRECT("'" &amp; $K$33 &amp; "'!$B$1:$AD$120"),MATCH("OP-22 Num",INDIRECT("'" &amp; $K$33 &amp; "'!$B$1:$AD$1"),0),FALSE)/VLOOKUP($B129,INDIRECT("'" &amp; $K$33 &amp; "'!$B$1:$AD$120"),MATCH("OP-22 Denom",INDIRECT("'" &amp; $K$33 &amp; "'!$B$1:$AD$1"),0),FALSE))))))</f>
        <v xml:space="preserve"> </v>
      </c>
    </row>
    <row r="130" spans="2:11" x14ac:dyDescent="0.25">
      <c r="B130" s="19">
        <f>IF('Update Master Hospital List'!D97=0,0,'Update Master Hospital List'!D97)</f>
        <v>0</v>
      </c>
      <c r="C130" s="11" t="str">
        <f>IF('Update Master Hospital List'!E97=0," ",'Update Master Hospital List'!E97)</f>
        <v xml:space="preserve"> </v>
      </c>
      <c r="D130" s="62" t="str">
        <f ca="1">IF($B130=0," ",IF(LEFT(OP2Table56[[#Headers],[EnterQ1]],6)="EnterQ"," ",
IF((VLOOKUP($B130,INDIRECT("'"&amp;$D$33&amp;"'!$B$1:$AD$120"),MATCH("OP-22 Denom",INDIRECT("'" &amp; $D$33 &amp; "'!$B$1:$AD$1"),0),FALSE))="","D/E or N/A",
IF(VLOOKUP($B130,INDIRECT("'" &amp; $D$33 &amp; "'!$B$1:$AD$120"),MATCH("OP-22 Denom",INDIRECT("'" &amp; $D$33 &amp; "'!$B$1:$AD$1"),0),FALSE)="0","0 cases",
(VLOOKUP($B130,INDIRECT("'" &amp; $D$33 &amp; "'!$B$1:$AD$120"),MATCH("OP-22 Num",INDIRECT("'" &amp; $D$33 &amp; "'!$B$1:$AD$1"),0),FALSE)/VLOOKUP($B130,INDIRECT("'" &amp; $D$33 &amp; "'!$B$1:$AD$120"),MATCH("OP-22 Denom",INDIRECT("'" &amp; $D$33 &amp; "'!$B$1:$AD$1"),0),FALSE))))))</f>
        <v xml:space="preserve"> </v>
      </c>
      <c r="E130" s="62" t="str">
        <f ca="1">IF($B130=0," ",IF(LEFT(OP2Table56[[#Headers],[EnterQ2]],6)="EnterQ"," ",
IF((VLOOKUP($B130,INDIRECT("'"&amp;$E$33&amp;"'!$B$1:$AD$120"),MATCH("OP-22 Denom",INDIRECT("'" &amp; $E$33 &amp; "'!$B$1:$AD$1"),0),FALSE))="","D/E or N/A",
IF(VLOOKUP($B130,INDIRECT("'" &amp; $E$33 &amp; "'!$B$1:$AD$120"),MATCH("OP-22 Denom",INDIRECT("'" &amp; $E$33 &amp; "'!$B$1:$AD$1"),0),FALSE)="0","0 cases",
(VLOOKUP($B130,INDIRECT("'" &amp; $E$33 &amp; "'!$B$1:$AD$120"),MATCH("OP-22 Num",INDIRECT("'" &amp; $E$33 &amp; "'!$B$1:$AD$1"),0),FALSE)/VLOOKUP($B130,INDIRECT("'" &amp; $E$33 &amp; "'!$B$1:$AD$120"),MATCH("OP-22 Denom",INDIRECT("'" &amp; $E$33 &amp; "'!$B$1:$AD$1"),0),FALSE))))))</f>
        <v xml:space="preserve"> </v>
      </c>
      <c r="F130" s="62" t="str">
        <f ca="1">IF($B130=0," ",IF(LEFT(OP2Table56[[#Headers],[EnterQ3]],6)="EnterQ"," ",
IF((VLOOKUP($B130,INDIRECT("'"&amp;$F$33&amp;"'!$B$1:$AD$120"),MATCH("OP-22 Denom",INDIRECT("'" &amp; $F$33 &amp; "'!$B$1:$AD$1"),0),FALSE))="","D/E or N/A",
IF(VLOOKUP($B130,INDIRECT("'" &amp; $F$33 &amp; "'!$B$1:$AD$120"),MATCH("OP-22 Denom",INDIRECT("'" &amp; $F$33 &amp; "'!$B$1:$AD$1"),0),FALSE)="0","0 cases",
(VLOOKUP($B130,INDIRECT("'" &amp; $F$33 &amp; "'!$B$1:$AD$120"),MATCH("OP-22 Num",INDIRECT("'" &amp; $F$33 &amp; "'!$B$1:$AD$1"),0),FALSE)/VLOOKUP($B130,INDIRECT("'" &amp; $F$33 &amp; "'!$B$1:$AD$120"),MATCH("OP-22 Denom",INDIRECT("'" &amp; $F$33 &amp; "'!$B$1:$AD$1"),0),FALSE))))))</f>
        <v xml:space="preserve"> </v>
      </c>
      <c r="G130" s="62" t="str">
        <f ca="1">IF($B130=0," ",IF(LEFT(OP2Table56[[#Headers],[EnterQ4]],6)="EnterQ"," ",
IF((VLOOKUP($B130,INDIRECT("'"&amp;$G$33&amp;"'!$B$1:$AD$120"),MATCH("OP-22 Denom",INDIRECT("'" &amp; $G$33 &amp; "'!$B$1:$AD$1"),0),FALSE))="","D/E or N/A",
IF(VLOOKUP($B130,INDIRECT("'" &amp; $G$33 &amp; "'!$B$1:$AD$120"),MATCH("OP-22 Denom",INDIRECT("'" &amp; $G$33 &amp; "'!$B$1:$AD$1"),0),FALSE)="0","0 cases",
(VLOOKUP($B130,INDIRECT("'" &amp; $G$33 &amp; "'!$B$1:$AD$120"),MATCH("OP-22 Num",INDIRECT("'" &amp; $G$33 &amp; "'!$B$1:$AD$1"),0),FALSE)/VLOOKUP($B130,INDIRECT("'" &amp; $G$33 &amp; "'!$B$1:$AD$120"),MATCH("OP-22 Denom",INDIRECT("'" &amp; $G$33 &amp; "'!$B$1:$AD$1"),0),FALSE))))))</f>
        <v xml:space="preserve"> </v>
      </c>
      <c r="H130" s="62" t="str">
        <f ca="1">IF($B130=0," ",IF(LEFT(OP2Table56[[#Headers],[EnterQ5]],6)="EnterQ"," ",
IF((VLOOKUP($B130,INDIRECT("'"&amp;$H$33&amp;"'!$B$1:$AD$120"),MATCH("OP-22 Denom",INDIRECT("'" &amp; $H$33 &amp; "'!$B$1:$AD$1"),0),FALSE))="","D/E or N/A",
IF(VLOOKUP($B130,INDIRECT("'" &amp; $H$33 &amp; "'!$B$1:$AD$120"),MATCH("OP-22 Denom",INDIRECT("'" &amp; $H$33 &amp; "'!$B$1:$AD$1"),0),FALSE)="0","0 cases",
(VLOOKUP($B130,INDIRECT("'" &amp; $H$33 &amp; "'!$B$1:$AD$120"),MATCH("OP-22 Num",INDIRECT("'" &amp; $H$33 &amp; "'!$B$1:$AD$1"),0),FALSE)/VLOOKUP($B130,INDIRECT("'" &amp; $H$33 &amp; "'!$B$1:$AD$120"),MATCH("OP-22 Denom",INDIRECT("'" &amp; $H$33 &amp; "'!$B$1:$AD$1"),0),FALSE))))))</f>
        <v xml:space="preserve"> </v>
      </c>
      <c r="I130" s="62" t="str">
        <f ca="1">IF($B130=0," ",IF(LEFT(OP2Table56[[#Headers],[EnterQ6]],6)="EnterQ"," ",
IF((VLOOKUP($B130,INDIRECT("'"&amp;$I$33&amp;"'!$B$1:$AD$120"),MATCH("OP-22 Denom",INDIRECT("'" &amp; $I$33 &amp; "'!$B$1:$AD$1"),0),FALSE))="","D/E or N/A",
IF(VLOOKUP($B130,INDIRECT("'" &amp; $I$33 &amp; "'!$B$1:$AD$120"),MATCH("OP-22 Denom",INDIRECT("'" &amp; $I$33 &amp; "'!$B$1:$AD$1"),0),FALSE)="0","0 cases",
(VLOOKUP($B130,INDIRECT("'" &amp; $I$33 &amp; "'!$B$1:$AD$120"),MATCH("OP-22 Num",INDIRECT("'" &amp; $I$33 &amp; "'!$B$1:$AD$1"),0),FALSE)/VLOOKUP($B130,INDIRECT("'" &amp; $I$33 &amp; "'!$B$1:$AD$120"),MATCH("OP-22 Denom",INDIRECT("'" &amp; $I$33 &amp; "'!$B$1:$AD$1"),0),FALSE))))))</f>
        <v xml:space="preserve"> </v>
      </c>
      <c r="J130" s="62" t="str">
        <f ca="1">IF($B130=0," ",IF(LEFT(OP2Table56[[#Headers],[EnterQ7]],6)="EnterQ"," ",
IF((VLOOKUP($B130,INDIRECT("'"&amp;$J$33&amp;"'!$B$1:$AD$120"),MATCH("OP-22 Denom",INDIRECT("'" &amp; $J$33 &amp; "'!$B$1:$AD$1"),0),FALSE))="","D/E or N/A",
IF(VLOOKUP($B130,INDIRECT("'" &amp; $J$33 &amp; "'!$B$1:$AD$120"),MATCH("OP-22 Denom",INDIRECT("'" &amp; $J$33 &amp; "'!$B$1:$AD$1"),0),FALSE)="0","0 cases",
(VLOOKUP($B130,INDIRECT("'" &amp; $J$33 &amp; "'!$B$1:$AD$120"),MATCH("OP-22 Num",INDIRECT("'" &amp; $J$33 &amp; "'!$B$1:$AD$1"),0),FALSE)/VLOOKUP($B130,INDIRECT("'" &amp; $J$33 &amp; "'!$B$1:$AD$120"),MATCH("OP-22 Denom",INDIRECT("'" &amp; $J$33 &amp; "'!$B$1:$AD$1"),0),FALSE))))))</f>
        <v xml:space="preserve"> </v>
      </c>
      <c r="K130" s="62" t="str">
        <f ca="1">IF($B130=0," ",IF(LEFT(OP2Table56[[#Headers],[EnterQ8]],6)="EnterQ"," ",
IF((VLOOKUP($B130,INDIRECT("'"&amp;$K$33&amp;"'!$B$1:$AD$120"),MATCH("OP-22 Denom",INDIRECT("'" &amp; $K$33 &amp; "'!$B$1:$AD$1"),0),FALSE))="","D/E or N/A",
IF(VLOOKUP($B130,INDIRECT("'" &amp; $K$33 &amp; "'!$B$1:$AD$120"),MATCH("OP-22 Denom",INDIRECT("'" &amp; $K$33 &amp; "'!$B$1:$AD$1"),0),FALSE)="0","0 cases",
(VLOOKUP($B130,INDIRECT("'" &amp; $K$33 &amp; "'!$B$1:$AD$120"),MATCH("OP-22 Num",INDIRECT("'" &amp; $K$33 &amp; "'!$B$1:$AD$1"),0),FALSE)/VLOOKUP($B130,INDIRECT("'" &amp; $K$33 &amp; "'!$B$1:$AD$120"),MATCH("OP-22 Denom",INDIRECT("'" &amp; $K$33 &amp; "'!$B$1:$AD$1"),0),FALSE))))))</f>
        <v xml:space="preserve"> </v>
      </c>
    </row>
    <row r="131" spans="2:11" x14ac:dyDescent="0.25">
      <c r="B131" s="19">
        <f>IF('Update Master Hospital List'!D98=0,0,'Update Master Hospital List'!D98)</f>
        <v>0</v>
      </c>
      <c r="C131" s="11" t="str">
        <f>IF('Update Master Hospital List'!E98=0," ",'Update Master Hospital List'!E98)</f>
        <v xml:space="preserve"> </v>
      </c>
      <c r="D131" s="62" t="str">
        <f ca="1">IF($B131=0," ",IF(LEFT(OP2Table56[[#Headers],[EnterQ1]],6)="EnterQ"," ",
IF((VLOOKUP($B131,INDIRECT("'"&amp;$D$33&amp;"'!$B$1:$AD$120"),MATCH("OP-22 Denom",INDIRECT("'" &amp; $D$33 &amp; "'!$B$1:$AD$1"),0),FALSE))="","D/E or N/A",
IF(VLOOKUP($B131,INDIRECT("'" &amp; $D$33 &amp; "'!$B$1:$AD$120"),MATCH("OP-22 Denom",INDIRECT("'" &amp; $D$33 &amp; "'!$B$1:$AD$1"),0),FALSE)="0","0 cases",
(VLOOKUP($B131,INDIRECT("'" &amp; $D$33 &amp; "'!$B$1:$AD$120"),MATCH("OP-22 Num",INDIRECT("'" &amp; $D$33 &amp; "'!$B$1:$AD$1"),0),FALSE)/VLOOKUP($B131,INDIRECT("'" &amp; $D$33 &amp; "'!$B$1:$AD$120"),MATCH("OP-22 Denom",INDIRECT("'" &amp; $D$33 &amp; "'!$B$1:$AD$1"),0),FALSE))))))</f>
        <v xml:space="preserve"> </v>
      </c>
      <c r="E131" s="62" t="str">
        <f ca="1">IF($B131=0," ",IF(LEFT(OP2Table56[[#Headers],[EnterQ2]],6)="EnterQ"," ",
IF((VLOOKUP($B131,INDIRECT("'"&amp;$E$33&amp;"'!$B$1:$AD$120"),MATCH("OP-22 Denom",INDIRECT("'" &amp; $E$33 &amp; "'!$B$1:$AD$1"),0),FALSE))="","D/E or N/A",
IF(VLOOKUP($B131,INDIRECT("'" &amp; $E$33 &amp; "'!$B$1:$AD$120"),MATCH("OP-22 Denom",INDIRECT("'" &amp; $E$33 &amp; "'!$B$1:$AD$1"),0),FALSE)="0","0 cases",
(VLOOKUP($B131,INDIRECT("'" &amp; $E$33 &amp; "'!$B$1:$AD$120"),MATCH("OP-22 Num",INDIRECT("'" &amp; $E$33 &amp; "'!$B$1:$AD$1"),0),FALSE)/VLOOKUP($B131,INDIRECT("'" &amp; $E$33 &amp; "'!$B$1:$AD$120"),MATCH("OP-22 Denom",INDIRECT("'" &amp; $E$33 &amp; "'!$B$1:$AD$1"),0),FALSE))))))</f>
        <v xml:space="preserve"> </v>
      </c>
      <c r="F131" s="62" t="str">
        <f ca="1">IF($B131=0," ",IF(LEFT(OP2Table56[[#Headers],[EnterQ3]],6)="EnterQ"," ",
IF((VLOOKUP($B131,INDIRECT("'"&amp;$F$33&amp;"'!$B$1:$AD$120"),MATCH("OP-22 Denom",INDIRECT("'" &amp; $F$33 &amp; "'!$B$1:$AD$1"),0),FALSE))="","D/E or N/A",
IF(VLOOKUP($B131,INDIRECT("'" &amp; $F$33 &amp; "'!$B$1:$AD$120"),MATCH("OP-22 Denom",INDIRECT("'" &amp; $F$33 &amp; "'!$B$1:$AD$1"),0),FALSE)="0","0 cases",
(VLOOKUP($B131,INDIRECT("'" &amp; $F$33 &amp; "'!$B$1:$AD$120"),MATCH("OP-22 Num",INDIRECT("'" &amp; $F$33 &amp; "'!$B$1:$AD$1"),0),FALSE)/VLOOKUP($B131,INDIRECT("'" &amp; $F$33 &amp; "'!$B$1:$AD$120"),MATCH("OP-22 Denom",INDIRECT("'" &amp; $F$33 &amp; "'!$B$1:$AD$1"),0),FALSE))))))</f>
        <v xml:space="preserve"> </v>
      </c>
      <c r="G131" s="62" t="str">
        <f ca="1">IF($B131=0," ",IF(LEFT(OP2Table56[[#Headers],[EnterQ4]],6)="EnterQ"," ",
IF((VLOOKUP($B131,INDIRECT("'"&amp;$G$33&amp;"'!$B$1:$AD$120"),MATCH("OP-22 Denom",INDIRECT("'" &amp; $G$33 &amp; "'!$B$1:$AD$1"),0),FALSE))="","D/E or N/A",
IF(VLOOKUP($B131,INDIRECT("'" &amp; $G$33 &amp; "'!$B$1:$AD$120"),MATCH("OP-22 Denom",INDIRECT("'" &amp; $G$33 &amp; "'!$B$1:$AD$1"),0),FALSE)="0","0 cases",
(VLOOKUP($B131,INDIRECT("'" &amp; $G$33 &amp; "'!$B$1:$AD$120"),MATCH("OP-22 Num",INDIRECT("'" &amp; $G$33 &amp; "'!$B$1:$AD$1"),0),FALSE)/VLOOKUP($B131,INDIRECT("'" &amp; $G$33 &amp; "'!$B$1:$AD$120"),MATCH("OP-22 Denom",INDIRECT("'" &amp; $G$33 &amp; "'!$B$1:$AD$1"),0),FALSE))))))</f>
        <v xml:space="preserve"> </v>
      </c>
      <c r="H131" s="62" t="str">
        <f ca="1">IF($B131=0," ",IF(LEFT(OP2Table56[[#Headers],[EnterQ5]],6)="EnterQ"," ",
IF((VLOOKUP($B131,INDIRECT("'"&amp;$H$33&amp;"'!$B$1:$AD$120"),MATCH("OP-22 Denom",INDIRECT("'" &amp; $H$33 &amp; "'!$B$1:$AD$1"),0),FALSE))="","D/E or N/A",
IF(VLOOKUP($B131,INDIRECT("'" &amp; $H$33 &amp; "'!$B$1:$AD$120"),MATCH("OP-22 Denom",INDIRECT("'" &amp; $H$33 &amp; "'!$B$1:$AD$1"),0),FALSE)="0","0 cases",
(VLOOKUP($B131,INDIRECT("'" &amp; $H$33 &amp; "'!$B$1:$AD$120"),MATCH("OP-22 Num",INDIRECT("'" &amp; $H$33 &amp; "'!$B$1:$AD$1"),0),FALSE)/VLOOKUP($B131,INDIRECT("'" &amp; $H$33 &amp; "'!$B$1:$AD$120"),MATCH("OP-22 Denom",INDIRECT("'" &amp; $H$33 &amp; "'!$B$1:$AD$1"),0),FALSE))))))</f>
        <v xml:space="preserve"> </v>
      </c>
      <c r="I131" s="62" t="str">
        <f ca="1">IF($B131=0," ",IF(LEFT(OP2Table56[[#Headers],[EnterQ6]],6)="EnterQ"," ",
IF((VLOOKUP($B131,INDIRECT("'"&amp;$I$33&amp;"'!$B$1:$AD$120"),MATCH("OP-22 Denom",INDIRECT("'" &amp; $I$33 &amp; "'!$B$1:$AD$1"),0),FALSE))="","D/E or N/A",
IF(VLOOKUP($B131,INDIRECT("'" &amp; $I$33 &amp; "'!$B$1:$AD$120"),MATCH("OP-22 Denom",INDIRECT("'" &amp; $I$33 &amp; "'!$B$1:$AD$1"),0),FALSE)="0","0 cases",
(VLOOKUP($B131,INDIRECT("'" &amp; $I$33 &amp; "'!$B$1:$AD$120"),MATCH("OP-22 Num",INDIRECT("'" &amp; $I$33 &amp; "'!$B$1:$AD$1"),0),FALSE)/VLOOKUP($B131,INDIRECT("'" &amp; $I$33 &amp; "'!$B$1:$AD$120"),MATCH("OP-22 Denom",INDIRECT("'" &amp; $I$33 &amp; "'!$B$1:$AD$1"),0),FALSE))))))</f>
        <v xml:space="preserve"> </v>
      </c>
      <c r="J131" s="62" t="str">
        <f ca="1">IF($B131=0," ",IF(LEFT(OP2Table56[[#Headers],[EnterQ7]],6)="EnterQ"," ",
IF((VLOOKUP($B131,INDIRECT("'"&amp;$J$33&amp;"'!$B$1:$AD$120"),MATCH("OP-22 Denom",INDIRECT("'" &amp; $J$33 &amp; "'!$B$1:$AD$1"),0),FALSE))="","D/E or N/A",
IF(VLOOKUP($B131,INDIRECT("'" &amp; $J$33 &amp; "'!$B$1:$AD$120"),MATCH("OP-22 Denom",INDIRECT("'" &amp; $J$33 &amp; "'!$B$1:$AD$1"),0),FALSE)="0","0 cases",
(VLOOKUP($B131,INDIRECT("'" &amp; $J$33 &amp; "'!$B$1:$AD$120"),MATCH("OP-22 Num",INDIRECT("'" &amp; $J$33 &amp; "'!$B$1:$AD$1"),0),FALSE)/VLOOKUP($B131,INDIRECT("'" &amp; $J$33 &amp; "'!$B$1:$AD$120"),MATCH("OP-22 Denom",INDIRECT("'" &amp; $J$33 &amp; "'!$B$1:$AD$1"),0),FALSE))))))</f>
        <v xml:space="preserve"> </v>
      </c>
      <c r="K131" s="62" t="str">
        <f ca="1">IF($B131=0," ",IF(LEFT(OP2Table56[[#Headers],[EnterQ8]],6)="EnterQ"," ",
IF((VLOOKUP($B131,INDIRECT("'"&amp;$K$33&amp;"'!$B$1:$AD$120"),MATCH("OP-22 Denom",INDIRECT("'" &amp; $K$33 &amp; "'!$B$1:$AD$1"),0),FALSE))="","D/E or N/A",
IF(VLOOKUP($B131,INDIRECT("'" &amp; $K$33 &amp; "'!$B$1:$AD$120"),MATCH("OP-22 Denom",INDIRECT("'" &amp; $K$33 &amp; "'!$B$1:$AD$1"),0),FALSE)="0","0 cases",
(VLOOKUP($B131,INDIRECT("'" &amp; $K$33 &amp; "'!$B$1:$AD$120"),MATCH("OP-22 Num",INDIRECT("'" &amp; $K$33 &amp; "'!$B$1:$AD$1"),0),FALSE)/VLOOKUP($B131,INDIRECT("'" &amp; $K$33 &amp; "'!$B$1:$AD$120"),MATCH("OP-22 Denom",INDIRECT("'" &amp; $K$33 &amp; "'!$B$1:$AD$1"),0),FALSE))))))</f>
        <v xml:space="preserve"> </v>
      </c>
    </row>
    <row r="132" spans="2:11" x14ac:dyDescent="0.25">
      <c r="B132" s="19">
        <f>IF('Update Master Hospital List'!D99=0,0,'Update Master Hospital List'!D99)</f>
        <v>0</v>
      </c>
      <c r="C132" s="11" t="str">
        <f>IF('Update Master Hospital List'!E99=0," ",'Update Master Hospital List'!E99)</f>
        <v xml:space="preserve"> </v>
      </c>
      <c r="D132" s="62" t="str">
        <f ca="1">IF($B132=0," ",IF(LEFT(OP2Table56[[#Headers],[EnterQ1]],6)="EnterQ"," ",
IF((VLOOKUP($B132,INDIRECT("'"&amp;$D$33&amp;"'!$B$1:$AD$120"),MATCH("OP-22 Denom",INDIRECT("'" &amp; $D$33 &amp; "'!$B$1:$AD$1"),0),FALSE))="","D/E or N/A",
IF(VLOOKUP($B132,INDIRECT("'" &amp; $D$33 &amp; "'!$B$1:$AD$120"),MATCH("OP-22 Denom",INDIRECT("'" &amp; $D$33 &amp; "'!$B$1:$AD$1"),0),FALSE)="0","0 cases",
(VLOOKUP($B132,INDIRECT("'" &amp; $D$33 &amp; "'!$B$1:$AD$120"),MATCH("OP-22 Num",INDIRECT("'" &amp; $D$33 &amp; "'!$B$1:$AD$1"),0),FALSE)/VLOOKUP($B132,INDIRECT("'" &amp; $D$33 &amp; "'!$B$1:$AD$120"),MATCH("OP-22 Denom",INDIRECT("'" &amp; $D$33 &amp; "'!$B$1:$AD$1"),0),FALSE))))))</f>
        <v xml:space="preserve"> </v>
      </c>
      <c r="E132" s="62" t="str">
        <f ca="1">IF($B132=0," ",IF(LEFT(OP2Table56[[#Headers],[EnterQ2]],6)="EnterQ"," ",
IF((VLOOKUP($B132,INDIRECT("'"&amp;$E$33&amp;"'!$B$1:$AD$120"),MATCH("OP-22 Denom",INDIRECT("'" &amp; $E$33 &amp; "'!$B$1:$AD$1"),0),FALSE))="","D/E or N/A",
IF(VLOOKUP($B132,INDIRECT("'" &amp; $E$33 &amp; "'!$B$1:$AD$120"),MATCH("OP-22 Denom",INDIRECT("'" &amp; $E$33 &amp; "'!$B$1:$AD$1"),0),FALSE)="0","0 cases",
(VLOOKUP($B132,INDIRECT("'" &amp; $E$33 &amp; "'!$B$1:$AD$120"),MATCH("OP-22 Num",INDIRECT("'" &amp; $E$33 &amp; "'!$B$1:$AD$1"),0),FALSE)/VLOOKUP($B132,INDIRECT("'" &amp; $E$33 &amp; "'!$B$1:$AD$120"),MATCH("OP-22 Denom",INDIRECT("'" &amp; $E$33 &amp; "'!$B$1:$AD$1"),0),FALSE))))))</f>
        <v xml:space="preserve"> </v>
      </c>
      <c r="F132" s="62" t="str">
        <f ca="1">IF($B132=0," ",IF(LEFT(OP2Table56[[#Headers],[EnterQ3]],6)="EnterQ"," ",
IF((VLOOKUP($B132,INDIRECT("'"&amp;$F$33&amp;"'!$B$1:$AD$120"),MATCH("OP-22 Denom",INDIRECT("'" &amp; $F$33 &amp; "'!$B$1:$AD$1"),0),FALSE))="","D/E or N/A",
IF(VLOOKUP($B132,INDIRECT("'" &amp; $F$33 &amp; "'!$B$1:$AD$120"),MATCH("OP-22 Denom",INDIRECT("'" &amp; $F$33 &amp; "'!$B$1:$AD$1"),0),FALSE)="0","0 cases",
(VLOOKUP($B132,INDIRECT("'" &amp; $F$33 &amp; "'!$B$1:$AD$120"),MATCH("OP-22 Num",INDIRECT("'" &amp; $F$33 &amp; "'!$B$1:$AD$1"),0),FALSE)/VLOOKUP($B132,INDIRECT("'" &amp; $F$33 &amp; "'!$B$1:$AD$120"),MATCH("OP-22 Denom",INDIRECT("'" &amp; $F$33 &amp; "'!$B$1:$AD$1"),0),FALSE))))))</f>
        <v xml:space="preserve"> </v>
      </c>
      <c r="G132" s="62" t="str">
        <f ca="1">IF($B132=0," ",IF(LEFT(OP2Table56[[#Headers],[EnterQ4]],6)="EnterQ"," ",
IF((VLOOKUP($B132,INDIRECT("'"&amp;$G$33&amp;"'!$B$1:$AD$120"),MATCH("OP-22 Denom",INDIRECT("'" &amp; $G$33 &amp; "'!$B$1:$AD$1"),0),FALSE))="","D/E or N/A",
IF(VLOOKUP($B132,INDIRECT("'" &amp; $G$33 &amp; "'!$B$1:$AD$120"),MATCH("OP-22 Denom",INDIRECT("'" &amp; $G$33 &amp; "'!$B$1:$AD$1"),0),FALSE)="0","0 cases",
(VLOOKUP($B132,INDIRECT("'" &amp; $G$33 &amp; "'!$B$1:$AD$120"),MATCH("OP-22 Num",INDIRECT("'" &amp; $G$33 &amp; "'!$B$1:$AD$1"),0),FALSE)/VLOOKUP($B132,INDIRECT("'" &amp; $G$33 &amp; "'!$B$1:$AD$120"),MATCH("OP-22 Denom",INDIRECT("'" &amp; $G$33 &amp; "'!$B$1:$AD$1"),0),FALSE))))))</f>
        <v xml:space="preserve"> </v>
      </c>
      <c r="H132" s="62" t="str">
        <f ca="1">IF($B132=0," ",IF(LEFT(OP2Table56[[#Headers],[EnterQ5]],6)="EnterQ"," ",
IF((VLOOKUP($B132,INDIRECT("'"&amp;$H$33&amp;"'!$B$1:$AD$120"),MATCH("OP-22 Denom",INDIRECT("'" &amp; $H$33 &amp; "'!$B$1:$AD$1"),0),FALSE))="","D/E or N/A",
IF(VLOOKUP($B132,INDIRECT("'" &amp; $H$33 &amp; "'!$B$1:$AD$120"),MATCH("OP-22 Denom",INDIRECT("'" &amp; $H$33 &amp; "'!$B$1:$AD$1"),0),FALSE)="0","0 cases",
(VLOOKUP($B132,INDIRECT("'" &amp; $H$33 &amp; "'!$B$1:$AD$120"),MATCH("OP-22 Num",INDIRECT("'" &amp; $H$33 &amp; "'!$B$1:$AD$1"),0),FALSE)/VLOOKUP($B132,INDIRECT("'" &amp; $H$33 &amp; "'!$B$1:$AD$120"),MATCH("OP-22 Denom",INDIRECT("'" &amp; $H$33 &amp; "'!$B$1:$AD$1"),0),FALSE))))))</f>
        <v xml:space="preserve"> </v>
      </c>
      <c r="I132" s="62" t="str">
        <f ca="1">IF($B132=0," ",IF(LEFT(OP2Table56[[#Headers],[EnterQ6]],6)="EnterQ"," ",
IF((VLOOKUP($B132,INDIRECT("'"&amp;$I$33&amp;"'!$B$1:$AD$120"),MATCH("OP-22 Denom",INDIRECT("'" &amp; $I$33 &amp; "'!$B$1:$AD$1"),0),FALSE))="","D/E or N/A",
IF(VLOOKUP($B132,INDIRECT("'" &amp; $I$33 &amp; "'!$B$1:$AD$120"),MATCH("OP-22 Denom",INDIRECT("'" &amp; $I$33 &amp; "'!$B$1:$AD$1"),0),FALSE)="0","0 cases",
(VLOOKUP($B132,INDIRECT("'" &amp; $I$33 &amp; "'!$B$1:$AD$120"),MATCH("OP-22 Num",INDIRECT("'" &amp; $I$33 &amp; "'!$B$1:$AD$1"),0),FALSE)/VLOOKUP($B132,INDIRECT("'" &amp; $I$33 &amp; "'!$B$1:$AD$120"),MATCH("OP-22 Denom",INDIRECT("'" &amp; $I$33 &amp; "'!$B$1:$AD$1"),0),FALSE))))))</f>
        <v xml:space="preserve"> </v>
      </c>
      <c r="J132" s="62" t="str">
        <f ca="1">IF($B132=0," ",IF(LEFT(OP2Table56[[#Headers],[EnterQ7]],6)="EnterQ"," ",
IF((VLOOKUP($B132,INDIRECT("'"&amp;$J$33&amp;"'!$B$1:$AD$120"),MATCH("OP-22 Denom",INDIRECT("'" &amp; $J$33 &amp; "'!$B$1:$AD$1"),0),FALSE))="","D/E or N/A",
IF(VLOOKUP($B132,INDIRECT("'" &amp; $J$33 &amp; "'!$B$1:$AD$120"),MATCH("OP-22 Denom",INDIRECT("'" &amp; $J$33 &amp; "'!$B$1:$AD$1"),0),FALSE)="0","0 cases",
(VLOOKUP($B132,INDIRECT("'" &amp; $J$33 &amp; "'!$B$1:$AD$120"),MATCH("OP-22 Num",INDIRECT("'" &amp; $J$33 &amp; "'!$B$1:$AD$1"),0),FALSE)/VLOOKUP($B132,INDIRECT("'" &amp; $J$33 &amp; "'!$B$1:$AD$120"),MATCH("OP-22 Denom",INDIRECT("'" &amp; $J$33 &amp; "'!$B$1:$AD$1"),0),FALSE))))))</f>
        <v xml:space="preserve"> </v>
      </c>
      <c r="K132" s="62" t="str">
        <f ca="1">IF($B132=0," ",IF(LEFT(OP2Table56[[#Headers],[EnterQ8]],6)="EnterQ"," ",
IF((VLOOKUP($B132,INDIRECT("'"&amp;$K$33&amp;"'!$B$1:$AD$120"),MATCH("OP-22 Denom",INDIRECT("'" &amp; $K$33 &amp; "'!$B$1:$AD$1"),0),FALSE))="","D/E or N/A",
IF(VLOOKUP($B132,INDIRECT("'" &amp; $K$33 &amp; "'!$B$1:$AD$120"),MATCH("OP-22 Denom",INDIRECT("'" &amp; $K$33 &amp; "'!$B$1:$AD$1"),0),FALSE)="0","0 cases",
(VLOOKUP($B132,INDIRECT("'" &amp; $K$33 &amp; "'!$B$1:$AD$120"),MATCH("OP-22 Num",INDIRECT("'" &amp; $K$33 &amp; "'!$B$1:$AD$1"),0),FALSE)/VLOOKUP($B132,INDIRECT("'" &amp; $K$33 &amp; "'!$B$1:$AD$120"),MATCH("OP-22 Denom",INDIRECT("'" &amp; $K$33 &amp; "'!$B$1:$AD$1"),0),FALSE))))))</f>
        <v xml:space="preserve"> </v>
      </c>
    </row>
    <row r="133" spans="2:11" x14ac:dyDescent="0.25">
      <c r="B133" s="19">
        <f>IF('Update Master Hospital List'!D100=0,0,'Update Master Hospital List'!D100)</f>
        <v>0</v>
      </c>
      <c r="C133" s="11" t="str">
        <f>IF('Update Master Hospital List'!E100=0," ",'Update Master Hospital List'!E100)</f>
        <v xml:space="preserve"> </v>
      </c>
      <c r="D133" s="62" t="str">
        <f ca="1">IF($B133=0," ",IF(LEFT(OP2Table56[[#Headers],[EnterQ1]],6)="EnterQ"," ",
IF((VLOOKUP($B133,INDIRECT("'"&amp;$D$33&amp;"'!$B$1:$AD$120"),MATCH("OP-22 Denom",INDIRECT("'" &amp; $D$33 &amp; "'!$B$1:$AD$1"),0),FALSE))="","D/E or N/A",
IF(VLOOKUP($B133,INDIRECT("'" &amp; $D$33 &amp; "'!$B$1:$AD$120"),MATCH("OP-22 Denom",INDIRECT("'" &amp; $D$33 &amp; "'!$B$1:$AD$1"),0),FALSE)="0","0 cases",
(VLOOKUP($B133,INDIRECT("'" &amp; $D$33 &amp; "'!$B$1:$AD$120"),MATCH("OP-22 Num",INDIRECT("'" &amp; $D$33 &amp; "'!$B$1:$AD$1"),0),FALSE)/VLOOKUP($B133,INDIRECT("'" &amp; $D$33 &amp; "'!$B$1:$AD$120"),MATCH("OP-22 Denom",INDIRECT("'" &amp; $D$33 &amp; "'!$B$1:$AD$1"),0),FALSE))))))</f>
        <v xml:space="preserve"> </v>
      </c>
      <c r="E133" s="62" t="str">
        <f ca="1">IF($B133=0," ",IF(LEFT(OP2Table56[[#Headers],[EnterQ2]],6)="EnterQ"," ",
IF((VLOOKUP($B133,INDIRECT("'"&amp;$E$33&amp;"'!$B$1:$AD$120"),MATCH("OP-22 Denom",INDIRECT("'" &amp; $E$33 &amp; "'!$B$1:$AD$1"),0),FALSE))="","D/E or N/A",
IF(VLOOKUP($B133,INDIRECT("'" &amp; $E$33 &amp; "'!$B$1:$AD$120"),MATCH("OP-22 Denom",INDIRECT("'" &amp; $E$33 &amp; "'!$B$1:$AD$1"),0),FALSE)="0","0 cases",
(VLOOKUP($B133,INDIRECT("'" &amp; $E$33 &amp; "'!$B$1:$AD$120"),MATCH("OP-22 Num",INDIRECT("'" &amp; $E$33 &amp; "'!$B$1:$AD$1"),0),FALSE)/VLOOKUP($B133,INDIRECT("'" &amp; $E$33 &amp; "'!$B$1:$AD$120"),MATCH("OP-22 Denom",INDIRECT("'" &amp; $E$33 &amp; "'!$B$1:$AD$1"),0),FALSE))))))</f>
        <v xml:space="preserve"> </v>
      </c>
      <c r="F133" s="62" t="str">
        <f ca="1">IF($B133=0," ",IF(LEFT(OP2Table56[[#Headers],[EnterQ3]],6)="EnterQ"," ",
IF((VLOOKUP($B133,INDIRECT("'"&amp;$F$33&amp;"'!$B$1:$AD$120"),MATCH("OP-22 Denom",INDIRECT("'" &amp; $F$33 &amp; "'!$B$1:$AD$1"),0),FALSE))="","D/E or N/A",
IF(VLOOKUP($B133,INDIRECT("'" &amp; $F$33 &amp; "'!$B$1:$AD$120"),MATCH("OP-22 Denom",INDIRECT("'" &amp; $F$33 &amp; "'!$B$1:$AD$1"),0),FALSE)="0","0 cases",
(VLOOKUP($B133,INDIRECT("'" &amp; $F$33 &amp; "'!$B$1:$AD$120"),MATCH("OP-22 Num",INDIRECT("'" &amp; $F$33 &amp; "'!$B$1:$AD$1"),0),FALSE)/VLOOKUP($B133,INDIRECT("'" &amp; $F$33 &amp; "'!$B$1:$AD$120"),MATCH("OP-22 Denom",INDIRECT("'" &amp; $F$33 &amp; "'!$B$1:$AD$1"),0),FALSE))))))</f>
        <v xml:space="preserve"> </v>
      </c>
      <c r="G133" s="62" t="str">
        <f ca="1">IF($B133=0," ",IF(LEFT(OP2Table56[[#Headers],[EnterQ4]],6)="EnterQ"," ",
IF((VLOOKUP($B133,INDIRECT("'"&amp;$G$33&amp;"'!$B$1:$AD$120"),MATCH("OP-22 Denom",INDIRECT("'" &amp; $G$33 &amp; "'!$B$1:$AD$1"),0),FALSE))="","D/E or N/A",
IF(VLOOKUP($B133,INDIRECT("'" &amp; $G$33 &amp; "'!$B$1:$AD$120"),MATCH("OP-22 Denom",INDIRECT("'" &amp; $G$33 &amp; "'!$B$1:$AD$1"),0),FALSE)="0","0 cases",
(VLOOKUP($B133,INDIRECT("'" &amp; $G$33 &amp; "'!$B$1:$AD$120"),MATCH("OP-22 Num",INDIRECT("'" &amp; $G$33 &amp; "'!$B$1:$AD$1"),0),FALSE)/VLOOKUP($B133,INDIRECT("'" &amp; $G$33 &amp; "'!$B$1:$AD$120"),MATCH("OP-22 Denom",INDIRECT("'" &amp; $G$33 &amp; "'!$B$1:$AD$1"),0),FALSE))))))</f>
        <v xml:space="preserve"> </v>
      </c>
      <c r="H133" s="62" t="str">
        <f ca="1">IF($B133=0," ",IF(LEFT(OP2Table56[[#Headers],[EnterQ5]],6)="EnterQ"," ",
IF((VLOOKUP($B133,INDIRECT("'"&amp;$H$33&amp;"'!$B$1:$AD$120"),MATCH("OP-22 Denom",INDIRECT("'" &amp; $H$33 &amp; "'!$B$1:$AD$1"),0),FALSE))="","D/E or N/A",
IF(VLOOKUP($B133,INDIRECT("'" &amp; $H$33 &amp; "'!$B$1:$AD$120"),MATCH("OP-22 Denom",INDIRECT("'" &amp; $H$33 &amp; "'!$B$1:$AD$1"),0),FALSE)="0","0 cases",
(VLOOKUP($B133,INDIRECT("'" &amp; $H$33 &amp; "'!$B$1:$AD$120"),MATCH("OP-22 Num",INDIRECT("'" &amp; $H$33 &amp; "'!$B$1:$AD$1"),0),FALSE)/VLOOKUP($B133,INDIRECT("'" &amp; $H$33 &amp; "'!$B$1:$AD$120"),MATCH("OP-22 Denom",INDIRECT("'" &amp; $H$33 &amp; "'!$B$1:$AD$1"),0),FALSE))))))</f>
        <v xml:space="preserve"> </v>
      </c>
      <c r="I133" s="62" t="str">
        <f ca="1">IF($B133=0," ",IF(LEFT(OP2Table56[[#Headers],[EnterQ6]],6)="EnterQ"," ",
IF((VLOOKUP($B133,INDIRECT("'"&amp;$I$33&amp;"'!$B$1:$AD$120"),MATCH("OP-22 Denom",INDIRECT("'" &amp; $I$33 &amp; "'!$B$1:$AD$1"),0),FALSE))="","D/E or N/A",
IF(VLOOKUP($B133,INDIRECT("'" &amp; $I$33 &amp; "'!$B$1:$AD$120"),MATCH("OP-22 Denom",INDIRECT("'" &amp; $I$33 &amp; "'!$B$1:$AD$1"),0),FALSE)="0","0 cases",
(VLOOKUP($B133,INDIRECT("'" &amp; $I$33 &amp; "'!$B$1:$AD$120"),MATCH("OP-22 Num",INDIRECT("'" &amp; $I$33 &amp; "'!$B$1:$AD$1"),0),FALSE)/VLOOKUP($B133,INDIRECT("'" &amp; $I$33 &amp; "'!$B$1:$AD$120"),MATCH("OP-22 Denom",INDIRECT("'" &amp; $I$33 &amp; "'!$B$1:$AD$1"),0),FALSE))))))</f>
        <v xml:space="preserve"> </v>
      </c>
      <c r="J133" s="62" t="str">
        <f ca="1">IF($B133=0," ",IF(LEFT(OP2Table56[[#Headers],[EnterQ7]],6)="EnterQ"," ",
IF((VLOOKUP($B133,INDIRECT("'"&amp;$J$33&amp;"'!$B$1:$AD$120"),MATCH("OP-22 Denom",INDIRECT("'" &amp; $J$33 &amp; "'!$B$1:$AD$1"),0),FALSE))="","D/E or N/A",
IF(VLOOKUP($B133,INDIRECT("'" &amp; $J$33 &amp; "'!$B$1:$AD$120"),MATCH("OP-22 Denom",INDIRECT("'" &amp; $J$33 &amp; "'!$B$1:$AD$1"),0),FALSE)="0","0 cases",
(VLOOKUP($B133,INDIRECT("'" &amp; $J$33 &amp; "'!$B$1:$AD$120"),MATCH("OP-22 Num",INDIRECT("'" &amp; $J$33 &amp; "'!$B$1:$AD$1"),0),FALSE)/VLOOKUP($B133,INDIRECT("'" &amp; $J$33 &amp; "'!$B$1:$AD$120"),MATCH("OP-22 Denom",INDIRECT("'" &amp; $J$33 &amp; "'!$B$1:$AD$1"),0),FALSE))))))</f>
        <v xml:space="preserve"> </v>
      </c>
      <c r="K133" s="62" t="str">
        <f ca="1">IF($B133=0," ",IF(LEFT(OP2Table56[[#Headers],[EnterQ8]],6)="EnterQ"," ",
IF((VLOOKUP($B133,INDIRECT("'"&amp;$K$33&amp;"'!$B$1:$AD$120"),MATCH("OP-22 Denom",INDIRECT("'" &amp; $K$33 &amp; "'!$B$1:$AD$1"),0),FALSE))="","D/E or N/A",
IF(VLOOKUP($B133,INDIRECT("'" &amp; $K$33 &amp; "'!$B$1:$AD$120"),MATCH("OP-22 Denom",INDIRECT("'" &amp; $K$33 &amp; "'!$B$1:$AD$1"),0),FALSE)="0","0 cases",
(VLOOKUP($B133,INDIRECT("'" &amp; $K$33 &amp; "'!$B$1:$AD$120"),MATCH("OP-22 Num",INDIRECT("'" &amp; $K$33 &amp; "'!$B$1:$AD$1"),0),FALSE)/VLOOKUP($B133,INDIRECT("'" &amp; $K$33 &amp; "'!$B$1:$AD$120"),MATCH("OP-22 Denom",INDIRECT("'" &amp; $K$33 &amp; "'!$B$1:$AD$1"),0),FALSE))))))</f>
        <v xml:space="preserve"> </v>
      </c>
    </row>
    <row r="134" spans="2:11" x14ac:dyDescent="0.25">
      <c r="B134" s="19">
        <f>IF('Update Master Hospital List'!D101=0,0,'Update Master Hospital List'!D101)</f>
        <v>0</v>
      </c>
      <c r="C134" s="11" t="str">
        <f>IF('Update Master Hospital List'!E101=0," ",'Update Master Hospital List'!E101)</f>
        <v xml:space="preserve"> </v>
      </c>
      <c r="D134" s="62" t="str">
        <f ca="1">IF($B134=0," ",IF(LEFT(OP2Table56[[#Headers],[EnterQ1]],6)="EnterQ"," ",
IF((VLOOKUP($B134,INDIRECT("'"&amp;$D$33&amp;"'!$B$1:$AD$120"),MATCH("OP-22 Denom",INDIRECT("'" &amp; $D$33 &amp; "'!$B$1:$AD$1"),0),FALSE))="","D/E or N/A",
IF(VLOOKUP($B134,INDIRECT("'" &amp; $D$33 &amp; "'!$B$1:$AD$120"),MATCH("OP-22 Denom",INDIRECT("'" &amp; $D$33 &amp; "'!$B$1:$AD$1"),0),FALSE)="0","0 cases",
(VLOOKUP($B134,INDIRECT("'" &amp; $D$33 &amp; "'!$B$1:$AD$120"),MATCH("OP-22 Num",INDIRECT("'" &amp; $D$33 &amp; "'!$B$1:$AD$1"),0),FALSE)/VLOOKUP($B134,INDIRECT("'" &amp; $D$33 &amp; "'!$B$1:$AD$120"),MATCH("OP-22 Denom",INDIRECT("'" &amp; $D$33 &amp; "'!$B$1:$AD$1"),0),FALSE))))))</f>
        <v xml:space="preserve"> </v>
      </c>
      <c r="E134" s="62" t="str">
        <f ca="1">IF($B134=0," ",IF(LEFT(OP2Table56[[#Headers],[EnterQ2]],6)="EnterQ"," ",
IF((VLOOKUP($B134,INDIRECT("'"&amp;$E$33&amp;"'!$B$1:$AD$120"),MATCH("OP-22 Denom",INDIRECT("'" &amp; $E$33 &amp; "'!$B$1:$AD$1"),0),FALSE))="","D/E or N/A",
IF(VLOOKUP($B134,INDIRECT("'" &amp; $E$33 &amp; "'!$B$1:$AD$120"),MATCH("OP-22 Denom",INDIRECT("'" &amp; $E$33 &amp; "'!$B$1:$AD$1"),0),FALSE)="0","0 cases",
(VLOOKUP($B134,INDIRECT("'" &amp; $E$33 &amp; "'!$B$1:$AD$120"),MATCH("OP-22 Num",INDIRECT("'" &amp; $E$33 &amp; "'!$B$1:$AD$1"),0),FALSE)/VLOOKUP($B134,INDIRECT("'" &amp; $E$33 &amp; "'!$B$1:$AD$120"),MATCH("OP-22 Denom",INDIRECT("'" &amp; $E$33 &amp; "'!$B$1:$AD$1"),0),FALSE))))))</f>
        <v xml:space="preserve"> </v>
      </c>
      <c r="F134" s="62" t="str">
        <f ca="1">IF($B134=0," ",IF(LEFT(OP2Table56[[#Headers],[EnterQ3]],6)="EnterQ"," ",
IF((VLOOKUP($B134,INDIRECT("'"&amp;$F$33&amp;"'!$B$1:$AD$120"),MATCH("OP-22 Denom",INDIRECT("'" &amp; $F$33 &amp; "'!$B$1:$AD$1"),0),FALSE))="","D/E or N/A",
IF(VLOOKUP($B134,INDIRECT("'" &amp; $F$33 &amp; "'!$B$1:$AD$120"),MATCH("OP-22 Denom",INDIRECT("'" &amp; $F$33 &amp; "'!$B$1:$AD$1"),0),FALSE)="0","0 cases",
(VLOOKUP($B134,INDIRECT("'" &amp; $F$33 &amp; "'!$B$1:$AD$120"),MATCH("OP-22 Num",INDIRECT("'" &amp; $F$33 &amp; "'!$B$1:$AD$1"),0),FALSE)/VLOOKUP($B134,INDIRECT("'" &amp; $F$33 &amp; "'!$B$1:$AD$120"),MATCH("OP-22 Denom",INDIRECT("'" &amp; $F$33 &amp; "'!$B$1:$AD$1"),0),FALSE))))))</f>
        <v xml:space="preserve"> </v>
      </c>
      <c r="G134" s="62" t="str">
        <f ca="1">IF($B134=0," ",IF(LEFT(OP2Table56[[#Headers],[EnterQ4]],6)="EnterQ"," ",
IF((VLOOKUP($B134,INDIRECT("'"&amp;$G$33&amp;"'!$B$1:$AD$120"),MATCH("OP-22 Denom",INDIRECT("'" &amp; $G$33 &amp; "'!$B$1:$AD$1"),0),FALSE))="","D/E or N/A",
IF(VLOOKUP($B134,INDIRECT("'" &amp; $G$33 &amp; "'!$B$1:$AD$120"),MATCH("OP-22 Denom",INDIRECT("'" &amp; $G$33 &amp; "'!$B$1:$AD$1"),0),FALSE)="0","0 cases",
(VLOOKUP($B134,INDIRECT("'" &amp; $G$33 &amp; "'!$B$1:$AD$120"),MATCH("OP-22 Num",INDIRECT("'" &amp; $G$33 &amp; "'!$B$1:$AD$1"),0),FALSE)/VLOOKUP($B134,INDIRECT("'" &amp; $G$33 &amp; "'!$B$1:$AD$120"),MATCH("OP-22 Denom",INDIRECT("'" &amp; $G$33 &amp; "'!$B$1:$AD$1"),0),FALSE))))))</f>
        <v xml:space="preserve"> </v>
      </c>
      <c r="H134" s="62" t="str">
        <f ca="1">IF($B134=0," ",IF(LEFT(OP2Table56[[#Headers],[EnterQ5]],6)="EnterQ"," ",
IF((VLOOKUP($B134,INDIRECT("'"&amp;$H$33&amp;"'!$B$1:$AD$120"),MATCH("OP-22 Denom",INDIRECT("'" &amp; $H$33 &amp; "'!$B$1:$AD$1"),0),FALSE))="","D/E or N/A",
IF(VLOOKUP($B134,INDIRECT("'" &amp; $H$33 &amp; "'!$B$1:$AD$120"),MATCH("OP-22 Denom",INDIRECT("'" &amp; $H$33 &amp; "'!$B$1:$AD$1"),0),FALSE)="0","0 cases",
(VLOOKUP($B134,INDIRECT("'" &amp; $H$33 &amp; "'!$B$1:$AD$120"),MATCH("OP-22 Num",INDIRECT("'" &amp; $H$33 &amp; "'!$B$1:$AD$1"),0),FALSE)/VLOOKUP($B134,INDIRECT("'" &amp; $H$33 &amp; "'!$B$1:$AD$120"),MATCH("OP-22 Denom",INDIRECT("'" &amp; $H$33 &amp; "'!$B$1:$AD$1"),0),FALSE))))))</f>
        <v xml:space="preserve"> </v>
      </c>
      <c r="I134" s="62" t="str">
        <f ca="1">IF($B134=0," ",IF(LEFT(OP2Table56[[#Headers],[EnterQ6]],6)="EnterQ"," ",
IF((VLOOKUP($B134,INDIRECT("'"&amp;$I$33&amp;"'!$B$1:$AD$120"),MATCH("OP-22 Denom",INDIRECT("'" &amp; $I$33 &amp; "'!$B$1:$AD$1"),0),FALSE))="","D/E or N/A",
IF(VLOOKUP($B134,INDIRECT("'" &amp; $I$33 &amp; "'!$B$1:$AD$120"),MATCH("OP-22 Denom",INDIRECT("'" &amp; $I$33 &amp; "'!$B$1:$AD$1"),0),FALSE)="0","0 cases",
(VLOOKUP($B134,INDIRECT("'" &amp; $I$33 &amp; "'!$B$1:$AD$120"),MATCH("OP-22 Num",INDIRECT("'" &amp; $I$33 &amp; "'!$B$1:$AD$1"),0),FALSE)/VLOOKUP($B134,INDIRECT("'" &amp; $I$33 &amp; "'!$B$1:$AD$120"),MATCH("OP-22 Denom",INDIRECT("'" &amp; $I$33 &amp; "'!$B$1:$AD$1"),0),FALSE))))))</f>
        <v xml:space="preserve"> </v>
      </c>
      <c r="J134" s="62" t="str">
        <f ca="1">IF($B134=0," ",IF(LEFT(OP2Table56[[#Headers],[EnterQ7]],6)="EnterQ"," ",
IF((VLOOKUP($B134,INDIRECT("'"&amp;$J$33&amp;"'!$B$1:$AD$120"),MATCH("OP-22 Denom",INDIRECT("'" &amp; $J$33 &amp; "'!$B$1:$AD$1"),0),FALSE))="","D/E or N/A",
IF(VLOOKUP($B134,INDIRECT("'" &amp; $J$33 &amp; "'!$B$1:$AD$120"),MATCH("OP-22 Denom",INDIRECT("'" &amp; $J$33 &amp; "'!$B$1:$AD$1"),0),FALSE)="0","0 cases",
(VLOOKUP($B134,INDIRECT("'" &amp; $J$33 &amp; "'!$B$1:$AD$120"),MATCH("OP-22 Num",INDIRECT("'" &amp; $J$33 &amp; "'!$B$1:$AD$1"),0),FALSE)/VLOOKUP($B134,INDIRECT("'" &amp; $J$33 &amp; "'!$B$1:$AD$120"),MATCH("OP-22 Denom",INDIRECT("'" &amp; $J$33 &amp; "'!$B$1:$AD$1"),0),FALSE))))))</f>
        <v xml:space="preserve"> </v>
      </c>
      <c r="K134" s="62" t="str">
        <f ca="1">IF($B134=0," ",IF(LEFT(OP2Table56[[#Headers],[EnterQ8]],6)="EnterQ"," ",
IF((VLOOKUP($B134,INDIRECT("'"&amp;$K$33&amp;"'!$B$1:$AD$120"),MATCH("OP-22 Denom",INDIRECT("'" &amp; $K$33 &amp; "'!$B$1:$AD$1"),0),FALSE))="","D/E or N/A",
IF(VLOOKUP($B134,INDIRECT("'" &amp; $K$33 &amp; "'!$B$1:$AD$120"),MATCH("OP-22 Denom",INDIRECT("'" &amp; $K$33 &amp; "'!$B$1:$AD$1"),0),FALSE)="0","0 cases",
(VLOOKUP($B134,INDIRECT("'" &amp; $K$33 &amp; "'!$B$1:$AD$120"),MATCH("OP-22 Num",INDIRECT("'" &amp; $K$33 &amp; "'!$B$1:$AD$1"),0),FALSE)/VLOOKUP($B134,INDIRECT("'" &amp; $K$33 &amp; "'!$B$1:$AD$120"),MATCH("OP-22 Denom",INDIRECT("'" &amp; $K$33 &amp; "'!$B$1:$AD$1"),0),FALSE))))))</f>
        <v xml:space="preserve"> </v>
      </c>
    </row>
    <row r="135" spans="2:11" x14ac:dyDescent="0.25">
      <c r="B135" s="19">
        <f>IF('Update Master Hospital List'!D102=0,0,'Update Master Hospital List'!D102)</f>
        <v>0</v>
      </c>
      <c r="C135" s="11" t="str">
        <f>IF('Update Master Hospital List'!E102=0," ",'Update Master Hospital List'!E102)</f>
        <v xml:space="preserve"> </v>
      </c>
      <c r="D135" s="62" t="str">
        <f ca="1">IF($B135=0," ",IF(LEFT(OP2Table56[[#Headers],[EnterQ1]],6)="EnterQ"," ",
IF((VLOOKUP($B135,INDIRECT("'"&amp;$D$33&amp;"'!$B$1:$AD$120"),MATCH("OP-22 Denom",INDIRECT("'" &amp; $D$33 &amp; "'!$B$1:$AD$1"),0),FALSE))="","D/E or N/A",
IF(VLOOKUP($B135,INDIRECT("'" &amp; $D$33 &amp; "'!$B$1:$AD$120"),MATCH("OP-22 Denom",INDIRECT("'" &amp; $D$33 &amp; "'!$B$1:$AD$1"),0),FALSE)="0","0 cases",
(VLOOKUP($B135,INDIRECT("'" &amp; $D$33 &amp; "'!$B$1:$AD$120"),MATCH("OP-22 Num",INDIRECT("'" &amp; $D$33 &amp; "'!$B$1:$AD$1"),0),FALSE)/VLOOKUP($B135,INDIRECT("'" &amp; $D$33 &amp; "'!$B$1:$AD$120"),MATCH("OP-22 Denom",INDIRECT("'" &amp; $D$33 &amp; "'!$B$1:$AD$1"),0),FALSE))))))</f>
        <v xml:space="preserve"> </v>
      </c>
      <c r="E135" s="62" t="str">
        <f ca="1">IF($B135=0," ",IF(LEFT(OP2Table56[[#Headers],[EnterQ2]],6)="EnterQ"," ",
IF((VLOOKUP($B135,INDIRECT("'"&amp;$E$33&amp;"'!$B$1:$AD$120"),MATCH("OP-22 Denom",INDIRECT("'" &amp; $E$33 &amp; "'!$B$1:$AD$1"),0),FALSE))="","D/E or N/A",
IF(VLOOKUP($B135,INDIRECT("'" &amp; $E$33 &amp; "'!$B$1:$AD$120"),MATCH("OP-22 Denom",INDIRECT("'" &amp; $E$33 &amp; "'!$B$1:$AD$1"),0),FALSE)="0","0 cases",
(VLOOKUP($B135,INDIRECT("'" &amp; $E$33 &amp; "'!$B$1:$AD$120"),MATCH("OP-22 Num",INDIRECT("'" &amp; $E$33 &amp; "'!$B$1:$AD$1"),0),FALSE)/VLOOKUP($B135,INDIRECT("'" &amp; $E$33 &amp; "'!$B$1:$AD$120"),MATCH("OP-22 Denom",INDIRECT("'" &amp; $E$33 &amp; "'!$B$1:$AD$1"),0),FALSE))))))</f>
        <v xml:space="preserve"> </v>
      </c>
      <c r="F135" s="62" t="str">
        <f ca="1">IF($B135=0," ",IF(LEFT(OP2Table56[[#Headers],[EnterQ3]],6)="EnterQ"," ",
IF((VLOOKUP($B135,INDIRECT("'"&amp;$F$33&amp;"'!$B$1:$AD$120"),MATCH("OP-22 Denom",INDIRECT("'" &amp; $F$33 &amp; "'!$B$1:$AD$1"),0),FALSE))="","D/E or N/A",
IF(VLOOKUP($B135,INDIRECT("'" &amp; $F$33 &amp; "'!$B$1:$AD$120"),MATCH("OP-22 Denom",INDIRECT("'" &amp; $F$33 &amp; "'!$B$1:$AD$1"),0),FALSE)="0","0 cases",
(VLOOKUP($B135,INDIRECT("'" &amp; $F$33 &amp; "'!$B$1:$AD$120"),MATCH("OP-22 Num",INDIRECT("'" &amp; $F$33 &amp; "'!$B$1:$AD$1"),0),FALSE)/VLOOKUP($B135,INDIRECT("'" &amp; $F$33 &amp; "'!$B$1:$AD$120"),MATCH("OP-22 Denom",INDIRECT("'" &amp; $F$33 &amp; "'!$B$1:$AD$1"),0),FALSE))))))</f>
        <v xml:space="preserve"> </v>
      </c>
      <c r="G135" s="62" t="str">
        <f ca="1">IF($B135=0," ",IF(LEFT(OP2Table56[[#Headers],[EnterQ4]],6)="EnterQ"," ",
IF((VLOOKUP($B135,INDIRECT("'"&amp;$G$33&amp;"'!$B$1:$AD$120"),MATCH("OP-22 Denom",INDIRECT("'" &amp; $G$33 &amp; "'!$B$1:$AD$1"),0),FALSE))="","D/E or N/A",
IF(VLOOKUP($B135,INDIRECT("'" &amp; $G$33 &amp; "'!$B$1:$AD$120"),MATCH("OP-22 Denom",INDIRECT("'" &amp; $G$33 &amp; "'!$B$1:$AD$1"),0),FALSE)="0","0 cases",
(VLOOKUP($B135,INDIRECT("'" &amp; $G$33 &amp; "'!$B$1:$AD$120"),MATCH("OP-22 Num",INDIRECT("'" &amp; $G$33 &amp; "'!$B$1:$AD$1"),0),FALSE)/VLOOKUP($B135,INDIRECT("'" &amp; $G$33 &amp; "'!$B$1:$AD$120"),MATCH("OP-22 Denom",INDIRECT("'" &amp; $G$33 &amp; "'!$B$1:$AD$1"),0),FALSE))))))</f>
        <v xml:space="preserve"> </v>
      </c>
      <c r="H135" s="62" t="str">
        <f ca="1">IF($B135=0," ",IF(LEFT(OP2Table56[[#Headers],[EnterQ5]],6)="EnterQ"," ",
IF((VLOOKUP($B135,INDIRECT("'"&amp;$H$33&amp;"'!$B$1:$AD$120"),MATCH("OP-22 Denom",INDIRECT("'" &amp; $H$33 &amp; "'!$B$1:$AD$1"),0),FALSE))="","D/E or N/A",
IF(VLOOKUP($B135,INDIRECT("'" &amp; $H$33 &amp; "'!$B$1:$AD$120"),MATCH("OP-22 Denom",INDIRECT("'" &amp; $H$33 &amp; "'!$B$1:$AD$1"),0),FALSE)="0","0 cases",
(VLOOKUP($B135,INDIRECT("'" &amp; $H$33 &amp; "'!$B$1:$AD$120"),MATCH("OP-22 Num",INDIRECT("'" &amp; $H$33 &amp; "'!$B$1:$AD$1"),0),FALSE)/VLOOKUP($B135,INDIRECT("'" &amp; $H$33 &amp; "'!$B$1:$AD$120"),MATCH("OP-22 Denom",INDIRECT("'" &amp; $H$33 &amp; "'!$B$1:$AD$1"),0),FALSE))))))</f>
        <v xml:space="preserve"> </v>
      </c>
      <c r="I135" s="62" t="str">
        <f ca="1">IF($B135=0," ",IF(LEFT(OP2Table56[[#Headers],[EnterQ6]],6)="EnterQ"," ",
IF((VLOOKUP($B135,INDIRECT("'"&amp;$I$33&amp;"'!$B$1:$AD$120"),MATCH("OP-22 Denom",INDIRECT("'" &amp; $I$33 &amp; "'!$B$1:$AD$1"),0),FALSE))="","D/E or N/A",
IF(VLOOKUP($B135,INDIRECT("'" &amp; $I$33 &amp; "'!$B$1:$AD$120"),MATCH("OP-22 Denom",INDIRECT("'" &amp; $I$33 &amp; "'!$B$1:$AD$1"),0),FALSE)="0","0 cases",
(VLOOKUP($B135,INDIRECT("'" &amp; $I$33 &amp; "'!$B$1:$AD$120"),MATCH("OP-22 Num",INDIRECT("'" &amp; $I$33 &amp; "'!$B$1:$AD$1"),0),FALSE)/VLOOKUP($B135,INDIRECT("'" &amp; $I$33 &amp; "'!$B$1:$AD$120"),MATCH("OP-22 Denom",INDIRECT("'" &amp; $I$33 &amp; "'!$B$1:$AD$1"),0),FALSE))))))</f>
        <v xml:space="preserve"> </v>
      </c>
      <c r="J135" s="62" t="str">
        <f ca="1">IF($B135=0," ",IF(LEFT(OP2Table56[[#Headers],[EnterQ7]],6)="EnterQ"," ",
IF((VLOOKUP($B135,INDIRECT("'"&amp;$J$33&amp;"'!$B$1:$AD$120"),MATCH("OP-22 Denom",INDIRECT("'" &amp; $J$33 &amp; "'!$B$1:$AD$1"),0),FALSE))="","D/E or N/A",
IF(VLOOKUP($B135,INDIRECT("'" &amp; $J$33 &amp; "'!$B$1:$AD$120"),MATCH("OP-22 Denom",INDIRECT("'" &amp; $J$33 &amp; "'!$B$1:$AD$1"),0),FALSE)="0","0 cases",
(VLOOKUP($B135,INDIRECT("'" &amp; $J$33 &amp; "'!$B$1:$AD$120"),MATCH("OP-22 Num",INDIRECT("'" &amp; $J$33 &amp; "'!$B$1:$AD$1"),0),FALSE)/VLOOKUP($B135,INDIRECT("'" &amp; $J$33 &amp; "'!$B$1:$AD$120"),MATCH("OP-22 Denom",INDIRECT("'" &amp; $J$33 &amp; "'!$B$1:$AD$1"),0),FALSE))))))</f>
        <v xml:space="preserve"> </v>
      </c>
      <c r="K135" s="62" t="str">
        <f ca="1">IF($B135=0," ",IF(LEFT(OP2Table56[[#Headers],[EnterQ8]],6)="EnterQ"," ",
IF((VLOOKUP($B135,INDIRECT("'"&amp;$K$33&amp;"'!$B$1:$AD$120"),MATCH("OP-22 Denom",INDIRECT("'" &amp; $K$33 &amp; "'!$B$1:$AD$1"),0),FALSE))="","D/E or N/A",
IF(VLOOKUP($B135,INDIRECT("'" &amp; $K$33 &amp; "'!$B$1:$AD$120"),MATCH("OP-22 Denom",INDIRECT("'" &amp; $K$33 &amp; "'!$B$1:$AD$1"),0),FALSE)="0","0 cases",
(VLOOKUP($B135,INDIRECT("'" &amp; $K$33 &amp; "'!$B$1:$AD$120"),MATCH("OP-22 Num",INDIRECT("'" &amp; $K$33 &amp; "'!$B$1:$AD$1"),0),FALSE)/VLOOKUP($B135,INDIRECT("'" &amp; $K$33 &amp; "'!$B$1:$AD$120"),MATCH("OP-22 Denom",INDIRECT("'" &amp; $K$33 &amp; "'!$B$1:$AD$1"),0),FALSE))))))</f>
        <v xml:space="preserve"> </v>
      </c>
    </row>
    <row r="136" spans="2:11" x14ac:dyDescent="0.25">
      <c r="B136" s="19">
        <f>IF('Update Master Hospital List'!D103=0,0,'Update Master Hospital List'!D103)</f>
        <v>0</v>
      </c>
      <c r="C136" s="11" t="str">
        <f>IF('Update Master Hospital List'!E103=0," ",'Update Master Hospital List'!E103)</f>
        <v xml:space="preserve"> </v>
      </c>
      <c r="D136" s="62" t="str">
        <f ca="1">IF($B136=0," ",IF(LEFT(OP2Table56[[#Headers],[EnterQ1]],6)="EnterQ"," ",
IF((VLOOKUP($B136,INDIRECT("'"&amp;$D$33&amp;"'!$B$1:$AD$120"),MATCH("OP-22 Denom",INDIRECT("'" &amp; $D$33 &amp; "'!$B$1:$AD$1"),0),FALSE))="","D/E or N/A",
IF(VLOOKUP($B136,INDIRECT("'" &amp; $D$33 &amp; "'!$B$1:$AD$120"),MATCH("OP-22 Denom",INDIRECT("'" &amp; $D$33 &amp; "'!$B$1:$AD$1"),0),FALSE)="0","0 cases",
(VLOOKUP($B136,INDIRECT("'" &amp; $D$33 &amp; "'!$B$1:$AD$120"),MATCH("OP-22 Num",INDIRECT("'" &amp; $D$33 &amp; "'!$B$1:$AD$1"),0),FALSE)/VLOOKUP($B136,INDIRECT("'" &amp; $D$33 &amp; "'!$B$1:$AD$120"),MATCH("OP-22 Denom",INDIRECT("'" &amp; $D$33 &amp; "'!$B$1:$AD$1"),0),FALSE))))))</f>
        <v xml:space="preserve"> </v>
      </c>
      <c r="E136" s="62" t="str">
        <f ca="1">IF($B136=0," ",IF(LEFT(OP2Table56[[#Headers],[EnterQ2]],6)="EnterQ"," ",
IF((VLOOKUP($B136,INDIRECT("'"&amp;$E$33&amp;"'!$B$1:$AD$120"),MATCH("OP-22 Denom",INDIRECT("'" &amp; $E$33 &amp; "'!$B$1:$AD$1"),0),FALSE))="","D/E or N/A",
IF(VLOOKUP($B136,INDIRECT("'" &amp; $E$33 &amp; "'!$B$1:$AD$120"),MATCH("OP-22 Denom",INDIRECT("'" &amp; $E$33 &amp; "'!$B$1:$AD$1"),0),FALSE)="0","0 cases",
(VLOOKUP($B136,INDIRECT("'" &amp; $E$33 &amp; "'!$B$1:$AD$120"),MATCH("OP-22 Num",INDIRECT("'" &amp; $E$33 &amp; "'!$B$1:$AD$1"),0),FALSE)/VLOOKUP($B136,INDIRECT("'" &amp; $E$33 &amp; "'!$B$1:$AD$120"),MATCH("OP-22 Denom",INDIRECT("'" &amp; $E$33 &amp; "'!$B$1:$AD$1"),0),FALSE))))))</f>
        <v xml:space="preserve"> </v>
      </c>
      <c r="F136" s="62" t="str">
        <f ca="1">IF($B136=0," ",IF(LEFT(OP2Table56[[#Headers],[EnterQ3]],6)="EnterQ"," ",
IF((VLOOKUP($B136,INDIRECT("'"&amp;$F$33&amp;"'!$B$1:$AD$120"),MATCH("OP-22 Denom",INDIRECT("'" &amp; $F$33 &amp; "'!$B$1:$AD$1"),0),FALSE))="","D/E or N/A",
IF(VLOOKUP($B136,INDIRECT("'" &amp; $F$33 &amp; "'!$B$1:$AD$120"),MATCH("OP-22 Denom",INDIRECT("'" &amp; $F$33 &amp; "'!$B$1:$AD$1"),0),FALSE)="0","0 cases",
(VLOOKUP($B136,INDIRECT("'" &amp; $F$33 &amp; "'!$B$1:$AD$120"),MATCH("OP-22 Num",INDIRECT("'" &amp; $F$33 &amp; "'!$B$1:$AD$1"),0),FALSE)/VLOOKUP($B136,INDIRECT("'" &amp; $F$33 &amp; "'!$B$1:$AD$120"),MATCH("OP-22 Denom",INDIRECT("'" &amp; $F$33 &amp; "'!$B$1:$AD$1"),0),FALSE))))))</f>
        <v xml:space="preserve"> </v>
      </c>
      <c r="G136" s="62" t="str">
        <f ca="1">IF($B136=0," ",IF(LEFT(OP2Table56[[#Headers],[EnterQ4]],6)="EnterQ"," ",
IF((VLOOKUP($B136,INDIRECT("'"&amp;$G$33&amp;"'!$B$1:$AD$120"),MATCH("OP-22 Denom",INDIRECT("'" &amp; $G$33 &amp; "'!$B$1:$AD$1"),0),FALSE))="","D/E or N/A",
IF(VLOOKUP($B136,INDIRECT("'" &amp; $G$33 &amp; "'!$B$1:$AD$120"),MATCH("OP-22 Denom",INDIRECT("'" &amp; $G$33 &amp; "'!$B$1:$AD$1"),0),FALSE)="0","0 cases",
(VLOOKUP($B136,INDIRECT("'" &amp; $G$33 &amp; "'!$B$1:$AD$120"),MATCH("OP-22 Num",INDIRECT("'" &amp; $G$33 &amp; "'!$B$1:$AD$1"),0),FALSE)/VLOOKUP($B136,INDIRECT("'" &amp; $G$33 &amp; "'!$B$1:$AD$120"),MATCH("OP-22 Denom",INDIRECT("'" &amp; $G$33 &amp; "'!$B$1:$AD$1"),0),FALSE))))))</f>
        <v xml:space="preserve"> </v>
      </c>
      <c r="H136" s="62" t="str">
        <f ca="1">IF($B136=0," ",IF(LEFT(OP2Table56[[#Headers],[EnterQ5]],6)="EnterQ"," ",
IF((VLOOKUP($B136,INDIRECT("'"&amp;$H$33&amp;"'!$B$1:$AD$120"),MATCH("OP-22 Denom",INDIRECT("'" &amp; $H$33 &amp; "'!$B$1:$AD$1"),0),FALSE))="","D/E or N/A",
IF(VLOOKUP($B136,INDIRECT("'" &amp; $H$33 &amp; "'!$B$1:$AD$120"),MATCH("OP-22 Denom",INDIRECT("'" &amp; $H$33 &amp; "'!$B$1:$AD$1"),0),FALSE)="0","0 cases",
(VLOOKUP($B136,INDIRECT("'" &amp; $H$33 &amp; "'!$B$1:$AD$120"),MATCH("OP-22 Num",INDIRECT("'" &amp; $H$33 &amp; "'!$B$1:$AD$1"),0),FALSE)/VLOOKUP($B136,INDIRECT("'" &amp; $H$33 &amp; "'!$B$1:$AD$120"),MATCH("OP-22 Denom",INDIRECT("'" &amp; $H$33 &amp; "'!$B$1:$AD$1"),0),FALSE))))))</f>
        <v xml:space="preserve"> </v>
      </c>
      <c r="I136" s="62" t="str">
        <f ca="1">IF($B136=0," ",IF(LEFT(OP2Table56[[#Headers],[EnterQ6]],6)="EnterQ"," ",
IF((VLOOKUP($B136,INDIRECT("'"&amp;$I$33&amp;"'!$B$1:$AD$120"),MATCH("OP-22 Denom",INDIRECT("'" &amp; $I$33 &amp; "'!$B$1:$AD$1"),0),FALSE))="","D/E or N/A",
IF(VLOOKUP($B136,INDIRECT("'" &amp; $I$33 &amp; "'!$B$1:$AD$120"),MATCH("OP-22 Denom",INDIRECT("'" &amp; $I$33 &amp; "'!$B$1:$AD$1"),0),FALSE)="0","0 cases",
(VLOOKUP($B136,INDIRECT("'" &amp; $I$33 &amp; "'!$B$1:$AD$120"),MATCH("OP-22 Num",INDIRECT("'" &amp; $I$33 &amp; "'!$B$1:$AD$1"),0),FALSE)/VLOOKUP($B136,INDIRECT("'" &amp; $I$33 &amp; "'!$B$1:$AD$120"),MATCH("OP-22 Denom",INDIRECT("'" &amp; $I$33 &amp; "'!$B$1:$AD$1"),0),FALSE))))))</f>
        <v xml:space="preserve"> </v>
      </c>
      <c r="J136" s="62" t="str">
        <f ca="1">IF($B136=0," ",IF(LEFT(OP2Table56[[#Headers],[EnterQ7]],6)="EnterQ"," ",
IF((VLOOKUP($B136,INDIRECT("'"&amp;$J$33&amp;"'!$B$1:$AD$120"),MATCH("OP-22 Denom",INDIRECT("'" &amp; $J$33 &amp; "'!$B$1:$AD$1"),0),FALSE))="","D/E or N/A",
IF(VLOOKUP($B136,INDIRECT("'" &amp; $J$33 &amp; "'!$B$1:$AD$120"),MATCH("OP-22 Denom",INDIRECT("'" &amp; $J$33 &amp; "'!$B$1:$AD$1"),0),FALSE)="0","0 cases",
(VLOOKUP($B136,INDIRECT("'" &amp; $J$33 &amp; "'!$B$1:$AD$120"),MATCH("OP-22 Num",INDIRECT("'" &amp; $J$33 &amp; "'!$B$1:$AD$1"),0),FALSE)/VLOOKUP($B136,INDIRECT("'" &amp; $J$33 &amp; "'!$B$1:$AD$120"),MATCH("OP-22 Denom",INDIRECT("'" &amp; $J$33 &amp; "'!$B$1:$AD$1"),0),FALSE))))))</f>
        <v xml:space="preserve"> </v>
      </c>
      <c r="K136" s="62" t="str">
        <f ca="1">IF($B136=0," ",IF(LEFT(OP2Table56[[#Headers],[EnterQ8]],6)="EnterQ"," ",
IF((VLOOKUP($B136,INDIRECT("'"&amp;$K$33&amp;"'!$B$1:$AD$120"),MATCH("OP-22 Denom",INDIRECT("'" &amp; $K$33 &amp; "'!$B$1:$AD$1"),0),FALSE))="","D/E or N/A",
IF(VLOOKUP($B136,INDIRECT("'" &amp; $K$33 &amp; "'!$B$1:$AD$120"),MATCH("OP-22 Denom",INDIRECT("'" &amp; $K$33 &amp; "'!$B$1:$AD$1"),0),FALSE)="0","0 cases",
(VLOOKUP($B136,INDIRECT("'" &amp; $K$33 &amp; "'!$B$1:$AD$120"),MATCH("OP-22 Num",INDIRECT("'" &amp; $K$33 &amp; "'!$B$1:$AD$1"),0),FALSE)/VLOOKUP($B136,INDIRECT("'" &amp; $K$33 &amp; "'!$B$1:$AD$120"),MATCH("OP-22 Denom",INDIRECT("'" &amp; $K$33 &amp; "'!$B$1:$AD$1"),0),FALSE))))))</f>
        <v xml:space="preserve"> </v>
      </c>
    </row>
    <row r="137" spans="2:11" x14ac:dyDescent="0.25">
      <c r="B137" s="19">
        <f>IF('Update Master Hospital List'!D104=0,0,'Update Master Hospital List'!D104)</f>
        <v>0</v>
      </c>
      <c r="C137" s="11" t="str">
        <f>IF('Update Master Hospital List'!E104=0," ",'Update Master Hospital List'!E104)</f>
        <v xml:space="preserve"> </v>
      </c>
      <c r="D137" s="62" t="str">
        <f ca="1">IF($B137=0," ",IF(LEFT(OP2Table56[[#Headers],[EnterQ1]],6)="EnterQ"," ",
IF((VLOOKUP($B137,INDIRECT("'"&amp;$D$33&amp;"'!$B$1:$AD$120"),MATCH("OP-22 Denom",INDIRECT("'" &amp; $D$33 &amp; "'!$B$1:$AD$1"),0),FALSE))="","D/E or N/A",
IF(VLOOKUP($B137,INDIRECT("'" &amp; $D$33 &amp; "'!$B$1:$AD$120"),MATCH("OP-22 Denom",INDIRECT("'" &amp; $D$33 &amp; "'!$B$1:$AD$1"),0),FALSE)="0","0 cases",
(VLOOKUP($B137,INDIRECT("'" &amp; $D$33 &amp; "'!$B$1:$AD$120"),MATCH("OP-22 Num",INDIRECT("'" &amp; $D$33 &amp; "'!$B$1:$AD$1"),0),FALSE)/VLOOKUP($B137,INDIRECT("'" &amp; $D$33 &amp; "'!$B$1:$AD$120"),MATCH("OP-22 Denom",INDIRECT("'" &amp; $D$33 &amp; "'!$B$1:$AD$1"),0),FALSE))))))</f>
        <v xml:space="preserve"> </v>
      </c>
      <c r="E137" s="62" t="str">
        <f ca="1">IF($B137=0," ",IF(LEFT(OP2Table56[[#Headers],[EnterQ2]],6)="EnterQ"," ",
IF((VLOOKUP($B137,INDIRECT("'"&amp;$E$33&amp;"'!$B$1:$AD$120"),MATCH("OP-22 Denom",INDIRECT("'" &amp; $E$33 &amp; "'!$B$1:$AD$1"),0),FALSE))="","D/E or N/A",
IF(VLOOKUP($B137,INDIRECT("'" &amp; $E$33 &amp; "'!$B$1:$AD$120"),MATCH("OP-22 Denom",INDIRECT("'" &amp; $E$33 &amp; "'!$B$1:$AD$1"),0),FALSE)="0","0 cases",
(VLOOKUP($B137,INDIRECT("'" &amp; $E$33 &amp; "'!$B$1:$AD$120"),MATCH("OP-22 Num",INDIRECT("'" &amp; $E$33 &amp; "'!$B$1:$AD$1"),0),FALSE)/VLOOKUP($B137,INDIRECT("'" &amp; $E$33 &amp; "'!$B$1:$AD$120"),MATCH("OP-22 Denom",INDIRECT("'" &amp; $E$33 &amp; "'!$B$1:$AD$1"),0),FALSE))))))</f>
        <v xml:space="preserve"> </v>
      </c>
      <c r="F137" s="62" t="str">
        <f ca="1">IF($B137=0," ",IF(LEFT(OP2Table56[[#Headers],[EnterQ3]],6)="EnterQ"," ",
IF((VLOOKUP($B137,INDIRECT("'"&amp;$F$33&amp;"'!$B$1:$AD$120"),MATCH("OP-22 Denom",INDIRECT("'" &amp; $F$33 &amp; "'!$B$1:$AD$1"),0),FALSE))="","D/E or N/A",
IF(VLOOKUP($B137,INDIRECT("'" &amp; $F$33 &amp; "'!$B$1:$AD$120"),MATCH("OP-22 Denom",INDIRECT("'" &amp; $F$33 &amp; "'!$B$1:$AD$1"),0),FALSE)="0","0 cases",
(VLOOKUP($B137,INDIRECT("'" &amp; $F$33 &amp; "'!$B$1:$AD$120"),MATCH("OP-22 Num",INDIRECT("'" &amp; $F$33 &amp; "'!$B$1:$AD$1"),0),FALSE)/VLOOKUP($B137,INDIRECT("'" &amp; $F$33 &amp; "'!$B$1:$AD$120"),MATCH("OP-22 Denom",INDIRECT("'" &amp; $F$33 &amp; "'!$B$1:$AD$1"),0),FALSE))))))</f>
        <v xml:space="preserve"> </v>
      </c>
      <c r="G137" s="62" t="str">
        <f ca="1">IF($B137=0," ",IF(LEFT(OP2Table56[[#Headers],[EnterQ4]],6)="EnterQ"," ",
IF((VLOOKUP($B137,INDIRECT("'"&amp;$G$33&amp;"'!$B$1:$AD$120"),MATCH("OP-22 Denom",INDIRECT("'" &amp; $G$33 &amp; "'!$B$1:$AD$1"),0),FALSE))="","D/E or N/A",
IF(VLOOKUP($B137,INDIRECT("'" &amp; $G$33 &amp; "'!$B$1:$AD$120"),MATCH("OP-22 Denom",INDIRECT("'" &amp; $G$33 &amp; "'!$B$1:$AD$1"),0),FALSE)="0","0 cases",
(VLOOKUP($B137,INDIRECT("'" &amp; $G$33 &amp; "'!$B$1:$AD$120"),MATCH("OP-22 Num",INDIRECT("'" &amp; $G$33 &amp; "'!$B$1:$AD$1"),0),FALSE)/VLOOKUP($B137,INDIRECT("'" &amp; $G$33 &amp; "'!$B$1:$AD$120"),MATCH("OP-22 Denom",INDIRECT("'" &amp; $G$33 &amp; "'!$B$1:$AD$1"),0),FALSE))))))</f>
        <v xml:space="preserve"> </v>
      </c>
      <c r="H137" s="62" t="str">
        <f ca="1">IF($B137=0," ",IF(LEFT(OP2Table56[[#Headers],[EnterQ5]],6)="EnterQ"," ",
IF((VLOOKUP($B137,INDIRECT("'"&amp;$H$33&amp;"'!$B$1:$AD$120"),MATCH("OP-22 Denom",INDIRECT("'" &amp; $H$33 &amp; "'!$B$1:$AD$1"),0),FALSE))="","D/E or N/A",
IF(VLOOKUP($B137,INDIRECT("'" &amp; $H$33 &amp; "'!$B$1:$AD$120"),MATCH("OP-22 Denom",INDIRECT("'" &amp; $H$33 &amp; "'!$B$1:$AD$1"),0),FALSE)="0","0 cases",
(VLOOKUP($B137,INDIRECT("'" &amp; $H$33 &amp; "'!$B$1:$AD$120"),MATCH("OP-22 Num",INDIRECT("'" &amp; $H$33 &amp; "'!$B$1:$AD$1"),0),FALSE)/VLOOKUP($B137,INDIRECT("'" &amp; $H$33 &amp; "'!$B$1:$AD$120"),MATCH("OP-22 Denom",INDIRECT("'" &amp; $H$33 &amp; "'!$B$1:$AD$1"),0),FALSE))))))</f>
        <v xml:space="preserve"> </v>
      </c>
      <c r="I137" s="62" t="str">
        <f ca="1">IF($B137=0," ",IF(LEFT(OP2Table56[[#Headers],[EnterQ6]],6)="EnterQ"," ",
IF((VLOOKUP($B137,INDIRECT("'"&amp;$I$33&amp;"'!$B$1:$AD$120"),MATCH("OP-22 Denom",INDIRECT("'" &amp; $I$33 &amp; "'!$B$1:$AD$1"),0),FALSE))="","D/E or N/A",
IF(VLOOKUP($B137,INDIRECT("'" &amp; $I$33 &amp; "'!$B$1:$AD$120"),MATCH("OP-22 Denom",INDIRECT("'" &amp; $I$33 &amp; "'!$B$1:$AD$1"),0),FALSE)="0","0 cases",
(VLOOKUP($B137,INDIRECT("'" &amp; $I$33 &amp; "'!$B$1:$AD$120"),MATCH("OP-22 Num",INDIRECT("'" &amp; $I$33 &amp; "'!$B$1:$AD$1"),0),FALSE)/VLOOKUP($B137,INDIRECT("'" &amp; $I$33 &amp; "'!$B$1:$AD$120"),MATCH("OP-22 Denom",INDIRECT("'" &amp; $I$33 &amp; "'!$B$1:$AD$1"),0),FALSE))))))</f>
        <v xml:space="preserve"> </v>
      </c>
      <c r="J137" s="62" t="str">
        <f ca="1">IF($B137=0," ",IF(LEFT(OP2Table56[[#Headers],[EnterQ7]],6)="EnterQ"," ",
IF((VLOOKUP($B137,INDIRECT("'"&amp;$J$33&amp;"'!$B$1:$AD$120"),MATCH("OP-22 Denom",INDIRECT("'" &amp; $J$33 &amp; "'!$B$1:$AD$1"),0),FALSE))="","D/E or N/A",
IF(VLOOKUP($B137,INDIRECT("'" &amp; $J$33 &amp; "'!$B$1:$AD$120"),MATCH("OP-22 Denom",INDIRECT("'" &amp; $J$33 &amp; "'!$B$1:$AD$1"),0),FALSE)="0","0 cases",
(VLOOKUP($B137,INDIRECT("'" &amp; $J$33 &amp; "'!$B$1:$AD$120"),MATCH("OP-22 Num",INDIRECT("'" &amp; $J$33 &amp; "'!$B$1:$AD$1"),0),FALSE)/VLOOKUP($B137,INDIRECT("'" &amp; $J$33 &amp; "'!$B$1:$AD$120"),MATCH("OP-22 Denom",INDIRECT("'" &amp; $J$33 &amp; "'!$B$1:$AD$1"),0),FALSE))))))</f>
        <v xml:space="preserve"> </v>
      </c>
      <c r="K137" s="62" t="str">
        <f ca="1">IF($B137=0," ",IF(LEFT(OP2Table56[[#Headers],[EnterQ8]],6)="EnterQ"," ",
IF((VLOOKUP($B137,INDIRECT("'"&amp;$K$33&amp;"'!$B$1:$AD$120"),MATCH("OP-22 Denom",INDIRECT("'" &amp; $K$33 &amp; "'!$B$1:$AD$1"),0),FALSE))="","D/E or N/A",
IF(VLOOKUP($B137,INDIRECT("'" &amp; $K$33 &amp; "'!$B$1:$AD$120"),MATCH("OP-22 Denom",INDIRECT("'" &amp; $K$33 &amp; "'!$B$1:$AD$1"),0),FALSE)="0","0 cases",
(VLOOKUP($B137,INDIRECT("'" &amp; $K$33 &amp; "'!$B$1:$AD$120"),MATCH("OP-22 Num",INDIRECT("'" &amp; $K$33 &amp; "'!$B$1:$AD$1"),0),FALSE)/VLOOKUP($B137,INDIRECT("'" &amp; $K$33 &amp; "'!$B$1:$AD$120"),MATCH("OP-22 Denom",INDIRECT("'" &amp; $K$33 &amp; "'!$B$1:$AD$1"),0),FALSE))))))</f>
        <v xml:space="preserve"> </v>
      </c>
    </row>
    <row r="138" spans="2:11" x14ac:dyDescent="0.25">
      <c r="B138" s="19">
        <f>IF('Update Master Hospital List'!D105=0,0,'Update Master Hospital List'!D105)</f>
        <v>0</v>
      </c>
      <c r="C138" s="11" t="str">
        <f>IF('Update Master Hospital List'!E105=0," ",'Update Master Hospital List'!E105)</f>
        <v xml:space="preserve"> </v>
      </c>
      <c r="D138" s="62" t="str">
        <f ca="1">IF($B138=0," ",IF(LEFT(OP2Table56[[#Headers],[EnterQ1]],6)="EnterQ"," ",
IF((VLOOKUP($B138,INDIRECT("'"&amp;$D$33&amp;"'!$B$1:$AD$120"),MATCH("OP-22 Denom",INDIRECT("'" &amp; $D$33 &amp; "'!$B$1:$AD$1"),0),FALSE))="","D/E or N/A",
IF(VLOOKUP($B138,INDIRECT("'" &amp; $D$33 &amp; "'!$B$1:$AD$120"),MATCH("OP-22 Denom",INDIRECT("'" &amp; $D$33 &amp; "'!$B$1:$AD$1"),0),FALSE)="0","0 cases",
(VLOOKUP($B138,INDIRECT("'" &amp; $D$33 &amp; "'!$B$1:$AD$120"),MATCH("OP-22 Num",INDIRECT("'" &amp; $D$33 &amp; "'!$B$1:$AD$1"),0),FALSE)/VLOOKUP($B138,INDIRECT("'" &amp; $D$33 &amp; "'!$B$1:$AD$120"),MATCH("OP-22 Denom",INDIRECT("'" &amp; $D$33 &amp; "'!$B$1:$AD$1"),0),FALSE))))))</f>
        <v xml:space="preserve"> </v>
      </c>
      <c r="E138" s="62" t="str">
        <f ca="1">IF($B138=0," ",IF(LEFT(OP2Table56[[#Headers],[EnterQ2]],6)="EnterQ"," ",
IF((VLOOKUP($B138,INDIRECT("'"&amp;$E$33&amp;"'!$B$1:$AD$120"),MATCH("OP-22 Denom",INDIRECT("'" &amp; $E$33 &amp; "'!$B$1:$AD$1"),0),FALSE))="","D/E or N/A",
IF(VLOOKUP($B138,INDIRECT("'" &amp; $E$33 &amp; "'!$B$1:$AD$120"),MATCH("OP-22 Denom",INDIRECT("'" &amp; $E$33 &amp; "'!$B$1:$AD$1"),0),FALSE)="0","0 cases",
(VLOOKUP($B138,INDIRECT("'" &amp; $E$33 &amp; "'!$B$1:$AD$120"),MATCH("OP-22 Num",INDIRECT("'" &amp; $E$33 &amp; "'!$B$1:$AD$1"),0),FALSE)/VLOOKUP($B138,INDIRECT("'" &amp; $E$33 &amp; "'!$B$1:$AD$120"),MATCH("OP-22 Denom",INDIRECT("'" &amp; $E$33 &amp; "'!$B$1:$AD$1"),0),FALSE))))))</f>
        <v xml:space="preserve"> </v>
      </c>
      <c r="F138" s="62" t="str">
        <f ca="1">IF($B138=0," ",IF(LEFT(OP2Table56[[#Headers],[EnterQ3]],6)="EnterQ"," ",
IF((VLOOKUP($B138,INDIRECT("'"&amp;$F$33&amp;"'!$B$1:$AD$120"),MATCH("OP-22 Denom",INDIRECT("'" &amp; $F$33 &amp; "'!$B$1:$AD$1"),0),FALSE))="","D/E or N/A",
IF(VLOOKUP($B138,INDIRECT("'" &amp; $F$33 &amp; "'!$B$1:$AD$120"),MATCH("OP-22 Denom",INDIRECT("'" &amp; $F$33 &amp; "'!$B$1:$AD$1"),0),FALSE)="0","0 cases",
(VLOOKUP($B138,INDIRECT("'" &amp; $F$33 &amp; "'!$B$1:$AD$120"),MATCH("OP-22 Num",INDIRECT("'" &amp; $F$33 &amp; "'!$B$1:$AD$1"),0),FALSE)/VLOOKUP($B138,INDIRECT("'" &amp; $F$33 &amp; "'!$B$1:$AD$120"),MATCH("OP-22 Denom",INDIRECT("'" &amp; $F$33 &amp; "'!$B$1:$AD$1"),0),FALSE))))))</f>
        <v xml:space="preserve"> </v>
      </c>
      <c r="G138" s="62" t="str">
        <f ca="1">IF($B138=0," ",IF(LEFT(OP2Table56[[#Headers],[EnterQ4]],6)="EnterQ"," ",
IF((VLOOKUP($B138,INDIRECT("'"&amp;$G$33&amp;"'!$B$1:$AD$120"),MATCH("OP-22 Denom",INDIRECT("'" &amp; $G$33 &amp; "'!$B$1:$AD$1"),0),FALSE))="","D/E or N/A",
IF(VLOOKUP($B138,INDIRECT("'" &amp; $G$33 &amp; "'!$B$1:$AD$120"),MATCH("OP-22 Denom",INDIRECT("'" &amp; $G$33 &amp; "'!$B$1:$AD$1"),0),FALSE)="0","0 cases",
(VLOOKUP($B138,INDIRECT("'" &amp; $G$33 &amp; "'!$B$1:$AD$120"),MATCH("OP-22 Num",INDIRECT("'" &amp; $G$33 &amp; "'!$B$1:$AD$1"),0),FALSE)/VLOOKUP($B138,INDIRECT("'" &amp; $G$33 &amp; "'!$B$1:$AD$120"),MATCH("OP-22 Denom",INDIRECT("'" &amp; $G$33 &amp; "'!$B$1:$AD$1"),0),FALSE))))))</f>
        <v xml:space="preserve"> </v>
      </c>
      <c r="H138" s="62" t="str">
        <f ca="1">IF($B138=0," ",IF(LEFT(OP2Table56[[#Headers],[EnterQ5]],6)="EnterQ"," ",
IF((VLOOKUP($B138,INDIRECT("'"&amp;$H$33&amp;"'!$B$1:$AD$120"),MATCH("OP-22 Denom",INDIRECT("'" &amp; $H$33 &amp; "'!$B$1:$AD$1"),0),FALSE))="","D/E or N/A",
IF(VLOOKUP($B138,INDIRECT("'" &amp; $H$33 &amp; "'!$B$1:$AD$120"),MATCH("OP-22 Denom",INDIRECT("'" &amp; $H$33 &amp; "'!$B$1:$AD$1"),0),FALSE)="0","0 cases",
(VLOOKUP($B138,INDIRECT("'" &amp; $H$33 &amp; "'!$B$1:$AD$120"),MATCH("OP-22 Num",INDIRECT("'" &amp; $H$33 &amp; "'!$B$1:$AD$1"),0),FALSE)/VLOOKUP($B138,INDIRECT("'" &amp; $H$33 &amp; "'!$B$1:$AD$120"),MATCH("OP-22 Denom",INDIRECT("'" &amp; $H$33 &amp; "'!$B$1:$AD$1"),0),FALSE))))))</f>
        <v xml:space="preserve"> </v>
      </c>
      <c r="I138" s="62" t="str">
        <f ca="1">IF($B138=0," ",IF(LEFT(OP2Table56[[#Headers],[EnterQ6]],6)="EnterQ"," ",
IF((VLOOKUP($B138,INDIRECT("'"&amp;$I$33&amp;"'!$B$1:$AD$120"),MATCH("OP-22 Denom",INDIRECT("'" &amp; $I$33 &amp; "'!$B$1:$AD$1"),0),FALSE))="","D/E or N/A",
IF(VLOOKUP($B138,INDIRECT("'" &amp; $I$33 &amp; "'!$B$1:$AD$120"),MATCH("OP-22 Denom",INDIRECT("'" &amp; $I$33 &amp; "'!$B$1:$AD$1"),0),FALSE)="0","0 cases",
(VLOOKUP($B138,INDIRECT("'" &amp; $I$33 &amp; "'!$B$1:$AD$120"),MATCH("OP-22 Num",INDIRECT("'" &amp; $I$33 &amp; "'!$B$1:$AD$1"),0),FALSE)/VLOOKUP($B138,INDIRECT("'" &amp; $I$33 &amp; "'!$B$1:$AD$120"),MATCH("OP-22 Denom",INDIRECT("'" &amp; $I$33 &amp; "'!$B$1:$AD$1"),0),FALSE))))))</f>
        <v xml:space="preserve"> </v>
      </c>
      <c r="J138" s="62" t="str">
        <f ca="1">IF($B138=0," ",IF(LEFT(OP2Table56[[#Headers],[EnterQ7]],6)="EnterQ"," ",
IF((VLOOKUP($B138,INDIRECT("'"&amp;$J$33&amp;"'!$B$1:$AD$120"),MATCH("OP-22 Denom",INDIRECT("'" &amp; $J$33 &amp; "'!$B$1:$AD$1"),0),FALSE))="","D/E or N/A",
IF(VLOOKUP($B138,INDIRECT("'" &amp; $J$33 &amp; "'!$B$1:$AD$120"),MATCH("OP-22 Denom",INDIRECT("'" &amp; $J$33 &amp; "'!$B$1:$AD$1"),0),FALSE)="0","0 cases",
(VLOOKUP($B138,INDIRECT("'" &amp; $J$33 &amp; "'!$B$1:$AD$120"),MATCH("OP-22 Num",INDIRECT("'" &amp; $J$33 &amp; "'!$B$1:$AD$1"),0),FALSE)/VLOOKUP($B138,INDIRECT("'" &amp; $J$33 &amp; "'!$B$1:$AD$120"),MATCH("OP-22 Denom",INDIRECT("'" &amp; $J$33 &amp; "'!$B$1:$AD$1"),0),FALSE))))))</f>
        <v xml:space="preserve"> </v>
      </c>
      <c r="K138" s="62" t="str">
        <f ca="1">IF($B138=0," ",IF(LEFT(OP2Table56[[#Headers],[EnterQ8]],6)="EnterQ"," ",
IF((VLOOKUP($B138,INDIRECT("'"&amp;$K$33&amp;"'!$B$1:$AD$120"),MATCH("OP-22 Denom",INDIRECT("'" &amp; $K$33 &amp; "'!$B$1:$AD$1"),0),FALSE))="","D/E or N/A",
IF(VLOOKUP($B138,INDIRECT("'" &amp; $K$33 &amp; "'!$B$1:$AD$120"),MATCH("OP-22 Denom",INDIRECT("'" &amp; $K$33 &amp; "'!$B$1:$AD$1"),0),FALSE)="0","0 cases",
(VLOOKUP($B138,INDIRECT("'" &amp; $K$33 &amp; "'!$B$1:$AD$120"),MATCH("OP-22 Num",INDIRECT("'" &amp; $K$33 &amp; "'!$B$1:$AD$1"),0),FALSE)/VLOOKUP($B138,INDIRECT("'" &amp; $K$33 &amp; "'!$B$1:$AD$120"),MATCH("OP-22 Denom",INDIRECT("'" &amp; $K$33 &amp; "'!$B$1:$AD$1"),0),FALSE))))))</f>
        <v xml:space="preserve"> </v>
      </c>
    </row>
    <row r="139" spans="2:11" x14ac:dyDescent="0.25">
      <c r="B139" s="19">
        <f>IF('Update Master Hospital List'!D106=0,0,'Update Master Hospital List'!D106)</f>
        <v>0</v>
      </c>
      <c r="C139" s="11" t="str">
        <f>IF('Update Master Hospital List'!E106=0," ",'Update Master Hospital List'!E106)</f>
        <v xml:space="preserve"> </v>
      </c>
      <c r="D139" s="62" t="str">
        <f ca="1">IF($B139=0," ",IF(LEFT(OP2Table56[[#Headers],[EnterQ1]],6)="EnterQ"," ",
IF((VLOOKUP($B139,INDIRECT("'"&amp;$D$33&amp;"'!$B$1:$AD$120"),MATCH("OP-22 Denom",INDIRECT("'" &amp; $D$33 &amp; "'!$B$1:$AD$1"),0),FALSE))="","D/E or N/A",
IF(VLOOKUP($B139,INDIRECT("'" &amp; $D$33 &amp; "'!$B$1:$AD$120"),MATCH("OP-22 Denom",INDIRECT("'" &amp; $D$33 &amp; "'!$B$1:$AD$1"),0),FALSE)="0","0 cases",
(VLOOKUP($B139,INDIRECT("'" &amp; $D$33 &amp; "'!$B$1:$AD$120"),MATCH("OP-22 Num",INDIRECT("'" &amp; $D$33 &amp; "'!$B$1:$AD$1"),0),FALSE)/VLOOKUP($B139,INDIRECT("'" &amp; $D$33 &amp; "'!$B$1:$AD$120"),MATCH("OP-22 Denom",INDIRECT("'" &amp; $D$33 &amp; "'!$B$1:$AD$1"),0),FALSE))))))</f>
        <v xml:space="preserve"> </v>
      </c>
      <c r="E139" s="62" t="str">
        <f ca="1">IF($B139=0," ",IF(LEFT(OP2Table56[[#Headers],[EnterQ2]],6)="EnterQ"," ",
IF((VLOOKUP($B139,INDIRECT("'"&amp;$E$33&amp;"'!$B$1:$AD$120"),MATCH("OP-22 Denom",INDIRECT("'" &amp; $E$33 &amp; "'!$B$1:$AD$1"),0),FALSE))="","D/E or N/A",
IF(VLOOKUP($B139,INDIRECT("'" &amp; $E$33 &amp; "'!$B$1:$AD$120"),MATCH("OP-22 Denom",INDIRECT("'" &amp; $E$33 &amp; "'!$B$1:$AD$1"),0),FALSE)="0","0 cases",
(VLOOKUP($B139,INDIRECT("'" &amp; $E$33 &amp; "'!$B$1:$AD$120"),MATCH("OP-22 Num",INDIRECT("'" &amp; $E$33 &amp; "'!$B$1:$AD$1"),0),FALSE)/VLOOKUP($B139,INDIRECT("'" &amp; $E$33 &amp; "'!$B$1:$AD$120"),MATCH("OP-22 Denom",INDIRECT("'" &amp; $E$33 &amp; "'!$B$1:$AD$1"),0),FALSE))))))</f>
        <v xml:space="preserve"> </v>
      </c>
      <c r="F139" s="62" t="str">
        <f ca="1">IF($B139=0," ",IF(LEFT(OP2Table56[[#Headers],[EnterQ3]],6)="EnterQ"," ",
IF((VLOOKUP($B139,INDIRECT("'"&amp;$F$33&amp;"'!$B$1:$AD$120"),MATCH("OP-22 Denom",INDIRECT("'" &amp; $F$33 &amp; "'!$B$1:$AD$1"),0),FALSE))="","D/E or N/A",
IF(VLOOKUP($B139,INDIRECT("'" &amp; $F$33 &amp; "'!$B$1:$AD$120"),MATCH("OP-22 Denom",INDIRECT("'" &amp; $F$33 &amp; "'!$B$1:$AD$1"),0),FALSE)="0","0 cases",
(VLOOKUP($B139,INDIRECT("'" &amp; $F$33 &amp; "'!$B$1:$AD$120"),MATCH("OP-22 Num",INDIRECT("'" &amp; $F$33 &amp; "'!$B$1:$AD$1"),0),FALSE)/VLOOKUP($B139,INDIRECT("'" &amp; $F$33 &amp; "'!$B$1:$AD$120"),MATCH("OP-22 Denom",INDIRECT("'" &amp; $F$33 &amp; "'!$B$1:$AD$1"),0),FALSE))))))</f>
        <v xml:space="preserve"> </v>
      </c>
      <c r="G139" s="62" t="str">
        <f ca="1">IF($B139=0," ",IF(LEFT(OP2Table56[[#Headers],[EnterQ4]],6)="EnterQ"," ",
IF((VLOOKUP($B139,INDIRECT("'"&amp;$G$33&amp;"'!$B$1:$AD$120"),MATCH("OP-22 Denom",INDIRECT("'" &amp; $G$33 &amp; "'!$B$1:$AD$1"),0),FALSE))="","D/E or N/A",
IF(VLOOKUP($B139,INDIRECT("'" &amp; $G$33 &amp; "'!$B$1:$AD$120"),MATCH("OP-22 Denom",INDIRECT("'" &amp; $G$33 &amp; "'!$B$1:$AD$1"),0),FALSE)="0","0 cases",
(VLOOKUP($B139,INDIRECT("'" &amp; $G$33 &amp; "'!$B$1:$AD$120"),MATCH("OP-22 Num",INDIRECT("'" &amp; $G$33 &amp; "'!$B$1:$AD$1"),0),FALSE)/VLOOKUP($B139,INDIRECT("'" &amp; $G$33 &amp; "'!$B$1:$AD$120"),MATCH("OP-22 Denom",INDIRECT("'" &amp; $G$33 &amp; "'!$B$1:$AD$1"),0),FALSE))))))</f>
        <v xml:space="preserve"> </v>
      </c>
      <c r="H139" s="62" t="str">
        <f ca="1">IF($B139=0," ",IF(LEFT(OP2Table56[[#Headers],[EnterQ5]],6)="EnterQ"," ",
IF((VLOOKUP($B139,INDIRECT("'"&amp;$H$33&amp;"'!$B$1:$AD$120"),MATCH("OP-22 Denom",INDIRECT("'" &amp; $H$33 &amp; "'!$B$1:$AD$1"),0),FALSE))="","D/E or N/A",
IF(VLOOKUP($B139,INDIRECT("'" &amp; $H$33 &amp; "'!$B$1:$AD$120"),MATCH("OP-22 Denom",INDIRECT("'" &amp; $H$33 &amp; "'!$B$1:$AD$1"),0),FALSE)="0","0 cases",
(VLOOKUP($B139,INDIRECT("'" &amp; $H$33 &amp; "'!$B$1:$AD$120"),MATCH("OP-22 Num",INDIRECT("'" &amp; $H$33 &amp; "'!$B$1:$AD$1"),0),FALSE)/VLOOKUP($B139,INDIRECT("'" &amp; $H$33 &amp; "'!$B$1:$AD$120"),MATCH("OP-22 Denom",INDIRECT("'" &amp; $H$33 &amp; "'!$B$1:$AD$1"),0),FALSE))))))</f>
        <v xml:space="preserve"> </v>
      </c>
      <c r="I139" s="62" t="str">
        <f ca="1">IF($B139=0," ",IF(LEFT(OP2Table56[[#Headers],[EnterQ6]],6)="EnterQ"," ",
IF((VLOOKUP($B139,INDIRECT("'"&amp;$I$33&amp;"'!$B$1:$AD$120"),MATCH("OP-22 Denom",INDIRECT("'" &amp; $I$33 &amp; "'!$B$1:$AD$1"),0),FALSE))="","D/E or N/A",
IF(VLOOKUP($B139,INDIRECT("'" &amp; $I$33 &amp; "'!$B$1:$AD$120"),MATCH("OP-22 Denom",INDIRECT("'" &amp; $I$33 &amp; "'!$B$1:$AD$1"),0),FALSE)="0","0 cases",
(VLOOKUP($B139,INDIRECT("'" &amp; $I$33 &amp; "'!$B$1:$AD$120"),MATCH("OP-22 Num",INDIRECT("'" &amp; $I$33 &amp; "'!$B$1:$AD$1"),0),FALSE)/VLOOKUP($B139,INDIRECT("'" &amp; $I$33 &amp; "'!$B$1:$AD$120"),MATCH("OP-22 Denom",INDIRECT("'" &amp; $I$33 &amp; "'!$B$1:$AD$1"),0),FALSE))))))</f>
        <v xml:space="preserve"> </v>
      </c>
      <c r="J139" s="62" t="str">
        <f ca="1">IF($B139=0," ",IF(LEFT(OP2Table56[[#Headers],[EnterQ7]],6)="EnterQ"," ",
IF((VLOOKUP($B139,INDIRECT("'"&amp;$J$33&amp;"'!$B$1:$AD$120"),MATCH("OP-22 Denom",INDIRECT("'" &amp; $J$33 &amp; "'!$B$1:$AD$1"),0),FALSE))="","D/E or N/A",
IF(VLOOKUP($B139,INDIRECT("'" &amp; $J$33 &amp; "'!$B$1:$AD$120"),MATCH("OP-22 Denom",INDIRECT("'" &amp; $J$33 &amp; "'!$B$1:$AD$1"),0),FALSE)="0","0 cases",
(VLOOKUP($B139,INDIRECT("'" &amp; $J$33 &amp; "'!$B$1:$AD$120"),MATCH("OP-22 Num",INDIRECT("'" &amp; $J$33 &amp; "'!$B$1:$AD$1"),0),FALSE)/VLOOKUP($B139,INDIRECT("'" &amp; $J$33 &amp; "'!$B$1:$AD$120"),MATCH("OP-22 Denom",INDIRECT("'" &amp; $J$33 &amp; "'!$B$1:$AD$1"),0),FALSE))))))</f>
        <v xml:space="preserve"> </v>
      </c>
      <c r="K139" s="62" t="str">
        <f ca="1">IF($B139=0," ",IF(LEFT(OP2Table56[[#Headers],[EnterQ8]],6)="EnterQ"," ",
IF((VLOOKUP($B139,INDIRECT("'"&amp;$K$33&amp;"'!$B$1:$AD$120"),MATCH("OP-22 Denom",INDIRECT("'" &amp; $K$33 &amp; "'!$B$1:$AD$1"),0),FALSE))="","D/E or N/A",
IF(VLOOKUP($B139,INDIRECT("'" &amp; $K$33 &amp; "'!$B$1:$AD$120"),MATCH("OP-22 Denom",INDIRECT("'" &amp; $K$33 &amp; "'!$B$1:$AD$1"),0),FALSE)="0","0 cases",
(VLOOKUP($B139,INDIRECT("'" &amp; $K$33 &amp; "'!$B$1:$AD$120"),MATCH("OP-22 Num",INDIRECT("'" &amp; $K$33 &amp; "'!$B$1:$AD$1"),0),FALSE)/VLOOKUP($B139,INDIRECT("'" &amp; $K$33 &amp; "'!$B$1:$AD$120"),MATCH("OP-22 Denom",INDIRECT("'" &amp; $K$33 &amp; "'!$B$1:$AD$1"),0),FALSE))))))</f>
        <v xml:space="preserve"> </v>
      </c>
    </row>
    <row r="140" spans="2:11" x14ac:dyDescent="0.25">
      <c r="B140" s="19">
        <f>IF('Update Master Hospital List'!D107=0,0,'Update Master Hospital List'!D107)</f>
        <v>0</v>
      </c>
      <c r="C140" s="11" t="str">
        <f>IF('Update Master Hospital List'!E107=0," ",'Update Master Hospital List'!E107)</f>
        <v xml:space="preserve"> </v>
      </c>
      <c r="D140" s="62" t="str">
        <f ca="1">IF($B140=0," ",IF(LEFT(OP2Table56[[#Headers],[EnterQ1]],6)="EnterQ"," ",
IF((VLOOKUP($B140,INDIRECT("'"&amp;$D$33&amp;"'!$B$1:$AD$120"),MATCH("OP-22 Denom",INDIRECT("'" &amp; $D$33 &amp; "'!$B$1:$AD$1"),0),FALSE))="","D/E or N/A",
IF(VLOOKUP($B140,INDIRECT("'" &amp; $D$33 &amp; "'!$B$1:$AD$120"),MATCH("OP-22 Denom",INDIRECT("'" &amp; $D$33 &amp; "'!$B$1:$AD$1"),0),FALSE)="0","0 cases",
(VLOOKUP($B140,INDIRECT("'" &amp; $D$33 &amp; "'!$B$1:$AD$120"),MATCH("OP-22 Num",INDIRECT("'" &amp; $D$33 &amp; "'!$B$1:$AD$1"),0),FALSE)/VLOOKUP($B140,INDIRECT("'" &amp; $D$33 &amp; "'!$B$1:$AD$120"),MATCH("OP-22 Denom",INDIRECT("'" &amp; $D$33 &amp; "'!$B$1:$AD$1"),0),FALSE))))))</f>
        <v xml:space="preserve"> </v>
      </c>
      <c r="E140" s="62" t="str">
        <f ca="1">IF($B140=0," ",IF(LEFT(OP2Table56[[#Headers],[EnterQ2]],6)="EnterQ"," ",
IF((VLOOKUP($B140,INDIRECT("'"&amp;$E$33&amp;"'!$B$1:$AD$120"),MATCH("OP-22 Denom",INDIRECT("'" &amp; $E$33 &amp; "'!$B$1:$AD$1"),0),FALSE))="","D/E or N/A",
IF(VLOOKUP($B140,INDIRECT("'" &amp; $E$33 &amp; "'!$B$1:$AD$120"),MATCH("OP-22 Denom",INDIRECT("'" &amp; $E$33 &amp; "'!$B$1:$AD$1"),0),FALSE)="0","0 cases",
(VLOOKUP($B140,INDIRECT("'" &amp; $E$33 &amp; "'!$B$1:$AD$120"),MATCH("OP-22 Num",INDIRECT("'" &amp; $E$33 &amp; "'!$B$1:$AD$1"),0),FALSE)/VLOOKUP($B140,INDIRECT("'" &amp; $E$33 &amp; "'!$B$1:$AD$120"),MATCH("OP-22 Denom",INDIRECT("'" &amp; $E$33 &amp; "'!$B$1:$AD$1"),0),FALSE))))))</f>
        <v xml:space="preserve"> </v>
      </c>
      <c r="F140" s="62" t="str">
        <f ca="1">IF($B140=0," ",IF(LEFT(OP2Table56[[#Headers],[EnterQ3]],6)="EnterQ"," ",
IF((VLOOKUP($B140,INDIRECT("'"&amp;$F$33&amp;"'!$B$1:$AD$120"),MATCH("OP-22 Denom",INDIRECT("'" &amp; $F$33 &amp; "'!$B$1:$AD$1"),0),FALSE))="","D/E or N/A",
IF(VLOOKUP($B140,INDIRECT("'" &amp; $F$33 &amp; "'!$B$1:$AD$120"),MATCH("OP-22 Denom",INDIRECT("'" &amp; $F$33 &amp; "'!$B$1:$AD$1"),0),FALSE)="0","0 cases",
(VLOOKUP($B140,INDIRECT("'" &amp; $F$33 &amp; "'!$B$1:$AD$120"),MATCH("OP-22 Num",INDIRECT("'" &amp; $F$33 &amp; "'!$B$1:$AD$1"),0),FALSE)/VLOOKUP($B140,INDIRECT("'" &amp; $F$33 &amp; "'!$B$1:$AD$120"),MATCH("OP-22 Denom",INDIRECT("'" &amp; $F$33 &amp; "'!$B$1:$AD$1"),0),FALSE))))))</f>
        <v xml:space="preserve"> </v>
      </c>
      <c r="G140" s="62" t="str">
        <f ca="1">IF($B140=0," ",IF(LEFT(OP2Table56[[#Headers],[EnterQ4]],6)="EnterQ"," ",
IF((VLOOKUP($B140,INDIRECT("'"&amp;$G$33&amp;"'!$B$1:$AD$120"),MATCH("OP-22 Denom",INDIRECT("'" &amp; $G$33 &amp; "'!$B$1:$AD$1"),0),FALSE))="","D/E or N/A",
IF(VLOOKUP($B140,INDIRECT("'" &amp; $G$33 &amp; "'!$B$1:$AD$120"),MATCH("OP-22 Denom",INDIRECT("'" &amp; $G$33 &amp; "'!$B$1:$AD$1"),0),FALSE)="0","0 cases",
(VLOOKUP($B140,INDIRECT("'" &amp; $G$33 &amp; "'!$B$1:$AD$120"),MATCH("OP-22 Num",INDIRECT("'" &amp; $G$33 &amp; "'!$B$1:$AD$1"),0),FALSE)/VLOOKUP($B140,INDIRECT("'" &amp; $G$33 &amp; "'!$B$1:$AD$120"),MATCH("OP-22 Denom",INDIRECT("'" &amp; $G$33 &amp; "'!$B$1:$AD$1"),0),FALSE))))))</f>
        <v xml:space="preserve"> </v>
      </c>
      <c r="H140" s="62" t="str">
        <f ca="1">IF($B140=0," ",IF(LEFT(OP2Table56[[#Headers],[EnterQ5]],6)="EnterQ"," ",
IF((VLOOKUP($B140,INDIRECT("'"&amp;$H$33&amp;"'!$B$1:$AD$120"),MATCH("OP-22 Denom",INDIRECT("'" &amp; $H$33 &amp; "'!$B$1:$AD$1"),0),FALSE))="","D/E or N/A",
IF(VLOOKUP($B140,INDIRECT("'" &amp; $H$33 &amp; "'!$B$1:$AD$120"),MATCH("OP-22 Denom",INDIRECT("'" &amp; $H$33 &amp; "'!$B$1:$AD$1"),0),FALSE)="0","0 cases",
(VLOOKUP($B140,INDIRECT("'" &amp; $H$33 &amp; "'!$B$1:$AD$120"),MATCH("OP-22 Num",INDIRECT("'" &amp; $H$33 &amp; "'!$B$1:$AD$1"),0),FALSE)/VLOOKUP($B140,INDIRECT("'" &amp; $H$33 &amp; "'!$B$1:$AD$120"),MATCH("OP-22 Denom",INDIRECT("'" &amp; $H$33 &amp; "'!$B$1:$AD$1"),0),FALSE))))))</f>
        <v xml:space="preserve"> </v>
      </c>
      <c r="I140" s="62" t="str">
        <f ca="1">IF($B140=0," ",IF(LEFT(OP2Table56[[#Headers],[EnterQ6]],6)="EnterQ"," ",
IF((VLOOKUP($B140,INDIRECT("'"&amp;$I$33&amp;"'!$B$1:$AD$120"),MATCH("OP-22 Denom",INDIRECT("'" &amp; $I$33 &amp; "'!$B$1:$AD$1"),0),FALSE))="","D/E or N/A",
IF(VLOOKUP($B140,INDIRECT("'" &amp; $I$33 &amp; "'!$B$1:$AD$120"),MATCH("OP-22 Denom",INDIRECT("'" &amp; $I$33 &amp; "'!$B$1:$AD$1"),0),FALSE)="0","0 cases",
(VLOOKUP($B140,INDIRECT("'" &amp; $I$33 &amp; "'!$B$1:$AD$120"),MATCH("OP-22 Num",INDIRECT("'" &amp; $I$33 &amp; "'!$B$1:$AD$1"),0),FALSE)/VLOOKUP($B140,INDIRECT("'" &amp; $I$33 &amp; "'!$B$1:$AD$120"),MATCH("OP-22 Denom",INDIRECT("'" &amp; $I$33 &amp; "'!$B$1:$AD$1"),0),FALSE))))))</f>
        <v xml:space="preserve"> </v>
      </c>
      <c r="J140" s="62" t="str">
        <f ca="1">IF($B140=0," ",IF(LEFT(OP2Table56[[#Headers],[EnterQ7]],6)="EnterQ"," ",
IF((VLOOKUP($B140,INDIRECT("'"&amp;$J$33&amp;"'!$B$1:$AD$120"),MATCH("OP-22 Denom",INDIRECT("'" &amp; $J$33 &amp; "'!$B$1:$AD$1"),0),FALSE))="","D/E or N/A",
IF(VLOOKUP($B140,INDIRECT("'" &amp; $J$33 &amp; "'!$B$1:$AD$120"),MATCH("OP-22 Denom",INDIRECT("'" &amp; $J$33 &amp; "'!$B$1:$AD$1"),0),FALSE)="0","0 cases",
(VLOOKUP($B140,INDIRECT("'" &amp; $J$33 &amp; "'!$B$1:$AD$120"),MATCH("OP-22 Num",INDIRECT("'" &amp; $J$33 &amp; "'!$B$1:$AD$1"),0),FALSE)/VLOOKUP($B140,INDIRECT("'" &amp; $J$33 &amp; "'!$B$1:$AD$120"),MATCH("OP-22 Denom",INDIRECT("'" &amp; $J$33 &amp; "'!$B$1:$AD$1"),0),FALSE))))))</f>
        <v xml:space="preserve"> </v>
      </c>
      <c r="K140" s="62" t="str">
        <f ca="1">IF($B140=0," ",IF(LEFT(OP2Table56[[#Headers],[EnterQ8]],6)="EnterQ"," ",
IF((VLOOKUP($B140,INDIRECT("'"&amp;$K$33&amp;"'!$B$1:$AD$120"),MATCH("OP-22 Denom",INDIRECT("'" &amp; $K$33 &amp; "'!$B$1:$AD$1"),0),FALSE))="","D/E or N/A",
IF(VLOOKUP($B140,INDIRECT("'" &amp; $K$33 &amp; "'!$B$1:$AD$120"),MATCH("OP-22 Denom",INDIRECT("'" &amp; $K$33 &amp; "'!$B$1:$AD$1"),0),FALSE)="0","0 cases",
(VLOOKUP($B140,INDIRECT("'" &amp; $K$33 &amp; "'!$B$1:$AD$120"),MATCH("OP-22 Num",INDIRECT("'" &amp; $K$33 &amp; "'!$B$1:$AD$1"),0),FALSE)/VLOOKUP($B140,INDIRECT("'" &amp; $K$33 &amp; "'!$B$1:$AD$120"),MATCH("OP-22 Denom",INDIRECT("'" &amp; $K$33 &amp; "'!$B$1:$AD$1"),0),FALSE))))))</f>
        <v xml:space="preserve"> </v>
      </c>
    </row>
    <row r="141" spans="2:11" x14ac:dyDescent="0.25">
      <c r="B141" s="19">
        <f>IF('Update Master Hospital List'!D108=0,0,'Update Master Hospital List'!D108)</f>
        <v>0</v>
      </c>
      <c r="C141" s="11" t="str">
        <f>IF('Update Master Hospital List'!E108=0," ",'Update Master Hospital List'!E108)</f>
        <v xml:space="preserve"> </v>
      </c>
      <c r="D141" s="62" t="str">
        <f ca="1">IF($B141=0," ",IF(LEFT(OP2Table56[[#Headers],[EnterQ1]],6)="EnterQ"," ",
IF((VLOOKUP($B141,INDIRECT("'"&amp;$D$33&amp;"'!$B$1:$AD$120"),MATCH("OP-22 Denom",INDIRECT("'" &amp; $D$33 &amp; "'!$B$1:$AD$1"),0),FALSE))="","D/E or N/A",
IF(VLOOKUP($B141,INDIRECT("'" &amp; $D$33 &amp; "'!$B$1:$AD$120"),MATCH("OP-22 Denom",INDIRECT("'" &amp; $D$33 &amp; "'!$B$1:$AD$1"),0),FALSE)="0","0 cases",
(VLOOKUP($B141,INDIRECT("'" &amp; $D$33 &amp; "'!$B$1:$AD$120"),MATCH("OP-22 Num",INDIRECT("'" &amp; $D$33 &amp; "'!$B$1:$AD$1"),0),FALSE)/VLOOKUP($B141,INDIRECT("'" &amp; $D$33 &amp; "'!$B$1:$AD$120"),MATCH("OP-22 Denom",INDIRECT("'" &amp; $D$33 &amp; "'!$B$1:$AD$1"),0),FALSE))))))</f>
        <v xml:space="preserve"> </v>
      </c>
      <c r="E141" s="62" t="str">
        <f ca="1">IF($B141=0," ",IF(LEFT(OP2Table56[[#Headers],[EnterQ2]],6)="EnterQ"," ",
IF((VLOOKUP($B141,INDIRECT("'"&amp;$E$33&amp;"'!$B$1:$AD$120"),MATCH("OP-22 Denom",INDIRECT("'" &amp; $E$33 &amp; "'!$B$1:$AD$1"),0),FALSE))="","D/E or N/A",
IF(VLOOKUP($B141,INDIRECT("'" &amp; $E$33 &amp; "'!$B$1:$AD$120"),MATCH("OP-22 Denom",INDIRECT("'" &amp; $E$33 &amp; "'!$B$1:$AD$1"),0),FALSE)="0","0 cases",
(VLOOKUP($B141,INDIRECT("'" &amp; $E$33 &amp; "'!$B$1:$AD$120"),MATCH("OP-22 Num",INDIRECT("'" &amp; $E$33 &amp; "'!$B$1:$AD$1"),0),FALSE)/VLOOKUP($B141,INDIRECT("'" &amp; $E$33 &amp; "'!$B$1:$AD$120"),MATCH("OP-22 Denom",INDIRECT("'" &amp; $E$33 &amp; "'!$B$1:$AD$1"),0),FALSE))))))</f>
        <v xml:space="preserve"> </v>
      </c>
      <c r="F141" s="62" t="str">
        <f ca="1">IF($B141=0," ",IF(LEFT(OP2Table56[[#Headers],[EnterQ3]],6)="EnterQ"," ",
IF((VLOOKUP($B141,INDIRECT("'"&amp;$F$33&amp;"'!$B$1:$AD$120"),MATCH("OP-22 Denom",INDIRECT("'" &amp; $F$33 &amp; "'!$B$1:$AD$1"),0),FALSE))="","D/E or N/A",
IF(VLOOKUP($B141,INDIRECT("'" &amp; $F$33 &amp; "'!$B$1:$AD$120"),MATCH("OP-22 Denom",INDIRECT("'" &amp; $F$33 &amp; "'!$B$1:$AD$1"),0),FALSE)="0","0 cases",
(VLOOKUP($B141,INDIRECT("'" &amp; $F$33 &amp; "'!$B$1:$AD$120"),MATCH("OP-22 Num",INDIRECT("'" &amp; $F$33 &amp; "'!$B$1:$AD$1"),0),FALSE)/VLOOKUP($B141,INDIRECT("'" &amp; $F$33 &amp; "'!$B$1:$AD$120"),MATCH("OP-22 Denom",INDIRECT("'" &amp; $F$33 &amp; "'!$B$1:$AD$1"),0),FALSE))))))</f>
        <v xml:space="preserve"> </v>
      </c>
      <c r="G141" s="62" t="str">
        <f ca="1">IF($B141=0," ",IF(LEFT(OP2Table56[[#Headers],[EnterQ4]],6)="EnterQ"," ",
IF((VLOOKUP($B141,INDIRECT("'"&amp;$G$33&amp;"'!$B$1:$AD$120"),MATCH("OP-22 Denom",INDIRECT("'" &amp; $G$33 &amp; "'!$B$1:$AD$1"),0),FALSE))="","D/E or N/A",
IF(VLOOKUP($B141,INDIRECT("'" &amp; $G$33 &amp; "'!$B$1:$AD$120"),MATCH("OP-22 Denom",INDIRECT("'" &amp; $G$33 &amp; "'!$B$1:$AD$1"),0),FALSE)="0","0 cases",
(VLOOKUP($B141,INDIRECT("'" &amp; $G$33 &amp; "'!$B$1:$AD$120"),MATCH("OP-22 Num",INDIRECT("'" &amp; $G$33 &amp; "'!$B$1:$AD$1"),0),FALSE)/VLOOKUP($B141,INDIRECT("'" &amp; $G$33 &amp; "'!$B$1:$AD$120"),MATCH("OP-22 Denom",INDIRECT("'" &amp; $G$33 &amp; "'!$B$1:$AD$1"),0),FALSE))))))</f>
        <v xml:space="preserve"> </v>
      </c>
      <c r="H141" s="62" t="str">
        <f ca="1">IF($B141=0," ",IF(LEFT(OP2Table56[[#Headers],[EnterQ5]],6)="EnterQ"," ",
IF((VLOOKUP($B141,INDIRECT("'"&amp;$H$33&amp;"'!$B$1:$AD$120"),MATCH("OP-22 Denom",INDIRECT("'" &amp; $H$33 &amp; "'!$B$1:$AD$1"),0),FALSE))="","D/E or N/A",
IF(VLOOKUP($B141,INDIRECT("'" &amp; $H$33 &amp; "'!$B$1:$AD$120"),MATCH("OP-22 Denom",INDIRECT("'" &amp; $H$33 &amp; "'!$B$1:$AD$1"),0),FALSE)="0","0 cases",
(VLOOKUP($B141,INDIRECT("'" &amp; $H$33 &amp; "'!$B$1:$AD$120"),MATCH("OP-22 Num",INDIRECT("'" &amp; $H$33 &amp; "'!$B$1:$AD$1"),0),FALSE)/VLOOKUP($B141,INDIRECT("'" &amp; $H$33 &amp; "'!$B$1:$AD$120"),MATCH("OP-22 Denom",INDIRECT("'" &amp; $H$33 &amp; "'!$B$1:$AD$1"),0),FALSE))))))</f>
        <v xml:space="preserve"> </v>
      </c>
      <c r="I141" s="62" t="str">
        <f ca="1">IF($B141=0," ",IF(LEFT(OP2Table56[[#Headers],[EnterQ6]],6)="EnterQ"," ",
IF((VLOOKUP($B141,INDIRECT("'"&amp;$I$33&amp;"'!$B$1:$AD$120"),MATCH("OP-22 Denom",INDIRECT("'" &amp; $I$33 &amp; "'!$B$1:$AD$1"),0),FALSE))="","D/E or N/A",
IF(VLOOKUP($B141,INDIRECT("'" &amp; $I$33 &amp; "'!$B$1:$AD$120"),MATCH("OP-22 Denom",INDIRECT("'" &amp; $I$33 &amp; "'!$B$1:$AD$1"),0),FALSE)="0","0 cases",
(VLOOKUP($B141,INDIRECT("'" &amp; $I$33 &amp; "'!$B$1:$AD$120"),MATCH("OP-22 Num",INDIRECT("'" &amp; $I$33 &amp; "'!$B$1:$AD$1"),0),FALSE)/VLOOKUP($B141,INDIRECT("'" &amp; $I$33 &amp; "'!$B$1:$AD$120"),MATCH("OP-22 Denom",INDIRECT("'" &amp; $I$33 &amp; "'!$B$1:$AD$1"),0),FALSE))))))</f>
        <v xml:space="preserve"> </v>
      </c>
      <c r="J141" s="62" t="str">
        <f ca="1">IF($B141=0," ",IF(LEFT(OP2Table56[[#Headers],[EnterQ7]],6)="EnterQ"," ",
IF((VLOOKUP($B141,INDIRECT("'"&amp;$J$33&amp;"'!$B$1:$AD$120"),MATCH("OP-22 Denom",INDIRECT("'" &amp; $J$33 &amp; "'!$B$1:$AD$1"),0),FALSE))="","D/E or N/A",
IF(VLOOKUP($B141,INDIRECT("'" &amp; $J$33 &amp; "'!$B$1:$AD$120"),MATCH("OP-22 Denom",INDIRECT("'" &amp; $J$33 &amp; "'!$B$1:$AD$1"),0),FALSE)="0","0 cases",
(VLOOKUP($B141,INDIRECT("'" &amp; $J$33 &amp; "'!$B$1:$AD$120"),MATCH("OP-22 Num",INDIRECT("'" &amp; $J$33 &amp; "'!$B$1:$AD$1"),0),FALSE)/VLOOKUP($B141,INDIRECT("'" &amp; $J$33 &amp; "'!$B$1:$AD$120"),MATCH("OP-22 Denom",INDIRECT("'" &amp; $J$33 &amp; "'!$B$1:$AD$1"),0),FALSE))))))</f>
        <v xml:space="preserve"> </v>
      </c>
      <c r="K141" s="62" t="str">
        <f ca="1">IF($B141=0," ",IF(LEFT(OP2Table56[[#Headers],[EnterQ8]],6)="EnterQ"," ",
IF((VLOOKUP($B141,INDIRECT("'"&amp;$K$33&amp;"'!$B$1:$AD$120"),MATCH("OP-22 Denom",INDIRECT("'" &amp; $K$33 &amp; "'!$B$1:$AD$1"),0),FALSE))="","D/E or N/A",
IF(VLOOKUP($B141,INDIRECT("'" &amp; $K$33 &amp; "'!$B$1:$AD$120"),MATCH("OP-22 Denom",INDIRECT("'" &amp; $K$33 &amp; "'!$B$1:$AD$1"),0),FALSE)="0","0 cases",
(VLOOKUP($B141,INDIRECT("'" &amp; $K$33 &amp; "'!$B$1:$AD$120"),MATCH("OP-22 Num",INDIRECT("'" &amp; $K$33 &amp; "'!$B$1:$AD$1"),0),FALSE)/VLOOKUP($B141,INDIRECT("'" &amp; $K$33 &amp; "'!$B$1:$AD$120"),MATCH("OP-22 Denom",INDIRECT("'" &amp; $K$33 &amp; "'!$B$1:$AD$1"),0),FALSE))))))</f>
        <v xml:space="preserve"> </v>
      </c>
    </row>
  </sheetData>
  <sheetProtection sheet="1" objects="1" scenarios="1"/>
  <protectedRanges>
    <protectedRange sqref="D33:K35" name="Range1"/>
  </protectedRanges>
  <mergeCells count="1">
    <mergeCell ref="B32:C32"/>
  </mergeCells>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TaxCatchAll xmlns="4f02618a-c2c7-4c24-93cf-965308a2daea" xsi:nil="true"/>
    <Notes0 xmlns="b78182ff-56ec-4335-b9a8-8f7d56080b2e" xsi:nil="true"/>
    <o10fb58b6f1b4237af11b5fc8dde9845 xmlns="4f02618a-c2c7-4c24-93cf-965308a2daea" xsi:nil="true"/>
    <de41ccc7d4784b11bfed8e20bf75ca01 xmlns="4f02618a-c2c7-4c24-93cf-965308a2daea" xsi:nil="true"/>
    <i7c492e22f6d4edeb2075ae5873ec95b xmlns="4f02618a-c2c7-4c24-93cf-965308a2daea">
      <Terms xmlns="http://schemas.microsoft.com/office/infopath/2007/PartnerControls"/>
    </i7c492e22f6d4edeb2075ae5873ec95b>
  </documentManagement>
</p:properties>
</file>

<file path=customXml/item2.xml><?xml version="1.0" encoding="utf-8"?>
<?mso-contentType ?>
<FormTemplates xmlns="http://schemas.microsoft.com/sharepoint/v3/contenttype/form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C492E9866F88549A43CB3AC6B156625" ma:contentTypeVersion="18" ma:contentTypeDescription="Create a new document." ma:contentTypeScope="" ma:versionID="675aabc8ced35fb83f213bce38bb25f0">
  <xsd:schema xmlns:xsd="http://www.w3.org/2001/XMLSchema" xmlns:xs="http://www.w3.org/2001/XMLSchema" xmlns:p="http://schemas.microsoft.com/office/2006/metadata/properties" xmlns:ns2="4f02618a-c2c7-4c24-93cf-965308a2daea" xmlns:ns3="b78182ff-56ec-4335-b9a8-8f7d56080b2e" targetNamespace="http://schemas.microsoft.com/office/2006/metadata/properties" ma:root="true" ma:fieldsID="3abd0f5cfbaa8f62e54943d4c89c9559" ns2:_="" ns3:_="">
    <xsd:import namespace="4f02618a-c2c7-4c24-93cf-965308a2daea"/>
    <xsd:import namespace="b78182ff-56ec-4335-b9a8-8f7d56080b2e"/>
    <xsd:element name="properties">
      <xsd:complexType>
        <xsd:sequence>
          <xsd:element name="documentManagement">
            <xsd:complexType>
              <xsd:all>
                <xsd:element ref="ns2:o10fb58b6f1b4237af11b5fc8dde9845" minOccurs="0"/>
                <xsd:element ref="ns2:TaxCatchAll" minOccurs="0"/>
                <xsd:element ref="ns2:TaxCatchAllLabel" minOccurs="0"/>
                <xsd:element ref="ns2:de41ccc7d4784b11bfed8e20bf75ca01" minOccurs="0"/>
                <xsd:element ref="ns2:i7c492e22f6d4edeb2075ae5873ec95b" minOccurs="0"/>
                <xsd:element ref="ns3:Notes0"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AutoKeyPoints" minOccurs="0"/>
                <xsd:element ref="ns3:MediaServiceKeyPoint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02618a-c2c7-4c24-93cf-965308a2daea" elementFormDefault="qualified">
    <xsd:import namespace="http://schemas.microsoft.com/office/2006/documentManagement/types"/>
    <xsd:import namespace="http://schemas.microsoft.com/office/infopath/2007/PartnerControls"/>
    <xsd:element name="o10fb58b6f1b4237af11b5fc8dde9845" ma:index="8" nillable="true" ma:displayName="Center Keywords_0" ma:hidden="true" ma:internalName="o10fb58b6f1b4237af11b5fc8dde9845" ma:readOnly="false">
      <xsd:simpleType>
        <xsd:restriction base="dms:Note"/>
      </xsd:simpleType>
    </xsd:element>
    <xsd:element name="TaxCatchAll" ma:index="9" nillable="true" ma:displayName="Taxonomy Catch All Column" ma:description="" ma:hidden="true" ma:list="{c6013e5a-3fd6-48d3-b325-288950b0ad04}" ma:internalName="TaxCatchAll" ma:readOnly="false" ma:showField="CatchAllData"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c6013e5a-3fd6-48d3-b325-288950b0ad04}" ma:internalName="TaxCatchAllLabel" ma:readOnly="true" ma:showField="CatchAllDataLabel"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de41ccc7d4784b11bfed8e20bf75ca01" ma:index="12" nillable="true" ma:displayName="Focus Areas_0" ma:hidden="true" ma:internalName="de41ccc7d4784b11bfed8e20bf75ca01" ma:readOnly="false">
      <xsd:simpleType>
        <xsd:restriction base="dms:Note"/>
      </xsd:simpleType>
    </xsd:element>
    <xsd:element name="i7c492e22f6d4edeb2075ae5873ec95b" ma:index="14" nillable="true" ma:taxonomy="true" ma:internalName="i7c492e22f6d4edeb2075ae5873ec95b" ma:taxonomyFieldName="Programs" ma:displayName="Programs" ma:readOnly="false" ma:default="" ma:fieldId="{27c492e2-2f6d-4ede-b207-5ae5873ec95b}" ma:taxonomyMulti="true" ma:sspId="efe722d5-4220-4abe-b3a2-0beee315a9f8" ma:termSetId="f23c33e0-98b5-48db-932d-8d954eda2d27" ma:anchorId="00000000-0000-0000-0000-000000000000" ma:open="false" ma:isKeyword="false">
      <xsd:complexType>
        <xsd:sequence>
          <xsd:element ref="pc:Terms" minOccurs="0" maxOccurs="1"/>
        </xsd:sequence>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8182ff-56ec-4335-b9a8-8f7d56080b2e" elementFormDefault="qualified">
    <xsd:import namespace="http://schemas.microsoft.com/office/2006/documentManagement/types"/>
    <xsd:import namespace="http://schemas.microsoft.com/office/infopath/2007/PartnerControls"/>
    <xsd:element name="Notes0" ma:index="16" nillable="true" ma:displayName="Notes" ma:internalName="Notes0" ma:readOnly="false">
      <xsd:simpleType>
        <xsd:restriction base="dms:Text">
          <xsd:maxLength value="255"/>
        </xsd:restriction>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MediaServiceAutoTags" ma:internalName="MediaServiceAutoTags"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ServiceLocation" ma:index="28" nillable="true" ma:displayName="Location" ma:internalName="MediaServiceLocation" ma:readOnly="true">
      <xsd:simpleType>
        <xsd:restriction base="dms:Text"/>
      </xsd:simpleType>
    </xsd:element>
    <xsd:element name="MediaLengthInSeconds" ma:index="29"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9D5823-9852-4115-90C4-3C4EDA2A48A3}">
  <ds:schemaRefs>
    <ds:schemaRef ds:uri="http://schemas.microsoft.com/office/2006/metadata/properties"/>
    <ds:schemaRef ds:uri="http://purl.org/dc/dcmitype/"/>
    <ds:schemaRef ds:uri="51c3307e-5e2a-4454-a2e2-f5e6e28fd04f"/>
    <ds:schemaRef ds:uri="http://schemas.openxmlformats.org/package/2006/metadata/core-properties"/>
    <ds:schemaRef ds:uri="http://schemas.microsoft.com/office/2006/documentManagement/types"/>
    <ds:schemaRef ds:uri="278ac7d7-82d7-475f-8505-75e8d5032f85"/>
    <ds:schemaRef ds:uri="http://purl.org/dc/terms/"/>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B2E38AFB-239A-40CE-A82A-BEFBDA443284}">
  <ds:schemaRefs>
    <ds:schemaRef ds:uri="http://schemas.microsoft.com/sharepoint/v3/contenttype/forms"/>
  </ds:schemaRefs>
</ds:datastoreItem>
</file>

<file path=customXml/itemProps3.xml><?xml version="1.0" encoding="utf-8"?>
<ds:datastoreItem xmlns:ds="http://schemas.openxmlformats.org/officeDocument/2006/customXml" ds:itemID="{EAFDE9AB-D578-4011-B1B2-F1DE2A51F52E}"/>
</file>

<file path=customXml/itemProps4.xml><?xml version="1.0" encoding="utf-8"?>
<ds:datastoreItem xmlns:ds="http://schemas.openxmlformats.org/officeDocument/2006/customXml" ds:itemID="{D7AE6FBB-188E-43FB-8D1F-49AB9A911E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Instructions</vt:lpstr>
      <vt:lpstr>Update Master Hospital List</vt:lpstr>
      <vt:lpstr>OP2-Percentage</vt:lpstr>
      <vt:lpstr>OP3b-Median</vt:lpstr>
      <vt:lpstr>OP18b-Median</vt:lpstr>
      <vt:lpstr>ED2b-Median</vt:lpstr>
      <vt:lpstr>HCP-IMM3-Percentage</vt:lpstr>
      <vt:lpstr>OP22-Percentage</vt:lpstr>
      <vt:lpstr>Instructions!Print_Area</vt:lpstr>
      <vt:lpstr>Instructions!Print_Titles</vt:lpstr>
    </vt:vector>
  </TitlesOfParts>
  <Company>Stratis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Comparison Template RQITA</dc:title>
  <dc:creator>lgrangaa</dc:creator>
  <cp:lastModifiedBy>Laura Grangaard</cp:lastModifiedBy>
  <cp:lastPrinted>2018-03-19T13:32:39Z</cp:lastPrinted>
  <dcterms:created xsi:type="dcterms:W3CDTF">2016-05-23T21:17:28Z</dcterms:created>
  <dcterms:modified xsi:type="dcterms:W3CDTF">2021-11-08T20:14:04Z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0x010100CC492E9866F88549A43CB3AC6B156625</vt:lpwstr>
  </property>
  <property fmtid="{D5CDD505-2E9C-101B-9397-08002B2CF9AE}" pid="3" name="Order">
    <vt:r8>67500</vt:r8>
  </property>
  <property fmtid="{D5CDD505-2E9C-101B-9397-08002B2CF9AE}" pid="4" name="xd_ProgID">
    <vt:lpwstr/>
  </property>
  <property fmtid="{D5CDD505-2E9C-101B-9397-08002B2CF9AE}" pid="5" name="TemplateUrl">
    <vt:lpwstr/>
  </property>
  <property fmtid="{D5CDD505-2E9C-101B-9397-08002B2CF9AE}" pid="6" name="_ExtendedDescription">
    <vt:lpwstr/>
  </property>
  <property fmtid="{D5CDD505-2E9C-101B-9397-08002B2CF9AE}" pid="7" name="_CopySource">
    <vt:lpwstr>https://stratishealth.sharepoint.com/rqita/mbqip/IP-OP-Comparison-Quarterly-Template-FMT-version.xlsx</vt:lpwstr>
  </property>
</Properties>
</file>