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defaultThemeVersion="166925"/>
  <mc:AlternateContent xmlns:mc="http://schemas.openxmlformats.org/markup-compatibility/2006">
    <mc:Choice Requires="x15">
      <x15ac:absPath xmlns:x15ac="http://schemas.microsoft.com/office/spreadsheetml/2010/11/ac" url="C:\Users\anaslund\Downloads\FIXED PIMS\"/>
    </mc:Choice>
  </mc:AlternateContent>
  <xr:revisionPtr revIDLastSave="0" documentId="8_{30129CB0-98B1-45A4-83ED-467C0D9A15A4}" xr6:coauthVersionLast="45" xr6:coauthVersionMax="45" xr10:uidLastSave="{00000000-0000-0000-0000-000000000000}"/>
  <bookViews>
    <workbookView xWindow="52680" yWindow="-120" windowWidth="24240" windowHeight="13140" tabRatio="819" firstSheet="3" activeTab="7" xr2:uid="{00000000-000D-0000-FFFF-FFFF00000000}"/>
  </bookViews>
  <sheets>
    <sheet name="Instructions" sheetId="8" r:id="rId1"/>
    <sheet name="Quality Improvement" sheetId="1" r:id="rId2"/>
    <sheet name="Operational &amp; Financial Improve" sheetId="2" r:id="rId3"/>
    <sheet name="Population Health Improvement" sheetId="3" r:id="rId4"/>
    <sheet name="Rural Innovative Model" sheetId="7" r:id="rId5"/>
    <sheet name="Emergency Medical Services Impr" sheetId="4" r:id="rId6"/>
    <sheet name="CAH Conversion" sheetId="6" r:id="rId7"/>
    <sheet name="Financial Spending Report" sheetId="10" r:id="rId8"/>
  </sheets>
  <definedNames>
    <definedName name="boolean">#REF!</definedName>
    <definedName name="ems_e">#REF!</definedName>
    <definedName name="ems_o">#REF!</definedName>
    <definedName name="finance_e">'Operational &amp; Financial Improve'!$F$4:$F$9</definedName>
    <definedName name="finance_o">'Operational &amp; Financial Improve'!$Q$4:$V$9</definedName>
    <definedName name="finance_y">'Operational &amp; Financial Improve'!$Y$4:$AD$9</definedName>
    <definedName name="innovative_e">'Rural Innovative Model'!$F$5:$L$10</definedName>
    <definedName name="pop_ac">'Emergency Medical Services Impr'!$AB$4:$AG$9</definedName>
    <definedName name="pop_am">'Emergency Medical Services Impr'!#REF!</definedName>
    <definedName name="pop_aw">'Emergency Medical Services Impr'!#REF!</definedName>
    <definedName name="pop_e">'Emergency Medical Services Impr'!$E$4:$J$9</definedName>
    <definedName name="pop_o">'Emergency Medical Services Impr'!$M$4:$M$9</definedName>
    <definedName name="pop_s">'Emergency Medical Services Impr'!$T$4:$Y$9</definedName>
    <definedName name="_xlnm.Print_Area" localSheetId="7">'Financial Spending Report'!$A$1:$E$52</definedName>
    <definedName name="quality_1">'Quality Improvement'!$F$4:$K$9</definedName>
    <definedName name="quality_ai">'Quality Improvement'!$AD$4:$AI$9</definedName>
    <definedName name="quality_as">'Quality Improvement'!$AL$4:$AQ$9</definedName>
    <definedName name="quality_bc">'Quality Improvement'!$AT$4:$AY$9</definedName>
    <definedName name="quality_bm">'Quality Improvement'!$BB$4:$BG$9</definedName>
    <definedName name="quality_bw">'Quality Improvement'!$BJ$4:$BO$9</definedName>
    <definedName name="quality_cg">'Quality Improvement'!#REF!</definedName>
    <definedName name="quality_o">'Quality Improvement'!$N$4:$S$9</definedName>
    <definedName name="quality_y">'Quality Improvement'!$V$4:$AA$9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5" i="10" l="1"/>
  <c r="B41" i="10" l="1"/>
  <c r="B45" i="10"/>
  <c r="B49" i="10" l="1"/>
  <c r="B30" i="10"/>
  <c r="B23" i="10"/>
  <c r="B8" i="10"/>
  <c r="B50" i="10" l="1"/>
  <c r="C44" i="10" s="1"/>
  <c r="C29" i="10" l="1"/>
  <c r="C19" i="10"/>
  <c r="C27" i="10"/>
  <c r="C15" i="10"/>
  <c r="C25" i="10"/>
  <c r="C21" i="10"/>
  <c r="C20" i="10"/>
  <c r="C28" i="10"/>
  <c r="D52" i="10"/>
  <c r="C16" i="10"/>
  <c r="C40" i="10"/>
  <c r="C39" i="10"/>
  <c r="C22" i="10"/>
  <c r="C47" i="10"/>
  <c r="C49" i="10" s="1"/>
  <c r="C38" i="10"/>
  <c r="C37" i="10"/>
  <c r="C33" i="10"/>
  <c r="C26" i="10"/>
  <c r="C18" i="10"/>
  <c r="C17" i="10"/>
  <c r="C43" i="10"/>
  <c r="C45" i="10" s="1"/>
  <c r="C34" i="10"/>
  <c r="C32" i="10"/>
  <c r="C41" i="10" l="1"/>
  <c r="D40" i="10"/>
  <c r="E40" i="10" s="1"/>
  <c r="D28" i="10"/>
  <c r="E28" i="10" s="1"/>
  <c r="D34" i="10"/>
  <c r="E34" i="10" s="1"/>
  <c r="D32" i="10"/>
  <c r="E32" i="10" s="1"/>
  <c r="D27" i="10"/>
  <c r="E27" i="10" s="1"/>
  <c r="D39" i="10"/>
  <c r="E39" i="10" s="1"/>
  <c r="D44" i="10"/>
  <c r="E44" i="10" s="1"/>
  <c r="D15" i="10"/>
  <c r="E15" i="10" s="1"/>
  <c r="D38" i="10"/>
  <c r="E38" i="10" s="1"/>
  <c r="D21" i="10"/>
  <c r="E21" i="10" s="1"/>
  <c r="D22" i="10"/>
  <c r="E22" i="10" s="1"/>
  <c r="D25" i="10"/>
  <c r="E25" i="10" s="1"/>
  <c r="D33" i="10"/>
  <c r="E33" i="10" s="1"/>
  <c r="D29" i="10"/>
  <c r="E29" i="10" s="1"/>
  <c r="D20" i="10"/>
  <c r="E20" i="10" s="1"/>
  <c r="D19" i="10"/>
  <c r="E19" i="10" s="1"/>
  <c r="D17" i="10"/>
  <c r="E17" i="10" s="1"/>
  <c r="D18" i="10"/>
  <c r="E18" i="10" s="1"/>
  <c r="D26" i="10"/>
  <c r="E26" i="10" s="1"/>
  <c r="D16" i="10"/>
  <c r="E16" i="10" s="1"/>
  <c r="C23" i="10"/>
  <c r="C30" i="10"/>
  <c r="D43" i="10"/>
  <c r="E43" i="10" s="1"/>
  <c r="D47" i="10"/>
  <c r="D49" i="10" s="1"/>
  <c r="C35" i="10"/>
  <c r="D37" i="10"/>
  <c r="E37" i="10" s="1"/>
  <c r="C50" i="10" l="1"/>
  <c r="E45" i="10"/>
  <c r="E30" i="10"/>
  <c r="E35" i="10"/>
  <c r="E23" i="10"/>
  <c r="D45" i="10"/>
  <c r="D23" i="10"/>
  <c r="D30" i="10"/>
  <c r="D35" i="10"/>
  <c r="E47" i="10"/>
  <c r="E49" i="10" s="1"/>
  <c r="E41" i="10"/>
  <c r="D41" i="10"/>
  <c r="E50" i="10" l="1"/>
  <c r="D50"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tc={99147A91-5949-46E2-879E-BA6E2B42F64D}</author>
  </authors>
  <commentList>
    <comment ref="H5" authorId="0" shapeId="0" xr:uid="{00000000-0006-0000-0500-000002000000}">
      <text>
        <t>[Threaded comment]
Your version of Excel allows you to read this threaded comment; however, any edits to it will get removed if the file is opened in a newer version of Excel. Learn more: https://go.microsoft.com/fwlink/?linkid=870924
Comment:
    @Caleb Siem again check these so they are relevant to this grant cycle</t>
      </text>
    </comment>
  </commentList>
</comments>
</file>

<file path=xl/sharedStrings.xml><?xml version="1.0" encoding="utf-8"?>
<sst xmlns="http://schemas.openxmlformats.org/spreadsheetml/2006/main" count="554" uniqueCount="271">
  <si>
    <t>PIMS Data Collection Tool</t>
  </si>
  <si>
    <t>Version 2.0 (revised FY19)</t>
  </si>
  <si>
    <t>This Excel workbook is an optional PIMS data collection tool for Flex Programs</t>
  </si>
  <si>
    <r>
      <t xml:space="preserve">The purpose of this tool is to facilitate data collection to enable easy and accurate reporting of PIMS measures at the end of the grant budget year. The tool tracks both planning and results of Flex-funded performance improvement projects. The tool is organized by activity categories and aligns with the questions asked in PIMS 
This data collection tool is designed to collect participation and improvement data over one grant year. 
Every activity category is listed in the financial tracking sheet and PIMS spending reports should include information about spending in every funded category whether or not CAH participation information is collected for that activity category. </t>
    </r>
    <r>
      <rPr>
        <b/>
        <sz val="11"/>
        <color rgb="FFC00000"/>
        <rFont val="Calibri"/>
        <family val="2"/>
        <scheme val="minor"/>
      </rPr>
      <t xml:space="preserve">All State Flex Programs should use the financial spending report worksheet for calculating PIMS-reported spending. </t>
    </r>
    <r>
      <rPr>
        <sz val="11"/>
        <color theme="1"/>
        <rFont val="Calibri"/>
        <family val="2"/>
        <scheme val="minor"/>
      </rPr>
      <t xml:space="preserve">
</t>
    </r>
  </si>
  <si>
    <t>Instructions by section</t>
  </si>
  <si>
    <t>Quality Improvement</t>
  </si>
  <si>
    <t xml:space="preserve">Fill in this page with the list of CAHs in your state. </t>
  </si>
  <si>
    <t>Operational &amp; Financial Improvement</t>
  </si>
  <si>
    <t>Population Health Improvement</t>
  </si>
  <si>
    <t>Emergency Medical Services Improvement</t>
  </si>
  <si>
    <t xml:space="preserve">Fill in this page with a list of hospitals that ask about CAH conversion assistance and receive some form of assistance whether or not they convert to CAHs. </t>
  </si>
  <si>
    <t>Innovative Models</t>
  </si>
  <si>
    <t>CAH Conversion</t>
  </si>
  <si>
    <t>Financial Spending Report</t>
  </si>
  <si>
    <t xml:space="preserve">Use this worksheet to calculate how your total grant award should be attributed to the activity categories reported in PIMS. This will improve consistency in how different programs report spending. </t>
  </si>
  <si>
    <t>Definitions</t>
  </si>
  <si>
    <r>
      <rPr>
        <b/>
        <sz val="11"/>
        <color theme="1"/>
        <rFont val="Calibri"/>
        <family val="2"/>
        <scheme val="minor"/>
      </rPr>
      <t>Participation</t>
    </r>
    <r>
      <rPr>
        <sz val="11"/>
        <color theme="1"/>
        <rFont val="Calibri"/>
        <family val="2"/>
        <scheme val="minor"/>
      </rPr>
      <t xml:space="preserve"> answers the question, “Did this entity engage in a Flex-funded activity intended to improve a specific outcome during the past grant year?”</t>
    </r>
  </si>
  <si>
    <r>
      <rPr>
        <b/>
        <sz val="11"/>
        <color theme="1"/>
        <rFont val="Calibri"/>
        <family val="2"/>
        <scheme val="minor"/>
      </rPr>
      <t>CAH improvement</t>
    </r>
    <r>
      <rPr>
        <sz val="11"/>
        <color theme="1"/>
        <rFont val="Calibri"/>
        <family val="2"/>
        <scheme val="minor"/>
      </rPr>
      <t xml:space="preserve"> is any change in the positive direction. Indicate improvement in the reporting cycle when it is identified. Some activities may not have data immediately available to assess improvement.</t>
    </r>
  </si>
  <si>
    <r>
      <rPr>
        <b/>
        <sz val="11"/>
        <color theme="1"/>
        <rFont val="Calibri"/>
        <family val="2"/>
        <scheme val="minor"/>
      </rPr>
      <t>Improvement</t>
    </r>
    <r>
      <rPr>
        <sz val="11"/>
        <color theme="1"/>
        <rFont val="Calibri"/>
        <family val="2"/>
        <scheme val="minor"/>
      </rPr>
      <t xml:space="preserve"> answers the question, “Did the participating CAH improve the outcome that was the target of the activity?”</t>
    </r>
  </si>
  <si>
    <r>
      <rPr>
        <b/>
        <sz val="11"/>
        <color theme="1"/>
        <rFont val="Calibri"/>
        <family val="2"/>
        <scheme val="minor"/>
      </rPr>
      <t>Data sources</t>
    </r>
    <r>
      <rPr>
        <sz val="11"/>
        <color theme="1"/>
        <rFont val="Calibri"/>
        <family val="2"/>
        <scheme val="minor"/>
      </rPr>
      <t xml:space="preserve"> for assessing improvement include:
    Self-report by the CAH
    State collected data 
    MBQIP reports
    Flex Monitoring Team reports
    Other data sources as appropriate to specific projects
Some data sources will be more timely and allow identification of improvement sooner than others. Additionally some types of activities will require a specific data source. For example only the CAH will be able to report and improvement in nurse staffing efficiency as a result of a nursing department performance improvement project. </t>
    </r>
  </si>
  <si>
    <t>Resources</t>
  </si>
  <si>
    <t>Please post comments or questions about this tool in the Flex Program Forum or send to tasc@ruralcenter.org.</t>
  </si>
  <si>
    <t>Update history</t>
  </si>
  <si>
    <t>Version 1.0 released 5/24/2017</t>
  </si>
  <si>
    <t>Version 1.1 released 8/2/2017 - formatting improvements and heading clarifications</t>
  </si>
  <si>
    <t>Version 1.2 released 10/9/2018 - correction to total formula in Column D of spending calculator</t>
  </si>
  <si>
    <t>Program Area 1: Critical Access Hospital (CAH) Quality Improvement (Required)</t>
  </si>
  <si>
    <t>work plan category --&gt;&gt;</t>
  </si>
  <si>
    <t>1.1 Report and improve Core Patient Safety/Inpatient Measures, including develop antibiotic stewardship programs (required)</t>
  </si>
  <si>
    <t>1.3 Report and improve Core Care Transitions Measures (required)</t>
  </si>
  <si>
    <t>1.4 Report and improve Core Outpatient Measures (required)</t>
  </si>
  <si>
    <t>1.5 Report and Improve Additional Patient Safety Measures</t>
  </si>
  <si>
    <t>1.6 Report and improve Additional Patient Engagement Measures</t>
  </si>
  <si>
    <t>1.7 Report and improve Additional Care Transitions Measures</t>
  </si>
  <si>
    <t>1.8 Report and improve Additional Outpatient Measures</t>
  </si>
  <si>
    <t>CMS Number</t>
  </si>
  <si>
    <t>Facility Name</t>
  </si>
  <si>
    <t>Facility City</t>
  </si>
  <si>
    <t>Participated in  activity?</t>
  </si>
  <si>
    <t>Baseline score (+ date)</t>
  </si>
  <si>
    <t>Target</t>
  </si>
  <si>
    <t>Start date</t>
  </si>
  <si>
    <t>End date</t>
  </si>
  <si>
    <t>Score after end</t>
  </si>
  <si>
    <t>Improvement?</t>
  </si>
  <si>
    <t>target</t>
  </si>
  <si>
    <t>Participated in  measure activities?</t>
  </si>
  <si>
    <t>Participated in measures activity?</t>
  </si>
  <si>
    <t>Participated in  measures activity?</t>
  </si>
  <si>
    <t>xx1300</t>
  </si>
  <si>
    <t>CAH A</t>
  </si>
  <si>
    <t>Summerville</t>
  </si>
  <si>
    <t>Yes</t>
  </si>
  <si>
    <t>80% reported 5/2016</t>
  </si>
  <si>
    <t>95% reported 5/2017</t>
  </si>
  <si>
    <t>improvement</t>
  </si>
  <si>
    <t>xx1301</t>
  </si>
  <si>
    <t>CAH B</t>
  </si>
  <si>
    <t>Winterville</t>
  </si>
  <si>
    <t>No</t>
  </si>
  <si>
    <t>xx1302</t>
  </si>
  <si>
    <t>CAH C</t>
  </si>
  <si>
    <t>Springville</t>
  </si>
  <si>
    <t>not reporting</t>
  </si>
  <si>
    <t>start reporting</t>
  </si>
  <si>
    <t>xx1303</t>
  </si>
  <si>
    <t>CAH D</t>
  </si>
  <si>
    <t>Redville</t>
  </si>
  <si>
    <t>67% reported 5/2016</t>
  </si>
  <si>
    <t>70% reported 5/2017</t>
  </si>
  <si>
    <t>no change</t>
  </si>
  <si>
    <t>xx1304</t>
  </si>
  <si>
    <t>CAH E</t>
  </si>
  <si>
    <t>Greenville</t>
  </si>
  <si>
    <t>xx1305</t>
  </si>
  <si>
    <t>CAH F</t>
  </si>
  <si>
    <t>Blueville</t>
  </si>
  <si>
    <r>
      <rPr>
        <b/>
        <sz val="11"/>
        <color theme="1"/>
        <rFont val="Calibri"/>
        <family val="2"/>
        <scheme val="minor"/>
      </rPr>
      <t xml:space="preserve">Instructions on this page: </t>
    </r>
    <r>
      <rPr>
        <sz val="11"/>
        <color theme="1"/>
        <rFont val="Calibri"/>
        <family val="2"/>
        <scheme val="minor"/>
      </rPr>
      <t xml:space="preserve">
This page tracks information for PIMS reporting on Quality Improvement activities of the state Flex program. This is a shortened page with example data. When entering your own state data start with the blank template which has 100 rows to list CAHs. Copy and paste your current state CAH list in the first columns on this page. CMS number and facility city are included for easy identification in the case of ambiguous names. 
For the quality measures with multiple components, such as EDTC and HCAHPS, a CAH may be working on one component or several as the target of an improvement project. Use whatever score composite, element, or elements makes the most sense in the context of that CAH's improvement project. Up-front identification of improvement targets with participating CAHs will make it easier to identify the right measures to monitor and assess for improvement. 
Example vignette for OP-27 performance improvement activities: 
-Two CAHs (A &amp; D) are working to improve staff influenza vaccination rates for the 2016-2017 flu season. Their baselines are their OP-27 vaccination rates for the 2015-2016 flu season.  
-Three CAHs (B, E, &amp; F) is not working on any Flex-funded improvement project. The CAH may be reporting OP-27 for MBQIP but they aren't participating in a Flex-funded improvement project so they are not reported for PIMS participation.  
-One CAH (C) is did not report OP-27 for the 2015-2016 flu season and their improvement project is to start reporting this year. 
-As part of the improvement project, the three participating CAHs are reporting their OP-27 rates directly to their Flex coordinator as well as reporting through NHSN. Therefore the Flex coordinator can assess project results and identify which CAHs improved before the MBQIP reports come out. (Note that OP-27 is usually published by the end of August so MBQIP reports would also be available before the PIMS due date in this case.)
-One of the CAHs (D) had no change in OP-27 vaccination rates for the flu season so no improvement is reported for that CAH in PIMS. The other two increased their OP-27 rates above their baselines so they are reported as showing improvement for this budget year. Since these are one-year rapid cycle improvement projects, the Flex coordinator will reassess participation and which CAHs to track for FY 17 PIMS reporting. </t>
    </r>
  </si>
  <si>
    <t>Program Area 2: CAH Operational and Financial Improvement (required)</t>
  </si>
  <si>
    <t>2.1 Statewide operation and financial needs assessment (required)</t>
  </si>
  <si>
    <t>2.2 Individual CAH specific needs assessment and action planning</t>
  </si>
  <si>
    <t>2.3 Financial improvement</t>
  </si>
  <si>
    <t>2.4  Operational Improvements</t>
  </si>
  <si>
    <t>2.5 Value-based payment projects</t>
  </si>
  <si>
    <t>Participate in In-Depth Assessments?</t>
  </si>
  <si>
    <t>Date Assessment Completed</t>
  </si>
  <si>
    <t>Participate in  Assessment?</t>
  </si>
  <si>
    <t>Baseline indicator (+ date)</t>
  </si>
  <si>
    <t xml:space="preserve"> Indicator target</t>
  </si>
  <si>
    <t>Indicator Improvement start date</t>
  </si>
  <si>
    <t>Indicator Improvement end date</t>
  </si>
  <si>
    <t>Indicator after end</t>
  </si>
  <si>
    <t>Improvement on identified indicator(s)?</t>
  </si>
  <si>
    <t>Participated in activity?</t>
  </si>
  <si>
    <t>Participated in Operational Improvements activity?</t>
  </si>
  <si>
    <t>Operational Improvements baseline data (+ date)</t>
  </si>
  <si>
    <t>Operational Improvements target</t>
  </si>
  <si>
    <t>Operational Improvements start date</t>
  </si>
  <si>
    <t>Operational Improvements end date</t>
  </si>
  <si>
    <t>Operational Improvements data after end</t>
  </si>
  <si>
    <t>Participated in Value-based payment activity?</t>
  </si>
  <si>
    <t>Value-based payment baseline data (+ date)</t>
  </si>
  <si>
    <t>Value-based payment target</t>
  </si>
  <si>
    <t>Value-based Payment data after end</t>
  </si>
  <si>
    <r>
      <rPr>
        <b/>
        <sz val="11"/>
        <color theme="1"/>
        <rFont val="Calibri"/>
        <family val="2"/>
        <scheme val="minor"/>
      </rPr>
      <t xml:space="preserve">Instructions on this page: </t>
    </r>
    <r>
      <rPr>
        <sz val="11"/>
        <color theme="1"/>
        <rFont val="Calibri"/>
        <family val="2"/>
        <scheme val="minor"/>
      </rPr>
      <t xml:space="preserve">
This page tracks information for PIMS reporting on Financial and Operational Improvement activities of the state Flex program. This is a shortened page with example data. When entering your own state data start with the blank template which has 100 rows to list CAHs. Copy and paste your current state CAH list in the first columns on this page. CMS number and facility city are included for easy identification in the case of ambiguous names. 
The Flex Monitoring Team and the Critical Access Hospital Financial Leadership Summit have identified a number of key financial indicators for CAHs. For any individual performance improvement project 
  financial measures with multiple components, such as EDTC and HCAHPS, a CAH may be working on one component or several as the target of an improvement project. Use whatever score composite, element, or elements makes the most sense in the context of that CAH's improvement project. Up-front identification of improvement targets with participating CAHs will make it easier to identify the right measures to monitor and assess for improvement. 
Example vignette: 
-Two CAHs (A &amp; F) received Flex-funded in-depth assessments this budget year. This participation is shown in the first section along with the assessment completion date for tracking.
-Of the two, only one (CAH A) identified a financial indicator for improvement as a result of the assessment so the others are all No for 2.02 part two. 
-CAH A targeted Days in Net Accounts Receivable as a key financial indicator for improvement. Their goal is to reach the CAH median of 52 days in AR, but for the last fiscal year they had 82 days in AR. Following the assessment in December, CAH A began working on improving billing processes and communication to reduce days in AR. They will calculate days in AR for their fiscal year ending 9/1/17 next September and report their results to their Flex Coordinator before the PIMS due date of October 31. </t>
    </r>
  </si>
  <si>
    <t>Program Area 3: CAH Population Health (optional)</t>
  </si>
  <si>
    <t>3.1 Support CAHs identifying community and resource needs</t>
  </si>
  <si>
    <t>3.2 Assist CAHs to build strategies to prioritize and address unmet needs of the community</t>
  </si>
  <si>
    <t>3.3 Assist CAHs to engage with community stakeholders and public health experts and address specific health needs</t>
  </si>
  <si>
    <t>Baseline data (+ date)</t>
  </si>
  <si>
    <t>Data after end</t>
  </si>
  <si>
    <t>No action plan to address priority health area, 9/1/18</t>
  </si>
  <si>
    <t>Action plan created</t>
  </si>
  <si>
    <t>Action plan created as of 2/17/20</t>
  </si>
  <si>
    <t>2 external stakeholder identified, no meetings as of 9/1/18</t>
  </si>
  <si>
    <t>at least 2 meetings held with identified external stakeholders per year</t>
  </si>
  <si>
    <t>2 meetings held</t>
  </si>
  <si>
    <t>Action plan in progress as of 8/31/20</t>
  </si>
  <si>
    <t>4 external stakeholders identified, 3 annual meetings held as of 9/1/18</t>
  </si>
  <si>
    <t>3 meetings held</t>
  </si>
  <si>
    <t>2 health priorities identified as of 9/1/18</t>
  </si>
  <si>
    <t>at least 1 health priority identified with resources provided via TA</t>
  </si>
  <si>
    <t>resources provided for 2 identified health priorities</t>
  </si>
  <si>
    <t>1 external stakeholder identified, no meetings as of 9/1/18</t>
  </si>
  <si>
    <t>1 meeting held</t>
  </si>
  <si>
    <t>0 health priorities identified as of 9/1/18</t>
  </si>
  <si>
    <t>3 health priorities identified, no resources yet provided</t>
  </si>
  <si>
    <t>0 external stakeholders identified, no meetings as of 9/1/18</t>
  </si>
  <si>
    <t>0 meetings held</t>
  </si>
  <si>
    <r>
      <rPr>
        <b/>
        <sz val="11"/>
        <color theme="1"/>
        <rFont val="Calibri"/>
        <family val="2"/>
        <scheme val="minor"/>
      </rPr>
      <t xml:space="preserve">Instructions on this page: </t>
    </r>
    <r>
      <rPr>
        <sz val="11"/>
        <color theme="1"/>
        <rFont val="Calibri"/>
        <family val="2"/>
        <scheme val="minor"/>
      </rPr>
      <t xml:space="preserve">
This page tracks information for PIMS reporting on Financial and Operational Network activities of the state Flex program, activity category 2.04 in core area 2 of the Flex grant. This is a shortened page with example data. When entering your own state data start with the blank template which has 100 rows to list CAHs. 
Grantees need to report the following information in PIMS for Network activities:  
-The number of Financial and Operational Networks active during the budget year 
-The CAHs that participated in one or more of these networks
Copy and paste your current state CAH list in the first columns on this page. CMS number and facility city are included for easy identification in the case of ambiguous names. List the active Financial and Operational Networks in columns F through K, inserting columns as necessary.
For convenience CAHs that don't participate in any networks can be listed in Column E. When reporting in PIMS any CAH participating in one or more of these networks will be listed as participating. 
Example vignette: 
-Three CAHs (A, B, &amp; C) are working together in a financial learning network with quarterly meetings of CFOs and other finance staff. They have identified billing and collections as an area that all three need to improve and they are planning targeted staff training for next year. 
-Three CAHs (C, D, &amp; F) are members of a network focused on operational improvement activities. They are currently working on department-level productivity benchmarks and Lean training to improve departmental productivity. 
-The Flex Coordinator will report two active networks for the budget period.
-CAH C is participating in two networks. However it will only be selected once in PIMS because PIMS collects the names of all CAHs in one or more networks. 
-One CAH (E) is not part of any organized network. </t>
    </r>
  </si>
  <si>
    <t>Program Area 4: Rural Emergency Medical Services (EMS) Improvement (optional)</t>
  </si>
  <si>
    <t>4.1 Statewide rural EMS needs assessment and action planning</t>
  </si>
  <si>
    <t>4.2 Community-level rural EMS assessments and action planning</t>
  </si>
  <si>
    <t>4.3 EMS operational improvement</t>
  </si>
  <si>
    <t>4.4 EMS quality improvement</t>
  </si>
  <si>
    <t>EMS Entity</t>
  </si>
  <si>
    <t>Participating in Community-level rural EMS System Assessment?</t>
  </si>
  <si>
    <t>Date community EMS assessment completed</t>
  </si>
  <si>
    <t>Participated in EMS operational improvement Activities?</t>
  </si>
  <si>
    <t>Participated in EMS quality improvement Activity?</t>
  </si>
  <si>
    <t>Summer EMS</t>
  </si>
  <si>
    <t>Winter EMS</t>
  </si>
  <si>
    <t>Spring EMS</t>
  </si>
  <si>
    <t>Red EMS</t>
  </si>
  <si>
    <t>Green EMS</t>
  </si>
  <si>
    <t>Blue EMS</t>
  </si>
  <si>
    <r>
      <rPr>
        <b/>
        <sz val="11"/>
        <color theme="1"/>
        <rFont val="Calibri"/>
        <family val="2"/>
        <scheme val="minor"/>
      </rPr>
      <t xml:space="preserve">Instructions on this page: </t>
    </r>
    <r>
      <rPr>
        <sz val="11"/>
        <color theme="1"/>
        <rFont val="Calibri"/>
        <family val="2"/>
        <scheme val="minor"/>
      </rPr>
      <t xml:space="preserve">
This page tracks information for PIMS reporting on CAH participation in Population Health and EMS improvement projects, part of core area 3 of the Flex grant. Grantees need to report the following information in PIMS for CAH activities:  
-Number of CAHs participating in improvement activities
-Number of CAHs participating in these activities that showed improvement 
-Number of CAHs participating in community EMS assessments (no improvement reported)
This is a shortened page with example data. When entering your own state data start with the blank template which has 100 rows to list CAHs. Copy and paste your current state CAH list in the first columns on this page. CMS number and facility city are included for easy identification in the case of ambiguous names. 
</t>
    </r>
  </si>
  <si>
    <t>Program Area 5: Innovative Model Development (optional)</t>
  </si>
  <si>
    <t>5.1 Develop and test innovative models and publish report or documentation of the innovation</t>
  </si>
  <si>
    <t>5.2 Develop and test CAH outpatient clinic quality reporting and publish report or documentation</t>
  </si>
  <si>
    <t>Participated in Innovative Models of Care activity?</t>
  </si>
  <si>
    <t>Innovative Models of Care baseline score (+ date)</t>
  </si>
  <si>
    <t>Innovative Models of Care target</t>
  </si>
  <si>
    <t>Innovative Models of Care start date</t>
  </si>
  <si>
    <t>Innovative Models of Care end date</t>
  </si>
  <si>
    <t>Innovative Models of Care score after end</t>
  </si>
  <si>
    <t>Participated in outpatient clinic quality reporting activity?</t>
  </si>
  <si>
    <t>contacted 78% of patients, Oct.-Dec.</t>
  </si>
  <si>
    <t>contact 90% of patients</t>
  </si>
  <si>
    <t>contacted 92% of patients, Jun. - Aug.</t>
  </si>
  <si>
    <t>contacted 0% of patients, Oct.-Dec.</t>
  </si>
  <si>
    <t>start care coord. program</t>
  </si>
  <si>
    <t>contacted 5% of patients, Jun. - Aug.</t>
  </si>
  <si>
    <t>contacted 45% of patients, Oct.-Dec.</t>
  </si>
  <si>
    <t>contact 80% of patients</t>
  </si>
  <si>
    <t>contacted 76% of patients, Jun. - Aug.</t>
  </si>
  <si>
    <t>contacted0% of patients, Jun. - Aug.</t>
  </si>
  <si>
    <t>not improved</t>
  </si>
  <si>
    <r>
      <rPr>
        <b/>
        <sz val="11"/>
        <color theme="1"/>
        <rFont val="Calibri"/>
        <family val="2"/>
        <scheme val="minor"/>
      </rPr>
      <t xml:space="preserve">Instructions on this page: </t>
    </r>
    <r>
      <rPr>
        <sz val="11"/>
        <color theme="1"/>
        <rFont val="Calibri"/>
        <family val="2"/>
        <scheme val="minor"/>
      </rPr>
      <t xml:space="preserve">
This page tracks information for PIMS reporting on CAH participation in Innovative Model activities, core area 5 of the Flex grant. This is a shortened page with example data. When entering your own state data start with the blank template which has 100 rows to list CAHs. Copy and paste your current state CAH list in the first columns on this page. CMS number and facility city are included for easy identification in the case of ambiguous names. 
Grantees need to report the following information in PIMS for innovative model activities:  
-CAH participation in an innovative model activity or activities
-Any participating CAHs that improved on the outcome targeted by the innovative model activity
</t>
    </r>
    <r>
      <rPr>
        <b/>
        <sz val="11"/>
        <color theme="1"/>
        <rFont val="Calibri"/>
        <family val="2"/>
        <scheme val="minor"/>
      </rPr>
      <t>Example vignette:</t>
    </r>
    <r>
      <rPr>
        <sz val="11"/>
        <color theme="1"/>
        <rFont val="Calibri"/>
        <family val="2"/>
        <scheme val="minor"/>
      </rPr>
      <t xml:space="preserve"> </t>
    </r>
    <r>
      <rPr>
        <i/>
        <sz val="11"/>
        <color theme="1"/>
        <rFont val="Calibri"/>
        <family val="2"/>
        <scheme val="minor"/>
      </rPr>
      <t xml:space="preserve">Four CAHs, (A, B, C &amp; F) are participating in an innovative model activity facilitated by their Flex program to improve patient outcomes during transitions between CAHs and other health care settings. They want to improve care outcomes by insuring appropriate post-discharge follow up with eligible patients. For the purpose of this project, the CAHs are monitoring the number of patients that have a post-discharge care coordination contact from the hospital to either the patient or their primary care provider within 7 days of discharge. Participating CAHs report their care coordination rates to their Flex coordinator at the end of every quarter. The four CAHs start this project with different levels of existing capacity. 
-A &amp; C have active care coordination programs and their goal is to increase the number of patients and/or primary care providers who are contacted for post-discharge follow up. Both CAHs successfully increase they numbers of patients who get post-discharge contacts. CAH A exceeds their target while CAH C does not. Since both CAHs improved during the grant year, both are reported as Improvement in PIMS. 
-CAHs B &amp; F did not have a care coordination program at the start of the project year. CAH B successfully started a program and initiated care coordination contacts that reached 5% of patients in June through August. CAH B's target was to start a program, so by conducting care coordination contacts for 5% of patients they met their target even though their contact rates are much lower than CAH A and CAH C. CAH B is reported as Improvement in PIMS. 
-CAH F was not able to get their care coordination program off the ground in the project year. CAH F did not meet its target and did not show improvement. Therefore CAH F is not reported as Improvement in PIMS. CAH F was engaged with the Flex program and the other partners in care coordination so CAH F is reported Participation in PIMS.  
-Two other CAHs, D &amp; E, are not participating in the innovative care coordination project so they are not reported for Participation in PIMS.  </t>
    </r>
  </si>
  <si>
    <t>Designation of CAHs</t>
  </si>
  <si>
    <t>6.1 Designation of CAHs in the state</t>
  </si>
  <si>
    <t>6.2 Transitions of CAHs in the state</t>
  </si>
  <si>
    <t>Requested  CAH Designation Assistance?</t>
  </si>
  <si>
    <t>Successfully converted + date</t>
  </si>
  <si>
    <t>Current conversion status</t>
  </si>
  <si>
    <t>Requested  CAH Transition to another Designation?</t>
  </si>
  <si>
    <t>Transition Date</t>
  </si>
  <si>
    <t>Current transition status</t>
  </si>
  <si>
    <t>xx0031</t>
  </si>
  <si>
    <t>Smith Medical Center</t>
  </si>
  <si>
    <t>Smithtown</t>
  </si>
  <si>
    <t>YES</t>
  </si>
  <si>
    <t>conversion in process</t>
  </si>
  <si>
    <t>Still a CAH</t>
  </si>
  <si>
    <t>xx0052</t>
  </si>
  <si>
    <t>Northern Rock Medical Center</t>
  </si>
  <si>
    <t>Rocktown</t>
  </si>
  <si>
    <t>CAH application denied 1/15/17</t>
  </si>
  <si>
    <t>waiting to review results of Financial analysis</t>
  </si>
  <si>
    <t>xx0037</t>
  </si>
  <si>
    <t>Briar Memorial Hospital</t>
  </si>
  <si>
    <t>Briartown</t>
  </si>
  <si>
    <t>assessing options</t>
  </si>
  <si>
    <t xml:space="preserve"> was xx0050, new xx1350</t>
  </si>
  <si>
    <t>St Thomas Allentown Hospital</t>
  </si>
  <si>
    <t>Allentown</t>
  </si>
  <si>
    <t>Yes, approval letter 2/1/17</t>
  </si>
  <si>
    <t>no longer a CAH</t>
  </si>
  <si>
    <t>xx0041</t>
  </si>
  <si>
    <t>Hilltop Hospital</t>
  </si>
  <si>
    <t>Youngstown</t>
  </si>
  <si>
    <t>decided not to convert</t>
  </si>
  <si>
    <t>Flex PIMS Spending Worksheet - 9/1/19-8/31/20 Reporting Period</t>
  </si>
  <si>
    <t>List your Flex grant award amounts, any approved carryover, and any unspent funds in the light gray boxes below. Actual program spending for the year will calculate automatically. This sheet is locked to avoid any inadvertent changes to the formulas. 
Only the light colored cells in column B are open for data entry.</t>
  </si>
  <si>
    <r>
      <rPr>
        <b/>
        <sz val="11"/>
        <color theme="1"/>
        <rFont val="Arial"/>
        <family val="2"/>
      </rPr>
      <t>Total FY 2019 grant award</t>
    </r>
    <r>
      <rPr>
        <sz val="11"/>
        <color theme="1"/>
        <rFont val="Arial"/>
        <family val="2"/>
      </rPr>
      <t xml:space="preserve"> (from first NOA for the year)</t>
    </r>
  </si>
  <si>
    <r>
      <rPr>
        <b/>
        <sz val="11"/>
        <color theme="1"/>
        <rFont val="Arial"/>
        <family val="2"/>
      </rPr>
      <t>Total FY 2019 unspent funds</t>
    </r>
    <r>
      <rPr>
        <sz val="11"/>
        <color theme="1"/>
        <rFont val="Arial"/>
        <family val="2"/>
      </rPr>
      <t xml:space="preserve"> (this will be close to UOB amount, may be estimated if full accounting for UOB is not complete in Sep. / Oct. Enter 0 if none.)</t>
    </r>
  </si>
  <si>
    <t>Spending Allocation for Flex Program Areas for Measures</t>
  </si>
  <si>
    <t>Direct Spending</t>
  </si>
  <si>
    <t>% of Direct Spending</t>
  </si>
  <si>
    <t>Other Spending</t>
  </si>
  <si>
    <t>Total Flex Spending</t>
  </si>
  <si>
    <t>Program Area 1: Quality Improvement (required)</t>
  </si>
  <si>
    <r>
      <rPr>
        <b/>
        <u/>
        <sz val="10"/>
        <color theme="1"/>
        <rFont val="Arial"/>
        <family val="2"/>
      </rPr>
      <t>Activity 1.1</t>
    </r>
    <r>
      <rPr>
        <b/>
        <sz val="10"/>
        <color theme="1"/>
        <rFont val="Arial"/>
        <family val="2"/>
      </rPr>
      <t xml:space="preserve"> </t>
    </r>
    <r>
      <rPr>
        <sz val="10"/>
        <color theme="1"/>
        <rFont val="Arial"/>
        <family val="2"/>
      </rPr>
      <t>Report and improve Core Patient Safety/Inpatient Measures, including develop antibiotic stewardship programs (required)</t>
    </r>
  </si>
  <si>
    <r>
      <rPr>
        <b/>
        <u/>
        <sz val="10"/>
        <color theme="1"/>
        <rFont val="Arial"/>
        <family val="2"/>
      </rPr>
      <t>Activity 1.2</t>
    </r>
    <r>
      <rPr>
        <sz val="10"/>
        <color theme="1"/>
        <rFont val="Arial"/>
        <family val="2"/>
      </rPr>
      <t xml:space="preserve"> Report and improve Core Patient Engagement Measures (required)</t>
    </r>
  </si>
  <si>
    <r>
      <rPr>
        <b/>
        <u/>
        <sz val="10"/>
        <color theme="1"/>
        <rFont val="Arial"/>
        <family val="2"/>
      </rPr>
      <t>Activity 1.3</t>
    </r>
    <r>
      <rPr>
        <b/>
        <sz val="10"/>
        <color theme="1"/>
        <rFont val="Arial"/>
        <family val="2"/>
      </rPr>
      <t xml:space="preserve"> </t>
    </r>
    <r>
      <rPr>
        <sz val="10"/>
        <color theme="1"/>
        <rFont val="Arial"/>
        <family val="2"/>
      </rPr>
      <t>Report and improve Core Care Transitions Measures (required)</t>
    </r>
  </si>
  <si>
    <r>
      <rPr>
        <b/>
        <u/>
        <sz val="10"/>
        <color theme="1"/>
        <rFont val="Arial"/>
        <family val="2"/>
      </rPr>
      <t>Activity 1.4</t>
    </r>
    <r>
      <rPr>
        <b/>
        <sz val="10"/>
        <color theme="1"/>
        <rFont val="Arial"/>
        <family val="2"/>
      </rPr>
      <t xml:space="preserve"> </t>
    </r>
    <r>
      <rPr>
        <sz val="10"/>
        <color theme="1"/>
        <rFont val="Arial"/>
        <family val="2"/>
      </rPr>
      <t>Report and improve Core Outpatient Measures (required)</t>
    </r>
  </si>
  <si>
    <r>
      <rPr>
        <b/>
        <u/>
        <sz val="10"/>
        <color theme="1"/>
        <rFont val="Arial"/>
        <family val="2"/>
      </rPr>
      <t>Activity 1.5</t>
    </r>
    <r>
      <rPr>
        <b/>
        <sz val="10"/>
        <color theme="1"/>
        <rFont val="Arial"/>
        <family val="2"/>
      </rPr>
      <t xml:space="preserve"> </t>
    </r>
    <r>
      <rPr>
        <sz val="10"/>
        <color theme="1"/>
        <rFont val="Arial"/>
        <family val="2"/>
      </rPr>
      <t>Report and improve Additional Patient Safety Measures</t>
    </r>
  </si>
  <si>
    <r>
      <rPr>
        <b/>
        <u/>
        <sz val="10"/>
        <color theme="1"/>
        <rFont val="Arial"/>
        <family val="2"/>
      </rPr>
      <t>Activity 1.6</t>
    </r>
    <r>
      <rPr>
        <b/>
        <sz val="10"/>
        <color theme="1"/>
        <rFont val="Arial"/>
        <family val="2"/>
      </rPr>
      <t xml:space="preserve"> </t>
    </r>
    <r>
      <rPr>
        <sz val="10"/>
        <color theme="1"/>
        <rFont val="Arial"/>
        <family val="2"/>
      </rPr>
      <t>Report and improve Additional Patient Engagement Measures</t>
    </r>
  </si>
  <si>
    <r>
      <rPr>
        <b/>
        <u/>
        <sz val="10"/>
        <color theme="1"/>
        <rFont val="Arial"/>
        <family val="2"/>
      </rPr>
      <t>Activity 1.7</t>
    </r>
    <r>
      <rPr>
        <b/>
        <sz val="10"/>
        <color theme="1"/>
        <rFont val="Arial"/>
        <family val="2"/>
      </rPr>
      <t xml:space="preserve"> </t>
    </r>
    <r>
      <rPr>
        <sz val="10"/>
        <color theme="1"/>
        <rFont val="Arial"/>
        <family val="2"/>
      </rPr>
      <t xml:space="preserve">Medication Reconciliation (Optional) </t>
    </r>
  </si>
  <si>
    <r>
      <rPr>
        <b/>
        <u/>
        <sz val="10"/>
        <color theme="1"/>
        <rFont val="Arial"/>
        <family val="2"/>
      </rPr>
      <t>Activity 1.8</t>
    </r>
    <r>
      <rPr>
        <b/>
        <sz val="10"/>
        <color theme="1"/>
        <rFont val="Arial"/>
        <family val="2"/>
      </rPr>
      <t xml:space="preserve"> </t>
    </r>
    <r>
      <rPr>
        <sz val="10"/>
        <color theme="1"/>
        <rFont val="Arial"/>
        <family val="2"/>
      </rPr>
      <t>Report and improve Additional Outpatient measures</t>
    </r>
  </si>
  <si>
    <t>Subtotal</t>
  </si>
  <si>
    <r>
      <rPr>
        <b/>
        <u/>
        <sz val="10"/>
        <color theme="1"/>
        <rFont val="Arial"/>
        <family val="2"/>
      </rPr>
      <t>Activity 2.1</t>
    </r>
    <r>
      <rPr>
        <b/>
        <sz val="10"/>
        <color theme="1"/>
        <rFont val="Arial"/>
        <family val="2"/>
      </rPr>
      <t xml:space="preserve"> </t>
    </r>
    <r>
      <rPr>
        <sz val="10"/>
        <color theme="1"/>
        <rFont val="Arial"/>
        <family val="2"/>
      </rPr>
      <t>Statewide operation and financial needs assessment (required)</t>
    </r>
  </si>
  <si>
    <r>
      <rPr>
        <b/>
        <u/>
        <sz val="10"/>
        <color theme="1"/>
        <rFont val="Arial"/>
        <family val="2"/>
      </rPr>
      <t>Activity 2.2</t>
    </r>
    <r>
      <rPr>
        <b/>
        <sz val="10"/>
        <color theme="1"/>
        <rFont val="Arial"/>
        <family val="2"/>
      </rPr>
      <t xml:space="preserve"> </t>
    </r>
    <r>
      <rPr>
        <sz val="10"/>
        <color theme="1"/>
        <rFont val="Arial"/>
        <family val="2"/>
      </rPr>
      <t>Individual CAH-specific needs assessment and action planning</t>
    </r>
  </si>
  <si>
    <r>
      <rPr>
        <b/>
        <u/>
        <sz val="10"/>
        <color theme="1"/>
        <rFont val="Arial"/>
        <family val="2"/>
      </rPr>
      <t>Activity 2.3</t>
    </r>
    <r>
      <rPr>
        <b/>
        <sz val="10"/>
        <color theme="1"/>
        <rFont val="Arial"/>
        <family val="2"/>
      </rPr>
      <t xml:space="preserve"> </t>
    </r>
    <r>
      <rPr>
        <sz val="10"/>
        <color theme="1"/>
        <rFont val="Arial"/>
        <family val="2"/>
      </rPr>
      <t>Financial improvement</t>
    </r>
    <r>
      <rPr>
        <b/>
        <sz val="10"/>
        <color theme="1"/>
        <rFont val="Arial"/>
        <family val="2"/>
      </rPr>
      <t xml:space="preserve"> </t>
    </r>
  </si>
  <si>
    <r>
      <t xml:space="preserve">Activity 2.4 </t>
    </r>
    <r>
      <rPr>
        <sz val="10"/>
        <color theme="1"/>
        <rFont val="Arial"/>
        <family val="2"/>
      </rPr>
      <t>Operational improvement</t>
    </r>
  </si>
  <si>
    <r>
      <rPr>
        <b/>
        <u/>
        <sz val="10"/>
        <color theme="1"/>
        <rFont val="Arial"/>
        <family val="2"/>
      </rPr>
      <t>Activity 2.5</t>
    </r>
    <r>
      <rPr>
        <b/>
        <sz val="10"/>
        <color theme="1"/>
        <rFont val="Arial"/>
        <family val="2"/>
      </rPr>
      <t xml:space="preserve"> </t>
    </r>
    <r>
      <rPr>
        <sz val="10"/>
        <color theme="1"/>
        <rFont val="Arial"/>
        <family val="2"/>
      </rPr>
      <t>Value-based payment projects</t>
    </r>
  </si>
  <si>
    <r>
      <rPr>
        <b/>
        <u/>
        <sz val="10"/>
        <color theme="1"/>
        <rFont val="Arial"/>
        <family val="2"/>
      </rPr>
      <t>Activity 3.1</t>
    </r>
    <r>
      <rPr>
        <b/>
        <sz val="10"/>
        <color theme="1"/>
        <rFont val="Arial"/>
        <family val="2"/>
      </rPr>
      <t xml:space="preserve"> </t>
    </r>
    <r>
      <rPr>
        <sz val="10"/>
        <color theme="1"/>
        <rFont val="Arial"/>
        <family val="2"/>
      </rPr>
      <t>Support CAHs identifying community and resource needs</t>
    </r>
  </si>
  <si>
    <r>
      <rPr>
        <b/>
        <u/>
        <sz val="10"/>
        <color theme="1"/>
        <rFont val="Arial"/>
        <family val="2"/>
      </rPr>
      <t>Activity 3.2</t>
    </r>
    <r>
      <rPr>
        <b/>
        <sz val="10"/>
        <color theme="1"/>
        <rFont val="Arial"/>
        <family val="2"/>
      </rPr>
      <t xml:space="preserve"> </t>
    </r>
    <r>
      <rPr>
        <sz val="10"/>
        <color theme="1"/>
        <rFont val="Arial"/>
        <family val="2"/>
      </rPr>
      <t>Assist CAHs to build strategies to prioritize and address unmet needs of the community</t>
    </r>
  </si>
  <si>
    <r>
      <rPr>
        <b/>
        <u/>
        <sz val="10"/>
        <color theme="1"/>
        <rFont val="Arial"/>
        <family val="2"/>
      </rPr>
      <t>Activity 3.3</t>
    </r>
    <r>
      <rPr>
        <b/>
        <sz val="10"/>
        <color theme="1"/>
        <rFont val="Arial"/>
        <family val="2"/>
      </rPr>
      <t xml:space="preserve"> </t>
    </r>
    <r>
      <rPr>
        <sz val="10"/>
        <color theme="1"/>
        <rFont val="Arial"/>
        <family val="2"/>
      </rPr>
      <t>Assist CAHs to engage with community stakeholders and public health experts and address specific health needs</t>
    </r>
  </si>
  <si>
    <r>
      <rPr>
        <b/>
        <u/>
        <sz val="10"/>
        <color theme="1"/>
        <rFont val="Arial"/>
        <family val="2"/>
      </rPr>
      <t>Activity 4.1</t>
    </r>
    <r>
      <rPr>
        <b/>
        <sz val="10"/>
        <color theme="1"/>
        <rFont val="Arial"/>
        <family val="2"/>
      </rPr>
      <t xml:space="preserve"> </t>
    </r>
    <r>
      <rPr>
        <sz val="10"/>
        <color theme="1"/>
        <rFont val="Arial"/>
        <family val="2"/>
      </rPr>
      <t>Statewide rural EMS needs assessment and action planning</t>
    </r>
    <r>
      <rPr>
        <b/>
        <sz val="10"/>
        <color theme="1"/>
        <rFont val="Arial"/>
        <family val="2"/>
      </rPr>
      <t xml:space="preserve"> </t>
    </r>
  </si>
  <si>
    <r>
      <t>Activity 4.2</t>
    </r>
    <r>
      <rPr>
        <b/>
        <sz val="10"/>
        <color theme="1"/>
        <rFont val="Arial"/>
        <family val="2"/>
      </rPr>
      <t xml:space="preserve"> </t>
    </r>
    <r>
      <rPr>
        <sz val="10"/>
        <color theme="1"/>
        <rFont val="Arial"/>
        <family val="2"/>
      </rPr>
      <t>Community-level rural EMS assessments and action planning</t>
    </r>
  </si>
  <si>
    <r>
      <t>Activity 4.3</t>
    </r>
    <r>
      <rPr>
        <b/>
        <sz val="10"/>
        <color theme="1"/>
        <rFont val="Arial"/>
        <family val="2"/>
      </rPr>
      <t xml:space="preserve"> </t>
    </r>
    <r>
      <rPr>
        <sz val="10"/>
        <color theme="1"/>
        <rFont val="Arial"/>
        <family val="2"/>
      </rPr>
      <t>EMS operational improvement</t>
    </r>
  </si>
  <si>
    <r>
      <t>Activity 4.4</t>
    </r>
    <r>
      <rPr>
        <b/>
        <sz val="10"/>
        <color theme="1"/>
        <rFont val="Arial"/>
        <family val="2"/>
      </rPr>
      <t xml:space="preserve"> </t>
    </r>
    <r>
      <rPr>
        <sz val="10"/>
        <color theme="1"/>
        <rFont val="Arial"/>
        <family val="2"/>
      </rPr>
      <t>EMS quality improvement</t>
    </r>
  </si>
  <si>
    <t>Program Area 5: Innovative Model Development (Optional)</t>
  </si>
  <si>
    <r>
      <rPr>
        <b/>
        <u/>
        <sz val="10"/>
        <color theme="1"/>
        <rFont val="Arial"/>
        <family val="2"/>
      </rPr>
      <t>Activity 5.1</t>
    </r>
    <r>
      <rPr>
        <b/>
        <sz val="10"/>
        <color theme="1"/>
        <rFont val="Arial"/>
        <family val="2"/>
      </rPr>
      <t xml:space="preserve"> </t>
    </r>
    <r>
      <rPr>
        <sz val="10"/>
        <color theme="1"/>
        <rFont val="Arial"/>
        <family val="2"/>
      </rPr>
      <t>Develop and test innovative models and publish report or documentation of the innovation</t>
    </r>
  </si>
  <si>
    <r>
      <t>Activity 5.2</t>
    </r>
    <r>
      <rPr>
        <b/>
        <sz val="10"/>
        <color theme="1"/>
        <rFont val="Arial"/>
        <family val="2"/>
      </rPr>
      <t xml:space="preserve"> </t>
    </r>
    <r>
      <rPr>
        <sz val="10"/>
        <color theme="1"/>
        <rFont val="Arial"/>
        <family val="2"/>
      </rPr>
      <t>Develop and test CAH outpatient clinic quality reporting and publish report or documentation</t>
    </r>
  </si>
  <si>
    <t>Program Area 6: CAH Designation (required if requested)</t>
  </si>
  <si>
    <r>
      <rPr>
        <b/>
        <u/>
        <sz val="10"/>
        <color theme="1"/>
        <rFont val="Arial"/>
        <family val="2"/>
      </rPr>
      <t>Activity 6.1</t>
    </r>
    <r>
      <rPr>
        <b/>
        <sz val="10"/>
        <color theme="1"/>
        <rFont val="Arial"/>
        <family val="2"/>
      </rPr>
      <t xml:space="preserve"> </t>
    </r>
    <r>
      <rPr>
        <sz val="10"/>
        <color theme="1"/>
        <rFont val="Arial"/>
        <family val="2"/>
      </rPr>
      <t>CAH conversions</t>
    </r>
  </si>
  <si>
    <r>
      <t>Activity 6.2</t>
    </r>
    <r>
      <rPr>
        <sz val="10"/>
        <color theme="1"/>
        <rFont val="Arial"/>
        <family val="2"/>
      </rPr>
      <t xml:space="preserve"> CAH transitions</t>
    </r>
  </si>
  <si>
    <t>Total Flex Budget Allocation</t>
  </si>
  <si>
    <r>
      <t xml:space="preserve">Thank you to John Gale and Andy Coburn of the Flex Monitoring Team for developing this spending allocation template. </t>
    </r>
    <r>
      <rPr>
        <sz val="10"/>
        <color theme="0"/>
        <rFont val="Arial"/>
        <family val="2"/>
      </rPr>
      <t>Password to protect the sheet is flex</t>
    </r>
  </si>
  <si>
    <t>Fill in this page with a list of EMS Entitites particiapting in Flex actitivites in your state **note this should not include EMS supplement activiites**</t>
  </si>
  <si>
    <r>
      <rPr>
        <b/>
        <sz val="11"/>
        <color theme="1"/>
        <rFont val="Arial"/>
        <family val="2"/>
      </rPr>
      <t xml:space="preserve">Total FY 2018 approved </t>
    </r>
    <r>
      <rPr>
        <b/>
        <sz val="11"/>
        <color rgb="FFFF0000"/>
        <rFont val="Arial"/>
        <family val="2"/>
      </rPr>
      <t>No Cost Extension</t>
    </r>
    <r>
      <rPr>
        <b/>
        <sz val="11"/>
        <color theme="1"/>
        <rFont val="Arial"/>
        <family val="2"/>
      </rPr>
      <t xml:space="preserve"> </t>
    </r>
    <r>
      <rPr>
        <sz val="11"/>
        <color theme="1"/>
        <rFont val="Arial"/>
        <family val="2"/>
      </rPr>
      <t xml:space="preserve"> (from </t>
    </r>
    <r>
      <rPr>
        <sz val="11"/>
        <color rgb="FFFF0000"/>
        <rFont val="Arial"/>
        <family val="2"/>
      </rPr>
      <t>No Cost Extension</t>
    </r>
    <r>
      <rPr>
        <sz val="11"/>
        <color theme="1"/>
        <rFont val="Arial"/>
        <family val="2"/>
      </rPr>
      <t xml:space="preserve"> NOA, issued Jan. - Apr. Enter 0 if none)</t>
    </r>
  </si>
  <si>
    <t>This Flex webinar playback focuses on PIMS from Wednesday, September 2, 2020</t>
  </si>
  <si>
    <t>https://www.ruralcenter.org/events/flex-pims-updates</t>
  </si>
  <si>
    <t>Reporting Instructions and Data Dictionary for FY 2019 Flex Program PIMS</t>
  </si>
  <si>
    <t>https://www.ruralcenter.org/sites/default/files/NEW%20PIMS%20Reporting%20Instructions%20FY19v5.0%20%28002%29_0.pdf</t>
  </si>
  <si>
    <t>Copies of the FY 2019 Flex program PIMS guidance are available on the TASC webpage.</t>
  </si>
  <si>
    <t>https://www.ruralcenter.org/sites/default/files/Flex_FY2019PIMS_forms.pdf</t>
  </si>
  <si>
    <r>
      <rPr>
        <b/>
        <sz val="11"/>
        <color theme="1"/>
        <rFont val="Calibri"/>
        <family val="2"/>
        <scheme val="minor"/>
      </rPr>
      <t>CAH (or EMS agency) participation</t>
    </r>
    <r>
      <rPr>
        <sz val="11"/>
        <color theme="1"/>
        <rFont val="Calibri"/>
        <family val="2"/>
        <scheme val="minor"/>
      </rPr>
      <t xml:space="preserve"> is any engagement in a Flex-funded activity intended to improve a specific outcome for the CAH. All activities that count as participation should occur during the grant year for the current report. Activities may be multi-year, in which case the CAH will have participation for multiple years of PIMS reports. (EMS agency = Ambulance provider)</t>
    </r>
  </si>
  <si>
    <t>Flex FY 2019 Forms located here:</t>
  </si>
  <si>
    <t>https://www.ruralcenter.org/resource-library/pims-data-collection-tool</t>
  </si>
  <si>
    <r>
      <rPr>
        <b/>
        <sz val="11"/>
        <color theme="1"/>
        <rFont val="Arial"/>
        <family val="2"/>
      </rPr>
      <t>Actual program spending for 9/1/19 - 8/31/</t>
    </r>
    <r>
      <rPr>
        <b/>
        <sz val="11"/>
        <rFont val="Arial"/>
        <family val="2"/>
      </rPr>
      <t>20</t>
    </r>
    <r>
      <rPr>
        <sz val="11"/>
        <color theme="1"/>
        <rFont val="Arial"/>
        <family val="2"/>
      </rPr>
      <t xml:space="preserve"> (should be close to FFR but may not match exactly if accounting not finalized in  Sep. / Oct.)</t>
    </r>
  </si>
  <si>
    <t>Number of reports or documents published</t>
  </si>
  <si>
    <t xml:space="preserve">Version 2.0 released 09/02/2020 - updated to reflect cooperative agreement changes and categories </t>
  </si>
  <si>
    <r>
      <t xml:space="preserve">This calculation will improve consistency of reporting among Flex grantees who have different ways of implementing Flex activities through contracts and staff services. All spending not specifically assigned to an activity category is allocated to the purpose of PIMS reporting </t>
    </r>
    <r>
      <rPr>
        <i/>
        <sz val="11"/>
        <color rgb="FFFF0000"/>
        <rFont val="Arial"/>
        <family val="2"/>
      </rPr>
      <t>**This amount should NOT include EMS Supplement Funds**</t>
    </r>
  </si>
  <si>
    <r>
      <rPr>
        <b/>
        <sz val="11"/>
        <color theme="1"/>
        <rFont val="Calibri"/>
        <family val="2"/>
        <scheme val="minor"/>
      </rPr>
      <t xml:space="preserve">Instructions on this page: </t>
    </r>
    <r>
      <rPr>
        <sz val="11"/>
        <color theme="1"/>
        <rFont val="Calibri"/>
        <family val="2"/>
        <scheme val="minor"/>
      </rPr>
      <t xml:space="preserve">
This page tracks information for PIMS reporting on CAH conversion activities of the state Flex Program. CAH Conversion is a core area of the Flex cooperative agreement, and awardees  need to report the following information in PIMS:  
-Number of non-CAH hospitals requesting and receiving assistance 
-Any CAHs on the current state CAH list that are newly-converted
-Number of hospitals that sought assistance but have not converted
-Names of hospitals that sought assistance but have not converted
Record the names of any non-CAH hospitals receiving CAH conversion assistance during the current budget year on this page. Update their status when significant changes occur and review to ensure current status is listed here before completing the annual PIMS report. 
Note that these are non-CAH hospitals (except for CAHs newly converted in the current budget year) so the list of hospital names will be different from the other sections of the PIMS data collection tool. 
Conversion assistance may range from initial feasibility studies to helping with the actual submission of the conversion request to CMS. In this made-up example both Briar and Hilltop hospitals requested assistance with feasibility studies and evaluating options but they did not prepare an application to CMS. Since they requested technical assistance from their State Flex Program they are counted in the number of hospitals (5) requesting assistance and they will also be included in the list that did not successfully convert. This provides information about how much conversion technical assistance Flex programs are offering to hospitals that don't ultimately convert to CAHs. </t>
    </r>
  </si>
  <si>
    <t>90% reported 5/20</t>
  </si>
  <si>
    <t>72% reported 5/20</t>
  </si>
  <si>
    <t>67% reported 5/20</t>
  </si>
  <si>
    <t>1.2 Report and improve Core Patient Engagement Measures (required)</t>
  </si>
  <si>
    <t>in progress</t>
  </si>
  <si>
    <t xml:space="preserve">List your actual program spending directly attributed to specific projects in the light cells in the Direct  Spending column. The other columns will auto-calculate. Report the total spending per activity category from the final column (Total Flex Spending) in PIMS. For activity Categories with no spending enter 0.                                                                                                                                               </t>
  </si>
  <si>
    <t>Days in AR = 82 
FY ending 9/1/20</t>
  </si>
  <si>
    <t>Days in AR = 52, FY ending 9/1/20</t>
  </si>
  <si>
    <t>data available 9/30/20</t>
  </si>
  <si>
    <t xml:space="preserve">converted to CAH </t>
  </si>
  <si>
    <t>47% volunteer</t>
  </si>
  <si>
    <t>80% volunteer</t>
  </si>
  <si>
    <t>100% volunteer</t>
  </si>
  <si>
    <t>10% volunteer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</si>
</sst>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000"/>
    <numFmt numFmtId="165" formatCode="0.0%"/>
    <numFmt numFmtId="166" formatCode="_(&quot;$&quot;* #,##0_);_(&quot;$&quot;* \(#,##0\);_(&quot;$&quot;* &quot;-&quot;??_);_(@_)"/>
  </numFmts>
  <fonts count="43" x14ac:knownFonts="1">
    <font>
      <sz val="11"/>
      <color theme="1"/>
      <name val="Calibri"/>
      <family val="2"/>
      <scheme val="minor"/>
    </font>
    <font>
      <sz val="11"/>
      <color rgb="FFFF0000"/>
      <name val="Calibri"/>
      <family val="2"/>
      <scheme val="minor"/>
    </font>
    <font>
      <b/>
      <sz val="11"/>
      <color theme="1"/>
      <name val="Calibri"/>
      <family val="2"/>
      <scheme val="minor"/>
    </font>
    <font>
      <b/>
      <sz val="20"/>
      <name val="Calibri"/>
      <family val="2"/>
      <scheme val="minor"/>
    </font>
    <font>
      <b/>
      <sz val="11"/>
      <name val="Calibri"/>
      <family val="2"/>
      <scheme val="minor"/>
    </font>
    <font>
      <b/>
      <sz val="16"/>
      <color theme="1"/>
      <name val="Calibri"/>
      <family val="2"/>
      <scheme val="minor"/>
    </font>
    <font>
      <b/>
      <sz val="14"/>
      <color theme="1"/>
      <name val="Calibri"/>
      <family val="2"/>
      <scheme val="minor"/>
    </font>
    <font>
      <b/>
      <sz val="11"/>
      <color theme="2"/>
      <name val="Calibri"/>
      <family val="2"/>
      <scheme val="minor"/>
    </font>
    <font>
      <b/>
      <sz val="20"/>
      <color theme="0"/>
      <name val="Calibri"/>
      <family val="2"/>
      <scheme val="minor"/>
    </font>
    <font>
      <b/>
      <sz val="26"/>
      <color theme="0"/>
      <name val="Calibri"/>
      <family val="2"/>
      <scheme val="minor"/>
    </font>
    <font>
      <sz val="11"/>
      <name val="Calibri"/>
      <family val="2"/>
      <scheme val="minor"/>
    </font>
    <font>
      <b/>
      <sz val="26"/>
      <color theme="1"/>
      <name val="Arial Black"/>
      <family val="2"/>
    </font>
    <font>
      <i/>
      <sz val="11"/>
      <color theme="1"/>
      <name val="Calibri"/>
      <family val="2"/>
      <scheme val="minor"/>
    </font>
    <font>
      <sz val="11"/>
      <color theme="1"/>
      <name val="Calibri"/>
      <family val="2"/>
      <scheme val="minor"/>
    </font>
    <font>
      <sz val="11"/>
      <color theme="1"/>
      <name val="Arial"/>
      <family val="2"/>
    </font>
    <font>
      <i/>
      <sz val="11"/>
      <color theme="1"/>
      <name val="Arial"/>
      <family val="2"/>
    </font>
    <font>
      <sz val="10"/>
      <color theme="1"/>
      <name val="Arial"/>
      <family val="2"/>
    </font>
    <font>
      <b/>
      <i/>
      <sz val="10"/>
      <color theme="1"/>
      <name val="Arial"/>
      <family val="2"/>
    </font>
    <font>
      <b/>
      <sz val="10"/>
      <color theme="0"/>
      <name val="Arial"/>
      <family val="2"/>
    </font>
    <font>
      <b/>
      <sz val="10"/>
      <color theme="1"/>
      <name val="Arial"/>
      <family val="2"/>
    </font>
    <font>
      <b/>
      <sz val="11"/>
      <color theme="1"/>
      <name val="Arial"/>
      <family val="2"/>
    </font>
    <font>
      <b/>
      <sz val="14"/>
      <color theme="0"/>
      <name val="Arial"/>
      <family val="2"/>
    </font>
    <font>
      <i/>
      <sz val="10"/>
      <color theme="1"/>
      <name val="Arial"/>
      <family val="2"/>
    </font>
    <font>
      <b/>
      <sz val="14"/>
      <color theme="1"/>
      <name val="Arial"/>
      <family val="2"/>
    </font>
    <font>
      <sz val="11"/>
      <color theme="0"/>
      <name val="Arial"/>
      <family val="2"/>
    </font>
    <font>
      <sz val="10"/>
      <color theme="0"/>
      <name val="Arial"/>
      <family val="2"/>
    </font>
    <font>
      <b/>
      <sz val="11"/>
      <color rgb="FFC00000"/>
      <name val="Calibri"/>
      <family val="2"/>
      <scheme val="minor"/>
    </font>
    <font>
      <u/>
      <sz val="11"/>
      <color theme="10"/>
      <name val="Calibri"/>
      <family val="2"/>
      <scheme val="minor"/>
    </font>
    <font>
      <b/>
      <sz val="18"/>
      <color theme="1"/>
      <name val="Calibri"/>
      <family val="2"/>
      <scheme val="minor"/>
    </font>
    <font>
      <b/>
      <sz val="20"/>
      <color theme="1"/>
      <name val="Calibri"/>
      <family val="2"/>
      <scheme val="minor"/>
    </font>
    <font>
      <sz val="16"/>
      <color theme="1"/>
      <name val="Calibri"/>
      <family val="2"/>
      <scheme val="minor"/>
    </font>
    <font>
      <b/>
      <u/>
      <sz val="10"/>
      <color theme="1"/>
      <name val="Arial"/>
      <family val="2"/>
    </font>
    <font>
      <b/>
      <sz val="12"/>
      <color theme="0"/>
      <name val="Arial"/>
      <family val="2"/>
    </font>
    <font>
      <b/>
      <sz val="12"/>
      <name val="Arial"/>
      <family val="2"/>
    </font>
    <font>
      <b/>
      <sz val="12"/>
      <color theme="1"/>
      <name val="Arial"/>
      <family val="2"/>
    </font>
    <font>
      <b/>
      <sz val="16"/>
      <name val="Calibri"/>
      <family val="2"/>
      <scheme val="minor"/>
    </font>
    <font>
      <b/>
      <sz val="18"/>
      <color theme="0"/>
      <name val="Calibri"/>
      <family val="2"/>
      <scheme val="minor"/>
    </font>
    <font>
      <b/>
      <sz val="11"/>
      <color rgb="FFFF0000"/>
      <name val="Arial"/>
      <family val="2"/>
    </font>
    <font>
      <sz val="11"/>
      <color rgb="FFFF0000"/>
      <name val="Arial"/>
      <family val="2"/>
    </font>
    <font>
      <i/>
      <sz val="11"/>
      <color rgb="FFFF0000"/>
      <name val="Arial"/>
      <family val="2"/>
    </font>
    <font>
      <b/>
      <sz val="11"/>
      <name val="Arial"/>
      <family val="2"/>
    </font>
    <font>
      <sz val="11"/>
      <color theme="1"/>
      <name val="Arial"/>
    </font>
    <font>
      <i/>
      <sz val="11"/>
      <color theme="1"/>
      <name val="Arial"/>
    </font>
  </fonts>
  <fills count="31">
    <fill>
      <patternFill patternType="none"/>
    </fill>
    <fill>
      <patternFill patternType="gray125"/>
    </fill>
    <fill>
      <patternFill patternType="solid">
        <fgColor theme="1"/>
        <bgColor indexed="64"/>
      </patternFill>
    </fill>
    <fill>
      <patternFill patternType="solid">
        <fgColor theme="2"/>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0"/>
        <bgColor indexed="64"/>
      </patternFill>
    </fill>
    <fill>
      <patternFill patternType="solid">
        <fgColor rgb="FF5A255B"/>
        <bgColor indexed="64"/>
      </patternFill>
    </fill>
    <fill>
      <patternFill patternType="solid">
        <fgColor rgb="FFFFFF00"/>
        <bgColor indexed="64"/>
      </patternFill>
    </fill>
    <fill>
      <patternFill patternType="solid">
        <fgColor theme="1" tint="0.14999847407452621"/>
        <bgColor indexed="64"/>
      </patternFill>
    </fill>
    <fill>
      <patternFill patternType="solid">
        <fgColor theme="1" tint="0.249977111117893"/>
        <bgColor indexed="64"/>
      </patternFill>
    </fill>
    <fill>
      <patternFill patternType="solid">
        <fgColor rgb="FFFFC000"/>
        <bgColor indexed="64"/>
      </patternFill>
    </fill>
    <fill>
      <patternFill patternType="solid">
        <fgColor rgb="FFC26EC4"/>
        <bgColor indexed="64"/>
      </patternFill>
    </fill>
    <fill>
      <patternFill patternType="solid">
        <fgColor rgb="FFE3BEE4"/>
        <bgColor indexed="64"/>
      </patternFill>
    </fill>
    <fill>
      <patternFill patternType="solid">
        <fgColor theme="2" tint="-0.249977111117893"/>
        <bgColor indexed="64"/>
      </patternFill>
    </fill>
    <fill>
      <patternFill patternType="solid">
        <fgColor rgb="FF993F9B"/>
        <bgColor indexed="64"/>
      </patternFill>
    </fill>
    <fill>
      <patternFill patternType="solid">
        <fgColor rgb="FFDAC2EC"/>
        <bgColor indexed="64"/>
      </patternFill>
    </fill>
    <fill>
      <patternFill patternType="solid">
        <fgColor rgb="FFFFD966"/>
        <bgColor indexed="64"/>
      </patternFill>
    </fill>
    <fill>
      <patternFill patternType="solid">
        <fgColor rgb="FFBF8F00"/>
        <bgColor indexed="64"/>
      </patternFill>
    </fill>
    <fill>
      <patternFill patternType="solid">
        <fgColor theme="7" tint="0.79998168889431442"/>
        <bgColor indexed="64"/>
      </patternFill>
    </fill>
    <fill>
      <patternFill patternType="solid">
        <fgColor rgb="FFC65911"/>
        <bgColor indexed="64"/>
      </patternFill>
    </fill>
    <fill>
      <patternFill patternType="solid">
        <fgColor rgb="FFF8CBAD"/>
        <bgColor indexed="64"/>
      </patternFill>
    </fill>
    <fill>
      <patternFill patternType="solid">
        <fgColor rgb="FF9A001D"/>
        <bgColor indexed="64"/>
      </patternFill>
    </fill>
    <fill>
      <patternFill patternType="solid">
        <fgColor rgb="FFF9DFE1"/>
        <bgColor indexed="64"/>
      </patternFill>
    </fill>
    <fill>
      <patternFill patternType="solid">
        <fgColor rgb="FFFFF2CC"/>
        <bgColor indexed="64"/>
      </patternFill>
    </fill>
    <fill>
      <patternFill patternType="solid">
        <fgColor rgb="FFC6E0B4"/>
        <bgColor indexed="64"/>
      </patternFill>
    </fill>
    <fill>
      <patternFill patternType="solid">
        <fgColor rgb="FF4472C4"/>
        <bgColor indexed="64"/>
      </patternFill>
    </fill>
    <fill>
      <patternFill patternType="solid">
        <fgColor rgb="FFB4C6E7"/>
        <bgColor indexed="64"/>
      </patternFill>
    </fill>
    <fill>
      <patternFill patternType="solid">
        <fgColor rgb="FF548235"/>
        <bgColor indexed="64"/>
      </patternFill>
    </fill>
    <fill>
      <patternFill patternType="solid">
        <fgColor theme="5" tint="-0.249977111117893"/>
        <bgColor indexed="64"/>
      </patternFill>
    </fill>
    <fill>
      <patternFill patternType="solid">
        <fgColor theme="1" tint="0.34998626667073579"/>
        <bgColor indexed="64"/>
      </patternFill>
    </fill>
  </fills>
  <borders count="32">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auto="1"/>
      </bottom>
      <diagonal/>
    </border>
    <border>
      <left style="thin">
        <color indexed="64"/>
      </left>
      <right/>
      <top/>
      <bottom style="thick">
        <color auto="1"/>
      </bottom>
      <diagonal/>
    </border>
    <border>
      <left/>
      <right/>
      <top style="thick">
        <color auto="1"/>
      </top>
      <bottom style="thin">
        <color auto="1"/>
      </bottom>
      <diagonal/>
    </border>
    <border>
      <left style="thin">
        <color indexed="64"/>
      </left>
      <right/>
      <top style="thick">
        <color auto="1"/>
      </top>
      <bottom style="thin">
        <color auto="1"/>
      </bottom>
      <diagonal/>
    </border>
    <border>
      <left/>
      <right/>
      <top style="thin">
        <color auto="1"/>
      </top>
      <bottom style="thick">
        <color auto="1"/>
      </bottom>
      <diagonal/>
    </border>
    <border>
      <left/>
      <right style="thin">
        <color indexed="64"/>
      </right>
      <top style="thin">
        <color indexed="64"/>
      </top>
      <bottom style="thick">
        <color auto="1"/>
      </bottom>
      <diagonal/>
    </border>
    <border>
      <left/>
      <right style="thin">
        <color indexed="64"/>
      </right>
      <top style="thick">
        <color auto="1"/>
      </top>
      <bottom style="thin">
        <color auto="1"/>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bottom/>
      <diagonal/>
    </border>
    <border>
      <left style="thin">
        <color auto="1"/>
      </left>
      <right style="thin">
        <color auto="1"/>
      </right>
      <top/>
      <bottom style="thick">
        <color auto="1"/>
      </bottom>
      <diagonal/>
    </border>
    <border>
      <left style="thin">
        <color auto="1"/>
      </left>
      <right style="thin">
        <color auto="1"/>
      </right>
      <top style="thick">
        <color auto="1"/>
      </top>
      <bottom style="thin">
        <color auto="1"/>
      </bottom>
      <diagonal/>
    </border>
    <border>
      <left style="thin">
        <color auto="1"/>
      </left>
      <right style="thin">
        <color auto="1"/>
      </right>
      <top style="thin">
        <color auto="1"/>
      </top>
      <bottom style="thick">
        <color auto="1"/>
      </bottom>
      <diagonal/>
    </border>
    <border>
      <left/>
      <right style="thin">
        <color auto="1"/>
      </right>
      <top/>
      <bottom/>
      <diagonal/>
    </border>
    <border>
      <left/>
      <right style="thin">
        <color auto="1"/>
      </right>
      <top/>
      <bottom style="thick">
        <color auto="1"/>
      </bottom>
      <diagonal/>
    </border>
    <border>
      <left/>
      <right style="thick">
        <color auto="1"/>
      </right>
      <top/>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style="thin">
        <color auto="1"/>
      </right>
      <top style="thin">
        <color indexed="64"/>
      </top>
      <bottom/>
      <diagonal/>
    </border>
    <border>
      <left style="thin">
        <color auto="1"/>
      </left>
      <right style="thin">
        <color auto="1"/>
      </right>
      <top/>
      <bottom style="thin">
        <color auto="1"/>
      </bottom>
      <diagonal/>
    </border>
  </borders>
  <cellStyleXfs count="4">
    <xf numFmtId="0" fontId="0" fillId="0" borderId="0"/>
    <xf numFmtId="44" fontId="13" fillId="0" borderId="0" applyFont="0" applyFill="0" applyBorder="0" applyAlignment="0" applyProtection="0"/>
    <xf numFmtId="9" fontId="13" fillId="0" borderId="0" applyFont="0" applyFill="0" applyBorder="0" applyAlignment="0" applyProtection="0"/>
    <xf numFmtId="0" fontId="27" fillId="0" borderId="0" applyNumberFormat="0" applyFill="0" applyBorder="0" applyAlignment="0" applyProtection="0"/>
  </cellStyleXfs>
  <cellXfs count="420">
    <xf numFmtId="0" fontId="0" fillId="0" borderId="0" xfId="0"/>
    <xf numFmtId="0" fontId="0" fillId="0" borderId="0" xfId="0" applyAlignment="1">
      <alignment wrapText="1"/>
    </xf>
    <xf numFmtId="0" fontId="0" fillId="0" borderId="0" xfId="0" applyAlignment="1">
      <alignment horizontal="right" wrapText="1"/>
    </xf>
    <xf numFmtId="0" fontId="2" fillId="2" borderId="3" xfId="0" applyFont="1" applyFill="1" applyBorder="1" applyAlignment="1">
      <alignment horizontal="center"/>
    </xf>
    <xf numFmtId="0" fontId="0" fillId="2" borderId="5" xfId="0" applyFont="1" applyFill="1" applyBorder="1"/>
    <xf numFmtId="0" fontId="0" fillId="0" borderId="6" xfId="0" applyBorder="1" applyAlignment="1" applyProtection="1">
      <alignment wrapText="1"/>
      <protection locked="0"/>
    </xf>
    <xf numFmtId="14" fontId="0" fillId="0" borderId="6" xfId="0" applyNumberFormat="1" applyBorder="1" applyAlignment="1" applyProtection="1">
      <alignment wrapText="1"/>
      <protection locked="0"/>
    </xf>
    <xf numFmtId="0" fontId="0" fillId="2" borderId="6" xfId="0" applyFill="1" applyBorder="1" applyProtection="1">
      <protection locked="0"/>
    </xf>
    <xf numFmtId="0" fontId="0" fillId="0" borderId="6" xfId="0" applyBorder="1" applyProtection="1">
      <protection locked="0"/>
    </xf>
    <xf numFmtId="14" fontId="0" fillId="0" borderId="0" xfId="0" applyNumberFormat="1"/>
    <xf numFmtId="0" fontId="0" fillId="2" borderId="0" xfId="0" applyFill="1"/>
    <xf numFmtId="0" fontId="0" fillId="0" borderId="0" xfId="0" applyFill="1"/>
    <xf numFmtId="0" fontId="0" fillId="3" borderId="0" xfId="0" applyFill="1"/>
    <xf numFmtId="0" fontId="5" fillId="5" borderId="6" xfId="0" applyFont="1" applyFill="1" applyBorder="1" applyProtection="1">
      <protection locked="0"/>
    </xf>
    <xf numFmtId="0" fontId="0" fillId="6" borderId="6" xfId="0" applyFill="1" applyBorder="1" applyAlignment="1" applyProtection="1">
      <alignment wrapText="1"/>
      <protection locked="0"/>
    </xf>
    <xf numFmtId="14" fontId="0" fillId="6" borderId="6" xfId="0" applyNumberFormat="1" applyFill="1" applyBorder="1" applyAlignment="1" applyProtection="1">
      <alignment wrapText="1"/>
      <protection locked="0"/>
    </xf>
    <xf numFmtId="164" fontId="0" fillId="4" borderId="8" xfId="0" applyNumberFormat="1" applyFill="1" applyBorder="1" applyAlignment="1">
      <alignment horizontal="center"/>
    </xf>
    <xf numFmtId="0" fontId="0" fillId="4" borderId="8" xfId="0" applyFill="1" applyBorder="1" applyAlignment="1">
      <alignment wrapText="1"/>
    </xf>
    <xf numFmtId="0" fontId="0" fillId="4" borderId="8" xfId="0" applyFill="1" applyBorder="1"/>
    <xf numFmtId="0" fontId="0" fillId="4" borderId="9" xfId="0" applyFill="1" applyBorder="1" applyAlignment="1">
      <alignment horizontal="center"/>
    </xf>
    <xf numFmtId="164" fontId="0" fillId="5" borderId="3" xfId="0" applyNumberFormat="1" applyFill="1" applyBorder="1" applyAlignment="1">
      <alignment horizontal="center"/>
    </xf>
    <xf numFmtId="0" fontId="0" fillId="5" borderId="3" xfId="0" applyFill="1" applyBorder="1" applyAlignment="1">
      <alignment wrapText="1"/>
    </xf>
    <xf numFmtId="0" fontId="0" fillId="5" borderId="3" xfId="0" applyFill="1" applyBorder="1"/>
    <xf numFmtId="0" fontId="0" fillId="5" borderId="2" xfId="0" applyFill="1" applyBorder="1" applyAlignment="1">
      <alignment horizontal="center"/>
    </xf>
    <xf numFmtId="164" fontId="0" fillId="4" borderId="3" xfId="0" applyNumberFormat="1" applyFill="1" applyBorder="1" applyAlignment="1">
      <alignment horizontal="center"/>
    </xf>
    <xf numFmtId="0" fontId="0" fillId="4" borderId="3" xfId="0" applyFill="1" applyBorder="1" applyAlignment="1">
      <alignment wrapText="1"/>
    </xf>
    <xf numFmtId="0" fontId="0" fillId="4" borderId="3" xfId="0" applyFill="1" applyBorder="1"/>
    <xf numFmtId="0" fontId="0" fillId="4" borderId="2" xfId="0" applyFill="1" applyBorder="1" applyAlignment="1">
      <alignment horizontal="center"/>
    </xf>
    <xf numFmtId="164" fontId="5" fillId="5" borderId="6" xfId="0" applyNumberFormat="1" applyFont="1" applyFill="1" applyBorder="1" applyAlignment="1" applyProtection="1">
      <alignment wrapText="1"/>
      <protection locked="0"/>
    </xf>
    <xf numFmtId="14" fontId="0" fillId="2" borderId="6" xfId="0" applyNumberFormat="1" applyFill="1" applyBorder="1" applyAlignment="1" applyProtection="1">
      <alignment wrapText="1"/>
      <protection locked="0"/>
    </xf>
    <xf numFmtId="0" fontId="4" fillId="2" borderId="14" xfId="0" applyFont="1" applyFill="1" applyBorder="1" applyAlignment="1"/>
    <xf numFmtId="0" fontId="0" fillId="2" borderId="16" xfId="0" applyFill="1" applyBorder="1" applyAlignment="1"/>
    <xf numFmtId="0" fontId="1" fillId="2" borderId="1" xfId="0" applyFont="1" applyFill="1" applyBorder="1" applyAlignment="1">
      <alignment horizontal="center"/>
    </xf>
    <xf numFmtId="0" fontId="6" fillId="0" borderId="0" xfId="0" applyFont="1"/>
    <xf numFmtId="0" fontId="7" fillId="7" borderId="0" xfId="0" applyFont="1" applyFill="1"/>
    <xf numFmtId="0" fontId="0" fillId="0" borderId="17" xfId="0" applyBorder="1"/>
    <xf numFmtId="0" fontId="0" fillId="0" borderId="17" xfId="0" applyBorder="1" applyAlignment="1">
      <alignment horizontal="right" wrapText="1"/>
    </xf>
    <xf numFmtId="0" fontId="5" fillId="5" borderId="18" xfId="0" applyFont="1" applyFill="1" applyBorder="1" applyAlignment="1" applyProtection="1">
      <alignment wrapText="1"/>
      <protection locked="0"/>
    </xf>
    <xf numFmtId="0" fontId="0" fillId="6" borderId="18" xfId="0" applyFill="1" applyBorder="1" applyAlignment="1" applyProtection="1">
      <alignment wrapText="1"/>
      <protection locked="0"/>
    </xf>
    <xf numFmtId="14" fontId="0" fillId="6" borderId="18" xfId="0" applyNumberFormat="1" applyFill="1" applyBorder="1" applyAlignment="1" applyProtection="1">
      <alignment wrapText="1"/>
      <protection locked="0"/>
    </xf>
    <xf numFmtId="0" fontId="0" fillId="4" borderId="19" xfId="0" applyFill="1" applyBorder="1" applyAlignment="1">
      <alignment wrapText="1"/>
    </xf>
    <xf numFmtId="14" fontId="0" fillId="4" borderId="19" xfId="0" applyNumberFormat="1" applyFill="1" applyBorder="1" applyAlignment="1">
      <alignment wrapText="1"/>
    </xf>
    <xf numFmtId="0" fontId="0" fillId="5" borderId="5" xfId="0" applyFill="1" applyBorder="1" applyAlignment="1">
      <alignment wrapText="1"/>
    </xf>
    <xf numFmtId="0" fontId="0" fillId="4" borderId="5" xfId="0" applyFill="1" applyBorder="1" applyAlignment="1">
      <alignment wrapText="1"/>
    </xf>
    <xf numFmtId="14" fontId="0" fillId="4" borderId="5" xfId="0" quotePrefix="1" applyNumberFormat="1" applyFill="1" applyBorder="1" applyAlignment="1">
      <alignment wrapText="1"/>
    </xf>
    <xf numFmtId="14" fontId="0" fillId="4" borderId="5" xfId="0" applyNumberFormat="1" applyFill="1" applyBorder="1" applyAlignment="1">
      <alignment wrapText="1"/>
    </xf>
    <xf numFmtId="14" fontId="0" fillId="5" borderId="5" xfId="0" applyNumberFormat="1" applyFill="1" applyBorder="1" applyAlignment="1">
      <alignment wrapText="1"/>
    </xf>
    <xf numFmtId="0" fontId="0" fillId="0" borderId="23" xfId="0" applyBorder="1"/>
    <xf numFmtId="0" fontId="0" fillId="9" borderId="8" xfId="0" applyFill="1" applyBorder="1"/>
    <xf numFmtId="0" fontId="0" fillId="9" borderId="3" xfId="0" applyFill="1" applyBorder="1"/>
    <xf numFmtId="0" fontId="0" fillId="10" borderId="8" xfId="0" applyFill="1" applyBorder="1"/>
    <xf numFmtId="0" fontId="0" fillId="10" borderId="3" xfId="0" applyFill="1" applyBorder="1"/>
    <xf numFmtId="0" fontId="0" fillId="9" borderId="6" xfId="0" applyFill="1" applyBorder="1" applyProtection="1">
      <protection locked="0"/>
    </xf>
    <xf numFmtId="0" fontId="0" fillId="10" borderId="6" xfId="0" applyFill="1" applyBorder="1" applyProtection="1">
      <protection locked="0"/>
    </xf>
    <xf numFmtId="0" fontId="0" fillId="9" borderId="5" xfId="0" applyFont="1" applyFill="1" applyBorder="1"/>
    <xf numFmtId="0" fontId="2" fillId="9" borderId="3" xfId="0" applyFont="1" applyFill="1" applyBorder="1" applyAlignment="1">
      <alignment horizontal="center"/>
    </xf>
    <xf numFmtId="0" fontId="0" fillId="8" borderId="6" xfId="0" applyFill="1" applyBorder="1" applyAlignment="1" applyProtection="1">
      <alignment wrapText="1"/>
      <protection locked="0"/>
    </xf>
    <xf numFmtId="0" fontId="10" fillId="8" borderId="7" xfId="0" applyFont="1" applyFill="1" applyBorder="1" applyAlignment="1" applyProtection="1">
      <alignment horizontal="center" wrapText="1"/>
      <protection locked="0"/>
    </xf>
    <xf numFmtId="0" fontId="10" fillId="4" borderId="9" xfId="0" applyFont="1" applyFill="1" applyBorder="1" applyAlignment="1">
      <alignment horizontal="center"/>
    </xf>
    <xf numFmtId="0" fontId="10" fillId="5" borderId="2" xfId="0" applyFont="1" applyFill="1" applyBorder="1" applyAlignment="1">
      <alignment horizontal="center"/>
    </xf>
    <xf numFmtId="0" fontId="10" fillId="4" borderId="2" xfId="0" applyFont="1" applyFill="1" applyBorder="1" applyAlignment="1">
      <alignment horizontal="center"/>
    </xf>
    <xf numFmtId="0" fontId="10" fillId="0" borderId="0" xfId="0" applyFont="1" applyAlignment="1">
      <alignment horizontal="center"/>
    </xf>
    <xf numFmtId="164" fontId="0" fillId="12" borderId="3" xfId="0" applyNumberFormat="1" applyFill="1" applyBorder="1" applyAlignment="1">
      <alignment horizontal="center"/>
    </xf>
    <xf numFmtId="0" fontId="0" fillId="12" borderId="5" xfId="0" applyFill="1" applyBorder="1" applyAlignment="1">
      <alignment wrapText="1"/>
    </xf>
    <xf numFmtId="0" fontId="0" fillId="12" borderId="3" xfId="0" applyFill="1" applyBorder="1"/>
    <xf numFmtId="0" fontId="0" fillId="12" borderId="3" xfId="0" applyFill="1" applyBorder="1" applyAlignment="1">
      <alignment horizontal="center"/>
    </xf>
    <xf numFmtId="14" fontId="0" fillId="12" borderId="5" xfId="0" quotePrefix="1" applyNumberFormat="1" applyFill="1" applyBorder="1" applyAlignment="1">
      <alignment wrapText="1"/>
    </xf>
    <xf numFmtId="14" fontId="0" fillId="12" borderId="5" xfId="0" applyNumberFormat="1" applyFill="1" applyBorder="1" applyAlignment="1">
      <alignment wrapText="1"/>
    </xf>
    <xf numFmtId="164" fontId="0" fillId="12" borderId="8" xfId="0" applyNumberFormat="1" applyFill="1" applyBorder="1" applyAlignment="1">
      <alignment horizontal="center"/>
    </xf>
    <xf numFmtId="0" fontId="0" fillId="12" borderId="19" xfId="0" applyFill="1" applyBorder="1" applyAlignment="1">
      <alignment wrapText="1"/>
    </xf>
    <xf numFmtId="0" fontId="0" fillId="12" borderId="8" xfId="0" applyFill="1" applyBorder="1"/>
    <xf numFmtId="0" fontId="0" fillId="12" borderId="8" xfId="0" applyFill="1" applyBorder="1" applyAlignment="1">
      <alignment horizontal="center"/>
    </xf>
    <xf numFmtId="14" fontId="0" fillId="12" borderId="19" xfId="0" applyNumberFormat="1" applyFill="1" applyBorder="1" applyAlignment="1">
      <alignment wrapText="1"/>
    </xf>
    <xf numFmtId="164" fontId="0" fillId="13" borderId="3" xfId="0" applyNumberFormat="1" applyFill="1" applyBorder="1" applyAlignment="1">
      <alignment horizontal="center"/>
    </xf>
    <xf numFmtId="0" fontId="0" fillId="13" borderId="5" xfId="0" applyFill="1" applyBorder="1" applyAlignment="1">
      <alignment wrapText="1"/>
    </xf>
    <xf numFmtId="0" fontId="0" fillId="13" borderId="3" xfId="0" applyFill="1" applyBorder="1"/>
    <xf numFmtId="0" fontId="0" fillId="13" borderId="3" xfId="0" applyFill="1" applyBorder="1" applyAlignment="1">
      <alignment horizontal="center"/>
    </xf>
    <xf numFmtId="14" fontId="0" fillId="13" borderId="5" xfId="0" applyNumberFormat="1" applyFill="1" applyBorder="1" applyAlignment="1">
      <alignment wrapText="1"/>
    </xf>
    <xf numFmtId="0" fontId="0" fillId="10" borderId="6" xfId="0" applyFill="1" applyBorder="1" applyAlignment="1" applyProtection="1">
      <alignment wrapText="1"/>
      <protection locked="0"/>
    </xf>
    <xf numFmtId="0" fontId="0" fillId="8" borderId="6" xfId="0" applyFill="1" applyBorder="1" applyAlignment="1" applyProtection="1">
      <alignment horizontal="center" wrapText="1"/>
      <protection locked="0"/>
    </xf>
    <xf numFmtId="0" fontId="0" fillId="0" borderId="0" xfId="0" applyAlignment="1">
      <alignment horizontal="center"/>
    </xf>
    <xf numFmtId="0" fontId="0" fillId="8" borderId="7" xfId="0" applyFill="1" applyBorder="1" applyAlignment="1" applyProtection="1">
      <alignment horizontal="center" wrapText="1"/>
      <protection locked="0"/>
    </xf>
    <xf numFmtId="0" fontId="0" fillId="0" borderId="21" xfId="0" applyBorder="1" applyAlignment="1">
      <alignment horizontal="center"/>
    </xf>
    <xf numFmtId="0" fontId="0" fillId="8" borderId="22" xfId="0" applyFill="1" applyBorder="1" applyAlignment="1" applyProtection="1">
      <alignment horizontal="center" wrapText="1"/>
      <protection locked="0"/>
    </xf>
    <xf numFmtId="0" fontId="14" fillId="6" borderId="0" xfId="0" applyFont="1" applyFill="1" applyBorder="1" applyAlignment="1" applyProtection="1">
      <alignment horizontal="center"/>
    </xf>
    <xf numFmtId="165" fontId="14" fillId="6" borderId="0" xfId="2" applyNumberFormat="1" applyFont="1" applyFill="1" applyBorder="1"/>
    <xf numFmtId="0" fontId="14" fillId="6" borderId="0" xfId="0" applyFont="1" applyFill="1" applyBorder="1" applyProtection="1"/>
    <xf numFmtId="0" fontId="14" fillId="0" borderId="0" xfId="0" applyFont="1" applyBorder="1" applyAlignment="1" applyProtection="1"/>
    <xf numFmtId="0" fontId="14" fillId="0" borderId="5" xfId="0" applyFont="1" applyBorder="1" applyAlignment="1" applyProtection="1"/>
    <xf numFmtId="166" fontId="16" fillId="3" borderId="5" xfId="1" applyNumberFormat="1" applyFont="1" applyFill="1" applyBorder="1" applyAlignment="1" applyProtection="1">
      <alignment horizontal="center" vertical="center"/>
      <protection locked="0"/>
    </xf>
    <xf numFmtId="0" fontId="14" fillId="6" borderId="0" xfId="0" applyFont="1" applyFill="1" applyBorder="1" applyAlignment="1">
      <alignment horizontal="center"/>
    </xf>
    <xf numFmtId="0" fontId="14" fillId="0" borderId="5" xfId="0" applyFont="1" applyBorder="1" applyAlignment="1" applyProtection="1">
      <alignment wrapText="1"/>
    </xf>
    <xf numFmtId="166" fontId="17" fillId="14" borderId="5" xfId="1" applyNumberFormat="1" applyFont="1" applyFill="1" applyBorder="1" applyAlignment="1" applyProtection="1">
      <alignment horizontal="center"/>
    </xf>
    <xf numFmtId="0" fontId="18" fillId="10" borderId="5" xfId="0" applyFont="1" applyFill="1" applyBorder="1" applyAlignment="1">
      <alignment vertical="center" wrapText="1"/>
    </xf>
    <xf numFmtId="0" fontId="18" fillId="10" borderId="5" xfId="0" applyFont="1" applyFill="1" applyBorder="1" applyAlignment="1">
      <alignment horizontal="center" vertical="center" wrapText="1"/>
    </xf>
    <xf numFmtId="0" fontId="20" fillId="6" borderId="0" xfId="0" applyFont="1" applyFill="1" applyBorder="1" applyAlignment="1">
      <alignment vertical="center"/>
    </xf>
    <xf numFmtId="0" fontId="14" fillId="6" borderId="0" xfId="0" applyFont="1" applyFill="1" applyBorder="1"/>
    <xf numFmtId="165" fontId="14" fillId="6" borderId="0" xfId="2" applyNumberFormat="1" applyFont="1" applyFill="1"/>
    <xf numFmtId="0" fontId="14" fillId="6" borderId="0" xfId="0" applyFont="1" applyFill="1"/>
    <xf numFmtId="0" fontId="19" fillId="6" borderId="0" xfId="0" applyFont="1" applyFill="1" applyBorder="1" applyAlignment="1">
      <alignment vertical="center"/>
    </xf>
    <xf numFmtId="165" fontId="20" fillId="6" borderId="0" xfId="2" applyNumberFormat="1" applyFont="1" applyFill="1" applyBorder="1" applyAlignment="1">
      <alignment vertical="center"/>
    </xf>
    <xf numFmtId="165" fontId="14" fillId="6" borderId="0" xfId="2" applyNumberFormat="1" applyFont="1" applyFill="1" applyAlignment="1"/>
    <xf numFmtId="0" fontId="14" fillId="6" borderId="0" xfId="0" applyFont="1" applyFill="1" applyAlignment="1"/>
    <xf numFmtId="165" fontId="21" fillId="6" borderId="0" xfId="2" applyNumberFormat="1" applyFont="1" applyFill="1"/>
    <xf numFmtId="0" fontId="21" fillId="6" borderId="0" xfId="0" applyFont="1" applyFill="1"/>
    <xf numFmtId="165" fontId="14" fillId="6" borderId="0" xfId="2" applyNumberFormat="1" applyFont="1" applyFill="1" applyBorder="1" applyAlignment="1"/>
    <xf numFmtId="0" fontId="14" fillId="6" borderId="0" xfId="0" applyFont="1" applyFill="1" applyBorder="1" applyAlignment="1"/>
    <xf numFmtId="0" fontId="19" fillId="14" borderId="5" xfId="0" applyFont="1" applyFill="1" applyBorder="1" applyAlignment="1" applyProtection="1"/>
    <xf numFmtId="166" fontId="19" fillId="14" borderId="5" xfId="1" applyNumberFormat="1" applyFont="1" applyFill="1" applyBorder="1" applyAlignment="1" applyProtection="1">
      <alignment horizontal="center"/>
    </xf>
    <xf numFmtId="165" fontId="16" fillId="14" borderId="5" xfId="2" applyNumberFormat="1" applyFont="1" applyFill="1" applyBorder="1" applyAlignment="1" applyProtection="1">
      <alignment horizontal="center"/>
    </xf>
    <xf numFmtId="0" fontId="16" fillId="0" borderId="0" xfId="0" applyFont="1" applyBorder="1" applyAlignment="1" applyProtection="1"/>
    <xf numFmtId="0" fontId="16" fillId="6" borderId="0" xfId="0" applyFont="1" applyFill="1" applyBorder="1" applyAlignment="1" applyProtection="1">
      <alignment horizontal="center"/>
    </xf>
    <xf numFmtId="166" fontId="16" fillId="6" borderId="0" xfId="0" applyNumberFormat="1" applyFont="1" applyFill="1" applyBorder="1" applyAlignment="1" applyProtection="1">
      <alignment horizontal="center"/>
    </xf>
    <xf numFmtId="165" fontId="16" fillId="6" borderId="0" xfId="2" applyNumberFormat="1" applyFont="1" applyFill="1" applyBorder="1" applyAlignment="1" applyProtection="1">
      <alignment horizontal="center"/>
    </xf>
    <xf numFmtId="0" fontId="16" fillId="0" borderId="0" xfId="0" applyFont="1" applyFill="1" applyBorder="1" applyAlignment="1" applyProtection="1">
      <alignment horizontal="center"/>
    </xf>
    <xf numFmtId="0" fontId="14" fillId="0" borderId="0" xfId="0" applyFont="1" applyBorder="1" applyAlignment="1"/>
    <xf numFmtId="0" fontId="0" fillId="14" borderId="0" xfId="0" applyFill="1"/>
    <xf numFmtId="0" fontId="6" fillId="3" borderId="0" xfId="0" applyFont="1" applyFill="1"/>
    <xf numFmtId="0" fontId="2" fillId="14" borderId="0" xfId="0" applyFont="1" applyFill="1"/>
    <xf numFmtId="0" fontId="1" fillId="0" borderId="0" xfId="0" applyFont="1"/>
    <xf numFmtId="0" fontId="23" fillId="0" borderId="0" xfId="0" applyFont="1" applyBorder="1" applyAlignment="1" applyProtection="1"/>
    <xf numFmtId="0" fontId="24" fillId="0" borderId="0" xfId="0" applyFont="1" applyBorder="1" applyAlignment="1" applyProtection="1"/>
    <xf numFmtId="166" fontId="25" fillId="6" borderId="0" xfId="0" applyNumberFormat="1" applyFont="1" applyFill="1" applyBorder="1" applyAlignment="1" applyProtection="1">
      <alignment horizontal="center"/>
    </xf>
    <xf numFmtId="0" fontId="27" fillId="0" borderId="0" xfId="3"/>
    <xf numFmtId="0" fontId="0" fillId="0" borderId="0" xfId="0" applyAlignment="1">
      <alignment vertical="top"/>
    </xf>
    <xf numFmtId="0" fontId="2" fillId="0" borderId="0" xfId="0" applyFont="1"/>
    <xf numFmtId="0" fontId="0" fillId="0" borderId="0" xfId="0" applyFont="1"/>
    <xf numFmtId="0" fontId="8" fillId="6" borderId="1" xfId="0" applyFont="1" applyFill="1" applyBorder="1" applyAlignment="1">
      <alignment horizontal="center"/>
    </xf>
    <xf numFmtId="0" fontId="8" fillId="6" borderId="0" xfId="0" applyFont="1" applyFill="1" applyBorder="1" applyAlignment="1">
      <alignment horizontal="center"/>
    </xf>
    <xf numFmtId="0" fontId="8" fillId="2" borderId="1" xfId="0" applyFont="1" applyFill="1" applyBorder="1" applyAlignment="1">
      <alignment horizontal="center"/>
    </xf>
    <xf numFmtId="0" fontId="5" fillId="2" borderId="24" xfId="0" applyFont="1" applyFill="1" applyBorder="1" applyProtection="1">
      <protection locked="0"/>
    </xf>
    <xf numFmtId="0" fontId="5" fillId="2" borderId="4" xfId="0" applyFont="1" applyFill="1" applyBorder="1" applyAlignment="1">
      <alignment horizontal="center"/>
    </xf>
    <xf numFmtId="0" fontId="0" fillId="8" borderId="5" xfId="0" applyFill="1" applyBorder="1" applyAlignment="1" applyProtection="1">
      <alignment horizontal="center" wrapText="1"/>
      <protection locked="0"/>
    </xf>
    <xf numFmtId="0" fontId="0" fillId="0" borderId="5" xfId="0" applyBorder="1" applyAlignment="1" applyProtection="1">
      <alignment wrapText="1"/>
      <protection locked="0"/>
    </xf>
    <xf numFmtId="0" fontId="0" fillId="8" borderId="5" xfId="0" applyFill="1" applyBorder="1" applyAlignment="1" applyProtection="1">
      <alignment wrapText="1"/>
      <protection locked="0"/>
    </xf>
    <xf numFmtId="0" fontId="0" fillId="2" borderId="15" xfId="0" applyFill="1" applyBorder="1" applyAlignment="1"/>
    <xf numFmtId="0" fontId="0" fillId="10" borderId="3" xfId="0" applyFill="1" applyBorder="1" applyAlignment="1">
      <alignment horizontal="left"/>
    </xf>
    <xf numFmtId="0" fontId="0" fillId="8" borderId="0" xfId="0" applyFill="1"/>
    <xf numFmtId="44" fontId="16" fillId="14" borderId="5" xfId="1" applyFont="1" applyFill="1" applyBorder="1" applyAlignment="1">
      <alignment horizontal="center"/>
    </xf>
    <xf numFmtId="164" fontId="0" fillId="18" borderId="8" xfId="0" applyNumberFormat="1" applyFill="1" applyBorder="1" applyAlignment="1">
      <alignment horizontal="center"/>
    </xf>
    <xf numFmtId="0" fontId="0" fillId="18" borderId="19" xfId="0" applyFill="1" applyBorder="1" applyAlignment="1">
      <alignment wrapText="1"/>
    </xf>
    <xf numFmtId="0" fontId="0" fillId="18" borderId="8" xfId="0" applyFill="1" applyBorder="1"/>
    <xf numFmtId="0" fontId="0" fillId="18" borderId="8" xfId="0" applyFill="1" applyBorder="1" applyAlignment="1">
      <alignment horizontal="center"/>
    </xf>
    <xf numFmtId="0" fontId="0" fillId="18" borderId="19" xfId="0" applyFill="1" applyBorder="1" applyAlignment="1">
      <alignment horizontal="center" wrapText="1"/>
    </xf>
    <xf numFmtId="0" fontId="0" fillId="18" borderId="8" xfId="0" applyFill="1" applyBorder="1" applyAlignment="1">
      <alignment wrapText="1"/>
    </xf>
    <xf numFmtId="164" fontId="0" fillId="18" borderId="3" xfId="0" applyNumberFormat="1" applyFill="1" applyBorder="1" applyAlignment="1">
      <alignment horizontal="center"/>
    </xf>
    <xf numFmtId="0" fontId="0" fillId="18" borderId="5" xfId="0" applyFill="1" applyBorder="1" applyAlignment="1">
      <alignment wrapText="1"/>
    </xf>
    <xf numFmtId="0" fontId="0" fillId="18" borderId="3" xfId="0" applyFill="1" applyBorder="1"/>
    <xf numFmtId="0" fontId="0" fillId="18" borderId="3" xfId="0" applyFill="1" applyBorder="1" applyAlignment="1">
      <alignment horizontal="center"/>
    </xf>
    <xf numFmtId="0" fontId="0" fillId="18" borderId="5" xfId="0" applyFill="1" applyBorder="1" applyAlignment="1">
      <alignment horizontal="center" wrapText="1"/>
    </xf>
    <xf numFmtId="0" fontId="0" fillId="18" borderId="3" xfId="0" applyFill="1" applyBorder="1" applyAlignment="1">
      <alignment wrapText="1"/>
    </xf>
    <xf numFmtId="0" fontId="0" fillId="18" borderId="3" xfId="0" applyFont="1" applyFill="1" applyBorder="1" applyAlignment="1">
      <alignment horizontal="center"/>
    </xf>
    <xf numFmtId="0" fontId="0" fillId="18" borderId="5" xfId="0" applyFill="1" applyBorder="1" applyAlignment="1">
      <alignment horizontal="center"/>
    </xf>
    <xf numFmtId="164" fontId="5" fillId="19" borderId="6" xfId="0" applyNumberFormat="1" applyFont="1" applyFill="1" applyBorder="1" applyAlignment="1" applyProtection="1">
      <alignment wrapText="1"/>
      <protection locked="0"/>
    </xf>
    <xf numFmtId="164" fontId="0" fillId="19" borderId="3" xfId="0" applyNumberFormat="1" applyFill="1" applyBorder="1" applyAlignment="1">
      <alignment horizontal="center"/>
    </xf>
    <xf numFmtId="0" fontId="0" fillId="19" borderId="5" xfId="0" applyFill="1" applyBorder="1" applyAlignment="1">
      <alignment wrapText="1"/>
    </xf>
    <xf numFmtId="0" fontId="0" fillId="19" borderId="3" xfId="0" applyFill="1" applyBorder="1"/>
    <xf numFmtId="0" fontId="0" fillId="19" borderId="3" xfId="0" applyFill="1" applyBorder="1" applyAlignment="1">
      <alignment horizontal="center"/>
    </xf>
    <xf numFmtId="0" fontId="0" fillId="19" borderId="5" xfId="0" applyFill="1" applyBorder="1" applyAlignment="1">
      <alignment horizontal="center" wrapText="1"/>
    </xf>
    <xf numFmtId="0" fontId="0" fillId="19" borderId="3" xfId="0" applyFill="1" applyBorder="1" applyAlignment="1">
      <alignment wrapText="1"/>
    </xf>
    <xf numFmtId="164" fontId="0" fillId="19" borderId="3" xfId="0" applyNumberFormat="1" applyFill="1" applyBorder="1" applyAlignment="1">
      <alignment horizontal="center" wrapText="1"/>
    </xf>
    <xf numFmtId="0" fontId="0" fillId="19" borderId="3" xfId="0" applyFont="1" applyFill="1" applyBorder="1" applyAlignment="1">
      <alignment horizontal="center"/>
    </xf>
    <xf numFmtId="0" fontId="0" fillId="19" borderId="5" xfId="0" applyFill="1" applyBorder="1" applyAlignment="1">
      <alignment horizontal="center"/>
    </xf>
    <xf numFmtId="164" fontId="0" fillId="19" borderId="10" xfId="0" applyNumberFormat="1" applyFill="1" applyBorder="1" applyAlignment="1">
      <alignment horizontal="center"/>
    </xf>
    <xf numFmtId="0" fontId="0" fillId="19" borderId="20" xfId="0" applyFill="1" applyBorder="1" applyAlignment="1">
      <alignment wrapText="1"/>
    </xf>
    <xf numFmtId="0" fontId="0" fillId="19" borderId="10" xfId="0" applyFill="1" applyBorder="1"/>
    <xf numFmtId="0" fontId="0" fillId="19" borderId="10" xfId="0" applyFill="1" applyBorder="1" applyAlignment="1">
      <alignment horizontal="center"/>
    </xf>
    <xf numFmtId="0" fontId="0" fillId="19" borderId="20" xfId="0" applyFill="1" applyBorder="1" applyAlignment="1">
      <alignment horizontal="center"/>
    </xf>
    <xf numFmtId="164" fontId="0" fillId="20" borderId="8" xfId="0" applyNumberFormat="1" applyFill="1" applyBorder="1" applyAlignment="1">
      <alignment horizontal="center"/>
    </xf>
    <xf numFmtId="0" fontId="0" fillId="20" borderId="19" xfId="0" applyFill="1" applyBorder="1" applyAlignment="1">
      <alignment wrapText="1"/>
    </xf>
    <xf numFmtId="0" fontId="0" fillId="20" borderId="8" xfId="0" applyFill="1" applyBorder="1"/>
    <xf numFmtId="0" fontId="0" fillId="20" borderId="12" xfId="0" applyFill="1" applyBorder="1" applyAlignment="1">
      <alignment horizontal="center"/>
    </xf>
    <xf numFmtId="14" fontId="0" fillId="20" borderId="19" xfId="0" applyNumberFormat="1" applyFill="1" applyBorder="1" applyAlignment="1">
      <alignment wrapText="1"/>
    </xf>
    <xf numFmtId="0" fontId="0" fillId="20" borderId="5" xfId="0" applyFont="1" applyFill="1" applyBorder="1" applyAlignment="1">
      <alignment horizontal="center"/>
    </xf>
    <xf numFmtId="0" fontId="0" fillId="20" borderId="5" xfId="0" applyFill="1" applyBorder="1" applyAlignment="1">
      <alignment wrapText="1"/>
    </xf>
    <xf numFmtId="0" fontId="0" fillId="20" borderId="8" xfId="0" applyFill="1" applyBorder="1" applyAlignment="1">
      <alignment wrapText="1"/>
    </xf>
    <xf numFmtId="0" fontId="0" fillId="20" borderId="9" xfId="0" applyFill="1" applyBorder="1" applyAlignment="1">
      <alignment horizontal="center"/>
    </xf>
    <xf numFmtId="0" fontId="0" fillId="20" borderId="3" xfId="0" applyFill="1" applyBorder="1" applyAlignment="1">
      <alignment wrapText="1"/>
    </xf>
    <xf numFmtId="164" fontId="0" fillId="20" borderId="3" xfId="0" applyNumberFormat="1" applyFill="1" applyBorder="1" applyAlignment="1">
      <alignment horizontal="center"/>
    </xf>
    <xf numFmtId="0" fontId="0" fillId="20" borderId="3" xfId="0" applyFill="1" applyBorder="1"/>
    <xf numFmtId="0" fontId="0" fillId="20" borderId="4" xfId="0" applyFill="1" applyBorder="1" applyAlignment="1">
      <alignment horizontal="center"/>
    </xf>
    <xf numFmtId="14" fontId="0" fillId="20" borderId="5" xfId="0" quotePrefix="1" applyNumberFormat="1" applyFill="1" applyBorder="1" applyAlignment="1">
      <alignment wrapText="1"/>
    </xf>
    <xf numFmtId="14" fontId="0" fillId="20" borderId="5" xfId="0" applyNumberFormat="1" applyFill="1" applyBorder="1" applyAlignment="1">
      <alignment wrapText="1"/>
    </xf>
    <xf numFmtId="0" fontId="0" fillId="20" borderId="5" xfId="0" applyFill="1" applyBorder="1" applyAlignment="1">
      <alignment horizontal="center"/>
    </xf>
    <xf numFmtId="0" fontId="0" fillId="20" borderId="2" xfId="0" applyFill="1" applyBorder="1" applyAlignment="1">
      <alignment horizontal="center"/>
    </xf>
    <xf numFmtId="164" fontId="5" fillId="21" borderId="6" xfId="0" applyNumberFormat="1" applyFont="1" applyFill="1" applyBorder="1" applyProtection="1">
      <protection locked="0"/>
    </xf>
    <xf numFmtId="0" fontId="5" fillId="21" borderId="6" xfId="0" applyFont="1" applyFill="1" applyBorder="1" applyAlignment="1" applyProtection="1">
      <protection locked="0"/>
    </xf>
    <xf numFmtId="164" fontId="0" fillId="21" borderId="3" xfId="0" applyNumberFormat="1" applyFill="1" applyBorder="1" applyAlignment="1">
      <alignment horizontal="center"/>
    </xf>
    <xf numFmtId="0" fontId="0" fillId="21" borderId="5" xfId="0" applyFill="1" applyBorder="1" applyAlignment="1">
      <alignment wrapText="1"/>
    </xf>
    <xf numFmtId="0" fontId="0" fillId="21" borderId="3" xfId="0" applyFill="1" applyBorder="1"/>
    <xf numFmtId="0" fontId="0" fillId="21" borderId="4" xfId="0" applyFill="1" applyBorder="1" applyAlignment="1">
      <alignment horizontal="center"/>
    </xf>
    <xf numFmtId="0" fontId="0" fillId="21" borderId="3" xfId="0" applyFill="1" applyBorder="1" applyAlignment="1">
      <alignment wrapText="1"/>
    </xf>
    <xf numFmtId="0" fontId="0" fillId="21" borderId="5" xfId="0" applyFill="1" applyBorder="1" applyAlignment="1">
      <alignment horizontal="center"/>
    </xf>
    <xf numFmtId="0" fontId="0" fillId="21" borderId="2" xfId="0" applyFill="1" applyBorder="1" applyAlignment="1">
      <alignment horizontal="center"/>
    </xf>
    <xf numFmtId="14" fontId="0" fillId="21" borderId="5" xfId="0" applyNumberFormat="1" applyFill="1" applyBorder="1" applyAlignment="1">
      <alignment wrapText="1"/>
    </xf>
    <xf numFmtId="164" fontId="5" fillId="23" borderId="6" xfId="0" applyNumberFormat="1" applyFont="1" applyFill="1" applyBorder="1" applyProtection="1">
      <protection locked="0"/>
    </xf>
    <xf numFmtId="164" fontId="0" fillId="23" borderId="8" xfId="0" applyNumberFormat="1" applyFill="1" applyBorder="1" applyAlignment="1">
      <alignment horizontal="center"/>
    </xf>
    <xf numFmtId="0" fontId="0" fillId="23" borderId="19" xfId="0" applyFill="1" applyBorder="1" applyAlignment="1">
      <alignment wrapText="1"/>
    </xf>
    <xf numFmtId="0" fontId="0" fillId="23" borderId="12" xfId="0" applyFill="1" applyBorder="1"/>
    <xf numFmtId="0" fontId="0" fillId="23" borderId="9" xfId="0" applyFill="1" applyBorder="1" applyAlignment="1">
      <alignment horizontal="center" vertical="center"/>
    </xf>
    <xf numFmtId="0" fontId="0" fillId="23" borderId="19" xfId="0" applyFill="1" applyBorder="1" applyAlignment="1">
      <alignment horizontal="center" vertical="center"/>
    </xf>
    <xf numFmtId="0" fontId="0" fillId="23" borderId="0" xfId="0" applyFill="1"/>
    <xf numFmtId="164" fontId="0" fillId="23" borderId="3" xfId="0" applyNumberFormat="1" applyFill="1" applyBorder="1" applyAlignment="1">
      <alignment horizontal="center"/>
    </xf>
    <xf numFmtId="0" fontId="0" fillId="23" borderId="5" xfId="0" applyFill="1" applyBorder="1" applyAlignment="1">
      <alignment wrapText="1"/>
    </xf>
    <xf numFmtId="0" fontId="0" fillId="23" borderId="4" xfId="0" applyFill="1" applyBorder="1"/>
    <xf numFmtId="0" fontId="0" fillId="23" borderId="2" xfId="0" applyFill="1" applyBorder="1" applyAlignment="1">
      <alignment horizontal="center" vertical="center"/>
    </xf>
    <xf numFmtId="0" fontId="0" fillId="23" borderId="5" xfId="0" applyFill="1" applyBorder="1" applyAlignment="1">
      <alignment horizontal="center" vertical="center"/>
    </xf>
    <xf numFmtId="164" fontId="0" fillId="22" borderId="3" xfId="0" applyNumberFormat="1" applyFill="1" applyBorder="1" applyAlignment="1">
      <alignment horizontal="center"/>
    </xf>
    <xf numFmtId="0" fontId="0" fillId="22" borderId="5" xfId="0" applyFill="1" applyBorder="1" applyAlignment="1">
      <alignment wrapText="1"/>
    </xf>
    <xf numFmtId="0" fontId="0" fillId="22" borderId="4" xfId="0" applyFill="1" applyBorder="1"/>
    <xf numFmtId="0" fontId="0" fillId="22" borderId="2" xfId="0" applyFill="1" applyBorder="1" applyAlignment="1">
      <alignment horizontal="center" vertical="center"/>
    </xf>
    <xf numFmtId="0" fontId="0" fillId="22" borderId="5" xfId="0" applyFill="1" applyBorder="1" applyAlignment="1">
      <alignment horizontal="center" vertical="center"/>
    </xf>
    <xf numFmtId="0" fontId="0" fillId="22" borderId="0" xfId="0" applyFill="1"/>
    <xf numFmtId="0" fontId="5" fillId="24" borderId="6" xfId="0" applyFont="1" applyFill="1" applyBorder="1" applyProtection="1">
      <protection locked="0"/>
    </xf>
    <xf numFmtId="0" fontId="5" fillId="24" borderId="6" xfId="0" applyFont="1" applyFill="1" applyBorder="1" applyAlignment="1" applyProtection="1">
      <alignment wrapText="1"/>
      <protection locked="0"/>
    </xf>
    <xf numFmtId="0" fontId="0" fillId="25" borderId="3" xfId="0" applyFill="1" applyBorder="1"/>
    <xf numFmtId="164" fontId="35" fillId="27" borderId="6" xfId="0" applyNumberFormat="1" applyFont="1" applyFill="1" applyBorder="1" applyAlignment="1" applyProtection="1">
      <alignment wrapText="1"/>
      <protection locked="0"/>
    </xf>
    <xf numFmtId="0" fontId="35" fillId="27" borderId="6" xfId="0" applyFont="1" applyFill="1" applyBorder="1" applyAlignment="1" applyProtection="1">
      <alignment wrapText="1"/>
      <protection locked="0"/>
    </xf>
    <xf numFmtId="0" fontId="35" fillId="27" borderId="6" xfId="0" applyFont="1" applyFill="1" applyBorder="1" applyProtection="1">
      <protection locked="0"/>
    </xf>
    <xf numFmtId="164" fontId="0" fillId="26" borderId="8" xfId="0" applyNumberFormat="1" applyFill="1" applyBorder="1" applyAlignment="1">
      <alignment horizontal="center"/>
    </xf>
    <xf numFmtId="0" fontId="0" fillId="26" borderId="19" xfId="0" applyFill="1" applyBorder="1" applyAlignment="1">
      <alignment wrapText="1"/>
    </xf>
    <xf numFmtId="0" fontId="0" fillId="26" borderId="8" xfId="0" applyFill="1" applyBorder="1"/>
    <xf numFmtId="0" fontId="0" fillId="26" borderId="8" xfId="0" applyFill="1" applyBorder="1" applyAlignment="1">
      <alignment horizontal="center"/>
    </xf>
    <xf numFmtId="14" fontId="0" fillId="26" borderId="19" xfId="0" applyNumberFormat="1" applyFill="1" applyBorder="1" applyAlignment="1">
      <alignment wrapText="1"/>
    </xf>
    <xf numFmtId="0" fontId="0" fillId="26" borderId="9" xfId="0" applyFill="1" applyBorder="1" applyAlignment="1">
      <alignment horizontal="center"/>
    </xf>
    <xf numFmtId="0" fontId="0" fillId="26" borderId="9" xfId="0" applyFont="1" applyFill="1" applyBorder="1" applyAlignment="1">
      <alignment horizontal="center"/>
    </xf>
    <xf numFmtId="0" fontId="0" fillId="26" borderId="8" xfId="0" applyFill="1" applyBorder="1" applyAlignment="1">
      <alignment wrapText="1"/>
    </xf>
    <xf numFmtId="164" fontId="0" fillId="26" borderId="3" xfId="0" applyNumberFormat="1" applyFill="1" applyBorder="1" applyAlignment="1">
      <alignment horizontal="center"/>
    </xf>
    <xf numFmtId="0" fontId="0" fillId="26" borderId="5" xfId="0" applyFill="1" applyBorder="1" applyAlignment="1">
      <alignment wrapText="1"/>
    </xf>
    <xf numFmtId="0" fontId="0" fillId="26" borderId="3" xfId="0" applyFill="1" applyBorder="1"/>
    <xf numFmtId="0" fontId="0" fillId="26" borderId="3" xfId="0" applyFill="1" applyBorder="1" applyAlignment="1">
      <alignment horizontal="center"/>
    </xf>
    <xf numFmtId="14" fontId="0" fillId="26" borderId="5" xfId="0" quotePrefix="1" applyNumberFormat="1" applyFill="1" applyBorder="1" applyAlignment="1">
      <alignment wrapText="1"/>
    </xf>
    <xf numFmtId="14" fontId="0" fillId="26" borderId="5" xfId="0" applyNumberFormat="1" applyFill="1" applyBorder="1" applyAlignment="1">
      <alignment wrapText="1"/>
    </xf>
    <xf numFmtId="0" fontId="0" fillId="26" borderId="2" xfId="0" applyFill="1" applyBorder="1" applyAlignment="1">
      <alignment horizontal="center"/>
    </xf>
    <xf numFmtId="0" fontId="0" fillId="26" borderId="3" xfId="0" applyFill="1" applyBorder="1" applyAlignment="1">
      <alignment wrapText="1"/>
    </xf>
    <xf numFmtId="164" fontId="0" fillId="27" borderId="3" xfId="0" applyNumberFormat="1" applyFill="1" applyBorder="1" applyAlignment="1">
      <alignment horizontal="center"/>
    </xf>
    <xf numFmtId="0" fontId="0" fillId="27" borderId="5" xfId="0" applyFill="1" applyBorder="1" applyAlignment="1">
      <alignment wrapText="1"/>
    </xf>
    <xf numFmtId="0" fontId="0" fillId="27" borderId="3" xfId="0" applyFill="1" applyBorder="1"/>
    <xf numFmtId="0" fontId="0" fillId="27" borderId="3" xfId="0" applyFill="1" applyBorder="1" applyAlignment="1">
      <alignment horizontal="center"/>
    </xf>
    <xf numFmtId="14" fontId="0" fillId="27" borderId="5" xfId="0" applyNumberFormat="1" applyFill="1" applyBorder="1" applyAlignment="1">
      <alignment wrapText="1"/>
    </xf>
    <xf numFmtId="0" fontId="0" fillId="27" borderId="2" xfId="0" applyFill="1" applyBorder="1" applyAlignment="1">
      <alignment horizontal="center"/>
    </xf>
    <xf numFmtId="0" fontId="0" fillId="27" borderId="3" xfId="0" applyFill="1" applyBorder="1" applyAlignment="1">
      <alignment wrapText="1"/>
    </xf>
    <xf numFmtId="0" fontId="7" fillId="26" borderId="0" xfId="0" applyFont="1" applyFill="1"/>
    <xf numFmtId="0" fontId="0" fillId="26" borderId="0" xfId="0" applyFill="1"/>
    <xf numFmtId="0" fontId="7" fillId="22" borderId="0" xfId="0" applyFont="1" applyFill="1"/>
    <xf numFmtId="0" fontId="2" fillId="18" borderId="0" xfId="0" applyFont="1" applyFill="1"/>
    <xf numFmtId="0" fontId="0" fillId="18" borderId="0" xfId="0" applyFill="1" applyAlignment="1">
      <alignment horizontal="left"/>
    </xf>
    <xf numFmtId="164" fontId="5" fillId="13" borderId="6" xfId="0" applyNumberFormat="1" applyFont="1" applyFill="1" applyBorder="1" applyAlignment="1" applyProtection="1">
      <alignment wrapText="1"/>
      <protection locked="0"/>
    </xf>
    <xf numFmtId="0" fontId="5" fillId="13" borderId="6" xfId="0" applyFont="1" applyFill="1" applyBorder="1" applyAlignment="1" applyProtection="1">
      <alignment wrapText="1"/>
      <protection locked="0"/>
    </xf>
    <xf numFmtId="0" fontId="32" fillId="26" borderId="5" xfId="0" applyFont="1" applyFill="1" applyBorder="1" applyAlignment="1">
      <alignment vertical="center" wrapText="1"/>
    </xf>
    <xf numFmtId="0" fontId="16" fillId="26" borderId="5" xfId="0" applyFont="1" applyFill="1" applyBorder="1" applyAlignment="1">
      <alignment horizontal="center"/>
    </xf>
    <xf numFmtId="0" fontId="19" fillId="27" borderId="5" xfId="0" applyFont="1" applyFill="1" applyBorder="1" applyAlignment="1">
      <alignment vertical="center" wrapText="1"/>
    </xf>
    <xf numFmtId="166" fontId="16" fillId="27" borderId="5" xfId="1" applyNumberFormat="1" applyFont="1" applyFill="1" applyBorder="1" applyAlignment="1" applyProtection="1">
      <alignment horizontal="center" vertical="center"/>
      <protection locked="0"/>
    </xf>
    <xf numFmtId="165" fontId="16" fillId="27" borderId="5" xfId="2" applyNumberFormat="1" applyFont="1" applyFill="1" applyBorder="1" applyAlignment="1">
      <alignment horizontal="center" vertical="center"/>
    </xf>
    <xf numFmtId="166" fontId="16" fillId="27" borderId="5" xfId="1" applyNumberFormat="1" applyFont="1" applyFill="1" applyBorder="1" applyAlignment="1">
      <alignment horizontal="center" vertical="center"/>
    </xf>
    <xf numFmtId="166" fontId="16" fillId="27" borderId="5" xfId="1" applyNumberFormat="1" applyFont="1" applyFill="1" applyBorder="1" applyAlignment="1" applyProtection="1">
      <alignment horizontal="center"/>
      <protection locked="0"/>
    </xf>
    <xf numFmtId="165" fontId="16" fillId="27" borderId="5" xfId="2" applyNumberFormat="1" applyFont="1" applyFill="1" applyBorder="1" applyAlignment="1">
      <alignment horizontal="center"/>
    </xf>
    <xf numFmtId="0" fontId="17" fillId="27" borderId="5" xfId="0" applyFont="1" applyFill="1" applyBorder="1" applyAlignment="1">
      <alignment wrapText="1"/>
    </xf>
    <xf numFmtId="166" fontId="17" fillId="27" borderId="5" xfId="1" applyNumberFormat="1" applyFont="1" applyFill="1" applyBorder="1" applyAlignment="1">
      <alignment horizontal="center"/>
    </xf>
    <xf numFmtId="165" fontId="17" fillId="27" borderId="5" xfId="2" applyNumberFormat="1" applyFont="1" applyFill="1" applyBorder="1" applyAlignment="1">
      <alignment horizontal="center"/>
    </xf>
    <xf numFmtId="0" fontId="32" fillId="28" borderId="5" xfId="0" applyFont="1" applyFill="1" applyBorder="1" applyAlignment="1">
      <alignment vertical="center" wrapText="1"/>
    </xf>
    <xf numFmtId="166" fontId="16" fillId="28" borderId="5" xfId="1" applyNumberFormat="1" applyFont="1" applyFill="1" applyBorder="1" applyAlignment="1">
      <alignment horizontal="center"/>
    </xf>
    <xf numFmtId="0" fontId="19" fillId="25" borderId="5" xfId="0" applyFont="1" applyFill="1" applyBorder="1" applyAlignment="1">
      <alignment vertical="center"/>
    </xf>
    <xf numFmtId="166" fontId="16" fillId="25" borderId="5" xfId="1" applyNumberFormat="1" applyFont="1" applyFill="1" applyBorder="1" applyAlignment="1" applyProtection="1">
      <alignment horizontal="center" vertical="center"/>
      <protection locked="0"/>
    </xf>
    <xf numFmtId="165" fontId="16" fillId="25" borderId="5" xfId="2" applyNumberFormat="1" applyFont="1" applyFill="1" applyBorder="1" applyAlignment="1">
      <alignment horizontal="center" vertical="center"/>
    </xf>
    <xf numFmtId="166" fontId="16" fillId="25" borderId="5" xfId="1" applyNumberFormat="1" applyFont="1" applyFill="1" applyBorder="1" applyAlignment="1">
      <alignment horizontal="center" vertical="center"/>
    </xf>
    <xf numFmtId="0" fontId="19" fillId="25" borderId="5" xfId="0" applyFont="1" applyFill="1" applyBorder="1" applyAlignment="1">
      <alignment vertical="center" wrapText="1"/>
    </xf>
    <xf numFmtId="0" fontId="31" fillId="25" borderId="5" xfId="0" applyFont="1" applyFill="1" applyBorder="1" applyAlignment="1">
      <alignment vertical="center" wrapText="1"/>
    </xf>
    <xf numFmtId="0" fontId="17" fillId="25" borderId="5" xfId="0" applyFont="1" applyFill="1" applyBorder="1" applyAlignment="1">
      <alignment horizontal="left" vertical="center" wrapText="1"/>
    </xf>
    <xf numFmtId="166" fontId="17" fillId="25" borderId="5" xfId="1" applyNumberFormat="1" applyFont="1" applyFill="1" applyBorder="1" applyAlignment="1">
      <alignment horizontal="center"/>
    </xf>
    <xf numFmtId="165" fontId="17" fillId="25" borderId="5" xfId="2" applyNumberFormat="1" applyFont="1" applyFill="1" applyBorder="1" applyAlignment="1">
      <alignment horizontal="center"/>
    </xf>
    <xf numFmtId="0" fontId="33" fillId="22" borderId="5" xfId="0" applyFont="1" applyFill="1" applyBorder="1" applyAlignment="1">
      <alignment vertical="center" wrapText="1"/>
    </xf>
    <xf numFmtId="166" fontId="16" fillId="22" borderId="5" xfId="1" applyNumberFormat="1" applyFont="1" applyFill="1" applyBorder="1" applyAlignment="1">
      <alignment horizontal="center"/>
    </xf>
    <xf numFmtId="0" fontId="19" fillId="23" borderId="5" xfId="0" applyFont="1" applyFill="1" applyBorder="1" applyAlignment="1">
      <alignment vertical="center" wrapText="1"/>
    </xf>
    <xf numFmtId="166" fontId="16" fillId="23" borderId="5" xfId="1" applyNumberFormat="1" applyFont="1" applyFill="1" applyBorder="1" applyAlignment="1" applyProtection="1">
      <alignment horizontal="center" vertical="center"/>
      <protection locked="0"/>
    </xf>
    <xf numFmtId="165" fontId="16" fillId="23" borderId="5" xfId="2" applyNumberFormat="1" applyFont="1" applyFill="1" applyBorder="1" applyAlignment="1">
      <alignment horizontal="center" vertical="center"/>
    </xf>
    <xf numFmtId="166" fontId="16" fillId="23" borderId="5" xfId="1" applyNumberFormat="1" applyFont="1" applyFill="1" applyBorder="1" applyAlignment="1">
      <alignment horizontal="center" vertical="center"/>
    </xf>
    <xf numFmtId="0" fontId="17" fillId="23" borderId="5" xfId="0" applyFont="1" applyFill="1" applyBorder="1" applyAlignment="1">
      <alignment horizontal="left" vertical="center" wrapText="1"/>
    </xf>
    <xf numFmtId="166" fontId="17" fillId="23" borderId="5" xfId="1" applyNumberFormat="1" applyFont="1" applyFill="1" applyBorder="1" applyAlignment="1">
      <alignment horizontal="center"/>
    </xf>
    <xf numFmtId="165" fontId="17" fillId="23" borderId="5" xfId="2" applyNumberFormat="1" applyFont="1" applyFill="1" applyBorder="1" applyAlignment="1">
      <alignment horizontal="center"/>
    </xf>
    <xf numFmtId="0" fontId="32" fillId="20" borderId="5" xfId="0" applyFont="1" applyFill="1" applyBorder="1" applyAlignment="1">
      <alignment wrapText="1"/>
    </xf>
    <xf numFmtId="166" fontId="18" fillId="20" borderId="5" xfId="1" applyNumberFormat="1" applyFont="1" applyFill="1" applyBorder="1" applyAlignment="1">
      <alignment horizontal="center"/>
    </xf>
    <xf numFmtId="0" fontId="19" fillId="21" borderId="5" xfId="0" applyFont="1" applyFill="1" applyBorder="1" applyAlignment="1">
      <alignment vertical="center" wrapText="1"/>
    </xf>
    <xf numFmtId="166" fontId="16" fillId="21" borderId="5" xfId="1" applyNumberFormat="1" applyFont="1" applyFill="1" applyBorder="1" applyAlignment="1" applyProtection="1">
      <alignment horizontal="center"/>
      <protection locked="0"/>
    </xf>
    <xf numFmtId="165" fontId="16" fillId="21" borderId="5" xfId="2" applyNumberFormat="1" applyFont="1" applyFill="1" applyBorder="1" applyAlignment="1">
      <alignment horizontal="center"/>
    </xf>
    <xf numFmtId="166" fontId="16" fillId="21" borderId="5" xfId="1" applyNumberFormat="1" applyFont="1" applyFill="1" applyBorder="1" applyAlignment="1">
      <alignment horizontal="center" vertical="center"/>
    </xf>
    <xf numFmtId="0" fontId="31" fillId="21" borderId="5" xfId="0" applyFont="1" applyFill="1" applyBorder="1" applyAlignment="1">
      <alignment vertical="center" wrapText="1"/>
    </xf>
    <xf numFmtId="0" fontId="17" fillId="21" borderId="5" xfId="0" applyFont="1" applyFill="1" applyBorder="1" applyAlignment="1">
      <alignment horizontal="left" vertical="center" wrapText="1"/>
    </xf>
    <xf numFmtId="166" fontId="17" fillId="21" borderId="5" xfId="1" applyNumberFormat="1" applyFont="1" applyFill="1" applyBorder="1" applyAlignment="1">
      <alignment horizontal="center"/>
    </xf>
    <xf numFmtId="0" fontId="34" fillId="7" borderId="5" xfId="0" applyFont="1" applyFill="1" applyBorder="1" applyAlignment="1">
      <alignment horizontal="left" vertical="center" wrapText="1"/>
    </xf>
    <xf numFmtId="166" fontId="17" fillId="7" borderId="5" xfId="1" applyNumberFormat="1" applyFont="1" applyFill="1" applyBorder="1" applyAlignment="1">
      <alignment horizontal="center"/>
    </xf>
    <xf numFmtId="165" fontId="17" fillId="7" borderId="5" xfId="2" applyNumberFormat="1" applyFont="1" applyFill="1" applyBorder="1" applyAlignment="1">
      <alignment horizontal="center"/>
    </xf>
    <xf numFmtId="0" fontId="19" fillId="16" borderId="5" xfId="0" applyFont="1" applyFill="1" applyBorder="1" applyAlignment="1">
      <alignment vertical="center" wrapText="1"/>
    </xf>
    <xf numFmtId="166" fontId="17" fillId="16" borderId="5" xfId="1" applyNumberFormat="1" applyFont="1" applyFill="1" applyBorder="1" applyAlignment="1" applyProtection="1">
      <alignment horizontal="center"/>
      <protection locked="0"/>
    </xf>
    <xf numFmtId="165" fontId="17" fillId="16" borderId="5" xfId="2" applyNumberFormat="1" applyFont="1" applyFill="1" applyBorder="1" applyAlignment="1">
      <alignment horizontal="center"/>
    </xf>
    <xf numFmtId="166" fontId="17" fillId="16" borderId="5" xfId="1" applyNumberFormat="1" applyFont="1" applyFill="1" applyBorder="1" applyAlignment="1">
      <alignment horizontal="center"/>
    </xf>
    <xf numFmtId="0" fontId="31" fillId="16" borderId="5" xfId="0" applyFont="1" applyFill="1" applyBorder="1" applyAlignment="1">
      <alignment vertical="center" wrapText="1"/>
    </xf>
    <xf numFmtId="0" fontId="17" fillId="16" borderId="5" xfId="1" applyNumberFormat="1" applyFont="1" applyFill="1" applyBorder="1" applyAlignment="1">
      <alignment horizontal="center"/>
    </xf>
    <xf numFmtId="0" fontId="17" fillId="16" borderId="5" xfId="0" applyFont="1" applyFill="1" applyBorder="1" applyAlignment="1">
      <alignment horizontal="left" vertical="center" wrapText="1"/>
    </xf>
    <xf numFmtId="0" fontId="18" fillId="18" borderId="5" xfId="0" applyFont="1" applyFill="1" applyBorder="1" applyAlignment="1">
      <alignment vertical="center" wrapText="1"/>
    </xf>
    <xf numFmtId="166" fontId="16" fillId="18" borderId="5" xfId="1" applyNumberFormat="1" applyFont="1" applyFill="1" applyBorder="1" applyAlignment="1">
      <alignment horizontal="center"/>
    </xf>
    <xf numFmtId="0" fontId="19" fillId="17" borderId="5" xfId="0" applyFont="1" applyFill="1" applyBorder="1" applyAlignment="1">
      <alignment vertical="center" wrapText="1"/>
    </xf>
    <xf numFmtId="166" fontId="16" fillId="17" borderId="5" xfId="1" applyNumberFormat="1" applyFont="1" applyFill="1" applyBorder="1" applyAlignment="1" applyProtection="1">
      <alignment horizontal="center"/>
      <protection locked="0"/>
    </xf>
    <xf numFmtId="165" fontId="16" fillId="17" borderId="5" xfId="2" applyNumberFormat="1" applyFont="1" applyFill="1" applyBorder="1" applyAlignment="1">
      <alignment horizontal="center"/>
    </xf>
    <xf numFmtId="166" fontId="16" fillId="17" borderId="5" xfId="1" applyNumberFormat="1" applyFont="1" applyFill="1" applyBorder="1" applyAlignment="1">
      <alignment horizontal="center" vertical="center"/>
    </xf>
    <xf numFmtId="0" fontId="31" fillId="17" borderId="5" xfId="0" applyFont="1" applyFill="1" applyBorder="1" applyAlignment="1">
      <alignment vertical="center" wrapText="1"/>
    </xf>
    <xf numFmtId="0" fontId="22" fillId="17" borderId="5" xfId="0" applyFont="1" applyFill="1" applyBorder="1" applyAlignment="1">
      <alignment wrapText="1"/>
    </xf>
    <xf numFmtId="166" fontId="17" fillId="17" borderId="5" xfId="1" applyNumberFormat="1" applyFont="1" applyFill="1" applyBorder="1" applyAlignment="1">
      <alignment horizontal="center"/>
    </xf>
    <xf numFmtId="165" fontId="17" fillId="17" borderId="5" xfId="2" applyNumberFormat="1" applyFont="1" applyFill="1" applyBorder="1" applyAlignment="1">
      <alignment horizontal="center"/>
    </xf>
    <xf numFmtId="14" fontId="0" fillId="18" borderId="19" xfId="0" applyNumberFormat="1" applyFill="1" applyBorder="1" applyAlignment="1">
      <alignment horizontal="center" wrapText="1"/>
    </xf>
    <xf numFmtId="14" fontId="0" fillId="19" borderId="5" xfId="0" applyNumberFormat="1" applyFill="1" applyBorder="1" applyAlignment="1">
      <alignment horizontal="center" wrapText="1"/>
    </xf>
    <xf numFmtId="0" fontId="0" fillId="0" borderId="0" xfId="0" applyAlignment="1">
      <alignment horizontal="left"/>
    </xf>
    <xf numFmtId="0" fontId="0" fillId="23" borderId="5" xfId="0" applyFill="1" applyBorder="1" applyAlignment="1">
      <alignment horizontal="center" vertical="center" wrapText="1"/>
    </xf>
    <xf numFmtId="14" fontId="0" fillId="23" borderId="5" xfId="0" applyNumberFormat="1" applyFill="1" applyBorder="1" applyAlignment="1">
      <alignment horizontal="center" vertical="center"/>
    </xf>
    <xf numFmtId="0" fontId="0" fillId="22" borderId="5" xfId="0" applyFill="1" applyBorder="1" applyAlignment="1">
      <alignment horizontal="center" vertical="center" wrapText="1"/>
    </xf>
    <xf numFmtId="14" fontId="0" fillId="22" borderId="5" xfId="0" applyNumberFormat="1" applyFill="1" applyBorder="1" applyAlignment="1">
      <alignment horizontal="center" vertical="center" wrapText="1"/>
    </xf>
    <xf numFmtId="14" fontId="0" fillId="23" borderId="19" xfId="0" applyNumberFormat="1" applyFill="1" applyBorder="1" applyAlignment="1">
      <alignment horizontal="center" vertical="center"/>
    </xf>
    <xf numFmtId="14" fontId="0" fillId="22" borderId="5" xfId="0" applyNumberFormat="1" applyFill="1" applyBorder="1" applyAlignment="1">
      <alignment horizontal="center" vertical="center"/>
    </xf>
    <xf numFmtId="0" fontId="0" fillId="23" borderId="19" xfId="0" applyFill="1" applyBorder="1" applyAlignment="1">
      <alignment horizontal="center" vertical="center" wrapText="1"/>
    </xf>
    <xf numFmtId="14" fontId="0" fillId="23" borderId="19" xfId="0" applyNumberFormat="1" applyFill="1" applyBorder="1" applyAlignment="1">
      <alignment horizontal="center" vertical="center" wrapText="1"/>
    </xf>
    <xf numFmtId="0" fontId="27" fillId="0" borderId="0" xfId="3" applyAlignment="1">
      <alignment vertical="top"/>
    </xf>
    <xf numFmtId="0" fontId="0" fillId="0" borderId="11" xfId="0" applyBorder="1" applyAlignment="1" applyProtection="1">
      <alignment wrapText="1"/>
      <protection locked="0"/>
    </xf>
    <xf numFmtId="0" fontId="0" fillId="12" borderId="12" xfId="0" applyFill="1" applyBorder="1" applyAlignment="1">
      <alignment wrapText="1"/>
    </xf>
    <xf numFmtId="0" fontId="0" fillId="13" borderId="4" xfId="0" applyFill="1" applyBorder="1" applyAlignment="1">
      <alignment wrapText="1"/>
    </xf>
    <xf numFmtId="0" fontId="0" fillId="12" borderId="4" xfId="0" applyFill="1" applyBorder="1" applyAlignment="1">
      <alignment wrapText="1"/>
    </xf>
    <xf numFmtId="0" fontId="0" fillId="13" borderId="4" xfId="0" applyFill="1" applyBorder="1" applyAlignment="1">
      <alignment horizontal="center"/>
    </xf>
    <xf numFmtId="0" fontId="0" fillId="12" borderId="4" xfId="0" applyFill="1" applyBorder="1" applyAlignment="1">
      <alignment horizontal="center"/>
    </xf>
    <xf numFmtId="0" fontId="41" fillId="6" borderId="0" xfId="0" applyFont="1" applyFill="1"/>
    <xf numFmtId="165" fontId="41" fillId="6" borderId="0" xfId="2" applyNumberFormat="1" applyFont="1" applyFill="1"/>
    <xf numFmtId="0" fontId="41" fillId="6" borderId="0" xfId="0" applyFont="1" applyFill="1" applyAlignment="1">
      <alignment horizontal="center"/>
    </xf>
    <xf numFmtId="0" fontId="41" fillId="0" borderId="0" xfId="0" applyFont="1"/>
    <xf numFmtId="0" fontId="5" fillId="23" borderId="22" xfId="0" applyFont="1" applyFill="1" applyBorder="1" applyProtection="1">
      <protection locked="0"/>
    </xf>
    <xf numFmtId="0" fontId="0" fillId="0" borderId="24" xfId="0" applyBorder="1" applyAlignment="1">
      <alignment horizontal="right"/>
    </xf>
    <xf numFmtId="0" fontId="0" fillId="0" borderId="30" xfId="0" applyBorder="1" applyAlignment="1">
      <alignment horizontal="right" wrapText="1"/>
    </xf>
    <xf numFmtId="0" fontId="0" fillId="0" borderId="24" xfId="0" applyBorder="1"/>
    <xf numFmtId="0" fontId="0" fillId="23" borderId="31" xfId="0" applyFill="1" applyBorder="1" applyAlignment="1">
      <alignment wrapText="1"/>
    </xf>
    <xf numFmtId="0" fontId="5" fillId="23" borderId="18" xfId="0" applyFont="1" applyFill="1" applyBorder="1" applyAlignment="1" applyProtection="1">
      <alignment wrapText="1"/>
      <protection locked="0"/>
    </xf>
    <xf numFmtId="14" fontId="0" fillId="23" borderId="31" xfId="0" applyNumberFormat="1" applyFill="1" applyBorder="1" applyAlignment="1">
      <alignment horizontal="center" vertical="center"/>
    </xf>
    <xf numFmtId="0" fontId="0" fillId="8" borderId="20" xfId="0" applyFill="1" applyBorder="1" applyAlignment="1" applyProtection="1">
      <alignment horizontal="center" wrapText="1"/>
      <protection locked="0"/>
    </xf>
    <xf numFmtId="0" fontId="0" fillId="6" borderId="20" xfId="0" applyFill="1" applyBorder="1" applyAlignment="1" applyProtection="1">
      <alignment wrapText="1"/>
      <protection locked="0"/>
    </xf>
    <xf numFmtId="14" fontId="0" fillId="6" borderId="20" xfId="0" applyNumberFormat="1" applyFill="1" applyBorder="1" applyAlignment="1" applyProtection="1">
      <alignment wrapText="1"/>
      <protection locked="0"/>
    </xf>
    <xf numFmtId="0" fontId="0" fillId="0" borderId="20" xfId="0" applyBorder="1" applyAlignment="1" applyProtection="1">
      <alignment wrapText="1"/>
      <protection locked="0"/>
    </xf>
    <xf numFmtId="14" fontId="0" fillId="0" borderId="20" xfId="0" applyNumberFormat="1" applyBorder="1" applyAlignment="1" applyProtection="1">
      <alignment wrapText="1"/>
      <protection locked="0"/>
    </xf>
    <xf numFmtId="0" fontId="0" fillId="29" borderId="3" xfId="0" applyFill="1" applyBorder="1"/>
    <xf numFmtId="0" fontId="0" fillId="30" borderId="5" xfId="0" applyFill="1" applyBorder="1" applyAlignment="1">
      <alignment wrapText="1"/>
    </xf>
    <xf numFmtId="0" fontId="0" fillId="30" borderId="5" xfId="0" quotePrefix="1" applyFill="1" applyBorder="1" applyAlignment="1">
      <alignment wrapText="1"/>
    </xf>
    <xf numFmtId="9" fontId="0" fillId="20" borderId="5" xfId="0" applyNumberFormat="1" applyFill="1" applyBorder="1" applyAlignment="1">
      <alignment wrapText="1"/>
    </xf>
    <xf numFmtId="0" fontId="0" fillId="0" borderId="0" xfId="0" applyAlignment="1">
      <alignment horizontal="left" vertical="top" wrapText="1"/>
    </xf>
    <xf numFmtId="0" fontId="0" fillId="0" borderId="0" xfId="0" applyAlignment="1">
      <alignment horizontal="left" vertical="top"/>
    </xf>
    <xf numFmtId="0" fontId="11" fillId="11" borderId="25" xfId="0" applyFont="1" applyFill="1" applyBorder="1" applyAlignment="1">
      <alignment horizontal="center"/>
    </xf>
    <xf numFmtId="0" fontId="11" fillId="11" borderId="26" xfId="0" applyFont="1" applyFill="1" applyBorder="1" applyAlignment="1">
      <alignment horizontal="center"/>
    </xf>
    <xf numFmtId="0" fontId="11" fillId="11" borderId="27" xfId="0" applyFont="1" applyFill="1" applyBorder="1" applyAlignment="1">
      <alignment horizontal="center"/>
    </xf>
    <xf numFmtId="0" fontId="0" fillId="11" borderId="28" xfId="0" applyFill="1" applyBorder="1" applyAlignment="1"/>
    <xf numFmtId="0" fontId="0" fillId="11" borderId="15" xfId="0" applyFill="1" applyBorder="1" applyAlignment="1"/>
    <xf numFmtId="0" fontId="0" fillId="11" borderId="16" xfId="0" applyFill="1" applyBorder="1" applyAlignment="1"/>
    <xf numFmtId="0" fontId="0" fillId="0" borderId="0" xfId="0" applyAlignment="1">
      <alignment horizontal="left" wrapText="1"/>
    </xf>
    <xf numFmtId="0" fontId="1" fillId="0" borderId="0" xfId="0" applyFont="1" applyAlignment="1">
      <alignment horizontal="left" wrapText="1"/>
    </xf>
    <xf numFmtId="0" fontId="0" fillId="0" borderId="0" xfId="0" applyAlignment="1">
      <alignment horizontal="left"/>
    </xf>
    <xf numFmtId="0" fontId="7" fillId="28" borderId="0" xfId="0" applyFont="1" applyFill="1" applyAlignment="1"/>
    <xf numFmtId="0" fontId="0" fillId="28" borderId="0" xfId="0" applyFill="1" applyAlignment="1"/>
    <xf numFmtId="0" fontId="7" fillId="20" borderId="0" xfId="0" applyFont="1" applyFill="1" applyAlignment="1"/>
    <xf numFmtId="0" fontId="0" fillId="20" borderId="0" xfId="0" applyFill="1" applyAlignment="1"/>
    <xf numFmtId="0" fontId="28" fillId="26" borderId="0" xfId="0" applyFont="1" applyFill="1" applyAlignment="1">
      <alignment wrapText="1"/>
    </xf>
    <xf numFmtId="0" fontId="28" fillId="27" borderId="2" xfId="0" applyFont="1" applyFill="1" applyBorder="1" applyAlignment="1">
      <alignment horizontal="center"/>
    </xf>
    <xf numFmtId="0" fontId="28" fillId="27" borderId="3" xfId="0" applyFont="1" applyFill="1" applyBorder="1" applyAlignment="1">
      <alignment horizontal="center"/>
    </xf>
    <xf numFmtId="0" fontId="28" fillId="27" borderId="4" xfId="0" applyFont="1" applyFill="1" applyBorder="1" applyAlignment="1">
      <alignment horizontal="center"/>
    </xf>
    <xf numFmtId="0" fontId="5" fillId="27" borderId="2" xfId="0" applyFont="1" applyFill="1" applyBorder="1" applyAlignment="1">
      <alignment horizontal="center"/>
    </xf>
    <xf numFmtId="0" fontId="5" fillId="27" borderId="3" xfId="0" applyFont="1" applyFill="1" applyBorder="1" applyAlignment="1">
      <alignment horizontal="center"/>
    </xf>
    <xf numFmtId="0" fontId="5" fillId="27" borderId="4" xfId="0" applyFont="1" applyFill="1" applyBorder="1" applyAlignment="1">
      <alignment horizontal="center"/>
    </xf>
    <xf numFmtId="0" fontId="0" fillId="0" borderId="29" xfId="0" applyBorder="1" applyAlignment="1">
      <alignment horizontal="left" vertical="top" wrapText="1"/>
    </xf>
    <xf numFmtId="0" fontId="0" fillId="0" borderId="0" xfId="0" applyBorder="1" applyAlignment="1">
      <alignment horizontal="left" vertical="top" wrapText="1"/>
    </xf>
    <xf numFmtId="0" fontId="5" fillId="27" borderId="2" xfId="0" applyFont="1" applyFill="1" applyBorder="1" applyAlignment="1">
      <alignment horizontal="center" wrapText="1"/>
    </xf>
    <xf numFmtId="0" fontId="5" fillId="27" borderId="3" xfId="0" applyFont="1" applyFill="1" applyBorder="1" applyAlignment="1">
      <alignment horizontal="center" wrapText="1"/>
    </xf>
    <xf numFmtId="0" fontId="5" fillId="27" borderId="4" xfId="0" applyFont="1" applyFill="1" applyBorder="1" applyAlignment="1">
      <alignment horizontal="center" wrapText="1"/>
    </xf>
    <xf numFmtId="0" fontId="29" fillId="4" borderId="0" xfId="0" applyFont="1" applyFill="1" applyAlignment="1">
      <alignment wrapText="1"/>
    </xf>
    <xf numFmtId="0" fontId="5" fillId="25" borderId="2" xfId="0" applyFont="1" applyFill="1" applyBorder="1" applyAlignment="1">
      <alignment horizontal="center"/>
    </xf>
    <xf numFmtId="0" fontId="5" fillId="25" borderId="3" xfId="0" applyFont="1" applyFill="1" applyBorder="1" applyAlignment="1">
      <alignment horizontal="center"/>
    </xf>
    <xf numFmtId="0" fontId="5" fillId="25" borderId="4" xfId="0" applyFont="1" applyFill="1" applyBorder="1" applyAlignment="1">
      <alignment horizontal="center"/>
    </xf>
    <xf numFmtId="0" fontId="5" fillId="25" borderId="2" xfId="0" applyFont="1" applyFill="1" applyBorder="1" applyAlignment="1">
      <alignment horizontal="center" wrapText="1"/>
    </xf>
    <xf numFmtId="0" fontId="5" fillId="25" borderId="3" xfId="0" applyFont="1" applyFill="1" applyBorder="1" applyAlignment="1">
      <alignment horizontal="center" wrapText="1"/>
    </xf>
    <xf numFmtId="0" fontId="5" fillId="23" borderId="2" xfId="0" applyFont="1" applyFill="1" applyBorder="1" applyAlignment="1">
      <alignment horizontal="center" vertical="center" wrapText="1"/>
    </xf>
    <xf numFmtId="0" fontId="5" fillId="23" borderId="3" xfId="0" applyFont="1" applyFill="1" applyBorder="1" applyAlignment="1">
      <alignment horizontal="center" vertical="center" wrapText="1"/>
    </xf>
    <xf numFmtId="0" fontId="5" fillId="23" borderId="4" xfId="0" applyFont="1" applyFill="1" applyBorder="1" applyAlignment="1">
      <alignment horizontal="center" vertical="center" wrapText="1"/>
    </xf>
    <xf numFmtId="0" fontId="5" fillId="23" borderId="2" xfId="0" applyFont="1" applyFill="1" applyBorder="1" applyAlignment="1">
      <alignment horizontal="center" vertical="center"/>
    </xf>
    <xf numFmtId="0" fontId="0" fillId="23" borderId="3" xfId="0" applyFill="1" applyBorder="1" applyAlignment="1">
      <alignment horizontal="center" vertical="center"/>
    </xf>
    <xf numFmtId="0" fontId="0" fillId="0" borderId="25" xfId="0" applyBorder="1" applyAlignment="1">
      <alignment horizontal="left" vertical="top" wrapText="1"/>
    </xf>
    <xf numFmtId="0" fontId="0" fillId="0" borderId="26" xfId="0" applyBorder="1" applyAlignment="1">
      <alignment horizontal="left" vertical="top" wrapText="1"/>
    </xf>
    <xf numFmtId="0" fontId="0" fillId="0" borderId="27" xfId="0" applyBorder="1" applyAlignment="1">
      <alignment horizontal="left" vertical="top" wrapText="1"/>
    </xf>
    <xf numFmtId="0" fontId="8" fillId="22" borderId="1" xfId="0" applyFont="1" applyFill="1" applyBorder="1" applyAlignment="1">
      <alignment horizontal="center" wrapText="1"/>
    </xf>
    <xf numFmtId="0" fontId="0" fillId="22" borderId="1" xfId="0" applyFill="1" applyBorder="1" applyAlignment="1">
      <alignment horizontal="center" wrapText="1"/>
    </xf>
    <xf numFmtId="0" fontId="28" fillId="23" borderId="2" xfId="0" applyFont="1" applyFill="1" applyBorder="1" applyAlignment="1">
      <alignment horizontal="center" vertical="center"/>
    </xf>
    <xf numFmtId="0" fontId="28" fillId="23" borderId="3" xfId="0" applyFont="1" applyFill="1" applyBorder="1" applyAlignment="1">
      <alignment horizontal="center" vertical="center"/>
    </xf>
    <xf numFmtId="0" fontId="28" fillId="23" borderId="4" xfId="0" applyFont="1" applyFill="1" applyBorder="1" applyAlignment="1">
      <alignment horizontal="center" vertical="center"/>
    </xf>
    <xf numFmtId="0" fontId="9" fillId="6" borderId="1" xfId="0" applyFont="1" applyFill="1" applyBorder="1" applyAlignment="1">
      <alignment horizontal="center"/>
    </xf>
    <xf numFmtId="0" fontId="5" fillId="13" borderId="2" xfId="0" applyFont="1" applyFill="1" applyBorder="1" applyAlignment="1">
      <alignment horizontal="center" vertical="center"/>
    </xf>
    <xf numFmtId="0" fontId="5" fillId="13" borderId="3" xfId="0" applyFont="1" applyFill="1" applyBorder="1" applyAlignment="1">
      <alignment horizontal="center" vertical="center"/>
    </xf>
    <xf numFmtId="0" fontId="5" fillId="13" borderId="4" xfId="0" applyFont="1" applyFill="1" applyBorder="1" applyAlignment="1">
      <alignment horizontal="center" vertical="center"/>
    </xf>
    <xf numFmtId="0" fontId="36" fillId="15" borderId="2" xfId="0" applyFont="1" applyFill="1" applyBorder="1" applyAlignment="1">
      <alignment horizontal="left" vertical="center" wrapText="1"/>
    </xf>
    <xf numFmtId="0" fontId="36" fillId="15" borderId="3" xfId="0" applyFont="1" applyFill="1" applyBorder="1" applyAlignment="1">
      <alignment horizontal="left" vertical="center" wrapText="1"/>
    </xf>
    <xf numFmtId="0" fontId="36" fillId="15" borderId="4" xfId="0" applyFont="1" applyFill="1" applyBorder="1" applyAlignment="1">
      <alignment horizontal="left" vertical="center" wrapText="1"/>
    </xf>
    <xf numFmtId="0" fontId="5" fillId="21" borderId="2" xfId="0" applyFont="1" applyFill="1" applyBorder="1" applyAlignment="1">
      <alignment horizontal="center" vertical="center"/>
    </xf>
    <xf numFmtId="0" fontId="5" fillId="21" borderId="3" xfId="0" applyFont="1" applyFill="1" applyBorder="1" applyAlignment="1">
      <alignment horizontal="center" vertical="center"/>
    </xf>
    <xf numFmtId="0" fontId="5" fillId="21" borderId="4" xfId="0" applyFont="1" applyFill="1" applyBorder="1" applyAlignment="1">
      <alignment horizontal="center" vertical="center"/>
    </xf>
    <xf numFmtId="0" fontId="28" fillId="20" borderId="0" xfId="0" applyFont="1" applyFill="1" applyAlignment="1">
      <alignment wrapText="1"/>
    </xf>
    <xf numFmtId="0" fontId="5" fillId="21" borderId="2" xfId="0" applyFont="1" applyFill="1" applyBorder="1" applyAlignment="1">
      <alignment horizontal="center" vertical="center" wrapText="1"/>
    </xf>
    <xf numFmtId="0" fontId="30" fillId="21" borderId="3" xfId="0" applyFont="1" applyFill="1" applyBorder="1" applyAlignment="1">
      <alignment horizontal="center" vertical="center" wrapText="1"/>
    </xf>
    <xf numFmtId="0" fontId="0" fillId="21" borderId="3" xfId="0" applyFill="1" applyBorder="1" applyAlignment="1">
      <alignment horizontal="center" vertical="center" wrapText="1"/>
    </xf>
    <xf numFmtId="0" fontId="5" fillId="24" borderId="2" xfId="0" applyFont="1" applyFill="1" applyBorder="1" applyAlignment="1">
      <alignment horizontal="center" vertical="center"/>
    </xf>
    <xf numFmtId="0" fontId="30" fillId="24" borderId="3" xfId="0" applyFont="1" applyFill="1" applyBorder="1" applyAlignment="1">
      <alignment vertical="center"/>
    </xf>
    <xf numFmtId="0" fontId="30" fillId="24" borderId="4" xfId="0" applyFont="1" applyFill="1" applyBorder="1" applyAlignment="1">
      <alignment vertical="center"/>
    </xf>
    <xf numFmtId="0" fontId="3" fillId="6" borderId="13" xfId="0" applyFont="1" applyFill="1" applyBorder="1" applyAlignment="1">
      <alignment horizontal="center"/>
    </xf>
    <xf numFmtId="0" fontId="0" fillId="6" borderId="13" xfId="0" applyFill="1" applyBorder="1" applyAlignment="1"/>
    <xf numFmtId="0" fontId="0" fillId="0" borderId="0" xfId="0" applyBorder="1" applyAlignment="1">
      <alignment horizontal="right" wrapText="1"/>
    </xf>
    <xf numFmtId="0" fontId="0" fillId="0" borderId="0" xfId="0" applyAlignment="1"/>
    <xf numFmtId="0" fontId="28" fillId="18" borderId="25" xfId="0" applyFont="1" applyFill="1" applyBorder="1" applyAlignment="1">
      <alignment wrapText="1"/>
    </xf>
    <xf numFmtId="0" fontId="28" fillId="18" borderId="27" xfId="0" applyFont="1" applyFill="1" applyBorder="1" applyAlignment="1">
      <alignment wrapText="1"/>
    </xf>
    <xf numFmtId="0" fontId="15" fillId="0" borderId="0" xfId="0" applyFont="1" applyBorder="1" applyAlignment="1" applyProtection="1">
      <alignment horizontal="left" vertical="center" wrapText="1"/>
    </xf>
    <xf numFmtId="0" fontId="0" fillId="0" borderId="0" xfId="0"/>
    <xf numFmtId="0" fontId="42" fillId="0" borderId="0" xfId="0" applyFont="1" applyAlignment="1">
      <alignment horizontal="left" vertical="center" wrapText="1"/>
    </xf>
    <xf numFmtId="0" fontId="0" fillId="0" borderId="0" xfId="0" applyAlignment="1">
      <alignment horizontal="left" vertical="center" wrapText="1"/>
    </xf>
  </cellXfs>
  <cellStyles count="4">
    <cellStyle name="Currency" xfId="1" builtinId="4"/>
    <cellStyle name="Hyperlink" xfId="3" builtinId="8"/>
    <cellStyle name="Normal" xfId="0" builtinId="0"/>
    <cellStyle name="Percent" xfId="2" builtinId="5"/>
  </cellStyles>
  <dxfs count="558">
    <dxf>
      <font>
        <b/>
        <i val="0"/>
        <color auto="1"/>
      </font>
    </dxf>
    <dxf>
      <font>
        <b/>
        <i val="0"/>
        <color auto="1"/>
      </font>
    </dxf>
    <dxf>
      <font>
        <b/>
        <i val="0"/>
        <color auto="1"/>
      </font>
    </dxf>
    <dxf>
      <fill>
        <patternFill>
          <bgColor theme="1" tint="0.34998626667073579"/>
        </patternFill>
      </fill>
    </dxf>
    <dxf>
      <fill>
        <patternFill>
          <bgColor theme="1" tint="0.34998626667073579"/>
        </patternFill>
      </fill>
    </dxf>
    <dxf>
      <font>
        <b/>
        <i val="0"/>
        <color theme="9" tint="-0.24994659260841701"/>
      </font>
    </dxf>
    <dxf>
      <font>
        <b/>
        <i val="0"/>
        <color theme="9" tint="-0.24994659260841701"/>
      </font>
    </dxf>
    <dxf>
      <font>
        <strike/>
      </font>
      <fill>
        <patternFill>
          <bgColor theme="1" tint="0.34998626667073579"/>
        </patternFill>
      </fill>
    </dxf>
    <dxf>
      <font>
        <b/>
        <i val="0"/>
        <color theme="9" tint="-0.24994659260841701"/>
      </font>
    </dxf>
    <dxf>
      <fill>
        <patternFill>
          <bgColor theme="1" tint="0.34998626667073579"/>
        </patternFill>
      </fill>
    </dxf>
    <dxf>
      <font>
        <strike/>
      </font>
      <fill>
        <patternFill>
          <bgColor theme="1" tint="0.34998626667073579"/>
        </patternFill>
      </fill>
    </dxf>
    <dxf>
      <font>
        <b/>
        <i val="0"/>
        <color theme="9" tint="-0.24994659260841701"/>
      </font>
    </dxf>
    <dxf>
      <fill>
        <patternFill>
          <bgColor theme="1" tint="0.34998626667073579"/>
        </patternFill>
      </fill>
    </dxf>
    <dxf>
      <font>
        <strike/>
      </font>
      <fill>
        <patternFill>
          <bgColor theme="1" tint="0.34998626667073579"/>
        </patternFill>
      </fill>
    </dxf>
    <dxf>
      <font>
        <b/>
        <i val="0"/>
        <color theme="9" tint="-0.24994659260841701"/>
      </font>
    </dxf>
    <dxf>
      <fill>
        <patternFill>
          <bgColor theme="1" tint="0.34998626667073579"/>
        </patternFill>
      </fill>
    </dxf>
    <dxf>
      <font>
        <strike/>
      </font>
      <fill>
        <patternFill>
          <bgColor theme="1" tint="0.34998626667073579"/>
        </patternFill>
      </fill>
    </dxf>
    <dxf>
      <font>
        <b/>
        <i val="0"/>
        <color theme="9" tint="-0.24994659260841701"/>
      </font>
    </dxf>
    <dxf>
      <fill>
        <patternFill>
          <bgColor theme="1" tint="0.34998626667073579"/>
        </patternFill>
      </fill>
    </dxf>
    <dxf>
      <font>
        <strike/>
      </font>
      <fill>
        <patternFill>
          <bgColor theme="1" tint="0.34998626667073579"/>
        </patternFill>
      </fill>
    </dxf>
    <dxf>
      <font>
        <b/>
        <i val="0"/>
        <color theme="9" tint="-0.24994659260841701"/>
      </font>
    </dxf>
    <dxf>
      <fill>
        <patternFill>
          <bgColor theme="1" tint="0.34998626667073579"/>
        </patternFill>
      </fill>
    </dxf>
    <dxf>
      <font>
        <strike/>
      </font>
      <fill>
        <patternFill>
          <bgColor theme="1" tint="0.34998626667073579"/>
        </patternFill>
      </fill>
    </dxf>
    <dxf>
      <font>
        <b/>
        <i val="0"/>
        <color theme="9" tint="-0.24994659260841701"/>
      </font>
    </dxf>
    <dxf>
      <fill>
        <patternFill>
          <bgColor theme="1" tint="0.34998626667073579"/>
        </patternFill>
      </fill>
    </dxf>
    <dxf>
      <font>
        <strike/>
      </font>
      <fill>
        <patternFill>
          <bgColor theme="1" tint="0.34998626667073579"/>
        </patternFill>
      </fill>
    </dxf>
    <dxf>
      <font>
        <b/>
        <i val="0"/>
        <color theme="9" tint="-0.24994659260841701"/>
      </font>
    </dxf>
    <dxf>
      <fill>
        <patternFill>
          <bgColor theme="1" tint="0.34998626667073579"/>
        </patternFill>
      </fill>
    </dxf>
    <dxf>
      <font>
        <strike/>
      </font>
      <fill>
        <patternFill>
          <bgColor theme="1" tint="0.34998626667073579"/>
        </patternFill>
      </fill>
    </dxf>
    <dxf>
      <font>
        <b/>
        <i val="0"/>
        <color theme="9" tint="-0.24994659260841701"/>
      </font>
    </dxf>
    <dxf>
      <fill>
        <patternFill>
          <bgColor theme="1" tint="0.34998626667073579"/>
        </patternFill>
      </fill>
    </dxf>
    <dxf>
      <font>
        <strike/>
      </font>
      <fill>
        <patternFill>
          <bgColor theme="1" tint="0.34998626667073579"/>
        </patternFill>
      </fill>
    </dxf>
    <dxf>
      <font>
        <b/>
        <i val="0"/>
        <color theme="9" tint="-0.24994659260841701"/>
      </font>
    </dxf>
    <dxf>
      <fill>
        <patternFill>
          <bgColor theme="1" tint="0.34998626667073579"/>
        </patternFill>
      </fill>
    </dxf>
    <dxf>
      <font>
        <strike/>
      </font>
      <fill>
        <patternFill>
          <bgColor theme="1" tint="0.34998626667073579"/>
        </patternFill>
      </fill>
    </dxf>
    <dxf>
      <font>
        <b/>
        <i val="0"/>
        <color theme="9" tint="-0.24994659260841701"/>
      </font>
    </dxf>
    <dxf>
      <fill>
        <patternFill>
          <bgColor theme="1" tint="0.34998626667073579"/>
        </patternFill>
      </fill>
    </dxf>
    <dxf>
      <font>
        <strike/>
      </font>
      <fill>
        <patternFill>
          <bgColor theme="1" tint="0.34998626667073579"/>
        </patternFill>
      </fill>
    </dxf>
    <dxf>
      <font>
        <b/>
        <i val="0"/>
        <color theme="9" tint="-0.24994659260841701"/>
      </font>
    </dxf>
    <dxf>
      <fill>
        <patternFill>
          <bgColor theme="1" tint="0.34998626667073579"/>
        </patternFill>
      </fill>
    </dxf>
    <dxf>
      <font>
        <strike/>
      </font>
      <fill>
        <patternFill>
          <bgColor theme="1" tint="0.34998626667073579"/>
        </patternFill>
      </fill>
    </dxf>
    <dxf>
      <font>
        <b/>
        <i val="0"/>
        <color theme="9" tint="-0.24994659260841701"/>
      </font>
    </dxf>
    <dxf>
      <fill>
        <patternFill>
          <bgColor theme="1" tint="0.34998626667073579"/>
        </patternFill>
      </fill>
    </dxf>
    <dxf>
      <font>
        <strike/>
      </font>
      <fill>
        <patternFill>
          <bgColor theme="1" tint="0.34998626667073579"/>
        </patternFill>
      </fill>
    </dxf>
    <dxf>
      <font>
        <b/>
        <i val="0"/>
        <color theme="9" tint="-0.24994659260841701"/>
      </font>
    </dxf>
    <dxf>
      <fill>
        <patternFill>
          <bgColor theme="1" tint="0.34998626667073579"/>
        </patternFill>
      </fill>
    </dxf>
    <dxf>
      <font>
        <strike/>
      </font>
      <fill>
        <patternFill>
          <bgColor theme="1" tint="0.34998626667073579"/>
        </patternFill>
      </fill>
    </dxf>
    <dxf>
      <font>
        <b/>
        <i val="0"/>
        <color theme="9" tint="-0.24994659260841701"/>
      </font>
    </dxf>
    <dxf>
      <fill>
        <patternFill>
          <bgColor theme="1" tint="0.34998626667073579"/>
        </patternFill>
      </fill>
    </dxf>
    <dxf>
      <font>
        <strike/>
      </font>
      <fill>
        <patternFill>
          <bgColor theme="1" tint="0.34998626667073579"/>
        </patternFill>
      </fill>
    </dxf>
    <dxf>
      <font>
        <b/>
        <i val="0"/>
        <color theme="9" tint="-0.24994659260841701"/>
      </font>
    </dxf>
    <dxf>
      <fill>
        <patternFill>
          <bgColor theme="1" tint="0.34998626667073579"/>
        </patternFill>
      </fill>
    </dxf>
    <dxf>
      <font>
        <strike/>
      </font>
      <fill>
        <patternFill>
          <bgColor theme="1" tint="0.34998626667073579"/>
        </patternFill>
      </fill>
    </dxf>
    <dxf>
      <font>
        <b/>
        <i val="0"/>
        <color theme="9" tint="-0.24994659260841701"/>
      </font>
    </dxf>
    <dxf>
      <fill>
        <patternFill>
          <bgColor theme="1" tint="0.34998626667073579"/>
        </patternFill>
      </fill>
    </dxf>
    <dxf>
      <font>
        <strike/>
      </font>
      <fill>
        <patternFill>
          <bgColor theme="1" tint="0.34998626667073579"/>
        </patternFill>
      </fill>
    </dxf>
    <dxf>
      <font>
        <b/>
        <i val="0"/>
        <color theme="9" tint="-0.24994659260841701"/>
      </font>
    </dxf>
    <dxf>
      <fill>
        <patternFill>
          <bgColor theme="1" tint="0.34998626667073579"/>
        </patternFill>
      </fill>
    </dxf>
    <dxf>
      <font>
        <strike/>
      </font>
      <fill>
        <patternFill>
          <bgColor theme="1" tint="0.34998626667073579"/>
        </patternFill>
      </fill>
    </dxf>
    <dxf>
      <font>
        <b/>
        <i val="0"/>
        <color theme="9" tint="-0.24994659260841701"/>
      </font>
    </dxf>
    <dxf>
      <fill>
        <patternFill>
          <bgColor theme="1" tint="0.34998626667073579"/>
        </patternFill>
      </fill>
    </dxf>
    <dxf>
      <font>
        <strike/>
      </font>
      <fill>
        <patternFill>
          <bgColor theme="1" tint="0.34998626667073579"/>
        </patternFill>
      </fill>
    </dxf>
    <dxf>
      <font>
        <b/>
        <i val="0"/>
        <color theme="9" tint="-0.24994659260841701"/>
      </font>
    </dxf>
    <dxf>
      <fill>
        <patternFill>
          <bgColor theme="1" tint="0.34998626667073579"/>
        </patternFill>
      </fill>
    </dxf>
    <dxf>
      <font>
        <strike/>
      </font>
      <fill>
        <patternFill>
          <bgColor theme="1" tint="0.34998626667073579"/>
        </patternFill>
      </fill>
    </dxf>
    <dxf>
      <font>
        <b/>
        <i val="0"/>
        <color theme="9" tint="-0.24994659260841701"/>
      </font>
    </dxf>
    <dxf>
      <fill>
        <patternFill>
          <bgColor theme="1" tint="0.34998626667073579"/>
        </patternFill>
      </fill>
    </dxf>
    <dxf>
      <font>
        <strike/>
      </font>
      <fill>
        <patternFill>
          <bgColor theme="1" tint="0.34998626667073579"/>
        </patternFill>
      </fill>
    </dxf>
    <dxf>
      <font>
        <b/>
        <i val="0"/>
        <color theme="9" tint="-0.24994659260841701"/>
      </font>
    </dxf>
    <dxf>
      <fill>
        <patternFill>
          <bgColor theme="1" tint="0.34998626667073579"/>
        </patternFill>
      </fill>
    </dxf>
    <dxf>
      <font>
        <strike/>
      </font>
      <fill>
        <patternFill>
          <bgColor theme="1" tint="0.34998626667073579"/>
        </patternFill>
      </fill>
    </dxf>
    <dxf>
      <font>
        <b/>
        <i val="0"/>
        <color theme="9" tint="-0.24994659260841701"/>
      </font>
    </dxf>
    <dxf>
      <fill>
        <patternFill>
          <bgColor theme="1" tint="0.34998626667073579"/>
        </patternFill>
      </fill>
    </dxf>
    <dxf>
      <font>
        <strike/>
      </font>
      <fill>
        <patternFill>
          <bgColor theme="1" tint="0.34998626667073579"/>
        </patternFill>
      </fill>
    </dxf>
    <dxf>
      <font>
        <b/>
        <i val="0"/>
        <color theme="9" tint="-0.24994659260841701"/>
      </font>
    </dxf>
    <dxf>
      <fill>
        <patternFill>
          <bgColor theme="1" tint="0.34998626667073579"/>
        </patternFill>
      </fill>
    </dxf>
    <dxf>
      <font>
        <strike/>
      </font>
      <fill>
        <patternFill>
          <bgColor theme="1" tint="0.34998626667073579"/>
        </patternFill>
      </fill>
    </dxf>
    <dxf>
      <font>
        <b/>
        <i val="0"/>
        <color theme="9" tint="-0.24994659260841701"/>
      </font>
    </dxf>
    <dxf>
      <fill>
        <patternFill>
          <bgColor theme="1" tint="0.34998626667073579"/>
        </patternFill>
      </fill>
    </dxf>
    <dxf>
      <font>
        <strike/>
      </font>
      <fill>
        <patternFill>
          <bgColor theme="1" tint="0.34998626667073579"/>
        </patternFill>
      </fill>
    </dxf>
    <dxf>
      <font>
        <b/>
        <i val="0"/>
        <color theme="9" tint="-0.24994659260841701"/>
      </font>
    </dxf>
    <dxf>
      <fill>
        <patternFill>
          <bgColor theme="1" tint="0.34998626667073579"/>
        </patternFill>
      </fill>
    </dxf>
    <dxf>
      <font>
        <strike/>
      </font>
      <fill>
        <patternFill>
          <bgColor theme="1" tint="0.34998626667073579"/>
        </patternFill>
      </fill>
    </dxf>
    <dxf>
      <font>
        <b/>
        <i val="0"/>
        <color theme="9" tint="-0.24994659260841701"/>
      </font>
    </dxf>
    <dxf>
      <fill>
        <patternFill>
          <bgColor theme="1" tint="0.34998626667073579"/>
        </patternFill>
      </fill>
    </dxf>
    <dxf>
      <font>
        <strike/>
      </font>
      <fill>
        <patternFill>
          <bgColor theme="1" tint="0.34998626667073579"/>
        </patternFill>
      </fill>
    </dxf>
    <dxf>
      <font>
        <b/>
        <i val="0"/>
        <color theme="9" tint="-0.24994659260841701"/>
      </font>
    </dxf>
    <dxf>
      <fill>
        <patternFill>
          <bgColor theme="1" tint="0.34998626667073579"/>
        </patternFill>
      </fill>
    </dxf>
    <dxf>
      <font>
        <strike/>
      </font>
      <fill>
        <patternFill>
          <bgColor theme="1" tint="0.34998626667073579"/>
        </patternFill>
      </fill>
    </dxf>
    <dxf>
      <font>
        <b/>
        <i val="0"/>
        <color theme="9" tint="-0.24994659260841701"/>
      </font>
    </dxf>
    <dxf>
      <fill>
        <patternFill>
          <bgColor theme="1" tint="0.34998626667073579"/>
        </patternFill>
      </fill>
    </dxf>
    <dxf>
      <font>
        <strike/>
      </font>
      <fill>
        <patternFill>
          <bgColor theme="1" tint="0.34998626667073579"/>
        </patternFill>
      </fill>
    </dxf>
    <dxf>
      <font>
        <b/>
        <i val="0"/>
        <color theme="9" tint="-0.24994659260841701"/>
      </font>
    </dxf>
    <dxf>
      <fill>
        <patternFill>
          <bgColor theme="1" tint="0.34998626667073579"/>
        </patternFill>
      </fill>
    </dxf>
    <dxf>
      <font>
        <strike/>
      </font>
      <fill>
        <patternFill>
          <bgColor theme="1" tint="0.34998626667073579"/>
        </patternFill>
      </fill>
    </dxf>
    <dxf>
      <font>
        <b/>
        <i val="0"/>
        <color theme="9" tint="-0.24994659260841701"/>
      </font>
    </dxf>
    <dxf>
      <fill>
        <patternFill>
          <bgColor theme="1" tint="0.34998626667073579"/>
        </patternFill>
      </fill>
    </dxf>
    <dxf>
      <font>
        <strike/>
      </font>
      <fill>
        <patternFill>
          <bgColor theme="1" tint="0.34998626667073579"/>
        </patternFill>
      </fill>
    </dxf>
    <dxf>
      <fill>
        <patternFill>
          <bgColor theme="1" tint="0.34998626667073579"/>
        </patternFill>
      </fill>
    </dxf>
    <dxf>
      <font>
        <strike/>
      </font>
      <fill>
        <patternFill>
          <bgColor theme="1" tint="0.34998626667073579"/>
        </patternFill>
      </fill>
    </dxf>
    <dxf>
      <fill>
        <patternFill>
          <bgColor theme="1" tint="0.34998626667073579"/>
        </patternFill>
      </fill>
    </dxf>
    <dxf>
      <font>
        <strike/>
      </font>
      <fill>
        <patternFill>
          <bgColor theme="1" tint="0.34998626667073579"/>
        </patternFill>
      </fill>
    </dxf>
    <dxf>
      <fill>
        <patternFill>
          <bgColor theme="1" tint="0.34998626667073579"/>
        </patternFill>
      </fill>
    </dxf>
    <dxf>
      <font>
        <strike/>
      </font>
      <fill>
        <patternFill>
          <bgColor theme="1" tint="0.34998626667073579"/>
        </patternFill>
      </fill>
    </dxf>
    <dxf>
      <fill>
        <patternFill>
          <bgColor theme="1" tint="0.34998626667073579"/>
        </patternFill>
      </fill>
    </dxf>
    <dxf>
      <font>
        <strike/>
      </font>
      <fill>
        <patternFill>
          <bgColor theme="1" tint="0.34998626667073579"/>
        </patternFill>
      </fill>
    </dxf>
    <dxf>
      <fill>
        <patternFill>
          <bgColor theme="1" tint="0.34998626667073579"/>
        </patternFill>
      </fill>
    </dxf>
    <dxf>
      <font>
        <strike/>
      </font>
      <fill>
        <patternFill>
          <bgColor theme="1" tint="0.34998626667073579"/>
        </patternFill>
      </fill>
    </dxf>
    <dxf>
      <fill>
        <patternFill>
          <bgColor theme="1" tint="0.34998626667073579"/>
        </patternFill>
      </fill>
    </dxf>
    <dxf>
      <font>
        <strike/>
      </font>
      <fill>
        <patternFill>
          <bgColor theme="1" tint="0.34998626667073579"/>
        </patternFill>
      </fill>
    </dxf>
    <dxf>
      <fill>
        <patternFill>
          <bgColor theme="1" tint="0.34998626667073579"/>
        </patternFill>
      </fill>
    </dxf>
    <dxf>
      <font>
        <strike/>
      </font>
      <fill>
        <patternFill>
          <bgColor theme="1" tint="0.34998626667073579"/>
        </patternFill>
      </fill>
    </dxf>
    <dxf>
      <fill>
        <patternFill>
          <bgColor theme="1" tint="0.34998626667073579"/>
        </patternFill>
      </fill>
    </dxf>
    <dxf>
      <font>
        <strike/>
      </font>
      <fill>
        <patternFill>
          <bgColor theme="1" tint="0.34998626667073579"/>
        </patternFill>
      </fill>
    </dxf>
    <dxf>
      <fill>
        <patternFill>
          <bgColor theme="1" tint="0.34998626667073579"/>
        </patternFill>
      </fill>
    </dxf>
    <dxf>
      <font>
        <strike/>
      </font>
      <fill>
        <patternFill>
          <bgColor theme="1" tint="0.34998626667073579"/>
        </patternFill>
      </fill>
    </dxf>
    <dxf>
      <fill>
        <patternFill>
          <bgColor theme="1" tint="0.34998626667073579"/>
        </patternFill>
      </fill>
    </dxf>
    <dxf>
      <font>
        <strike/>
      </font>
      <fill>
        <patternFill>
          <bgColor theme="1" tint="0.34998626667073579"/>
        </patternFill>
      </fill>
    </dxf>
    <dxf>
      <fill>
        <patternFill>
          <bgColor theme="1" tint="0.34998626667073579"/>
        </patternFill>
      </fill>
    </dxf>
    <dxf>
      <font>
        <strike/>
      </font>
      <fill>
        <patternFill>
          <bgColor theme="1" tint="0.34998626667073579"/>
        </patternFill>
      </fill>
    </dxf>
    <dxf>
      <fill>
        <patternFill>
          <bgColor theme="1" tint="0.34998626667073579"/>
        </patternFill>
      </fill>
    </dxf>
    <dxf>
      <font>
        <strike/>
      </font>
      <fill>
        <patternFill>
          <bgColor theme="1" tint="0.34998626667073579"/>
        </patternFill>
      </fill>
    </dxf>
    <dxf>
      <fill>
        <patternFill>
          <bgColor theme="1" tint="0.34998626667073579"/>
        </patternFill>
      </fill>
    </dxf>
    <dxf>
      <font>
        <strike/>
      </font>
      <fill>
        <patternFill>
          <bgColor theme="1" tint="0.34998626667073579"/>
        </patternFill>
      </fill>
    </dxf>
    <dxf>
      <fill>
        <patternFill>
          <bgColor theme="1" tint="0.34998626667073579"/>
        </patternFill>
      </fill>
    </dxf>
    <dxf>
      <font>
        <strike/>
      </font>
      <fill>
        <patternFill>
          <bgColor theme="1" tint="0.34998626667073579"/>
        </patternFill>
      </fill>
    </dxf>
    <dxf>
      <fill>
        <patternFill>
          <bgColor theme="1" tint="0.34998626667073579"/>
        </patternFill>
      </fill>
    </dxf>
    <dxf>
      <font>
        <strike/>
      </font>
      <fill>
        <patternFill>
          <bgColor theme="1" tint="0.34998626667073579"/>
        </patternFill>
      </fill>
    </dxf>
    <dxf>
      <font>
        <b/>
        <i val="0"/>
        <color theme="9" tint="-0.24994659260841701"/>
      </font>
    </dxf>
    <dxf>
      <fill>
        <patternFill>
          <bgColor theme="1" tint="0.34998626667073579"/>
        </patternFill>
      </fill>
    </dxf>
    <dxf>
      <font>
        <strike/>
      </font>
      <fill>
        <patternFill>
          <bgColor theme="1" tint="0.34998626667073579"/>
        </patternFill>
      </fill>
    </dxf>
    <dxf>
      <font>
        <b/>
        <i val="0"/>
        <color theme="9" tint="-0.24994659260841701"/>
      </font>
    </dxf>
    <dxf>
      <fill>
        <patternFill>
          <bgColor theme="1" tint="0.34998626667073579"/>
        </patternFill>
      </fill>
    </dxf>
    <dxf>
      <font>
        <strike/>
      </font>
      <fill>
        <patternFill>
          <bgColor theme="1" tint="0.34998626667073579"/>
        </patternFill>
      </fill>
    </dxf>
    <dxf>
      <font>
        <b/>
        <i val="0"/>
        <color theme="9" tint="-0.24994659260841701"/>
      </font>
    </dxf>
    <dxf>
      <fill>
        <patternFill>
          <bgColor theme="1" tint="0.34998626667073579"/>
        </patternFill>
      </fill>
    </dxf>
    <dxf>
      <font>
        <strike/>
      </font>
      <fill>
        <patternFill>
          <bgColor theme="1" tint="0.34998626667073579"/>
        </patternFill>
      </fill>
    </dxf>
    <dxf>
      <font>
        <b/>
        <i val="0"/>
        <color theme="9" tint="-0.24994659260841701"/>
      </font>
    </dxf>
    <dxf>
      <fill>
        <patternFill>
          <bgColor theme="1" tint="0.34998626667073579"/>
        </patternFill>
      </fill>
    </dxf>
    <dxf>
      <font>
        <strike/>
      </font>
      <fill>
        <patternFill>
          <bgColor theme="1" tint="0.34998626667073579"/>
        </patternFill>
      </fill>
    </dxf>
    <dxf>
      <font>
        <b/>
        <i val="0"/>
        <color theme="9" tint="-0.24994659260841701"/>
      </font>
    </dxf>
    <dxf>
      <fill>
        <patternFill>
          <bgColor theme="1" tint="0.34998626667073579"/>
        </patternFill>
      </fill>
    </dxf>
    <dxf>
      <font>
        <strike/>
      </font>
      <fill>
        <patternFill>
          <bgColor theme="1" tint="0.34998626667073579"/>
        </patternFill>
      </fill>
    </dxf>
    <dxf>
      <font>
        <b/>
        <i val="0"/>
        <color theme="9" tint="-0.24994659260841701"/>
      </font>
    </dxf>
    <dxf>
      <fill>
        <patternFill>
          <bgColor theme="1" tint="0.34998626667073579"/>
        </patternFill>
      </fill>
    </dxf>
    <dxf>
      <font>
        <strike/>
      </font>
      <fill>
        <patternFill>
          <bgColor theme="1" tint="0.34998626667073579"/>
        </patternFill>
      </fill>
    </dxf>
    <dxf>
      <font>
        <b/>
        <i val="0"/>
        <color theme="9" tint="-0.24994659260841701"/>
      </font>
    </dxf>
    <dxf>
      <fill>
        <patternFill>
          <bgColor theme="1" tint="0.34998626667073579"/>
        </patternFill>
      </fill>
    </dxf>
    <dxf>
      <font>
        <strike/>
      </font>
      <fill>
        <patternFill>
          <bgColor theme="1" tint="0.34998626667073579"/>
        </patternFill>
      </fill>
    </dxf>
    <dxf>
      <font>
        <b/>
        <i val="0"/>
        <color theme="9" tint="-0.24994659260841701"/>
      </font>
    </dxf>
    <dxf>
      <fill>
        <patternFill>
          <bgColor theme="1" tint="0.34998626667073579"/>
        </patternFill>
      </fill>
    </dxf>
    <dxf>
      <font>
        <strike/>
      </font>
      <fill>
        <patternFill>
          <bgColor theme="1" tint="0.34998626667073579"/>
        </patternFill>
      </fill>
    </dxf>
    <dxf>
      <font>
        <b/>
        <i val="0"/>
        <color theme="9" tint="-0.24994659260841701"/>
      </font>
    </dxf>
    <dxf>
      <fill>
        <patternFill>
          <bgColor theme="1" tint="0.34998626667073579"/>
        </patternFill>
      </fill>
    </dxf>
    <dxf>
      <font>
        <strike/>
      </font>
      <fill>
        <patternFill>
          <bgColor theme="1" tint="0.34998626667073579"/>
        </patternFill>
      </fill>
    </dxf>
    <dxf>
      <font>
        <b/>
        <i val="0"/>
        <color theme="9" tint="-0.24994659260841701"/>
      </font>
    </dxf>
    <dxf>
      <fill>
        <patternFill>
          <bgColor theme="1" tint="0.34998626667073579"/>
        </patternFill>
      </fill>
    </dxf>
    <dxf>
      <font>
        <strike/>
      </font>
      <fill>
        <patternFill>
          <bgColor theme="1" tint="0.34998626667073579"/>
        </patternFill>
      </fill>
    </dxf>
    <dxf>
      <font>
        <b/>
        <i val="0"/>
        <color theme="9" tint="-0.24994659260841701"/>
      </font>
    </dxf>
    <dxf>
      <fill>
        <patternFill>
          <bgColor theme="1" tint="0.34998626667073579"/>
        </patternFill>
      </fill>
    </dxf>
    <dxf>
      <font>
        <strike/>
      </font>
      <fill>
        <patternFill>
          <bgColor theme="1" tint="0.34998626667073579"/>
        </patternFill>
      </fill>
    </dxf>
    <dxf>
      <font>
        <b/>
        <i val="0"/>
        <color theme="9" tint="-0.24994659260841701"/>
      </font>
    </dxf>
    <dxf>
      <fill>
        <patternFill>
          <bgColor theme="1" tint="0.34998626667073579"/>
        </patternFill>
      </fill>
    </dxf>
    <dxf>
      <font>
        <strike/>
      </font>
      <fill>
        <patternFill>
          <bgColor theme="1" tint="0.34998626667073579"/>
        </patternFill>
      </fill>
    </dxf>
    <dxf>
      <font>
        <b/>
        <i val="0"/>
        <color theme="9" tint="-0.24994659260841701"/>
      </font>
    </dxf>
    <dxf>
      <fill>
        <patternFill>
          <bgColor theme="1" tint="0.34998626667073579"/>
        </patternFill>
      </fill>
    </dxf>
    <dxf>
      <font>
        <strike/>
      </font>
      <fill>
        <patternFill>
          <bgColor theme="1" tint="0.34998626667073579"/>
        </patternFill>
      </fill>
    </dxf>
    <dxf>
      <font>
        <b/>
        <i val="0"/>
        <color theme="9" tint="-0.24994659260841701"/>
      </font>
    </dxf>
    <dxf>
      <fill>
        <patternFill>
          <bgColor theme="1" tint="0.34998626667073579"/>
        </patternFill>
      </fill>
    </dxf>
    <dxf>
      <font>
        <strike/>
      </font>
      <fill>
        <patternFill>
          <bgColor theme="1" tint="0.34998626667073579"/>
        </patternFill>
      </fill>
    </dxf>
    <dxf>
      <font>
        <b/>
        <i val="0"/>
        <color theme="9" tint="-0.24994659260841701"/>
      </font>
    </dxf>
    <dxf>
      <fill>
        <patternFill>
          <bgColor theme="1" tint="0.34998626667073579"/>
        </patternFill>
      </fill>
    </dxf>
    <dxf>
      <font>
        <strike/>
      </font>
      <fill>
        <patternFill>
          <bgColor theme="1" tint="0.34998626667073579"/>
        </patternFill>
      </fill>
    </dxf>
    <dxf>
      <font>
        <strike/>
      </font>
      <fill>
        <patternFill>
          <bgColor theme="1" tint="0.34998626667073579"/>
        </patternFill>
      </fill>
    </dxf>
    <dxf>
      <font>
        <strike/>
      </font>
      <fill>
        <patternFill>
          <bgColor theme="1" tint="0.34998626667073579"/>
        </patternFill>
      </fill>
    </dxf>
    <dxf>
      <font>
        <strike/>
      </font>
      <fill>
        <patternFill>
          <bgColor theme="1" tint="0.34998626667073579"/>
        </patternFill>
      </fill>
    </dxf>
    <dxf>
      <font>
        <b/>
        <i val="0"/>
        <color theme="9" tint="-0.24994659260841701"/>
      </font>
    </dxf>
    <dxf>
      <font>
        <b/>
        <i val="0"/>
        <color theme="9" tint="-0.24994659260841701"/>
      </font>
    </dxf>
    <dxf>
      <font>
        <b/>
        <i val="0"/>
        <color theme="9" tint="-0.24994659260841701"/>
      </font>
    </dxf>
    <dxf>
      <fill>
        <patternFill>
          <bgColor theme="1" tint="0.34998626667073579"/>
        </patternFill>
      </fill>
    </dxf>
    <dxf>
      <font>
        <b/>
        <i val="0"/>
        <color auto="1"/>
      </font>
    </dxf>
    <dxf>
      <font>
        <b/>
        <i val="0"/>
        <color auto="1"/>
      </font>
    </dxf>
    <dxf>
      <font>
        <b/>
        <i val="0"/>
        <color auto="1"/>
      </font>
    </dxf>
    <dxf>
      <fill>
        <patternFill>
          <bgColor theme="1" tint="0.34998626667073579"/>
        </patternFill>
      </fill>
    </dxf>
    <dxf>
      <font>
        <strike/>
      </font>
      <fill>
        <patternFill>
          <bgColor theme="1" tint="0.34998626667073579"/>
        </patternFill>
      </fill>
    </dxf>
    <dxf>
      <font>
        <b/>
        <i val="0"/>
        <color auto="1"/>
      </font>
    </dxf>
    <dxf>
      <fill>
        <patternFill>
          <bgColor theme="1" tint="0.34998626667073579"/>
        </patternFill>
      </fill>
    </dxf>
    <dxf>
      <font>
        <strike/>
      </font>
      <fill>
        <patternFill>
          <bgColor theme="1" tint="0.34998626667073579"/>
        </patternFill>
      </fill>
    </dxf>
    <dxf>
      <font>
        <b/>
        <i val="0"/>
        <color auto="1"/>
      </font>
    </dxf>
    <dxf>
      <fill>
        <patternFill>
          <bgColor theme="1" tint="0.34998626667073579"/>
        </patternFill>
      </fill>
    </dxf>
    <dxf>
      <font>
        <strike/>
      </font>
      <fill>
        <patternFill>
          <bgColor theme="1" tint="0.34998626667073579"/>
        </patternFill>
      </fill>
    </dxf>
    <dxf>
      <font>
        <b/>
        <i val="0"/>
        <color auto="1"/>
      </font>
    </dxf>
    <dxf>
      <fill>
        <patternFill>
          <bgColor theme="1" tint="0.34998626667073579"/>
        </patternFill>
      </fill>
    </dxf>
    <dxf>
      <font>
        <strike/>
      </font>
      <fill>
        <patternFill>
          <bgColor theme="1" tint="0.34998626667073579"/>
        </patternFill>
      </fill>
    </dxf>
    <dxf>
      <font>
        <b/>
        <i val="0"/>
        <color auto="1"/>
      </font>
    </dxf>
    <dxf>
      <fill>
        <patternFill>
          <bgColor theme="1" tint="0.34998626667073579"/>
        </patternFill>
      </fill>
    </dxf>
    <dxf>
      <font>
        <strike/>
      </font>
      <fill>
        <patternFill>
          <bgColor theme="1" tint="0.34998626667073579"/>
        </patternFill>
      </fill>
    </dxf>
    <dxf>
      <font>
        <b/>
        <i val="0"/>
        <color auto="1"/>
      </font>
    </dxf>
    <dxf>
      <fill>
        <patternFill>
          <bgColor theme="1" tint="0.34998626667073579"/>
        </patternFill>
      </fill>
    </dxf>
    <dxf>
      <font>
        <strike/>
      </font>
      <fill>
        <patternFill>
          <bgColor theme="1" tint="0.34998626667073579"/>
        </patternFill>
      </fill>
    </dxf>
    <dxf>
      <font>
        <b/>
        <i val="0"/>
        <color auto="1"/>
      </font>
    </dxf>
    <dxf>
      <fill>
        <patternFill>
          <bgColor theme="1" tint="0.34998626667073579"/>
        </patternFill>
      </fill>
    </dxf>
    <dxf>
      <font>
        <strike/>
      </font>
      <fill>
        <patternFill>
          <bgColor theme="1" tint="0.34998626667073579"/>
        </patternFill>
      </fill>
    </dxf>
    <dxf>
      <font>
        <b/>
        <i val="0"/>
        <color auto="1"/>
      </font>
    </dxf>
    <dxf>
      <fill>
        <patternFill>
          <bgColor theme="1" tint="0.34998626667073579"/>
        </patternFill>
      </fill>
    </dxf>
    <dxf>
      <font>
        <strike/>
      </font>
      <fill>
        <patternFill>
          <bgColor theme="1" tint="0.34998626667073579"/>
        </patternFill>
      </fill>
    </dxf>
    <dxf>
      <font>
        <b/>
        <i val="0"/>
        <color auto="1"/>
      </font>
    </dxf>
    <dxf>
      <fill>
        <patternFill>
          <bgColor theme="1" tint="0.34998626667073579"/>
        </patternFill>
      </fill>
    </dxf>
    <dxf>
      <font>
        <strike/>
      </font>
      <fill>
        <patternFill>
          <bgColor theme="1" tint="0.34998626667073579"/>
        </patternFill>
      </fill>
    </dxf>
    <dxf>
      <font>
        <b/>
        <i val="0"/>
        <color auto="1"/>
      </font>
    </dxf>
    <dxf>
      <fill>
        <patternFill>
          <bgColor theme="1" tint="0.34998626667073579"/>
        </patternFill>
      </fill>
    </dxf>
    <dxf>
      <font>
        <strike/>
      </font>
      <fill>
        <patternFill>
          <bgColor theme="1" tint="0.34998626667073579"/>
        </patternFill>
      </fill>
    </dxf>
    <dxf>
      <font>
        <b/>
        <i val="0"/>
        <color auto="1"/>
      </font>
    </dxf>
    <dxf>
      <fill>
        <patternFill>
          <bgColor theme="1" tint="0.34998626667073579"/>
        </patternFill>
      </fill>
    </dxf>
    <dxf>
      <font>
        <strike/>
      </font>
      <fill>
        <patternFill>
          <bgColor theme="1" tint="0.34998626667073579"/>
        </patternFill>
      </fill>
    </dxf>
    <dxf>
      <font>
        <b/>
        <i val="0"/>
        <color auto="1"/>
      </font>
    </dxf>
    <dxf>
      <fill>
        <patternFill>
          <bgColor theme="1" tint="0.34998626667073579"/>
        </patternFill>
      </fill>
    </dxf>
    <dxf>
      <font>
        <strike/>
      </font>
      <fill>
        <patternFill>
          <bgColor theme="1" tint="0.34998626667073579"/>
        </patternFill>
      </fill>
    </dxf>
    <dxf>
      <font>
        <b/>
        <i val="0"/>
        <color auto="1"/>
      </font>
    </dxf>
    <dxf>
      <fill>
        <patternFill>
          <bgColor theme="1" tint="0.34998626667073579"/>
        </patternFill>
      </fill>
    </dxf>
    <dxf>
      <font>
        <strike/>
      </font>
      <fill>
        <patternFill>
          <bgColor theme="1" tint="0.34998626667073579"/>
        </patternFill>
      </fill>
    </dxf>
    <dxf>
      <font>
        <b/>
        <i val="0"/>
        <color auto="1"/>
      </font>
    </dxf>
    <dxf>
      <fill>
        <patternFill>
          <bgColor theme="1" tint="0.34998626667073579"/>
        </patternFill>
      </fill>
    </dxf>
    <dxf>
      <font>
        <strike/>
      </font>
      <fill>
        <patternFill>
          <bgColor theme="1" tint="0.34998626667073579"/>
        </patternFill>
      </fill>
    </dxf>
    <dxf>
      <font>
        <b/>
        <i val="0"/>
        <color auto="1"/>
      </font>
    </dxf>
    <dxf>
      <fill>
        <patternFill>
          <bgColor theme="1" tint="0.34998626667073579"/>
        </patternFill>
      </fill>
    </dxf>
    <dxf>
      <font>
        <strike/>
      </font>
      <fill>
        <patternFill>
          <bgColor theme="1" tint="0.34998626667073579"/>
        </patternFill>
      </fill>
    </dxf>
    <dxf>
      <font>
        <b/>
        <i val="0"/>
        <color auto="1"/>
      </font>
    </dxf>
    <dxf>
      <fill>
        <patternFill>
          <bgColor theme="1" tint="0.34998626667073579"/>
        </patternFill>
      </fill>
    </dxf>
    <dxf>
      <font>
        <strike/>
      </font>
      <fill>
        <patternFill>
          <bgColor theme="1" tint="0.34998626667073579"/>
        </patternFill>
      </fill>
    </dxf>
    <dxf>
      <font>
        <strike/>
      </font>
      <fill>
        <patternFill>
          <bgColor theme="1" tint="0.34998626667073579"/>
        </patternFill>
      </fill>
    </dxf>
    <dxf>
      <font>
        <b/>
        <i val="0"/>
        <color auto="1"/>
      </font>
    </dxf>
    <dxf>
      <fill>
        <patternFill>
          <bgColor theme="1" tint="0.34998626667073579"/>
        </patternFill>
      </fill>
    </dxf>
    <dxf>
      <font>
        <strike/>
      </font>
      <fill>
        <patternFill>
          <bgColor theme="1" tint="0.34998626667073579"/>
        </patternFill>
      </fill>
    </dxf>
    <dxf>
      <font>
        <b/>
        <i val="0"/>
        <color auto="1"/>
      </font>
    </dxf>
    <dxf>
      <fill>
        <patternFill>
          <bgColor theme="1" tint="0.34998626667073579"/>
        </patternFill>
      </fill>
    </dxf>
    <dxf>
      <font>
        <strike/>
      </font>
      <fill>
        <patternFill>
          <bgColor theme="1" tint="0.34998626667073579"/>
        </patternFill>
      </fill>
    </dxf>
    <dxf>
      <font>
        <b/>
        <i val="0"/>
        <color auto="1"/>
      </font>
    </dxf>
    <dxf>
      <fill>
        <patternFill>
          <bgColor theme="1" tint="0.34998626667073579"/>
        </patternFill>
      </fill>
    </dxf>
    <dxf>
      <font>
        <strike/>
      </font>
      <fill>
        <patternFill>
          <bgColor theme="1" tint="0.34998626667073579"/>
        </patternFill>
      </fill>
    </dxf>
    <dxf>
      <font>
        <b/>
        <i val="0"/>
        <color auto="1"/>
      </font>
    </dxf>
    <dxf>
      <fill>
        <patternFill>
          <bgColor theme="1" tint="0.34998626667073579"/>
        </patternFill>
      </fill>
    </dxf>
    <dxf>
      <font>
        <strike/>
      </font>
      <fill>
        <patternFill>
          <bgColor theme="1" tint="0.34998626667073579"/>
        </patternFill>
      </fill>
    </dxf>
    <dxf>
      <font>
        <b/>
        <i val="0"/>
        <color auto="1"/>
      </font>
    </dxf>
    <dxf>
      <fill>
        <patternFill>
          <bgColor theme="1" tint="0.34998626667073579"/>
        </patternFill>
      </fill>
    </dxf>
    <dxf>
      <font>
        <strike/>
      </font>
      <fill>
        <patternFill>
          <bgColor theme="1" tint="0.34998626667073579"/>
        </patternFill>
      </fill>
    </dxf>
    <dxf>
      <font>
        <b/>
        <i val="0"/>
        <color auto="1"/>
      </font>
    </dxf>
    <dxf>
      <fill>
        <patternFill>
          <bgColor theme="1" tint="0.34998626667073579"/>
        </patternFill>
      </fill>
    </dxf>
    <dxf>
      <font>
        <strike/>
      </font>
      <fill>
        <patternFill>
          <bgColor theme="1" tint="0.34998626667073579"/>
        </patternFill>
      </fill>
    </dxf>
    <dxf>
      <font>
        <b/>
        <i val="0"/>
        <color auto="1"/>
      </font>
    </dxf>
    <dxf>
      <fill>
        <patternFill>
          <bgColor theme="1" tint="0.34998626667073579"/>
        </patternFill>
      </fill>
    </dxf>
    <dxf>
      <font>
        <strike/>
      </font>
      <fill>
        <patternFill>
          <bgColor theme="1" tint="0.34998626667073579"/>
        </patternFill>
      </fill>
    </dxf>
    <dxf>
      <font>
        <b/>
        <i val="0"/>
        <color auto="1"/>
      </font>
    </dxf>
    <dxf>
      <fill>
        <patternFill>
          <bgColor theme="1" tint="0.34998626667073579"/>
        </patternFill>
      </fill>
    </dxf>
    <dxf>
      <font>
        <strike/>
      </font>
      <fill>
        <patternFill>
          <bgColor theme="1" tint="0.34998626667073579"/>
        </patternFill>
      </fill>
    </dxf>
    <dxf>
      <font>
        <b/>
        <i val="0"/>
        <color auto="1"/>
      </font>
    </dxf>
    <dxf>
      <fill>
        <patternFill>
          <bgColor theme="1" tint="0.34998626667073579"/>
        </patternFill>
      </fill>
    </dxf>
    <dxf>
      <font>
        <strike/>
      </font>
      <fill>
        <patternFill>
          <bgColor theme="1" tint="0.34998626667073579"/>
        </patternFill>
      </fill>
    </dxf>
    <dxf>
      <font>
        <b/>
        <i val="0"/>
        <color auto="1"/>
      </font>
    </dxf>
    <dxf>
      <fill>
        <patternFill>
          <bgColor theme="1" tint="0.34998626667073579"/>
        </patternFill>
      </fill>
    </dxf>
    <dxf>
      <font>
        <strike/>
      </font>
      <fill>
        <patternFill>
          <bgColor theme="1" tint="0.34998626667073579"/>
        </patternFill>
      </fill>
    </dxf>
    <dxf>
      <font>
        <b/>
        <i val="0"/>
        <color auto="1"/>
      </font>
    </dxf>
    <dxf>
      <fill>
        <patternFill>
          <bgColor theme="1" tint="0.34998626667073579"/>
        </patternFill>
      </fill>
    </dxf>
    <dxf>
      <font>
        <strike/>
      </font>
      <fill>
        <patternFill>
          <bgColor theme="1" tint="0.34998626667073579"/>
        </patternFill>
      </fill>
    </dxf>
    <dxf>
      <font>
        <b/>
        <i val="0"/>
        <color auto="1"/>
      </font>
    </dxf>
    <dxf>
      <fill>
        <patternFill>
          <bgColor theme="1" tint="0.34998626667073579"/>
        </patternFill>
      </fill>
    </dxf>
    <dxf>
      <font>
        <strike/>
      </font>
      <fill>
        <patternFill>
          <bgColor theme="1" tint="0.34998626667073579"/>
        </patternFill>
      </fill>
    </dxf>
    <dxf>
      <font>
        <b/>
        <i val="0"/>
        <color auto="1"/>
      </font>
    </dxf>
    <dxf>
      <fill>
        <patternFill>
          <bgColor theme="1" tint="0.34998626667073579"/>
        </patternFill>
      </fill>
    </dxf>
    <dxf>
      <font>
        <strike/>
      </font>
      <fill>
        <patternFill>
          <bgColor theme="1" tint="0.34998626667073579"/>
        </patternFill>
      </fill>
    </dxf>
    <dxf>
      <font>
        <b/>
        <i val="0"/>
        <color auto="1"/>
      </font>
    </dxf>
    <dxf>
      <fill>
        <patternFill>
          <bgColor theme="1" tint="0.34998626667073579"/>
        </patternFill>
      </fill>
    </dxf>
    <dxf>
      <font>
        <strike/>
      </font>
      <fill>
        <patternFill>
          <bgColor theme="1" tint="0.34998626667073579"/>
        </patternFill>
      </fill>
    </dxf>
    <dxf>
      <font>
        <b/>
        <i val="0"/>
        <color auto="1"/>
      </font>
    </dxf>
    <dxf>
      <fill>
        <patternFill>
          <bgColor theme="1" tint="0.34998626667073579"/>
        </patternFill>
      </fill>
    </dxf>
    <dxf>
      <font>
        <strike/>
      </font>
      <fill>
        <patternFill>
          <bgColor theme="1" tint="0.34998626667073579"/>
        </patternFill>
      </fill>
    </dxf>
    <dxf>
      <font>
        <b/>
        <i val="0"/>
        <color auto="1"/>
      </font>
    </dxf>
    <dxf>
      <fill>
        <patternFill>
          <bgColor theme="1" tint="0.34998626667073579"/>
        </patternFill>
      </fill>
    </dxf>
    <dxf>
      <font>
        <b/>
        <i val="0"/>
        <color auto="1"/>
      </font>
    </dxf>
    <dxf>
      <font>
        <strike/>
      </font>
      <fill>
        <patternFill>
          <bgColor theme="1" tint="0.34998626667073579"/>
        </patternFill>
      </fill>
    </dxf>
    <dxf>
      <font>
        <b/>
        <i val="0"/>
        <color auto="1"/>
      </font>
    </dxf>
    <dxf>
      <font>
        <strike/>
      </font>
      <fill>
        <patternFill>
          <bgColor theme="1" tint="0.34998626667073579"/>
        </patternFill>
      </fill>
    </dxf>
    <dxf>
      <font>
        <b/>
        <i val="0"/>
        <color auto="1"/>
      </font>
    </dxf>
    <dxf>
      <font>
        <strike/>
      </font>
      <fill>
        <patternFill>
          <bgColor theme="1" tint="0.34998626667073579"/>
        </patternFill>
      </fill>
    </dxf>
    <dxf>
      <font>
        <b/>
        <i val="0"/>
        <color auto="1"/>
      </font>
    </dxf>
    <dxf>
      <font>
        <strike/>
      </font>
      <fill>
        <patternFill>
          <bgColor theme="1" tint="0.34998626667073579"/>
        </patternFill>
      </fill>
    </dxf>
    <dxf>
      <font>
        <b/>
        <i val="0"/>
        <color auto="1"/>
      </font>
    </dxf>
    <dxf>
      <font>
        <strike/>
      </font>
      <fill>
        <patternFill>
          <bgColor theme="1" tint="0.34998626667073579"/>
        </patternFill>
      </fill>
    </dxf>
    <dxf>
      <font>
        <b/>
        <i val="0"/>
        <color auto="1"/>
      </font>
    </dxf>
    <dxf>
      <font>
        <strike/>
      </font>
      <fill>
        <patternFill>
          <bgColor theme="1" tint="0.34998626667073579"/>
        </patternFill>
      </fill>
    </dxf>
    <dxf>
      <font>
        <b/>
        <i val="0"/>
        <color auto="1"/>
      </font>
    </dxf>
    <dxf>
      <font>
        <strike/>
      </font>
      <fill>
        <patternFill>
          <bgColor theme="1" tint="0.34998626667073579"/>
        </patternFill>
      </fill>
    </dxf>
    <dxf>
      <font>
        <b/>
        <i val="0"/>
        <color auto="1"/>
      </font>
    </dxf>
    <dxf>
      <font>
        <strike/>
      </font>
      <fill>
        <patternFill>
          <bgColor theme="1" tint="0.34998626667073579"/>
        </patternFill>
      </fill>
    </dxf>
    <dxf>
      <font>
        <b/>
        <i val="0"/>
        <color auto="1"/>
      </font>
    </dxf>
    <dxf>
      <font>
        <strike/>
      </font>
      <fill>
        <patternFill>
          <bgColor theme="1" tint="0.34998626667073579"/>
        </patternFill>
      </fill>
    </dxf>
    <dxf>
      <font>
        <b/>
        <i val="0"/>
        <color auto="1"/>
      </font>
    </dxf>
    <dxf>
      <font>
        <strike/>
      </font>
      <fill>
        <patternFill>
          <bgColor theme="1" tint="0.34998626667073579"/>
        </patternFill>
      </fill>
    </dxf>
    <dxf>
      <font>
        <b/>
        <i val="0"/>
        <color auto="1"/>
      </font>
    </dxf>
    <dxf>
      <font>
        <strike/>
      </font>
      <fill>
        <patternFill>
          <bgColor theme="1" tint="0.34998626667073579"/>
        </patternFill>
      </fill>
    </dxf>
    <dxf>
      <font>
        <b/>
        <i val="0"/>
        <color auto="1"/>
      </font>
    </dxf>
    <dxf>
      <font>
        <strike/>
      </font>
      <fill>
        <patternFill>
          <bgColor theme="1" tint="0.34998626667073579"/>
        </patternFill>
      </fill>
    </dxf>
    <dxf>
      <font>
        <b/>
        <i val="0"/>
        <color auto="1"/>
      </font>
    </dxf>
    <dxf>
      <font>
        <strike/>
      </font>
      <fill>
        <patternFill>
          <bgColor theme="1" tint="0.34998626667073579"/>
        </patternFill>
      </fill>
    </dxf>
    <dxf>
      <font>
        <b/>
        <i val="0"/>
        <color auto="1"/>
      </font>
    </dxf>
    <dxf>
      <font>
        <strike/>
      </font>
      <fill>
        <patternFill>
          <bgColor theme="1" tint="0.34998626667073579"/>
        </patternFill>
      </fill>
    </dxf>
    <dxf>
      <font>
        <b/>
        <i val="0"/>
        <color auto="1"/>
      </font>
    </dxf>
    <dxf>
      <font>
        <strike/>
      </font>
      <fill>
        <patternFill>
          <bgColor theme="1" tint="0.34998626667073579"/>
        </patternFill>
      </fill>
    </dxf>
    <dxf>
      <font>
        <b/>
        <i val="0"/>
        <color auto="1"/>
      </font>
    </dxf>
    <dxf>
      <font>
        <strike/>
      </font>
      <fill>
        <patternFill>
          <bgColor theme="1" tint="0.34998626667073579"/>
        </patternFill>
      </fill>
    </dxf>
    <dxf>
      <font>
        <b/>
        <i val="0"/>
        <color auto="1"/>
      </font>
    </dxf>
    <dxf>
      <font>
        <strike/>
      </font>
      <fill>
        <patternFill>
          <bgColor theme="1" tint="0.34998626667073579"/>
        </patternFill>
      </fill>
    </dxf>
    <dxf>
      <font>
        <strike/>
      </font>
      <fill>
        <patternFill>
          <bgColor theme="1" tint="0.34998626667073579"/>
        </patternFill>
      </fill>
    </dxf>
    <dxf>
      <font>
        <b/>
        <i val="0"/>
        <color auto="1"/>
      </font>
    </dxf>
    <dxf>
      <font>
        <strike/>
      </font>
      <fill>
        <patternFill>
          <bgColor theme="1" tint="0.34998626667073579"/>
        </patternFill>
      </fill>
    </dxf>
    <dxf>
      <font>
        <strike/>
      </font>
      <fill>
        <patternFill>
          <bgColor theme="1" tint="0.34998626667073579"/>
        </patternFill>
      </fill>
    </dxf>
    <dxf>
      <font>
        <strike/>
      </font>
      <fill>
        <patternFill>
          <bgColor theme="1" tint="0.34998626667073579"/>
        </patternFill>
      </fill>
    </dxf>
    <dxf>
      <font>
        <b/>
        <i val="0"/>
        <color auto="1"/>
      </font>
    </dxf>
    <dxf>
      <font>
        <strike/>
      </font>
      <fill>
        <patternFill>
          <bgColor theme="1" tint="0.34998626667073579"/>
        </patternFill>
      </fill>
    </dxf>
    <dxf>
      <font>
        <b/>
        <i val="0"/>
        <color auto="1"/>
      </font>
    </dxf>
    <dxf>
      <font>
        <strike/>
      </font>
      <fill>
        <patternFill>
          <bgColor theme="1" tint="0.34998626667073579"/>
        </patternFill>
      </fill>
    </dxf>
    <dxf>
      <font>
        <strike/>
      </font>
      <fill>
        <patternFill>
          <bgColor theme="1" tint="0.34998626667073579"/>
        </patternFill>
      </fill>
    </dxf>
    <dxf>
      <font>
        <strike/>
      </font>
      <fill>
        <patternFill>
          <bgColor theme="1" tint="0.34998626667073579"/>
        </patternFill>
      </fill>
    </dxf>
    <dxf>
      <font>
        <b/>
        <i val="0"/>
        <color theme="9" tint="-0.24994659260841701"/>
      </font>
    </dxf>
    <dxf>
      <font>
        <b/>
        <i val="0"/>
        <color auto="1"/>
      </font>
    </dxf>
    <dxf>
      <font>
        <strike/>
      </font>
      <fill>
        <patternFill>
          <bgColor theme="1" tint="0.34998626667073579"/>
        </patternFill>
      </fill>
    </dxf>
    <dxf>
      <font>
        <b/>
        <i val="0"/>
        <color auto="1"/>
      </font>
    </dxf>
    <dxf>
      <font>
        <strike/>
      </font>
      <fill>
        <patternFill>
          <bgColor theme="1" tint="0.34998626667073579"/>
        </patternFill>
      </fill>
    </dxf>
    <dxf>
      <font>
        <strike/>
      </font>
      <fill>
        <patternFill>
          <bgColor theme="1" tint="0.34998626667073579"/>
        </patternFill>
      </fill>
    </dxf>
    <dxf>
      <font>
        <strike/>
      </font>
      <fill>
        <patternFill>
          <bgColor theme="1" tint="0.34998626667073579"/>
        </patternFill>
      </fill>
    </dxf>
    <dxf>
      <font>
        <b/>
        <i val="0"/>
        <color theme="9" tint="-0.24994659260841701"/>
      </font>
    </dxf>
    <dxf>
      <font>
        <b/>
        <i val="0"/>
        <color auto="1"/>
      </font>
    </dxf>
    <dxf>
      <font>
        <strike/>
      </font>
      <fill>
        <patternFill>
          <bgColor theme="1" tint="0.34998626667073579"/>
        </patternFill>
      </fill>
    </dxf>
    <dxf>
      <font>
        <b/>
        <i val="0"/>
        <color auto="1"/>
      </font>
    </dxf>
    <dxf>
      <font>
        <strike/>
      </font>
      <fill>
        <patternFill>
          <bgColor theme="1" tint="0.34998626667073579"/>
        </patternFill>
      </fill>
    </dxf>
    <dxf>
      <font>
        <strike/>
      </font>
      <fill>
        <patternFill>
          <bgColor theme="1" tint="0.34998626667073579"/>
        </patternFill>
      </fill>
    </dxf>
    <dxf>
      <font>
        <strike/>
      </font>
      <fill>
        <patternFill>
          <bgColor theme="1" tint="0.34998626667073579"/>
        </patternFill>
      </fill>
    </dxf>
    <dxf>
      <font>
        <b/>
        <i val="0"/>
        <color theme="9" tint="-0.24994659260841701"/>
      </font>
    </dxf>
    <dxf>
      <font>
        <b/>
        <i val="0"/>
        <color auto="1"/>
      </font>
    </dxf>
    <dxf>
      <font>
        <strike/>
      </font>
      <fill>
        <patternFill>
          <bgColor theme="1" tint="0.34998626667073579"/>
        </patternFill>
      </fill>
    </dxf>
    <dxf>
      <font>
        <b/>
        <i val="0"/>
        <color auto="1"/>
      </font>
    </dxf>
    <dxf>
      <font>
        <strike/>
      </font>
      <fill>
        <patternFill>
          <bgColor theme="1" tint="0.34998626667073579"/>
        </patternFill>
      </fill>
    </dxf>
    <dxf>
      <font>
        <strike/>
      </font>
      <fill>
        <patternFill>
          <bgColor theme="1" tint="0.34998626667073579"/>
        </patternFill>
      </fill>
    </dxf>
    <dxf>
      <font>
        <strike/>
      </font>
      <fill>
        <patternFill>
          <bgColor theme="1" tint="0.34998626667073579"/>
        </patternFill>
      </fill>
    </dxf>
    <dxf>
      <font>
        <b/>
        <i val="0"/>
        <color theme="9" tint="-0.24994659260841701"/>
      </font>
    </dxf>
    <dxf>
      <font>
        <b/>
        <i val="0"/>
        <color auto="1"/>
      </font>
    </dxf>
    <dxf>
      <font>
        <strike/>
      </font>
      <fill>
        <patternFill>
          <bgColor theme="1" tint="0.34998626667073579"/>
        </patternFill>
      </fill>
    </dxf>
    <dxf>
      <font>
        <b/>
        <i val="0"/>
        <color auto="1"/>
      </font>
    </dxf>
    <dxf>
      <font>
        <strike/>
      </font>
      <fill>
        <patternFill>
          <bgColor theme="1" tint="0.34998626667073579"/>
        </patternFill>
      </fill>
    </dxf>
    <dxf>
      <font>
        <strike/>
      </font>
      <fill>
        <patternFill>
          <bgColor theme="1" tint="0.34998626667073579"/>
        </patternFill>
      </fill>
    </dxf>
    <dxf>
      <font>
        <strike/>
      </font>
      <fill>
        <patternFill>
          <bgColor theme="1" tint="0.34998626667073579"/>
        </patternFill>
      </fill>
    </dxf>
    <dxf>
      <font>
        <b/>
        <i val="0"/>
        <color theme="9" tint="-0.24994659260841701"/>
      </font>
    </dxf>
    <dxf>
      <font>
        <b/>
        <i val="0"/>
        <color auto="1"/>
      </font>
    </dxf>
    <dxf>
      <font>
        <strike/>
      </font>
      <fill>
        <patternFill>
          <bgColor theme="1" tint="0.34998626667073579"/>
        </patternFill>
      </fill>
    </dxf>
    <dxf>
      <font>
        <b/>
        <i val="0"/>
        <color auto="1"/>
      </font>
    </dxf>
    <dxf>
      <font>
        <strike/>
      </font>
      <fill>
        <patternFill>
          <bgColor theme="1" tint="0.34998626667073579"/>
        </patternFill>
      </fill>
    </dxf>
    <dxf>
      <font>
        <strike/>
      </font>
      <fill>
        <patternFill>
          <bgColor theme="1" tint="0.34998626667073579"/>
        </patternFill>
      </fill>
    </dxf>
    <dxf>
      <font>
        <strike/>
      </font>
      <fill>
        <patternFill>
          <bgColor theme="1" tint="0.34998626667073579"/>
        </patternFill>
      </fill>
    </dxf>
    <dxf>
      <font>
        <b/>
        <i val="0"/>
        <color theme="9" tint="-0.24994659260841701"/>
      </font>
    </dxf>
    <dxf>
      <font>
        <b/>
        <i val="0"/>
        <color auto="1"/>
      </font>
    </dxf>
    <dxf>
      <font>
        <strike/>
      </font>
      <fill>
        <patternFill>
          <bgColor theme="1" tint="0.34998626667073579"/>
        </patternFill>
      </fill>
    </dxf>
    <dxf>
      <font>
        <b/>
        <i val="0"/>
        <color auto="1"/>
      </font>
    </dxf>
    <dxf>
      <font>
        <strike/>
      </font>
      <fill>
        <patternFill>
          <bgColor theme="1" tint="0.34998626667073579"/>
        </patternFill>
      </fill>
    </dxf>
    <dxf>
      <font>
        <strike/>
      </font>
      <fill>
        <patternFill>
          <bgColor theme="1" tint="0.34998626667073579"/>
        </patternFill>
      </fill>
    </dxf>
    <dxf>
      <font>
        <strike/>
      </font>
      <fill>
        <patternFill>
          <bgColor theme="1" tint="0.34998626667073579"/>
        </patternFill>
      </fill>
    </dxf>
    <dxf>
      <font>
        <b/>
        <i val="0"/>
        <color theme="9" tint="-0.24994659260841701"/>
      </font>
    </dxf>
    <dxf>
      <font>
        <b/>
        <i val="0"/>
        <color auto="1"/>
      </font>
    </dxf>
    <dxf>
      <font>
        <strike/>
      </font>
      <fill>
        <patternFill>
          <bgColor theme="1" tint="0.34998626667073579"/>
        </patternFill>
      </fill>
    </dxf>
    <dxf>
      <font>
        <b/>
        <i val="0"/>
        <color auto="1"/>
      </font>
    </dxf>
    <dxf>
      <font>
        <strike/>
      </font>
      <fill>
        <patternFill>
          <bgColor theme="1" tint="0.34998626667073579"/>
        </patternFill>
      </fill>
    </dxf>
    <dxf>
      <font>
        <strike/>
      </font>
      <fill>
        <patternFill>
          <bgColor theme="1" tint="0.34998626667073579"/>
        </patternFill>
      </fill>
    </dxf>
    <dxf>
      <font>
        <strike/>
      </font>
      <fill>
        <patternFill>
          <bgColor theme="1" tint="0.34998626667073579"/>
        </patternFill>
      </fill>
    </dxf>
    <dxf>
      <font>
        <b/>
        <i val="0"/>
        <color theme="9" tint="-0.24994659260841701"/>
      </font>
    </dxf>
    <dxf>
      <font>
        <b/>
        <i val="0"/>
        <color auto="1"/>
      </font>
    </dxf>
    <dxf>
      <font>
        <strike/>
      </font>
      <fill>
        <patternFill>
          <bgColor theme="1" tint="0.34998626667073579"/>
        </patternFill>
      </fill>
    </dxf>
    <dxf>
      <font>
        <b/>
        <i val="0"/>
        <color auto="1"/>
      </font>
    </dxf>
    <dxf>
      <font>
        <strike/>
      </font>
      <fill>
        <patternFill>
          <bgColor theme="1" tint="0.34998626667073579"/>
        </patternFill>
      </fill>
    </dxf>
    <dxf>
      <font>
        <strike/>
      </font>
      <fill>
        <patternFill>
          <bgColor theme="1" tint="0.34998626667073579"/>
        </patternFill>
      </fill>
    </dxf>
    <dxf>
      <font>
        <strike/>
      </font>
      <fill>
        <patternFill>
          <bgColor theme="1" tint="0.34998626667073579"/>
        </patternFill>
      </fill>
    </dxf>
    <dxf>
      <font>
        <b/>
        <i val="0"/>
        <color theme="9" tint="-0.24994659260841701"/>
      </font>
    </dxf>
    <dxf>
      <font>
        <b/>
        <i val="0"/>
        <color auto="1"/>
      </font>
    </dxf>
    <dxf>
      <font>
        <strike/>
      </font>
      <fill>
        <patternFill>
          <bgColor theme="1" tint="0.34998626667073579"/>
        </patternFill>
      </fill>
    </dxf>
    <dxf>
      <font>
        <b/>
        <i val="0"/>
        <color auto="1"/>
      </font>
    </dxf>
    <dxf>
      <font>
        <strike/>
      </font>
      <fill>
        <patternFill>
          <bgColor theme="1" tint="0.34998626667073579"/>
        </patternFill>
      </fill>
    </dxf>
    <dxf>
      <font>
        <strike/>
      </font>
      <fill>
        <patternFill>
          <bgColor theme="1" tint="0.34998626667073579"/>
        </patternFill>
      </fill>
    </dxf>
    <dxf>
      <font>
        <strike/>
      </font>
      <fill>
        <patternFill>
          <bgColor theme="1" tint="0.34998626667073579"/>
        </patternFill>
      </fill>
    </dxf>
    <dxf>
      <font>
        <b/>
        <i val="0"/>
        <color theme="9" tint="-0.24994659260841701"/>
      </font>
    </dxf>
    <dxf>
      <font>
        <b/>
        <i val="0"/>
        <color auto="1"/>
      </font>
    </dxf>
    <dxf>
      <font>
        <strike/>
      </font>
      <fill>
        <patternFill>
          <bgColor theme="1" tint="0.34998626667073579"/>
        </patternFill>
      </fill>
    </dxf>
    <dxf>
      <font>
        <b/>
        <i val="0"/>
        <color auto="1"/>
      </font>
    </dxf>
    <dxf>
      <font>
        <strike/>
      </font>
      <fill>
        <patternFill>
          <bgColor theme="1" tint="0.34998626667073579"/>
        </patternFill>
      </fill>
    </dxf>
    <dxf>
      <font>
        <strike/>
      </font>
      <fill>
        <patternFill>
          <bgColor theme="1" tint="0.34998626667073579"/>
        </patternFill>
      </fill>
    </dxf>
    <dxf>
      <font>
        <strike/>
      </font>
      <fill>
        <patternFill>
          <bgColor theme="1" tint="0.34998626667073579"/>
        </patternFill>
      </fill>
    </dxf>
    <dxf>
      <font>
        <b/>
        <i val="0"/>
        <color theme="9" tint="-0.24994659260841701"/>
      </font>
    </dxf>
    <dxf>
      <font>
        <b/>
        <i val="0"/>
        <color auto="1"/>
      </font>
    </dxf>
    <dxf>
      <font>
        <strike/>
      </font>
      <fill>
        <patternFill>
          <bgColor theme="1" tint="0.34998626667073579"/>
        </patternFill>
      </fill>
    </dxf>
    <dxf>
      <font>
        <b/>
        <i val="0"/>
        <color auto="1"/>
      </font>
    </dxf>
    <dxf>
      <font>
        <strike/>
      </font>
      <fill>
        <patternFill>
          <bgColor theme="1" tint="0.34998626667073579"/>
        </patternFill>
      </fill>
    </dxf>
    <dxf>
      <font>
        <strike/>
      </font>
      <fill>
        <patternFill>
          <bgColor theme="1" tint="0.34998626667073579"/>
        </patternFill>
      </fill>
    </dxf>
    <dxf>
      <font>
        <strike/>
      </font>
      <fill>
        <patternFill>
          <bgColor theme="1" tint="0.34998626667073579"/>
        </patternFill>
      </fill>
    </dxf>
    <dxf>
      <font>
        <b/>
        <i val="0"/>
        <color theme="9" tint="-0.24994659260841701"/>
      </font>
    </dxf>
    <dxf>
      <font>
        <b/>
        <i val="0"/>
        <color auto="1"/>
      </font>
    </dxf>
    <dxf>
      <font>
        <strike/>
      </font>
      <fill>
        <patternFill>
          <bgColor theme="1" tint="0.34998626667073579"/>
        </patternFill>
      </fill>
    </dxf>
    <dxf>
      <font>
        <b/>
        <i val="0"/>
        <color auto="1"/>
      </font>
    </dxf>
    <dxf>
      <font>
        <strike/>
      </font>
      <fill>
        <patternFill>
          <bgColor theme="1" tint="0.34998626667073579"/>
        </patternFill>
      </fill>
    </dxf>
    <dxf>
      <font>
        <strike/>
      </font>
      <fill>
        <patternFill>
          <bgColor theme="1" tint="0.34998626667073579"/>
        </patternFill>
      </fill>
    </dxf>
    <dxf>
      <font>
        <strike/>
      </font>
      <fill>
        <patternFill>
          <bgColor theme="1" tint="0.34998626667073579"/>
        </patternFill>
      </fill>
    </dxf>
    <dxf>
      <font>
        <b/>
        <i val="0"/>
        <color theme="9" tint="-0.24994659260841701"/>
      </font>
    </dxf>
    <dxf>
      <font>
        <b/>
        <i val="0"/>
        <color auto="1"/>
      </font>
    </dxf>
    <dxf>
      <font>
        <strike/>
      </font>
      <fill>
        <patternFill>
          <bgColor theme="1" tint="0.34998626667073579"/>
        </patternFill>
      </fill>
    </dxf>
    <dxf>
      <font>
        <b/>
        <i val="0"/>
        <color auto="1"/>
      </font>
    </dxf>
    <dxf>
      <font>
        <strike/>
      </font>
      <fill>
        <patternFill>
          <bgColor theme="1" tint="0.34998626667073579"/>
        </patternFill>
      </fill>
    </dxf>
    <dxf>
      <font>
        <strike/>
      </font>
      <fill>
        <patternFill>
          <bgColor theme="1" tint="0.34998626667073579"/>
        </patternFill>
      </fill>
    </dxf>
    <dxf>
      <font>
        <strike/>
      </font>
      <fill>
        <patternFill>
          <bgColor theme="1" tint="0.34998626667073579"/>
        </patternFill>
      </fill>
    </dxf>
    <dxf>
      <font>
        <b/>
        <i val="0"/>
        <color theme="9" tint="-0.24994659260841701"/>
      </font>
    </dxf>
    <dxf>
      <font>
        <b/>
        <i val="0"/>
        <color auto="1"/>
      </font>
    </dxf>
    <dxf>
      <font>
        <strike/>
      </font>
      <fill>
        <patternFill>
          <bgColor theme="1" tint="0.34998626667073579"/>
        </patternFill>
      </fill>
    </dxf>
    <dxf>
      <font>
        <b/>
        <i val="0"/>
        <color auto="1"/>
      </font>
    </dxf>
    <dxf>
      <font>
        <strike/>
      </font>
      <fill>
        <patternFill>
          <bgColor theme="1" tint="0.34998626667073579"/>
        </patternFill>
      </fill>
    </dxf>
    <dxf>
      <font>
        <strike/>
      </font>
      <fill>
        <patternFill>
          <bgColor theme="1" tint="0.34998626667073579"/>
        </patternFill>
      </fill>
    </dxf>
    <dxf>
      <font>
        <strike/>
      </font>
      <fill>
        <patternFill>
          <bgColor theme="1" tint="0.34998626667073579"/>
        </patternFill>
      </fill>
    </dxf>
    <dxf>
      <font>
        <b/>
        <i val="0"/>
        <color theme="9" tint="-0.24994659260841701"/>
      </font>
    </dxf>
    <dxf>
      <font>
        <b/>
        <i val="0"/>
        <color auto="1"/>
      </font>
    </dxf>
    <dxf>
      <font>
        <strike/>
      </font>
      <fill>
        <patternFill>
          <bgColor theme="1" tint="0.34998626667073579"/>
        </patternFill>
      </fill>
    </dxf>
    <dxf>
      <font>
        <b/>
        <i val="0"/>
        <color auto="1"/>
      </font>
    </dxf>
    <dxf>
      <font>
        <strike/>
      </font>
      <fill>
        <patternFill>
          <bgColor theme="1" tint="0.34998626667073579"/>
        </patternFill>
      </fill>
    </dxf>
    <dxf>
      <font>
        <strike/>
      </font>
      <fill>
        <patternFill>
          <bgColor theme="1" tint="0.34998626667073579"/>
        </patternFill>
      </fill>
    </dxf>
    <dxf>
      <font>
        <strike/>
      </font>
      <fill>
        <patternFill>
          <bgColor theme="1" tint="0.34998626667073579"/>
        </patternFill>
      </fill>
    </dxf>
    <dxf>
      <font>
        <b/>
        <i val="0"/>
        <color theme="9" tint="-0.24994659260841701"/>
      </font>
    </dxf>
    <dxf>
      <font>
        <b/>
        <i val="0"/>
        <color auto="1"/>
      </font>
    </dxf>
    <dxf>
      <font>
        <strike/>
      </font>
      <fill>
        <patternFill>
          <bgColor theme="1" tint="0.34998626667073579"/>
        </patternFill>
      </fill>
    </dxf>
    <dxf>
      <font>
        <strike/>
      </font>
      <fill>
        <patternFill>
          <bgColor theme="1" tint="0.34998626667073579"/>
        </patternFill>
      </fill>
    </dxf>
    <dxf>
      <font>
        <strike/>
      </font>
      <fill>
        <patternFill>
          <bgColor theme="1" tint="0.34998626667073579"/>
        </patternFill>
      </fill>
    </dxf>
    <dxf>
      <font>
        <strike/>
      </font>
      <fill>
        <patternFill>
          <bgColor theme="1" tint="0.34998626667073579"/>
        </patternFill>
      </fill>
    </dxf>
    <dxf>
      <font>
        <strike/>
      </font>
      <fill>
        <patternFill>
          <bgColor theme="1" tint="0.34998626667073579"/>
        </patternFill>
      </fill>
    </dxf>
    <dxf>
      <font>
        <strike/>
      </font>
      <fill>
        <patternFill>
          <bgColor theme="1" tint="0.34998626667073579"/>
        </patternFill>
      </fill>
    </dxf>
    <dxf>
      <font>
        <strike/>
      </font>
      <fill>
        <patternFill>
          <bgColor theme="1" tint="0.34998626667073579"/>
        </patternFill>
      </fill>
    </dxf>
    <dxf>
      <font>
        <strike/>
      </font>
      <fill>
        <patternFill>
          <bgColor theme="1" tint="0.499984740745262"/>
        </patternFill>
      </fill>
    </dxf>
    <dxf>
      <font>
        <strike/>
      </font>
      <fill>
        <patternFill>
          <bgColor theme="1" tint="0.34998626667073579"/>
        </patternFill>
      </fill>
    </dxf>
    <dxf>
      <font>
        <strike/>
      </font>
      <fill>
        <patternFill>
          <bgColor theme="1" tint="0.34998626667073579"/>
        </patternFill>
      </fill>
    </dxf>
    <dxf>
      <font>
        <strike/>
      </font>
      <fill>
        <patternFill>
          <bgColor theme="1" tint="0.34998626667073579"/>
        </patternFill>
      </fill>
    </dxf>
    <dxf>
      <font>
        <strike/>
      </font>
      <fill>
        <patternFill>
          <bgColor theme="1" tint="0.34998626667073579"/>
        </patternFill>
      </fill>
    </dxf>
    <dxf>
      <font>
        <strike/>
      </font>
      <fill>
        <patternFill>
          <bgColor theme="1" tint="0.34998626667073579"/>
        </patternFill>
      </fill>
    </dxf>
    <dxf>
      <font>
        <strike/>
      </font>
      <fill>
        <patternFill>
          <bgColor theme="1" tint="0.34998626667073579"/>
        </patternFill>
      </fill>
    </dxf>
    <dxf>
      <font>
        <strike/>
      </font>
      <fill>
        <patternFill>
          <bgColor theme="1" tint="0.34998626667073579"/>
        </patternFill>
      </fill>
    </dxf>
    <dxf>
      <font>
        <strike/>
      </font>
      <fill>
        <patternFill>
          <bgColor theme="1" tint="0.499984740745262"/>
        </patternFill>
      </fill>
    </dxf>
    <dxf>
      <font>
        <strike/>
      </font>
      <fill>
        <patternFill>
          <bgColor theme="1" tint="0.34998626667073579"/>
        </patternFill>
      </fill>
    </dxf>
    <dxf>
      <font>
        <strike/>
      </font>
      <fill>
        <patternFill>
          <bgColor theme="1" tint="0.34998626667073579"/>
        </patternFill>
      </fill>
    </dxf>
    <dxf>
      <font>
        <strike/>
      </font>
      <fill>
        <patternFill>
          <bgColor theme="1" tint="0.34998626667073579"/>
        </patternFill>
      </fill>
    </dxf>
    <dxf>
      <font>
        <strike/>
      </font>
      <fill>
        <patternFill>
          <bgColor theme="1" tint="0.34998626667073579"/>
        </patternFill>
      </fill>
    </dxf>
    <dxf>
      <font>
        <strike/>
      </font>
      <fill>
        <patternFill>
          <bgColor theme="1" tint="0.34998626667073579"/>
        </patternFill>
      </fill>
    </dxf>
    <dxf>
      <font>
        <strike/>
      </font>
      <fill>
        <patternFill>
          <bgColor theme="1" tint="0.34998626667073579"/>
        </patternFill>
      </fill>
    </dxf>
    <dxf>
      <font>
        <strike/>
      </font>
      <fill>
        <patternFill>
          <bgColor theme="1" tint="0.34998626667073579"/>
        </patternFill>
      </fill>
    </dxf>
    <dxf>
      <font>
        <strike/>
      </font>
      <fill>
        <patternFill>
          <bgColor theme="1" tint="0.499984740745262"/>
        </patternFill>
      </fill>
    </dxf>
    <dxf>
      <font>
        <strike/>
      </font>
      <fill>
        <patternFill>
          <bgColor theme="1" tint="0.34998626667073579"/>
        </patternFill>
      </fill>
    </dxf>
    <dxf>
      <font>
        <strike/>
      </font>
      <fill>
        <patternFill>
          <bgColor theme="1" tint="0.34998626667073579"/>
        </patternFill>
      </fill>
    </dxf>
    <dxf>
      <font>
        <strike/>
      </font>
      <fill>
        <patternFill>
          <bgColor theme="1" tint="0.34998626667073579"/>
        </patternFill>
      </fill>
    </dxf>
    <dxf>
      <font>
        <strike/>
      </font>
      <fill>
        <patternFill>
          <bgColor theme="1" tint="0.34998626667073579"/>
        </patternFill>
      </fill>
    </dxf>
    <dxf>
      <font>
        <strike/>
      </font>
      <fill>
        <patternFill>
          <bgColor theme="1" tint="0.34998626667073579"/>
        </patternFill>
      </fill>
    </dxf>
    <dxf>
      <font>
        <strike/>
      </font>
      <fill>
        <patternFill>
          <bgColor theme="1" tint="0.34998626667073579"/>
        </patternFill>
      </fill>
    </dxf>
    <dxf>
      <font>
        <strike/>
      </font>
      <fill>
        <patternFill>
          <bgColor theme="1" tint="0.34998626667073579"/>
        </patternFill>
      </fill>
    </dxf>
    <dxf>
      <font>
        <strike/>
      </font>
      <fill>
        <patternFill>
          <bgColor theme="1" tint="0.499984740745262"/>
        </patternFill>
      </fill>
    </dxf>
    <dxf>
      <font>
        <strike/>
      </font>
      <fill>
        <patternFill>
          <bgColor theme="1" tint="0.34998626667073579"/>
        </patternFill>
      </fill>
    </dxf>
    <dxf>
      <font>
        <strike/>
      </font>
      <fill>
        <patternFill>
          <bgColor theme="1" tint="0.34998626667073579"/>
        </patternFill>
      </fill>
    </dxf>
    <dxf>
      <font>
        <strike/>
      </font>
      <fill>
        <patternFill>
          <bgColor theme="1" tint="0.34998626667073579"/>
        </patternFill>
      </fill>
    </dxf>
    <dxf>
      <font>
        <strike/>
      </font>
      <fill>
        <patternFill>
          <bgColor theme="1" tint="0.34998626667073579"/>
        </patternFill>
      </fill>
    </dxf>
    <dxf>
      <font>
        <strike/>
      </font>
      <fill>
        <patternFill>
          <bgColor theme="1" tint="0.34998626667073579"/>
        </patternFill>
      </fill>
    </dxf>
    <dxf>
      <font>
        <strike/>
      </font>
      <fill>
        <patternFill>
          <bgColor theme="1" tint="0.34998626667073579"/>
        </patternFill>
      </fill>
    </dxf>
    <dxf>
      <font>
        <strike/>
      </font>
      <fill>
        <patternFill>
          <bgColor theme="1" tint="0.34998626667073579"/>
        </patternFill>
      </fill>
    </dxf>
    <dxf>
      <font>
        <strike/>
      </font>
      <fill>
        <patternFill>
          <bgColor theme="1" tint="0.499984740745262"/>
        </patternFill>
      </fill>
    </dxf>
    <dxf>
      <font>
        <strike/>
      </font>
      <fill>
        <patternFill>
          <bgColor theme="1" tint="0.34998626667073579"/>
        </patternFill>
      </fill>
    </dxf>
    <dxf>
      <font>
        <strike/>
      </font>
      <fill>
        <patternFill>
          <bgColor theme="1" tint="0.34998626667073579"/>
        </patternFill>
      </fill>
    </dxf>
    <dxf>
      <font>
        <strike/>
      </font>
      <fill>
        <patternFill>
          <bgColor theme="1" tint="0.34998626667073579"/>
        </patternFill>
      </fill>
    </dxf>
    <dxf>
      <font>
        <strike/>
      </font>
      <fill>
        <patternFill>
          <bgColor theme="1" tint="0.34998626667073579"/>
        </patternFill>
      </fill>
    </dxf>
    <dxf>
      <font>
        <strike/>
      </font>
      <fill>
        <patternFill>
          <bgColor theme="1" tint="0.34998626667073579"/>
        </patternFill>
      </fill>
    </dxf>
    <dxf>
      <font>
        <strike/>
      </font>
      <fill>
        <patternFill>
          <bgColor theme="1" tint="0.34998626667073579"/>
        </patternFill>
      </fill>
    </dxf>
    <dxf>
      <font>
        <strike/>
      </font>
      <fill>
        <patternFill>
          <bgColor theme="1" tint="0.34998626667073579"/>
        </patternFill>
      </fill>
    </dxf>
    <dxf>
      <font>
        <strike/>
      </font>
      <fill>
        <patternFill>
          <bgColor theme="1" tint="0.499984740745262"/>
        </patternFill>
      </fill>
    </dxf>
    <dxf>
      <font>
        <strike/>
      </font>
      <fill>
        <patternFill>
          <bgColor theme="1" tint="0.34998626667073579"/>
        </patternFill>
      </fill>
    </dxf>
    <dxf>
      <font>
        <strike/>
      </font>
      <fill>
        <patternFill>
          <bgColor theme="1" tint="0.34998626667073579"/>
        </patternFill>
      </fill>
    </dxf>
    <dxf>
      <font>
        <strike/>
      </font>
      <fill>
        <patternFill>
          <bgColor theme="1" tint="0.34998626667073579"/>
        </patternFill>
      </fill>
    </dxf>
    <dxf>
      <font>
        <strike/>
      </font>
      <fill>
        <patternFill>
          <bgColor theme="1" tint="0.34998626667073579"/>
        </patternFill>
      </fill>
    </dxf>
    <dxf>
      <font>
        <strike/>
      </font>
      <fill>
        <patternFill>
          <bgColor theme="1" tint="0.34998626667073579"/>
        </patternFill>
      </fill>
    </dxf>
    <dxf>
      <font>
        <strike/>
      </font>
      <fill>
        <patternFill>
          <bgColor theme="1" tint="0.34998626667073579"/>
        </patternFill>
      </fill>
    </dxf>
    <dxf>
      <font>
        <strike/>
      </font>
      <fill>
        <patternFill>
          <bgColor theme="1" tint="0.34998626667073579"/>
        </patternFill>
      </fill>
    </dxf>
    <dxf>
      <font>
        <strike/>
      </font>
      <fill>
        <patternFill>
          <bgColor theme="1" tint="0.499984740745262"/>
        </patternFill>
      </fill>
    </dxf>
    <dxf>
      <font>
        <strike/>
      </font>
      <fill>
        <patternFill>
          <bgColor theme="1" tint="0.34998626667073579"/>
        </patternFill>
      </fill>
    </dxf>
    <dxf>
      <font>
        <strike/>
      </font>
      <fill>
        <patternFill>
          <bgColor theme="1" tint="0.34998626667073579"/>
        </patternFill>
      </fill>
    </dxf>
    <dxf>
      <font>
        <strike/>
      </font>
      <fill>
        <patternFill>
          <bgColor theme="1" tint="0.34998626667073579"/>
        </patternFill>
      </fill>
    </dxf>
    <dxf>
      <font>
        <strike/>
      </font>
      <fill>
        <patternFill>
          <bgColor theme="1" tint="0.34998626667073579"/>
        </patternFill>
      </fill>
    </dxf>
    <dxf>
      <font>
        <strike/>
      </font>
      <fill>
        <patternFill>
          <bgColor theme="1" tint="0.34998626667073579"/>
        </patternFill>
      </fill>
    </dxf>
    <dxf>
      <font>
        <strike/>
      </font>
      <fill>
        <patternFill>
          <bgColor theme="1" tint="0.34998626667073579"/>
        </patternFill>
      </fill>
    </dxf>
    <dxf>
      <font>
        <strike/>
      </font>
      <fill>
        <patternFill>
          <bgColor theme="1" tint="0.34998626667073579"/>
        </patternFill>
      </fill>
    </dxf>
    <dxf>
      <font>
        <strike/>
      </font>
      <fill>
        <patternFill>
          <bgColor theme="1" tint="0.499984740745262"/>
        </patternFill>
      </fill>
    </dxf>
    <dxf>
      <font>
        <strike/>
      </font>
      <fill>
        <patternFill>
          <bgColor theme="1" tint="0.34998626667073579"/>
        </patternFill>
      </fill>
    </dxf>
    <dxf>
      <font>
        <strike/>
      </font>
      <fill>
        <patternFill>
          <bgColor theme="1" tint="0.34998626667073579"/>
        </patternFill>
      </fill>
    </dxf>
    <dxf>
      <font>
        <strike/>
      </font>
      <fill>
        <patternFill>
          <bgColor theme="1" tint="0.34998626667073579"/>
        </patternFill>
      </fill>
    </dxf>
    <dxf>
      <font>
        <strike/>
      </font>
      <fill>
        <patternFill>
          <bgColor theme="1" tint="0.34998626667073579"/>
        </patternFill>
      </fill>
    </dxf>
    <dxf>
      <font>
        <strike/>
      </font>
      <fill>
        <patternFill>
          <bgColor theme="1" tint="0.34998626667073579"/>
        </patternFill>
      </fill>
    </dxf>
    <dxf>
      <font>
        <strike/>
      </font>
      <fill>
        <patternFill>
          <bgColor theme="1" tint="0.34998626667073579"/>
        </patternFill>
      </fill>
    </dxf>
    <dxf>
      <font>
        <strike/>
      </font>
      <fill>
        <patternFill>
          <bgColor theme="1" tint="0.34998626667073579"/>
        </patternFill>
      </fill>
    </dxf>
    <dxf>
      <font>
        <strike/>
      </font>
      <fill>
        <patternFill>
          <bgColor theme="1" tint="0.499984740745262"/>
        </patternFill>
      </fill>
    </dxf>
    <dxf>
      <font>
        <strike/>
      </font>
      <fill>
        <patternFill>
          <bgColor theme="1" tint="0.34998626667073579"/>
        </patternFill>
      </fill>
    </dxf>
    <dxf>
      <font>
        <strike/>
      </font>
      <fill>
        <patternFill>
          <bgColor theme="1" tint="0.34998626667073579"/>
        </patternFill>
      </fill>
    </dxf>
    <dxf>
      <font>
        <strike/>
      </font>
      <fill>
        <patternFill>
          <bgColor theme="1" tint="0.34998626667073579"/>
        </patternFill>
      </fill>
    </dxf>
    <dxf>
      <font>
        <strike/>
      </font>
      <fill>
        <patternFill>
          <bgColor theme="1" tint="0.34998626667073579"/>
        </patternFill>
      </fill>
    </dxf>
    <dxf>
      <font>
        <strike/>
      </font>
      <fill>
        <patternFill>
          <bgColor theme="1" tint="0.34998626667073579"/>
        </patternFill>
      </fill>
    </dxf>
    <dxf>
      <font>
        <strike/>
      </font>
      <fill>
        <patternFill>
          <bgColor theme="1" tint="0.34998626667073579"/>
        </patternFill>
      </fill>
    </dxf>
    <dxf>
      <font>
        <strike/>
      </font>
      <fill>
        <patternFill>
          <bgColor theme="1" tint="0.34998626667073579"/>
        </patternFill>
      </fill>
    </dxf>
    <dxf>
      <font>
        <strike/>
      </font>
      <fill>
        <patternFill>
          <bgColor theme="1" tint="0.499984740745262"/>
        </patternFill>
      </fill>
    </dxf>
    <dxf>
      <font>
        <strike/>
      </font>
      <fill>
        <patternFill>
          <bgColor theme="1" tint="0.34998626667073579"/>
        </patternFill>
      </fill>
    </dxf>
    <dxf>
      <font>
        <strike/>
      </font>
      <fill>
        <patternFill>
          <bgColor theme="1" tint="0.34998626667073579"/>
        </patternFill>
      </fill>
    </dxf>
    <dxf>
      <font>
        <strike/>
      </font>
      <fill>
        <patternFill>
          <bgColor theme="1" tint="0.34998626667073579"/>
        </patternFill>
      </fill>
    </dxf>
    <dxf>
      <font>
        <strike/>
      </font>
      <fill>
        <patternFill>
          <bgColor theme="1" tint="0.34998626667073579"/>
        </patternFill>
      </fill>
    </dxf>
    <dxf>
      <font>
        <strike/>
      </font>
      <fill>
        <patternFill>
          <bgColor theme="1" tint="0.34998626667073579"/>
        </patternFill>
      </fill>
    </dxf>
    <dxf>
      <font>
        <strike/>
      </font>
      <fill>
        <patternFill>
          <bgColor theme="1" tint="0.34998626667073579"/>
        </patternFill>
      </fill>
    </dxf>
    <dxf>
      <font>
        <strike/>
      </font>
      <fill>
        <patternFill>
          <bgColor theme="1" tint="0.34998626667073579"/>
        </patternFill>
      </fill>
    </dxf>
    <dxf>
      <font>
        <strike/>
      </font>
      <fill>
        <patternFill>
          <bgColor theme="1" tint="0.499984740745262"/>
        </patternFill>
      </fill>
    </dxf>
    <dxf>
      <font>
        <strike/>
      </font>
      <fill>
        <patternFill>
          <bgColor theme="1" tint="0.34998626667073579"/>
        </patternFill>
      </fill>
    </dxf>
    <dxf>
      <font>
        <strike/>
      </font>
      <fill>
        <patternFill>
          <bgColor theme="1" tint="0.34998626667073579"/>
        </patternFill>
      </fill>
    </dxf>
    <dxf>
      <font>
        <strike/>
      </font>
      <fill>
        <patternFill>
          <bgColor theme="1" tint="0.34998626667073579"/>
        </patternFill>
      </fill>
    </dxf>
    <dxf>
      <font>
        <strike/>
      </font>
      <fill>
        <patternFill>
          <bgColor theme="1" tint="0.34998626667073579"/>
        </patternFill>
      </fill>
    </dxf>
    <dxf>
      <font>
        <strike/>
      </font>
      <fill>
        <patternFill>
          <bgColor theme="1" tint="0.34998626667073579"/>
        </patternFill>
      </fill>
    </dxf>
    <dxf>
      <font>
        <strike/>
      </font>
      <fill>
        <patternFill>
          <bgColor theme="1" tint="0.34998626667073579"/>
        </patternFill>
      </fill>
    </dxf>
    <dxf>
      <font>
        <strike/>
      </font>
      <fill>
        <patternFill>
          <bgColor theme="1" tint="0.34998626667073579"/>
        </patternFill>
      </fill>
    </dxf>
    <dxf>
      <font>
        <strike/>
      </font>
      <fill>
        <patternFill>
          <bgColor theme="1" tint="0.499984740745262"/>
        </patternFill>
      </fill>
    </dxf>
    <dxf>
      <font>
        <strike/>
      </font>
      <fill>
        <patternFill>
          <bgColor theme="1" tint="0.34998626667073579"/>
        </patternFill>
      </fill>
    </dxf>
    <dxf>
      <font>
        <strike/>
      </font>
      <fill>
        <patternFill>
          <bgColor theme="1" tint="0.34998626667073579"/>
        </patternFill>
      </fill>
    </dxf>
    <dxf>
      <font>
        <strike/>
      </font>
      <fill>
        <patternFill>
          <bgColor theme="1" tint="0.34998626667073579"/>
        </patternFill>
      </fill>
    </dxf>
    <dxf>
      <font>
        <strike/>
      </font>
      <fill>
        <patternFill>
          <bgColor theme="1" tint="0.34998626667073579"/>
        </patternFill>
      </fill>
    </dxf>
    <dxf>
      <font>
        <strike/>
      </font>
      <fill>
        <patternFill>
          <bgColor theme="1" tint="0.34998626667073579"/>
        </patternFill>
      </fill>
    </dxf>
    <dxf>
      <font>
        <strike/>
      </font>
      <fill>
        <patternFill>
          <bgColor theme="1" tint="0.34998626667073579"/>
        </patternFill>
      </fill>
    </dxf>
    <dxf>
      <font>
        <strike/>
      </font>
      <fill>
        <patternFill>
          <bgColor theme="1" tint="0.34998626667073579"/>
        </patternFill>
      </fill>
    </dxf>
    <dxf>
      <font>
        <strike/>
      </font>
      <fill>
        <patternFill>
          <bgColor theme="1" tint="0.499984740745262"/>
        </patternFill>
      </fill>
    </dxf>
    <dxf>
      <font>
        <strike/>
      </font>
      <fill>
        <patternFill>
          <bgColor theme="1" tint="0.34998626667073579"/>
        </patternFill>
      </fill>
    </dxf>
    <dxf>
      <font>
        <strike/>
      </font>
      <fill>
        <patternFill>
          <bgColor theme="1" tint="0.34998626667073579"/>
        </patternFill>
      </fill>
    </dxf>
    <dxf>
      <font>
        <strike/>
      </font>
      <fill>
        <patternFill>
          <bgColor theme="1" tint="0.34998626667073579"/>
        </patternFill>
      </fill>
    </dxf>
    <dxf>
      <font>
        <strike/>
      </font>
      <fill>
        <patternFill>
          <bgColor theme="1" tint="0.34998626667073579"/>
        </patternFill>
      </fill>
    </dxf>
    <dxf>
      <font>
        <strike/>
      </font>
      <fill>
        <patternFill>
          <bgColor theme="1" tint="0.34998626667073579"/>
        </patternFill>
      </fill>
    </dxf>
    <dxf>
      <font>
        <strike/>
      </font>
      <fill>
        <patternFill>
          <bgColor theme="1" tint="0.34998626667073579"/>
        </patternFill>
      </fill>
    </dxf>
    <dxf>
      <font>
        <strike/>
      </font>
      <fill>
        <patternFill>
          <bgColor theme="1" tint="0.34998626667073579"/>
        </patternFill>
      </fill>
    </dxf>
    <dxf>
      <font>
        <strike/>
      </font>
      <fill>
        <patternFill>
          <bgColor theme="1" tint="0.499984740745262"/>
        </patternFill>
      </fill>
    </dxf>
    <dxf>
      <font>
        <strike/>
      </font>
      <fill>
        <patternFill>
          <bgColor theme="1" tint="0.34998626667073579"/>
        </patternFill>
      </fill>
    </dxf>
    <dxf>
      <font>
        <strike/>
      </font>
      <fill>
        <patternFill>
          <bgColor theme="1" tint="0.34998626667073579"/>
        </patternFill>
      </fill>
    </dxf>
    <dxf>
      <font>
        <strike/>
      </font>
      <fill>
        <patternFill>
          <bgColor theme="1" tint="0.34998626667073579"/>
        </patternFill>
      </fill>
    </dxf>
    <dxf>
      <font>
        <strike/>
      </font>
      <fill>
        <patternFill>
          <bgColor theme="1" tint="0.34998626667073579"/>
        </patternFill>
      </fill>
    </dxf>
    <dxf>
      <font>
        <strike/>
      </font>
      <fill>
        <patternFill>
          <bgColor theme="1" tint="0.34998626667073579"/>
        </patternFill>
      </fill>
    </dxf>
    <dxf>
      <font>
        <strike/>
      </font>
      <fill>
        <patternFill>
          <bgColor theme="1" tint="0.34998626667073579"/>
        </patternFill>
      </fill>
    </dxf>
    <dxf>
      <font>
        <strike/>
      </font>
      <fill>
        <patternFill>
          <bgColor theme="1" tint="0.34998626667073579"/>
        </patternFill>
      </fill>
    </dxf>
    <dxf>
      <font>
        <strike/>
      </font>
      <fill>
        <patternFill>
          <bgColor theme="1" tint="0.499984740745262"/>
        </patternFill>
      </fill>
    </dxf>
    <dxf>
      <font>
        <strike/>
      </font>
      <fill>
        <patternFill>
          <bgColor theme="1" tint="0.34998626667073579"/>
        </patternFill>
      </fill>
    </dxf>
    <dxf>
      <font>
        <strike/>
      </font>
      <fill>
        <patternFill>
          <bgColor theme="1" tint="0.34998626667073579"/>
        </patternFill>
      </fill>
    </dxf>
    <dxf>
      <font>
        <strike/>
      </font>
      <fill>
        <patternFill>
          <bgColor theme="1" tint="0.34998626667073579"/>
        </patternFill>
      </fill>
    </dxf>
    <dxf>
      <font>
        <strike/>
      </font>
      <fill>
        <patternFill>
          <bgColor theme="1" tint="0.34998626667073579"/>
        </patternFill>
      </fill>
    </dxf>
    <dxf>
      <font>
        <strike/>
      </font>
      <fill>
        <patternFill>
          <bgColor theme="1" tint="0.34998626667073579"/>
        </patternFill>
      </fill>
    </dxf>
    <dxf>
      <font>
        <strike/>
      </font>
      <fill>
        <patternFill>
          <bgColor theme="1" tint="0.34998626667073579"/>
        </patternFill>
      </fill>
    </dxf>
    <dxf>
      <font>
        <strike/>
      </font>
      <fill>
        <patternFill>
          <bgColor theme="1" tint="0.34998626667073579"/>
        </patternFill>
      </fill>
    </dxf>
    <dxf>
      <font>
        <strike/>
      </font>
      <fill>
        <patternFill>
          <bgColor theme="1" tint="0.499984740745262"/>
        </patternFill>
      </fill>
    </dxf>
  </dxfs>
  <tableStyles count="0" defaultTableStyle="TableStyleMedium2" defaultPivotStyle="PivotStyleLight16"/>
  <colors>
    <mruColors>
      <color rgb="FFFFD966"/>
      <color rgb="FFBF8F00"/>
      <color rgb="FFDAC2EC"/>
      <color rgb="FF5A255B"/>
      <color rgb="FFF8CBAD"/>
      <color rgb="FFC65911"/>
      <color rgb="FFF9DFE1"/>
      <color rgb="FF9A001D"/>
      <color rgb="FFC6E0B4"/>
      <color rgb="FF54823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10</xdr:col>
      <xdr:colOff>1053354</xdr:colOff>
      <xdr:row>1</xdr:row>
      <xdr:rowOff>37351</xdr:rowOff>
    </xdr:from>
    <xdr:to>
      <xdr:col>17</xdr:col>
      <xdr:colOff>194236</xdr:colOff>
      <xdr:row>3</xdr:row>
      <xdr:rowOff>358587</xdr:rowOff>
    </xdr:to>
    <xdr:sp macro="" textlink="">
      <xdr:nvSpPr>
        <xdr:cNvPr id="3" name="Rounded Rectangular Callout 2">
          <a:extLst>
            <a:ext uri="{FF2B5EF4-FFF2-40B4-BE49-F238E27FC236}">
              <a16:creationId xmlns:a16="http://schemas.microsoft.com/office/drawing/2014/main" id="{00000000-0008-0000-0600-000003000000}"/>
            </a:ext>
          </a:extLst>
        </xdr:cNvPr>
        <xdr:cNvSpPr/>
      </xdr:nvSpPr>
      <xdr:spPr>
        <a:xfrm>
          <a:off x="14478001" y="231586"/>
          <a:ext cx="4004235" cy="933825"/>
        </a:xfrm>
        <a:prstGeom prst="wedgeRoundRectCallout">
          <a:avLst>
            <a:gd name="adj1" fmla="val -86731"/>
            <a:gd name="adj2" fmla="val -55018"/>
            <a:gd name="adj3" fmla="val 16667"/>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r>
            <a:rPr lang="en-US" sz="1200" b="1">
              <a:solidFill>
                <a:srgbClr val="C00000"/>
              </a:solidFill>
            </a:rPr>
            <a:t>For this sheet, list the names of non-CAH hospitals requesting conversion assistance and track the status of those requests and conversion efforts.</a:t>
          </a:r>
          <a:r>
            <a:rPr lang="en-US" sz="1200" b="1" baseline="0">
              <a:solidFill>
                <a:srgbClr val="C00000"/>
              </a:solidFill>
            </a:rPr>
            <a:t> These names will not be the same as the CAH list on the other tabs.</a:t>
          </a:r>
          <a:endParaRPr lang="en-US" sz="1200" b="1">
            <a:solidFill>
              <a:srgbClr val="C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448236</xdr:colOff>
      <xdr:row>4</xdr:row>
      <xdr:rowOff>134471</xdr:rowOff>
    </xdr:from>
    <xdr:to>
      <xdr:col>5</xdr:col>
      <xdr:colOff>1</xdr:colOff>
      <xdr:row>6</xdr:row>
      <xdr:rowOff>302559</xdr:rowOff>
    </xdr:to>
    <xdr:sp macro="" textlink="">
      <xdr:nvSpPr>
        <xdr:cNvPr id="3" name="Rounded Rectangular Callout 2">
          <a:extLst>
            <a:ext uri="{FF2B5EF4-FFF2-40B4-BE49-F238E27FC236}">
              <a16:creationId xmlns:a16="http://schemas.microsoft.com/office/drawing/2014/main" id="{00000000-0008-0000-0800-000003000000}"/>
            </a:ext>
          </a:extLst>
        </xdr:cNvPr>
        <xdr:cNvSpPr/>
      </xdr:nvSpPr>
      <xdr:spPr>
        <a:xfrm>
          <a:off x="6174442" y="1255059"/>
          <a:ext cx="2286000" cy="728382"/>
        </a:xfrm>
        <a:prstGeom prst="wedgeRoundRectCallout">
          <a:avLst>
            <a:gd name="adj1" fmla="val -66143"/>
            <a:gd name="adj2" fmla="val -61442"/>
            <a:gd name="adj3" fmla="val 16667"/>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r>
            <a:rPr lang="en-US" sz="1200" b="1">
              <a:solidFill>
                <a:srgbClr val="C00000"/>
              </a:solidFill>
            </a:rPr>
            <a:t>Enter your award amounts and spending in</a:t>
          </a:r>
          <a:r>
            <a:rPr lang="en-US" sz="1200" b="1" baseline="0">
              <a:solidFill>
                <a:srgbClr val="C00000"/>
              </a:solidFill>
            </a:rPr>
            <a:t> each category </a:t>
          </a:r>
          <a:r>
            <a:rPr lang="en-US" sz="1200" b="1">
              <a:solidFill>
                <a:srgbClr val="C00000"/>
              </a:solidFill>
            </a:rPr>
            <a:t>in this column. </a:t>
          </a:r>
        </a:p>
      </xdr:txBody>
    </xdr:sp>
    <xdr:clientData/>
  </xdr:twoCellAnchor>
  <xdr:twoCellAnchor>
    <xdr:from>
      <xdr:col>5</xdr:col>
      <xdr:colOff>493060</xdr:colOff>
      <xdr:row>9</xdr:row>
      <xdr:rowOff>649942</xdr:rowOff>
    </xdr:from>
    <xdr:to>
      <xdr:col>8</xdr:col>
      <xdr:colOff>627530</xdr:colOff>
      <xdr:row>12</xdr:row>
      <xdr:rowOff>0</xdr:rowOff>
    </xdr:to>
    <xdr:sp macro="" textlink="">
      <xdr:nvSpPr>
        <xdr:cNvPr id="6" name="Rounded Rectangular Callout 1">
          <a:extLst>
            <a:ext uri="{FF2B5EF4-FFF2-40B4-BE49-F238E27FC236}">
              <a16:creationId xmlns:a16="http://schemas.microsoft.com/office/drawing/2014/main" id="{80A70E68-538B-4DF7-A77F-6621951A4D21}"/>
            </a:ext>
          </a:extLst>
        </xdr:cNvPr>
        <xdr:cNvSpPr/>
      </xdr:nvSpPr>
      <xdr:spPr>
        <a:xfrm>
          <a:off x="9446560" y="3202642"/>
          <a:ext cx="2391895" cy="1467224"/>
        </a:xfrm>
        <a:prstGeom prst="wedgeRoundRectCallout">
          <a:avLst>
            <a:gd name="adj1" fmla="val -67123"/>
            <a:gd name="adj2" fmla="val 47649"/>
            <a:gd name="adj3" fmla="val 16667"/>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r>
            <a:rPr lang="en-US" sz="1200" b="1">
              <a:solidFill>
                <a:srgbClr val="C00000"/>
              </a:solidFill>
            </a:rPr>
            <a:t>Use the last column to report spending per activity in PIMS. </a:t>
          </a:r>
        </a:p>
      </xdr:txBody>
    </xdr:sp>
    <xdr:clientData/>
  </xdr:twoCellAnchor>
</xdr:wsDr>
</file>

<file path=xl/persons/person.xml><?xml version="1.0" encoding="utf-8"?>
<personList xmlns="http://schemas.microsoft.com/office/spreadsheetml/2018/threadedcomments" xmlns:x="http://schemas.openxmlformats.org/spreadsheetml/2006/main">
  <person displayName="Caleb Siem" id="{EAD26A8E-E8A4-4049-A928-1E9EA769FED7}" userId="Csiem@ruralcenter.org" providerId="PeoplePicker"/>
  <person displayName="Tracy Morton" id="{8B64717A-79CD-4C63-B6A5-929A04205B49}" userId="S::tmorton@ruralcenter.org::a134393b-a336-4c02-a42b-5aff209e7563"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5" dT="2020-09-14T15:29:46.49" personId="{8B64717A-79CD-4C63-B6A5-929A04205B49}" id="{99147A91-5949-46E2-879E-BA6E2B42F64D}">
    <text>@Caleb Siem again check these so they are relevant to this grant cycle</text>
    <mentions>
      <mention mentionpersonId="{EAD26A8E-E8A4-4049-A928-1E9EA769FED7}" mentionId="{EF47C00A-E00B-4AA5-9740-5058322407A8}" startIndex="0" length="11"/>
    </mentions>
  </threadedComment>
</ThreadedComments>
</file>

<file path=xl/worksheets/_rels/sheet1.xml.rels><?xml version="1.0" encoding="UTF-8" standalone="yes"?>
<Relationships xmlns="http://schemas.openxmlformats.org/package/2006/relationships"><Relationship Id="rId3" Type="http://schemas.openxmlformats.org/officeDocument/2006/relationships/hyperlink" Target="https://www.ruralcenter.org/events/flex-pims-updates" TargetMode="External"/><Relationship Id="rId2" Type="http://schemas.openxmlformats.org/officeDocument/2006/relationships/hyperlink" Target="https://www.ruralcenter.org/sites/default/files/NEW%20PIMS%20Reporting%20Instructions%20FY19v5.0%20%28002%29_0.pdf" TargetMode="External"/><Relationship Id="rId1" Type="http://schemas.openxmlformats.org/officeDocument/2006/relationships/hyperlink" Target="https://www.ruralcenter.org/sites/default/files/Flex_FY2019PIMS_forms.pdf" TargetMode="External"/><Relationship Id="rId5" Type="http://schemas.openxmlformats.org/officeDocument/2006/relationships/printerSettings" Target="../printerSettings/printerSettings1.bin"/><Relationship Id="rId4" Type="http://schemas.openxmlformats.org/officeDocument/2006/relationships/hyperlink" Target="https://www.ruralcenter.org/resource-library/pims-data-collection-too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3"/>
  <sheetViews>
    <sheetView topLeftCell="A13" zoomScaleNormal="100" workbookViewId="0">
      <selection activeCell="A22" sqref="A22:J22"/>
    </sheetView>
  </sheetViews>
  <sheetFormatPr defaultRowHeight="14.5" x14ac:dyDescent="0.35"/>
  <cols>
    <col min="1" max="10" width="10" customWidth="1"/>
  </cols>
  <sheetData>
    <row r="1" spans="1:10" ht="40" thickBot="1" x14ac:dyDescent="1.1499999999999999">
      <c r="B1" s="349" t="s">
        <v>0</v>
      </c>
      <c r="C1" s="350"/>
      <c r="D1" s="350"/>
      <c r="E1" s="350"/>
      <c r="F1" s="350"/>
      <c r="G1" s="350"/>
      <c r="H1" s="350"/>
      <c r="I1" s="351"/>
    </row>
    <row r="2" spans="1:10" ht="15" thickBot="1" x14ac:dyDescent="0.4">
      <c r="G2" s="352" t="s">
        <v>1</v>
      </c>
      <c r="H2" s="353"/>
      <c r="I2" s="354"/>
    </row>
    <row r="3" spans="1:10" ht="18.5" x14ac:dyDescent="0.45">
      <c r="A3" s="33" t="s">
        <v>2</v>
      </c>
      <c r="B3" s="33"/>
      <c r="C3" s="33"/>
      <c r="D3" s="33"/>
      <c r="E3" s="33"/>
      <c r="F3" s="33"/>
      <c r="G3" s="33"/>
      <c r="H3" s="33"/>
    </row>
    <row r="4" spans="1:10" ht="157.4" customHeight="1" x14ac:dyDescent="0.35">
      <c r="A4" s="347" t="s">
        <v>3</v>
      </c>
      <c r="B4" s="347"/>
      <c r="C4" s="347"/>
      <c r="D4" s="347"/>
      <c r="E4" s="347"/>
      <c r="F4" s="347"/>
      <c r="G4" s="347"/>
      <c r="H4" s="347"/>
      <c r="I4" s="347"/>
      <c r="J4" s="347"/>
    </row>
    <row r="5" spans="1:10" ht="18.5" x14ac:dyDescent="0.45">
      <c r="A5" s="117" t="s">
        <v>4</v>
      </c>
      <c r="B5" s="12"/>
      <c r="C5" s="12"/>
      <c r="D5" s="12"/>
      <c r="E5" s="12"/>
      <c r="F5" s="12"/>
      <c r="G5" s="12"/>
      <c r="H5" s="12"/>
      <c r="I5" s="12"/>
      <c r="J5" s="12"/>
    </row>
    <row r="6" spans="1:10" x14ac:dyDescent="0.35">
      <c r="A6" s="242" t="s">
        <v>5</v>
      </c>
      <c r="B6" s="243"/>
      <c r="C6" s="243"/>
    </row>
    <row r="7" spans="1:10" x14ac:dyDescent="0.35">
      <c r="B7" t="s">
        <v>6</v>
      </c>
    </row>
    <row r="8" spans="1:10" x14ac:dyDescent="0.35">
      <c r="A8" s="358" t="s">
        <v>7</v>
      </c>
      <c r="B8" s="359"/>
      <c r="C8" s="359"/>
      <c r="D8" s="359"/>
    </row>
    <row r="9" spans="1:10" x14ac:dyDescent="0.35">
      <c r="B9" t="s">
        <v>6</v>
      </c>
    </row>
    <row r="10" spans="1:10" x14ac:dyDescent="0.35">
      <c r="A10" s="244" t="s">
        <v>8</v>
      </c>
      <c r="B10" s="212"/>
      <c r="C10" s="212"/>
    </row>
    <row r="11" spans="1:10" x14ac:dyDescent="0.35">
      <c r="B11" s="355" t="s">
        <v>6</v>
      </c>
      <c r="C11" s="355"/>
      <c r="D11" s="355"/>
      <c r="E11" s="355"/>
      <c r="F11" s="355"/>
      <c r="G11" s="355"/>
      <c r="H11" s="355"/>
      <c r="I11" s="355"/>
      <c r="J11" s="355"/>
    </row>
    <row r="12" spans="1:10" x14ac:dyDescent="0.35">
      <c r="A12" s="360" t="s">
        <v>9</v>
      </c>
      <c r="B12" s="361"/>
      <c r="C12" s="361"/>
      <c r="D12" s="361"/>
    </row>
    <row r="13" spans="1:10" ht="30" customHeight="1" x14ac:dyDescent="0.35">
      <c r="B13" s="356" t="s">
        <v>241</v>
      </c>
      <c r="C13" s="355"/>
      <c r="D13" s="355"/>
      <c r="E13" s="355"/>
      <c r="F13" s="355"/>
      <c r="G13" s="355"/>
      <c r="H13" s="355"/>
      <c r="I13" s="355"/>
      <c r="J13" s="355"/>
    </row>
    <row r="14" spans="1:10" x14ac:dyDescent="0.35">
      <c r="A14" s="34" t="s">
        <v>11</v>
      </c>
      <c r="B14" s="34"/>
      <c r="C14" s="34"/>
    </row>
    <row r="15" spans="1:10" x14ac:dyDescent="0.35">
      <c r="B15" s="357" t="s">
        <v>6</v>
      </c>
      <c r="C15" s="357"/>
      <c r="D15" s="357"/>
      <c r="E15" s="357"/>
      <c r="F15" s="357"/>
      <c r="G15" s="357"/>
      <c r="H15" s="357"/>
      <c r="I15" s="357"/>
      <c r="J15" s="357"/>
    </row>
    <row r="16" spans="1:10" x14ac:dyDescent="0.35">
      <c r="A16" s="245" t="s">
        <v>12</v>
      </c>
      <c r="B16" s="246"/>
      <c r="C16" s="246"/>
      <c r="D16" s="311"/>
      <c r="E16" s="311"/>
      <c r="F16" s="311"/>
      <c r="G16" s="311"/>
      <c r="H16" s="311"/>
      <c r="I16" s="311"/>
      <c r="J16" s="311"/>
    </row>
    <row r="17" spans="1:10" ht="30" customHeight="1" x14ac:dyDescent="0.35">
      <c r="B17" s="355" t="s">
        <v>10</v>
      </c>
      <c r="C17" s="355"/>
      <c r="D17" s="355"/>
      <c r="E17" s="355"/>
      <c r="F17" s="355"/>
      <c r="G17" s="355"/>
      <c r="H17" s="355"/>
      <c r="I17" s="355"/>
      <c r="J17" s="355"/>
    </row>
    <row r="18" spans="1:10" x14ac:dyDescent="0.35">
      <c r="A18" s="118" t="s">
        <v>13</v>
      </c>
      <c r="B18" s="116"/>
      <c r="C18" s="116"/>
    </row>
    <row r="19" spans="1:10" ht="30" customHeight="1" x14ac:dyDescent="0.35">
      <c r="B19" s="355" t="s">
        <v>14</v>
      </c>
      <c r="C19" s="355"/>
      <c r="D19" s="355"/>
      <c r="E19" s="355"/>
      <c r="F19" s="355"/>
      <c r="G19" s="355"/>
      <c r="H19" s="355"/>
      <c r="I19" s="355"/>
      <c r="J19" s="355"/>
    </row>
    <row r="21" spans="1:10" ht="18.5" x14ac:dyDescent="0.45">
      <c r="A21" s="117" t="s">
        <v>15</v>
      </c>
      <c r="B21" s="12"/>
      <c r="C21" s="12"/>
      <c r="D21" s="12"/>
      <c r="E21" s="12"/>
      <c r="F21" s="12"/>
      <c r="G21" s="12"/>
      <c r="H21" s="12"/>
      <c r="I21" s="12"/>
      <c r="J21" s="12"/>
    </row>
    <row r="22" spans="1:10" ht="60" customHeight="1" x14ac:dyDescent="0.35">
      <c r="A22" s="355" t="s">
        <v>249</v>
      </c>
      <c r="B22" s="355"/>
      <c r="C22" s="355"/>
      <c r="D22" s="355"/>
      <c r="E22" s="355"/>
      <c r="F22" s="355"/>
      <c r="G22" s="355"/>
      <c r="H22" s="355"/>
      <c r="I22" s="355"/>
      <c r="J22" s="355"/>
    </row>
    <row r="23" spans="1:10" ht="30" customHeight="1" x14ac:dyDescent="0.35">
      <c r="A23" s="347" t="s">
        <v>16</v>
      </c>
      <c r="B23" s="347"/>
      <c r="C23" s="347"/>
      <c r="D23" s="347"/>
      <c r="E23" s="347"/>
      <c r="F23" s="347"/>
      <c r="G23" s="347"/>
      <c r="H23" s="347"/>
      <c r="I23" s="347"/>
      <c r="J23" s="347"/>
    </row>
    <row r="24" spans="1:10" ht="30" customHeight="1" x14ac:dyDescent="0.35">
      <c r="A24" s="347" t="s">
        <v>17</v>
      </c>
      <c r="B24" s="347"/>
      <c r="C24" s="347"/>
      <c r="D24" s="347"/>
      <c r="E24" s="347"/>
      <c r="F24" s="347"/>
      <c r="G24" s="347"/>
      <c r="H24" s="347"/>
      <c r="I24" s="347"/>
      <c r="J24" s="347"/>
    </row>
    <row r="25" spans="1:10" ht="30" customHeight="1" x14ac:dyDescent="0.35">
      <c r="A25" s="347" t="s">
        <v>18</v>
      </c>
      <c r="B25" s="347"/>
      <c r="C25" s="347"/>
      <c r="D25" s="347"/>
      <c r="E25" s="347"/>
      <c r="F25" s="347"/>
      <c r="G25" s="347"/>
      <c r="H25" s="347"/>
      <c r="I25" s="347"/>
      <c r="J25" s="347"/>
    </row>
    <row r="26" spans="1:10" ht="150" customHeight="1" x14ac:dyDescent="0.35">
      <c r="A26" s="347" t="s">
        <v>19</v>
      </c>
      <c r="B26" s="348"/>
      <c r="C26" s="348"/>
      <c r="D26" s="348"/>
      <c r="E26" s="348"/>
      <c r="F26" s="348"/>
      <c r="G26" s="348"/>
      <c r="H26" s="348"/>
      <c r="I26" s="348"/>
      <c r="J26" s="348"/>
    </row>
    <row r="28" spans="1:10" ht="18.5" x14ac:dyDescent="0.45">
      <c r="A28" s="117" t="s">
        <v>20</v>
      </c>
      <c r="B28" s="12"/>
      <c r="C28" s="12"/>
      <c r="D28" s="12"/>
      <c r="E28" s="12"/>
      <c r="F28" s="12"/>
      <c r="G28" s="12"/>
      <c r="H28" s="12"/>
      <c r="I28" s="12"/>
      <c r="J28" s="12"/>
    </row>
    <row r="29" spans="1:10" x14ac:dyDescent="0.35">
      <c r="A29" s="126" t="s">
        <v>243</v>
      </c>
      <c r="B29" s="126"/>
      <c r="C29" s="126"/>
      <c r="D29" s="126"/>
      <c r="E29" s="126"/>
      <c r="F29" s="126"/>
      <c r="G29" s="126"/>
      <c r="H29" s="126"/>
      <c r="I29" s="126"/>
      <c r="J29" s="126"/>
    </row>
    <row r="30" spans="1:10" x14ac:dyDescent="0.35">
      <c r="A30" s="126"/>
      <c r="B30" s="123" t="s">
        <v>244</v>
      </c>
      <c r="C30" s="126"/>
      <c r="D30" s="126"/>
      <c r="E30" s="126"/>
      <c r="F30" s="126"/>
      <c r="G30" s="126"/>
      <c r="H30" s="126"/>
      <c r="I30" s="126"/>
      <c r="J30" s="126"/>
    </row>
    <row r="31" spans="1:10" x14ac:dyDescent="0.35">
      <c r="A31" s="126" t="s">
        <v>245</v>
      </c>
      <c r="B31" s="126"/>
      <c r="C31" s="126"/>
      <c r="D31" s="126"/>
      <c r="E31" s="126"/>
      <c r="F31" s="126"/>
      <c r="G31" s="126"/>
      <c r="H31" s="126"/>
      <c r="I31" s="126"/>
      <c r="J31" s="126"/>
    </row>
    <row r="32" spans="1:10" x14ac:dyDescent="0.35">
      <c r="A32" s="126"/>
      <c r="B32" s="123" t="s">
        <v>246</v>
      </c>
      <c r="C32" s="126"/>
      <c r="D32" s="126"/>
      <c r="E32" s="126"/>
      <c r="F32" s="126"/>
      <c r="G32" s="126"/>
      <c r="H32" s="126"/>
      <c r="I32" s="126"/>
      <c r="J32" s="126"/>
    </row>
    <row r="33" spans="1:10" s="126" customFormat="1" x14ac:dyDescent="0.35">
      <c r="A33" s="124" t="s">
        <v>247</v>
      </c>
      <c r="B33" s="124"/>
      <c r="C33" s="124"/>
      <c r="D33" s="124"/>
      <c r="E33" s="124"/>
      <c r="F33" s="124"/>
      <c r="G33" s="124"/>
    </row>
    <row r="34" spans="1:10" s="126" customFormat="1" x14ac:dyDescent="0.35">
      <c r="A34"/>
      <c r="B34" s="123" t="s">
        <v>248</v>
      </c>
      <c r="C34"/>
      <c r="D34"/>
      <c r="E34"/>
      <c r="F34"/>
      <c r="G34"/>
    </row>
    <row r="35" spans="1:10" s="126" customFormat="1" x14ac:dyDescent="0.35">
      <c r="A35" s="124" t="s">
        <v>250</v>
      </c>
      <c r="B35" s="124"/>
      <c r="C35" s="124"/>
      <c r="D35" s="124"/>
      <c r="E35" s="124"/>
      <c r="F35" s="124"/>
      <c r="G35" s="124"/>
    </row>
    <row r="36" spans="1:10" s="126" customFormat="1" x14ac:dyDescent="0.35">
      <c r="A36" s="124"/>
      <c r="B36" s="320" t="s">
        <v>251</v>
      </c>
      <c r="C36" s="124"/>
      <c r="D36" s="124"/>
      <c r="E36" s="124"/>
      <c r="F36" s="124"/>
      <c r="G36" s="124"/>
    </row>
    <row r="37" spans="1:10" s="126" customFormat="1" x14ac:dyDescent="0.35">
      <c r="A37" s="125" t="s">
        <v>21</v>
      </c>
      <c r="B37"/>
      <c r="C37"/>
      <c r="D37"/>
      <c r="E37"/>
      <c r="F37"/>
      <c r="G37"/>
      <c r="H37"/>
      <c r="I37"/>
      <c r="J37"/>
    </row>
    <row r="38" spans="1:10" s="126" customFormat="1" x14ac:dyDescent="0.35">
      <c r="A38"/>
      <c r="B38"/>
      <c r="C38"/>
      <c r="D38"/>
      <c r="E38"/>
      <c r="F38"/>
      <c r="G38"/>
      <c r="H38"/>
      <c r="I38"/>
      <c r="J38"/>
    </row>
    <row r="39" spans="1:10" x14ac:dyDescent="0.35">
      <c r="A39" s="125" t="s">
        <v>22</v>
      </c>
    </row>
    <row r="40" spans="1:10" x14ac:dyDescent="0.35">
      <c r="A40" t="s">
        <v>23</v>
      </c>
    </row>
    <row r="41" spans="1:10" x14ac:dyDescent="0.35">
      <c r="A41" t="s">
        <v>24</v>
      </c>
    </row>
    <row r="42" spans="1:10" x14ac:dyDescent="0.35">
      <c r="A42" t="s">
        <v>25</v>
      </c>
    </row>
    <row r="43" spans="1:10" x14ac:dyDescent="0.35">
      <c r="A43" s="137" t="s">
        <v>254</v>
      </c>
      <c r="B43" s="137"/>
      <c r="C43" s="137"/>
      <c r="D43" s="137"/>
      <c r="E43" s="137"/>
      <c r="F43" s="137"/>
      <c r="G43" s="137"/>
      <c r="H43" s="137"/>
      <c r="I43" s="137"/>
    </row>
  </sheetData>
  <mergeCells count="15">
    <mergeCell ref="B1:I1"/>
    <mergeCell ref="G2:I2"/>
    <mergeCell ref="A22:J22"/>
    <mergeCell ref="B11:J11"/>
    <mergeCell ref="B13:J13"/>
    <mergeCell ref="B15:J15"/>
    <mergeCell ref="B19:J19"/>
    <mergeCell ref="A8:D8"/>
    <mergeCell ref="A12:D12"/>
    <mergeCell ref="B17:J17"/>
    <mergeCell ref="A26:J26"/>
    <mergeCell ref="A24:J24"/>
    <mergeCell ref="A23:J23"/>
    <mergeCell ref="A25:J25"/>
    <mergeCell ref="A4:J4"/>
  </mergeCells>
  <hyperlinks>
    <hyperlink ref="B34" r:id="rId1" xr:uid="{00000000-0004-0000-0000-000000000000}"/>
    <hyperlink ref="B32" r:id="rId2" xr:uid="{00000000-0004-0000-0000-000002000000}"/>
    <hyperlink ref="B30" r:id="rId3" xr:uid="{00000000-0004-0000-0000-000003000000}"/>
    <hyperlink ref="B36" r:id="rId4" xr:uid="{9E6A7F8D-CAC8-457E-AFDB-CE4104828A81}"/>
  </hyperlinks>
  <pageMargins left="0.7" right="0.7" top="0.75" bottom="0.75" header="0.3" footer="0.3"/>
  <pageSetup scale="90" orientation="portrait" r:id="rId5"/>
  <colBreaks count="1" manualBreakCount="1">
    <brk id="1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4472C4"/>
  </sheetPr>
  <dimension ref="A1:BP101"/>
  <sheetViews>
    <sheetView zoomScale="80" zoomScaleNormal="80" workbookViewId="0">
      <pane xSplit="4" ySplit="3" topLeftCell="E4" activePane="bottomRight" state="frozen"/>
      <selection pane="topRight" activeCell="E1" sqref="E1"/>
      <selection pane="bottomLeft" activeCell="A5" sqref="A5"/>
      <selection pane="bottomRight" activeCell="I7" sqref="I7"/>
    </sheetView>
  </sheetViews>
  <sheetFormatPr defaultRowHeight="14.5" x14ac:dyDescent="0.35"/>
  <cols>
    <col min="1" max="1" width="13.54296875" customWidth="1"/>
    <col min="2" max="2" width="30.54296875" style="1" customWidth="1"/>
    <col min="3" max="3" width="16.453125" customWidth="1"/>
    <col min="4" max="4" width="2.453125" style="11" customWidth="1"/>
    <col min="5" max="5" width="15.54296875" style="80" customWidth="1"/>
    <col min="6" max="6" width="15.54296875" bestFit="1" customWidth="1"/>
    <col min="7" max="7" width="14" customWidth="1"/>
    <col min="8" max="9" width="14" style="9" customWidth="1"/>
    <col min="10" max="10" width="14" customWidth="1"/>
    <col min="11" max="11" width="15" bestFit="1" customWidth="1"/>
    <col min="12" max="12" width="3.54296875" style="11" customWidth="1"/>
    <col min="13" max="13" width="15.54296875" style="80" customWidth="1"/>
    <col min="14" max="19" width="15.54296875" customWidth="1"/>
    <col min="20" max="20" width="3.54296875" style="11" customWidth="1"/>
    <col min="21" max="21" width="19.54296875" style="80" customWidth="1"/>
    <col min="22" max="22" width="19.54296875" customWidth="1"/>
    <col min="23" max="27" width="15.54296875" customWidth="1"/>
    <col min="28" max="28" width="3.54296875" style="11" customWidth="1"/>
    <col min="29" max="29" width="15.54296875" style="80" customWidth="1"/>
    <col min="30" max="35" width="15.54296875" customWidth="1"/>
    <col min="36" max="36" width="3.54296875" style="11" customWidth="1"/>
    <col min="37" max="37" width="15.54296875" style="80" customWidth="1"/>
    <col min="38" max="43" width="15.54296875" customWidth="1"/>
    <col min="44" max="44" width="4.453125" style="11" customWidth="1"/>
    <col min="45" max="45" width="19.54296875" style="80" customWidth="1"/>
    <col min="46" max="51" width="15.54296875" customWidth="1"/>
    <col min="52" max="52" width="4.453125" style="11" customWidth="1"/>
    <col min="53" max="53" width="18.54296875" style="80" customWidth="1"/>
    <col min="54" max="58" width="18.54296875" customWidth="1"/>
    <col min="59" max="59" width="15.54296875" customWidth="1"/>
    <col min="60" max="60" width="4.453125" style="11" customWidth="1"/>
    <col min="61" max="61" width="15.54296875" style="80" customWidth="1"/>
    <col min="62" max="67" width="15.54296875" customWidth="1"/>
    <col min="68" max="68" width="4.453125" style="11" customWidth="1"/>
    <col min="69" max="76" width="14" customWidth="1"/>
  </cols>
  <sheetData>
    <row r="1" spans="1:68" ht="67.5" customHeight="1" x14ac:dyDescent="0.55000000000000004">
      <c r="A1" s="362" t="s">
        <v>26</v>
      </c>
      <c r="B1" s="362"/>
      <c r="C1" s="362"/>
      <c r="D1" s="362"/>
    </row>
    <row r="2" spans="1:68" ht="39" customHeight="1" x14ac:dyDescent="0.55000000000000004">
      <c r="B2" s="2" t="s">
        <v>27</v>
      </c>
      <c r="E2" s="371" t="s">
        <v>28</v>
      </c>
      <c r="F2" s="372"/>
      <c r="G2" s="372"/>
      <c r="H2" s="372"/>
      <c r="I2" s="372"/>
      <c r="J2" s="372"/>
      <c r="K2" s="373"/>
      <c r="L2" s="55"/>
      <c r="M2" s="366" t="s">
        <v>260</v>
      </c>
      <c r="N2" s="367"/>
      <c r="O2" s="367"/>
      <c r="P2" s="367"/>
      <c r="Q2" s="367"/>
      <c r="R2" s="367"/>
      <c r="S2" s="368"/>
      <c r="T2" s="54"/>
      <c r="U2" s="363" t="s">
        <v>29</v>
      </c>
      <c r="V2" s="364"/>
      <c r="W2" s="364"/>
      <c r="X2" s="364"/>
      <c r="Y2" s="364"/>
      <c r="Z2" s="364"/>
      <c r="AA2" s="365"/>
      <c r="AB2" s="54"/>
      <c r="AC2" s="366" t="s">
        <v>30</v>
      </c>
      <c r="AD2" s="367"/>
      <c r="AE2" s="367"/>
      <c r="AF2" s="367"/>
      <c r="AG2" s="367"/>
      <c r="AH2" s="367"/>
      <c r="AI2" s="368"/>
      <c r="AJ2" s="54"/>
      <c r="AK2" s="366" t="s">
        <v>31</v>
      </c>
      <c r="AL2" s="367"/>
      <c r="AM2" s="367"/>
      <c r="AN2" s="367"/>
      <c r="AO2" s="367"/>
      <c r="AP2" s="367"/>
      <c r="AQ2" s="368"/>
      <c r="AR2" s="54"/>
      <c r="AS2" s="366" t="s">
        <v>32</v>
      </c>
      <c r="AT2" s="367"/>
      <c r="AU2" s="367"/>
      <c r="AV2" s="367"/>
      <c r="AW2" s="367"/>
      <c r="AX2" s="367"/>
      <c r="AY2" s="368"/>
      <c r="AZ2" s="54"/>
      <c r="BA2" s="366" t="s">
        <v>33</v>
      </c>
      <c r="BB2" s="367"/>
      <c r="BC2" s="367"/>
      <c r="BD2" s="367"/>
      <c r="BE2" s="367"/>
      <c r="BF2" s="367"/>
      <c r="BG2" s="368"/>
      <c r="BH2" s="54"/>
      <c r="BI2" s="366" t="s">
        <v>34</v>
      </c>
      <c r="BJ2" s="367"/>
      <c r="BK2" s="367"/>
      <c r="BL2" s="367"/>
      <c r="BM2" s="367"/>
      <c r="BN2" s="367"/>
      <c r="BO2" s="368"/>
      <c r="BP2" s="54"/>
    </row>
    <row r="3" spans="1:68" s="8" customFormat="1" ht="45.5" thickBot="1" x14ac:dyDescent="0.55000000000000004">
      <c r="A3" s="216" t="s">
        <v>35</v>
      </c>
      <c r="B3" s="217" t="s">
        <v>36</v>
      </c>
      <c r="C3" s="218" t="s">
        <v>37</v>
      </c>
      <c r="D3" s="53"/>
      <c r="E3" s="79" t="s">
        <v>38</v>
      </c>
      <c r="F3" s="5" t="s">
        <v>39</v>
      </c>
      <c r="G3" s="5" t="s">
        <v>40</v>
      </c>
      <c r="H3" s="6" t="s">
        <v>41</v>
      </c>
      <c r="I3" s="6" t="s">
        <v>42</v>
      </c>
      <c r="J3" s="5" t="s">
        <v>43</v>
      </c>
      <c r="K3" s="56" t="s">
        <v>44</v>
      </c>
      <c r="L3" s="52"/>
      <c r="M3" s="81" t="s">
        <v>38</v>
      </c>
      <c r="N3" s="5" t="s">
        <v>39</v>
      </c>
      <c r="O3" s="5" t="s">
        <v>45</v>
      </c>
      <c r="P3" s="6" t="s">
        <v>41</v>
      </c>
      <c r="Q3" s="6" t="s">
        <v>42</v>
      </c>
      <c r="R3" s="5" t="s">
        <v>43</v>
      </c>
      <c r="S3" s="56" t="s">
        <v>44</v>
      </c>
      <c r="T3" s="52"/>
      <c r="U3" s="81" t="s">
        <v>38</v>
      </c>
      <c r="V3" s="5" t="s">
        <v>39</v>
      </c>
      <c r="W3" s="5" t="s">
        <v>40</v>
      </c>
      <c r="X3" s="6" t="s">
        <v>41</v>
      </c>
      <c r="Y3" s="6" t="s">
        <v>42</v>
      </c>
      <c r="Z3" s="5" t="s">
        <v>43</v>
      </c>
      <c r="AA3" s="56" t="s">
        <v>44</v>
      </c>
      <c r="AB3" s="52"/>
      <c r="AC3" s="81" t="s">
        <v>38</v>
      </c>
      <c r="AD3" s="5" t="s">
        <v>39</v>
      </c>
      <c r="AE3" s="5" t="s">
        <v>40</v>
      </c>
      <c r="AF3" s="6" t="s">
        <v>41</v>
      </c>
      <c r="AG3" s="6" t="s">
        <v>42</v>
      </c>
      <c r="AH3" s="5" t="s">
        <v>43</v>
      </c>
      <c r="AI3" s="56" t="s">
        <v>44</v>
      </c>
      <c r="AJ3" s="52"/>
      <c r="AK3" s="81" t="s">
        <v>46</v>
      </c>
      <c r="AL3" s="5" t="s">
        <v>39</v>
      </c>
      <c r="AM3" s="5" t="s">
        <v>40</v>
      </c>
      <c r="AN3" s="6" t="s">
        <v>41</v>
      </c>
      <c r="AO3" s="6" t="s">
        <v>42</v>
      </c>
      <c r="AP3" s="5" t="s">
        <v>43</v>
      </c>
      <c r="AQ3" s="56" t="s">
        <v>44</v>
      </c>
      <c r="AR3" s="52"/>
      <c r="AS3" s="81" t="s">
        <v>47</v>
      </c>
      <c r="AT3" s="5" t="s">
        <v>39</v>
      </c>
      <c r="AU3" s="5" t="s">
        <v>40</v>
      </c>
      <c r="AV3" s="6" t="s">
        <v>41</v>
      </c>
      <c r="AW3" s="6" t="s">
        <v>42</v>
      </c>
      <c r="AX3" s="5" t="s">
        <v>43</v>
      </c>
      <c r="AY3" s="56" t="s">
        <v>44</v>
      </c>
      <c r="AZ3" s="52"/>
      <c r="BA3" s="81" t="s">
        <v>47</v>
      </c>
      <c r="BB3" s="5" t="s">
        <v>39</v>
      </c>
      <c r="BC3" s="5" t="s">
        <v>40</v>
      </c>
      <c r="BD3" s="6" t="s">
        <v>41</v>
      </c>
      <c r="BE3" s="6" t="s">
        <v>42</v>
      </c>
      <c r="BF3" s="5" t="s">
        <v>43</v>
      </c>
      <c r="BG3" s="56" t="s">
        <v>44</v>
      </c>
      <c r="BH3" s="52"/>
      <c r="BI3" s="81" t="s">
        <v>48</v>
      </c>
      <c r="BJ3" s="5" t="s">
        <v>39</v>
      </c>
      <c r="BK3" s="5" t="s">
        <v>40</v>
      </c>
      <c r="BL3" s="6" t="s">
        <v>41</v>
      </c>
      <c r="BM3" s="6" t="s">
        <v>42</v>
      </c>
      <c r="BN3" s="5" t="s">
        <v>43</v>
      </c>
      <c r="BO3" s="56" t="s">
        <v>44</v>
      </c>
      <c r="BP3" s="52"/>
    </row>
    <row r="4" spans="1:68" s="221" customFormat="1" ht="30" thickTop="1" thickBot="1" x14ac:dyDescent="0.4">
      <c r="A4" s="219" t="s">
        <v>49</v>
      </c>
      <c r="B4" s="220" t="s">
        <v>50</v>
      </c>
      <c r="C4" s="221" t="s">
        <v>51</v>
      </c>
      <c r="D4" s="53"/>
      <c r="E4" s="222" t="s">
        <v>52</v>
      </c>
      <c r="F4" s="220" t="s">
        <v>53</v>
      </c>
      <c r="G4" s="220" t="s">
        <v>54</v>
      </c>
      <c r="H4" s="223">
        <v>43723</v>
      </c>
      <c r="I4" s="223">
        <v>43966</v>
      </c>
      <c r="J4" s="220" t="s">
        <v>257</v>
      </c>
      <c r="K4" s="221" t="s">
        <v>55</v>
      </c>
      <c r="L4" s="52"/>
      <c r="M4" s="224"/>
      <c r="N4" s="220"/>
      <c r="O4" s="220"/>
      <c r="P4" s="223"/>
      <c r="Q4" s="223"/>
      <c r="R4" s="220"/>
      <c r="T4" s="52"/>
      <c r="U4" s="225"/>
      <c r="V4" s="220"/>
      <c r="W4" s="220"/>
      <c r="X4" s="220"/>
      <c r="Y4" s="220"/>
      <c r="Z4" s="220"/>
      <c r="AA4" s="226"/>
      <c r="AB4" s="52"/>
      <c r="AC4" s="224"/>
      <c r="AD4" s="220"/>
      <c r="AE4" s="220"/>
      <c r="AF4" s="220"/>
      <c r="AG4" s="220"/>
      <c r="AH4" s="220"/>
      <c r="AI4" s="226"/>
      <c r="AJ4" s="52"/>
      <c r="AK4" s="224"/>
      <c r="AL4" s="220"/>
      <c r="AM4" s="220"/>
      <c r="AN4" s="220"/>
      <c r="AO4" s="220"/>
      <c r="AP4" s="220"/>
      <c r="AQ4" s="226"/>
      <c r="AR4" s="52"/>
      <c r="AS4" s="224"/>
      <c r="AT4" s="220"/>
      <c r="AU4" s="220"/>
      <c r="AV4" s="220"/>
      <c r="AW4" s="220"/>
      <c r="AX4" s="220"/>
      <c r="AY4" s="226"/>
      <c r="AZ4" s="52"/>
      <c r="BA4" s="224"/>
      <c r="BB4" s="220"/>
      <c r="BC4" s="220"/>
      <c r="BD4" s="220"/>
      <c r="BE4" s="220"/>
      <c r="BF4" s="220"/>
      <c r="BG4" s="226"/>
      <c r="BH4" s="52"/>
      <c r="BI4" s="224"/>
      <c r="BJ4" s="220"/>
      <c r="BK4" s="220"/>
      <c r="BL4" s="220"/>
      <c r="BM4" s="220"/>
      <c r="BN4" s="220"/>
      <c r="BO4" s="226"/>
      <c r="BP4" s="52"/>
    </row>
    <row r="5" spans="1:68" s="237" customFormat="1" ht="15.5" thickTop="1" thickBot="1" x14ac:dyDescent="0.4">
      <c r="A5" s="235" t="s">
        <v>56</v>
      </c>
      <c r="B5" s="236" t="s">
        <v>57</v>
      </c>
      <c r="C5" s="237" t="s">
        <v>58</v>
      </c>
      <c r="D5" s="53"/>
      <c r="E5" s="238" t="s">
        <v>59</v>
      </c>
      <c r="F5" s="236"/>
      <c r="G5" s="236"/>
      <c r="H5" s="239"/>
      <c r="I5" s="239"/>
      <c r="J5" s="236"/>
      <c r="L5" s="52"/>
      <c r="M5" s="240"/>
      <c r="N5" s="236"/>
      <c r="O5" s="236"/>
      <c r="P5" s="236"/>
      <c r="Q5" s="236"/>
      <c r="R5" s="236"/>
      <c r="S5" s="241"/>
      <c r="T5" s="52"/>
      <c r="U5" s="240"/>
      <c r="V5" s="236"/>
      <c r="W5" s="236"/>
      <c r="X5" s="236"/>
      <c r="Y5" s="236"/>
      <c r="Z5" s="236"/>
      <c r="AA5" s="241"/>
      <c r="AB5" s="52"/>
      <c r="AC5" s="240"/>
      <c r="AD5" s="236"/>
      <c r="AE5" s="236"/>
      <c r="AF5" s="236"/>
      <c r="AG5" s="236"/>
      <c r="AH5" s="236"/>
      <c r="AI5" s="241"/>
      <c r="AJ5" s="52"/>
      <c r="AK5" s="240"/>
      <c r="AL5" s="236"/>
      <c r="AM5" s="236"/>
      <c r="AN5" s="236"/>
      <c r="AO5" s="236"/>
      <c r="AP5" s="236"/>
      <c r="AQ5" s="241"/>
      <c r="AR5" s="52"/>
      <c r="AS5" s="240"/>
      <c r="AT5" s="236"/>
      <c r="AU5" s="236"/>
      <c r="AV5" s="236"/>
      <c r="AW5" s="236"/>
      <c r="AX5" s="236"/>
      <c r="AY5" s="241"/>
      <c r="AZ5" s="52"/>
      <c r="BA5" s="240"/>
      <c r="BB5" s="236"/>
      <c r="BC5" s="236"/>
      <c r="BD5" s="236"/>
      <c r="BE5" s="236"/>
      <c r="BF5" s="236"/>
      <c r="BG5" s="241"/>
      <c r="BH5" s="52"/>
      <c r="BI5" s="240"/>
      <c r="BJ5" s="236"/>
      <c r="BK5" s="236"/>
      <c r="BL5" s="236"/>
      <c r="BM5" s="236"/>
      <c r="BN5" s="236"/>
      <c r="BO5" s="241"/>
      <c r="BP5" s="52"/>
    </row>
    <row r="6" spans="1:68" s="229" customFormat="1" ht="30" thickTop="1" thickBot="1" x14ac:dyDescent="0.4">
      <c r="A6" s="227" t="s">
        <v>60</v>
      </c>
      <c r="B6" s="228" t="s">
        <v>61</v>
      </c>
      <c r="C6" s="229" t="s">
        <v>62</v>
      </c>
      <c r="D6" s="53"/>
      <c r="E6" s="230" t="s">
        <v>52</v>
      </c>
      <c r="F6" s="228" t="s">
        <v>63</v>
      </c>
      <c r="G6" s="228" t="s">
        <v>64</v>
      </c>
      <c r="H6" s="231">
        <v>43723</v>
      </c>
      <c r="I6" s="232">
        <v>43966</v>
      </c>
      <c r="J6" s="228" t="s">
        <v>258</v>
      </c>
      <c r="K6" s="229" t="s">
        <v>55</v>
      </c>
      <c r="L6" s="52"/>
      <c r="M6" s="233"/>
      <c r="N6" s="228"/>
      <c r="O6" s="228"/>
      <c r="P6" s="231"/>
      <c r="Q6" s="232"/>
      <c r="R6" s="228"/>
      <c r="T6" s="52"/>
      <c r="U6" s="233"/>
      <c r="V6" s="228"/>
      <c r="W6" s="228"/>
      <c r="X6" s="228"/>
      <c r="Y6" s="228"/>
      <c r="Z6" s="228"/>
      <c r="AA6" s="234"/>
      <c r="AB6" s="52"/>
      <c r="AC6" s="233"/>
      <c r="AD6" s="228"/>
      <c r="AE6" s="228"/>
      <c r="AF6" s="228"/>
      <c r="AG6" s="228"/>
      <c r="AH6" s="228"/>
      <c r="AI6" s="234"/>
      <c r="AJ6" s="52"/>
      <c r="AK6" s="233"/>
      <c r="AL6" s="228"/>
      <c r="AM6" s="228"/>
      <c r="AN6" s="228"/>
      <c r="AO6" s="228"/>
      <c r="AP6" s="228"/>
      <c r="AQ6" s="234"/>
      <c r="AR6" s="52"/>
      <c r="AS6" s="233"/>
      <c r="AT6" s="228"/>
      <c r="AU6" s="228"/>
      <c r="AV6" s="228"/>
      <c r="AW6" s="228"/>
      <c r="AX6" s="228"/>
      <c r="AY6" s="234"/>
      <c r="AZ6" s="52"/>
      <c r="BA6" s="233"/>
      <c r="BB6" s="228"/>
      <c r="BC6" s="228"/>
      <c r="BD6" s="228"/>
      <c r="BE6" s="228"/>
      <c r="BF6" s="228"/>
      <c r="BG6" s="234"/>
      <c r="BH6" s="52"/>
      <c r="BI6" s="233"/>
      <c r="BJ6" s="228"/>
      <c r="BK6" s="228"/>
      <c r="BL6" s="228"/>
      <c r="BM6" s="228"/>
      <c r="BN6" s="228"/>
      <c r="BO6" s="234"/>
      <c r="BP6" s="52"/>
    </row>
    <row r="7" spans="1:68" s="237" customFormat="1" ht="29" x14ac:dyDescent="0.35">
      <c r="A7" s="235" t="s">
        <v>65</v>
      </c>
      <c r="B7" s="236" t="s">
        <v>66</v>
      </c>
      <c r="C7" s="237" t="s">
        <v>67</v>
      </c>
      <c r="D7" s="53"/>
      <c r="E7" s="238" t="s">
        <v>52</v>
      </c>
      <c r="F7" s="236" t="s">
        <v>68</v>
      </c>
      <c r="G7" s="236" t="s">
        <v>69</v>
      </c>
      <c r="H7" s="239">
        <v>43723</v>
      </c>
      <c r="I7" s="239">
        <v>43966</v>
      </c>
      <c r="J7" s="236" t="s">
        <v>259</v>
      </c>
      <c r="K7" s="237" t="s">
        <v>70</v>
      </c>
      <c r="L7" s="52"/>
      <c r="M7" s="240"/>
      <c r="N7" s="236"/>
      <c r="O7" s="236"/>
      <c r="P7" s="239"/>
      <c r="Q7" s="239"/>
      <c r="R7" s="236"/>
      <c r="T7" s="52"/>
      <c r="U7" s="240"/>
      <c r="V7" s="236"/>
      <c r="W7" s="236"/>
      <c r="X7" s="236"/>
      <c r="Y7" s="236"/>
      <c r="Z7" s="236"/>
      <c r="AA7" s="241"/>
      <c r="AB7" s="52"/>
      <c r="AC7" s="240"/>
      <c r="AD7" s="236"/>
      <c r="AE7" s="236"/>
      <c r="AF7" s="236"/>
      <c r="AG7" s="236"/>
      <c r="AH7" s="236"/>
      <c r="AI7" s="241"/>
      <c r="AJ7" s="52"/>
      <c r="AK7" s="240"/>
      <c r="AL7" s="236"/>
      <c r="AM7" s="236"/>
      <c r="AN7" s="236"/>
      <c r="AO7" s="236"/>
      <c r="AP7" s="236"/>
      <c r="AQ7" s="241"/>
      <c r="AR7" s="52"/>
      <c r="AS7" s="240"/>
      <c r="AT7" s="236"/>
      <c r="AU7" s="236"/>
      <c r="AV7" s="236"/>
      <c r="AW7" s="236"/>
      <c r="AX7" s="236"/>
      <c r="AY7" s="241"/>
      <c r="AZ7" s="52"/>
      <c r="BA7" s="240"/>
      <c r="BB7" s="236"/>
      <c r="BC7" s="236"/>
      <c r="BD7" s="236"/>
      <c r="BE7" s="236"/>
      <c r="BF7" s="236"/>
      <c r="BG7" s="241"/>
      <c r="BH7" s="52"/>
      <c r="BI7" s="240"/>
      <c r="BJ7" s="236"/>
      <c r="BK7" s="236"/>
      <c r="BL7" s="236"/>
      <c r="BM7" s="236"/>
      <c r="BN7" s="236"/>
      <c r="BO7" s="241"/>
      <c r="BP7" s="52"/>
    </row>
    <row r="8" spans="1:68" s="229" customFormat="1" ht="15.5" thickTop="1" thickBot="1" x14ac:dyDescent="0.4">
      <c r="A8" s="227" t="s">
        <v>71</v>
      </c>
      <c r="B8" s="228" t="s">
        <v>72</v>
      </c>
      <c r="C8" s="229" t="s">
        <v>73</v>
      </c>
      <c r="D8" s="53"/>
      <c r="E8" s="230" t="s">
        <v>59</v>
      </c>
      <c r="F8" s="228"/>
      <c r="G8" s="228"/>
      <c r="H8" s="232"/>
      <c r="I8" s="232"/>
      <c r="J8" s="228"/>
      <c r="L8" s="52"/>
      <c r="M8" s="233"/>
      <c r="N8" s="228"/>
      <c r="O8" s="228"/>
      <c r="P8" s="232"/>
      <c r="Q8" s="232"/>
      <c r="R8" s="228"/>
      <c r="T8" s="52"/>
      <c r="U8" s="233"/>
      <c r="V8" s="228"/>
      <c r="W8" s="228"/>
      <c r="X8" s="228"/>
      <c r="Y8" s="228"/>
      <c r="Z8" s="228"/>
      <c r="AA8" s="234"/>
      <c r="AB8" s="52"/>
      <c r="AC8" s="233"/>
      <c r="AD8" s="228"/>
      <c r="AE8" s="228"/>
      <c r="AF8" s="228"/>
      <c r="AG8" s="228"/>
      <c r="AH8" s="228"/>
      <c r="AI8" s="234"/>
      <c r="AJ8" s="52"/>
      <c r="AK8" s="233"/>
      <c r="AL8" s="228"/>
      <c r="AM8" s="228"/>
      <c r="AN8" s="228"/>
      <c r="AO8" s="228"/>
      <c r="AP8" s="228"/>
      <c r="AQ8" s="234"/>
      <c r="AR8" s="52"/>
      <c r="AS8" s="233"/>
      <c r="AT8" s="228"/>
      <c r="AU8" s="228"/>
      <c r="AV8" s="228"/>
      <c r="AW8" s="228"/>
      <c r="AX8" s="228"/>
      <c r="AY8" s="234"/>
      <c r="AZ8" s="52"/>
      <c r="BA8" s="233"/>
      <c r="BB8" s="228"/>
      <c r="BC8" s="228"/>
      <c r="BD8" s="228"/>
      <c r="BE8" s="228"/>
      <c r="BF8" s="228"/>
      <c r="BG8" s="234"/>
      <c r="BH8" s="52"/>
      <c r="BI8" s="233"/>
      <c r="BJ8" s="228"/>
      <c r="BK8" s="228"/>
      <c r="BL8" s="228"/>
      <c r="BM8" s="228"/>
      <c r="BN8" s="228"/>
      <c r="BO8" s="234"/>
      <c r="BP8" s="52"/>
    </row>
    <row r="9" spans="1:68" s="237" customFormat="1" ht="15.5" thickTop="1" thickBot="1" x14ac:dyDescent="0.4">
      <c r="A9" s="235" t="s">
        <v>74</v>
      </c>
      <c r="B9" s="236" t="s">
        <v>75</v>
      </c>
      <c r="C9" s="237" t="s">
        <v>76</v>
      </c>
      <c r="D9" s="53"/>
      <c r="E9" s="238" t="s">
        <v>59</v>
      </c>
      <c r="F9" s="236"/>
      <c r="G9" s="236"/>
      <c r="H9" s="239"/>
      <c r="I9" s="239"/>
      <c r="J9" s="236"/>
      <c r="L9" s="52"/>
      <c r="M9" s="240"/>
      <c r="N9" s="236"/>
      <c r="O9" s="236"/>
      <c r="P9" s="239"/>
      <c r="Q9" s="239"/>
      <c r="R9" s="236"/>
      <c r="T9" s="52"/>
      <c r="U9" s="240"/>
      <c r="V9" s="236"/>
      <c r="W9" s="236"/>
      <c r="X9" s="236"/>
      <c r="Y9" s="236"/>
      <c r="Z9" s="236"/>
      <c r="AA9" s="241"/>
      <c r="AB9" s="52"/>
      <c r="AC9" s="240"/>
      <c r="AD9" s="236"/>
      <c r="AE9" s="236"/>
      <c r="AF9" s="236"/>
      <c r="AG9" s="236"/>
      <c r="AH9" s="236"/>
      <c r="AI9" s="241"/>
      <c r="AJ9" s="52"/>
      <c r="AK9" s="240"/>
      <c r="AL9" s="236"/>
      <c r="AM9" s="236"/>
      <c r="AN9" s="236"/>
      <c r="AO9" s="236"/>
      <c r="AP9" s="236"/>
      <c r="AQ9" s="241"/>
      <c r="AR9" s="52"/>
      <c r="AS9" s="240"/>
      <c r="AT9" s="236"/>
      <c r="AU9" s="236"/>
      <c r="AV9" s="236"/>
      <c r="AW9" s="236"/>
      <c r="AX9" s="236"/>
      <c r="AY9" s="241"/>
      <c r="AZ9" s="52"/>
      <c r="BA9" s="240"/>
      <c r="BB9" s="236"/>
      <c r="BC9" s="236"/>
      <c r="BD9" s="236"/>
      <c r="BE9" s="236"/>
      <c r="BF9" s="236"/>
      <c r="BG9" s="241"/>
      <c r="BH9" s="52"/>
      <c r="BI9" s="240"/>
      <c r="BJ9" s="236"/>
      <c r="BK9" s="236"/>
      <c r="BL9" s="236"/>
      <c r="BM9" s="236"/>
      <c r="BN9" s="236"/>
      <c r="BO9" s="241"/>
      <c r="BP9" s="52"/>
    </row>
    <row r="10" spans="1:68" s="221" customFormat="1" ht="15.5" thickTop="1" thickBot="1" x14ac:dyDescent="0.4">
      <c r="A10" s="219"/>
      <c r="B10" s="220"/>
      <c r="D10" s="53"/>
      <c r="E10" s="222"/>
      <c r="F10" s="220"/>
      <c r="G10" s="220"/>
      <c r="H10" s="223"/>
      <c r="I10" s="223"/>
      <c r="J10" s="220"/>
      <c r="L10" s="52"/>
      <c r="M10" s="224"/>
      <c r="N10" s="220"/>
      <c r="O10" s="220"/>
      <c r="P10" s="223"/>
      <c r="Q10" s="223"/>
      <c r="R10" s="220"/>
      <c r="T10" s="52"/>
      <c r="U10" s="225"/>
      <c r="V10" s="220"/>
      <c r="W10" s="220"/>
      <c r="X10" s="220"/>
      <c r="Y10" s="220"/>
      <c r="Z10" s="220"/>
      <c r="AA10" s="226"/>
      <c r="AB10" s="52"/>
      <c r="AC10" s="224"/>
      <c r="AD10" s="220"/>
      <c r="AE10" s="220"/>
      <c r="AF10" s="220"/>
      <c r="AG10" s="220"/>
      <c r="AH10" s="220"/>
      <c r="AI10" s="226"/>
      <c r="AJ10" s="52"/>
      <c r="AK10" s="224"/>
      <c r="AL10" s="220"/>
      <c r="AM10" s="220"/>
      <c r="AN10" s="220"/>
      <c r="AO10" s="220"/>
      <c r="AP10" s="220"/>
      <c r="AQ10" s="226"/>
      <c r="AR10" s="52"/>
      <c r="AS10" s="224"/>
      <c r="AT10" s="220"/>
      <c r="AU10" s="220"/>
      <c r="AV10" s="220"/>
      <c r="AW10" s="220"/>
      <c r="AX10" s="220"/>
      <c r="AY10" s="226"/>
      <c r="AZ10" s="52"/>
      <c r="BA10" s="224"/>
      <c r="BB10" s="220"/>
      <c r="BC10" s="220"/>
      <c r="BD10" s="220"/>
      <c r="BE10" s="220"/>
      <c r="BF10" s="220"/>
      <c r="BG10" s="226"/>
      <c r="BH10" s="52"/>
      <c r="BI10" s="224"/>
      <c r="BJ10" s="220"/>
      <c r="BK10" s="220"/>
      <c r="BL10" s="220"/>
      <c r="BM10" s="220"/>
      <c r="BN10" s="220"/>
      <c r="BO10" s="226"/>
      <c r="BP10" s="52"/>
    </row>
    <row r="11" spans="1:68" s="237" customFormat="1" ht="16.5" customHeight="1" thickTop="1" thickBot="1" x14ac:dyDescent="0.4">
      <c r="A11" s="235"/>
      <c r="B11" s="236"/>
      <c r="D11" s="53"/>
      <c r="E11" s="238"/>
      <c r="F11" s="236"/>
      <c r="G11" s="236"/>
      <c r="H11" s="239"/>
      <c r="I11" s="239"/>
      <c r="J11" s="236"/>
      <c r="L11" s="52"/>
      <c r="M11" s="240"/>
      <c r="N11" s="236"/>
      <c r="O11" s="236"/>
      <c r="P11" s="236"/>
      <c r="Q11" s="236"/>
      <c r="R11" s="236"/>
      <c r="S11" s="241"/>
      <c r="T11" s="52"/>
      <c r="U11" s="240"/>
      <c r="V11" s="236"/>
      <c r="W11" s="236"/>
      <c r="X11" s="236"/>
      <c r="Y11" s="236"/>
      <c r="Z11" s="236"/>
      <c r="AA11" s="241"/>
      <c r="AB11" s="52"/>
      <c r="AC11" s="240"/>
      <c r="AD11" s="236"/>
      <c r="AE11" s="236"/>
      <c r="AF11" s="236"/>
      <c r="AG11" s="236"/>
      <c r="AH11" s="236"/>
      <c r="AI11" s="241"/>
      <c r="AJ11" s="52"/>
      <c r="AK11" s="240"/>
      <c r="AL11" s="236"/>
      <c r="AM11" s="236"/>
      <c r="AN11" s="236"/>
      <c r="AO11" s="236"/>
      <c r="AP11" s="236"/>
      <c r="AQ11" s="241"/>
      <c r="AR11" s="52"/>
      <c r="AS11" s="240"/>
      <c r="AT11" s="236"/>
      <c r="AU11" s="236"/>
      <c r="AV11" s="236"/>
      <c r="AW11" s="236"/>
      <c r="AX11" s="236"/>
      <c r="AY11" s="241"/>
      <c r="AZ11" s="52"/>
      <c r="BA11" s="240"/>
      <c r="BB11" s="236"/>
      <c r="BC11" s="236"/>
      <c r="BD11" s="236"/>
      <c r="BE11" s="236"/>
      <c r="BF11" s="236"/>
      <c r="BG11" s="241"/>
      <c r="BH11" s="52"/>
      <c r="BI11" s="240"/>
      <c r="BJ11" s="236"/>
      <c r="BK11" s="236"/>
      <c r="BL11" s="236"/>
      <c r="BM11" s="236"/>
      <c r="BN11" s="236"/>
      <c r="BO11" s="241"/>
      <c r="BP11" s="52"/>
    </row>
    <row r="12" spans="1:68" s="229" customFormat="1" ht="15.5" thickTop="1" thickBot="1" x14ac:dyDescent="0.4">
      <c r="A12" s="227"/>
      <c r="B12" s="228"/>
      <c r="D12" s="53"/>
      <c r="E12" s="230"/>
      <c r="F12" s="228"/>
      <c r="G12" s="228"/>
      <c r="H12" s="231"/>
      <c r="I12" s="232"/>
      <c r="J12" s="228"/>
      <c r="L12" s="52"/>
      <c r="M12" s="233"/>
      <c r="N12" s="228"/>
      <c r="O12" s="228"/>
      <c r="P12" s="231"/>
      <c r="Q12" s="232"/>
      <c r="R12" s="228"/>
      <c r="T12" s="52"/>
      <c r="U12" s="233"/>
      <c r="V12" s="228"/>
      <c r="W12" s="228"/>
      <c r="X12" s="228"/>
      <c r="Y12" s="228"/>
      <c r="Z12" s="228"/>
      <c r="AA12" s="234"/>
      <c r="AB12" s="52"/>
      <c r="AC12" s="233"/>
      <c r="AD12" s="228"/>
      <c r="AE12" s="228"/>
      <c r="AF12" s="228"/>
      <c r="AG12" s="228"/>
      <c r="AH12" s="228"/>
      <c r="AI12" s="234"/>
      <c r="AJ12" s="52"/>
      <c r="AK12" s="233"/>
      <c r="AL12" s="228"/>
      <c r="AM12" s="228"/>
      <c r="AN12" s="228"/>
      <c r="AO12" s="228"/>
      <c r="AP12" s="228"/>
      <c r="AQ12" s="234"/>
      <c r="AR12" s="52"/>
      <c r="AS12" s="233"/>
      <c r="AT12" s="228"/>
      <c r="AU12" s="228"/>
      <c r="AV12" s="228"/>
      <c r="AW12" s="228"/>
      <c r="AX12" s="228"/>
      <c r="AY12" s="234"/>
      <c r="AZ12" s="52"/>
      <c r="BA12" s="233"/>
      <c r="BB12" s="228"/>
      <c r="BC12" s="228"/>
      <c r="BD12" s="228"/>
      <c r="BE12" s="228"/>
      <c r="BF12" s="228"/>
      <c r="BG12" s="234"/>
      <c r="BH12" s="52"/>
      <c r="BI12" s="233"/>
      <c r="BJ12" s="228"/>
      <c r="BK12" s="228"/>
      <c r="BL12" s="228"/>
      <c r="BM12" s="228"/>
      <c r="BN12" s="228"/>
      <c r="BO12" s="234"/>
      <c r="BP12" s="52"/>
    </row>
    <row r="13" spans="1:68" s="237" customFormat="1" ht="15.5" thickTop="1" thickBot="1" x14ac:dyDescent="0.4">
      <c r="A13" s="235"/>
      <c r="B13" s="236"/>
      <c r="D13" s="53"/>
      <c r="E13" s="238"/>
      <c r="F13" s="236"/>
      <c r="G13" s="236"/>
      <c r="H13" s="239"/>
      <c r="I13" s="239"/>
      <c r="J13" s="236"/>
      <c r="L13" s="52"/>
      <c r="M13" s="240"/>
      <c r="N13" s="236"/>
      <c r="O13" s="236"/>
      <c r="P13" s="239"/>
      <c r="Q13" s="239"/>
      <c r="R13" s="236"/>
      <c r="T13" s="52"/>
      <c r="U13" s="240"/>
      <c r="V13" s="236"/>
      <c r="W13" s="236"/>
      <c r="X13" s="236"/>
      <c r="Y13" s="236"/>
      <c r="Z13" s="236"/>
      <c r="AA13" s="241"/>
      <c r="AB13" s="52"/>
      <c r="AC13" s="240"/>
      <c r="AD13" s="236"/>
      <c r="AE13" s="236"/>
      <c r="AF13" s="236"/>
      <c r="AG13" s="236"/>
      <c r="AH13" s="236"/>
      <c r="AI13" s="241"/>
      <c r="AJ13" s="52"/>
      <c r="AK13" s="240"/>
      <c r="AL13" s="236"/>
      <c r="AM13" s="236"/>
      <c r="AN13" s="236"/>
      <c r="AO13" s="236"/>
      <c r="AP13" s="236"/>
      <c r="AQ13" s="241"/>
      <c r="AR13" s="52"/>
      <c r="AS13" s="240"/>
      <c r="AT13" s="236"/>
      <c r="AU13" s="236"/>
      <c r="AV13" s="236"/>
      <c r="AW13" s="236"/>
      <c r="AX13" s="236"/>
      <c r="AY13" s="241"/>
      <c r="AZ13" s="52"/>
      <c r="BA13" s="240"/>
      <c r="BB13" s="236"/>
      <c r="BC13" s="236"/>
      <c r="BD13" s="236"/>
      <c r="BE13" s="236"/>
      <c r="BF13" s="236"/>
      <c r="BG13" s="241"/>
      <c r="BH13" s="52"/>
      <c r="BI13" s="240"/>
      <c r="BJ13" s="236"/>
      <c r="BK13" s="236"/>
      <c r="BL13" s="236"/>
      <c r="BM13" s="236"/>
      <c r="BN13" s="236"/>
      <c r="BO13" s="241"/>
      <c r="BP13" s="52"/>
    </row>
    <row r="14" spans="1:68" s="229" customFormat="1" ht="15.5" thickTop="1" thickBot="1" x14ac:dyDescent="0.4">
      <c r="A14" s="227"/>
      <c r="B14" s="228"/>
      <c r="D14" s="53"/>
      <c r="E14" s="230"/>
      <c r="F14" s="228"/>
      <c r="G14" s="228"/>
      <c r="H14" s="232"/>
      <c r="I14" s="232"/>
      <c r="J14" s="228"/>
      <c r="L14" s="52"/>
      <c r="M14" s="233"/>
      <c r="N14" s="228"/>
      <c r="O14" s="228"/>
      <c r="P14" s="232"/>
      <c r="Q14" s="232"/>
      <c r="R14" s="228"/>
      <c r="T14" s="52"/>
      <c r="U14" s="233"/>
      <c r="V14" s="228"/>
      <c r="W14" s="228"/>
      <c r="X14" s="228"/>
      <c r="Y14" s="228"/>
      <c r="Z14" s="228"/>
      <c r="AA14" s="234"/>
      <c r="AB14" s="52"/>
      <c r="AC14" s="233"/>
      <c r="AD14" s="228"/>
      <c r="AE14" s="228"/>
      <c r="AF14" s="228"/>
      <c r="AG14" s="228"/>
      <c r="AH14" s="228"/>
      <c r="AI14" s="234"/>
      <c r="AJ14" s="52"/>
      <c r="AK14" s="233"/>
      <c r="AL14" s="228"/>
      <c r="AM14" s="228"/>
      <c r="AN14" s="228"/>
      <c r="AO14" s="228"/>
      <c r="AP14" s="228"/>
      <c r="AQ14" s="234"/>
      <c r="AR14" s="52"/>
      <c r="AS14" s="233"/>
      <c r="AT14" s="228"/>
      <c r="AU14" s="228"/>
      <c r="AV14" s="228"/>
      <c r="AW14" s="228"/>
      <c r="AX14" s="228"/>
      <c r="AY14" s="234"/>
      <c r="AZ14" s="52"/>
      <c r="BA14" s="233"/>
      <c r="BB14" s="228"/>
      <c r="BC14" s="228"/>
      <c r="BD14" s="228"/>
      <c r="BE14" s="228"/>
      <c r="BF14" s="228"/>
      <c r="BG14" s="234"/>
      <c r="BH14" s="52"/>
      <c r="BI14" s="233"/>
      <c r="BJ14" s="228"/>
      <c r="BK14" s="228"/>
      <c r="BL14" s="228"/>
      <c r="BM14" s="228"/>
      <c r="BN14" s="228"/>
      <c r="BO14" s="234"/>
      <c r="BP14" s="52"/>
    </row>
    <row r="15" spans="1:68" s="237" customFormat="1" ht="15.5" thickTop="1" thickBot="1" x14ac:dyDescent="0.4">
      <c r="A15" s="235"/>
      <c r="B15" s="236"/>
      <c r="D15" s="53"/>
      <c r="E15" s="238"/>
      <c r="F15" s="236"/>
      <c r="G15" s="236"/>
      <c r="H15" s="239"/>
      <c r="I15" s="239"/>
      <c r="J15" s="236"/>
      <c r="L15" s="52"/>
      <c r="M15" s="240"/>
      <c r="N15" s="236"/>
      <c r="O15" s="236"/>
      <c r="P15" s="239"/>
      <c r="Q15" s="239"/>
      <c r="R15" s="236"/>
      <c r="T15" s="52"/>
      <c r="U15" s="240"/>
      <c r="V15" s="236"/>
      <c r="W15" s="236"/>
      <c r="X15" s="236"/>
      <c r="Y15" s="236"/>
      <c r="Z15" s="236"/>
      <c r="AA15" s="241"/>
      <c r="AB15" s="52"/>
      <c r="AC15" s="240"/>
      <c r="AD15" s="236"/>
      <c r="AE15" s="236"/>
      <c r="AF15" s="236"/>
      <c r="AG15" s="236"/>
      <c r="AH15" s="236"/>
      <c r="AI15" s="241"/>
      <c r="AJ15" s="52"/>
      <c r="AK15" s="240"/>
      <c r="AL15" s="236"/>
      <c r="AM15" s="236"/>
      <c r="AN15" s="236"/>
      <c r="AO15" s="236"/>
      <c r="AP15" s="236"/>
      <c r="AQ15" s="241"/>
      <c r="AR15" s="52"/>
      <c r="AS15" s="240"/>
      <c r="AT15" s="236"/>
      <c r="AU15" s="236"/>
      <c r="AV15" s="236"/>
      <c r="AW15" s="236"/>
      <c r="AX15" s="236"/>
      <c r="AY15" s="241"/>
      <c r="AZ15" s="52"/>
      <c r="BA15" s="240"/>
      <c r="BB15" s="236"/>
      <c r="BC15" s="236"/>
      <c r="BD15" s="236"/>
      <c r="BE15" s="236"/>
      <c r="BF15" s="236"/>
      <c r="BG15" s="241"/>
      <c r="BH15" s="52"/>
      <c r="BI15" s="240"/>
      <c r="BJ15" s="236"/>
      <c r="BK15" s="236"/>
      <c r="BL15" s="236"/>
      <c r="BM15" s="236"/>
      <c r="BN15" s="236"/>
      <c r="BO15" s="241"/>
      <c r="BP15" s="52"/>
    </row>
    <row r="16" spans="1:68" s="221" customFormat="1" ht="15.5" thickTop="1" thickBot="1" x14ac:dyDescent="0.4">
      <c r="A16" s="219"/>
      <c r="B16" s="220"/>
      <c r="D16" s="53"/>
      <c r="E16" s="222"/>
      <c r="F16" s="220"/>
      <c r="G16" s="220"/>
      <c r="H16" s="223"/>
      <c r="I16" s="223"/>
      <c r="J16" s="220"/>
      <c r="L16" s="52"/>
      <c r="M16" s="224"/>
      <c r="N16" s="220"/>
      <c r="O16" s="220"/>
      <c r="P16" s="223"/>
      <c r="Q16" s="223"/>
      <c r="R16" s="220"/>
      <c r="T16" s="52"/>
      <c r="U16" s="225"/>
      <c r="V16" s="220"/>
      <c r="W16" s="220"/>
      <c r="X16" s="220"/>
      <c r="Y16" s="220"/>
      <c r="Z16" s="220"/>
      <c r="AA16" s="226"/>
      <c r="AB16" s="52"/>
      <c r="AC16" s="224"/>
      <c r="AD16" s="220"/>
      <c r="AE16" s="220"/>
      <c r="AF16" s="220"/>
      <c r="AG16" s="220"/>
      <c r="AH16" s="220"/>
      <c r="AI16" s="226"/>
      <c r="AJ16" s="52"/>
      <c r="AK16" s="224"/>
      <c r="AL16" s="220"/>
      <c r="AM16" s="220"/>
      <c r="AN16" s="220"/>
      <c r="AO16" s="220"/>
      <c r="AP16" s="220"/>
      <c r="AQ16" s="226"/>
      <c r="AR16" s="52"/>
      <c r="AS16" s="224"/>
      <c r="AT16" s="220"/>
      <c r="AU16" s="220"/>
      <c r="AV16" s="220"/>
      <c r="AW16" s="220"/>
      <c r="AX16" s="220"/>
      <c r="AY16" s="226"/>
      <c r="AZ16" s="52"/>
      <c r="BA16" s="224"/>
      <c r="BB16" s="220"/>
      <c r="BC16" s="220"/>
      <c r="BD16" s="220"/>
      <c r="BE16" s="220"/>
      <c r="BF16" s="220"/>
      <c r="BG16" s="226"/>
      <c r="BH16" s="52"/>
      <c r="BI16" s="224"/>
      <c r="BJ16" s="220"/>
      <c r="BK16" s="220"/>
      <c r="BL16" s="220"/>
      <c r="BM16" s="220"/>
      <c r="BN16" s="220"/>
      <c r="BO16" s="226"/>
      <c r="BP16" s="52"/>
    </row>
    <row r="17" spans="1:68" s="237" customFormat="1" ht="15.5" thickTop="1" thickBot="1" x14ac:dyDescent="0.4">
      <c r="A17" s="235"/>
      <c r="B17" s="236"/>
      <c r="D17" s="53"/>
      <c r="E17" s="238"/>
      <c r="F17" s="236"/>
      <c r="G17" s="236"/>
      <c r="H17" s="239"/>
      <c r="I17" s="239"/>
      <c r="J17" s="236"/>
      <c r="L17" s="52"/>
      <c r="M17" s="240"/>
      <c r="N17" s="236"/>
      <c r="O17" s="236"/>
      <c r="P17" s="236"/>
      <c r="Q17" s="236"/>
      <c r="R17" s="236"/>
      <c r="S17" s="241"/>
      <c r="T17" s="52"/>
      <c r="U17" s="240"/>
      <c r="V17" s="236"/>
      <c r="W17" s="236"/>
      <c r="X17" s="236"/>
      <c r="Y17" s="236"/>
      <c r="Z17" s="236"/>
      <c r="AA17" s="241"/>
      <c r="AB17" s="52"/>
      <c r="AC17" s="240"/>
      <c r="AD17" s="236"/>
      <c r="AE17" s="236"/>
      <c r="AF17" s="236"/>
      <c r="AG17" s="236"/>
      <c r="AH17" s="236"/>
      <c r="AI17" s="241"/>
      <c r="AJ17" s="52"/>
      <c r="AK17" s="240"/>
      <c r="AL17" s="236"/>
      <c r="AM17" s="236"/>
      <c r="AN17" s="236"/>
      <c r="AO17" s="236"/>
      <c r="AP17" s="236"/>
      <c r="AQ17" s="241"/>
      <c r="AR17" s="52"/>
      <c r="AS17" s="240"/>
      <c r="AT17" s="236"/>
      <c r="AU17" s="236"/>
      <c r="AV17" s="236"/>
      <c r="AW17" s="236"/>
      <c r="AX17" s="236"/>
      <c r="AY17" s="241"/>
      <c r="AZ17" s="52"/>
      <c r="BA17" s="240"/>
      <c r="BB17" s="236"/>
      <c r="BC17" s="236"/>
      <c r="BD17" s="236"/>
      <c r="BE17" s="236"/>
      <c r="BF17" s="236"/>
      <c r="BG17" s="241"/>
      <c r="BH17" s="52"/>
      <c r="BI17" s="240"/>
      <c r="BJ17" s="236"/>
      <c r="BK17" s="236"/>
      <c r="BL17" s="236"/>
      <c r="BM17" s="236"/>
      <c r="BN17" s="236"/>
      <c r="BO17" s="241"/>
      <c r="BP17" s="52"/>
    </row>
    <row r="18" spans="1:68" s="229" customFormat="1" ht="15.5" thickTop="1" thickBot="1" x14ac:dyDescent="0.4">
      <c r="A18" s="227"/>
      <c r="B18" s="228"/>
      <c r="D18" s="53"/>
      <c r="E18" s="230"/>
      <c r="F18" s="228"/>
      <c r="G18" s="228"/>
      <c r="H18" s="231"/>
      <c r="I18" s="232"/>
      <c r="J18" s="228"/>
      <c r="L18" s="52"/>
      <c r="M18" s="233"/>
      <c r="N18" s="228"/>
      <c r="O18" s="228"/>
      <c r="P18" s="231"/>
      <c r="Q18" s="232"/>
      <c r="R18" s="228"/>
      <c r="T18" s="52"/>
      <c r="U18" s="233"/>
      <c r="V18" s="228"/>
      <c r="W18" s="228"/>
      <c r="X18" s="228"/>
      <c r="Y18" s="228"/>
      <c r="Z18" s="228"/>
      <c r="AA18" s="234"/>
      <c r="AB18" s="52"/>
      <c r="AC18" s="233"/>
      <c r="AD18" s="228"/>
      <c r="AE18" s="228"/>
      <c r="AF18" s="228"/>
      <c r="AG18" s="228"/>
      <c r="AH18" s="228"/>
      <c r="AI18" s="234"/>
      <c r="AJ18" s="52"/>
      <c r="AK18" s="233"/>
      <c r="AL18" s="228"/>
      <c r="AM18" s="228"/>
      <c r="AN18" s="228"/>
      <c r="AO18" s="228"/>
      <c r="AP18" s="228"/>
      <c r="AQ18" s="234"/>
      <c r="AR18" s="52"/>
      <c r="AS18" s="233"/>
      <c r="AT18" s="228"/>
      <c r="AU18" s="228"/>
      <c r="AV18" s="228"/>
      <c r="AW18" s="228"/>
      <c r="AX18" s="228"/>
      <c r="AY18" s="234"/>
      <c r="AZ18" s="52"/>
      <c r="BA18" s="233"/>
      <c r="BB18" s="228"/>
      <c r="BC18" s="228"/>
      <c r="BD18" s="228"/>
      <c r="BE18" s="228"/>
      <c r="BF18" s="228"/>
      <c r="BG18" s="234"/>
      <c r="BH18" s="52"/>
      <c r="BI18" s="233"/>
      <c r="BJ18" s="228"/>
      <c r="BK18" s="228"/>
      <c r="BL18" s="228"/>
      <c r="BM18" s="228"/>
      <c r="BN18" s="228"/>
      <c r="BO18" s="234"/>
      <c r="BP18" s="52"/>
    </row>
    <row r="19" spans="1:68" s="237" customFormat="1" ht="15.5" thickTop="1" thickBot="1" x14ac:dyDescent="0.4">
      <c r="A19" s="235"/>
      <c r="B19" s="236"/>
      <c r="D19" s="53"/>
      <c r="E19" s="238"/>
      <c r="F19" s="236"/>
      <c r="G19" s="236"/>
      <c r="H19" s="239"/>
      <c r="I19" s="239"/>
      <c r="J19" s="236"/>
      <c r="L19" s="52"/>
      <c r="M19" s="240"/>
      <c r="N19" s="236"/>
      <c r="O19" s="236"/>
      <c r="P19" s="239"/>
      <c r="Q19" s="239"/>
      <c r="R19" s="236"/>
      <c r="T19" s="52"/>
      <c r="U19" s="240"/>
      <c r="V19" s="236"/>
      <c r="W19" s="236"/>
      <c r="X19" s="236"/>
      <c r="Y19" s="236"/>
      <c r="Z19" s="236"/>
      <c r="AA19" s="241"/>
      <c r="AB19" s="52"/>
      <c r="AC19" s="240"/>
      <c r="AD19" s="236"/>
      <c r="AE19" s="236"/>
      <c r="AF19" s="236"/>
      <c r="AG19" s="236"/>
      <c r="AH19" s="236"/>
      <c r="AI19" s="241"/>
      <c r="AJ19" s="52"/>
      <c r="AK19" s="240"/>
      <c r="AL19" s="236"/>
      <c r="AM19" s="236"/>
      <c r="AN19" s="236"/>
      <c r="AO19" s="236"/>
      <c r="AP19" s="236"/>
      <c r="AQ19" s="241"/>
      <c r="AR19" s="52"/>
      <c r="AS19" s="240"/>
      <c r="AT19" s="236"/>
      <c r="AU19" s="236"/>
      <c r="AV19" s="236"/>
      <c r="AW19" s="236"/>
      <c r="AX19" s="236"/>
      <c r="AY19" s="241"/>
      <c r="AZ19" s="52"/>
      <c r="BA19" s="240"/>
      <c r="BB19" s="236"/>
      <c r="BC19" s="236"/>
      <c r="BD19" s="236"/>
      <c r="BE19" s="236"/>
      <c r="BF19" s="236"/>
      <c r="BG19" s="241"/>
      <c r="BH19" s="52"/>
      <c r="BI19" s="240"/>
      <c r="BJ19" s="236"/>
      <c r="BK19" s="236"/>
      <c r="BL19" s="236"/>
      <c r="BM19" s="236"/>
      <c r="BN19" s="236"/>
      <c r="BO19" s="241"/>
      <c r="BP19" s="52"/>
    </row>
    <row r="20" spans="1:68" s="229" customFormat="1" ht="15.5" thickTop="1" thickBot="1" x14ac:dyDescent="0.4">
      <c r="A20" s="227"/>
      <c r="B20" s="228"/>
      <c r="D20" s="53"/>
      <c r="E20" s="230"/>
      <c r="F20" s="228"/>
      <c r="G20" s="228"/>
      <c r="H20" s="232"/>
      <c r="I20" s="232"/>
      <c r="J20" s="228"/>
      <c r="L20" s="52"/>
      <c r="M20" s="233"/>
      <c r="N20" s="228"/>
      <c r="O20" s="228"/>
      <c r="P20" s="232"/>
      <c r="Q20" s="232"/>
      <c r="R20" s="228"/>
      <c r="T20" s="52"/>
      <c r="U20" s="233"/>
      <c r="V20" s="228"/>
      <c r="W20" s="228"/>
      <c r="X20" s="228"/>
      <c r="Y20" s="228"/>
      <c r="Z20" s="228"/>
      <c r="AA20" s="234"/>
      <c r="AB20" s="52"/>
      <c r="AC20" s="233"/>
      <c r="AD20" s="228"/>
      <c r="AE20" s="228"/>
      <c r="AF20" s="228"/>
      <c r="AG20" s="228"/>
      <c r="AH20" s="228"/>
      <c r="AI20" s="234"/>
      <c r="AJ20" s="52"/>
      <c r="AK20" s="233"/>
      <c r="AL20" s="228"/>
      <c r="AM20" s="228"/>
      <c r="AN20" s="228"/>
      <c r="AO20" s="228"/>
      <c r="AP20" s="228"/>
      <c r="AQ20" s="234"/>
      <c r="AR20" s="52"/>
      <c r="AS20" s="233"/>
      <c r="AT20" s="228"/>
      <c r="AU20" s="228"/>
      <c r="AV20" s="228"/>
      <c r="AW20" s="228"/>
      <c r="AX20" s="228"/>
      <c r="AY20" s="234"/>
      <c r="AZ20" s="52"/>
      <c r="BA20" s="233"/>
      <c r="BB20" s="228"/>
      <c r="BC20" s="228"/>
      <c r="BD20" s="228"/>
      <c r="BE20" s="228"/>
      <c r="BF20" s="228"/>
      <c r="BG20" s="234"/>
      <c r="BH20" s="52"/>
      <c r="BI20" s="233"/>
      <c r="BJ20" s="228"/>
      <c r="BK20" s="228"/>
      <c r="BL20" s="228"/>
      <c r="BM20" s="228"/>
      <c r="BN20" s="228"/>
      <c r="BO20" s="234"/>
      <c r="BP20" s="52"/>
    </row>
    <row r="21" spans="1:68" s="237" customFormat="1" ht="15.5" thickTop="1" thickBot="1" x14ac:dyDescent="0.4">
      <c r="A21" s="235"/>
      <c r="B21" s="236"/>
      <c r="D21" s="53"/>
      <c r="E21" s="238"/>
      <c r="F21" s="236"/>
      <c r="G21" s="236"/>
      <c r="H21" s="239"/>
      <c r="I21" s="239"/>
      <c r="J21" s="236"/>
      <c r="L21" s="52"/>
      <c r="M21" s="240"/>
      <c r="N21" s="236"/>
      <c r="O21" s="236"/>
      <c r="P21" s="239"/>
      <c r="Q21" s="239"/>
      <c r="R21" s="236"/>
      <c r="T21" s="52"/>
      <c r="U21" s="240"/>
      <c r="V21" s="236"/>
      <c r="W21" s="236"/>
      <c r="X21" s="236"/>
      <c r="Y21" s="236"/>
      <c r="Z21" s="236"/>
      <c r="AA21" s="241"/>
      <c r="AB21" s="52"/>
      <c r="AC21" s="240"/>
      <c r="AD21" s="236"/>
      <c r="AE21" s="236"/>
      <c r="AF21" s="236"/>
      <c r="AG21" s="236"/>
      <c r="AH21" s="236"/>
      <c r="AI21" s="241"/>
      <c r="AJ21" s="52"/>
      <c r="AK21" s="240"/>
      <c r="AL21" s="236"/>
      <c r="AM21" s="236"/>
      <c r="AN21" s="236"/>
      <c r="AO21" s="236"/>
      <c r="AP21" s="236"/>
      <c r="AQ21" s="241"/>
      <c r="AR21" s="52"/>
      <c r="AS21" s="240"/>
      <c r="AT21" s="236"/>
      <c r="AU21" s="236"/>
      <c r="AV21" s="236"/>
      <c r="AW21" s="236"/>
      <c r="AX21" s="236"/>
      <c r="AY21" s="241"/>
      <c r="AZ21" s="52"/>
      <c r="BA21" s="240"/>
      <c r="BB21" s="236"/>
      <c r="BC21" s="236"/>
      <c r="BD21" s="236"/>
      <c r="BE21" s="236"/>
      <c r="BF21" s="236"/>
      <c r="BG21" s="241"/>
      <c r="BH21" s="52"/>
      <c r="BI21" s="240"/>
      <c r="BJ21" s="236"/>
      <c r="BK21" s="236"/>
      <c r="BL21" s="236"/>
      <c r="BM21" s="236"/>
      <c r="BN21" s="236"/>
      <c r="BO21" s="241"/>
      <c r="BP21" s="52"/>
    </row>
    <row r="22" spans="1:68" s="221" customFormat="1" ht="15.5" thickTop="1" thickBot="1" x14ac:dyDescent="0.4">
      <c r="A22" s="219"/>
      <c r="B22" s="220"/>
      <c r="D22" s="53"/>
      <c r="E22" s="222"/>
      <c r="F22" s="220"/>
      <c r="G22" s="220"/>
      <c r="H22" s="223"/>
      <c r="I22" s="223"/>
      <c r="J22" s="220"/>
      <c r="L22" s="52"/>
      <c r="M22" s="224"/>
      <c r="N22" s="220"/>
      <c r="O22" s="220"/>
      <c r="P22" s="223"/>
      <c r="Q22" s="223"/>
      <c r="R22" s="220"/>
      <c r="T22" s="52"/>
      <c r="U22" s="225"/>
      <c r="V22" s="220"/>
      <c r="W22" s="220"/>
      <c r="X22" s="220"/>
      <c r="Y22" s="220"/>
      <c r="Z22" s="220"/>
      <c r="AA22" s="226"/>
      <c r="AB22" s="52"/>
      <c r="AC22" s="224"/>
      <c r="AD22" s="220"/>
      <c r="AE22" s="220"/>
      <c r="AF22" s="220"/>
      <c r="AG22" s="220"/>
      <c r="AH22" s="220"/>
      <c r="AI22" s="226"/>
      <c r="AJ22" s="52"/>
      <c r="AK22" s="224"/>
      <c r="AL22" s="220"/>
      <c r="AM22" s="220"/>
      <c r="AN22" s="220"/>
      <c r="AO22" s="220"/>
      <c r="AP22" s="220"/>
      <c r="AQ22" s="226"/>
      <c r="AR22" s="52"/>
      <c r="AS22" s="224"/>
      <c r="AT22" s="220"/>
      <c r="AU22" s="220"/>
      <c r="AV22" s="220"/>
      <c r="AW22" s="220"/>
      <c r="AX22" s="220"/>
      <c r="AY22" s="226"/>
      <c r="AZ22" s="52"/>
      <c r="BA22" s="224"/>
      <c r="BB22" s="220"/>
      <c r="BC22" s="220"/>
      <c r="BD22" s="220"/>
      <c r="BE22" s="220"/>
      <c r="BF22" s="220"/>
      <c r="BG22" s="226"/>
      <c r="BH22" s="52"/>
      <c r="BI22" s="224"/>
      <c r="BJ22" s="220"/>
      <c r="BK22" s="220"/>
      <c r="BL22" s="220"/>
      <c r="BM22" s="220"/>
      <c r="BN22" s="220"/>
      <c r="BO22" s="226"/>
      <c r="BP22" s="52"/>
    </row>
    <row r="23" spans="1:68" s="237" customFormat="1" ht="15.5" thickTop="1" thickBot="1" x14ac:dyDescent="0.4">
      <c r="A23" s="235"/>
      <c r="B23" s="236"/>
      <c r="D23" s="53"/>
      <c r="E23" s="238"/>
      <c r="F23" s="236"/>
      <c r="G23" s="236"/>
      <c r="H23" s="239"/>
      <c r="I23" s="239"/>
      <c r="J23" s="236"/>
      <c r="L23" s="52"/>
      <c r="M23" s="240"/>
      <c r="N23" s="236"/>
      <c r="O23" s="236"/>
      <c r="P23" s="236"/>
      <c r="Q23" s="236"/>
      <c r="R23" s="236"/>
      <c r="S23" s="241"/>
      <c r="T23" s="52"/>
      <c r="U23" s="240"/>
      <c r="V23" s="236"/>
      <c r="W23" s="236"/>
      <c r="X23" s="236"/>
      <c r="Y23" s="236"/>
      <c r="Z23" s="236"/>
      <c r="AA23" s="241"/>
      <c r="AB23" s="52"/>
      <c r="AC23" s="240"/>
      <c r="AD23" s="236"/>
      <c r="AE23" s="236"/>
      <c r="AF23" s="236"/>
      <c r="AG23" s="236"/>
      <c r="AH23" s="236"/>
      <c r="AI23" s="241"/>
      <c r="AJ23" s="52"/>
      <c r="AK23" s="240"/>
      <c r="AL23" s="236"/>
      <c r="AM23" s="236"/>
      <c r="AN23" s="236"/>
      <c r="AO23" s="236"/>
      <c r="AP23" s="236"/>
      <c r="AQ23" s="241"/>
      <c r="AR23" s="52"/>
      <c r="AS23" s="240"/>
      <c r="AT23" s="236"/>
      <c r="AU23" s="236"/>
      <c r="AV23" s="236"/>
      <c r="AW23" s="236"/>
      <c r="AX23" s="236"/>
      <c r="AY23" s="241"/>
      <c r="AZ23" s="52"/>
      <c r="BA23" s="240"/>
      <c r="BB23" s="236"/>
      <c r="BC23" s="236"/>
      <c r="BD23" s="236"/>
      <c r="BE23" s="236"/>
      <c r="BF23" s="236"/>
      <c r="BG23" s="241"/>
      <c r="BH23" s="52"/>
      <c r="BI23" s="240"/>
      <c r="BJ23" s="236"/>
      <c r="BK23" s="236"/>
      <c r="BL23" s="236"/>
      <c r="BM23" s="236"/>
      <c r="BN23" s="236"/>
      <c r="BO23" s="241"/>
      <c r="BP23" s="52"/>
    </row>
    <row r="24" spans="1:68" s="229" customFormat="1" ht="15.5" thickTop="1" thickBot="1" x14ac:dyDescent="0.4">
      <c r="A24" s="227"/>
      <c r="B24" s="228"/>
      <c r="D24" s="53"/>
      <c r="E24" s="230"/>
      <c r="F24" s="228"/>
      <c r="G24" s="228"/>
      <c r="H24" s="231"/>
      <c r="I24" s="232"/>
      <c r="J24" s="228"/>
      <c r="L24" s="52"/>
      <c r="M24" s="233"/>
      <c r="N24" s="228"/>
      <c r="O24" s="228"/>
      <c r="P24" s="231"/>
      <c r="Q24" s="232"/>
      <c r="R24" s="228"/>
      <c r="T24" s="52"/>
      <c r="U24" s="233"/>
      <c r="V24" s="228"/>
      <c r="W24" s="228"/>
      <c r="X24" s="228"/>
      <c r="Y24" s="228"/>
      <c r="Z24" s="228"/>
      <c r="AA24" s="234"/>
      <c r="AB24" s="52"/>
      <c r="AC24" s="233"/>
      <c r="AD24" s="228"/>
      <c r="AE24" s="228"/>
      <c r="AF24" s="228"/>
      <c r="AG24" s="228"/>
      <c r="AH24" s="228"/>
      <c r="AI24" s="234"/>
      <c r="AJ24" s="52"/>
      <c r="AK24" s="233"/>
      <c r="AL24" s="228"/>
      <c r="AM24" s="228"/>
      <c r="AN24" s="228"/>
      <c r="AO24" s="228"/>
      <c r="AP24" s="228"/>
      <c r="AQ24" s="234"/>
      <c r="AR24" s="52"/>
      <c r="AS24" s="233"/>
      <c r="AT24" s="228"/>
      <c r="AU24" s="228"/>
      <c r="AV24" s="228"/>
      <c r="AW24" s="228"/>
      <c r="AX24" s="228"/>
      <c r="AY24" s="234"/>
      <c r="AZ24" s="52"/>
      <c r="BA24" s="233"/>
      <c r="BB24" s="228"/>
      <c r="BC24" s="228"/>
      <c r="BD24" s="228"/>
      <c r="BE24" s="228"/>
      <c r="BF24" s="228"/>
      <c r="BG24" s="234"/>
      <c r="BH24" s="52"/>
      <c r="BI24" s="233"/>
      <c r="BJ24" s="228"/>
      <c r="BK24" s="228"/>
      <c r="BL24" s="228"/>
      <c r="BM24" s="228"/>
      <c r="BN24" s="228"/>
      <c r="BO24" s="234"/>
      <c r="BP24" s="52"/>
    </row>
    <row r="25" spans="1:68" s="237" customFormat="1" ht="15.5" thickTop="1" thickBot="1" x14ac:dyDescent="0.4">
      <c r="A25" s="235"/>
      <c r="B25" s="236"/>
      <c r="D25" s="53"/>
      <c r="E25" s="238"/>
      <c r="F25" s="236"/>
      <c r="G25" s="236"/>
      <c r="H25" s="239"/>
      <c r="I25" s="239"/>
      <c r="J25" s="236"/>
      <c r="L25" s="52"/>
      <c r="M25" s="240"/>
      <c r="N25" s="236"/>
      <c r="O25" s="236"/>
      <c r="P25" s="239"/>
      <c r="Q25" s="239"/>
      <c r="R25" s="236"/>
      <c r="T25" s="52"/>
      <c r="U25" s="240"/>
      <c r="V25" s="236"/>
      <c r="W25" s="236"/>
      <c r="X25" s="236"/>
      <c r="Y25" s="236"/>
      <c r="Z25" s="236"/>
      <c r="AA25" s="241"/>
      <c r="AB25" s="52"/>
      <c r="AC25" s="240"/>
      <c r="AD25" s="236"/>
      <c r="AE25" s="236"/>
      <c r="AF25" s="236"/>
      <c r="AG25" s="236"/>
      <c r="AH25" s="236"/>
      <c r="AI25" s="241"/>
      <c r="AJ25" s="52"/>
      <c r="AK25" s="240"/>
      <c r="AL25" s="236"/>
      <c r="AM25" s="236"/>
      <c r="AN25" s="236"/>
      <c r="AO25" s="236"/>
      <c r="AP25" s="236"/>
      <c r="AQ25" s="241"/>
      <c r="AR25" s="52"/>
      <c r="AS25" s="240"/>
      <c r="AT25" s="236"/>
      <c r="AU25" s="236"/>
      <c r="AV25" s="236"/>
      <c r="AW25" s="236"/>
      <c r="AX25" s="236"/>
      <c r="AY25" s="241"/>
      <c r="AZ25" s="52"/>
      <c r="BA25" s="240"/>
      <c r="BB25" s="236"/>
      <c r="BC25" s="236"/>
      <c r="BD25" s="236"/>
      <c r="BE25" s="236"/>
      <c r="BF25" s="236"/>
      <c r="BG25" s="241"/>
      <c r="BH25" s="52"/>
      <c r="BI25" s="240"/>
      <c r="BJ25" s="236"/>
      <c r="BK25" s="236"/>
      <c r="BL25" s="236"/>
      <c r="BM25" s="236"/>
      <c r="BN25" s="236"/>
      <c r="BO25" s="241"/>
      <c r="BP25" s="52"/>
    </row>
    <row r="26" spans="1:68" s="229" customFormat="1" ht="15.5" thickTop="1" thickBot="1" x14ac:dyDescent="0.4">
      <c r="A26" s="227"/>
      <c r="B26" s="228"/>
      <c r="D26" s="53"/>
      <c r="E26" s="230"/>
      <c r="F26" s="228"/>
      <c r="G26" s="228"/>
      <c r="H26" s="232"/>
      <c r="I26" s="232"/>
      <c r="J26" s="228"/>
      <c r="L26" s="52"/>
      <c r="M26" s="233"/>
      <c r="N26" s="228"/>
      <c r="O26" s="228"/>
      <c r="P26" s="232"/>
      <c r="Q26" s="232"/>
      <c r="R26" s="228"/>
      <c r="T26" s="52"/>
      <c r="U26" s="233"/>
      <c r="V26" s="228"/>
      <c r="W26" s="228"/>
      <c r="X26" s="228"/>
      <c r="Y26" s="228"/>
      <c r="Z26" s="228"/>
      <c r="AA26" s="234"/>
      <c r="AB26" s="52"/>
      <c r="AC26" s="233"/>
      <c r="AD26" s="228"/>
      <c r="AE26" s="228"/>
      <c r="AF26" s="228"/>
      <c r="AG26" s="228"/>
      <c r="AH26" s="228"/>
      <c r="AI26" s="234"/>
      <c r="AJ26" s="52"/>
      <c r="AK26" s="233"/>
      <c r="AL26" s="228"/>
      <c r="AM26" s="228"/>
      <c r="AN26" s="228"/>
      <c r="AO26" s="228"/>
      <c r="AP26" s="228"/>
      <c r="AQ26" s="234"/>
      <c r="AR26" s="52"/>
      <c r="AS26" s="233"/>
      <c r="AT26" s="228"/>
      <c r="AU26" s="228"/>
      <c r="AV26" s="228"/>
      <c r="AW26" s="228"/>
      <c r="AX26" s="228"/>
      <c r="AY26" s="234"/>
      <c r="AZ26" s="52"/>
      <c r="BA26" s="233"/>
      <c r="BB26" s="228"/>
      <c r="BC26" s="228"/>
      <c r="BD26" s="228"/>
      <c r="BE26" s="228"/>
      <c r="BF26" s="228"/>
      <c r="BG26" s="234"/>
      <c r="BH26" s="52"/>
      <c r="BI26" s="233"/>
      <c r="BJ26" s="228"/>
      <c r="BK26" s="228"/>
      <c r="BL26" s="228"/>
      <c r="BM26" s="228"/>
      <c r="BN26" s="228"/>
      <c r="BO26" s="234"/>
      <c r="BP26" s="52"/>
    </row>
    <row r="27" spans="1:68" s="237" customFormat="1" ht="15.5" thickTop="1" thickBot="1" x14ac:dyDescent="0.4">
      <c r="A27" s="235"/>
      <c r="B27" s="236"/>
      <c r="D27" s="53"/>
      <c r="E27" s="238"/>
      <c r="F27" s="236"/>
      <c r="G27" s="236"/>
      <c r="H27" s="239"/>
      <c r="I27" s="239"/>
      <c r="J27" s="236"/>
      <c r="L27" s="52"/>
      <c r="M27" s="240"/>
      <c r="N27" s="236"/>
      <c r="O27" s="236"/>
      <c r="P27" s="239"/>
      <c r="Q27" s="239"/>
      <c r="R27" s="236"/>
      <c r="T27" s="52"/>
      <c r="U27" s="240"/>
      <c r="V27" s="236"/>
      <c r="W27" s="236"/>
      <c r="X27" s="236"/>
      <c r="Y27" s="236"/>
      <c r="Z27" s="236"/>
      <c r="AA27" s="241"/>
      <c r="AB27" s="52"/>
      <c r="AC27" s="240"/>
      <c r="AD27" s="236"/>
      <c r="AE27" s="236"/>
      <c r="AF27" s="236"/>
      <c r="AG27" s="236"/>
      <c r="AH27" s="236"/>
      <c r="AI27" s="241"/>
      <c r="AJ27" s="52"/>
      <c r="AK27" s="240"/>
      <c r="AL27" s="236"/>
      <c r="AM27" s="236"/>
      <c r="AN27" s="236"/>
      <c r="AO27" s="236"/>
      <c r="AP27" s="236"/>
      <c r="AQ27" s="241"/>
      <c r="AR27" s="52"/>
      <c r="AS27" s="240"/>
      <c r="AT27" s="236"/>
      <c r="AU27" s="236"/>
      <c r="AV27" s="236"/>
      <c r="AW27" s="236"/>
      <c r="AX27" s="236"/>
      <c r="AY27" s="241"/>
      <c r="AZ27" s="52"/>
      <c r="BA27" s="240"/>
      <c r="BB27" s="236"/>
      <c r="BC27" s="236"/>
      <c r="BD27" s="236"/>
      <c r="BE27" s="236"/>
      <c r="BF27" s="236"/>
      <c r="BG27" s="241"/>
      <c r="BH27" s="52"/>
      <c r="BI27" s="240"/>
      <c r="BJ27" s="236"/>
      <c r="BK27" s="236"/>
      <c r="BL27" s="236"/>
      <c r="BM27" s="236"/>
      <c r="BN27" s="236"/>
      <c r="BO27" s="241"/>
      <c r="BP27" s="52"/>
    </row>
    <row r="28" spans="1:68" s="221" customFormat="1" ht="15.5" thickTop="1" thickBot="1" x14ac:dyDescent="0.4">
      <c r="A28" s="219"/>
      <c r="B28" s="220"/>
      <c r="D28" s="53"/>
      <c r="E28" s="222"/>
      <c r="F28" s="220"/>
      <c r="G28" s="220"/>
      <c r="H28" s="223"/>
      <c r="I28" s="223"/>
      <c r="J28" s="220"/>
      <c r="L28" s="52"/>
      <c r="M28" s="224"/>
      <c r="N28" s="220"/>
      <c r="O28" s="220"/>
      <c r="P28" s="223"/>
      <c r="Q28" s="223"/>
      <c r="R28" s="220"/>
      <c r="T28" s="52"/>
      <c r="U28" s="225"/>
      <c r="V28" s="220"/>
      <c r="W28" s="220"/>
      <c r="X28" s="220"/>
      <c r="Y28" s="220"/>
      <c r="Z28" s="220"/>
      <c r="AA28" s="226"/>
      <c r="AB28" s="52"/>
      <c r="AC28" s="224"/>
      <c r="AD28" s="220"/>
      <c r="AE28" s="220"/>
      <c r="AF28" s="220"/>
      <c r="AG28" s="220"/>
      <c r="AH28" s="220"/>
      <c r="AI28" s="226"/>
      <c r="AJ28" s="52"/>
      <c r="AK28" s="224"/>
      <c r="AL28" s="220"/>
      <c r="AM28" s="220"/>
      <c r="AN28" s="220"/>
      <c r="AO28" s="220"/>
      <c r="AP28" s="220"/>
      <c r="AQ28" s="226"/>
      <c r="AR28" s="52"/>
      <c r="AS28" s="224"/>
      <c r="AT28" s="220"/>
      <c r="AU28" s="220"/>
      <c r="AV28" s="220"/>
      <c r="AW28" s="220"/>
      <c r="AX28" s="220"/>
      <c r="AY28" s="226"/>
      <c r="AZ28" s="52"/>
      <c r="BA28" s="224"/>
      <c r="BB28" s="220"/>
      <c r="BC28" s="220"/>
      <c r="BD28" s="220"/>
      <c r="BE28" s="220"/>
      <c r="BF28" s="220"/>
      <c r="BG28" s="226"/>
      <c r="BH28" s="52"/>
      <c r="BI28" s="224"/>
      <c r="BJ28" s="220"/>
      <c r="BK28" s="220"/>
      <c r="BL28" s="220"/>
      <c r="BM28" s="220"/>
      <c r="BN28" s="220"/>
      <c r="BO28" s="226"/>
      <c r="BP28" s="52"/>
    </row>
    <row r="29" spans="1:68" s="237" customFormat="1" ht="15.5" thickTop="1" thickBot="1" x14ac:dyDescent="0.4">
      <c r="A29" s="235"/>
      <c r="B29" s="236"/>
      <c r="D29" s="53"/>
      <c r="E29" s="238"/>
      <c r="F29" s="236"/>
      <c r="G29" s="236"/>
      <c r="H29" s="239"/>
      <c r="I29" s="239"/>
      <c r="J29" s="236"/>
      <c r="L29" s="52"/>
      <c r="M29" s="240"/>
      <c r="N29" s="236"/>
      <c r="O29" s="236"/>
      <c r="P29" s="236"/>
      <c r="Q29" s="236"/>
      <c r="R29" s="236"/>
      <c r="S29" s="241"/>
      <c r="T29" s="52"/>
      <c r="U29" s="240"/>
      <c r="V29" s="236"/>
      <c r="W29" s="236"/>
      <c r="X29" s="236"/>
      <c r="Y29" s="236"/>
      <c r="Z29" s="236"/>
      <c r="AA29" s="241"/>
      <c r="AB29" s="52"/>
      <c r="AC29" s="240"/>
      <c r="AD29" s="236"/>
      <c r="AE29" s="236"/>
      <c r="AF29" s="236"/>
      <c r="AG29" s="236"/>
      <c r="AH29" s="236"/>
      <c r="AI29" s="241"/>
      <c r="AJ29" s="52"/>
      <c r="AK29" s="240"/>
      <c r="AL29" s="236"/>
      <c r="AM29" s="236"/>
      <c r="AN29" s="236"/>
      <c r="AO29" s="236"/>
      <c r="AP29" s="236"/>
      <c r="AQ29" s="241"/>
      <c r="AR29" s="52"/>
      <c r="AS29" s="240"/>
      <c r="AT29" s="236"/>
      <c r="AU29" s="236"/>
      <c r="AV29" s="236"/>
      <c r="AW29" s="236"/>
      <c r="AX29" s="236"/>
      <c r="AY29" s="241"/>
      <c r="AZ29" s="52"/>
      <c r="BA29" s="240"/>
      <c r="BB29" s="236"/>
      <c r="BC29" s="236"/>
      <c r="BD29" s="236"/>
      <c r="BE29" s="236"/>
      <c r="BF29" s="236"/>
      <c r="BG29" s="241"/>
      <c r="BH29" s="52"/>
      <c r="BI29" s="240"/>
      <c r="BJ29" s="236"/>
      <c r="BK29" s="236"/>
      <c r="BL29" s="236"/>
      <c r="BM29" s="236"/>
      <c r="BN29" s="236"/>
      <c r="BO29" s="241"/>
      <c r="BP29" s="52"/>
    </row>
    <row r="30" spans="1:68" s="229" customFormat="1" ht="15.5" thickTop="1" thickBot="1" x14ac:dyDescent="0.4">
      <c r="A30" s="227"/>
      <c r="B30" s="228"/>
      <c r="D30" s="53"/>
      <c r="E30" s="230"/>
      <c r="F30" s="228"/>
      <c r="G30" s="228"/>
      <c r="H30" s="231"/>
      <c r="I30" s="232"/>
      <c r="J30" s="228"/>
      <c r="L30" s="52"/>
      <c r="M30" s="233"/>
      <c r="N30" s="228"/>
      <c r="O30" s="228"/>
      <c r="P30" s="231"/>
      <c r="Q30" s="232"/>
      <c r="R30" s="228"/>
      <c r="T30" s="52"/>
      <c r="U30" s="233"/>
      <c r="V30" s="228"/>
      <c r="W30" s="228"/>
      <c r="X30" s="228"/>
      <c r="Y30" s="228"/>
      <c r="Z30" s="228"/>
      <c r="AA30" s="234"/>
      <c r="AB30" s="52"/>
      <c r="AC30" s="233"/>
      <c r="AD30" s="228"/>
      <c r="AE30" s="228"/>
      <c r="AF30" s="228"/>
      <c r="AG30" s="228"/>
      <c r="AH30" s="228"/>
      <c r="AI30" s="234"/>
      <c r="AJ30" s="52"/>
      <c r="AK30" s="233"/>
      <c r="AL30" s="228"/>
      <c r="AM30" s="228"/>
      <c r="AN30" s="228"/>
      <c r="AO30" s="228"/>
      <c r="AP30" s="228"/>
      <c r="AQ30" s="234"/>
      <c r="AR30" s="52"/>
      <c r="AS30" s="233"/>
      <c r="AT30" s="228"/>
      <c r="AU30" s="228"/>
      <c r="AV30" s="228"/>
      <c r="AW30" s="228"/>
      <c r="AX30" s="228"/>
      <c r="AY30" s="234"/>
      <c r="AZ30" s="52"/>
      <c r="BA30" s="233"/>
      <c r="BB30" s="228"/>
      <c r="BC30" s="228"/>
      <c r="BD30" s="228"/>
      <c r="BE30" s="228"/>
      <c r="BF30" s="228"/>
      <c r="BG30" s="234"/>
      <c r="BH30" s="52"/>
      <c r="BI30" s="233"/>
      <c r="BJ30" s="228"/>
      <c r="BK30" s="228"/>
      <c r="BL30" s="228"/>
      <c r="BM30" s="228"/>
      <c r="BN30" s="228"/>
      <c r="BO30" s="234"/>
      <c r="BP30" s="52"/>
    </row>
    <row r="31" spans="1:68" s="237" customFormat="1" ht="15.5" thickTop="1" thickBot="1" x14ac:dyDescent="0.4">
      <c r="A31" s="235"/>
      <c r="B31" s="236"/>
      <c r="D31" s="53"/>
      <c r="E31" s="238"/>
      <c r="F31" s="236"/>
      <c r="G31" s="236"/>
      <c r="H31" s="239"/>
      <c r="I31" s="239"/>
      <c r="J31" s="236"/>
      <c r="L31" s="52"/>
      <c r="M31" s="240"/>
      <c r="N31" s="236"/>
      <c r="O31" s="236"/>
      <c r="P31" s="239"/>
      <c r="Q31" s="239"/>
      <c r="R31" s="236"/>
      <c r="T31" s="52"/>
      <c r="U31" s="240"/>
      <c r="V31" s="236"/>
      <c r="W31" s="236"/>
      <c r="X31" s="236"/>
      <c r="Y31" s="236"/>
      <c r="Z31" s="236"/>
      <c r="AA31" s="241"/>
      <c r="AB31" s="52"/>
      <c r="AC31" s="240"/>
      <c r="AD31" s="236"/>
      <c r="AE31" s="236"/>
      <c r="AF31" s="236"/>
      <c r="AG31" s="236"/>
      <c r="AH31" s="236"/>
      <c r="AI31" s="241"/>
      <c r="AJ31" s="52"/>
      <c r="AK31" s="240"/>
      <c r="AL31" s="236"/>
      <c r="AM31" s="236"/>
      <c r="AN31" s="236"/>
      <c r="AO31" s="236"/>
      <c r="AP31" s="236"/>
      <c r="AQ31" s="241"/>
      <c r="AR31" s="52"/>
      <c r="AS31" s="240"/>
      <c r="AT31" s="236"/>
      <c r="AU31" s="236"/>
      <c r="AV31" s="236"/>
      <c r="AW31" s="236"/>
      <c r="AX31" s="236"/>
      <c r="AY31" s="241"/>
      <c r="AZ31" s="52"/>
      <c r="BA31" s="240"/>
      <c r="BB31" s="236"/>
      <c r="BC31" s="236"/>
      <c r="BD31" s="236"/>
      <c r="BE31" s="236"/>
      <c r="BF31" s="236"/>
      <c r="BG31" s="241"/>
      <c r="BH31" s="52"/>
      <c r="BI31" s="240"/>
      <c r="BJ31" s="236"/>
      <c r="BK31" s="236"/>
      <c r="BL31" s="236"/>
      <c r="BM31" s="236"/>
      <c r="BN31" s="236"/>
      <c r="BO31" s="241"/>
      <c r="BP31" s="52"/>
    </row>
    <row r="32" spans="1:68" s="229" customFormat="1" ht="15.5" thickTop="1" thickBot="1" x14ac:dyDescent="0.4">
      <c r="A32" s="227"/>
      <c r="B32" s="228"/>
      <c r="D32" s="53"/>
      <c r="E32" s="230"/>
      <c r="F32" s="228"/>
      <c r="G32" s="228"/>
      <c r="H32" s="232"/>
      <c r="I32" s="232"/>
      <c r="J32" s="228"/>
      <c r="L32" s="52"/>
      <c r="M32" s="233"/>
      <c r="N32" s="228"/>
      <c r="O32" s="228"/>
      <c r="P32" s="232"/>
      <c r="Q32" s="232"/>
      <c r="R32" s="228"/>
      <c r="T32" s="52"/>
      <c r="U32" s="233"/>
      <c r="V32" s="228"/>
      <c r="W32" s="228"/>
      <c r="X32" s="228"/>
      <c r="Y32" s="228"/>
      <c r="Z32" s="228"/>
      <c r="AA32" s="234"/>
      <c r="AB32" s="52"/>
      <c r="AC32" s="233"/>
      <c r="AD32" s="228"/>
      <c r="AE32" s="228"/>
      <c r="AF32" s="228"/>
      <c r="AG32" s="228"/>
      <c r="AH32" s="228"/>
      <c r="AI32" s="234"/>
      <c r="AJ32" s="52"/>
      <c r="AK32" s="233"/>
      <c r="AL32" s="228"/>
      <c r="AM32" s="228"/>
      <c r="AN32" s="228"/>
      <c r="AO32" s="228"/>
      <c r="AP32" s="228"/>
      <c r="AQ32" s="234"/>
      <c r="AR32" s="52"/>
      <c r="AS32" s="233"/>
      <c r="AT32" s="228"/>
      <c r="AU32" s="228"/>
      <c r="AV32" s="228"/>
      <c r="AW32" s="228"/>
      <c r="AX32" s="228"/>
      <c r="AY32" s="234"/>
      <c r="AZ32" s="52"/>
      <c r="BA32" s="233"/>
      <c r="BB32" s="228"/>
      <c r="BC32" s="228"/>
      <c r="BD32" s="228"/>
      <c r="BE32" s="228"/>
      <c r="BF32" s="228"/>
      <c r="BG32" s="234"/>
      <c r="BH32" s="52"/>
      <c r="BI32" s="233"/>
      <c r="BJ32" s="228"/>
      <c r="BK32" s="228"/>
      <c r="BL32" s="228"/>
      <c r="BM32" s="228"/>
      <c r="BN32" s="228"/>
      <c r="BO32" s="234"/>
      <c r="BP32" s="52"/>
    </row>
    <row r="33" spans="1:68" s="237" customFormat="1" ht="15.5" thickTop="1" thickBot="1" x14ac:dyDescent="0.4">
      <c r="A33" s="235"/>
      <c r="B33" s="236"/>
      <c r="D33" s="53"/>
      <c r="E33" s="238"/>
      <c r="F33" s="236"/>
      <c r="G33" s="236"/>
      <c r="H33" s="239"/>
      <c r="I33" s="239"/>
      <c r="J33" s="236"/>
      <c r="L33" s="52"/>
      <c r="M33" s="240"/>
      <c r="N33" s="236"/>
      <c r="O33" s="236"/>
      <c r="P33" s="239"/>
      <c r="Q33" s="239"/>
      <c r="R33" s="236"/>
      <c r="T33" s="52"/>
      <c r="U33" s="240"/>
      <c r="V33" s="236"/>
      <c r="W33" s="236"/>
      <c r="X33" s="236"/>
      <c r="Y33" s="236"/>
      <c r="Z33" s="236"/>
      <c r="AA33" s="241"/>
      <c r="AB33" s="52"/>
      <c r="AC33" s="240"/>
      <c r="AD33" s="236"/>
      <c r="AE33" s="236"/>
      <c r="AF33" s="236"/>
      <c r="AG33" s="236"/>
      <c r="AH33" s="236"/>
      <c r="AI33" s="241"/>
      <c r="AJ33" s="52"/>
      <c r="AK33" s="240"/>
      <c r="AL33" s="236"/>
      <c r="AM33" s="236"/>
      <c r="AN33" s="236"/>
      <c r="AO33" s="236"/>
      <c r="AP33" s="236"/>
      <c r="AQ33" s="241"/>
      <c r="AR33" s="52"/>
      <c r="AS33" s="240"/>
      <c r="AT33" s="236"/>
      <c r="AU33" s="236"/>
      <c r="AV33" s="236"/>
      <c r="AW33" s="236"/>
      <c r="AX33" s="236"/>
      <c r="AY33" s="241"/>
      <c r="AZ33" s="52"/>
      <c r="BA33" s="240"/>
      <c r="BB33" s="236"/>
      <c r="BC33" s="236"/>
      <c r="BD33" s="236"/>
      <c r="BE33" s="236"/>
      <c r="BF33" s="236"/>
      <c r="BG33" s="241"/>
      <c r="BH33" s="52"/>
      <c r="BI33" s="240"/>
      <c r="BJ33" s="236"/>
      <c r="BK33" s="236"/>
      <c r="BL33" s="236"/>
      <c r="BM33" s="236"/>
      <c r="BN33" s="236"/>
      <c r="BO33" s="241"/>
      <c r="BP33" s="52"/>
    </row>
    <row r="34" spans="1:68" s="221" customFormat="1" ht="15.5" thickTop="1" thickBot="1" x14ac:dyDescent="0.4">
      <c r="A34" s="219"/>
      <c r="B34" s="220"/>
      <c r="D34" s="53"/>
      <c r="E34" s="222"/>
      <c r="F34" s="220"/>
      <c r="G34" s="220"/>
      <c r="H34" s="223"/>
      <c r="I34" s="223"/>
      <c r="J34" s="220"/>
      <c r="L34" s="52"/>
      <c r="M34" s="224"/>
      <c r="N34" s="220"/>
      <c r="O34" s="220"/>
      <c r="P34" s="223"/>
      <c r="Q34" s="223"/>
      <c r="R34" s="220"/>
      <c r="T34" s="52"/>
      <c r="U34" s="225"/>
      <c r="V34" s="220"/>
      <c r="W34" s="220"/>
      <c r="X34" s="220"/>
      <c r="Y34" s="220"/>
      <c r="Z34" s="220"/>
      <c r="AA34" s="226"/>
      <c r="AB34" s="52"/>
      <c r="AC34" s="224"/>
      <c r="AD34" s="220"/>
      <c r="AE34" s="220"/>
      <c r="AF34" s="220"/>
      <c r="AG34" s="220"/>
      <c r="AH34" s="220"/>
      <c r="AI34" s="226"/>
      <c r="AJ34" s="52"/>
      <c r="AK34" s="224"/>
      <c r="AL34" s="220"/>
      <c r="AM34" s="220"/>
      <c r="AN34" s="220"/>
      <c r="AO34" s="220"/>
      <c r="AP34" s="220"/>
      <c r="AQ34" s="226"/>
      <c r="AR34" s="52"/>
      <c r="AS34" s="224"/>
      <c r="AT34" s="220"/>
      <c r="AU34" s="220"/>
      <c r="AV34" s="220"/>
      <c r="AW34" s="220"/>
      <c r="AX34" s="220"/>
      <c r="AY34" s="226"/>
      <c r="AZ34" s="52"/>
      <c r="BA34" s="224"/>
      <c r="BB34" s="220"/>
      <c r="BC34" s="220"/>
      <c r="BD34" s="220"/>
      <c r="BE34" s="220"/>
      <c r="BF34" s="220"/>
      <c r="BG34" s="226"/>
      <c r="BH34" s="52"/>
      <c r="BI34" s="224"/>
      <c r="BJ34" s="220"/>
      <c r="BK34" s="220"/>
      <c r="BL34" s="220"/>
      <c r="BM34" s="220"/>
      <c r="BN34" s="220"/>
      <c r="BO34" s="226"/>
      <c r="BP34" s="52"/>
    </row>
    <row r="35" spans="1:68" s="237" customFormat="1" ht="15.5" thickTop="1" thickBot="1" x14ac:dyDescent="0.4">
      <c r="A35" s="235"/>
      <c r="B35" s="236"/>
      <c r="D35" s="53"/>
      <c r="E35" s="238"/>
      <c r="F35" s="236"/>
      <c r="G35" s="236"/>
      <c r="H35" s="239"/>
      <c r="I35" s="239"/>
      <c r="J35" s="236"/>
      <c r="L35" s="52"/>
      <c r="M35" s="240"/>
      <c r="N35" s="236"/>
      <c r="O35" s="236"/>
      <c r="P35" s="236"/>
      <c r="Q35" s="236"/>
      <c r="R35" s="236"/>
      <c r="S35" s="241"/>
      <c r="T35" s="52"/>
      <c r="U35" s="240"/>
      <c r="V35" s="236"/>
      <c r="W35" s="236"/>
      <c r="X35" s="236"/>
      <c r="Y35" s="236"/>
      <c r="Z35" s="236"/>
      <c r="AA35" s="241"/>
      <c r="AB35" s="52"/>
      <c r="AC35" s="240"/>
      <c r="AD35" s="236"/>
      <c r="AE35" s="236"/>
      <c r="AF35" s="236"/>
      <c r="AG35" s="236"/>
      <c r="AH35" s="236"/>
      <c r="AI35" s="241"/>
      <c r="AJ35" s="52"/>
      <c r="AK35" s="240"/>
      <c r="AL35" s="236"/>
      <c r="AM35" s="236"/>
      <c r="AN35" s="236"/>
      <c r="AO35" s="236"/>
      <c r="AP35" s="236"/>
      <c r="AQ35" s="241"/>
      <c r="AR35" s="52"/>
      <c r="AS35" s="240"/>
      <c r="AT35" s="236"/>
      <c r="AU35" s="236"/>
      <c r="AV35" s="236"/>
      <c r="AW35" s="236"/>
      <c r="AX35" s="236"/>
      <c r="AY35" s="241"/>
      <c r="AZ35" s="52"/>
      <c r="BA35" s="240"/>
      <c r="BB35" s="236"/>
      <c r="BC35" s="236"/>
      <c r="BD35" s="236"/>
      <c r="BE35" s="236"/>
      <c r="BF35" s="236"/>
      <c r="BG35" s="241"/>
      <c r="BH35" s="52"/>
      <c r="BI35" s="240"/>
      <c r="BJ35" s="236"/>
      <c r="BK35" s="236"/>
      <c r="BL35" s="236"/>
      <c r="BM35" s="236"/>
      <c r="BN35" s="236"/>
      <c r="BO35" s="241"/>
      <c r="BP35" s="52"/>
    </row>
    <row r="36" spans="1:68" s="229" customFormat="1" ht="15.5" thickTop="1" thickBot="1" x14ac:dyDescent="0.4">
      <c r="A36" s="227"/>
      <c r="B36" s="228"/>
      <c r="D36" s="53"/>
      <c r="E36" s="230"/>
      <c r="F36" s="228"/>
      <c r="G36" s="228"/>
      <c r="H36" s="231"/>
      <c r="I36" s="232"/>
      <c r="J36" s="228"/>
      <c r="L36" s="52"/>
      <c r="M36" s="233"/>
      <c r="N36" s="228"/>
      <c r="O36" s="228"/>
      <c r="P36" s="231"/>
      <c r="Q36" s="232"/>
      <c r="R36" s="228"/>
      <c r="T36" s="52"/>
      <c r="U36" s="233"/>
      <c r="V36" s="228"/>
      <c r="W36" s="228"/>
      <c r="X36" s="228"/>
      <c r="Y36" s="228"/>
      <c r="Z36" s="228"/>
      <c r="AA36" s="234"/>
      <c r="AB36" s="52"/>
      <c r="AC36" s="233"/>
      <c r="AD36" s="228"/>
      <c r="AE36" s="228"/>
      <c r="AF36" s="228"/>
      <c r="AG36" s="228"/>
      <c r="AH36" s="228"/>
      <c r="AI36" s="234"/>
      <c r="AJ36" s="52"/>
      <c r="AK36" s="233"/>
      <c r="AL36" s="228"/>
      <c r="AM36" s="228"/>
      <c r="AN36" s="228"/>
      <c r="AO36" s="228"/>
      <c r="AP36" s="228"/>
      <c r="AQ36" s="234"/>
      <c r="AR36" s="52"/>
      <c r="AS36" s="233"/>
      <c r="AT36" s="228"/>
      <c r="AU36" s="228"/>
      <c r="AV36" s="228"/>
      <c r="AW36" s="228"/>
      <c r="AX36" s="228"/>
      <c r="AY36" s="234"/>
      <c r="AZ36" s="52"/>
      <c r="BA36" s="233"/>
      <c r="BB36" s="228"/>
      <c r="BC36" s="228"/>
      <c r="BD36" s="228"/>
      <c r="BE36" s="228"/>
      <c r="BF36" s="228"/>
      <c r="BG36" s="234"/>
      <c r="BH36" s="52"/>
      <c r="BI36" s="233"/>
      <c r="BJ36" s="228"/>
      <c r="BK36" s="228"/>
      <c r="BL36" s="228"/>
      <c r="BM36" s="228"/>
      <c r="BN36" s="228"/>
      <c r="BO36" s="234"/>
      <c r="BP36" s="52"/>
    </row>
    <row r="37" spans="1:68" s="237" customFormat="1" ht="15.5" thickTop="1" thickBot="1" x14ac:dyDescent="0.4">
      <c r="A37" s="235"/>
      <c r="B37" s="236"/>
      <c r="D37" s="53"/>
      <c r="E37" s="238"/>
      <c r="F37" s="236"/>
      <c r="G37" s="236"/>
      <c r="H37" s="239"/>
      <c r="I37" s="239"/>
      <c r="J37" s="236"/>
      <c r="L37" s="52"/>
      <c r="M37" s="240"/>
      <c r="N37" s="236"/>
      <c r="O37" s="236"/>
      <c r="P37" s="239"/>
      <c r="Q37" s="239"/>
      <c r="R37" s="236"/>
      <c r="T37" s="52"/>
      <c r="U37" s="240"/>
      <c r="V37" s="236"/>
      <c r="W37" s="236"/>
      <c r="X37" s="236"/>
      <c r="Y37" s="236"/>
      <c r="Z37" s="236"/>
      <c r="AA37" s="241"/>
      <c r="AB37" s="52"/>
      <c r="AC37" s="240"/>
      <c r="AD37" s="236"/>
      <c r="AE37" s="236"/>
      <c r="AF37" s="236"/>
      <c r="AG37" s="236"/>
      <c r="AH37" s="236"/>
      <c r="AI37" s="241"/>
      <c r="AJ37" s="52"/>
      <c r="AK37" s="240"/>
      <c r="AL37" s="236"/>
      <c r="AM37" s="236"/>
      <c r="AN37" s="236"/>
      <c r="AO37" s="236"/>
      <c r="AP37" s="236"/>
      <c r="AQ37" s="241"/>
      <c r="AR37" s="52"/>
      <c r="AS37" s="240"/>
      <c r="AT37" s="236"/>
      <c r="AU37" s="236"/>
      <c r="AV37" s="236"/>
      <c r="AW37" s="236"/>
      <c r="AX37" s="236"/>
      <c r="AY37" s="241"/>
      <c r="AZ37" s="52"/>
      <c r="BA37" s="240"/>
      <c r="BB37" s="236"/>
      <c r="BC37" s="236"/>
      <c r="BD37" s="236"/>
      <c r="BE37" s="236"/>
      <c r="BF37" s="236"/>
      <c r="BG37" s="241"/>
      <c r="BH37" s="52"/>
      <c r="BI37" s="240"/>
      <c r="BJ37" s="236"/>
      <c r="BK37" s="236"/>
      <c r="BL37" s="236"/>
      <c r="BM37" s="236"/>
      <c r="BN37" s="236"/>
      <c r="BO37" s="241"/>
      <c r="BP37" s="52"/>
    </row>
    <row r="38" spans="1:68" s="229" customFormat="1" ht="15.5" thickTop="1" thickBot="1" x14ac:dyDescent="0.4">
      <c r="A38" s="227"/>
      <c r="B38" s="228"/>
      <c r="D38" s="53"/>
      <c r="E38" s="230"/>
      <c r="F38" s="228"/>
      <c r="G38" s="228"/>
      <c r="H38" s="232"/>
      <c r="I38" s="232"/>
      <c r="J38" s="228"/>
      <c r="L38" s="52"/>
      <c r="M38" s="233"/>
      <c r="N38" s="228"/>
      <c r="O38" s="228"/>
      <c r="P38" s="232"/>
      <c r="Q38" s="232"/>
      <c r="R38" s="228"/>
      <c r="T38" s="52"/>
      <c r="U38" s="233"/>
      <c r="V38" s="228"/>
      <c r="W38" s="228"/>
      <c r="X38" s="228"/>
      <c r="Y38" s="228"/>
      <c r="Z38" s="228"/>
      <c r="AA38" s="234"/>
      <c r="AB38" s="52"/>
      <c r="AC38" s="233"/>
      <c r="AD38" s="228"/>
      <c r="AE38" s="228"/>
      <c r="AF38" s="228"/>
      <c r="AG38" s="228"/>
      <c r="AH38" s="228"/>
      <c r="AI38" s="234"/>
      <c r="AJ38" s="52"/>
      <c r="AK38" s="233"/>
      <c r="AL38" s="228"/>
      <c r="AM38" s="228"/>
      <c r="AN38" s="228"/>
      <c r="AO38" s="228"/>
      <c r="AP38" s="228"/>
      <c r="AQ38" s="234"/>
      <c r="AR38" s="52"/>
      <c r="AS38" s="233"/>
      <c r="AT38" s="228"/>
      <c r="AU38" s="228"/>
      <c r="AV38" s="228"/>
      <c r="AW38" s="228"/>
      <c r="AX38" s="228"/>
      <c r="AY38" s="234"/>
      <c r="AZ38" s="52"/>
      <c r="BA38" s="233"/>
      <c r="BB38" s="228"/>
      <c r="BC38" s="228"/>
      <c r="BD38" s="228"/>
      <c r="BE38" s="228"/>
      <c r="BF38" s="228"/>
      <c r="BG38" s="234"/>
      <c r="BH38" s="52"/>
      <c r="BI38" s="233"/>
      <c r="BJ38" s="228"/>
      <c r="BK38" s="228"/>
      <c r="BL38" s="228"/>
      <c r="BM38" s="228"/>
      <c r="BN38" s="228"/>
      <c r="BO38" s="234"/>
      <c r="BP38" s="52"/>
    </row>
    <row r="39" spans="1:68" s="237" customFormat="1" ht="15.5" thickTop="1" thickBot="1" x14ac:dyDescent="0.4">
      <c r="A39" s="235"/>
      <c r="B39" s="236"/>
      <c r="D39" s="53"/>
      <c r="E39" s="238"/>
      <c r="F39" s="236"/>
      <c r="G39" s="236"/>
      <c r="H39" s="239"/>
      <c r="I39" s="239"/>
      <c r="J39" s="236"/>
      <c r="L39" s="52"/>
      <c r="M39" s="240"/>
      <c r="N39" s="236"/>
      <c r="O39" s="236"/>
      <c r="P39" s="239"/>
      <c r="Q39" s="239"/>
      <c r="R39" s="236"/>
      <c r="T39" s="52"/>
      <c r="U39" s="240"/>
      <c r="V39" s="236"/>
      <c r="W39" s="236"/>
      <c r="X39" s="236"/>
      <c r="Y39" s="236"/>
      <c r="Z39" s="236"/>
      <c r="AA39" s="241"/>
      <c r="AB39" s="52"/>
      <c r="AC39" s="240"/>
      <c r="AD39" s="236"/>
      <c r="AE39" s="236"/>
      <c r="AF39" s="236"/>
      <c r="AG39" s="236"/>
      <c r="AH39" s="236"/>
      <c r="AI39" s="241"/>
      <c r="AJ39" s="52"/>
      <c r="AK39" s="240"/>
      <c r="AL39" s="236"/>
      <c r="AM39" s="236"/>
      <c r="AN39" s="236"/>
      <c r="AO39" s="236"/>
      <c r="AP39" s="236"/>
      <c r="AQ39" s="241"/>
      <c r="AR39" s="52"/>
      <c r="AS39" s="240"/>
      <c r="AT39" s="236"/>
      <c r="AU39" s="236"/>
      <c r="AV39" s="236"/>
      <c r="AW39" s="236"/>
      <c r="AX39" s="236"/>
      <c r="AY39" s="241"/>
      <c r="AZ39" s="52"/>
      <c r="BA39" s="240"/>
      <c r="BB39" s="236"/>
      <c r="BC39" s="236"/>
      <c r="BD39" s="236"/>
      <c r="BE39" s="236"/>
      <c r="BF39" s="236"/>
      <c r="BG39" s="241"/>
      <c r="BH39" s="52"/>
      <c r="BI39" s="240"/>
      <c r="BJ39" s="236"/>
      <c r="BK39" s="236"/>
      <c r="BL39" s="236"/>
      <c r="BM39" s="236"/>
      <c r="BN39" s="236"/>
      <c r="BO39" s="241"/>
      <c r="BP39" s="52"/>
    </row>
    <row r="40" spans="1:68" s="221" customFormat="1" ht="15.5" thickTop="1" thickBot="1" x14ac:dyDescent="0.4">
      <c r="A40" s="219"/>
      <c r="B40" s="220"/>
      <c r="D40" s="53"/>
      <c r="E40" s="222"/>
      <c r="F40" s="220"/>
      <c r="G40" s="220"/>
      <c r="H40" s="223"/>
      <c r="I40" s="223"/>
      <c r="J40" s="220"/>
      <c r="L40" s="52"/>
      <c r="M40" s="224"/>
      <c r="N40" s="220"/>
      <c r="O40" s="220"/>
      <c r="P40" s="223"/>
      <c r="Q40" s="223"/>
      <c r="R40" s="220"/>
      <c r="T40" s="52"/>
      <c r="U40" s="225"/>
      <c r="V40" s="220"/>
      <c r="W40" s="220"/>
      <c r="X40" s="220"/>
      <c r="Y40" s="220"/>
      <c r="Z40" s="220"/>
      <c r="AA40" s="226"/>
      <c r="AB40" s="52"/>
      <c r="AC40" s="224"/>
      <c r="AD40" s="220"/>
      <c r="AE40" s="220"/>
      <c r="AF40" s="220"/>
      <c r="AG40" s="220"/>
      <c r="AH40" s="220"/>
      <c r="AI40" s="226"/>
      <c r="AJ40" s="52"/>
      <c r="AK40" s="224"/>
      <c r="AL40" s="220"/>
      <c r="AM40" s="220"/>
      <c r="AN40" s="220"/>
      <c r="AO40" s="220"/>
      <c r="AP40" s="220"/>
      <c r="AQ40" s="226"/>
      <c r="AR40" s="52"/>
      <c r="AS40" s="224"/>
      <c r="AT40" s="220"/>
      <c r="AU40" s="220"/>
      <c r="AV40" s="220"/>
      <c r="AW40" s="220"/>
      <c r="AX40" s="220"/>
      <c r="AY40" s="226"/>
      <c r="AZ40" s="52"/>
      <c r="BA40" s="224"/>
      <c r="BB40" s="220"/>
      <c r="BC40" s="220"/>
      <c r="BD40" s="220"/>
      <c r="BE40" s="220"/>
      <c r="BF40" s="220"/>
      <c r="BG40" s="226"/>
      <c r="BH40" s="52"/>
      <c r="BI40" s="224"/>
      <c r="BJ40" s="220"/>
      <c r="BK40" s="220"/>
      <c r="BL40" s="220"/>
      <c r="BM40" s="220"/>
      <c r="BN40" s="220"/>
      <c r="BO40" s="226"/>
      <c r="BP40" s="52"/>
    </row>
    <row r="41" spans="1:68" s="237" customFormat="1" ht="15.5" thickTop="1" thickBot="1" x14ac:dyDescent="0.4">
      <c r="A41" s="235"/>
      <c r="B41" s="236"/>
      <c r="D41" s="53"/>
      <c r="E41" s="238"/>
      <c r="F41" s="236"/>
      <c r="G41" s="236"/>
      <c r="H41" s="239"/>
      <c r="I41" s="239"/>
      <c r="J41" s="236"/>
      <c r="L41" s="52"/>
      <c r="M41" s="240"/>
      <c r="N41" s="236"/>
      <c r="O41" s="236"/>
      <c r="P41" s="236"/>
      <c r="Q41" s="236"/>
      <c r="R41" s="236"/>
      <c r="S41" s="241"/>
      <c r="T41" s="52"/>
      <c r="U41" s="240"/>
      <c r="V41" s="236"/>
      <c r="W41" s="236"/>
      <c r="X41" s="236"/>
      <c r="Y41" s="236"/>
      <c r="Z41" s="236"/>
      <c r="AA41" s="241"/>
      <c r="AB41" s="52"/>
      <c r="AC41" s="240"/>
      <c r="AD41" s="236"/>
      <c r="AE41" s="236"/>
      <c r="AF41" s="236"/>
      <c r="AG41" s="236"/>
      <c r="AH41" s="236"/>
      <c r="AI41" s="241"/>
      <c r="AJ41" s="52"/>
      <c r="AK41" s="240"/>
      <c r="AL41" s="236"/>
      <c r="AM41" s="236"/>
      <c r="AN41" s="236"/>
      <c r="AO41" s="236"/>
      <c r="AP41" s="236"/>
      <c r="AQ41" s="241"/>
      <c r="AR41" s="52"/>
      <c r="AS41" s="240"/>
      <c r="AT41" s="236"/>
      <c r="AU41" s="236"/>
      <c r="AV41" s="236"/>
      <c r="AW41" s="236"/>
      <c r="AX41" s="236"/>
      <c r="AY41" s="241"/>
      <c r="AZ41" s="52"/>
      <c r="BA41" s="240"/>
      <c r="BB41" s="236"/>
      <c r="BC41" s="236"/>
      <c r="BD41" s="236"/>
      <c r="BE41" s="236"/>
      <c r="BF41" s="236"/>
      <c r="BG41" s="241"/>
      <c r="BH41" s="52"/>
      <c r="BI41" s="240"/>
      <c r="BJ41" s="236"/>
      <c r="BK41" s="236"/>
      <c r="BL41" s="236"/>
      <c r="BM41" s="236"/>
      <c r="BN41" s="236"/>
      <c r="BO41" s="241"/>
      <c r="BP41" s="52"/>
    </row>
    <row r="42" spans="1:68" s="229" customFormat="1" ht="15.5" thickTop="1" thickBot="1" x14ac:dyDescent="0.4">
      <c r="A42" s="227"/>
      <c r="B42" s="228"/>
      <c r="D42" s="53"/>
      <c r="E42" s="230"/>
      <c r="F42" s="228"/>
      <c r="G42" s="228"/>
      <c r="H42" s="231"/>
      <c r="I42" s="232"/>
      <c r="J42" s="228"/>
      <c r="L42" s="52"/>
      <c r="M42" s="233"/>
      <c r="N42" s="228"/>
      <c r="O42" s="228"/>
      <c r="P42" s="231"/>
      <c r="Q42" s="232"/>
      <c r="R42" s="228"/>
      <c r="T42" s="52"/>
      <c r="U42" s="233"/>
      <c r="V42" s="228"/>
      <c r="W42" s="228"/>
      <c r="X42" s="228"/>
      <c r="Y42" s="228"/>
      <c r="Z42" s="228"/>
      <c r="AA42" s="234"/>
      <c r="AB42" s="52"/>
      <c r="AC42" s="233"/>
      <c r="AD42" s="228"/>
      <c r="AE42" s="228"/>
      <c r="AF42" s="228"/>
      <c r="AG42" s="228"/>
      <c r="AH42" s="228"/>
      <c r="AI42" s="234"/>
      <c r="AJ42" s="52"/>
      <c r="AK42" s="233"/>
      <c r="AL42" s="228"/>
      <c r="AM42" s="228"/>
      <c r="AN42" s="228"/>
      <c r="AO42" s="228"/>
      <c r="AP42" s="228"/>
      <c r="AQ42" s="234"/>
      <c r="AR42" s="52"/>
      <c r="AS42" s="233"/>
      <c r="AT42" s="228"/>
      <c r="AU42" s="228"/>
      <c r="AV42" s="228"/>
      <c r="AW42" s="228"/>
      <c r="AX42" s="228"/>
      <c r="AY42" s="234"/>
      <c r="AZ42" s="52"/>
      <c r="BA42" s="233"/>
      <c r="BB42" s="228"/>
      <c r="BC42" s="228"/>
      <c r="BD42" s="228"/>
      <c r="BE42" s="228"/>
      <c r="BF42" s="228"/>
      <c r="BG42" s="234"/>
      <c r="BH42" s="52"/>
      <c r="BI42" s="233"/>
      <c r="BJ42" s="228"/>
      <c r="BK42" s="228"/>
      <c r="BL42" s="228"/>
      <c r="BM42" s="228"/>
      <c r="BN42" s="228"/>
      <c r="BO42" s="234"/>
      <c r="BP42" s="52"/>
    </row>
    <row r="43" spans="1:68" s="237" customFormat="1" ht="15.5" thickTop="1" thickBot="1" x14ac:dyDescent="0.4">
      <c r="A43" s="235"/>
      <c r="B43" s="236"/>
      <c r="D43" s="53"/>
      <c r="E43" s="238"/>
      <c r="F43" s="236"/>
      <c r="G43" s="236"/>
      <c r="H43" s="239"/>
      <c r="I43" s="239"/>
      <c r="J43" s="236"/>
      <c r="L43" s="52"/>
      <c r="M43" s="240"/>
      <c r="N43" s="236"/>
      <c r="O43" s="236"/>
      <c r="P43" s="239"/>
      <c r="Q43" s="239"/>
      <c r="R43" s="236"/>
      <c r="T43" s="52"/>
      <c r="U43" s="240"/>
      <c r="V43" s="236"/>
      <c r="W43" s="236"/>
      <c r="X43" s="236"/>
      <c r="Y43" s="236"/>
      <c r="Z43" s="236"/>
      <c r="AA43" s="241"/>
      <c r="AB43" s="52"/>
      <c r="AC43" s="240"/>
      <c r="AD43" s="236"/>
      <c r="AE43" s="236"/>
      <c r="AF43" s="236"/>
      <c r="AG43" s="236"/>
      <c r="AH43" s="236"/>
      <c r="AI43" s="241"/>
      <c r="AJ43" s="52"/>
      <c r="AK43" s="240"/>
      <c r="AL43" s="236"/>
      <c r="AM43" s="236"/>
      <c r="AN43" s="236"/>
      <c r="AO43" s="236"/>
      <c r="AP43" s="236"/>
      <c r="AQ43" s="241"/>
      <c r="AR43" s="52"/>
      <c r="AS43" s="240"/>
      <c r="AT43" s="236"/>
      <c r="AU43" s="236"/>
      <c r="AV43" s="236"/>
      <c r="AW43" s="236"/>
      <c r="AX43" s="236"/>
      <c r="AY43" s="241"/>
      <c r="AZ43" s="52"/>
      <c r="BA43" s="240"/>
      <c r="BB43" s="236"/>
      <c r="BC43" s="236"/>
      <c r="BD43" s="236"/>
      <c r="BE43" s="236"/>
      <c r="BF43" s="236"/>
      <c r="BG43" s="241"/>
      <c r="BH43" s="52"/>
      <c r="BI43" s="240"/>
      <c r="BJ43" s="236"/>
      <c r="BK43" s="236"/>
      <c r="BL43" s="236"/>
      <c r="BM43" s="236"/>
      <c r="BN43" s="236"/>
      <c r="BO43" s="241"/>
      <c r="BP43" s="52"/>
    </row>
    <row r="44" spans="1:68" s="229" customFormat="1" ht="15.5" thickTop="1" thickBot="1" x14ac:dyDescent="0.4">
      <c r="A44" s="227"/>
      <c r="B44" s="228"/>
      <c r="D44" s="53"/>
      <c r="E44" s="230"/>
      <c r="F44" s="228"/>
      <c r="G44" s="228"/>
      <c r="H44" s="232"/>
      <c r="I44" s="232"/>
      <c r="J44" s="228"/>
      <c r="L44" s="52"/>
      <c r="M44" s="233"/>
      <c r="N44" s="228"/>
      <c r="O44" s="228"/>
      <c r="P44" s="232"/>
      <c r="Q44" s="232"/>
      <c r="R44" s="228"/>
      <c r="T44" s="52"/>
      <c r="U44" s="233"/>
      <c r="V44" s="228"/>
      <c r="W44" s="228"/>
      <c r="X44" s="228"/>
      <c r="Y44" s="228"/>
      <c r="Z44" s="228"/>
      <c r="AA44" s="234"/>
      <c r="AB44" s="52"/>
      <c r="AC44" s="233"/>
      <c r="AD44" s="228"/>
      <c r="AE44" s="228"/>
      <c r="AF44" s="228"/>
      <c r="AG44" s="228"/>
      <c r="AH44" s="228"/>
      <c r="AI44" s="234"/>
      <c r="AJ44" s="52"/>
      <c r="AK44" s="233"/>
      <c r="AL44" s="228"/>
      <c r="AM44" s="228"/>
      <c r="AN44" s="228"/>
      <c r="AO44" s="228"/>
      <c r="AP44" s="228"/>
      <c r="AQ44" s="234"/>
      <c r="AR44" s="52"/>
      <c r="AS44" s="233"/>
      <c r="AT44" s="228"/>
      <c r="AU44" s="228"/>
      <c r="AV44" s="228"/>
      <c r="AW44" s="228"/>
      <c r="AX44" s="228"/>
      <c r="AY44" s="234"/>
      <c r="AZ44" s="52"/>
      <c r="BA44" s="233"/>
      <c r="BB44" s="228"/>
      <c r="BC44" s="228"/>
      <c r="BD44" s="228"/>
      <c r="BE44" s="228"/>
      <c r="BF44" s="228"/>
      <c r="BG44" s="234"/>
      <c r="BH44" s="52"/>
      <c r="BI44" s="233"/>
      <c r="BJ44" s="228"/>
      <c r="BK44" s="228"/>
      <c r="BL44" s="228"/>
      <c r="BM44" s="228"/>
      <c r="BN44" s="228"/>
      <c r="BO44" s="234"/>
      <c r="BP44" s="52"/>
    </row>
    <row r="45" spans="1:68" s="237" customFormat="1" ht="15.5" thickTop="1" thickBot="1" x14ac:dyDescent="0.4">
      <c r="A45" s="235"/>
      <c r="B45" s="236"/>
      <c r="D45" s="53"/>
      <c r="E45" s="238"/>
      <c r="F45" s="236"/>
      <c r="G45" s="236"/>
      <c r="H45" s="239"/>
      <c r="I45" s="239"/>
      <c r="J45" s="236"/>
      <c r="L45" s="52"/>
      <c r="M45" s="240"/>
      <c r="N45" s="236"/>
      <c r="O45" s="236"/>
      <c r="P45" s="239"/>
      <c r="Q45" s="239"/>
      <c r="R45" s="236"/>
      <c r="T45" s="52"/>
      <c r="U45" s="240"/>
      <c r="V45" s="236"/>
      <c r="W45" s="236"/>
      <c r="X45" s="236"/>
      <c r="Y45" s="236"/>
      <c r="Z45" s="236"/>
      <c r="AA45" s="241"/>
      <c r="AB45" s="52"/>
      <c r="AC45" s="240"/>
      <c r="AD45" s="236"/>
      <c r="AE45" s="236"/>
      <c r="AF45" s="236"/>
      <c r="AG45" s="236"/>
      <c r="AH45" s="236"/>
      <c r="AI45" s="241"/>
      <c r="AJ45" s="52"/>
      <c r="AK45" s="240"/>
      <c r="AL45" s="236"/>
      <c r="AM45" s="236"/>
      <c r="AN45" s="236"/>
      <c r="AO45" s="236"/>
      <c r="AP45" s="236"/>
      <c r="AQ45" s="241"/>
      <c r="AR45" s="52"/>
      <c r="AS45" s="240"/>
      <c r="AT45" s="236"/>
      <c r="AU45" s="236"/>
      <c r="AV45" s="236"/>
      <c r="AW45" s="236"/>
      <c r="AX45" s="236"/>
      <c r="AY45" s="241"/>
      <c r="AZ45" s="52"/>
      <c r="BA45" s="240"/>
      <c r="BB45" s="236"/>
      <c r="BC45" s="236"/>
      <c r="BD45" s="236"/>
      <c r="BE45" s="236"/>
      <c r="BF45" s="236"/>
      <c r="BG45" s="241"/>
      <c r="BH45" s="52"/>
      <c r="BI45" s="240"/>
      <c r="BJ45" s="236"/>
      <c r="BK45" s="236"/>
      <c r="BL45" s="236"/>
      <c r="BM45" s="236"/>
      <c r="BN45" s="236"/>
      <c r="BO45" s="241"/>
      <c r="BP45" s="52"/>
    </row>
    <row r="46" spans="1:68" s="221" customFormat="1" ht="15.5" thickTop="1" thickBot="1" x14ac:dyDescent="0.4">
      <c r="A46" s="219"/>
      <c r="B46" s="220"/>
      <c r="D46" s="53"/>
      <c r="E46" s="222"/>
      <c r="F46" s="220"/>
      <c r="G46" s="220"/>
      <c r="H46" s="223"/>
      <c r="I46" s="223"/>
      <c r="J46" s="220"/>
      <c r="L46" s="52"/>
      <c r="M46" s="224"/>
      <c r="N46" s="220"/>
      <c r="O46" s="220"/>
      <c r="P46" s="223"/>
      <c r="Q46" s="223"/>
      <c r="R46" s="220"/>
      <c r="T46" s="52"/>
      <c r="U46" s="225"/>
      <c r="V46" s="220"/>
      <c r="W46" s="220"/>
      <c r="X46" s="220"/>
      <c r="Y46" s="220"/>
      <c r="Z46" s="220"/>
      <c r="AA46" s="226"/>
      <c r="AB46" s="52"/>
      <c r="AC46" s="224"/>
      <c r="AD46" s="220"/>
      <c r="AE46" s="220"/>
      <c r="AF46" s="220"/>
      <c r="AG46" s="220"/>
      <c r="AH46" s="220"/>
      <c r="AI46" s="226"/>
      <c r="AJ46" s="52"/>
      <c r="AK46" s="224"/>
      <c r="AL46" s="220"/>
      <c r="AM46" s="220"/>
      <c r="AN46" s="220"/>
      <c r="AO46" s="220"/>
      <c r="AP46" s="220"/>
      <c r="AQ46" s="226"/>
      <c r="AR46" s="52"/>
      <c r="AS46" s="224"/>
      <c r="AT46" s="220"/>
      <c r="AU46" s="220"/>
      <c r="AV46" s="220"/>
      <c r="AW46" s="220"/>
      <c r="AX46" s="220"/>
      <c r="AY46" s="226"/>
      <c r="AZ46" s="52"/>
      <c r="BA46" s="224"/>
      <c r="BB46" s="220"/>
      <c r="BC46" s="220"/>
      <c r="BD46" s="220"/>
      <c r="BE46" s="220"/>
      <c r="BF46" s="220"/>
      <c r="BG46" s="226"/>
      <c r="BH46" s="52"/>
      <c r="BI46" s="224"/>
      <c r="BJ46" s="220"/>
      <c r="BK46" s="220"/>
      <c r="BL46" s="220"/>
      <c r="BM46" s="220"/>
      <c r="BN46" s="220"/>
      <c r="BO46" s="226"/>
      <c r="BP46" s="52"/>
    </row>
    <row r="47" spans="1:68" s="237" customFormat="1" ht="15.5" thickTop="1" thickBot="1" x14ac:dyDescent="0.4">
      <c r="A47" s="235"/>
      <c r="B47" s="236"/>
      <c r="D47" s="53"/>
      <c r="E47" s="238"/>
      <c r="F47" s="236"/>
      <c r="G47" s="236"/>
      <c r="H47" s="239"/>
      <c r="I47" s="239"/>
      <c r="J47" s="236"/>
      <c r="L47" s="52"/>
      <c r="M47" s="240"/>
      <c r="N47" s="236"/>
      <c r="O47" s="236"/>
      <c r="P47" s="236"/>
      <c r="Q47" s="236"/>
      <c r="R47" s="236"/>
      <c r="S47" s="241"/>
      <c r="T47" s="52"/>
      <c r="U47" s="240"/>
      <c r="V47" s="236"/>
      <c r="W47" s="236"/>
      <c r="X47" s="236"/>
      <c r="Y47" s="236"/>
      <c r="Z47" s="236"/>
      <c r="AA47" s="241"/>
      <c r="AB47" s="52"/>
      <c r="AC47" s="240"/>
      <c r="AD47" s="236"/>
      <c r="AE47" s="236"/>
      <c r="AF47" s="236"/>
      <c r="AG47" s="236"/>
      <c r="AH47" s="236"/>
      <c r="AI47" s="241"/>
      <c r="AJ47" s="52"/>
      <c r="AK47" s="240"/>
      <c r="AL47" s="236"/>
      <c r="AM47" s="236"/>
      <c r="AN47" s="236"/>
      <c r="AO47" s="236"/>
      <c r="AP47" s="236"/>
      <c r="AQ47" s="241"/>
      <c r="AR47" s="52"/>
      <c r="AS47" s="240"/>
      <c r="AT47" s="236"/>
      <c r="AU47" s="236"/>
      <c r="AV47" s="236"/>
      <c r="AW47" s="236"/>
      <c r="AX47" s="236"/>
      <c r="AY47" s="241"/>
      <c r="AZ47" s="52"/>
      <c r="BA47" s="240"/>
      <c r="BB47" s="236"/>
      <c r="BC47" s="236"/>
      <c r="BD47" s="236"/>
      <c r="BE47" s="236"/>
      <c r="BF47" s="236"/>
      <c r="BG47" s="241"/>
      <c r="BH47" s="52"/>
      <c r="BI47" s="240"/>
      <c r="BJ47" s="236"/>
      <c r="BK47" s="236"/>
      <c r="BL47" s="236"/>
      <c r="BM47" s="236"/>
      <c r="BN47" s="236"/>
      <c r="BO47" s="241"/>
      <c r="BP47" s="52"/>
    </row>
    <row r="48" spans="1:68" s="229" customFormat="1" ht="15.5" thickTop="1" thickBot="1" x14ac:dyDescent="0.4">
      <c r="A48" s="227"/>
      <c r="B48" s="228"/>
      <c r="D48" s="53"/>
      <c r="E48" s="230"/>
      <c r="F48" s="228"/>
      <c r="G48" s="228"/>
      <c r="H48" s="231"/>
      <c r="I48" s="232"/>
      <c r="J48" s="228"/>
      <c r="L48" s="52"/>
      <c r="M48" s="233"/>
      <c r="N48" s="228"/>
      <c r="O48" s="228"/>
      <c r="P48" s="231"/>
      <c r="Q48" s="232"/>
      <c r="R48" s="228"/>
      <c r="T48" s="52"/>
      <c r="U48" s="233"/>
      <c r="V48" s="228"/>
      <c r="W48" s="228"/>
      <c r="X48" s="228"/>
      <c r="Y48" s="228"/>
      <c r="Z48" s="228"/>
      <c r="AA48" s="234"/>
      <c r="AB48" s="52"/>
      <c r="AC48" s="233"/>
      <c r="AD48" s="228"/>
      <c r="AE48" s="228"/>
      <c r="AF48" s="228"/>
      <c r="AG48" s="228"/>
      <c r="AH48" s="228"/>
      <c r="AI48" s="234"/>
      <c r="AJ48" s="52"/>
      <c r="AK48" s="233"/>
      <c r="AL48" s="228"/>
      <c r="AM48" s="228"/>
      <c r="AN48" s="228"/>
      <c r="AO48" s="228"/>
      <c r="AP48" s="228"/>
      <c r="AQ48" s="234"/>
      <c r="AR48" s="52"/>
      <c r="AS48" s="233"/>
      <c r="AT48" s="228"/>
      <c r="AU48" s="228"/>
      <c r="AV48" s="228"/>
      <c r="AW48" s="228"/>
      <c r="AX48" s="228"/>
      <c r="AY48" s="234"/>
      <c r="AZ48" s="52"/>
      <c r="BA48" s="233"/>
      <c r="BB48" s="228"/>
      <c r="BC48" s="228"/>
      <c r="BD48" s="228"/>
      <c r="BE48" s="228"/>
      <c r="BF48" s="228"/>
      <c r="BG48" s="234"/>
      <c r="BH48" s="52"/>
      <c r="BI48" s="233"/>
      <c r="BJ48" s="228"/>
      <c r="BK48" s="228"/>
      <c r="BL48" s="228"/>
      <c r="BM48" s="228"/>
      <c r="BN48" s="228"/>
      <c r="BO48" s="234"/>
      <c r="BP48" s="52"/>
    </row>
    <row r="49" spans="1:68" s="237" customFormat="1" ht="15.5" thickTop="1" thickBot="1" x14ac:dyDescent="0.4">
      <c r="A49" s="235"/>
      <c r="B49" s="236"/>
      <c r="D49" s="53"/>
      <c r="E49" s="238"/>
      <c r="F49" s="236"/>
      <c r="G49" s="236"/>
      <c r="H49" s="239"/>
      <c r="I49" s="239"/>
      <c r="J49" s="236"/>
      <c r="L49" s="52"/>
      <c r="M49" s="240"/>
      <c r="N49" s="236"/>
      <c r="O49" s="236"/>
      <c r="P49" s="239"/>
      <c r="Q49" s="239"/>
      <c r="R49" s="236"/>
      <c r="T49" s="52"/>
      <c r="U49" s="240"/>
      <c r="V49" s="236"/>
      <c r="W49" s="236"/>
      <c r="X49" s="236"/>
      <c r="Y49" s="236"/>
      <c r="Z49" s="236"/>
      <c r="AA49" s="241"/>
      <c r="AB49" s="52"/>
      <c r="AC49" s="240"/>
      <c r="AD49" s="236"/>
      <c r="AE49" s="236"/>
      <c r="AF49" s="236"/>
      <c r="AG49" s="236"/>
      <c r="AH49" s="236"/>
      <c r="AI49" s="241"/>
      <c r="AJ49" s="52"/>
      <c r="AK49" s="240"/>
      <c r="AL49" s="236"/>
      <c r="AM49" s="236"/>
      <c r="AN49" s="236"/>
      <c r="AO49" s="236"/>
      <c r="AP49" s="236"/>
      <c r="AQ49" s="241"/>
      <c r="AR49" s="52"/>
      <c r="AS49" s="240"/>
      <c r="AT49" s="236"/>
      <c r="AU49" s="236"/>
      <c r="AV49" s="236"/>
      <c r="AW49" s="236"/>
      <c r="AX49" s="236"/>
      <c r="AY49" s="241"/>
      <c r="AZ49" s="52"/>
      <c r="BA49" s="240"/>
      <c r="BB49" s="236"/>
      <c r="BC49" s="236"/>
      <c r="BD49" s="236"/>
      <c r="BE49" s="236"/>
      <c r="BF49" s="236"/>
      <c r="BG49" s="241"/>
      <c r="BH49" s="52"/>
      <c r="BI49" s="240"/>
      <c r="BJ49" s="236"/>
      <c r="BK49" s="236"/>
      <c r="BL49" s="236"/>
      <c r="BM49" s="236"/>
      <c r="BN49" s="236"/>
      <c r="BO49" s="241"/>
      <c r="BP49" s="52"/>
    </row>
    <row r="50" spans="1:68" s="229" customFormat="1" ht="15.5" thickTop="1" thickBot="1" x14ac:dyDescent="0.4">
      <c r="A50" s="227"/>
      <c r="B50" s="228"/>
      <c r="D50" s="53"/>
      <c r="E50" s="230"/>
      <c r="F50" s="228"/>
      <c r="G50" s="228"/>
      <c r="H50" s="232"/>
      <c r="I50" s="232"/>
      <c r="J50" s="228"/>
      <c r="L50" s="52"/>
      <c r="M50" s="233"/>
      <c r="N50" s="228"/>
      <c r="O50" s="228"/>
      <c r="P50" s="232"/>
      <c r="Q50" s="232"/>
      <c r="R50" s="228"/>
      <c r="T50" s="52"/>
      <c r="U50" s="233"/>
      <c r="V50" s="228"/>
      <c r="W50" s="228"/>
      <c r="X50" s="228"/>
      <c r="Y50" s="228"/>
      <c r="Z50" s="228"/>
      <c r="AA50" s="234"/>
      <c r="AB50" s="52"/>
      <c r="AC50" s="233"/>
      <c r="AD50" s="228"/>
      <c r="AE50" s="228"/>
      <c r="AF50" s="228"/>
      <c r="AG50" s="228"/>
      <c r="AH50" s="228"/>
      <c r="AI50" s="234"/>
      <c r="AJ50" s="52"/>
      <c r="AK50" s="233"/>
      <c r="AL50" s="228"/>
      <c r="AM50" s="228"/>
      <c r="AN50" s="228"/>
      <c r="AO50" s="228"/>
      <c r="AP50" s="228"/>
      <c r="AQ50" s="234"/>
      <c r="AR50" s="52"/>
      <c r="AS50" s="233"/>
      <c r="AT50" s="228"/>
      <c r="AU50" s="228"/>
      <c r="AV50" s="228"/>
      <c r="AW50" s="228"/>
      <c r="AX50" s="228"/>
      <c r="AY50" s="234"/>
      <c r="AZ50" s="52"/>
      <c r="BA50" s="233"/>
      <c r="BB50" s="228"/>
      <c r="BC50" s="228"/>
      <c r="BD50" s="228"/>
      <c r="BE50" s="228"/>
      <c r="BF50" s="228"/>
      <c r="BG50" s="234"/>
      <c r="BH50" s="52"/>
      <c r="BI50" s="233"/>
      <c r="BJ50" s="228"/>
      <c r="BK50" s="228"/>
      <c r="BL50" s="228"/>
      <c r="BM50" s="228"/>
      <c r="BN50" s="228"/>
      <c r="BO50" s="234"/>
      <c r="BP50" s="52"/>
    </row>
    <row r="51" spans="1:68" s="237" customFormat="1" ht="15.5" thickTop="1" thickBot="1" x14ac:dyDescent="0.4">
      <c r="A51" s="235"/>
      <c r="B51" s="236"/>
      <c r="D51" s="53"/>
      <c r="E51" s="238"/>
      <c r="F51" s="236"/>
      <c r="G51" s="236"/>
      <c r="H51" s="239"/>
      <c r="I51" s="239"/>
      <c r="J51" s="236"/>
      <c r="L51" s="52"/>
      <c r="M51" s="240"/>
      <c r="N51" s="236"/>
      <c r="O51" s="236"/>
      <c r="P51" s="239"/>
      <c r="Q51" s="239"/>
      <c r="R51" s="236"/>
      <c r="T51" s="52"/>
      <c r="U51" s="240"/>
      <c r="V51" s="236"/>
      <c r="W51" s="236"/>
      <c r="X51" s="236"/>
      <c r="Y51" s="236"/>
      <c r="Z51" s="236"/>
      <c r="AA51" s="241"/>
      <c r="AB51" s="52"/>
      <c r="AC51" s="240"/>
      <c r="AD51" s="236"/>
      <c r="AE51" s="236"/>
      <c r="AF51" s="236"/>
      <c r="AG51" s="236"/>
      <c r="AH51" s="236"/>
      <c r="AI51" s="241"/>
      <c r="AJ51" s="52"/>
      <c r="AK51" s="240"/>
      <c r="AL51" s="236"/>
      <c r="AM51" s="236"/>
      <c r="AN51" s="236"/>
      <c r="AO51" s="236"/>
      <c r="AP51" s="236"/>
      <c r="AQ51" s="241"/>
      <c r="AR51" s="52"/>
      <c r="AS51" s="240"/>
      <c r="AT51" s="236"/>
      <c r="AU51" s="236"/>
      <c r="AV51" s="236"/>
      <c r="AW51" s="236"/>
      <c r="AX51" s="236"/>
      <c r="AY51" s="241"/>
      <c r="AZ51" s="52"/>
      <c r="BA51" s="240"/>
      <c r="BB51" s="236"/>
      <c r="BC51" s="236"/>
      <c r="BD51" s="236"/>
      <c r="BE51" s="236"/>
      <c r="BF51" s="236"/>
      <c r="BG51" s="241"/>
      <c r="BH51" s="52"/>
      <c r="BI51" s="240"/>
      <c r="BJ51" s="236"/>
      <c r="BK51" s="236"/>
      <c r="BL51" s="236"/>
      <c r="BM51" s="236"/>
      <c r="BN51" s="236"/>
      <c r="BO51" s="241"/>
      <c r="BP51" s="52"/>
    </row>
    <row r="52" spans="1:68" s="221" customFormat="1" ht="15.5" thickTop="1" thickBot="1" x14ac:dyDescent="0.4">
      <c r="A52" s="219"/>
      <c r="B52" s="220"/>
      <c r="D52" s="53"/>
      <c r="E52" s="222"/>
      <c r="F52" s="220"/>
      <c r="G52" s="220"/>
      <c r="H52" s="223"/>
      <c r="I52" s="223"/>
      <c r="J52" s="220"/>
      <c r="L52" s="52"/>
      <c r="M52" s="224"/>
      <c r="N52" s="220"/>
      <c r="O52" s="220"/>
      <c r="P52" s="223"/>
      <c r="Q52" s="223"/>
      <c r="R52" s="220"/>
      <c r="T52" s="52"/>
      <c r="U52" s="225"/>
      <c r="V52" s="220"/>
      <c r="W52" s="220"/>
      <c r="X52" s="220"/>
      <c r="Y52" s="220"/>
      <c r="Z52" s="220"/>
      <c r="AA52" s="226"/>
      <c r="AB52" s="52"/>
      <c r="AC52" s="224"/>
      <c r="AD52" s="220"/>
      <c r="AE52" s="220"/>
      <c r="AF52" s="220"/>
      <c r="AG52" s="220"/>
      <c r="AH52" s="220"/>
      <c r="AI52" s="226"/>
      <c r="AJ52" s="52"/>
      <c r="AK52" s="224"/>
      <c r="AL52" s="220"/>
      <c r="AM52" s="220"/>
      <c r="AN52" s="220"/>
      <c r="AO52" s="220"/>
      <c r="AP52" s="220"/>
      <c r="AQ52" s="226"/>
      <c r="AR52" s="52"/>
      <c r="AS52" s="224"/>
      <c r="AT52" s="220"/>
      <c r="AU52" s="220"/>
      <c r="AV52" s="220"/>
      <c r="AW52" s="220"/>
      <c r="AX52" s="220"/>
      <c r="AY52" s="226"/>
      <c r="AZ52" s="52"/>
      <c r="BA52" s="224"/>
      <c r="BB52" s="220"/>
      <c r="BC52" s="220"/>
      <c r="BD52" s="220"/>
      <c r="BE52" s="220"/>
      <c r="BF52" s="220"/>
      <c r="BG52" s="226"/>
      <c r="BH52" s="52"/>
      <c r="BI52" s="224"/>
      <c r="BJ52" s="220"/>
      <c r="BK52" s="220"/>
      <c r="BL52" s="220"/>
      <c r="BM52" s="220"/>
      <c r="BN52" s="220"/>
      <c r="BO52" s="226"/>
      <c r="BP52" s="52"/>
    </row>
    <row r="53" spans="1:68" s="237" customFormat="1" ht="15.5" thickTop="1" thickBot="1" x14ac:dyDescent="0.4">
      <c r="A53" s="235"/>
      <c r="B53" s="236"/>
      <c r="D53" s="53"/>
      <c r="E53" s="238"/>
      <c r="F53" s="236"/>
      <c r="G53" s="236"/>
      <c r="H53" s="239"/>
      <c r="I53" s="239"/>
      <c r="J53" s="236"/>
      <c r="L53" s="52"/>
      <c r="M53" s="240"/>
      <c r="N53" s="236"/>
      <c r="O53" s="236"/>
      <c r="P53" s="236"/>
      <c r="Q53" s="236"/>
      <c r="R53" s="236"/>
      <c r="S53" s="241"/>
      <c r="T53" s="52"/>
      <c r="U53" s="240"/>
      <c r="V53" s="236"/>
      <c r="W53" s="236"/>
      <c r="X53" s="236"/>
      <c r="Y53" s="236"/>
      <c r="Z53" s="236"/>
      <c r="AA53" s="241"/>
      <c r="AB53" s="52"/>
      <c r="AC53" s="240"/>
      <c r="AD53" s="236"/>
      <c r="AE53" s="236"/>
      <c r="AF53" s="236"/>
      <c r="AG53" s="236"/>
      <c r="AH53" s="236"/>
      <c r="AI53" s="241"/>
      <c r="AJ53" s="52"/>
      <c r="AK53" s="240"/>
      <c r="AL53" s="236"/>
      <c r="AM53" s="236"/>
      <c r="AN53" s="236"/>
      <c r="AO53" s="236"/>
      <c r="AP53" s="236"/>
      <c r="AQ53" s="241"/>
      <c r="AR53" s="52"/>
      <c r="AS53" s="240"/>
      <c r="AT53" s="236"/>
      <c r="AU53" s="236"/>
      <c r="AV53" s="236"/>
      <c r="AW53" s="236"/>
      <c r="AX53" s="236"/>
      <c r="AY53" s="241"/>
      <c r="AZ53" s="52"/>
      <c r="BA53" s="240"/>
      <c r="BB53" s="236"/>
      <c r="BC53" s="236"/>
      <c r="BD53" s="236"/>
      <c r="BE53" s="236"/>
      <c r="BF53" s="236"/>
      <c r="BG53" s="241"/>
      <c r="BH53" s="52"/>
      <c r="BI53" s="240"/>
      <c r="BJ53" s="236"/>
      <c r="BK53" s="236"/>
      <c r="BL53" s="236"/>
      <c r="BM53" s="236"/>
      <c r="BN53" s="236"/>
      <c r="BO53" s="241"/>
      <c r="BP53" s="52"/>
    </row>
    <row r="54" spans="1:68" s="229" customFormat="1" ht="15.5" thickTop="1" thickBot="1" x14ac:dyDescent="0.4">
      <c r="A54" s="227"/>
      <c r="B54" s="228"/>
      <c r="D54" s="53"/>
      <c r="E54" s="230"/>
      <c r="F54" s="228"/>
      <c r="G54" s="228"/>
      <c r="H54" s="231"/>
      <c r="I54" s="232"/>
      <c r="J54" s="228"/>
      <c r="L54" s="52"/>
      <c r="M54" s="233"/>
      <c r="N54" s="228"/>
      <c r="O54" s="228"/>
      <c r="P54" s="231"/>
      <c r="Q54" s="232"/>
      <c r="R54" s="228"/>
      <c r="T54" s="52"/>
      <c r="U54" s="233"/>
      <c r="V54" s="228"/>
      <c r="W54" s="228"/>
      <c r="X54" s="228"/>
      <c r="Y54" s="228"/>
      <c r="Z54" s="228"/>
      <c r="AA54" s="234"/>
      <c r="AB54" s="52"/>
      <c r="AC54" s="233"/>
      <c r="AD54" s="228"/>
      <c r="AE54" s="228"/>
      <c r="AF54" s="228"/>
      <c r="AG54" s="228"/>
      <c r="AH54" s="228"/>
      <c r="AI54" s="234"/>
      <c r="AJ54" s="52"/>
      <c r="AK54" s="233"/>
      <c r="AL54" s="228"/>
      <c r="AM54" s="228"/>
      <c r="AN54" s="228"/>
      <c r="AO54" s="228"/>
      <c r="AP54" s="228"/>
      <c r="AQ54" s="234"/>
      <c r="AR54" s="52"/>
      <c r="AS54" s="233"/>
      <c r="AT54" s="228"/>
      <c r="AU54" s="228"/>
      <c r="AV54" s="228"/>
      <c r="AW54" s="228"/>
      <c r="AX54" s="228"/>
      <c r="AY54" s="234"/>
      <c r="AZ54" s="52"/>
      <c r="BA54" s="233"/>
      <c r="BB54" s="228"/>
      <c r="BC54" s="228"/>
      <c r="BD54" s="228"/>
      <c r="BE54" s="228"/>
      <c r="BF54" s="228"/>
      <c r="BG54" s="234"/>
      <c r="BH54" s="52"/>
      <c r="BI54" s="233"/>
      <c r="BJ54" s="228"/>
      <c r="BK54" s="228"/>
      <c r="BL54" s="228"/>
      <c r="BM54" s="228"/>
      <c r="BN54" s="228"/>
      <c r="BO54" s="234"/>
      <c r="BP54" s="52"/>
    </row>
    <row r="55" spans="1:68" s="237" customFormat="1" ht="15.5" thickTop="1" thickBot="1" x14ac:dyDescent="0.4">
      <c r="A55" s="235"/>
      <c r="B55" s="236"/>
      <c r="D55" s="53"/>
      <c r="E55" s="238"/>
      <c r="F55" s="236"/>
      <c r="G55" s="236"/>
      <c r="H55" s="239"/>
      <c r="I55" s="239"/>
      <c r="J55" s="236"/>
      <c r="L55" s="52"/>
      <c r="M55" s="240"/>
      <c r="N55" s="236"/>
      <c r="O55" s="236"/>
      <c r="P55" s="239"/>
      <c r="Q55" s="239"/>
      <c r="R55" s="236"/>
      <c r="T55" s="52"/>
      <c r="U55" s="240"/>
      <c r="V55" s="236"/>
      <c r="W55" s="236"/>
      <c r="X55" s="236"/>
      <c r="Y55" s="236"/>
      <c r="Z55" s="236"/>
      <c r="AA55" s="241"/>
      <c r="AB55" s="52"/>
      <c r="AC55" s="240"/>
      <c r="AD55" s="236"/>
      <c r="AE55" s="236"/>
      <c r="AF55" s="236"/>
      <c r="AG55" s="236"/>
      <c r="AH55" s="236"/>
      <c r="AI55" s="241"/>
      <c r="AJ55" s="52"/>
      <c r="AK55" s="240"/>
      <c r="AL55" s="236"/>
      <c r="AM55" s="236"/>
      <c r="AN55" s="236"/>
      <c r="AO55" s="236"/>
      <c r="AP55" s="236"/>
      <c r="AQ55" s="241"/>
      <c r="AR55" s="52"/>
      <c r="AS55" s="240"/>
      <c r="AT55" s="236"/>
      <c r="AU55" s="236"/>
      <c r="AV55" s="236"/>
      <c r="AW55" s="236"/>
      <c r="AX55" s="236"/>
      <c r="AY55" s="241"/>
      <c r="AZ55" s="52"/>
      <c r="BA55" s="240"/>
      <c r="BB55" s="236"/>
      <c r="BC55" s="236"/>
      <c r="BD55" s="236"/>
      <c r="BE55" s="236"/>
      <c r="BF55" s="236"/>
      <c r="BG55" s="241"/>
      <c r="BH55" s="52"/>
      <c r="BI55" s="240"/>
      <c r="BJ55" s="236"/>
      <c r="BK55" s="236"/>
      <c r="BL55" s="236"/>
      <c r="BM55" s="236"/>
      <c r="BN55" s="236"/>
      <c r="BO55" s="241"/>
      <c r="BP55" s="52"/>
    </row>
    <row r="56" spans="1:68" s="229" customFormat="1" ht="15.5" thickTop="1" thickBot="1" x14ac:dyDescent="0.4">
      <c r="A56" s="227"/>
      <c r="B56" s="228"/>
      <c r="D56" s="53"/>
      <c r="E56" s="230"/>
      <c r="F56" s="228"/>
      <c r="G56" s="228"/>
      <c r="H56" s="232"/>
      <c r="I56" s="232"/>
      <c r="J56" s="228"/>
      <c r="L56" s="52"/>
      <c r="M56" s="233"/>
      <c r="N56" s="228"/>
      <c r="O56" s="228"/>
      <c r="P56" s="232"/>
      <c r="Q56" s="232"/>
      <c r="R56" s="228"/>
      <c r="T56" s="52"/>
      <c r="U56" s="233"/>
      <c r="V56" s="228"/>
      <c r="W56" s="228"/>
      <c r="X56" s="228"/>
      <c r="Y56" s="228"/>
      <c r="Z56" s="228"/>
      <c r="AA56" s="234"/>
      <c r="AB56" s="52"/>
      <c r="AC56" s="233"/>
      <c r="AD56" s="228"/>
      <c r="AE56" s="228"/>
      <c r="AF56" s="228"/>
      <c r="AG56" s="228"/>
      <c r="AH56" s="228"/>
      <c r="AI56" s="234"/>
      <c r="AJ56" s="52"/>
      <c r="AK56" s="233"/>
      <c r="AL56" s="228"/>
      <c r="AM56" s="228"/>
      <c r="AN56" s="228"/>
      <c r="AO56" s="228"/>
      <c r="AP56" s="228"/>
      <c r="AQ56" s="234"/>
      <c r="AR56" s="52"/>
      <c r="AS56" s="233"/>
      <c r="AT56" s="228"/>
      <c r="AU56" s="228"/>
      <c r="AV56" s="228"/>
      <c r="AW56" s="228"/>
      <c r="AX56" s="228"/>
      <c r="AY56" s="234"/>
      <c r="AZ56" s="52"/>
      <c r="BA56" s="233"/>
      <c r="BB56" s="228"/>
      <c r="BC56" s="228"/>
      <c r="BD56" s="228"/>
      <c r="BE56" s="228"/>
      <c r="BF56" s="228"/>
      <c r="BG56" s="234"/>
      <c r="BH56" s="52"/>
      <c r="BI56" s="233"/>
      <c r="BJ56" s="228"/>
      <c r="BK56" s="228"/>
      <c r="BL56" s="228"/>
      <c r="BM56" s="228"/>
      <c r="BN56" s="228"/>
      <c r="BO56" s="234"/>
      <c r="BP56" s="52"/>
    </row>
    <row r="57" spans="1:68" s="237" customFormat="1" ht="15.5" thickTop="1" thickBot="1" x14ac:dyDescent="0.4">
      <c r="A57" s="235"/>
      <c r="B57" s="236"/>
      <c r="D57" s="53"/>
      <c r="E57" s="238"/>
      <c r="F57" s="236"/>
      <c r="G57" s="236"/>
      <c r="H57" s="239"/>
      <c r="I57" s="239"/>
      <c r="J57" s="236"/>
      <c r="L57" s="52"/>
      <c r="M57" s="240"/>
      <c r="N57" s="236"/>
      <c r="O57" s="236"/>
      <c r="P57" s="239"/>
      <c r="Q57" s="239"/>
      <c r="R57" s="236"/>
      <c r="T57" s="52"/>
      <c r="U57" s="240"/>
      <c r="V57" s="236"/>
      <c r="W57" s="236"/>
      <c r="X57" s="236"/>
      <c r="Y57" s="236"/>
      <c r="Z57" s="236"/>
      <c r="AA57" s="241"/>
      <c r="AB57" s="52"/>
      <c r="AC57" s="240"/>
      <c r="AD57" s="236"/>
      <c r="AE57" s="236"/>
      <c r="AF57" s="236"/>
      <c r="AG57" s="236"/>
      <c r="AH57" s="236"/>
      <c r="AI57" s="241"/>
      <c r="AJ57" s="52"/>
      <c r="AK57" s="240"/>
      <c r="AL57" s="236"/>
      <c r="AM57" s="236"/>
      <c r="AN57" s="236"/>
      <c r="AO57" s="236"/>
      <c r="AP57" s="236"/>
      <c r="AQ57" s="241"/>
      <c r="AR57" s="52"/>
      <c r="AS57" s="240"/>
      <c r="AT57" s="236"/>
      <c r="AU57" s="236"/>
      <c r="AV57" s="236"/>
      <c r="AW57" s="236"/>
      <c r="AX57" s="236"/>
      <c r="AY57" s="241"/>
      <c r="AZ57" s="52"/>
      <c r="BA57" s="240"/>
      <c r="BB57" s="236"/>
      <c r="BC57" s="236"/>
      <c r="BD57" s="236"/>
      <c r="BE57" s="236"/>
      <c r="BF57" s="236"/>
      <c r="BG57" s="241"/>
      <c r="BH57" s="52"/>
      <c r="BI57" s="240"/>
      <c r="BJ57" s="236"/>
      <c r="BK57" s="236"/>
      <c r="BL57" s="236"/>
      <c r="BM57" s="236"/>
      <c r="BN57" s="236"/>
      <c r="BO57" s="241"/>
      <c r="BP57" s="52"/>
    </row>
    <row r="58" spans="1:68" s="221" customFormat="1" ht="15.5" thickTop="1" thickBot="1" x14ac:dyDescent="0.4">
      <c r="A58" s="219"/>
      <c r="B58" s="220"/>
      <c r="D58" s="53"/>
      <c r="E58" s="222"/>
      <c r="F58" s="220"/>
      <c r="G58" s="220"/>
      <c r="H58" s="223"/>
      <c r="I58" s="223"/>
      <c r="J58" s="220"/>
      <c r="L58" s="52"/>
      <c r="M58" s="224"/>
      <c r="N58" s="220"/>
      <c r="O58" s="220"/>
      <c r="P58" s="223"/>
      <c r="Q58" s="223"/>
      <c r="R58" s="220"/>
      <c r="T58" s="52"/>
      <c r="U58" s="225"/>
      <c r="V58" s="220"/>
      <c r="W58" s="220"/>
      <c r="X58" s="220"/>
      <c r="Y58" s="220"/>
      <c r="Z58" s="220"/>
      <c r="AA58" s="226"/>
      <c r="AB58" s="52"/>
      <c r="AC58" s="224"/>
      <c r="AD58" s="220"/>
      <c r="AE58" s="220"/>
      <c r="AF58" s="220"/>
      <c r="AG58" s="220"/>
      <c r="AH58" s="220"/>
      <c r="AI58" s="226"/>
      <c r="AJ58" s="52"/>
      <c r="AK58" s="224"/>
      <c r="AL58" s="220"/>
      <c r="AM58" s="220"/>
      <c r="AN58" s="220"/>
      <c r="AO58" s="220"/>
      <c r="AP58" s="220"/>
      <c r="AQ58" s="226"/>
      <c r="AR58" s="52"/>
      <c r="AS58" s="224"/>
      <c r="AT58" s="220"/>
      <c r="AU58" s="220"/>
      <c r="AV58" s="220"/>
      <c r="AW58" s="220"/>
      <c r="AX58" s="220"/>
      <c r="AY58" s="226"/>
      <c r="AZ58" s="52"/>
      <c r="BA58" s="224"/>
      <c r="BB58" s="220"/>
      <c r="BC58" s="220"/>
      <c r="BD58" s="220"/>
      <c r="BE58" s="220"/>
      <c r="BF58" s="220"/>
      <c r="BG58" s="226"/>
      <c r="BH58" s="52"/>
      <c r="BI58" s="224"/>
      <c r="BJ58" s="220"/>
      <c r="BK58" s="220"/>
      <c r="BL58" s="220"/>
      <c r="BM58" s="220"/>
      <c r="BN58" s="220"/>
      <c r="BO58" s="226"/>
      <c r="BP58" s="52"/>
    </row>
    <row r="59" spans="1:68" s="237" customFormat="1" ht="15.5" thickTop="1" thickBot="1" x14ac:dyDescent="0.4">
      <c r="A59" s="235"/>
      <c r="B59" s="236"/>
      <c r="D59" s="53"/>
      <c r="E59" s="238"/>
      <c r="F59" s="236"/>
      <c r="G59" s="236"/>
      <c r="H59" s="239"/>
      <c r="I59" s="239"/>
      <c r="J59" s="236"/>
      <c r="L59" s="52"/>
      <c r="M59" s="240"/>
      <c r="N59" s="236"/>
      <c r="O59" s="236"/>
      <c r="P59" s="236"/>
      <c r="Q59" s="236"/>
      <c r="R59" s="236"/>
      <c r="S59" s="241"/>
      <c r="T59" s="52"/>
      <c r="U59" s="240"/>
      <c r="V59" s="236"/>
      <c r="W59" s="236"/>
      <c r="X59" s="236"/>
      <c r="Y59" s="236"/>
      <c r="Z59" s="236"/>
      <c r="AA59" s="241"/>
      <c r="AB59" s="52"/>
      <c r="AC59" s="240"/>
      <c r="AD59" s="236"/>
      <c r="AE59" s="236"/>
      <c r="AF59" s="236"/>
      <c r="AG59" s="236"/>
      <c r="AH59" s="236"/>
      <c r="AI59" s="241"/>
      <c r="AJ59" s="52"/>
      <c r="AK59" s="240"/>
      <c r="AL59" s="236"/>
      <c r="AM59" s="236"/>
      <c r="AN59" s="236"/>
      <c r="AO59" s="236"/>
      <c r="AP59" s="236"/>
      <c r="AQ59" s="241"/>
      <c r="AR59" s="52"/>
      <c r="AS59" s="240"/>
      <c r="AT59" s="236"/>
      <c r="AU59" s="236"/>
      <c r="AV59" s="236"/>
      <c r="AW59" s="236"/>
      <c r="AX59" s="236"/>
      <c r="AY59" s="241"/>
      <c r="AZ59" s="52"/>
      <c r="BA59" s="240"/>
      <c r="BB59" s="236"/>
      <c r="BC59" s="236"/>
      <c r="BD59" s="236"/>
      <c r="BE59" s="236"/>
      <c r="BF59" s="236"/>
      <c r="BG59" s="241"/>
      <c r="BH59" s="52"/>
      <c r="BI59" s="240"/>
      <c r="BJ59" s="236"/>
      <c r="BK59" s="236"/>
      <c r="BL59" s="236"/>
      <c r="BM59" s="236"/>
      <c r="BN59" s="236"/>
      <c r="BO59" s="241"/>
      <c r="BP59" s="52"/>
    </row>
    <row r="60" spans="1:68" s="229" customFormat="1" ht="15.5" thickTop="1" thickBot="1" x14ac:dyDescent="0.4">
      <c r="A60" s="227"/>
      <c r="B60" s="228"/>
      <c r="D60" s="53"/>
      <c r="E60" s="230"/>
      <c r="F60" s="228"/>
      <c r="G60" s="228"/>
      <c r="H60" s="231"/>
      <c r="I60" s="232"/>
      <c r="J60" s="228"/>
      <c r="L60" s="52"/>
      <c r="M60" s="233"/>
      <c r="N60" s="228"/>
      <c r="O60" s="228"/>
      <c r="P60" s="231"/>
      <c r="Q60" s="232"/>
      <c r="R60" s="228"/>
      <c r="T60" s="52"/>
      <c r="U60" s="233"/>
      <c r="V60" s="228"/>
      <c r="W60" s="228"/>
      <c r="X60" s="228"/>
      <c r="Y60" s="228"/>
      <c r="Z60" s="228"/>
      <c r="AA60" s="234"/>
      <c r="AB60" s="52"/>
      <c r="AC60" s="233"/>
      <c r="AD60" s="228"/>
      <c r="AE60" s="228"/>
      <c r="AF60" s="228"/>
      <c r="AG60" s="228"/>
      <c r="AH60" s="228"/>
      <c r="AI60" s="234"/>
      <c r="AJ60" s="52"/>
      <c r="AK60" s="233"/>
      <c r="AL60" s="228"/>
      <c r="AM60" s="228"/>
      <c r="AN60" s="228"/>
      <c r="AO60" s="228"/>
      <c r="AP60" s="228"/>
      <c r="AQ60" s="234"/>
      <c r="AR60" s="52"/>
      <c r="AS60" s="233"/>
      <c r="AT60" s="228"/>
      <c r="AU60" s="228"/>
      <c r="AV60" s="228"/>
      <c r="AW60" s="228"/>
      <c r="AX60" s="228"/>
      <c r="AY60" s="234"/>
      <c r="AZ60" s="52"/>
      <c r="BA60" s="233"/>
      <c r="BB60" s="228"/>
      <c r="BC60" s="228"/>
      <c r="BD60" s="228"/>
      <c r="BE60" s="228"/>
      <c r="BF60" s="228"/>
      <c r="BG60" s="234"/>
      <c r="BH60" s="52"/>
      <c r="BI60" s="233"/>
      <c r="BJ60" s="228"/>
      <c r="BK60" s="228"/>
      <c r="BL60" s="228"/>
      <c r="BM60" s="228"/>
      <c r="BN60" s="228"/>
      <c r="BO60" s="234"/>
      <c r="BP60" s="52"/>
    </row>
    <row r="61" spans="1:68" s="237" customFormat="1" ht="15.5" thickTop="1" thickBot="1" x14ac:dyDescent="0.4">
      <c r="A61" s="235"/>
      <c r="B61" s="236"/>
      <c r="D61" s="53"/>
      <c r="E61" s="238"/>
      <c r="F61" s="236"/>
      <c r="G61" s="236"/>
      <c r="H61" s="239"/>
      <c r="I61" s="239"/>
      <c r="J61" s="236"/>
      <c r="L61" s="52"/>
      <c r="M61" s="240"/>
      <c r="N61" s="236"/>
      <c r="O61" s="236"/>
      <c r="P61" s="239"/>
      <c r="Q61" s="239"/>
      <c r="R61" s="236"/>
      <c r="T61" s="52"/>
      <c r="U61" s="240"/>
      <c r="V61" s="236"/>
      <c r="W61" s="236"/>
      <c r="X61" s="236"/>
      <c r="Y61" s="236"/>
      <c r="Z61" s="236"/>
      <c r="AA61" s="241"/>
      <c r="AB61" s="52"/>
      <c r="AC61" s="240"/>
      <c r="AD61" s="236"/>
      <c r="AE61" s="236"/>
      <c r="AF61" s="236"/>
      <c r="AG61" s="236"/>
      <c r="AH61" s="236"/>
      <c r="AI61" s="241"/>
      <c r="AJ61" s="52"/>
      <c r="AK61" s="240"/>
      <c r="AL61" s="236"/>
      <c r="AM61" s="236"/>
      <c r="AN61" s="236"/>
      <c r="AO61" s="236"/>
      <c r="AP61" s="236"/>
      <c r="AQ61" s="241"/>
      <c r="AR61" s="52"/>
      <c r="AS61" s="240"/>
      <c r="AT61" s="236"/>
      <c r="AU61" s="236"/>
      <c r="AV61" s="236"/>
      <c r="AW61" s="236"/>
      <c r="AX61" s="236"/>
      <c r="AY61" s="241"/>
      <c r="AZ61" s="52"/>
      <c r="BA61" s="240"/>
      <c r="BB61" s="236"/>
      <c r="BC61" s="236"/>
      <c r="BD61" s="236"/>
      <c r="BE61" s="236"/>
      <c r="BF61" s="236"/>
      <c r="BG61" s="241"/>
      <c r="BH61" s="52"/>
      <c r="BI61" s="240"/>
      <c r="BJ61" s="236"/>
      <c r="BK61" s="236"/>
      <c r="BL61" s="236"/>
      <c r="BM61" s="236"/>
      <c r="BN61" s="236"/>
      <c r="BO61" s="241"/>
      <c r="BP61" s="52"/>
    </row>
    <row r="62" spans="1:68" s="229" customFormat="1" ht="15.5" thickTop="1" thickBot="1" x14ac:dyDescent="0.4">
      <c r="A62" s="227"/>
      <c r="B62" s="228"/>
      <c r="D62" s="53"/>
      <c r="E62" s="230"/>
      <c r="F62" s="228"/>
      <c r="G62" s="228"/>
      <c r="H62" s="232"/>
      <c r="I62" s="232"/>
      <c r="J62" s="228"/>
      <c r="L62" s="52"/>
      <c r="M62" s="233"/>
      <c r="N62" s="228"/>
      <c r="O62" s="228"/>
      <c r="P62" s="232"/>
      <c r="Q62" s="232"/>
      <c r="R62" s="228"/>
      <c r="T62" s="52"/>
      <c r="U62" s="233"/>
      <c r="V62" s="228"/>
      <c r="W62" s="228"/>
      <c r="X62" s="228"/>
      <c r="Y62" s="228"/>
      <c r="Z62" s="228"/>
      <c r="AA62" s="234"/>
      <c r="AB62" s="52"/>
      <c r="AC62" s="233"/>
      <c r="AD62" s="228"/>
      <c r="AE62" s="228"/>
      <c r="AF62" s="228"/>
      <c r="AG62" s="228"/>
      <c r="AH62" s="228"/>
      <c r="AI62" s="234"/>
      <c r="AJ62" s="52"/>
      <c r="AK62" s="233"/>
      <c r="AL62" s="228"/>
      <c r="AM62" s="228"/>
      <c r="AN62" s="228"/>
      <c r="AO62" s="228"/>
      <c r="AP62" s="228"/>
      <c r="AQ62" s="234"/>
      <c r="AR62" s="52"/>
      <c r="AS62" s="233"/>
      <c r="AT62" s="228"/>
      <c r="AU62" s="228"/>
      <c r="AV62" s="228"/>
      <c r="AW62" s="228"/>
      <c r="AX62" s="228"/>
      <c r="AY62" s="234"/>
      <c r="AZ62" s="52"/>
      <c r="BA62" s="233"/>
      <c r="BB62" s="228"/>
      <c r="BC62" s="228"/>
      <c r="BD62" s="228"/>
      <c r="BE62" s="228"/>
      <c r="BF62" s="228"/>
      <c r="BG62" s="234"/>
      <c r="BH62" s="52"/>
      <c r="BI62" s="233"/>
      <c r="BJ62" s="228"/>
      <c r="BK62" s="228"/>
      <c r="BL62" s="228"/>
      <c r="BM62" s="228"/>
      <c r="BN62" s="228"/>
      <c r="BO62" s="234"/>
      <c r="BP62" s="52"/>
    </row>
    <row r="63" spans="1:68" s="237" customFormat="1" ht="15.5" thickTop="1" thickBot="1" x14ac:dyDescent="0.4">
      <c r="A63" s="235"/>
      <c r="B63" s="236"/>
      <c r="D63" s="53"/>
      <c r="E63" s="238"/>
      <c r="F63" s="236"/>
      <c r="G63" s="236"/>
      <c r="H63" s="239"/>
      <c r="I63" s="239"/>
      <c r="J63" s="236"/>
      <c r="L63" s="52"/>
      <c r="M63" s="240"/>
      <c r="N63" s="236"/>
      <c r="O63" s="236"/>
      <c r="P63" s="239"/>
      <c r="Q63" s="239"/>
      <c r="R63" s="236"/>
      <c r="T63" s="52"/>
      <c r="U63" s="240"/>
      <c r="V63" s="236"/>
      <c r="W63" s="236"/>
      <c r="X63" s="236"/>
      <c r="Y63" s="236"/>
      <c r="Z63" s="236"/>
      <c r="AA63" s="241"/>
      <c r="AB63" s="52"/>
      <c r="AC63" s="240"/>
      <c r="AD63" s="236"/>
      <c r="AE63" s="236"/>
      <c r="AF63" s="236"/>
      <c r="AG63" s="236"/>
      <c r="AH63" s="236"/>
      <c r="AI63" s="241"/>
      <c r="AJ63" s="52"/>
      <c r="AK63" s="240"/>
      <c r="AL63" s="236"/>
      <c r="AM63" s="236"/>
      <c r="AN63" s="236"/>
      <c r="AO63" s="236"/>
      <c r="AP63" s="236"/>
      <c r="AQ63" s="241"/>
      <c r="AR63" s="52"/>
      <c r="AS63" s="240"/>
      <c r="AT63" s="236"/>
      <c r="AU63" s="236"/>
      <c r="AV63" s="236"/>
      <c r="AW63" s="236"/>
      <c r="AX63" s="236"/>
      <c r="AY63" s="241"/>
      <c r="AZ63" s="52"/>
      <c r="BA63" s="240"/>
      <c r="BB63" s="236"/>
      <c r="BC63" s="236"/>
      <c r="BD63" s="236"/>
      <c r="BE63" s="236"/>
      <c r="BF63" s="236"/>
      <c r="BG63" s="241"/>
      <c r="BH63" s="52"/>
      <c r="BI63" s="240"/>
      <c r="BJ63" s="236"/>
      <c r="BK63" s="236"/>
      <c r="BL63" s="236"/>
      <c r="BM63" s="236"/>
      <c r="BN63" s="236"/>
      <c r="BO63" s="241"/>
      <c r="BP63" s="52"/>
    </row>
    <row r="64" spans="1:68" s="221" customFormat="1" ht="15.5" thickTop="1" thickBot="1" x14ac:dyDescent="0.4">
      <c r="A64" s="219"/>
      <c r="B64" s="220"/>
      <c r="D64" s="53"/>
      <c r="E64" s="222"/>
      <c r="F64" s="220"/>
      <c r="G64" s="220"/>
      <c r="H64" s="223"/>
      <c r="I64" s="223"/>
      <c r="J64" s="220"/>
      <c r="L64" s="52"/>
      <c r="M64" s="224"/>
      <c r="N64" s="220"/>
      <c r="O64" s="220"/>
      <c r="P64" s="223"/>
      <c r="Q64" s="223"/>
      <c r="R64" s="220"/>
      <c r="T64" s="52"/>
      <c r="U64" s="225"/>
      <c r="V64" s="220"/>
      <c r="W64" s="220"/>
      <c r="X64" s="220"/>
      <c r="Y64" s="220"/>
      <c r="Z64" s="220"/>
      <c r="AA64" s="226"/>
      <c r="AB64" s="52"/>
      <c r="AC64" s="224"/>
      <c r="AD64" s="220"/>
      <c r="AE64" s="220"/>
      <c r="AF64" s="220"/>
      <c r="AG64" s="220"/>
      <c r="AH64" s="220"/>
      <c r="AI64" s="226"/>
      <c r="AJ64" s="52"/>
      <c r="AK64" s="224"/>
      <c r="AL64" s="220"/>
      <c r="AM64" s="220"/>
      <c r="AN64" s="220"/>
      <c r="AO64" s="220"/>
      <c r="AP64" s="220"/>
      <c r="AQ64" s="226"/>
      <c r="AR64" s="52"/>
      <c r="AS64" s="224"/>
      <c r="AT64" s="220"/>
      <c r="AU64" s="220"/>
      <c r="AV64" s="220"/>
      <c r="AW64" s="220"/>
      <c r="AX64" s="220"/>
      <c r="AY64" s="226"/>
      <c r="AZ64" s="52"/>
      <c r="BA64" s="224"/>
      <c r="BB64" s="220"/>
      <c r="BC64" s="220"/>
      <c r="BD64" s="220"/>
      <c r="BE64" s="220"/>
      <c r="BF64" s="220"/>
      <c r="BG64" s="226"/>
      <c r="BH64" s="52"/>
      <c r="BI64" s="224"/>
      <c r="BJ64" s="220"/>
      <c r="BK64" s="220"/>
      <c r="BL64" s="220"/>
      <c r="BM64" s="220"/>
      <c r="BN64" s="220"/>
      <c r="BO64" s="226"/>
      <c r="BP64" s="52"/>
    </row>
    <row r="65" spans="1:68" s="237" customFormat="1" ht="15.5" thickTop="1" thickBot="1" x14ac:dyDescent="0.4">
      <c r="A65" s="235"/>
      <c r="B65" s="236"/>
      <c r="D65" s="53"/>
      <c r="E65" s="238"/>
      <c r="F65" s="236"/>
      <c r="G65" s="236"/>
      <c r="H65" s="239"/>
      <c r="I65" s="239"/>
      <c r="J65" s="236"/>
      <c r="L65" s="52"/>
      <c r="M65" s="240"/>
      <c r="N65" s="236"/>
      <c r="O65" s="236"/>
      <c r="P65" s="236"/>
      <c r="Q65" s="236"/>
      <c r="R65" s="236"/>
      <c r="S65" s="241"/>
      <c r="T65" s="52"/>
      <c r="U65" s="240"/>
      <c r="V65" s="236"/>
      <c r="W65" s="236"/>
      <c r="X65" s="236"/>
      <c r="Y65" s="236"/>
      <c r="Z65" s="236"/>
      <c r="AA65" s="241"/>
      <c r="AB65" s="52"/>
      <c r="AC65" s="240"/>
      <c r="AD65" s="236"/>
      <c r="AE65" s="236"/>
      <c r="AF65" s="236"/>
      <c r="AG65" s="236"/>
      <c r="AH65" s="236"/>
      <c r="AI65" s="241"/>
      <c r="AJ65" s="52"/>
      <c r="AK65" s="240"/>
      <c r="AL65" s="236"/>
      <c r="AM65" s="236"/>
      <c r="AN65" s="236"/>
      <c r="AO65" s="236"/>
      <c r="AP65" s="236"/>
      <c r="AQ65" s="241"/>
      <c r="AR65" s="52"/>
      <c r="AS65" s="240"/>
      <c r="AT65" s="236"/>
      <c r="AU65" s="236"/>
      <c r="AV65" s="236"/>
      <c r="AW65" s="236"/>
      <c r="AX65" s="236"/>
      <c r="AY65" s="241"/>
      <c r="AZ65" s="52"/>
      <c r="BA65" s="240"/>
      <c r="BB65" s="236"/>
      <c r="BC65" s="236"/>
      <c r="BD65" s="236"/>
      <c r="BE65" s="236"/>
      <c r="BF65" s="236"/>
      <c r="BG65" s="241"/>
      <c r="BH65" s="52"/>
      <c r="BI65" s="240"/>
      <c r="BJ65" s="236"/>
      <c r="BK65" s="236"/>
      <c r="BL65" s="236"/>
      <c r="BM65" s="236"/>
      <c r="BN65" s="236"/>
      <c r="BO65" s="241"/>
      <c r="BP65" s="52"/>
    </row>
    <row r="66" spans="1:68" s="229" customFormat="1" ht="15.5" thickTop="1" thickBot="1" x14ac:dyDescent="0.4">
      <c r="A66" s="227"/>
      <c r="B66" s="228"/>
      <c r="D66" s="53"/>
      <c r="E66" s="230"/>
      <c r="F66" s="228"/>
      <c r="G66" s="228"/>
      <c r="H66" s="231"/>
      <c r="I66" s="232"/>
      <c r="J66" s="228"/>
      <c r="L66" s="52"/>
      <c r="M66" s="233"/>
      <c r="N66" s="228"/>
      <c r="O66" s="228"/>
      <c r="P66" s="231"/>
      <c r="Q66" s="232"/>
      <c r="R66" s="228"/>
      <c r="T66" s="52"/>
      <c r="U66" s="233"/>
      <c r="V66" s="228"/>
      <c r="W66" s="228"/>
      <c r="X66" s="228"/>
      <c r="Y66" s="228"/>
      <c r="Z66" s="228"/>
      <c r="AA66" s="234"/>
      <c r="AB66" s="52"/>
      <c r="AC66" s="233"/>
      <c r="AD66" s="228"/>
      <c r="AE66" s="228"/>
      <c r="AF66" s="228"/>
      <c r="AG66" s="228"/>
      <c r="AH66" s="228"/>
      <c r="AI66" s="234"/>
      <c r="AJ66" s="52"/>
      <c r="AK66" s="233"/>
      <c r="AL66" s="228"/>
      <c r="AM66" s="228"/>
      <c r="AN66" s="228"/>
      <c r="AO66" s="228"/>
      <c r="AP66" s="228"/>
      <c r="AQ66" s="234"/>
      <c r="AR66" s="52"/>
      <c r="AS66" s="233"/>
      <c r="AT66" s="228"/>
      <c r="AU66" s="228"/>
      <c r="AV66" s="228"/>
      <c r="AW66" s="228"/>
      <c r="AX66" s="228"/>
      <c r="AY66" s="234"/>
      <c r="AZ66" s="52"/>
      <c r="BA66" s="233"/>
      <c r="BB66" s="228"/>
      <c r="BC66" s="228"/>
      <c r="BD66" s="228"/>
      <c r="BE66" s="228"/>
      <c r="BF66" s="228"/>
      <c r="BG66" s="234"/>
      <c r="BH66" s="52"/>
      <c r="BI66" s="233"/>
      <c r="BJ66" s="228"/>
      <c r="BK66" s="228"/>
      <c r="BL66" s="228"/>
      <c r="BM66" s="228"/>
      <c r="BN66" s="228"/>
      <c r="BO66" s="234"/>
      <c r="BP66" s="52"/>
    </row>
    <row r="67" spans="1:68" s="237" customFormat="1" ht="15.5" thickTop="1" thickBot="1" x14ac:dyDescent="0.4">
      <c r="A67" s="235"/>
      <c r="B67" s="236"/>
      <c r="D67" s="53"/>
      <c r="E67" s="238"/>
      <c r="F67" s="236"/>
      <c r="G67" s="236"/>
      <c r="H67" s="239"/>
      <c r="I67" s="239"/>
      <c r="J67" s="236"/>
      <c r="L67" s="52"/>
      <c r="M67" s="240"/>
      <c r="N67" s="236"/>
      <c r="O67" s="236"/>
      <c r="P67" s="239"/>
      <c r="Q67" s="239"/>
      <c r="R67" s="236"/>
      <c r="T67" s="52"/>
      <c r="U67" s="240"/>
      <c r="V67" s="236"/>
      <c r="W67" s="236"/>
      <c r="X67" s="236"/>
      <c r="Y67" s="236"/>
      <c r="Z67" s="236"/>
      <c r="AA67" s="241"/>
      <c r="AB67" s="52"/>
      <c r="AC67" s="240"/>
      <c r="AD67" s="236"/>
      <c r="AE67" s="236"/>
      <c r="AF67" s="236"/>
      <c r="AG67" s="236"/>
      <c r="AH67" s="236"/>
      <c r="AI67" s="241"/>
      <c r="AJ67" s="52"/>
      <c r="AK67" s="240"/>
      <c r="AL67" s="236"/>
      <c r="AM67" s="236"/>
      <c r="AN67" s="236"/>
      <c r="AO67" s="236"/>
      <c r="AP67" s="236"/>
      <c r="AQ67" s="241"/>
      <c r="AR67" s="52"/>
      <c r="AS67" s="240"/>
      <c r="AT67" s="236"/>
      <c r="AU67" s="236"/>
      <c r="AV67" s="236"/>
      <c r="AW67" s="236"/>
      <c r="AX67" s="236"/>
      <c r="AY67" s="241"/>
      <c r="AZ67" s="52"/>
      <c r="BA67" s="240"/>
      <c r="BB67" s="236"/>
      <c r="BC67" s="236"/>
      <c r="BD67" s="236"/>
      <c r="BE67" s="236"/>
      <c r="BF67" s="236"/>
      <c r="BG67" s="241"/>
      <c r="BH67" s="52"/>
      <c r="BI67" s="240"/>
      <c r="BJ67" s="236"/>
      <c r="BK67" s="236"/>
      <c r="BL67" s="236"/>
      <c r="BM67" s="236"/>
      <c r="BN67" s="236"/>
      <c r="BO67" s="241"/>
      <c r="BP67" s="52"/>
    </row>
    <row r="68" spans="1:68" s="229" customFormat="1" ht="15.5" thickTop="1" thickBot="1" x14ac:dyDescent="0.4">
      <c r="A68" s="227"/>
      <c r="B68" s="228"/>
      <c r="D68" s="53"/>
      <c r="E68" s="230"/>
      <c r="F68" s="228"/>
      <c r="G68" s="228"/>
      <c r="H68" s="232"/>
      <c r="I68" s="232"/>
      <c r="J68" s="228"/>
      <c r="L68" s="52"/>
      <c r="M68" s="233"/>
      <c r="N68" s="228"/>
      <c r="O68" s="228"/>
      <c r="P68" s="232"/>
      <c r="Q68" s="232"/>
      <c r="R68" s="228"/>
      <c r="T68" s="52"/>
      <c r="U68" s="233"/>
      <c r="V68" s="228"/>
      <c r="W68" s="228"/>
      <c r="X68" s="228"/>
      <c r="Y68" s="228"/>
      <c r="Z68" s="228"/>
      <c r="AA68" s="234"/>
      <c r="AB68" s="52"/>
      <c r="AC68" s="233"/>
      <c r="AD68" s="228"/>
      <c r="AE68" s="228"/>
      <c r="AF68" s="228"/>
      <c r="AG68" s="228"/>
      <c r="AH68" s="228"/>
      <c r="AI68" s="234"/>
      <c r="AJ68" s="52"/>
      <c r="AK68" s="233"/>
      <c r="AL68" s="228"/>
      <c r="AM68" s="228"/>
      <c r="AN68" s="228"/>
      <c r="AO68" s="228"/>
      <c r="AP68" s="228"/>
      <c r="AQ68" s="234"/>
      <c r="AR68" s="52"/>
      <c r="AS68" s="233"/>
      <c r="AT68" s="228"/>
      <c r="AU68" s="228"/>
      <c r="AV68" s="228"/>
      <c r="AW68" s="228"/>
      <c r="AX68" s="228"/>
      <c r="AY68" s="234"/>
      <c r="AZ68" s="52"/>
      <c r="BA68" s="233"/>
      <c r="BB68" s="228"/>
      <c r="BC68" s="228"/>
      <c r="BD68" s="228"/>
      <c r="BE68" s="228"/>
      <c r="BF68" s="228"/>
      <c r="BG68" s="234"/>
      <c r="BH68" s="52"/>
      <c r="BI68" s="233"/>
      <c r="BJ68" s="228"/>
      <c r="BK68" s="228"/>
      <c r="BL68" s="228"/>
      <c r="BM68" s="228"/>
      <c r="BN68" s="228"/>
      <c r="BO68" s="234"/>
      <c r="BP68" s="52"/>
    </row>
    <row r="69" spans="1:68" s="237" customFormat="1" ht="15.5" thickTop="1" thickBot="1" x14ac:dyDescent="0.4">
      <c r="A69" s="235"/>
      <c r="B69" s="236"/>
      <c r="D69" s="53"/>
      <c r="E69" s="238"/>
      <c r="F69" s="236"/>
      <c r="G69" s="236"/>
      <c r="H69" s="239"/>
      <c r="I69" s="239"/>
      <c r="J69" s="236"/>
      <c r="L69" s="52"/>
      <c r="M69" s="240"/>
      <c r="N69" s="236"/>
      <c r="O69" s="236"/>
      <c r="P69" s="239"/>
      <c r="Q69" s="239"/>
      <c r="R69" s="236"/>
      <c r="T69" s="52"/>
      <c r="U69" s="240"/>
      <c r="V69" s="236"/>
      <c r="W69" s="236"/>
      <c r="X69" s="236"/>
      <c r="Y69" s="236"/>
      <c r="Z69" s="236"/>
      <c r="AA69" s="241"/>
      <c r="AB69" s="52"/>
      <c r="AC69" s="240"/>
      <c r="AD69" s="236"/>
      <c r="AE69" s="236"/>
      <c r="AF69" s="236"/>
      <c r="AG69" s="236"/>
      <c r="AH69" s="236"/>
      <c r="AI69" s="241"/>
      <c r="AJ69" s="52"/>
      <c r="AK69" s="240"/>
      <c r="AL69" s="236"/>
      <c r="AM69" s="236"/>
      <c r="AN69" s="236"/>
      <c r="AO69" s="236"/>
      <c r="AP69" s="236"/>
      <c r="AQ69" s="241"/>
      <c r="AR69" s="52"/>
      <c r="AS69" s="240"/>
      <c r="AT69" s="236"/>
      <c r="AU69" s="236"/>
      <c r="AV69" s="236"/>
      <c r="AW69" s="236"/>
      <c r="AX69" s="236"/>
      <c r="AY69" s="241"/>
      <c r="AZ69" s="52"/>
      <c r="BA69" s="240"/>
      <c r="BB69" s="236"/>
      <c r="BC69" s="236"/>
      <c r="BD69" s="236"/>
      <c r="BE69" s="236"/>
      <c r="BF69" s="236"/>
      <c r="BG69" s="241"/>
      <c r="BH69" s="52"/>
      <c r="BI69" s="240"/>
      <c r="BJ69" s="236"/>
      <c r="BK69" s="236"/>
      <c r="BL69" s="236"/>
      <c r="BM69" s="236"/>
      <c r="BN69" s="236"/>
      <c r="BO69" s="241"/>
      <c r="BP69" s="52"/>
    </row>
    <row r="70" spans="1:68" s="221" customFormat="1" ht="15.5" thickTop="1" thickBot="1" x14ac:dyDescent="0.4">
      <c r="A70" s="219"/>
      <c r="B70" s="220"/>
      <c r="D70" s="53"/>
      <c r="E70" s="222"/>
      <c r="F70" s="220"/>
      <c r="G70" s="220"/>
      <c r="H70" s="223"/>
      <c r="I70" s="223"/>
      <c r="J70" s="220"/>
      <c r="L70" s="52"/>
      <c r="M70" s="224"/>
      <c r="N70" s="220"/>
      <c r="O70" s="220"/>
      <c r="P70" s="223"/>
      <c r="Q70" s="223"/>
      <c r="R70" s="220"/>
      <c r="T70" s="52"/>
      <c r="U70" s="225"/>
      <c r="V70" s="220"/>
      <c r="W70" s="220"/>
      <c r="X70" s="220"/>
      <c r="Y70" s="220"/>
      <c r="Z70" s="220"/>
      <c r="AA70" s="226"/>
      <c r="AB70" s="52"/>
      <c r="AC70" s="224"/>
      <c r="AD70" s="220"/>
      <c r="AE70" s="220"/>
      <c r="AF70" s="220"/>
      <c r="AG70" s="220"/>
      <c r="AH70" s="220"/>
      <c r="AI70" s="226"/>
      <c r="AJ70" s="52"/>
      <c r="AK70" s="224"/>
      <c r="AL70" s="220"/>
      <c r="AM70" s="220"/>
      <c r="AN70" s="220"/>
      <c r="AO70" s="220"/>
      <c r="AP70" s="220"/>
      <c r="AQ70" s="226"/>
      <c r="AR70" s="52"/>
      <c r="AS70" s="224"/>
      <c r="AT70" s="220"/>
      <c r="AU70" s="220"/>
      <c r="AV70" s="220"/>
      <c r="AW70" s="220"/>
      <c r="AX70" s="220"/>
      <c r="AY70" s="226"/>
      <c r="AZ70" s="52"/>
      <c r="BA70" s="224"/>
      <c r="BB70" s="220"/>
      <c r="BC70" s="220"/>
      <c r="BD70" s="220"/>
      <c r="BE70" s="220"/>
      <c r="BF70" s="220"/>
      <c r="BG70" s="226"/>
      <c r="BH70" s="52"/>
      <c r="BI70" s="224"/>
      <c r="BJ70" s="220"/>
      <c r="BK70" s="220"/>
      <c r="BL70" s="220"/>
      <c r="BM70" s="220"/>
      <c r="BN70" s="220"/>
      <c r="BO70" s="226"/>
      <c r="BP70" s="52"/>
    </row>
    <row r="71" spans="1:68" s="237" customFormat="1" ht="15.5" thickTop="1" thickBot="1" x14ac:dyDescent="0.4">
      <c r="A71" s="235"/>
      <c r="B71" s="236"/>
      <c r="D71" s="53"/>
      <c r="E71" s="238"/>
      <c r="F71" s="236"/>
      <c r="G71" s="236"/>
      <c r="H71" s="239"/>
      <c r="I71" s="239"/>
      <c r="J71" s="236"/>
      <c r="L71" s="52"/>
      <c r="M71" s="240"/>
      <c r="N71" s="236"/>
      <c r="O71" s="236"/>
      <c r="P71" s="236"/>
      <c r="Q71" s="236"/>
      <c r="R71" s="236"/>
      <c r="S71" s="241"/>
      <c r="T71" s="52"/>
      <c r="U71" s="240"/>
      <c r="V71" s="236"/>
      <c r="W71" s="236"/>
      <c r="X71" s="236"/>
      <c r="Y71" s="236"/>
      <c r="Z71" s="236"/>
      <c r="AA71" s="241"/>
      <c r="AB71" s="52"/>
      <c r="AC71" s="240"/>
      <c r="AD71" s="236"/>
      <c r="AE71" s="236"/>
      <c r="AF71" s="236"/>
      <c r="AG71" s="236"/>
      <c r="AH71" s="236"/>
      <c r="AI71" s="241"/>
      <c r="AJ71" s="52"/>
      <c r="AK71" s="240"/>
      <c r="AL71" s="236"/>
      <c r="AM71" s="236"/>
      <c r="AN71" s="236"/>
      <c r="AO71" s="236"/>
      <c r="AP71" s="236"/>
      <c r="AQ71" s="241"/>
      <c r="AR71" s="52"/>
      <c r="AS71" s="240"/>
      <c r="AT71" s="236"/>
      <c r="AU71" s="236"/>
      <c r="AV71" s="236"/>
      <c r="AW71" s="236"/>
      <c r="AX71" s="236"/>
      <c r="AY71" s="241"/>
      <c r="AZ71" s="52"/>
      <c r="BA71" s="240"/>
      <c r="BB71" s="236"/>
      <c r="BC71" s="236"/>
      <c r="BD71" s="236"/>
      <c r="BE71" s="236"/>
      <c r="BF71" s="236"/>
      <c r="BG71" s="241"/>
      <c r="BH71" s="52"/>
      <c r="BI71" s="240"/>
      <c r="BJ71" s="236"/>
      <c r="BK71" s="236"/>
      <c r="BL71" s="236"/>
      <c r="BM71" s="236"/>
      <c r="BN71" s="236"/>
      <c r="BO71" s="241"/>
      <c r="BP71" s="52"/>
    </row>
    <row r="72" spans="1:68" s="229" customFormat="1" ht="15.5" thickTop="1" thickBot="1" x14ac:dyDescent="0.4">
      <c r="A72" s="227"/>
      <c r="B72" s="228"/>
      <c r="D72" s="53"/>
      <c r="E72" s="230"/>
      <c r="F72" s="228"/>
      <c r="G72" s="228"/>
      <c r="H72" s="231"/>
      <c r="I72" s="232"/>
      <c r="J72" s="228"/>
      <c r="L72" s="52"/>
      <c r="M72" s="233"/>
      <c r="N72" s="228"/>
      <c r="O72" s="228"/>
      <c r="P72" s="231"/>
      <c r="Q72" s="232"/>
      <c r="R72" s="228"/>
      <c r="T72" s="52"/>
      <c r="U72" s="233"/>
      <c r="V72" s="228"/>
      <c r="W72" s="228"/>
      <c r="X72" s="228"/>
      <c r="Y72" s="228"/>
      <c r="Z72" s="228"/>
      <c r="AA72" s="234"/>
      <c r="AB72" s="52"/>
      <c r="AC72" s="233"/>
      <c r="AD72" s="228"/>
      <c r="AE72" s="228"/>
      <c r="AF72" s="228"/>
      <c r="AG72" s="228"/>
      <c r="AH72" s="228"/>
      <c r="AI72" s="234"/>
      <c r="AJ72" s="52"/>
      <c r="AK72" s="233"/>
      <c r="AL72" s="228"/>
      <c r="AM72" s="228"/>
      <c r="AN72" s="228"/>
      <c r="AO72" s="228"/>
      <c r="AP72" s="228"/>
      <c r="AQ72" s="234"/>
      <c r="AR72" s="52"/>
      <c r="AS72" s="233"/>
      <c r="AT72" s="228"/>
      <c r="AU72" s="228"/>
      <c r="AV72" s="228"/>
      <c r="AW72" s="228"/>
      <c r="AX72" s="228"/>
      <c r="AY72" s="234"/>
      <c r="AZ72" s="52"/>
      <c r="BA72" s="233"/>
      <c r="BB72" s="228"/>
      <c r="BC72" s="228"/>
      <c r="BD72" s="228"/>
      <c r="BE72" s="228"/>
      <c r="BF72" s="228"/>
      <c r="BG72" s="234"/>
      <c r="BH72" s="52"/>
      <c r="BI72" s="233"/>
      <c r="BJ72" s="228"/>
      <c r="BK72" s="228"/>
      <c r="BL72" s="228"/>
      <c r="BM72" s="228"/>
      <c r="BN72" s="228"/>
      <c r="BO72" s="234"/>
      <c r="BP72" s="52"/>
    </row>
    <row r="73" spans="1:68" s="237" customFormat="1" ht="15.5" thickTop="1" thickBot="1" x14ac:dyDescent="0.4">
      <c r="A73" s="235"/>
      <c r="B73" s="236"/>
      <c r="D73" s="53"/>
      <c r="E73" s="238"/>
      <c r="F73" s="236"/>
      <c r="G73" s="236"/>
      <c r="H73" s="239"/>
      <c r="I73" s="239"/>
      <c r="J73" s="236"/>
      <c r="L73" s="52"/>
      <c r="M73" s="240"/>
      <c r="N73" s="236"/>
      <c r="O73" s="236"/>
      <c r="P73" s="239"/>
      <c r="Q73" s="239"/>
      <c r="R73" s="236"/>
      <c r="T73" s="52"/>
      <c r="U73" s="240"/>
      <c r="V73" s="236"/>
      <c r="W73" s="236"/>
      <c r="X73" s="236"/>
      <c r="Y73" s="236"/>
      <c r="Z73" s="236"/>
      <c r="AA73" s="241"/>
      <c r="AB73" s="52"/>
      <c r="AC73" s="240"/>
      <c r="AD73" s="236"/>
      <c r="AE73" s="236"/>
      <c r="AF73" s="236"/>
      <c r="AG73" s="236"/>
      <c r="AH73" s="236"/>
      <c r="AI73" s="241"/>
      <c r="AJ73" s="52"/>
      <c r="AK73" s="240"/>
      <c r="AL73" s="236"/>
      <c r="AM73" s="236"/>
      <c r="AN73" s="236"/>
      <c r="AO73" s="236"/>
      <c r="AP73" s="236"/>
      <c r="AQ73" s="241"/>
      <c r="AR73" s="52"/>
      <c r="AS73" s="240"/>
      <c r="AT73" s="236"/>
      <c r="AU73" s="236"/>
      <c r="AV73" s="236"/>
      <c r="AW73" s="236"/>
      <c r="AX73" s="236"/>
      <c r="AY73" s="241"/>
      <c r="AZ73" s="52"/>
      <c r="BA73" s="240"/>
      <c r="BB73" s="236"/>
      <c r="BC73" s="236"/>
      <c r="BD73" s="236"/>
      <c r="BE73" s="236"/>
      <c r="BF73" s="236"/>
      <c r="BG73" s="241"/>
      <c r="BH73" s="52"/>
      <c r="BI73" s="240"/>
      <c r="BJ73" s="236"/>
      <c r="BK73" s="236"/>
      <c r="BL73" s="236"/>
      <c r="BM73" s="236"/>
      <c r="BN73" s="236"/>
      <c r="BO73" s="241"/>
      <c r="BP73" s="52"/>
    </row>
    <row r="74" spans="1:68" s="229" customFormat="1" ht="15.5" thickTop="1" thickBot="1" x14ac:dyDescent="0.4">
      <c r="A74" s="227"/>
      <c r="B74" s="228"/>
      <c r="D74" s="53"/>
      <c r="E74" s="230"/>
      <c r="F74" s="228"/>
      <c r="G74" s="228"/>
      <c r="H74" s="232"/>
      <c r="I74" s="232"/>
      <c r="J74" s="228"/>
      <c r="L74" s="52"/>
      <c r="M74" s="233"/>
      <c r="N74" s="228"/>
      <c r="O74" s="228"/>
      <c r="P74" s="232"/>
      <c r="Q74" s="232"/>
      <c r="R74" s="228"/>
      <c r="T74" s="52"/>
      <c r="U74" s="233"/>
      <c r="V74" s="228"/>
      <c r="W74" s="228"/>
      <c r="X74" s="228"/>
      <c r="Y74" s="228"/>
      <c r="Z74" s="228"/>
      <c r="AA74" s="234"/>
      <c r="AB74" s="52"/>
      <c r="AC74" s="233"/>
      <c r="AD74" s="228"/>
      <c r="AE74" s="228"/>
      <c r="AF74" s="228"/>
      <c r="AG74" s="228"/>
      <c r="AH74" s="228"/>
      <c r="AI74" s="234"/>
      <c r="AJ74" s="52"/>
      <c r="AK74" s="233"/>
      <c r="AL74" s="228"/>
      <c r="AM74" s="228"/>
      <c r="AN74" s="228"/>
      <c r="AO74" s="228"/>
      <c r="AP74" s="228"/>
      <c r="AQ74" s="234"/>
      <c r="AR74" s="52"/>
      <c r="AS74" s="233"/>
      <c r="AT74" s="228"/>
      <c r="AU74" s="228"/>
      <c r="AV74" s="228"/>
      <c r="AW74" s="228"/>
      <c r="AX74" s="228"/>
      <c r="AY74" s="234"/>
      <c r="AZ74" s="52"/>
      <c r="BA74" s="233"/>
      <c r="BB74" s="228"/>
      <c r="BC74" s="228"/>
      <c r="BD74" s="228"/>
      <c r="BE74" s="228"/>
      <c r="BF74" s="228"/>
      <c r="BG74" s="234"/>
      <c r="BH74" s="52"/>
      <c r="BI74" s="233"/>
      <c r="BJ74" s="228"/>
      <c r="BK74" s="228"/>
      <c r="BL74" s="228"/>
      <c r="BM74" s="228"/>
      <c r="BN74" s="228"/>
      <c r="BO74" s="234"/>
      <c r="BP74" s="52"/>
    </row>
    <row r="75" spans="1:68" s="237" customFormat="1" ht="15.5" thickTop="1" thickBot="1" x14ac:dyDescent="0.4">
      <c r="A75" s="235"/>
      <c r="B75" s="236"/>
      <c r="D75" s="53"/>
      <c r="E75" s="238"/>
      <c r="F75" s="236"/>
      <c r="G75" s="236"/>
      <c r="H75" s="239"/>
      <c r="I75" s="239"/>
      <c r="J75" s="236"/>
      <c r="L75" s="52"/>
      <c r="M75" s="240"/>
      <c r="N75" s="236"/>
      <c r="O75" s="236"/>
      <c r="P75" s="239"/>
      <c r="Q75" s="239"/>
      <c r="R75" s="236"/>
      <c r="T75" s="52"/>
      <c r="U75" s="240"/>
      <c r="V75" s="236"/>
      <c r="W75" s="236"/>
      <c r="X75" s="236"/>
      <c r="Y75" s="236"/>
      <c r="Z75" s="236"/>
      <c r="AA75" s="241"/>
      <c r="AB75" s="52"/>
      <c r="AC75" s="240"/>
      <c r="AD75" s="236"/>
      <c r="AE75" s="236"/>
      <c r="AF75" s="236"/>
      <c r="AG75" s="236"/>
      <c r="AH75" s="236"/>
      <c r="AI75" s="241"/>
      <c r="AJ75" s="52"/>
      <c r="AK75" s="240"/>
      <c r="AL75" s="236"/>
      <c r="AM75" s="236"/>
      <c r="AN75" s="236"/>
      <c r="AO75" s="236"/>
      <c r="AP75" s="236"/>
      <c r="AQ75" s="241"/>
      <c r="AR75" s="52"/>
      <c r="AS75" s="240"/>
      <c r="AT75" s="236"/>
      <c r="AU75" s="236"/>
      <c r="AV75" s="236"/>
      <c r="AW75" s="236"/>
      <c r="AX75" s="236"/>
      <c r="AY75" s="241"/>
      <c r="AZ75" s="52"/>
      <c r="BA75" s="240"/>
      <c r="BB75" s="236"/>
      <c r="BC75" s="236"/>
      <c r="BD75" s="236"/>
      <c r="BE75" s="236"/>
      <c r="BF75" s="236"/>
      <c r="BG75" s="241"/>
      <c r="BH75" s="52"/>
      <c r="BI75" s="240"/>
      <c r="BJ75" s="236"/>
      <c r="BK75" s="236"/>
      <c r="BL75" s="236"/>
      <c r="BM75" s="236"/>
      <c r="BN75" s="236"/>
      <c r="BO75" s="241"/>
      <c r="BP75" s="52"/>
    </row>
    <row r="76" spans="1:68" s="221" customFormat="1" ht="15.5" thickTop="1" thickBot="1" x14ac:dyDescent="0.4">
      <c r="A76" s="219"/>
      <c r="B76" s="220"/>
      <c r="D76" s="53"/>
      <c r="E76" s="222"/>
      <c r="F76" s="220"/>
      <c r="G76" s="220"/>
      <c r="H76" s="223"/>
      <c r="I76" s="223"/>
      <c r="J76" s="220"/>
      <c r="L76" s="52"/>
      <c r="M76" s="224"/>
      <c r="N76" s="220"/>
      <c r="O76" s="220"/>
      <c r="P76" s="223"/>
      <c r="Q76" s="223"/>
      <c r="R76" s="220"/>
      <c r="T76" s="52"/>
      <c r="U76" s="225"/>
      <c r="V76" s="220"/>
      <c r="W76" s="220"/>
      <c r="X76" s="220"/>
      <c r="Y76" s="220"/>
      <c r="Z76" s="220"/>
      <c r="AA76" s="226"/>
      <c r="AB76" s="52"/>
      <c r="AC76" s="224"/>
      <c r="AD76" s="220"/>
      <c r="AE76" s="220"/>
      <c r="AF76" s="220"/>
      <c r="AG76" s="220"/>
      <c r="AH76" s="220"/>
      <c r="AI76" s="226"/>
      <c r="AJ76" s="52"/>
      <c r="AK76" s="224"/>
      <c r="AL76" s="220"/>
      <c r="AM76" s="220"/>
      <c r="AN76" s="220"/>
      <c r="AO76" s="220"/>
      <c r="AP76" s="220"/>
      <c r="AQ76" s="226"/>
      <c r="AR76" s="52"/>
      <c r="AS76" s="224"/>
      <c r="AT76" s="220"/>
      <c r="AU76" s="220"/>
      <c r="AV76" s="220"/>
      <c r="AW76" s="220"/>
      <c r="AX76" s="220"/>
      <c r="AY76" s="226"/>
      <c r="AZ76" s="52"/>
      <c r="BA76" s="224"/>
      <c r="BB76" s="220"/>
      <c r="BC76" s="220"/>
      <c r="BD76" s="220"/>
      <c r="BE76" s="220"/>
      <c r="BF76" s="220"/>
      <c r="BG76" s="226"/>
      <c r="BH76" s="52"/>
      <c r="BI76" s="224"/>
      <c r="BJ76" s="220"/>
      <c r="BK76" s="220"/>
      <c r="BL76" s="220"/>
      <c r="BM76" s="220"/>
      <c r="BN76" s="220"/>
      <c r="BO76" s="226"/>
      <c r="BP76" s="52"/>
    </row>
    <row r="77" spans="1:68" s="237" customFormat="1" ht="15.5" thickTop="1" thickBot="1" x14ac:dyDescent="0.4">
      <c r="A77" s="235"/>
      <c r="B77" s="236"/>
      <c r="D77" s="53"/>
      <c r="E77" s="238"/>
      <c r="F77" s="236"/>
      <c r="G77" s="236"/>
      <c r="H77" s="239"/>
      <c r="I77" s="239"/>
      <c r="J77" s="236"/>
      <c r="L77" s="52"/>
      <c r="M77" s="240"/>
      <c r="N77" s="236"/>
      <c r="O77" s="236"/>
      <c r="P77" s="236"/>
      <c r="Q77" s="236"/>
      <c r="R77" s="236"/>
      <c r="S77" s="241"/>
      <c r="T77" s="52"/>
      <c r="U77" s="240"/>
      <c r="V77" s="236"/>
      <c r="W77" s="236"/>
      <c r="X77" s="236"/>
      <c r="Y77" s="236"/>
      <c r="Z77" s="236"/>
      <c r="AA77" s="241"/>
      <c r="AB77" s="52"/>
      <c r="AC77" s="240"/>
      <c r="AD77" s="236"/>
      <c r="AE77" s="236"/>
      <c r="AF77" s="236"/>
      <c r="AG77" s="236"/>
      <c r="AH77" s="236"/>
      <c r="AI77" s="241"/>
      <c r="AJ77" s="52"/>
      <c r="AK77" s="240"/>
      <c r="AL77" s="236"/>
      <c r="AM77" s="236"/>
      <c r="AN77" s="236"/>
      <c r="AO77" s="236"/>
      <c r="AP77" s="236"/>
      <c r="AQ77" s="241"/>
      <c r="AR77" s="52"/>
      <c r="AS77" s="240"/>
      <c r="AT77" s="236"/>
      <c r="AU77" s="236"/>
      <c r="AV77" s="236"/>
      <c r="AW77" s="236"/>
      <c r="AX77" s="236"/>
      <c r="AY77" s="241"/>
      <c r="AZ77" s="52"/>
      <c r="BA77" s="240"/>
      <c r="BB77" s="236"/>
      <c r="BC77" s="236"/>
      <c r="BD77" s="236"/>
      <c r="BE77" s="236"/>
      <c r="BF77" s="236"/>
      <c r="BG77" s="241"/>
      <c r="BH77" s="52"/>
      <c r="BI77" s="240"/>
      <c r="BJ77" s="236"/>
      <c r="BK77" s="236"/>
      <c r="BL77" s="236"/>
      <c r="BM77" s="236"/>
      <c r="BN77" s="236"/>
      <c r="BO77" s="241"/>
      <c r="BP77" s="52"/>
    </row>
    <row r="78" spans="1:68" s="229" customFormat="1" ht="15.5" thickTop="1" thickBot="1" x14ac:dyDescent="0.4">
      <c r="A78" s="227"/>
      <c r="B78" s="228"/>
      <c r="D78" s="53"/>
      <c r="E78" s="230"/>
      <c r="F78" s="228"/>
      <c r="G78" s="228"/>
      <c r="H78" s="231"/>
      <c r="I78" s="232"/>
      <c r="J78" s="228"/>
      <c r="L78" s="52"/>
      <c r="M78" s="233"/>
      <c r="N78" s="228"/>
      <c r="O78" s="228"/>
      <c r="P78" s="231"/>
      <c r="Q78" s="232"/>
      <c r="R78" s="228"/>
      <c r="T78" s="52"/>
      <c r="U78" s="233"/>
      <c r="V78" s="228"/>
      <c r="W78" s="228"/>
      <c r="X78" s="228"/>
      <c r="Y78" s="228"/>
      <c r="Z78" s="228"/>
      <c r="AA78" s="234"/>
      <c r="AB78" s="52"/>
      <c r="AC78" s="233"/>
      <c r="AD78" s="228"/>
      <c r="AE78" s="228"/>
      <c r="AF78" s="228"/>
      <c r="AG78" s="228"/>
      <c r="AH78" s="228"/>
      <c r="AI78" s="234"/>
      <c r="AJ78" s="52"/>
      <c r="AK78" s="233"/>
      <c r="AL78" s="228"/>
      <c r="AM78" s="228"/>
      <c r="AN78" s="228"/>
      <c r="AO78" s="228"/>
      <c r="AP78" s="228"/>
      <c r="AQ78" s="234"/>
      <c r="AR78" s="52"/>
      <c r="AS78" s="233"/>
      <c r="AT78" s="228"/>
      <c r="AU78" s="228"/>
      <c r="AV78" s="228"/>
      <c r="AW78" s="228"/>
      <c r="AX78" s="228"/>
      <c r="AY78" s="234"/>
      <c r="AZ78" s="52"/>
      <c r="BA78" s="233"/>
      <c r="BB78" s="228"/>
      <c r="BC78" s="228"/>
      <c r="BD78" s="228"/>
      <c r="BE78" s="228"/>
      <c r="BF78" s="228"/>
      <c r="BG78" s="234"/>
      <c r="BH78" s="52"/>
      <c r="BI78" s="233"/>
      <c r="BJ78" s="228"/>
      <c r="BK78" s="228"/>
      <c r="BL78" s="228"/>
      <c r="BM78" s="228"/>
      <c r="BN78" s="228"/>
      <c r="BO78" s="234"/>
      <c r="BP78" s="52"/>
    </row>
    <row r="79" spans="1:68" s="237" customFormat="1" ht="15.5" thickTop="1" thickBot="1" x14ac:dyDescent="0.4">
      <c r="A79" s="235"/>
      <c r="B79" s="236"/>
      <c r="D79" s="53"/>
      <c r="E79" s="238"/>
      <c r="F79" s="236"/>
      <c r="G79" s="236"/>
      <c r="H79" s="239"/>
      <c r="I79" s="239"/>
      <c r="J79" s="236"/>
      <c r="L79" s="52"/>
      <c r="M79" s="240"/>
      <c r="N79" s="236"/>
      <c r="O79" s="236"/>
      <c r="P79" s="239"/>
      <c r="Q79" s="239"/>
      <c r="R79" s="236"/>
      <c r="T79" s="52"/>
      <c r="U79" s="240"/>
      <c r="V79" s="236"/>
      <c r="W79" s="236"/>
      <c r="X79" s="236"/>
      <c r="Y79" s="236"/>
      <c r="Z79" s="236"/>
      <c r="AA79" s="241"/>
      <c r="AB79" s="52"/>
      <c r="AC79" s="240"/>
      <c r="AD79" s="236"/>
      <c r="AE79" s="236"/>
      <c r="AF79" s="236"/>
      <c r="AG79" s="236"/>
      <c r="AH79" s="236"/>
      <c r="AI79" s="241"/>
      <c r="AJ79" s="52"/>
      <c r="AK79" s="240"/>
      <c r="AL79" s="236"/>
      <c r="AM79" s="236"/>
      <c r="AN79" s="236"/>
      <c r="AO79" s="236"/>
      <c r="AP79" s="236"/>
      <c r="AQ79" s="241"/>
      <c r="AR79" s="52"/>
      <c r="AS79" s="240"/>
      <c r="AT79" s="236"/>
      <c r="AU79" s="236"/>
      <c r="AV79" s="236"/>
      <c r="AW79" s="236"/>
      <c r="AX79" s="236"/>
      <c r="AY79" s="241"/>
      <c r="AZ79" s="52"/>
      <c r="BA79" s="240"/>
      <c r="BB79" s="236"/>
      <c r="BC79" s="236"/>
      <c r="BD79" s="236"/>
      <c r="BE79" s="236"/>
      <c r="BF79" s="236"/>
      <c r="BG79" s="241"/>
      <c r="BH79" s="52"/>
      <c r="BI79" s="240"/>
      <c r="BJ79" s="236"/>
      <c r="BK79" s="236"/>
      <c r="BL79" s="236"/>
      <c r="BM79" s="236"/>
      <c r="BN79" s="236"/>
      <c r="BO79" s="241"/>
      <c r="BP79" s="52"/>
    </row>
    <row r="80" spans="1:68" s="229" customFormat="1" ht="15.5" thickTop="1" thickBot="1" x14ac:dyDescent="0.4">
      <c r="A80" s="227"/>
      <c r="B80" s="228"/>
      <c r="D80" s="53"/>
      <c r="E80" s="230"/>
      <c r="F80" s="228"/>
      <c r="G80" s="228"/>
      <c r="H80" s="232"/>
      <c r="I80" s="232"/>
      <c r="J80" s="228"/>
      <c r="L80" s="52"/>
      <c r="M80" s="233"/>
      <c r="N80" s="228"/>
      <c r="O80" s="228"/>
      <c r="P80" s="232"/>
      <c r="Q80" s="232"/>
      <c r="R80" s="228"/>
      <c r="T80" s="52"/>
      <c r="U80" s="233"/>
      <c r="V80" s="228"/>
      <c r="W80" s="228"/>
      <c r="X80" s="228"/>
      <c r="Y80" s="228"/>
      <c r="Z80" s="228"/>
      <c r="AA80" s="234"/>
      <c r="AB80" s="52"/>
      <c r="AC80" s="233"/>
      <c r="AD80" s="228"/>
      <c r="AE80" s="228"/>
      <c r="AF80" s="228"/>
      <c r="AG80" s="228"/>
      <c r="AH80" s="228"/>
      <c r="AI80" s="234"/>
      <c r="AJ80" s="52"/>
      <c r="AK80" s="233"/>
      <c r="AL80" s="228"/>
      <c r="AM80" s="228"/>
      <c r="AN80" s="228"/>
      <c r="AO80" s="228"/>
      <c r="AP80" s="228"/>
      <c r="AQ80" s="234"/>
      <c r="AR80" s="52"/>
      <c r="AS80" s="233"/>
      <c r="AT80" s="228"/>
      <c r="AU80" s="228"/>
      <c r="AV80" s="228"/>
      <c r="AW80" s="228"/>
      <c r="AX80" s="228"/>
      <c r="AY80" s="234"/>
      <c r="AZ80" s="52"/>
      <c r="BA80" s="233"/>
      <c r="BB80" s="228"/>
      <c r="BC80" s="228"/>
      <c r="BD80" s="228"/>
      <c r="BE80" s="228"/>
      <c r="BF80" s="228"/>
      <c r="BG80" s="234"/>
      <c r="BH80" s="52"/>
      <c r="BI80" s="233"/>
      <c r="BJ80" s="228"/>
      <c r="BK80" s="228"/>
      <c r="BL80" s="228"/>
      <c r="BM80" s="228"/>
      <c r="BN80" s="228"/>
      <c r="BO80" s="234"/>
      <c r="BP80" s="52"/>
    </row>
    <row r="81" spans="1:68" s="237" customFormat="1" ht="15.5" thickTop="1" thickBot="1" x14ac:dyDescent="0.4">
      <c r="A81" s="235"/>
      <c r="B81" s="236"/>
      <c r="D81" s="53"/>
      <c r="E81" s="238"/>
      <c r="F81" s="236"/>
      <c r="G81" s="236"/>
      <c r="H81" s="239"/>
      <c r="I81" s="239"/>
      <c r="J81" s="236"/>
      <c r="L81" s="52"/>
      <c r="M81" s="240"/>
      <c r="N81" s="236"/>
      <c r="O81" s="236"/>
      <c r="P81" s="239"/>
      <c r="Q81" s="239"/>
      <c r="R81" s="236"/>
      <c r="T81" s="52"/>
      <c r="U81" s="240"/>
      <c r="V81" s="236"/>
      <c r="W81" s="236"/>
      <c r="X81" s="236"/>
      <c r="Y81" s="236"/>
      <c r="Z81" s="236"/>
      <c r="AA81" s="241"/>
      <c r="AB81" s="52"/>
      <c r="AC81" s="240"/>
      <c r="AD81" s="236"/>
      <c r="AE81" s="236"/>
      <c r="AF81" s="236"/>
      <c r="AG81" s="236"/>
      <c r="AH81" s="236"/>
      <c r="AI81" s="241"/>
      <c r="AJ81" s="52"/>
      <c r="AK81" s="240"/>
      <c r="AL81" s="236"/>
      <c r="AM81" s="236"/>
      <c r="AN81" s="236"/>
      <c r="AO81" s="236"/>
      <c r="AP81" s="236"/>
      <c r="AQ81" s="241"/>
      <c r="AR81" s="52"/>
      <c r="AS81" s="240"/>
      <c r="AT81" s="236"/>
      <c r="AU81" s="236"/>
      <c r="AV81" s="236"/>
      <c r="AW81" s="236"/>
      <c r="AX81" s="236"/>
      <c r="AY81" s="241"/>
      <c r="AZ81" s="52"/>
      <c r="BA81" s="240"/>
      <c r="BB81" s="236"/>
      <c r="BC81" s="236"/>
      <c r="BD81" s="236"/>
      <c r="BE81" s="236"/>
      <c r="BF81" s="236"/>
      <c r="BG81" s="241"/>
      <c r="BH81" s="52"/>
      <c r="BI81" s="240"/>
      <c r="BJ81" s="236"/>
      <c r="BK81" s="236"/>
      <c r="BL81" s="236"/>
      <c r="BM81" s="236"/>
      <c r="BN81" s="236"/>
      <c r="BO81" s="241"/>
      <c r="BP81" s="52"/>
    </row>
    <row r="82" spans="1:68" s="221" customFormat="1" ht="15.5" thickTop="1" thickBot="1" x14ac:dyDescent="0.4">
      <c r="A82" s="219"/>
      <c r="B82" s="220"/>
      <c r="D82" s="53"/>
      <c r="E82" s="222"/>
      <c r="F82" s="220"/>
      <c r="G82" s="220"/>
      <c r="H82" s="223"/>
      <c r="I82" s="223"/>
      <c r="J82" s="220"/>
      <c r="L82" s="52"/>
      <c r="M82" s="224"/>
      <c r="N82" s="220"/>
      <c r="O82" s="220"/>
      <c r="P82" s="223"/>
      <c r="Q82" s="223"/>
      <c r="R82" s="220"/>
      <c r="T82" s="52"/>
      <c r="U82" s="225"/>
      <c r="V82" s="220"/>
      <c r="W82" s="220"/>
      <c r="X82" s="220"/>
      <c r="Y82" s="220"/>
      <c r="Z82" s="220"/>
      <c r="AA82" s="226"/>
      <c r="AB82" s="52"/>
      <c r="AC82" s="224"/>
      <c r="AD82" s="220"/>
      <c r="AE82" s="220"/>
      <c r="AF82" s="220"/>
      <c r="AG82" s="220"/>
      <c r="AH82" s="220"/>
      <c r="AI82" s="226"/>
      <c r="AJ82" s="52"/>
      <c r="AK82" s="224"/>
      <c r="AL82" s="220"/>
      <c r="AM82" s="220"/>
      <c r="AN82" s="220"/>
      <c r="AO82" s="220"/>
      <c r="AP82" s="220"/>
      <c r="AQ82" s="226"/>
      <c r="AR82" s="52"/>
      <c r="AS82" s="224"/>
      <c r="AT82" s="220"/>
      <c r="AU82" s="220"/>
      <c r="AV82" s="220"/>
      <c r="AW82" s="220"/>
      <c r="AX82" s="220"/>
      <c r="AY82" s="226"/>
      <c r="AZ82" s="52"/>
      <c r="BA82" s="224"/>
      <c r="BB82" s="220"/>
      <c r="BC82" s="220"/>
      <c r="BD82" s="220"/>
      <c r="BE82" s="220"/>
      <c r="BF82" s="220"/>
      <c r="BG82" s="226"/>
      <c r="BH82" s="52"/>
      <c r="BI82" s="224"/>
      <c r="BJ82" s="220"/>
      <c r="BK82" s="220"/>
      <c r="BL82" s="220"/>
      <c r="BM82" s="220"/>
      <c r="BN82" s="220"/>
      <c r="BO82" s="226"/>
      <c r="BP82" s="52"/>
    </row>
    <row r="83" spans="1:68" s="237" customFormat="1" ht="15.5" thickTop="1" thickBot="1" x14ac:dyDescent="0.4">
      <c r="A83" s="235"/>
      <c r="B83" s="236"/>
      <c r="D83" s="53"/>
      <c r="E83" s="238"/>
      <c r="F83" s="236"/>
      <c r="G83" s="236"/>
      <c r="H83" s="239"/>
      <c r="I83" s="239"/>
      <c r="J83" s="236"/>
      <c r="L83" s="52"/>
      <c r="M83" s="240"/>
      <c r="N83" s="236"/>
      <c r="O83" s="236"/>
      <c r="P83" s="236"/>
      <c r="Q83" s="236"/>
      <c r="R83" s="236"/>
      <c r="S83" s="241"/>
      <c r="T83" s="52"/>
      <c r="U83" s="240"/>
      <c r="V83" s="236"/>
      <c r="W83" s="236"/>
      <c r="X83" s="236"/>
      <c r="Y83" s="236"/>
      <c r="Z83" s="236"/>
      <c r="AA83" s="241"/>
      <c r="AB83" s="52"/>
      <c r="AC83" s="240"/>
      <c r="AD83" s="236"/>
      <c r="AE83" s="236"/>
      <c r="AF83" s="236"/>
      <c r="AG83" s="236"/>
      <c r="AH83" s="236"/>
      <c r="AI83" s="241"/>
      <c r="AJ83" s="52"/>
      <c r="AK83" s="240"/>
      <c r="AL83" s="236"/>
      <c r="AM83" s="236"/>
      <c r="AN83" s="236"/>
      <c r="AO83" s="236"/>
      <c r="AP83" s="236"/>
      <c r="AQ83" s="241"/>
      <c r="AR83" s="52"/>
      <c r="AS83" s="240"/>
      <c r="AT83" s="236"/>
      <c r="AU83" s="236"/>
      <c r="AV83" s="236"/>
      <c r="AW83" s="236"/>
      <c r="AX83" s="236"/>
      <c r="AY83" s="241"/>
      <c r="AZ83" s="52"/>
      <c r="BA83" s="240"/>
      <c r="BB83" s="236"/>
      <c r="BC83" s="236"/>
      <c r="BD83" s="236"/>
      <c r="BE83" s="236"/>
      <c r="BF83" s="236"/>
      <c r="BG83" s="241"/>
      <c r="BH83" s="52"/>
      <c r="BI83" s="240"/>
      <c r="BJ83" s="236"/>
      <c r="BK83" s="236"/>
      <c r="BL83" s="236"/>
      <c r="BM83" s="236"/>
      <c r="BN83" s="236"/>
      <c r="BO83" s="241"/>
      <c r="BP83" s="52"/>
    </row>
    <row r="84" spans="1:68" s="229" customFormat="1" ht="15.5" thickTop="1" thickBot="1" x14ac:dyDescent="0.4">
      <c r="A84" s="227"/>
      <c r="B84" s="228"/>
      <c r="D84" s="53"/>
      <c r="E84" s="230"/>
      <c r="F84" s="228"/>
      <c r="G84" s="228"/>
      <c r="H84" s="231"/>
      <c r="I84" s="232"/>
      <c r="J84" s="228"/>
      <c r="L84" s="52"/>
      <c r="M84" s="233"/>
      <c r="N84" s="228"/>
      <c r="O84" s="228"/>
      <c r="P84" s="231"/>
      <c r="Q84" s="232"/>
      <c r="R84" s="228"/>
      <c r="T84" s="52"/>
      <c r="U84" s="233"/>
      <c r="V84" s="228"/>
      <c r="W84" s="228"/>
      <c r="X84" s="228"/>
      <c r="Y84" s="228"/>
      <c r="Z84" s="228"/>
      <c r="AA84" s="234"/>
      <c r="AB84" s="52"/>
      <c r="AC84" s="233"/>
      <c r="AD84" s="228"/>
      <c r="AE84" s="228"/>
      <c r="AF84" s="228"/>
      <c r="AG84" s="228"/>
      <c r="AH84" s="228"/>
      <c r="AI84" s="234"/>
      <c r="AJ84" s="52"/>
      <c r="AK84" s="233"/>
      <c r="AL84" s="228"/>
      <c r="AM84" s="228"/>
      <c r="AN84" s="228"/>
      <c r="AO84" s="228"/>
      <c r="AP84" s="228"/>
      <c r="AQ84" s="234"/>
      <c r="AR84" s="52"/>
      <c r="AS84" s="233"/>
      <c r="AT84" s="228"/>
      <c r="AU84" s="228"/>
      <c r="AV84" s="228"/>
      <c r="AW84" s="228"/>
      <c r="AX84" s="228"/>
      <c r="AY84" s="234"/>
      <c r="AZ84" s="52"/>
      <c r="BA84" s="233"/>
      <c r="BB84" s="228"/>
      <c r="BC84" s="228"/>
      <c r="BD84" s="228"/>
      <c r="BE84" s="228"/>
      <c r="BF84" s="228"/>
      <c r="BG84" s="234"/>
      <c r="BH84" s="52"/>
      <c r="BI84" s="233"/>
      <c r="BJ84" s="228"/>
      <c r="BK84" s="228"/>
      <c r="BL84" s="228"/>
      <c r="BM84" s="228"/>
      <c r="BN84" s="228"/>
      <c r="BO84" s="234"/>
      <c r="BP84" s="52"/>
    </row>
    <row r="85" spans="1:68" s="237" customFormat="1" ht="15.5" thickTop="1" thickBot="1" x14ac:dyDescent="0.4">
      <c r="A85" s="235"/>
      <c r="B85" s="236"/>
      <c r="D85" s="53"/>
      <c r="E85" s="238"/>
      <c r="F85" s="236"/>
      <c r="G85" s="236"/>
      <c r="H85" s="239"/>
      <c r="I85" s="239"/>
      <c r="J85" s="236"/>
      <c r="L85" s="52"/>
      <c r="M85" s="240"/>
      <c r="N85" s="236"/>
      <c r="O85" s="236"/>
      <c r="P85" s="239"/>
      <c r="Q85" s="239"/>
      <c r="R85" s="236"/>
      <c r="T85" s="52"/>
      <c r="U85" s="240"/>
      <c r="V85" s="236"/>
      <c r="W85" s="236"/>
      <c r="X85" s="236"/>
      <c r="Y85" s="236"/>
      <c r="Z85" s="236"/>
      <c r="AA85" s="241"/>
      <c r="AB85" s="52"/>
      <c r="AC85" s="240"/>
      <c r="AD85" s="236"/>
      <c r="AE85" s="236"/>
      <c r="AF85" s="236"/>
      <c r="AG85" s="236"/>
      <c r="AH85" s="236"/>
      <c r="AI85" s="241"/>
      <c r="AJ85" s="52"/>
      <c r="AK85" s="240"/>
      <c r="AL85" s="236"/>
      <c r="AM85" s="236"/>
      <c r="AN85" s="236"/>
      <c r="AO85" s="236"/>
      <c r="AP85" s="236"/>
      <c r="AQ85" s="241"/>
      <c r="AR85" s="52"/>
      <c r="AS85" s="240"/>
      <c r="AT85" s="236"/>
      <c r="AU85" s="236"/>
      <c r="AV85" s="236"/>
      <c r="AW85" s="236"/>
      <c r="AX85" s="236"/>
      <c r="AY85" s="241"/>
      <c r="AZ85" s="52"/>
      <c r="BA85" s="240"/>
      <c r="BB85" s="236"/>
      <c r="BC85" s="236"/>
      <c r="BD85" s="236"/>
      <c r="BE85" s="236"/>
      <c r="BF85" s="236"/>
      <c r="BG85" s="241"/>
      <c r="BH85" s="52"/>
      <c r="BI85" s="240"/>
      <c r="BJ85" s="236"/>
      <c r="BK85" s="236"/>
      <c r="BL85" s="236"/>
      <c r="BM85" s="236"/>
      <c r="BN85" s="236"/>
      <c r="BO85" s="241"/>
      <c r="BP85" s="52"/>
    </row>
    <row r="86" spans="1:68" s="229" customFormat="1" ht="15.5" thickTop="1" thickBot="1" x14ac:dyDescent="0.4">
      <c r="A86" s="227"/>
      <c r="B86" s="228"/>
      <c r="D86" s="53"/>
      <c r="E86" s="230"/>
      <c r="F86" s="228"/>
      <c r="G86" s="228"/>
      <c r="H86" s="232"/>
      <c r="I86" s="232"/>
      <c r="J86" s="228"/>
      <c r="L86" s="52"/>
      <c r="M86" s="233"/>
      <c r="N86" s="228"/>
      <c r="O86" s="228"/>
      <c r="P86" s="232"/>
      <c r="Q86" s="232"/>
      <c r="R86" s="228"/>
      <c r="T86" s="52"/>
      <c r="U86" s="233"/>
      <c r="V86" s="228"/>
      <c r="W86" s="228"/>
      <c r="X86" s="228"/>
      <c r="Y86" s="228"/>
      <c r="Z86" s="228"/>
      <c r="AA86" s="234"/>
      <c r="AB86" s="52"/>
      <c r="AC86" s="233"/>
      <c r="AD86" s="228"/>
      <c r="AE86" s="228"/>
      <c r="AF86" s="228"/>
      <c r="AG86" s="228"/>
      <c r="AH86" s="228"/>
      <c r="AI86" s="234"/>
      <c r="AJ86" s="52"/>
      <c r="AK86" s="233"/>
      <c r="AL86" s="228"/>
      <c r="AM86" s="228"/>
      <c r="AN86" s="228"/>
      <c r="AO86" s="228"/>
      <c r="AP86" s="228"/>
      <c r="AQ86" s="234"/>
      <c r="AR86" s="52"/>
      <c r="AS86" s="233"/>
      <c r="AT86" s="228"/>
      <c r="AU86" s="228"/>
      <c r="AV86" s="228"/>
      <c r="AW86" s="228"/>
      <c r="AX86" s="228"/>
      <c r="AY86" s="234"/>
      <c r="AZ86" s="52"/>
      <c r="BA86" s="233"/>
      <c r="BB86" s="228"/>
      <c r="BC86" s="228"/>
      <c r="BD86" s="228"/>
      <c r="BE86" s="228"/>
      <c r="BF86" s="228"/>
      <c r="BG86" s="234"/>
      <c r="BH86" s="52"/>
      <c r="BI86" s="233"/>
      <c r="BJ86" s="228"/>
      <c r="BK86" s="228"/>
      <c r="BL86" s="228"/>
      <c r="BM86" s="228"/>
      <c r="BN86" s="228"/>
      <c r="BO86" s="234"/>
      <c r="BP86" s="52"/>
    </row>
    <row r="87" spans="1:68" s="237" customFormat="1" ht="15.5" thickTop="1" thickBot="1" x14ac:dyDescent="0.4">
      <c r="A87" s="235"/>
      <c r="B87" s="236"/>
      <c r="D87" s="53"/>
      <c r="E87" s="238"/>
      <c r="F87" s="236"/>
      <c r="G87" s="236"/>
      <c r="H87" s="239"/>
      <c r="I87" s="239"/>
      <c r="J87" s="236"/>
      <c r="L87" s="52"/>
      <c r="M87" s="240"/>
      <c r="N87" s="236"/>
      <c r="O87" s="236"/>
      <c r="P87" s="239"/>
      <c r="Q87" s="239"/>
      <c r="R87" s="236"/>
      <c r="T87" s="52"/>
      <c r="U87" s="240"/>
      <c r="V87" s="236"/>
      <c r="W87" s="236"/>
      <c r="X87" s="236"/>
      <c r="Y87" s="236"/>
      <c r="Z87" s="236"/>
      <c r="AA87" s="241"/>
      <c r="AB87" s="52"/>
      <c r="AC87" s="240"/>
      <c r="AD87" s="236"/>
      <c r="AE87" s="236"/>
      <c r="AF87" s="236"/>
      <c r="AG87" s="236"/>
      <c r="AH87" s="236"/>
      <c r="AI87" s="241"/>
      <c r="AJ87" s="52"/>
      <c r="AK87" s="240"/>
      <c r="AL87" s="236"/>
      <c r="AM87" s="236"/>
      <c r="AN87" s="236"/>
      <c r="AO87" s="236"/>
      <c r="AP87" s="236"/>
      <c r="AQ87" s="241"/>
      <c r="AR87" s="52"/>
      <c r="AS87" s="240"/>
      <c r="AT87" s="236"/>
      <c r="AU87" s="236"/>
      <c r="AV87" s="236"/>
      <c r="AW87" s="236"/>
      <c r="AX87" s="236"/>
      <c r="AY87" s="241"/>
      <c r="AZ87" s="52"/>
      <c r="BA87" s="240"/>
      <c r="BB87" s="236"/>
      <c r="BC87" s="236"/>
      <c r="BD87" s="236"/>
      <c r="BE87" s="236"/>
      <c r="BF87" s="236"/>
      <c r="BG87" s="241"/>
      <c r="BH87" s="52"/>
      <c r="BI87" s="240"/>
      <c r="BJ87" s="236"/>
      <c r="BK87" s="236"/>
      <c r="BL87" s="236"/>
      <c r="BM87" s="236"/>
      <c r="BN87" s="236"/>
      <c r="BO87" s="241"/>
      <c r="BP87" s="52"/>
    </row>
    <row r="88" spans="1:68" s="221" customFormat="1" ht="15.5" thickTop="1" thickBot="1" x14ac:dyDescent="0.4">
      <c r="A88" s="219"/>
      <c r="B88" s="220"/>
      <c r="D88" s="53"/>
      <c r="E88" s="222"/>
      <c r="F88" s="220"/>
      <c r="G88" s="220"/>
      <c r="H88" s="223"/>
      <c r="I88" s="223"/>
      <c r="J88" s="220"/>
      <c r="L88" s="52"/>
      <c r="M88" s="224"/>
      <c r="N88" s="220"/>
      <c r="O88" s="220"/>
      <c r="P88" s="223"/>
      <c r="Q88" s="223"/>
      <c r="R88" s="220"/>
      <c r="T88" s="52"/>
      <c r="U88" s="225"/>
      <c r="V88" s="220"/>
      <c r="W88" s="220"/>
      <c r="X88" s="220"/>
      <c r="Y88" s="220"/>
      <c r="Z88" s="220"/>
      <c r="AA88" s="226"/>
      <c r="AB88" s="52"/>
      <c r="AC88" s="224"/>
      <c r="AD88" s="220"/>
      <c r="AE88" s="220"/>
      <c r="AF88" s="220"/>
      <c r="AG88" s="220"/>
      <c r="AH88" s="220"/>
      <c r="AI88" s="226"/>
      <c r="AJ88" s="52"/>
      <c r="AK88" s="224"/>
      <c r="AL88" s="220"/>
      <c r="AM88" s="220"/>
      <c r="AN88" s="220"/>
      <c r="AO88" s="220"/>
      <c r="AP88" s="220"/>
      <c r="AQ88" s="226"/>
      <c r="AR88" s="52"/>
      <c r="AS88" s="224"/>
      <c r="AT88" s="220"/>
      <c r="AU88" s="220"/>
      <c r="AV88" s="220"/>
      <c r="AW88" s="220"/>
      <c r="AX88" s="220"/>
      <c r="AY88" s="226"/>
      <c r="AZ88" s="52"/>
      <c r="BA88" s="224"/>
      <c r="BB88" s="220"/>
      <c r="BC88" s="220"/>
      <c r="BD88" s="220"/>
      <c r="BE88" s="220"/>
      <c r="BF88" s="220"/>
      <c r="BG88" s="226"/>
      <c r="BH88" s="52"/>
      <c r="BI88" s="224"/>
      <c r="BJ88" s="220"/>
      <c r="BK88" s="220"/>
      <c r="BL88" s="220"/>
      <c r="BM88" s="220"/>
      <c r="BN88" s="220"/>
      <c r="BO88" s="226"/>
      <c r="BP88" s="52"/>
    </row>
    <row r="89" spans="1:68" s="237" customFormat="1" ht="15.5" thickTop="1" thickBot="1" x14ac:dyDescent="0.4">
      <c r="A89" s="235"/>
      <c r="B89" s="236"/>
      <c r="D89" s="53"/>
      <c r="E89" s="238"/>
      <c r="F89" s="236"/>
      <c r="G89" s="236"/>
      <c r="H89" s="239"/>
      <c r="I89" s="239"/>
      <c r="J89" s="236"/>
      <c r="L89" s="52"/>
      <c r="M89" s="240"/>
      <c r="N89" s="236"/>
      <c r="O89" s="236"/>
      <c r="P89" s="236"/>
      <c r="Q89" s="236"/>
      <c r="R89" s="236"/>
      <c r="S89" s="241"/>
      <c r="T89" s="52"/>
      <c r="U89" s="240"/>
      <c r="V89" s="236"/>
      <c r="W89" s="236"/>
      <c r="X89" s="236"/>
      <c r="Y89" s="236"/>
      <c r="Z89" s="236"/>
      <c r="AA89" s="241"/>
      <c r="AB89" s="52"/>
      <c r="AC89" s="240"/>
      <c r="AD89" s="236"/>
      <c r="AE89" s="236"/>
      <c r="AF89" s="236"/>
      <c r="AG89" s="236"/>
      <c r="AH89" s="236"/>
      <c r="AI89" s="241"/>
      <c r="AJ89" s="52"/>
      <c r="AK89" s="240"/>
      <c r="AL89" s="236"/>
      <c r="AM89" s="236"/>
      <c r="AN89" s="236"/>
      <c r="AO89" s="236"/>
      <c r="AP89" s="236"/>
      <c r="AQ89" s="241"/>
      <c r="AR89" s="52"/>
      <c r="AS89" s="240"/>
      <c r="AT89" s="236"/>
      <c r="AU89" s="236"/>
      <c r="AV89" s="236"/>
      <c r="AW89" s="236"/>
      <c r="AX89" s="236"/>
      <c r="AY89" s="241"/>
      <c r="AZ89" s="52"/>
      <c r="BA89" s="240"/>
      <c r="BB89" s="236"/>
      <c r="BC89" s="236"/>
      <c r="BD89" s="236"/>
      <c r="BE89" s="236"/>
      <c r="BF89" s="236"/>
      <c r="BG89" s="241"/>
      <c r="BH89" s="52"/>
      <c r="BI89" s="240"/>
      <c r="BJ89" s="236"/>
      <c r="BK89" s="236"/>
      <c r="BL89" s="236"/>
      <c r="BM89" s="236"/>
      <c r="BN89" s="236"/>
      <c r="BO89" s="241"/>
      <c r="BP89" s="52"/>
    </row>
    <row r="90" spans="1:68" s="229" customFormat="1" ht="15.5" thickTop="1" thickBot="1" x14ac:dyDescent="0.4">
      <c r="A90" s="227"/>
      <c r="B90" s="228"/>
      <c r="D90" s="53"/>
      <c r="E90" s="230"/>
      <c r="F90" s="228"/>
      <c r="G90" s="228"/>
      <c r="H90" s="231"/>
      <c r="I90" s="232"/>
      <c r="J90" s="228"/>
      <c r="L90" s="52"/>
      <c r="M90" s="233"/>
      <c r="N90" s="228"/>
      <c r="O90" s="228"/>
      <c r="P90" s="231"/>
      <c r="Q90" s="232"/>
      <c r="R90" s="228"/>
      <c r="T90" s="52"/>
      <c r="U90" s="233"/>
      <c r="V90" s="228"/>
      <c r="W90" s="228"/>
      <c r="X90" s="228"/>
      <c r="Y90" s="228"/>
      <c r="Z90" s="228"/>
      <c r="AA90" s="234"/>
      <c r="AB90" s="52"/>
      <c r="AC90" s="233"/>
      <c r="AD90" s="228"/>
      <c r="AE90" s="228"/>
      <c r="AF90" s="228"/>
      <c r="AG90" s="228"/>
      <c r="AH90" s="228"/>
      <c r="AI90" s="234"/>
      <c r="AJ90" s="52"/>
      <c r="AK90" s="233"/>
      <c r="AL90" s="228"/>
      <c r="AM90" s="228"/>
      <c r="AN90" s="228"/>
      <c r="AO90" s="228"/>
      <c r="AP90" s="228"/>
      <c r="AQ90" s="234"/>
      <c r="AR90" s="52"/>
      <c r="AS90" s="233"/>
      <c r="AT90" s="228"/>
      <c r="AU90" s="228"/>
      <c r="AV90" s="228"/>
      <c r="AW90" s="228"/>
      <c r="AX90" s="228"/>
      <c r="AY90" s="234"/>
      <c r="AZ90" s="52"/>
      <c r="BA90" s="233"/>
      <c r="BB90" s="228"/>
      <c r="BC90" s="228"/>
      <c r="BD90" s="228"/>
      <c r="BE90" s="228"/>
      <c r="BF90" s="228"/>
      <c r="BG90" s="234"/>
      <c r="BH90" s="52"/>
      <c r="BI90" s="233"/>
      <c r="BJ90" s="228"/>
      <c r="BK90" s="228"/>
      <c r="BL90" s="228"/>
      <c r="BM90" s="228"/>
      <c r="BN90" s="228"/>
      <c r="BO90" s="234"/>
      <c r="BP90" s="52"/>
    </row>
    <row r="91" spans="1:68" s="237" customFormat="1" ht="15.5" thickTop="1" thickBot="1" x14ac:dyDescent="0.4">
      <c r="A91" s="235"/>
      <c r="B91" s="236"/>
      <c r="D91" s="53"/>
      <c r="E91" s="238"/>
      <c r="F91" s="236"/>
      <c r="G91" s="236"/>
      <c r="H91" s="239"/>
      <c r="I91" s="239"/>
      <c r="J91" s="236"/>
      <c r="L91" s="52"/>
      <c r="M91" s="240"/>
      <c r="N91" s="236"/>
      <c r="O91" s="236"/>
      <c r="P91" s="239"/>
      <c r="Q91" s="239"/>
      <c r="R91" s="236"/>
      <c r="T91" s="52"/>
      <c r="U91" s="240"/>
      <c r="V91" s="236"/>
      <c r="W91" s="236"/>
      <c r="X91" s="236"/>
      <c r="Y91" s="236"/>
      <c r="Z91" s="236"/>
      <c r="AA91" s="241"/>
      <c r="AB91" s="52"/>
      <c r="AC91" s="240"/>
      <c r="AD91" s="236"/>
      <c r="AE91" s="236"/>
      <c r="AF91" s="236"/>
      <c r="AG91" s="236"/>
      <c r="AH91" s="236"/>
      <c r="AI91" s="241"/>
      <c r="AJ91" s="52"/>
      <c r="AK91" s="240"/>
      <c r="AL91" s="236"/>
      <c r="AM91" s="236"/>
      <c r="AN91" s="236"/>
      <c r="AO91" s="236"/>
      <c r="AP91" s="236"/>
      <c r="AQ91" s="241"/>
      <c r="AR91" s="52"/>
      <c r="AS91" s="240"/>
      <c r="AT91" s="236"/>
      <c r="AU91" s="236"/>
      <c r="AV91" s="236"/>
      <c r="AW91" s="236"/>
      <c r="AX91" s="236"/>
      <c r="AY91" s="241"/>
      <c r="AZ91" s="52"/>
      <c r="BA91" s="240"/>
      <c r="BB91" s="236"/>
      <c r="BC91" s="236"/>
      <c r="BD91" s="236"/>
      <c r="BE91" s="236"/>
      <c r="BF91" s="236"/>
      <c r="BG91" s="241"/>
      <c r="BH91" s="52"/>
      <c r="BI91" s="240"/>
      <c r="BJ91" s="236"/>
      <c r="BK91" s="236"/>
      <c r="BL91" s="236"/>
      <c r="BM91" s="236"/>
      <c r="BN91" s="236"/>
      <c r="BO91" s="241"/>
      <c r="BP91" s="52"/>
    </row>
    <row r="92" spans="1:68" s="229" customFormat="1" ht="15.5" thickTop="1" thickBot="1" x14ac:dyDescent="0.4">
      <c r="A92" s="227"/>
      <c r="B92" s="228"/>
      <c r="D92" s="53"/>
      <c r="E92" s="230"/>
      <c r="F92" s="228"/>
      <c r="G92" s="228"/>
      <c r="H92" s="232"/>
      <c r="I92" s="232"/>
      <c r="J92" s="228"/>
      <c r="L92" s="52"/>
      <c r="M92" s="233"/>
      <c r="N92" s="228"/>
      <c r="O92" s="228"/>
      <c r="P92" s="232"/>
      <c r="Q92" s="232"/>
      <c r="R92" s="228"/>
      <c r="T92" s="52"/>
      <c r="U92" s="233"/>
      <c r="V92" s="228"/>
      <c r="W92" s="228"/>
      <c r="X92" s="228"/>
      <c r="Y92" s="228"/>
      <c r="Z92" s="228"/>
      <c r="AA92" s="234"/>
      <c r="AB92" s="52"/>
      <c r="AC92" s="233"/>
      <c r="AD92" s="228"/>
      <c r="AE92" s="228"/>
      <c r="AF92" s="228"/>
      <c r="AG92" s="228"/>
      <c r="AH92" s="228"/>
      <c r="AI92" s="234"/>
      <c r="AJ92" s="52"/>
      <c r="AK92" s="233"/>
      <c r="AL92" s="228"/>
      <c r="AM92" s="228"/>
      <c r="AN92" s="228"/>
      <c r="AO92" s="228"/>
      <c r="AP92" s="228"/>
      <c r="AQ92" s="234"/>
      <c r="AR92" s="52"/>
      <c r="AS92" s="233"/>
      <c r="AT92" s="228"/>
      <c r="AU92" s="228"/>
      <c r="AV92" s="228"/>
      <c r="AW92" s="228"/>
      <c r="AX92" s="228"/>
      <c r="AY92" s="234"/>
      <c r="AZ92" s="52"/>
      <c r="BA92" s="233"/>
      <c r="BB92" s="228"/>
      <c r="BC92" s="228"/>
      <c r="BD92" s="228"/>
      <c r="BE92" s="228"/>
      <c r="BF92" s="228"/>
      <c r="BG92" s="234"/>
      <c r="BH92" s="52"/>
      <c r="BI92" s="233"/>
      <c r="BJ92" s="228"/>
      <c r="BK92" s="228"/>
      <c r="BL92" s="228"/>
      <c r="BM92" s="228"/>
      <c r="BN92" s="228"/>
      <c r="BO92" s="234"/>
      <c r="BP92" s="52"/>
    </row>
    <row r="93" spans="1:68" s="237" customFormat="1" ht="15.5" thickTop="1" thickBot="1" x14ac:dyDescent="0.4">
      <c r="A93" s="235"/>
      <c r="B93" s="236"/>
      <c r="D93" s="53"/>
      <c r="E93" s="238"/>
      <c r="F93" s="236"/>
      <c r="G93" s="236"/>
      <c r="H93" s="239"/>
      <c r="I93" s="239"/>
      <c r="J93" s="236"/>
      <c r="L93" s="52"/>
      <c r="M93" s="240"/>
      <c r="N93" s="236"/>
      <c r="O93" s="236"/>
      <c r="P93" s="239"/>
      <c r="Q93" s="239"/>
      <c r="R93" s="236"/>
      <c r="T93" s="52"/>
      <c r="U93" s="240"/>
      <c r="V93" s="236"/>
      <c r="W93" s="236"/>
      <c r="X93" s="236"/>
      <c r="Y93" s="236"/>
      <c r="Z93" s="236"/>
      <c r="AA93" s="241"/>
      <c r="AB93" s="52"/>
      <c r="AC93" s="240"/>
      <c r="AD93" s="236"/>
      <c r="AE93" s="236"/>
      <c r="AF93" s="236"/>
      <c r="AG93" s="236"/>
      <c r="AH93" s="236"/>
      <c r="AI93" s="241"/>
      <c r="AJ93" s="52"/>
      <c r="AK93" s="240"/>
      <c r="AL93" s="236"/>
      <c r="AM93" s="236"/>
      <c r="AN93" s="236"/>
      <c r="AO93" s="236"/>
      <c r="AP93" s="236"/>
      <c r="AQ93" s="241"/>
      <c r="AR93" s="52"/>
      <c r="AS93" s="240"/>
      <c r="AT93" s="236"/>
      <c r="AU93" s="236"/>
      <c r="AV93" s="236"/>
      <c r="AW93" s="236"/>
      <c r="AX93" s="236"/>
      <c r="AY93" s="241"/>
      <c r="AZ93" s="52"/>
      <c r="BA93" s="240"/>
      <c r="BB93" s="236"/>
      <c r="BC93" s="236"/>
      <c r="BD93" s="236"/>
      <c r="BE93" s="236"/>
      <c r="BF93" s="236"/>
      <c r="BG93" s="241"/>
      <c r="BH93" s="52"/>
      <c r="BI93" s="240"/>
      <c r="BJ93" s="236"/>
      <c r="BK93" s="236"/>
      <c r="BL93" s="236"/>
      <c r="BM93" s="236"/>
      <c r="BN93" s="236"/>
      <c r="BO93" s="241"/>
      <c r="BP93" s="52"/>
    </row>
    <row r="94" spans="1:68" s="221" customFormat="1" ht="15.5" thickTop="1" thickBot="1" x14ac:dyDescent="0.4">
      <c r="A94" s="219"/>
      <c r="B94" s="220"/>
      <c r="D94" s="53"/>
      <c r="E94" s="222"/>
      <c r="F94" s="220"/>
      <c r="G94" s="220"/>
      <c r="H94" s="223"/>
      <c r="I94" s="223"/>
      <c r="J94" s="220"/>
      <c r="L94" s="52"/>
      <c r="M94" s="224"/>
      <c r="N94" s="220"/>
      <c r="O94" s="220"/>
      <c r="P94" s="223"/>
      <c r="Q94" s="223"/>
      <c r="R94" s="220"/>
      <c r="T94" s="52"/>
      <c r="U94" s="225"/>
      <c r="V94" s="220"/>
      <c r="W94" s="220"/>
      <c r="X94" s="220"/>
      <c r="Y94" s="220"/>
      <c r="Z94" s="220"/>
      <c r="AA94" s="226"/>
      <c r="AB94" s="52"/>
      <c r="AC94" s="224"/>
      <c r="AD94" s="220"/>
      <c r="AE94" s="220"/>
      <c r="AF94" s="220"/>
      <c r="AG94" s="220"/>
      <c r="AH94" s="220"/>
      <c r="AI94" s="226"/>
      <c r="AJ94" s="52"/>
      <c r="AK94" s="224"/>
      <c r="AL94" s="220"/>
      <c r="AM94" s="220"/>
      <c r="AN94" s="220"/>
      <c r="AO94" s="220"/>
      <c r="AP94" s="220"/>
      <c r="AQ94" s="226"/>
      <c r="AR94" s="52"/>
      <c r="AS94" s="224"/>
      <c r="AT94" s="220"/>
      <c r="AU94" s="220"/>
      <c r="AV94" s="220"/>
      <c r="AW94" s="220"/>
      <c r="AX94" s="220"/>
      <c r="AY94" s="226"/>
      <c r="AZ94" s="52"/>
      <c r="BA94" s="224"/>
      <c r="BB94" s="220"/>
      <c r="BC94" s="220"/>
      <c r="BD94" s="220"/>
      <c r="BE94" s="220"/>
      <c r="BF94" s="220"/>
      <c r="BG94" s="226"/>
      <c r="BH94" s="52"/>
      <c r="BI94" s="224"/>
      <c r="BJ94" s="220"/>
      <c r="BK94" s="220"/>
      <c r="BL94" s="220"/>
      <c r="BM94" s="220"/>
      <c r="BN94" s="220"/>
      <c r="BO94" s="226"/>
      <c r="BP94" s="52"/>
    </row>
    <row r="95" spans="1:68" s="237" customFormat="1" ht="15.5" thickTop="1" thickBot="1" x14ac:dyDescent="0.4">
      <c r="A95" s="235"/>
      <c r="B95" s="236"/>
      <c r="D95" s="53"/>
      <c r="E95" s="238"/>
      <c r="F95" s="236"/>
      <c r="G95" s="236"/>
      <c r="H95" s="239"/>
      <c r="I95" s="239"/>
      <c r="J95" s="236"/>
      <c r="L95" s="52"/>
      <c r="M95" s="240"/>
      <c r="N95" s="236"/>
      <c r="O95" s="236"/>
      <c r="P95" s="236"/>
      <c r="Q95" s="236"/>
      <c r="R95" s="236"/>
      <c r="S95" s="241"/>
      <c r="T95" s="52"/>
      <c r="U95" s="240"/>
      <c r="V95" s="236"/>
      <c r="W95" s="236"/>
      <c r="X95" s="236"/>
      <c r="Y95" s="236"/>
      <c r="Z95" s="236"/>
      <c r="AA95" s="241"/>
      <c r="AB95" s="52"/>
      <c r="AC95" s="240"/>
      <c r="AD95" s="236"/>
      <c r="AE95" s="236"/>
      <c r="AF95" s="236"/>
      <c r="AG95" s="236"/>
      <c r="AH95" s="236"/>
      <c r="AI95" s="241"/>
      <c r="AJ95" s="52"/>
      <c r="AK95" s="240"/>
      <c r="AL95" s="236"/>
      <c r="AM95" s="236"/>
      <c r="AN95" s="236"/>
      <c r="AO95" s="236"/>
      <c r="AP95" s="236"/>
      <c r="AQ95" s="241"/>
      <c r="AR95" s="52"/>
      <c r="AS95" s="240"/>
      <c r="AT95" s="236"/>
      <c r="AU95" s="236"/>
      <c r="AV95" s="236"/>
      <c r="AW95" s="236"/>
      <c r="AX95" s="236"/>
      <c r="AY95" s="241"/>
      <c r="AZ95" s="52"/>
      <c r="BA95" s="240"/>
      <c r="BB95" s="236"/>
      <c r="BC95" s="236"/>
      <c r="BD95" s="236"/>
      <c r="BE95" s="236"/>
      <c r="BF95" s="236"/>
      <c r="BG95" s="241"/>
      <c r="BH95" s="52"/>
      <c r="BI95" s="240"/>
      <c r="BJ95" s="236"/>
      <c r="BK95" s="236"/>
      <c r="BL95" s="236"/>
      <c r="BM95" s="236"/>
      <c r="BN95" s="236"/>
      <c r="BO95" s="241"/>
      <c r="BP95" s="52"/>
    </row>
    <row r="96" spans="1:68" s="229" customFormat="1" ht="15.5" thickTop="1" thickBot="1" x14ac:dyDescent="0.4">
      <c r="A96" s="227"/>
      <c r="B96" s="228"/>
      <c r="D96" s="53"/>
      <c r="E96" s="230"/>
      <c r="F96" s="228"/>
      <c r="G96" s="228"/>
      <c r="H96" s="231"/>
      <c r="I96" s="232"/>
      <c r="J96" s="228"/>
      <c r="L96" s="52"/>
      <c r="M96" s="233"/>
      <c r="N96" s="228"/>
      <c r="O96" s="228"/>
      <c r="P96" s="231"/>
      <c r="Q96" s="232"/>
      <c r="R96" s="228"/>
      <c r="T96" s="52"/>
      <c r="U96" s="233"/>
      <c r="V96" s="228"/>
      <c r="W96" s="228"/>
      <c r="X96" s="228"/>
      <c r="Y96" s="228"/>
      <c r="Z96" s="228"/>
      <c r="AA96" s="234"/>
      <c r="AB96" s="52"/>
      <c r="AC96" s="233"/>
      <c r="AD96" s="228"/>
      <c r="AE96" s="228"/>
      <c r="AF96" s="228"/>
      <c r="AG96" s="228"/>
      <c r="AH96" s="228"/>
      <c r="AI96" s="234"/>
      <c r="AJ96" s="52"/>
      <c r="AK96" s="233"/>
      <c r="AL96" s="228"/>
      <c r="AM96" s="228"/>
      <c r="AN96" s="228"/>
      <c r="AO96" s="228"/>
      <c r="AP96" s="228"/>
      <c r="AQ96" s="234"/>
      <c r="AR96" s="52"/>
      <c r="AS96" s="233"/>
      <c r="AT96" s="228"/>
      <c r="AU96" s="228"/>
      <c r="AV96" s="228"/>
      <c r="AW96" s="228"/>
      <c r="AX96" s="228"/>
      <c r="AY96" s="234"/>
      <c r="AZ96" s="52"/>
      <c r="BA96" s="233"/>
      <c r="BB96" s="228"/>
      <c r="BC96" s="228"/>
      <c r="BD96" s="228"/>
      <c r="BE96" s="228"/>
      <c r="BF96" s="228"/>
      <c r="BG96" s="234"/>
      <c r="BH96" s="52"/>
      <c r="BI96" s="233"/>
      <c r="BJ96" s="228"/>
      <c r="BK96" s="228"/>
      <c r="BL96" s="228"/>
      <c r="BM96" s="228"/>
      <c r="BN96" s="228"/>
      <c r="BO96" s="234"/>
      <c r="BP96" s="52"/>
    </row>
    <row r="97" spans="1:68" s="237" customFormat="1" ht="15.5" thickTop="1" thickBot="1" x14ac:dyDescent="0.4">
      <c r="A97" s="235"/>
      <c r="B97" s="236"/>
      <c r="D97" s="53"/>
      <c r="E97" s="238"/>
      <c r="F97" s="236"/>
      <c r="G97" s="236"/>
      <c r="H97" s="239"/>
      <c r="I97" s="239"/>
      <c r="J97" s="236"/>
      <c r="L97" s="52"/>
      <c r="M97" s="240"/>
      <c r="N97" s="236"/>
      <c r="O97" s="236"/>
      <c r="P97" s="239"/>
      <c r="Q97" s="239"/>
      <c r="R97" s="236"/>
      <c r="T97" s="52"/>
      <c r="U97" s="240"/>
      <c r="V97" s="236"/>
      <c r="W97" s="236"/>
      <c r="X97" s="236"/>
      <c r="Y97" s="236"/>
      <c r="Z97" s="236"/>
      <c r="AA97" s="241"/>
      <c r="AB97" s="52"/>
      <c r="AC97" s="240"/>
      <c r="AD97" s="236"/>
      <c r="AE97" s="236"/>
      <c r="AF97" s="236"/>
      <c r="AG97" s="236"/>
      <c r="AH97" s="236"/>
      <c r="AI97" s="241"/>
      <c r="AJ97" s="52"/>
      <c r="AK97" s="240"/>
      <c r="AL97" s="236"/>
      <c r="AM97" s="236"/>
      <c r="AN97" s="236"/>
      <c r="AO97" s="236"/>
      <c r="AP97" s="236"/>
      <c r="AQ97" s="241"/>
      <c r="AR97" s="52"/>
      <c r="AS97" s="240"/>
      <c r="AT97" s="236"/>
      <c r="AU97" s="236"/>
      <c r="AV97" s="236"/>
      <c r="AW97" s="236"/>
      <c r="AX97" s="236"/>
      <c r="AY97" s="241"/>
      <c r="AZ97" s="52"/>
      <c r="BA97" s="240"/>
      <c r="BB97" s="236"/>
      <c r="BC97" s="236"/>
      <c r="BD97" s="236"/>
      <c r="BE97" s="236"/>
      <c r="BF97" s="236"/>
      <c r="BG97" s="241"/>
      <c r="BH97" s="52"/>
      <c r="BI97" s="240"/>
      <c r="BJ97" s="236"/>
      <c r="BK97" s="236"/>
      <c r="BL97" s="236"/>
      <c r="BM97" s="236"/>
      <c r="BN97" s="236"/>
      <c r="BO97" s="241"/>
      <c r="BP97" s="52"/>
    </row>
    <row r="98" spans="1:68" s="229" customFormat="1" ht="15.5" thickTop="1" thickBot="1" x14ac:dyDescent="0.4">
      <c r="A98" s="227"/>
      <c r="B98" s="228"/>
      <c r="D98" s="53"/>
      <c r="E98" s="230"/>
      <c r="F98" s="228"/>
      <c r="G98" s="228"/>
      <c r="H98" s="232"/>
      <c r="I98" s="232"/>
      <c r="J98" s="228"/>
      <c r="L98" s="52"/>
      <c r="M98" s="233"/>
      <c r="N98" s="228"/>
      <c r="O98" s="228"/>
      <c r="P98" s="232"/>
      <c r="Q98" s="232"/>
      <c r="R98" s="228"/>
      <c r="T98" s="52"/>
      <c r="U98" s="233"/>
      <c r="V98" s="228"/>
      <c r="W98" s="228"/>
      <c r="X98" s="228"/>
      <c r="Y98" s="228"/>
      <c r="Z98" s="228"/>
      <c r="AA98" s="234"/>
      <c r="AB98" s="52"/>
      <c r="AC98" s="233"/>
      <c r="AD98" s="228"/>
      <c r="AE98" s="228"/>
      <c r="AF98" s="228"/>
      <c r="AG98" s="228"/>
      <c r="AH98" s="228"/>
      <c r="AI98" s="234"/>
      <c r="AJ98" s="52"/>
      <c r="AK98" s="233"/>
      <c r="AL98" s="228"/>
      <c r="AM98" s="228"/>
      <c r="AN98" s="228"/>
      <c r="AO98" s="228"/>
      <c r="AP98" s="228"/>
      <c r="AQ98" s="234"/>
      <c r="AR98" s="52"/>
      <c r="AS98" s="233"/>
      <c r="AT98" s="228"/>
      <c r="AU98" s="228"/>
      <c r="AV98" s="228"/>
      <c r="AW98" s="228"/>
      <c r="AX98" s="228"/>
      <c r="AY98" s="234"/>
      <c r="AZ98" s="52"/>
      <c r="BA98" s="233"/>
      <c r="BB98" s="228"/>
      <c r="BC98" s="228"/>
      <c r="BD98" s="228"/>
      <c r="BE98" s="228"/>
      <c r="BF98" s="228"/>
      <c r="BG98" s="234"/>
      <c r="BH98" s="52"/>
      <c r="BI98" s="233"/>
      <c r="BJ98" s="228"/>
      <c r="BK98" s="228"/>
      <c r="BL98" s="228"/>
      <c r="BM98" s="228"/>
      <c r="BN98" s="228"/>
      <c r="BO98" s="234"/>
      <c r="BP98" s="52"/>
    </row>
    <row r="99" spans="1:68" s="237" customFormat="1" ht="15.5" thickTop="1" thickBot="1" x14ac:dyDescent="0.4">
      <c r="A99" s="235"/>
      <c r="B99" s="236"/>
      <c r="D99" s="53"/>
      <c r="E99" s="238"/>
      <c r="F99" s="236"/>
      <c r="G99" s="236"/>
      <c r="H99" s="239"/>
      <c r="I99" s="239"/>
      <c r="J99" s="236"/>
      <c r="L99" s="52"/>
      <c r="M99" s="240"/>
      <c r="N99" s="236"/>
      <c r="O99" s="236"/>
      <c r="P99" s="239"/>
      <c r="Q99" s="239"/>
      <c r="R99" s="236"/>
      <c r="T99" s="52"/>
      <c r="U99" s="240"/>
      <c r="V99" s="236"/>
      <c r="W99" s="236"/>
      <c r="X99" s="236"/>
      <c r="Y99" s="236"/>
      <c r="Z99" s="236"/>
      <c r="AA99" s="241"/>
      <c r="AB99" s="52"/>
      <c r="AC99" s="240"/>
      <c r="AD99" s="236"/>
      <c r="AE99" s="236"/>
      <c r="AF99" s="236"/>
      <c r="AG99" s="236"/>
      <c r="AH99" s="236"/>
      <c r="AI99" s="241"/>
      <c r="AJ99" s="52"/>
      <c r="AK99" s="240"/>
      <c r="AL99" s="236"/>
      <c r="AM99" s="236"/>
      <c r="AN99" s="236"/>
      <c r="AO99" s="236"/>
      <c r="AP99" s="236"/>
      <c r="AQ99" s="241"/>
      <c r="AR99" s="52"/>
      <c r="AS99" s="240"/>
      <c r="AT99" s="236"/>
      <c r="AU99" s="236"/>
      <c r="AV99" s="236"/>
      <c r="AW99" s="236"/>
      <c r="AX99" s="236"/>
      <c r="AY99" s="241"/>
      <c r="AZ99" s="52"/>
      <c r="BA99" s="240"/>
      <c r="BB99" s="236"/>
      <c r="BC99" s="236"/>
      <c r="BD99" s="236"/>
      <c r="BE99" s="236"/>
      <c r="BF99" s="236"/>
      <c r="BG99" s="241"/>
      <c r="BH99" s="52"/>
      <c r="BI99" s="240"/>
      <c r="BJ99" s="236"/>
      <c r="BK99" s="236"/>
      <c r="BL99" s="236"/>
      <c r="BM99" s="236"/>
      <c r="BN99" s="236"/>
      <c r="BO99" s="241"/>
      <c r="BP99" s="52"/>
    </row>
    <row r="100" spans="1:68" ht="15" thickTop="1" x14ac:dyDescent="0.35"/>
    <row r="101" spans="1:68" ht="350.9" customHeight="1" x14ac:dyDescent="0.35">
      <c r="A101" s="369" t="s">
        <v>77</v>
      </c>
      <c r="B101" s="370"/>
      <c r="C101" s="370"/>
      <c r="D101" s="370"/>
      <c r="E101" s="370"/>
      <c r="F101" s="370"/>
      <c r="G101" s="370"/>
      <c r="H101" s="370"/>
      <c r="I101" s="370"/>
      <c r="J101" s="370"/>
      <c r="K101" s="370"/>
    </row>
  </sheetData>
  <mergeCells count="10">
    <mergeCell ref="BI2:BO2"/>
    <mergeCell ref="E2:K2"/>
    <mergeCell ref="M2:S2"/>
    <mergeCell ref="AS2:AY2"/>
    <mergeCell ref="BA2:BG2"/>
    <mergeCell ref="A1:D1"/>
    <mergeCell ref="U2:AA2"/>
    <mergeCell ref="AC2:AI2"/>
    <mergeCell ref="AK2:AQ2"/>
    <mergeCell ref="A101:K101"/>
  </mergeCells>
  <conditionalFormatting sqref="F4:K9">
    <cfRule type="expression" dxfId="557" priority="144">
      <formula>IF($E4="NO", 1, 0)</formula>
    </cfRule>
  </conditionalFormatting>
  <conditionalFormatting sqref="N4:S9">
    <cfRule type="expression" dxfId="556" priority="143">
      <formula>IF($M4="NO", 1, 0)</formula>
    </cfRule>
  </conditionalFormatting>
  <conditionalFormatting sqref="V4:AA9">
    <cfRule type="expression" dxfId="555" priority="142">
      <formula>IF($U4="NO", 1, 0)</formula>
    </cfRule>
  </conditionalFormatting>
  <conditionalFormatting sqref="AD4:AI9">
    <cfRule type="expression" dxfId="554" priority="141">
      <formula>IF($AC4="NO", 1, 0)</formula>
    </cfRule>
  </conditionalFormatting>
  <conditionalFormatting sqref="AL4:AQ9">
    <cfRule type="expression" dxfId="553" priority="140">
      <formula>IF($AK4="NO", 1, 0)</formula>
    </cfRule>
  </conditionalFormatting>
  <conditionalFormatting sqref="AT4:AY9">
    <cfRule type="expression" dxfId="552" priority="139">
      <formula>IF($AS4="NO", 1, 0)</formula>
    </cfRule>
  </conditionalFormatting>
  <conditionalFormatting sqref="BB4:BG9">
    <cfRule type="expression" dxfId="551" priority="138">
      <formula>IF($BA4="NO", 1, 0)</formula>
    </cfRule>
  </conditionalFormatting>
  <conditionalFormatting sqref="BJ4:BO9">
    <cfRule type="expression" dxfId="550" priority="137">
      <formula>IF($BI4="NO", 1, 0)</formula>
    </cfRule>
  </conditionalFormatting>
  <conditionalFormatting sqref="F10:K15">
    <cfRule type="expression" dxfId="549" priority="135">
      <formula>IF($E10="NO", 1, 0)</formula>
    </cfRule>
  </conditionalFormatting>
  <conditionalFormatting sqref="N10:S15">
    <cfRule type="expression" dxfId="548" priority="134">
      <formula>IF($M10="NO", 1, 0)</formula>
    </cfRule>
  </conditionalFormatting>
  <conditionalFormatting sqref="V10:AA15">
    <cfRule type="expression" dxfId="547" priority="133">
      <formula>IF($U10="NO", 1, 0)</formula>
    </cfRule>
  </conditionalFormatting>
  <conditionalFormatting sqref="AD10:AI15">
    <cfRule type="expression" dxfId="546" priority="132">
      <formula>IF($AC10="NO", 1, 0)</formula>
    </cfRule>
  </conditionalFormatting>
  <conditionalFormatting sqref="AL10:AQ15">
    <cfRule type="expression" dxfId="545" priority="131">
      <formula>IF($AK10="NO", 1, 0)</formula>
    </cfRule>
  </conditionalFormatting>
  <conditionalFormatting sqref="AT10:AY15">
    <cfRule type="expression" dxfId="544" priority="130">
      <formula>IF($AS10="NO", 1, 0)</formula>
    </cfRule>
  </conditionalFormatting>
  <conditionalFormatting sqref="BB10:BG15">
    <cfRule type="expression" dxfId="543" priority="129">
      <formula>IF($BA10="NO", 1, 0)</formula>
    </cfRule>
  </conditionalFormatting>
  <conditionalFormatting sqref="BJ10:BO15">
    <cfRule type="expression" dxfId="542" priority="128">
      <formula>IF($BI10="NO", 1, 0)</formula>
    </cfRule>
  </conditionalFormatting>
  <conditionalFormatting sqref="F16:K21">
    <cfRule type="expression" dxfId="541" priority="126">
      <formula>IF($E16="NO", 1, 0)</formula>
    </cfRule>
  </conditionalFormatting>
  <conditionalFormatting sqref="N16:S21">
    <cfRule type="expression" dxfId="540" priority="125">
      <formula>IF($M16="NO", 1, 0)</formula>
    </cfRule>
  </conditionalFormatting>
  <conditionalFormatting sqref="V16:AA21">
    <cfRule type="expression" dxfId="539" priority="124">
      <formula>IF($U16="NO", 1, 0)</formula>
    </cfRule>
  </conditionalFormatting>
  <conditionalFormatting sqref="AD16:AI21">
    <cfRule type="expression" dxfId="538" priority="123">
      <formula>IF($AC16="NO", 1, 0)</formula>
    </cfRule>
  </conditionalFormatting>
  <conditionalFormatting sqref="AL16:AQ21">
    <cfRule type="expression" dxfId="537" priority="122">
      <formula>IF($AK16="NO", 1, 0)</formula>
    </cfRule>
  </conditionalFormatting>
  <conditionalFormatting sqref="AT16:AY21">
    <cfRule type="expression" dxfId="536" priority="121">
      <formula>IF($AS16="NO", 1, 0)</formula>
    </cfRule>
  </conditionalFormatting>
  <conditionalFormatting sqref="BB16:BG21">
    <cfRule type="expression" dxfId="535" priority="120">
      <formula>IF($BA16="NO", 1, 0)</formula>
    </cfRule>
  </conditionalFormatting>
  <conditionalFormatting sqref="BJ16:BO21">
    <cfRule type="expression" dxfId="534" priority="119">
      <formula>IF($BI16="NO", 1, 0)</formula>
    </cfRule>
  </conditionalFormatting>
  <conditionalFormatting sqref="F22:K27">
    <cfRule type="expression" dxfId="533" priority="117">
      <formula>IF($E22="NO", 1, 0)</formula>
    </cfRule>
  </conditionalFormatting>
  <conditionalFormatting sqref="N22:S27">
    <cfRule type="expression" dxfId="532" priority="116">
      <formula>IF($M22="NO", 1, 0)</formula>
    </cfRule>
  </conditionalFormatting>
  <conditionalFormatting sqref="V22:AA27">
    <cfRule type="expression" dxfId="531" priority="115">
      <formula>IF($U22="NO", 1, 0)</formula>
    </cfRule>
  </conditionalFormatting>
  <conditionalFormatting sqref="AD22:AI27">
    <cfRule type="expression" dxfId="530" priority="114">
      <formula>IF($AC22="NO", 1, 0)</formula>
    </cfRule>
  </conditionalFormatting>
  <conditionalFormatting sqref="AL22:AQ27">
    <cfRule type="expression" dxfId="529" priority="113">
      <formula>IF($AK22="NO", 1, 0)</formula>
    </cfRule>
  </conditionalFormatting>
  <conditionalFormatting sqref="AT22:AY27">
    <cfRule type="expression" dxfId="528" priority="112">
      <formula>IF($AS22="NO", 1, 0)</formula>
    </cfRule>
  </conditionalFormatting>
  <conditionalFormatting sqref="BB22:BG27">
    <cfRule type="expression" dxfId="527" priority="111">
      <formula>IF($BA22="NO", 1, 0)</formula>
    </cfRule>
  </conditionalFormatting>
  <conditionalFormatting sqref="BJ22:BO27">
    <cfRule type="expression" dxfId="526" priority="110">
      <formula>IF($BI22="NO", 1, 0)</formula>
    </cfRule>
  </conditionalFormatting>
  <conditionalFormatting sqref="F28:K33">
    <cfRule type="expression" dxfId="525" priority="108">
      <formula>IF($E28="NO", 1, 0)</formula>
    </cfRule>
  </conditionalFormatting>
  <conditionalFormatting sqref="N28:S33">
    <cfRule type="expression" dxfId="524" priority="107">
      <formula>IF($M28="NO", 1, 0)</formula>
    </cfRule>
  </conditionalFormatting>
  <conditionalFormatting sqref="V28:AA33">
    <cfRule type="expression" dxfId="523" priority="106">
      <formula>IF($U28="NO", 1, 0)</formula>
    </cfRule>
  </conditionalFormatting>
  <conditionalFormatting sqref="AD28:AI33">
    <cfRule type="expression" dxfId="522" priority="105">
      <formula>IF($AC28="NO", 1, 0)</formula>
    </cfRule>
  </conditionalFormatting>
  <conditionalFormatting sqref="AL28:AQ33">
    <cfRule type="expression" dxfId="521" priority="104">
      <formula>IF($AK28="NO", 1, 0)</formula>
    </cfRule>
  </conditionalFormatting>
  <conditionalFormatting sqref="AT28:AY33">
    <cfRule type="expression" dxfId="520" priority="103">
      <formula>IF($AS28="NO", 1, 0)</formula>
    </cfRule>
  </conditionalFormatting>
  <conditionalFormatting sqref="BB28:BG33">
    <cfRule type="expression" dxfId="519" priority="102">
      <formula>IF($BA28="NO", 1, 0)</formula>
    </cfRule>
  </conditionalFormatting>
  <conditionalFormatting sqref="BJ28:BO33">
    <cfRule type="expression" dxfId="518" priority="101">
      <formula>IF($BI28="NO", 1, 0)</formula>
    </cfRule>
  </conditionalFormatting>
  <conditionalFormatting sqref="F34:K39">
    <cfRule type="expression" dxfId="517" priority="99">
      <formula>IF($E34="NO", 1, 0)</formula>
    </cfRule>
  </conditionalFormatting>
  <conditionalFormatting sqref="N34:S39">
    <cfRule type="expression" dxfId="516" priority="98">
      <formula>IF($M34="NO", 1, 0)</formula>
    </cfRule>
  </conditionalFormatting>
  <conditionalFormatting sqref="V34:AA39">
    <cfRule type="expression" dxfId="515" priority="97">
      <formula>IF($U34="NO", 1, 0)</formula>
    </cfRule>
  </conditionalFormatting>
  <conditionalFormatting sqref="AD34:AI39">
    <cfRule type="expression" dxfId="514" priority="96">
      <formula>IF($AC34="NO", 1, 0)</formula>
    </cfRule>
  </conditionalFormatting>
  <conditionalFormatting sqref="AL34:AQ39">
    <cfRule type="expression" dxfId="513" priority="95">
      <formula>IF($AK34="NO", 1, 0)</formula>
    </cfRule>
  </conditionalFormatting>
  <conditionalFormatting sqref="AT34:AY39">
    <cfRule type="expression" dxfId="512" priority="94">
      <formula>IF($AS34="NO", 1, 0)</formula>
    </cfRule>
  </conditionalFormatting>
  <conditionalFormatting sqref="BB34:BG39">
    <cfRule type="expression" dxfId="511" priority="93">
      <formula>IF($BA34="NO", 1, 0)</formula>
    </cfRule>
  </conditionalFormatting>
  <conditionalFormatting sqref="BJ34:BO39">
    <cfRule type="expression" dxfId="510" priority="92">
      <formula>IF($BI34="NO", 1, 0)</formula>
    </cfRule>
  </conditionalFormatting>
  <conditionalFormatting sqref="F40:K45">
    <cfRule type="expression" dxfId="509" priority="90">
      <formula>IF($E40="NO", 1, 0)</formula>
    </cfRule>
  </conditionalFormatting>
  <conditionalFormatting sqref="N40:S45">
    <cfRule type="expression" dxfId="508" priority="89">
      <formula>IF($M40="NO", 1, 0)</formula>
    </cfRule>
  </conditionalFormatting>
  <conditionalFormatting sqref="V40:AA45">
    <cfRule type="expression" dxfId="507" priority="88">
      <formula>IF($U40="NO", 1, 0)</formula>
    </cfRule>
  </conditionalFormatting>
  <conditionalFormatting sqref="AD40:AI45">
    <cfRule type="expression" dxfId="506" priority="87">
      <formula>IF($AC40="NO", 1, 0)</formula>
    </cfRule>
  </conditionalFormatting>
  <conditionalFormatting sqref="AL40:AQ45">
    <cfRule type="expression" dxfId="505" priority="86">
      <formula>IF($AK40="NO", 1, 0)</formula>
    </cfRule>
  </conditionalFormatting>
  <conditionalFormatting sqref="AT40:AY45">
    <cfRule type="expression" dxfId="504" priority="85">
      <formula>IF($AS40="NO", 1, 0)</formula>
    </cfRule>
  </conditionalFormatting>
  <conditionalFormatting sqref="BB40:BG45">
    <cfRule type="expression" dxfId="503" priority="84">
      <formula>IF($BA40="NO", 1, 0)</formula>
    </cfRule>
  </conditionalFormatting>
  <conditionalFormatting sqref="BJ40:BO45">
    <cfRule type="expression" dxfId="502" priority="83">
      <formula>IF($BI40="NO", 1, 0)</formula>
    </cfRule>
  </conditionalFormatting>
  <conditionalFormatting sqref="F46:K51">
    <cfRule type="expression" dxfId="501" priority="81">
      <formula>IF($E46="NO", 1, 0)</formula>
    </cfRule>
  </conditionalFormatting>
  <conditionalFormatting sqref="N46:S51">
    <cfRule type="expression" dxfId="500" priority="80">
      <formula>IF($M46="NO", 1, 0)</formula>
    </cfRule>
  </conditionalFormatting>
  <conditionalFormatting sqref="V46:AA51">
    <cfRule type="expression" dxfId="499" priority="79">
      <formula>IF($U46="NO", 1, 0)</formula>
    </cfRule>
  </conditionalFormatting>
  <conditionalFormatting sqref="AD46:AI51">
    <cfRule type="expression" dxfId="498" priority="78">
      <formula>IF($AC46="NO", 1, 0)</formula>
    </cfRule>
  </conditionalFormatting>
  <conditionalFormatting sqref="AL46:AQ51">
    <cfRule type="expression" dxfId="497" priority="77">
      <formula>IF($AK46="NO", 1, 0)</formula>
    </cfRule>
  </conditionalFormatting>
  <conditionalFormatting sqref="AT46:AY51">
    <cfRule type="expression" dxfId="496" priority="76">
      <formula>IF($AS46="NO", 1, 0)</formula>
    </cfRule>
  </conditionalFormatting>
  <conditionalFormatting sqref="BB46:BG51">
    <cfRule type="expression" dxfId="495" priority="75">
      <formula>IF($BA46="NO", 1, 0)</formula>
    </cfRule>
  </conditionalFormatting>
  <conditionalFormatting sqref="BJ46:BO51">
    <cfRule type="expression" dxfId="494" priority="74">
      <formula>IF($BI46="NO", 1, 0)</formula>
    </cfRule>
  </conditionalFormatting>
  <conditionalFormatting sqref="F52:K57">
    <cfRule type="expression" dxfId="493" priority="72">
      <formula>IF($E52="NO", 1, 0)</formula>
    </cfRule>
  </conditionalFormatting>
  <conditionalFormatting sqref="N52:S57">
    <cfRule type="expression" dxfId="492" priority="71">
      <formula>IF($M52="NO", 1, 0)</formula>
    </cfRule>
  </conditionalFormatting>
  <conditionalFormatting sqref="V52:AA57">
    <cfRule type="expression" dxfId="491" priority="70">
      <formula>IF($U52="NO", 1, 0)</formula>
    </cfRule>
  </conditionalFormatting>
  <conditionalFormatting sqref="AD52:AI57">
    <cfRule type="expression" dxfId="490" priority="69">
      <formula>IF($AC52="NO", 1, 0)</formula>
    </cfRule>
  </conditionalFormatting>
  <conditionalFormatting sqref="AL52:AQ57">
    <cfRule type="expression" dxfId="489" priority="68">
      <formula>IF($AK52="NO", 1, 0)</formula>
    </cfRule>
  </conditionalFormatting>
  <conditionalFormatting sqref="AT52:AY57">
    <cfRule type="expression" dxfId="488" priority="67">
      <formula>IF($AS52="NO", 1, 0)</formula>
    </cfRule>
  </conditionalFormatting>
  <conditionalFormatting sqref="BB52:BG57">
    <cfRule type="expression" dxfId="487" priority="66">
      <formula>IF($BA52="NO", 1, 0)</formula>
    </cfRule>
  </conditionalFormatting>
  <conditionalFormatting sqref="BJ52:BO57">
    <cfRule type="expression" dxfId="486" priority="65">
      <formula>IF($BI52="NO", 1, 0)</formula>
    </cfRule>
  </conditionalFormatting>
  <conditionalFormatting sqref="F58:K63">
    <cfRule type="expression" dxfId="485" priority="63">
      <formula>IF($E58="NO", 1, 0)</formula>
    </cfRule>
  </conditionalFormatting>
  <conditionalFormatting sqref="N58:S63">
    <cfRule type="expression" dxfId="484" priority="62">
      <formula>IF($M58="NO", 1, 0)</formula>
    </cfRule>
  </conditionalFormatting>
  <conditionalFormatting sqref="V58:AA63">
    <cfRule type="expression" dxfId="483" priority="61">
      <formula>IF($U58="NO", 1, 0)</formula>
    </cfRule>
  </conditionalFormatting>
  <conditionalFormatting sqref="AD58:AI63">
    <cfRule type="expression" dxfId="482" priority="60">
      <formula>IF($AC58="NO", 1, 0)</formula>
    </cfRule>
  </conditionalFormatting>
  <conditionalFormatting sqref="AL58:AQ63">
    <cfRule type="expression" dxfId="481" priority="59">
      <formula>IF($AK58="NO", 1, 0)</formula>
    </cfRule>
  </conditionalFormatting>
  <conditionalFormatting sqref="AT58:AY63">
    <cfRule type="expression" dxfId="480" priority="58">
      <formula>IF($AS58="NO", 1, 0)</formula>
    </cfRule>
  </conditionalFormatting>
  <conditionalFormatting sqref="BB58:BG63">
    <cfRule type="expression" dxfId="479" priority="57">
      <formula>IF($BA58="NO", 1, 0)</formula>
    </cfRule>
  </conditionalFormatting>
  <conditionalFormatting sqref="BJ58:BO63">
    <cfRule type="expression" dxfId="478" priority="56">
      <formula>IF($BI58="NO", 1, 0)</formula>
    </cfRule>
  </conditionalFormatting>
  <conditionalFormatting sqref="F64:K69">
    <cfRule type="expression" dxfId="477" priority="54">
      <formula>IF($E64="NO", 1, 0)</formula>
    </cfRule>
  </conditionalFormatting>
  <conditionalFormatting sqref="N64:S69">
    <cfRule type="expression" dxfId="476" priority="53">
      <formula>IF($M64="NO", 1, 0)</formula>
    </cfRule>
  </conditionalFormatting>
  <conditionalFormatting sqref="V64:AA69">
    <cfRule type="expression" dxfId="475" priority="52">
      <formula>IF($U64="NO", 1, 0)</formula>
    </cfRule>
  </conditionalFormatting>
  <conditionalFormatting sqref="AD64:AI69">
    <cfRule type="expression" dxfId="474" priority="51">
      <formula>IF($AC64="NO", 1, 0)</formula>
    </cfRule>
  </conditionalFormatting>
  <conditionalFormatting sqref="AL64:AQ69">
    <cfRule type="expression" dxfId="473" priority="50">
      <formula>IF($AK64="NO", 1, 0)</formula>
    </cfRule>
  </conditionalFormatting>
  <conditionalFormatting sqref="AT64:AY69">
    <cfRule type="expression" dxfId="472" priority="49">
      <formula>IF($AS64="NO", 1, 0)</formula>
    </cfRule>
  </conditionalFormatting>
  <conditionalFormatting sqref="BB64:BG69">
    <cfRule type="expression" dxfId="471" priority="48">
      <formula>IF($BA64="NO", 1, 0)</formula>
    </cfRule>
  </conditionalFormatting>
  <conditionalFormatting sqref="BJ64:BO69">
    <cfRule type="expression" dxfId="470" priority="47">
      <formula>IF($BI64="NO", 1, 0)</formula>
    </cfRule>
  </conditionalFormatting>
  <conditionalFormatting sqref="F70:K75">
    <cfRule type="expression" dxfId="469" priority="45">
      <formula>IF($E70="NO", 1, 0)</formula>
    </cfRule>
  </conditionalFormatting>
  <conditionalFormatting sqref="N70:S75">
    <cfRule type="expression" dxfId="468" priority="44">
      <formula>IF($M70="NO", 1, 0)</formula>
    </cfRule>
  </conditionalFormatting>
  <conditionalFormatting sqref="V70:AA75">
    <cfRule type="expression" dxfId="467" priority="43">
      <formula>IF($U70="NO", 1, 0)</formula>
    </cfRule>
  </conditionalFormatting>
  <conditionalFormatting sqref="AD70:AI75">
    <cfRule type="expression" dxfId="466" priority="42">
      <formula>IF($AC70="NO", 1, 0)</formula>
    </cfRule>
  </conditionalFormatting>
  <conditionalFormatting sqref="AL70:AQ75">
    <cfRule type="expression" dxfId="465" priority="41">
      <formula>IF($AK70="NO", 1, 0)</formula>
    </cfRule>
  </conditionalFormatting>
  <conditionalFormatting sqref="AT70:AY75">
    <cfRule type="expression" dxfId="464" priority="40">
      <formula>IF($AS70="NO", 1, 0)</formula>
    </cfRule>
  </conditionalFormatting>
  <conditionalFormatting sqref="BB70:BG75">
    <cfRule type="expression" dxfId="463" priority="39">
      <formula>IF($BA70="NO", 1, 0)</formula>
    </cfRule>
  </conditionalFormatting>
  <conditionalFormatting sqref="BJ70:BO75">
    <cfRule type="expression" dxfId="462" priority="38">
      <formula>IF($BI70="NO", 1, 0)</formula>
    </cfRule>
  </conditionalFormatting>
  <conditionalFormatting sqref="F76:K81">
    <cfRule type="expression" dxfId="461" priority="36">
      <formula>IF($E76="NO", 1, 0)</formula>
    </cfRule>
  </conditionalFormatting>
  <conditionalFormatting sqref="N76:S81">
    <cfRule type="expression" dxfId="460" priority="35">
      <formula>IF($M76="NO", 1, 0)</formula>
    </cfRule>
  </conditionalFormatting>
  <conditionalFormatting sqref="V76:AA81">
    <cfRule type="expression" dxfId="459" priority="34">
      <formula>IF($U76="NO", 1, 0)</formula>
    </cfRule>
  </conditionalFormatting>
  <conditionalFormatting sqref="AD76:AI81">
    <cfRule type="expression" dxfId="458" priority="33">
      <formula>IF($AC76="NO", 1, 0)</formula>
    </cfRule>
  </conditionalFormatting>
  <conditionalFormatting sqref="AL76:AQ81">
    <cfRule type="expression" dxfId="457" priority="32">
      <formula>IF($AK76="NO", 1, 0)</formula>
    </cfRule>
  </conditionalFormatting>
  <conditionalFormatting sqref="AT76:AY81">
    <cfRule type="expression" dxfId="456" priority="31">
      <formula>IF($AS76="NO", 1, 0)</formula>
    </cfRule>
  </conditionalFormatting>
  <conditionalFormatting sqref="BB76:BG81">
    <cfRule type="expression" dxfId="455" priority="30">
      <formula>IF($BA76="NO", 1, 0)</formula>
    </cfRule>
  </conditionalFormatting>
  <conditionalFormatting sqref="BJ76:BO81">
    <cfRule type="expression" dxfId="454" priority="29">
      <formula>IF($BI76="NO", 1, 0)</formula>
    </cfRule>
  </conditionalFormatting>
  <conditionalFormatting sqref="F82:K87">
    <cfRule type="expression" dxfId="453" priority="27">
      <formula>IF($E82="NO", 1, 0)</formula>
    </cfRule>
  </conditionalFormatting>
  <conditionalFormatting sqref="N82:S87">
    <cfRule type="expression" dxfId="452" priority="26">
      <formula>IF($M82="NO", 1, 0)</formula>
    </cfRule>
  </conditionalFormatting>
  <conditionalFormatting sqref="V82:AA87">
    <cfRule type="expression" dxfId="451" priority="25">
      <formula>IF($U82="NO", 1, 0)</formula>
    </cfRule>
  </conditionalFormatting>
  <conditionalFormatting sqref="AD82:AI87">
    <cfRule type="expression" dxfId="450" priority="24">
      <formula>IF($AC82="NO", 1, 0)</formula>
    </cfRule>
  </conditionalFormatting>
  <conditionalFormatting sqref="AL82:AQ87">
    <cfRule type="expression" dxfId="449" priority="23">
      <formula>IF($AK82="NO", 1, 0)</formula>
    </cfRule>
  </conditionalFormatting>
  <conditionalFormatting sqref="AT82:AY87">
    <cfRule type="expression" dxfId="448" priority="22">
      <formula>IF($AS82="NO", 1, 0)</formula>
    </cfRule>
  </conditionalFormatting>
  <conditionalFormatting sqref="BB82:BG87">
    <cfRule type="expression" dxfId="447" priority="21">
      <formula>IF($BA82="NO", 1, 0)</formula>
    </cfRule>
  </conditionalFormatting>
  <conditionalFormatting sqref="BJ82:BO87">
    <cfRule type="expression" dxfId="446" priority="20">
      <formula>IF($BI82="NO", 1, 0)</formula>
    </cfRule>
  </conditionalFormatting>
  <conditionalFormatting sqref="F88:K93">
    <cfRule type="expression" dxfId="445" priority="18">
      <formula>IF($E88="NO", 1, 0)</formula>
    </cfRule>
  </conditionalFormatting>
  <conditionalFormatting sqref="N88:S93">
    <cfRule type="expression" dxfId="444" priority="17">
      <formula>IF($M88="NO", 1, 0)</formula>
    </cfRule>
  </conditionalFormatting>
  <conditionalFormatting sqref="V88:AA93">
    <cfRule type="expression" dxfId="443" priority="16">
      <formula>IF($U88="NO", 1, 0)</formula>
    </cfRule>
  </conditionalFormatting>
  <conditionalFormatting sqref="AD88:AI93">
    <cfRule type="expression" dxfId="442" priority="15">
      <formula>IF($AC88="NO", 1, 0)</formula>
    </cfRule>
  </conditionalFormatting>
  <conditionalFormatting sqref="AL88:AQ93">
    <cfRule type="expression" dxfId="441" priority="14">
      <formula>IF($AK88="NO", 1, 0)</formula>
    </cfRule>
  </conditionalFormatting>
  <conditionalFormatting sqref="AT88:AY93">
    <cfRule type="expression" dxfId="440" priority="13">
      <formula>IF($AS88="NO", 1, 0)</formula>
    </cfRule>
  </conditionalFormatting>
  <conditionalFormatting sqref="BB88:BG93">
    <cfRule type="expression" dxfId="439" priority="12">
      <formula>IF($BA88="NO", 1, 0)</formula>
    </cfRule>
  </conditionalFormatting>
  <conditionalFormatting sqref="BJ88:BO93">
    <cfRule type="expression" dxfId="438" priority="11">
      <formula>IF($BI88="NO", 1, 0)</formula>
    </cfRule>
  </conditionalFormatting>
  <conditionalFormatting sqref="F94:K99">
    <cfRule type="expression" dxfId="437" priority="9">
      <formula>IF($E94="NO", 1, 0)</formula>
    </cfRule>
  </conditionalFormatting>
  <conditionalFormatting sqref="N94:S99">
    <cfRule type="expression" dxfId="436" priority="8">
      <formula>IF($M94="NO", 1, 0)</formula>
    </cfRule>
  </conditionalFormatting>
  <conditionalFormatting sqref="V94:AA99">
    <cfRule type="expression" dxfId="435" priority="7">
      <formula>IF($U94="NO", 1, 0)</formula>
    </cfRule>
  </conditionalFormatting>
  <conditionalFormatting sqref="AD94:AI99">
    <cfRule type="expression" dxfId="434" priority="6">
      <formula>IF($AC94="NO", 1, 0)</formula>
    </cfRule>
  </conditionalFormatting>
  <conditionalFormatting sqref="AL94:AQ99">
    <cfRule type="expression" dxfId="433" priority="5">
      <formula>IF($AK94="NO", 1, 0)</formula>
    </cfRule>
  </conditionalFormatting>
  <conditionalFormatting sqref="AT94:AY99">
    <cfRule type="expression" dxfId="432" priority="4">
      <formula>IF($AS94="NO", 1, 0)</formula>
    </cfRule>
  </conditionalFormatting>
  <conditionalFormatting sqref="BB94:BG99">
    <cfRule type="expression" dxfId="431" priority="3">
      <formula>IF($BA94="NO", 1, 0)</formula>
    </cfRule>
  </conditionalFormatting>
  <conditionalFormatting sqref="BJ94:BO99">
    <cfRule type="expression" dxfId="430" priority="2">
      <formula>IF($BI94="NO", 1, 0)</formula>
    </cfRule>
  </conditionalFormatting>
  <dataValidations count="1">
    <dataValidation type="list" allowBlank="1" showInputMessage="1" showErrorMessage="1" sqref="AK4:AK99 AS4:AS99 BA4:BA99 BI4:BI99 E4:E99 M4:M99 U4:U99 AC4:AC99" xr:uid="{00000000-0002-0000-0100-000000000000}">
      <formula1>"Yes,No"</formula1>
    </dataValidation>
  </dataValidations>
  <pageMargins left="0.7" right="0.7" top="0.75" bottom="0.75" header="0.3" footer="0.3"/>
  <pageSetup scale="89" orientation="landscape" r:id="rId1"/>
  <colBreaks count="1" manualBreakCount="1">
    <brk id="9"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548235"/>
  </sheetPr>
  <dimension ref="A1:AL102"/>
  <sheetViews>
    <sheetView zoomScale="70" zoomScaleNormal="70" workbookViewId="0">
      <selection activeCell="F9" sqref="F9"/>
    </sheetView>
  </sheetViews>
  <sheetFormatPr defaultRowHeight="14.5" x14ac:dyDescent="0.35"/>
  <cols>
    <col min="1" max="1" width="15.453125" customWidth="1"/>
    <col min="2" max="2" width="29.54296875" style="35" customWidth="1"/>
    <col min="3" max="3" width="23.453125" customWidth="1"/>
    <col min="4" max="4" width="2.453125" customWidth="1"/>
    <col min="5" max="5" width="28.453125" style="80" customWidth="1"/>
    <col min="6" max="6" width="32.453125" customWidth="1"/>
    <col min="7" max="7" width="2.54296875" customWidth="1"/>
    <col min="8" max="14" width="15.54296875" customWidth="1"/>
    <col min="15" max="15" width="2.54296875" customWidth="1"/>
    <col min="16" max="16" width="15.54296875" style="61" customWidth="1"/>
    <col min="17" max="22" width="15.54296875" customWidth="1"/>
    <col min="23" max="23" width="2.54296875" customWidth="1"/>
    <col min="24" max="24" width="15.54296875" style="61" customWidth="1"/>
    <col min="25" max="30" width="15.54296875" customWidth="1"/>
    <col min="31" max="31" width="2.54296875" customWidth="1"/>
    <col min="32" max="32" width="15.54296875" style="61" customWidth="1"/>
    <col min="33" max="38" width="15.54296875" customWidth="1"/>
  </cols>
  <sheetData>
    <row r="1" spans="1:38" ht="69" customHeight="1" x14ac:dyDescent="0.6">
      <c r="A1" s="374" t="s">
        <v>78</v>
      </c>
      <c r="B1" s="374"/>
      <c r="C1" s="374"/>
    </row>
    <row r="2" spans="1:38" ht="41.15" customHeight="1" x14ac:dyDescent="0.5">
      <c r="B2" s="36" t="s">
        <v>27</v>
      </c>
      <c r="D2" s="4"/>
      <c r="E2" s="378" t="s">
        <v>79</v>
      </c>
      <c r="F2" s="379"/>
      <c r="G2" s="4"/>
      <c r="H2" s="375" t="s">
        <v>80</v>
      </c>
      <c r="I2" s="376"/>
      <c r="J2" s="376"/>
      <c r="K2" s="376"/>
      <c r="L2" s="376"/>
      <c r="M2" s="376"/>
      <c r="N2" s="377"/>
      <c r="O2" s="4"/>
      <c r="P2" s="375" t="s">
        <v>81</v>
      </c>
      <c r="Q2" s="376"/>
      <c r="R2" s="376"/>
      <c r="S2" s="376"/>
      <c r="T2" s="376"/>
      <c r="U2" s="376"/>
      <c r="V2" s="377"/>
      <c r="W2" s="4"/>
      <c r="X2" s="375" t="s">
        <v>82</v>
      </c>
      <c r="Y2" s="376"/>
      <c r="Z2" s="376"/>
      <c r="AA2" s="376"/>
      <c r="AB2" s="376"/>
      <c r="AC2" s="376"/>
      <c r="AD2" s="377"/>
      <c r="AE2" s="4"/>
      <c r="AF2" s="375" t="s">
        <v>83</v>
      </c>
      <c r="AG2" s="376"/>
      <c r="AH2" s="376"/>
      <c r="AI2" s="376"/>
      <c r="AJ2" s="376"/>
      <c r="AK2" s="376"/>
      <c r="AL2" s="377"/>
    </row>
    <row r="3" spans="1:38" ht="87" customHeight="1" thickBot="1" x14ac:dyDescent="0.55000000000000004">
      <c r="A3" s="28" t="s">
        <v>35</v>
      </c>
      <c r="B3" s="37" t="s">
        <v>36</v>
      </c>
      <c r="C3" s="13" t="s">
        <v>37</v>
      </c>
      <c r="D3" s="7"/>
      <c r="E3" s="81" t="s">
        <v>84</v>
      </c>
      <c r="F3" s="5" t="s">
        <v>85</v>
      </c>
      <c r="G3" s="7"/>
      <c r="H3" s="81" t="s">
        <v>86</v>
      </c>
      <c r="I3" s="5" t="s">
        <v>87</v>
      </c>
      <c r="J3" s="14" t="s">
        <v>88</v>
      </c>
      <c r="K3" s="15" t="s">
        <v>89</v>
      </c>
      <c r="L3" s="15" t="s">
        <v>90</v>
      </c>
      <c r="M3" s="14" t="s">
        <v>91</v>
      </c>
      <c r="N3" s="56" t="s">
        <v>92</v>
      </c>
      <c r="O3" s="7"/>
      <c r="P3" s="57" t="s">
        <v>93</v>
      </c>
      <c r="Q3" s="5" t="s">
        <v>39</v>
      </c>
      <c r="R3" s="5" t="s">
        <v>40</v>
      </c>
      <c r="S3" s="6" t="s">
        <v>41</v>
      </c>
      <c r="T3" s="6" t="s">
        <v>42</v>
      </c>
      <c r="U3" s="5" t="s">
        <v>43</v>
      </c>
      <c r="V3" s="56" t="s">
        <v>44</v>
      </c>
      <c r="W3" s="7"/>
      <c r="X3" s="57" t="s">
        <v>94</v>
      </c>
      <c r="Y3" s="5" t="s">
        <v>95</v>
      </c>
      <c r="Z3" s="5" t="s">
        <v>96</v>
      </c>
      <c r="AA3" s="6" t="s">
        <v>97</v>
      </c>
      <c r="AB3" s="6" t="s">
        <v>98</v>
      </c>
      <c r="AC3" s="5" t="s">
        <v>99</v>
      </c>
      <c r="AD3" s="56" t="s">
        <v>44</v>
      </c>
      <c r="AE3" s="7"/>
      <c r="AF3" s="57" t="s">
        <v>100</v>
      </c>
      <c r="AG3" s="5" t="s">
        <v>101</v>
      </c>
      <c r="AH3" s="5" t="s">
        <v>102</v>
      </c>
      <c r="AI3" s="6" t="s">
        <v>41</v>
      </c>
      <c r="AJ3" s="6" t="s">
        <v>42</v>
      </c>
      <c r="AK3" s="5" t="s">
        <v>103</v>
      </c>
      <c r="AL3" s="56" t="s">
        <v>44</v>
      </c>
    </row>
    <row r="4" spans="1:38" ht="30" thickTop="1" thickBot="1" x14ac:dyDescent="0.4">
      <c r="A4" s="16" t="s">
        <v>49</v>
      </c>
      <c r="B4" s="40" t="s">
        <v>50</v>
      </c>
      <c r="C4" s="18" t="s">
        <v>51</v>
      </c>
      <c r="D4" s="48"/>
      <c r="E4" s="19" t="s">
        <v>52</v>
      </c>
      <c r="F4" s="41">
        <v>43800</v>
      </c>
      <c r="G4" s="7"/>
      <c r="H4" s="19" t="s">
        <v>52</v>
      </c>
      <c r="I4" s="40" t="s">
        <v>263</v>
      </c>
      <c r="J4" s="40" t="s">
        <v>264</v>
      </c>
      <c r="K4" s="41">
        <v>43831</v>
      </c>
      <c r="L4" s="41">
        <v>44074</v>
      </c>
      <c r="M4" s="40" t="s">
        <v>265</v>
      </c>
      <c r="N4" s="40" t="s">
        <v>52</v>
      </c>
      <c r="O4" s="7"/>
      <c r="P4" s="58"/>
      <c r="Q4" s="40"/>
      <c r="R4" s="40"/>
      <c r="S4" s="40"/>
      <c r="T4" s="40"/>
      <c r="U4" s="40"/>
      <c r="V4" s="17"/>
      <c r="W4" s="7"/>
      <c r="X4" s="58"/>
      <c r="Y4" s="40"/>
      <c r="Z4" s="40"/>
      <c r="AA4" s="40"/>
      <c r="AB4" s="40"/>
      <c r="AC4" s="40"/>
      <c r="AD4" s="17"/>
      <c r="AE4" s="7"/>
      <c r="AF4" s="58"/>
      <c r="AG4" s="40"/>
      <c r="AH4" s="40"/>
      <c r="AI4" s="40"/>
      <c r="AJ4" s="40"/>
      <c r="AK4" s="40"/>
      <c r="AL4" s="17"/>
    </row>
    <row r="5" spans="1:38" ht="15.5" thickTop="1" thickBot="1" x14ac:dyDescent="0.4">
      <c r="A5" s="20" t="s">
        <v>56</v>
      </c>
      <c r="B5" s="42" t="s">
        <v>57</v>
      </c>
      <c r="C5" s="215" t="s">
        <v>58</v>
      </c>
      <c r="D5" s="49"/>
      <c r="E5" s="23" t="s">
        <v>59</v>
      </c>
      <c r="F5" s="46"/>
      <c r="G5" s="7"/>
      <c r="H5" s="23" t="s">
        <v>59</v>
      </c>
      <c r="I5" s="42"/>
      <c r="J5" s="42"/>
      <c r="K5" s="42"/>
      <c r="L5" s="42"/>
      <c r="M5" s="42"/>
      <c r="N5" s="42"/>
      <c r="O5" s="7"/>
      <c r="P5" s="59"/>
      <c r="Q5" s="42"/>
      <c r="R5" s="42"/>
      <c r="S5" s="42"/>
      <c r="T5" s="42"/>
      <c r="U5" s="42"/>
      <c r="V5" s="21"/>
      <c r="W5" s="7"/>
      <c r="X5" s="59"/>
      <c r="Y5" s="42"/>
      <c r="Z5" s="42"/>
      <c r="AA5" s="42"/>
      <c r="AB5" s="42"/>
      <c r="AC5" s="42"/>
      <c r="AD5" s="21"/>
      <c r="AE5" s="7"/>
      <c r="AF5" s="59"/>
      <c r="AG5" s="42"/>
      <c r="AH5" s="42"/>
      <c r="AI5" s="42"/>
      <c r="AJ5" s="42"/>
      <c r="AK5" s="42"/>
      <c r="AL5" s="21"/>
    </row>
    <row r="6" spans="1:38" ht="15.5" thickTop="1" thickBot="1" x14ac:dyDescent="0.4">
      <c r="A6" s="24" t="s">
        <v>60</v>
      </c>
      <c r="B6" s="43" t="s">
        <v>61</v>
      </c>
      <c r="C6" s="26" t="s">
        <v>62</v>
      </c>
      <c r="D6" s="49"/>
      <c r="E6" s="27" t="s">
        <v>59</v>
      </c>
      <c r="F6" s="45"/>
      <c r="G6" s="7"/>
      <c r="H6" s="27" t="s">
        <v>59</v>
      </c>
      <c r="I6" s="43"/>
      <c r="J6" s="43"/>
      <c r="K6" s="44"/>
      <c r="L6" s="45"/>
      <c r="M6" s="43"/>
      <c r="N6" s="43"/>
      <c r="O6" s="7"/>
      <c r="P6" s="60"/>
      <c r="Q6" s="43"/>
      <c r="R6" s="43"/>
      <c r="S6" s="43"/>
      <c r="T6" s="43"/>
      <c r="U6" s="43"/>
      <c r="V6" s="25"/>
      <c r="W6" s="7"/>
      <c r="X6" s="60"/>
      <c r="Y6" s="43"/>
      <c r="Z6" s="43"/>
      <c r="AA6" s="43"/>
      <c r="AB6" s="43"/>
      <c r="AC6" s="43"/>
      <c r="AD6" s="25"/>
      <c r="AE6" s="7"/>
      <c r="AF6" s="60"/>
      <c r="AG6" s="43"/>
      <c r="AH6" s="43"/>
      <c r="AI6" s="43"/>
      <c r="AJ6" s="43"/>
      <c r="AK6" s="43"/>
      <c r="AL6" s="25"/>
    </row>
    <row r="7" spans="1:38" ht="15.5" thickTop="1" thickBot="1" x14ac:dyDescent="0.4">
      <c r="A7" s="20" t="s">
        <v>65</v>
      </c>
      <c r="B7" s="42" t="s">
        <v>66</v>
      </c>
      <c r="C7" s="22" t="s">
        <v>67</v>
      </c>
      <c r="D7" s="49"/>
      <c r="E7" s="23" t="s">
        <v>59</v>
      </c>
      <c r="F7" s="46"/>
      <c r="G7" s="7"/>
      <c r="H7" s="23" t="s">
        <v>59</v>
      </c>
      <c r="I7" s="42"/>
      <c r="J7" s="42"/>
      <c r="K7" s="46"/>
      <c r="L7" s="46"/>
      <c r="M7" s="42"/>
      <c r="N7" s="42"/>
      <c r="O7" s="7"/>
      <c r="P7" s="59"/>
      <c r="Q7" s="42"/>
      <c r="R7" s="42"/>
      <c r="S7" s="42"/>
      <c r="T7" s="42"/>
      <c r="U7" s="42"/>
      <c r="V7" s="21"/>
      <c r="W7" s="7"/>
      <c r="X7" s="59"/>
      <c r="Y7" s="42"/>
      <c r="Z7" s="42"/>
      <c r="AA7" s="42"/>
      <c r="AB7" s="42"/>
      <c r="AC7" s="42"/>
      <c r="AD7" s="21"/>
      <c r="AE7" s="7"/>
      <c r="AF7" s="59"/>
      <c r="AG7" s="42"/>
      <c r="AH7" s="42"/>
      <c r="AI7" s="42"/>
      <c r="AJ7" s="42"/>
      <c r="AK7" s="42"/>
      <c r="AL7" s="21"/>
    </row>
    <row r="8" spans="1:38" ht="15.5" thickTop="1" thickBot="1" x14ac:dyDescent="0.4">
      <c r="A8" s="24" t="s">
        <v>71</v>
      </c>
      <c r="B8" s="43" t="s">
        <v>72</v>
      </c>
      <c r="C8" s="26" t="s">
        <v>73</v>
      </c>
      <c r="D8" s="49"/>
      <c r="E8" s="27" t="s">
        <v>59</v>
      </c>
      <c r="F8" s="45"/>
      <c r="G8" s="7"/>
      <c r="H8" s="27" t="s">
        <v>59</v>
      </c>
      <c r="I8" s="43"/>
      <c r="J8" s="43"/>
      <c r="K8" s="45"/>
      <c r="L8" s="45"/>
      <c r="M8" s="43"/>
      <c r="N8" s="43"/>
      <c r="O8" s="7"/>
      <c r="P8" s="60"/>
      <c r="Q8" s="43"/>
      <c r="R8" s="43"/>
      <c r="S8" s="43"/>
      <c r="T8" s="43"/>
      <c r="U8" s="43"/>
      <c r="V8" s="25"/>
      <c r="W8" s="7"/>
      <c r="X8" s="60"/>
      <c r="Y8" s="43"/>
      <c r="Z8" s="43"/>
      <c r="AA8" s="43"/>
      <c r="AB8" s="43"/>
      <c r="AC8" s="43"/>
      <c r="AD8" s="25"/>
      <c r="AE8" s="7"/>
      <c r="AF8" s="60"/>
      <c r="AG8" s="43"/>
      <c r="AH8" s="43"/>
      <c r="AI8" s="43"/>
      <c r="AJ8" s="43"/>
      <c r="AK8" s="43"/>
      <c r="AL8" s="25"/>
    </row>
    <row r="9" spans="1:38" ht="15.5" thickTop="1" thickBot="1" x14ac:dyDescent="0.4">
      <c r="A9" s="20" t="s">
        <v>74</v>
      </c>
      <c r="B9" s="42" t="s">
        <v>75</v>
      </c>
      <c r="C9" s="22" t="s">
        <v>76</v>
      </c>
      <c r="D9" s="49"/>
      <c r="E9" s="23" t="s">
        <v>52</v>
      </c>
      <c r="F9" s="46">
        <v>43966</v>
      </c>
      <c r="G9" s="7"/>
      <c r="H9" s="23" t="s">
        <v>59</v>
      </c>
      <c r="I9" s="42"/>
      <c r="J9" s="42"/>
      <c r="K9" s="46"/>
      <c r="L9" s="46"/>
      <c r="M9" s="42"/>
      <c r="N9" s="42"/>
      <c r="O9" s="7"/>
      <c r="P9" s="59"/>
      <c r="Q9" s="42"/>
      <c r="R9" s="42"/>
      <c r="S9" s="42"/>
      <c r="T9" s="42"/>
      <c r="U9" s="42"/>
      <c r="V9" s="21"/>
      <c r="W9" s="7"/>
      <c r="X9" s="59"/>
      <c r="Y9" s="42"/>
      <c r="Z9" s="42"/>
      <c r="AA9" s="42"/>
      <c r="AB9" s="42"/>
      <c r="AC9" s="42"/>
      <c r="AD9" s="21"/>
      <c r="AE9" s="7"/>
      <c r="AF9" s="59"/>
      <c r="AG9" s="42"/>
      <c r="AH9" s="42"/>
      <c r="AI9" s="42"/>
      <c r="AJ9" s="42"/>
      <c r="AK9" s="42"/>
      <c r="AL9" s="21"/>
    </row>
    <row r="10" spans="1:38" ht="15.5" thickTop="1" thickBot="1" x14ac:dyDescent="0.4">
      <c r="A10" s="16"/>
      <c r="B10" s="40"/>
      <c r="C10" s="18"/>
      <c r="D10" s="48"/>
      <c r="E10" s="19"/>
      <c r="F10" s="41"/>
      <c r="G10" s="7"/>
      <c r="H10" s="19"/>
      <c r="I10" s="40"/>
      <c r="J10" s="40"/>
      <c r="K10" s="41"/>
      <c r="L10" s="41"/>
      <c r="M10" s="40"/>
      <c r="N10" s="40"/>
      <c r="O10" s="7"/>
      <c r="P10" s="58"/>
      <c r="Q10" s="40"/>
      <c r="R10" s="40"/>
      <c r="S10" s="40"/>
      <c r="T10" s="40"/>
      <c r="U10" s="40"/>
      <c r="V10" s="17"/>
      <c r="W10" s="7"/>
      <c r="X10" s="58"/>
      <c r="Y10" s="40"/>
      <c r="Z10" s="40"/>
      <c r="AA10" s="40"/>
      <c r="AB10" s="40"/>
      <c r="AC10" s="40"/>
      <c r="AD10" s="17"/>
      <c r="AE10" s="7"/>
      <c r="AF10" s="58"/>
      <c r="AG10" s="40"/>
      <c r="AH10" s="40"/>
      <c r="AI10" s="40"/>
      <c r="AJ10" s="40"/>
      <c r="AK10" s="40"/>
      <c r="AL10" s="17"/>
    </row>
    <row r="11" spans="1:38" ht="15.5" thickTop="1" thickBot="1" x14ac:dyDescent="0.4">
      <c r="A11" s="20"/>
      <c r="B11" s="42"/>
      <c r="C11" s="22"/>
      <c r="D11" s="49"/>
      <c r="E11" s="23"/>
      <c r="F11" s="46"/>
      <c r="G11" s="7"/>
      <c r="H11" s="23"/>
      <c r="I11" s="42"/>
      <c r="J11" s="42"/>
      <c r="K11" s="42"/>
      <c r="L11" s="42"/>
      <c r="M11" s="42"/>
      <c r="N11" s="42"/>
      <c r="O11" s="7"/>
      <c r="P11" s="59"/>
      <c r="Q11" s="42"/>
      <c r="R11" s="42"/>
      <c r="S11" s="42"/>
      <c r="T11" s="42"/>
      <c r="U11" s="42"/>
      <c r="V11" s="21"/>
      <c r="W11" s="7"/>
      <c r="X11" s="59"/>
      <c r="Y11" s="42"/>
      <c r="Z11" s="42"/>
      <c r="AA11" s="42"/>
      <c r="AB11" s="42"/>
      <c r="AC11" s="42"/>
      <c r="AD11" s="21"/>
      <c r="AE11" s="7"/>
      <c r="AF11" s="59"/>
      <c r="AG11" s="42"/>
      <c r="AH11" s="42"/>
      <c r="AI11" s="42"/>
      <c r="AJ11" s="42"/>
      <c r="AK11" s="42"/>
      <c r="AL11" s="21"/>
    </row>
    <row r="12" spans="1:38" ht="15.5" thickTop="1" thickBot="1" x14ac:dyDescent="0.4">
      <c r="A12" s="24"/>
      <c r="B12" s="43"/>
      <c r="C12" s="26"/>
      <c r="D12" s="49"/>
      <c r="E12" s="27"/>
      <c r="F12" s="45"/>
      <c r="G12" s="7"/>
      <c r="H12" s="27"/>
      <c r="I12" s="43"/>
      <c r="J12" s="43"/>
      <c r="K12" s="44"/>
      <c r="L12" s="45"/>
      <c r="M12" s="43"/>
      <c r="N12" s="43"/>
      <c r="O12" s="7"/>
      <c r="P12" s="60"/>
      <c r="Q12" s="43"/>
      <c r="R12" s="43"/>
      <c r="S12" s="43"/>
      <c r="T12" s="43"/>
      <c r="U12" s="43"/>
      <c r="V12" s="25"/>
      <c r="W12" s="7"/>
      <c r="X12" s="60"/>
      <c r="Y12" s="43"/>
      <c r="Z12" s="43"/>
      <c r="AA12" s="43"/>
      <c r="AB12" s="43"/>
      <c r="AC12" s="43"/>
      <c r="AD12" s="25"/>
      <c r="AE12" s="7"/>
      <c r="AF12" s="60"/>
      <c r="AG12" s="43"/>
      <c r="AH12" s="43"/>
      <c r="AI12" s="43"/>
      <c r="AJ12" s="43"/>
      <c r="AK12" s="43"/>
      <c r="AL12" s="25"/>
    </row>
    <row r="13" spans="1:38" ht="15.5" thickTop="1" thickBot="1" x14ac:dyDescent="0.4">
      <c r="A13" s="20"/>
      <c r="B13" s="42"/>
      <c r="C13" s="22"/>
      <c r="D13" s="49"/>
      <c r="E13" s="23"/>
      <c r="F13" s="46"/>
      <c r="G13" s="7"/>
      <c r="H13" s="23"/>
      <c r="I13" s="42"/>
      <c r="J13" s="42"/>
      <c r="K13" s="46"/>
      <c r="L13" s="46"/>
      <c r="M13" s="42"/>
      <c r="N13" s="42"/>
      <c r="O13" s="7"/>
      <c r="P13" s="59"/>
      <c r="Q13" s="42"/>
      <c r="R13" s="42"/>
      <c r="S13" s="42"/>
      <c r="T13" s="42"/>
      <c r="U13" s="42"/>
      <c r="V13" s="21"/>
      <c r="W13" s="7"/>
      <c r="X13" s="59"/>
      <c r="Y13" s="42"/>
      <c r="Z13" s="42"/>
      <c r="AA13" s="42"/>
      <c r="AB13" s="42"/>
      <c r="AC13" s="42"/>
      <c r="AD13" s="21"/>
      <c r="AE13" s="7"/>
      <c r="AF13" s="59"/>
      <c r="AG13" s="42"/>
      <c r="AH13" s="42"/>
      <c r="AI13" s="42"/>
      <c r="AJ13" s="42"/>
      <c r="AK13" s="42"/>
      <c r="AL13" s="21"/>
    </row>
    <row r="14" spans="1:38" ht="15.5" thickTop="1" thickBot="1" x14ac:dyDescent="0.4">
      <c r="A14" s="24"/>
      <c r="B14" s="43"/>
      <c r="C14" s="26"/>
      <c r="D14" s="49"/>
      <c r="E14" s="27"/>
      <c r="F14" s="45"/>
      <c r="G14" s="7"/>
      <c r="H14" s="27"/>
      <c r="I14" s="43"/>
      <c r="J14" s="43"/>
      <c r="K14" s="45"/>
      <c r="L14" s="45"/>
      <c r="M14" s="43"/>
      <c r="N14" s="43"/>
      <c r="O14" s="7"/>
      <c r="P14" s="60"/>
      <c r="Q14" s="43"/>
      <c r="R14" s="43"/>
      <c r="S14" s="43"/>
      <c r="T14" s="43"/>
      <c r="U14" s="43"/>
      <c r="V14" s="25"/>
      <c r="W14" s="7"/>
      <c r="X14" s="60"/>
      <c r="Y14" s="43"/>
      <c r="Z14" s="43"/>
      <c r="AA14" s="43"/>
      <c r="AB14" s="43"/>
      <c r="AC14" s="43"/>
      <c r="AD14" s="25"/>
      <c r="AE14" s="7"/>
      <c r="AF14" s="60"/>
      <c r="AG14" s="43"/>
      <c r="AH14" s="43"/>
      <c r="AI14" s="43"/>
      <c r="AJ14" s="43"/>
      <c r="AK14" s="43"/>
      <c r="AL14" s="25"/>
    </row>
    <row r="15" spans="1:38" ht="15.5" thickTop="1" thickBot="1" x14ac:dyDescent="0.4">
      <c r="A15" s="20"/>
      <c r="B15" s="42"/>
      <c r="C15" s="22"/>
      <c r="D15" s="49"/>
      <c r="E15" s="23"/>
      <c r="F15" s="46"/>
      <c r="G15" s="7"/>
      <c r="H15" s="23"/>
      <c r="I15" s="42"/>
      <c r="J15" s="42"/>
      <c r="K15" s="46"/>
      <c r="L15" s="46"/>
      <c r="M15" s="42"/>
      <c r="N15" s="42"/>
      <c r="O15" s="7"/>
      <c r="P15" s="59"/>
      <c r="Q15" s="42"/>
      <c r="R15" s="42"/>
      <c r="S15" s="42"/>
      <c r="T15" s="42"/>
      <c r="U15" s="42"/>
      <c r="V15" s="21"/>
      <c r="W15" s="7"/>
      <c r="X15" s="59"/>
      <c r="Y15" s="42"/>
      <c r="Z15" s="42"/>
      <c r="AA15" s="42"/>
      <c r="AB15" s="42"/>
      <c r="AC15" s="42"/>
      <c r="AD15" s="21"/>
      <c r="AE15" s="7"/>
      <c r="AF15" s="59"/>
      <c r="AG15" s="42"/>
      <c r="AH15" s="42"/>
      <c r="AI15" s="42"/>
      <c r="AJ15" s="42"/>
      <c r="AK15" s="42"/>
      <c r="AL15" s="21"/>
    </row>
    <row r="16" spans="1:38" ht="15.5" thickTop="1" thickBot="1" x14ac:dyDescent="0.4">
      <c r="A16" s="16"/>
      <c r="B16" s="40"/>
      <c r="C16" s="18"/>
      <c r="D16" s="48"/>
      <c r="E16" s="19"/>
      <c r="F16" s="41"/>
      <c r="G16" s="7"/>
      <c r="H16" s="19"/>
      <c r="I16" s="40"/>
      <c r="J16" s="40"/>
      <c r="K16" s="41"/>
      <c r="L16" s="41"/>
      <c r="M16" s="40"/>
      <c r="N16" s="40"/>
      <c r="O16" s="7"/>
      <c r="P16" s="58"/>
      <c r="Q16" s="40"/>
      <c r="R16" s="40"/>
      <c r="S16" s="40"/>
      <c r="T16" s="40"/>
      <c r="U16" s="40"/>
      <c r="V16" s="17"/>
      <c r="W16" s="7"/>
      <c r="X16" s="58"/>
      <c r="Y16" s="40"/>
      <c r="Z16" s="40"/>
      <c r="AA16" s="40"/>
      <c r="AB16" s="40"/>
      <c r="AC16" s="40"/>
      <c r="AD16" s="17"/>
      <c r="AE16" s="7"/>
      <c r="AF16" s="58"/>
      <c r="AG16" s="40"/>
      <c r="AH16" s="40"/>
      <c r="AI16" s="40"/>
      <c r="AJ16" s="40"/>
      <c r="AK16" s="40"/>
      <c r="AL16" s="17"/>
    </row>
    <row r="17" spans="1:38" ht="15.5" thickTop="1" thickBot="1" x14ac:dyDescent="0.4">
      <c r="A17" s="20"/>
      <c r="B17" s="42"/>
      <c r="C17" s="22"/>
      <c r="D17" s="49"/>
      <c r="E17" s="23"/>
      <c r="F17" s="46"/>
      <c r="G17" s="7"/>
      <c r="H17" s="23"/>
      <c r="I17" s="42"/>
      <c r="J17" s="42"/>
      <c r="K17" s="42"/>
      <c r="L17" s="42"/>
      <c r="M17" s="42"/>
      <c r="N17" s="42"/>
      <c r="O17" s="7"/>
      <c r="P17" s="59"/>
      <c r="Q17" s="42"/>
      <c r="R17" s="42"/>
      <c r="S17" s="42"/>
      <c r="T17" s="42"/>
      <c r="U17" s="42"/>
      <c r="V17" s="21"/>
      <c r="W17" s="7"/>
      <c r="X17" s="59"/>
      <c r="Y17" s="42"/>
      <c r="Z17" s="42"/>
      <c r="AA17" s="42"/>
      <c r="AB17" s="42"/>
      <c r="AC17" s="42"/>
      <c r="AD17" s="21"/>
      <c r="AE17" s="7"/>
      <c r="AF17" s="59"/>
      <c r="AG17" s="42"/>
      <c r="AH17" s="42"/>
      <c r="AI17" s="42"/>
      <c r="AJ17" s="42"/>
      <c r="AK17" s="42"/>
      <c r="AL17" s="21"/>
    </row>
    <row r="18" spans="1:38" ht="15.5" thickTop="1" thickBot="1" x14ac:dyDescent="0.4">
      <c r="A18" s="24"/>
      <c r="B18" s="43"/>
      <c r="C18" s="26"/>
      <c r="D18" s="49"/>
      <c r="E18" s="27"/>
      <c r="F18" s="45"/>
      <c r="G18" s="7"/>
      <c r="H18" s="27"/>
      <c r="I18" s="43"/>
      <c r="J18" s="43"/>
      <c r="K18" s="44"/>
      <c r="L18" s="45"/>
      <c r="M18" s="43"/>
      <c r="N18" s="43"/>
      <c r="O18" s="7"/>
      <c r="P18" s="60"/>
      <c r="Q18" s="43"/>
      <c r="R18" s="43"/>
      <c r="S18" s="43"/>
      <c r="T18" s="43"/>
      <c r="U18" s="43"/>
      <c r="V18" s="25"/>
      <c r="W18" s="7"/>
      <c r="X18" s="60"/>
      <c r="Y18" s="43"/>
      <c r="Z18" s="43"/>
      <c r="AA18" s="43"/>
      <c r="AB18" s="43"/>
      <c r="AC18" s="43"/>
      <c r="AD18" s="25"/>
      <c r="AE18" s="7"/>
      <c r="AF18" s="60"/>
      <c r="AG18" s="43"/>
      <c r="AH18" s="43"/>
      <c r="AI18" s="43"/>
      <c r="AJ18" s="43"/>
      <c r="AK18" s="43"/>
      <c r="AL18" s="25"/>
    </row>
    <row r="19" spans="1:38" ht="15.5" thickTop="1" thickBot="1" x14ac:dyDescent="0.4">
      <c r="A19" s="20"/>
      <c r="B19" s="42"/>
      <c r="C19" s="22"/>
      <c r="D19" s="49"/>
      <c r="E19" s="23"/>
      <c r="F19" s="46"/>
      <c r="G19" s="7"/>
      <c r="H19" s="23"/>
      <c r="I19" s="42"/>
      <c r="J19" s="42"/>
      <c r="K19" s="46"/>
      <c r="L19" s="46"/>
      <c r="M19" s="42"/>
      <c r="N19" s="42"/>
      <c r="O19" s="7"/>
      <c r="P19" s="59"/>
      <c r="Q19" s="42"/>
      <c r="R19" s="42"/>
      <c r="S19" s="42"/>
      <c r="T19" s="42"/>
      <c r="U19" s="42"/>
      <c r="V19" s="21"/>
      <c r="W19" s="7"/>
      <c r="X19" s="59"/>
      <c r="Y19" s="42"/>
      <c r="Z19" s="42"/>
      <c r="AA19" s="42"/>
      <c r="AB19" s="42"/>
      <c r="AC19" s="42"/>
      <c r="AD19" s="21"/>
      <c r="AE19" s="7"/>
      <c r="AF19" s="59"/>
      <c r="AG19" s="42"/>
      <c r="AH19" s="42"/>
      <c r="AI19" s="42"/>
      <c r="AJ19" s="42"/>
      <c r="AK19" s="42"/>
      <c r="AL19" s="21"/>
    </row>
    <row r="20" spans="1:38" ht="15.5" thickTop="1" thickBot="1" x14ac:dyDescent="0.4">
      <c r="A20" s="24"/>
      <c r="B20" s="43"/>
      <c r="C20" s="26"/>
      <c r="D20" s="49"/>
      <c r="E20" s="27"/>
      <c r="F20" s="45"/>
      <c r="G20" s="7"/>
      <c r="H20" s="27"/>
      <c r="I20" s="43"/>
      <c r="J20" s="43"/>
      <c r="K20" s="45"/>
      <c r="L20" s="45"/>
      <c r="M20" s="43"/>
      <c r="N20" s="43"/>
      <c r="O20" s="7"/>
      <c r="P20" s="60"/>
      <c r="Q20" s="43"/>
      <c r="R20" s="43"/>
      <c r="S20" s="43"/>
      <c r="T20" s="43"/>
      <c r="U20" s="43"/>
      <c r="V20" s="25"/>
      <c r="W20" s="7"/>
      <c r="X20" s="60"/>
      <c r="Y20" s="43"/>
      <c r="Z20" s="43"/>
      <c r="AA20" s="43"/>
      <c r="AB20" s="43"/>
      <c r="AC20" s="43"/>
      <c r="AD20" s="25"/>
      <c r="AE20" s="7"/>
      <c r="AF20" s="60"/>
      <c r="AG20" s="43"/>
      <c r="AH20" s="43"/>
      <c r="AI20" s="43"/>
      <c r="AJ20" s="43"/>
      <c r="AK20" s="43"/>
      <c r="AL20" s="25"/>
    </row>
    <row r="21" spans="1:38" ht="15.5" thickTop="1" thickBot="1" x14ac:dyDescent="0.4">
      <c r="A21" s="20"/>
      <c r="B21" s="42"/>
      <c r="C21" s="22"/>
      <c r="D21" s="49"/>
      <c r="E21" s="23"/>
      <c r="F21" s="46"/>
      <c r="G21" s="7"/>
      <c r="H21" s="23"/>
      <c r="I21" s="42"/>
      <c r="J21" s="42"/>
      <c r="K21" s="46"/>
      <c r="L21" s="46"/>
      <c r="M21" s="42"/>
      <c r="N21" s="42"/>
      <c r="O21" s="7"/>
      <c r="P21" s="59"/>
      <c r="Q21" s="42"/>
      <c r="R21" s="42"/>
      <c r="S21" s="42"/>
      <c r="T21" s="42"/>
      <c r="U21" s="42"/>
      <c r="V21" s="21"/>
      <c r="W21" s="7"/>
      <c r="X21" s="59"/>
      <c r="Y21" s="42"/>
      <c r="Z21" s="42"/>
      <c r="AA21" s="42"/>
      <c r="AB21" s="42"/>
      <c r="AC21" s="42"/>
      <c r="AD21" s="21"/>
      <c r="AE21" s="7"/>
      <c r="AF21" s="59"/>
      <c r="AG21" s="42"/>
      <c r="AH21" s="42"/>
      <c r="AI21" s="42"/>
      <c r="AJ21" s="42"/>
      <c r="AK21" s="42"/>
      <c r="AL21" s="21"/>
    </row>
    <row r="22" spans="1:38" ht="15.5" thickTop="1" thickBot="1" x14ac:dyDescent="0.4">
      <c r="A22" s="16"/>
      <c r="B22" s="40"/>
      <c r="C22" s="18"/>
      <c r="D22" s="48"/>
      <c r="E22" s="19"/>
      <c r="F22" s="41"/>
      <c r="G22" s="7"/>
      <c r="H22" s="19"/>
      <c r="I22" s="40"/>
      <c r="J22" s="40"/>
      <c r="K22" s="41"/>
      <c r="L22" s="41"/>
      <c r="M22" s="40"/>
      <c r="N22" s="40"/>
      <c r="O22" s="7"/>
      <c r="P22" s="58"/>
      <c r="Q22" s="40"/>
      <c r="R22" s="40"/>
      <c r="S22" s="40"/>
      <c r="T22" s="40"/>
      <c r="U22" s="40"/>
      <c r="V22" s="17"/>
      <c r="W22" s="7"/>
      <c r="X22" s="58"/>
      <c r="Y22" s="40"/>
      <c r="Z22" s="40"/>
      <c r="AA22" s="40"/>
      <c r="AB22" s="40"/>
      <c r="AC22" s="40"/>
      <c r="AD22" s="17"/>
      <c r="AE22" s="7"/>
      <c r="AF22" s="58"/>
      <c r="AG22" s="40"/>
      <c r="AH22" s="40"/>
      <c r="AI22" s="40"/>
      <c r="AJ22" s="40"/>
      <c r="AK22" s="40"/>
      <c r="AL22" s="17"/>
    </row>
    <row r="23" spans="1:38" ht="15.5" thickTop="1" thickBot="1" x14ac:dyDescent="0.4">
      <c r="A23" s="20"/>
      <c r="B23" s="42"/>
      <c r="C23" s="22"/>
      <c r="D23" s="49"/>
      <c r="E23" s="23"/>
      <c r="F23" s="46"/>
      <c r="G23" s="7"/>
      <c r="H23" s="23"/>
      <c r="I23" s="42"/>
      <c r="J23" s="42"/>
      <c r="K23" s="42"/>
      <c r="L23" s="42"/>
      <c r="M23" s="42"/>
      <c r="N23" s="42"/>
      <c r="O23" s="7"/>
      <c r="P23" s="59"/>
      <c r="Q23" s="42"/>
      <c r="R23" s="42"/>
      <c r="S23" s="42"/>
      <c r="T23" s="42"/>
      <c r="U23" s="42"/>
      <c r="V23" s="21"/>
      <c r="W23" s="7"/>
      <c r="X23" s="59"/>
      <c r="Y23" s="42"/>
      <c r="Z23" s="42"/>
      <c r="AA23" s="42"/>
      <c r="AB23" s="42"/>
      <c r="AC23" s="42"/>
      <c r="AD23" s="21"/>
      <c r="AE23" s="7"/>
      <c r="AF23" s="59"/>
      <c r="AG23" s="42"/>
      <c r="AH23" s="42"/>
      <c r="AI23" s="42"/>
      <c r="AJ23" s="42"/>
      <c r="AK23" s="42"/>
      <c r="AL23" s="21"/>
    </row>
    <row r="24" spans="1:38" ht="15.5" thickTop="1" thickBot="1" x14ac:dyDescent="0.4">
      <c r="A24" s="24"/>
      <c r="B24" s="43"/>
      <c r="C24" s="26"/>
      <c r="D24" s="49"/>
      <c r="E24" s="27"/>
      <c r="F24" s="45"/>
      <c r="G24" s="7"/>
      <c r="H24" s="27"/>
      <c r="I24" s="43"/>
      <c r="J24" s="43"/>
      <c r="K24" s="44"/>
      <c r="L24" s="45"/>
      <c r="M24" s="43"/>
      <c r="N24" s="43"/>
      <c r="O24" s="7"/>
      <c r="P24" s="60"/>
      <c r="Q24" s="43"/>
      <c r="R24" s="43"/>
      <c r="S24" s="43"/>
      <c r="T24" s="43"/>
      <c r="U24" s="43"/>
      <c r="V24" s="25"/>
      <c r="W24" s="7"/>
      <c r="X24" s="60"/>
      <c r="Y24" s="43"/>
      <c r="Z24" s="43"/>
      <c r="AA24" s="43"/>
      <c r="AB24" s="43"/>
      <c r="AC24" s="43"/>
      <c r="AD24" s="25"/>
      <c r="AE24" s="7"/>
      <c r="AF24" s="60"/>
      <c r="AG24" s="43"/>
      <c r="AH24" s="43"/>
      <c r="AI24" s="43"/>
      <c r="AJ24" s="43"/>
      <c r="AK24" s="43"/>
      <c r="AL24" s="25"/>
    </row>
    <row r="25" spans="1:38" ht="15.5" thickTop="1" thickBot="1" x14ac:dyDescent="0.4">
      <c r="A25" s="20"/>
      <c r="B25" s="42"/>
      <c r="C25" s="22"/>
      <c r="D25" s="49"/>
      <c r="E25" s="23"/>
      <c r="F25" s="46"/>
      <c r="G25" s="7"/>
      <c r="H25" s="23"/>
      <c r="I25" s="42"/>
      <c r="J25" s="42"/>
      <c r="K25" s="46"/>
      <c r="L25" s="46"/>
      <c r="M25" s="42"/>
      <c r="N25" s="42"/>
      <c r="O25" s="7"/>
      <c r="P25" s="59"/>
      <c r="Q25" s="42"/>
      <c r="R25" s="42"/>
      <c r="S25" s="42"/>
      <c r="T25" s="42"/>
      <c r="U25" s="42"/>
      <c r="V25" s="21"/>
      <c r="W25" s="7"/>
      <c r="X25" s="59"/>
      <c r="Y25" s="42"/>
      <c r="Z25" s="42"/>
      <c r="AA25" s="42"/>
      <c r="AB25" s="42"/>
      <c r="AC25" s="42"/>
      <c r="AD25" s="21"/>
      <c r="AE25" s="7"/>
      <c r="AF25" s="59"/>
      <c r="AG25" s="42"/>
      <c r="AH25" s="42"/>
      <c r="AI25" s="42"/>
      <c r="AJ25" s="42"/>
      <c r="AK25" s="42"/>
      <c r="AL25" s="21"/>
    </row>
    <row r="26" spans="1:38" ht="15.5" thickTop="1" thickBot="1" x14ac:dyDescent="0.4">
      <c r="A26" s="24"/>
      <c r="B26" s="43"/>
      <c r="C26" s="26"/>
      <c r="D26" s="49"/>
      <c r="E26" s="27"/>
      <c r="F26" s="45"/>
      <c r="G26" s="7"/>
      <c r="H26" s="27"/>
      <c r="I26" s="43"/>
      <c r="J26" s="43"/>
      <c r="K26" s="45"/>
      <c r="L26" s="45"/>
      <c r="M26" s="43"/>
      <c r="N26" s="43"/>
      <c r="O26" s="7"/>
      <c r="P26" s="60"/>
      <c r="Q26" s="43"/>
      <c r="R26" s="43"/>
      <c r="S26" s="43"/>
      <c r="T26" s="43"/>
      <c r="U26" s="43"/>
      <c r="V26" s="25"/>
      <c r="W26" s="7"/>
      <c r="X26" s="60"/>
      <c r="Y26" s="43"/>
      <c r="Z26" s="43"/>
      <c r="AA26" s="43"/>
      <c r="AB26" s="43"/>
      <c r="AC26" s="43"/>
      <c r="AD26" s="25"/>
      <c r="AE26" s="7"/>
      <c r="AF26" s="60"/>
      <c r="AG26" s="43"/>
      <c r="AH26" s="43"/>
      <c r="AI26" s="43"/>
      <c r="AJ26" s="43"/>
      <c r="AK26" s="43"/>
      <c r="AL26" s="25"/>
    </row>
    <row r="27" spans="1:38" ht="15.5" thickTop="1" thickBot="1" x14ac:dyDescent="0.4">
      <c r="A27" s="20"/>
      <c r="B27" s="42"/>
      <c r="C27" s="22"/>
      <c r="D27" s="49"/>
      <c r="E27" s="23"/>
      <c r="F27" s="46"/>
      <c r="G27" s="7"/>
      <c r="H27" s="23"/>
      <c r="I27" s="42"/>
      <c r="J27" s="42"/>
      <c r="K27" s="46"/>
      <c r="L27" s="46"/>
      <c r="M27" s="42"/>
      <c r="N27" s="42"/>
      <c r="O27" s="7"/>
      <c r="P27" s="59"/>
      <c r="Q27" s="42"/>
      <c r="R27" s="42"/>
      <c r="S27" s="42"/>
      <c r="T27" s="42"/>
      <c r="U27" s="42"/>
      <c r="V27" s="21"/>
      <c r="W27" s="7"/>
      <c r="X27" s="59"/>
      <c r="Y27" s="42"/>
      <c r="Z27" s="42"/>
      <c r="AA27" s="42"/>
      <c r="AB27" s="42"/>
      <c r="AC27" s="42"/>
      <c r="AD27" s="21"/>
      <c r="AE27" s="7"/>
      <c r="AF27" s="59"/>
      <c r="AG27" s="42"/>
      <c r="AH27" s="42"/>
      <c r="AI27" s="42"/>
      <c r="AJ27" s="42"/>
      <c r="AK27" s="42"/>
      <c r="AL27" s="21"/>
    </row>
    <row r="28" spans="1:38" ht="15.5" thickTop="1" thickBot="1" x14ac:dyDescent="0.4">
      <c r="A28" s="16"/>
      <c r="B28" s="40"/>
      <c r="C28" s="18"/>
      <c r="D28" s="48"/>
      <c r="E28" s="19"/>
      <c r="F28" s="41"/>
      <c r="G28" s="7"/>
      <c r="H28" s="19"/>
      <c r="I28" s="40"/>
      <c r="J28" s="40"/>
      <c r="K28" s="41"/>
      <c r="L28" s="41"/>
      <c r="M28" s="40"/>
      <c r="N28" s="40"/>
      <c r="O28" s="7"/>
      <c r="P28" s="58"/>
      <c r="Q28" s="40"/>
      <c r="R28" s="40"/>
      <c r="S28" s="40"/>
      <c r="T28" s="40"/>
      <c r="U28" s="40"/>
      <c r="V28" s="17"/>
      <c r="W28" s="7"/>
      <c r="X28" s="58"/>
      <c r="Y28" s="40"/>
      <c r="Z28" s="40"/>
      <c r="AA28" s="40"/>
      <c r="AB28" s="40"/>
      <c r="AC28" s="40"/>
      <c r="AD28" s="17"/>
      <c r="AE28" s="7"/>
      <c r="AF28" s="58"/>
      <c r="AG28" s="40"/>
      <c r="AH28" s="40"/>
      <c r="AI28" s="40"/>
      <c r="AJ28" s="40"/>
      <c r="AK28" s="40"/>
      <c r="AL28" s="17"/>
    </row>
    <row r="29" spans="1:38" ht="15.5" thickTop="1" thickBot="1" x14ac:dyDescent="0.4">
      <c r="A29" s="20"/>
      <c r="B29" s="42"/>
      <c r="C29" s="22"/>
      <c r="D29" s="49"/>
      <c r="E29" s="23"/>
      <c r="F29" s="46"/>
      <c r="G29" s="7"/>
      <c r="H29" s="23"/>
      <c r="I29" s="42"/>
      <c r="J29" s="42"/>
      <c r="K29" s="42"/>
      <c r="L29" s="42"/>
      <c r="M29" s="42"/>
      <c r="N29" s="42"/>
      <c r="O29" s="7"/>
      <c r="P29" s="59"/>
      <c r="Q29" s="42"/>
      <c r="R29" s="42"/>
      <c r="S29" s="42"/>
      <c r="T29" s="42"/>
      <c r="U29" s="42"/>
      <c r="V29" s="21"/>
      <c r="W29" s="7"/>
      <c r="X29" s="59"/>
      <c r="Y29" s="42"/>
      <c r="Z29" s="42"/>
      <c r="AA29" s="42"/>
      <c r="AB29" s="42"/>
      <c r="AC29" s="42"/>
      <c r="AD29" s="21"/>
      <c r="AE29" s="7"/>
      <c r="AF29" s="59"/>
      <c r="AG29" s="42"/>
      <c r="AH29" s="42"/>
      <c r="AI29" s="42"/>
      <c r="AJ29" s="42"/>
      <c r="AK29" s="42"/>
      <c r="AL29" s="21"/>
    </row>
    <row r="30" spans="1:38" ht="15.5" thickTop="1" thickBot="1" x14ac:dyDescent="0.4">
      <c r="A30" s="24"/>
      <c r="B30" s="43"/>
      <c r="C30" s="26"/>
      <c r="D30" s="49"/>
      <c r="E30" s="27"/>
      <c r="F30" s="45"/>
      <c r="G30" s="7"/>
      <c r="H30" s="27"/>
      <c r="I30" s="43"/>
      <c r="J30" s="43"/>
      <c r="K30" s="44"/>
      <c r="L30" s="45"/>
      <c r="M30" s="43"/>
      <c r="N30" s="43"/>
      <c r="O30" s="7"/>
      <c r="P30" s="60"/>
      <c r="Q30" s="43"/>
      <c r="R30" s="43"/>
      <c r="S30" s="43"/>
      <c r="T30" s="43"/>
      <c r="U30" s="43"/>
      <c r="V30" s="25"/>
      <c r="W30" s="7"/>
      <c r="X30" s="60"/>
      <c r="Y30" s="43"/>
      <c r="Z30" s="43"/>
      <c r="AA30" s="43"/>
      <c r="AB30" s="43"/>
      <c r="AC30" s="43"/>
      <c r="AD30" s="25"/>
      <c r="AE30" s="7"/>
      <c r="AF30" s="60"/>
      <c r="AG30" s="43"/>
      <c r="AH30" s="43"/>
      <c r="AI30" s="43"/>
      <c r="AJ30" s="43"/>
      <c r="AK30" s="43"/>
      <c r="AL30" s="25"/>
    </row>
    <row r="31" spans="1:38" ht="15.5" thickTop="1" thickBot="1" x14ac:dyDescent="0.4">
      <c r="A31" s="20"/>
      <c r="B31" s="42"/>
      <c r="C31" s="22"/>
      <c r="D31" s="49"/>
      <c r="E31" s="23"/>
      <c r="F31" s="46"/>
      <c r="G31" s="7"/>
      <c r="H31" s="23"/>
      <c r="I31" s="42"/>
      <c r="J31" s="42"/>
      <c r="K31" s="46"/>
      <c r="L31" s="46"/>
      <c r="M31" s="42"/>
      <c r="N31" s="42"/>
      <c r="O31" s="7"/>
      <c r="P31" s="59"/>
      <c r="Q31" s="42"/>
      <c r="R31" s="42"/>
      <c r="S31" s="42"/>
      <c r="T31" s="42"/>
      <c r="U31" s="42"/>
      <c r="V31" s="21"/>
      <c r="W31" s="7"/>
      <c r="X31" s="59"/>
      <c r="Y31" s="42"/>
      <c r="Z31" s="42"/>
      <c r="AA31" s="42"/>
      <c r="AB31" s="42"/>
      <c r="AC31" s="42"/>
      <c r="AD31" s="21"/>
      <c r="AE31" s="7"/>
      <c r="AF31" s="59"/>
      <c r="AG31" s="42"/>
      <c r="AH31" s="42"/>
      <c r="AI31" s="42"/>
      <c r="AJ31" s="42"/>
      <c r="AK31" s="42"/>
      <c r="AL31" s="21"/>
    </row>
    <row r="32" spans="1:38" ht="15.5" thickTop="1" thickBot="1" x14ac:dyDescent="0.4">
      <c r="A32" s="24"/>
      <c r="B32" s="43"/>
      <c r="C32" s="26"/>
      <c r="D32" s="49"/>
      <c r="E32" s="27"/>
      <c r="F32" s="45"/>
      <c r="G32" s="7"/>
      <c r="H32" s="27"/>
      <c r="I32" s="43"/>
      <c r="J32" s="43"/>
      <c r="K32" s="45"/>
      <c r="L32" s="45"/>
      <c r="M32" s="43"/>
      <c r="N32" s="43"/>
      <c r="O32" s="7"/>
      <c r="P32" s="60"/>
      <c r="Q32" s="43"/>
      <c r="R32" s="43"/>
      <c r="S32" s="43"/>
      <c r="T32" s="43"/>
      <c r="U32" s="43"/>
      <c r="V32" s="25"/>
      <c r="W32" s="7"/>
      <c r="X32" s="60"/>
      <c r="Y32" s="43"/>
      <c r="Z32" s="43"/>
      <c r="AA32" s="43"/>
      <c r="AB32" s="43"/>
      <c r="AC32" s="43"/>
      <c r="AD32" s="25"/>
      <c r="AE32" s="7"/>
      <c r="AF32" s="60"/>
      <c r="AG32" s="43"/>
      <c r="AH32" s="43"/>
      <c r="AI32" s="43"/>
      <c r="AJ32" s="43"/>
      <c r="AK32" s="43"/>
      <c r="AL32" s="25"/>
    </row>
    <row r="33" spans="1:38" ht="15.5" thickTop="1" thickBot="1" x14ac:dyDescent="0.4">
      <c r="A33" s="20"/>
      <c r="B33" s="42"/>
      <c r="C33" s="22"/>
      <c r="D33" s="49"/>
      <c r="E33" s="23"/>
      <c r="F33" s="46"/>
      <c r="G33" s="7"/>
      <c r="H33" s="23"/>
      <c r="I33" s="42"/>
      <c r="J33" s="42"/>
      <c r="K33" s="46"/>
      <c r="L33" s="46"/>
      <c r="M33" s="42"/>
      <c r="N33" s="42"/>
      <c r="O33" s="7"/>
      <c r="P33" s="59"/>
      <c r="Q33" s="42"/>
      <c r="R33" s="42"/>
      <c r="S33" s="42"/>
      <c r="T33" s="42"/>
      <c r="U33" s="42"/>
      <c r="V33" s="21"/>
      <c r="W33" s="7"/>
      <c r="X33" s="59"/>
      <c r="Y33" s="42"/>
      <c r="Z33" s="42"/>
      <c r="AA33" s="42"/>
      <c r="AB33" s="42"/>
      <c r="AC33" s="42"/>
      <c r="AD33" s="21"/>
      <c r="AE33" s="7"/>
      <c r="AF33" s="59"/>
      <c r="AG33" s="42"/>
      <c r="AH33" s="42"/>
      <c r="AI33" s="42"/>
      <c r="AJ33" s="42"/>
      <c r="AK33" s="42"/>
      <c r="AL33" s="21"/>
    </row>
    <row r="34" spans="1:38" ht="15.5" thickTop="1" thickBot="1" x14ac:dyDescent="0.4">
      <c r="A34" s="16"/>
      <c r="B34" s="40"/>
      <c r="C34" s="18"/>
      <c r="D34" s="48"/>
      <c r="E34" s="19"/>
      <c r="F34" s="41"/>
      <c r="G34" s="7"/>
      <c r="H34" s="19"/>
      <c r="I34" s="40"/>
      <c r="J34" s="40"/>
      <c r="K34" s="41"/>
      <c r="L34" s="41"/>
      <c r="M34" s="40"/>
      <c r="N34" s="40"/>
      <c r="O34" s="7"/>
      <c r="P34" s="58"/>
      <c r="Q34" s="40"/>
      <c r="R34" s="40"/>
      <c r="S34" s="40"/>
      <c r="T34" s="40"/>
      <c r="U34" s="40"/>
      <c r="V34" s="17"/>
      <c r="W34" s="7"/>
      <c r="X34" s="58"/>
      <c r="Y34" s="40"/>
      <c r="Z34" s="40"/>
      <c r="AA34" s="40"/>
      <c r="AB34" s="40"/>
      <c r="AC34" s="40"/>
      <c r="AD34" s="17"/>
      <c r="AE34" s="7"/>
      <c r="AF34" s="58"/>
      <c r="AG34" s="40"/>
      <c r="AH34" s="40"/>
      <c r="AI34" s="40"/>
      <c r="AJ34" s="40"/>
      <c r="AK34" s="40"/>
      <c r="AL34" s="17"/>
    </row>
    <row r="35" spans="1:38" ht="15.5" thickTop="1" thickBot="1" x14ac:dyDescent="0.4">
      <c r="A35" s="20"/>
      <c r="B35" s="42"/>
      <c r="C35" s="22"/>
      <c r="D35" s="49"/>
      <c r="E35" s="23"/>
      <c r="F35" s="46"/>
      <c r="G35" s="7"/>
      <c r="H35" s="23"/>
      <c r="I35" s="42"/>
      <c r="J35" s="42"/>
      <c r="K35" s="42"/>
      <c r="L35" s="42"/>
      <c r="M35" s="42"/>
      <c r="N35" s="42"/>
      <c r="O35" s="7"/>
      <c r="P35" s="59"/>
      <c r="Q35" s="42"/>
      <c r="R35" s="42"/>
      <c r="S35" s="42"/>
      <c r="T35" s="42"/>
      <c r="U35" s="42"/>
      <c r="V35" s="21"/>
      <c r="W35" s="7"/>
      <c r="X35" s="59"/>
      <c r="Y35" s="42"/>
      <c r="Z35" s="42"/>
      <c r="AA35" s="42"/>
      <c r="AB35" s="42"/>
      <c r="AC35" s="42"/>
      <c r="AD35" s="21"/>
      <c r="AE35" s="7"/>
      <c r="AF35" s="59"/>
      <c r="AG35" s="42"/>
      <c r="AH35" s="42"/>
      <c r="AI35" s="42"/>
      <c r="AJ35" s="42"/>
      <c r="AK35" s="42"/>
      <c r="AL35" s="21"/>
    </row>
    <row r="36" spans="1:38" ht="15.5" thickTop="1" thickBot="1" x14ac:dyDescent="0.4">
      <c r="A36" s="24"/>
      <c r="B36" s="43"/>
      <c r="C36" s="26"/>
      <c r="D36" s="49"/>
      <c r="E36" s="27"/>
      <c r="F36" s="45"/>
      <c r="G36" s="7"/>
      <c r="H36" s="27"/>
      <c r="I36" s="43"/>
      <c r="J36" s="43"/>
      <c r="K36" s="44"/>
      <c r="L36" s="45"/>
      <c r="M36" s="43"/>
      <c r="N36" s="43"/>
      <c r="O36" s="7"/>
      <c r="P36" s="60"/>
      <c r="Q36" s="43"/>
      <c r="R36" s="43"/>
      <c r="S36" s="43"/>
      <c r="T36" s="43"/>
      <c r="U36" s="43"/>
      <c r="V36" s="25"/>
      <c r="W36" s="7"/>
      <c r="X36" s="60"/>
      <c r="Y36" s="43"/>
      <c r="Z36" s="43"/>
      <c r="AA36" s="43"/>
      <c r="AB36" s="43"/>
      <c r="AC36" s="43"/>
      <c r="AD36" s="25"/>
      <c r="AE36" s="7"/>
      <c r="AF36" s="60"/>
      <c r="AG36" s="43"/>
      <c r="AH36" s="43"/>
      <c r="AI36" s="43"/>
      <c r="AJ36" s="43"/>
      <c r="AK36" s="43"/>
      <c r="AL36" s="25"/>
    </row>
    <row r="37" spans="1:38" ht="15.5" thickTop="1" thickBot="1" x14ac:dyDescent="0.4">
      <c r="A37" s="20"/>
      <c r="B37" s="42"/>
      <c r="C37" s="22"/>
      <c r="D37" s="49"/>
      <c r="E37" s="23"/>
      <c r="F37" s="46"/>
      <c r="G37" s="7"/>
      <c r="H37" s="23"/>
      <c r="I37" s="42"/>
      <c r="J37" s="42"/>
      <c r="K37" s="46"/>
      <c r="L37" s="46"/>
      <c r="M37" s="42"/>
      <c r="N37" s="42"/>
      <c r="O37" s="7"/>
      <c r="P37" s="59"/>
      <c r="Q37" s="42"/>
      <c r="R37" s="42"/>
      <c r="S37" s="42"/>
      <c r="T37" s="42"/>
      <c r="U37" s="42"/>
      <c r="V37" s="21"/>
      <c r="W37" s="7"/>
      <c r="X37" s="59"/>
      <c r="Y37" s="42"/>
      <c r="Z37" s="42"/>
      <c r="AA37" s="42"/>
      <c r="AB37" s="42"/>
      <c r="AC37" s="42"/>
      <c r="AD37" s="21"/>
      <c r="AE37" s="7"/>
      <c r="AF37" s="59"/>
      <c r="AG37" s="42"/>
      <c r="AH37" s="42"/>
      <c r="AI37" s="42"/>
      <c r="AJ37" s="42"/>
      <c r="AK37" s="42"/>
      <c r="AL37" s="21"/>
    </row>
    <row r="38" spans="1:38" ht="15.5" thickTop="1" thickBot="1" x14ac:dyDescent="0.4">
      <c r="A38" s="24"/>
      <c r="B38" s="43"/>
      <c r="C38" s="26"/>
      <c r="D38" s="49"/>
      <c r="E38" s="27"/>
      <c r="F38" s="45"/>
      <c r="G38" s="7"/>
      <c r="H38" s="27"/>
      <c r="I38" s="43"/>
      <c r="J38" s="43"/>
      <c r="K38" s="45"/>
      <c r="L38" s="45"/>
      <c r="M38" s="43"/>
      <c r="N38" s="43"/>
      <c r="O38" s="7"/>
      <c r="P38" s="60"/>
      <c r="Q38" s="43"/>
      <c r="R38" s="43"/>
      <c r="S38" s="43"/>
      <c r="T38" s="43"/>
      <c r="U38" s="43"/>
      <c r="V38" s="25"/>
      <c r="W38" s="7"/>
      <c r="X38" s="60"/>
      <c r="Y38" s="43"/>
      <c r="Z38" s="43"/>
      <c r="AA38" s="43"/>
      <c r="AB38" s="43"/>
      <c r="AC38" s="43"/>
      <c r="AD38" s="25"/>
      <c r="AE38" s="7"/>
      <c r="AF38" s="60"/>
      <c r="AG38" s="43"/>
      <c r="AH38" s="43"/>
      <c r="AI38" s="43"/>
      <c r="AJ38" s="43"/>
      <c r="AK38" s="43"/>
      <c r="AL38" s="25"/>
    </row>
    <row r="39" spans="1:38" ht="15.5" thickTop="1" thickBot="1" x14ac:dyDescent="0.4">
      <c r="A39" s="20"/>
      <c r="B39" s="42"/>
      <c r="C39" s="22"/>
      <c r="D39" s="49"/>
      <c r="E39" s="23"/>
      <c r="F39" s="46"/>
      <c r="G39" s="7"/>
      <c r="H39" s="23"/>
      <c r="I39" s="42"/>
      <c r="J39" s="42"/>
      <c r="K39" s="46"/>
      <c r="L39" s="46"/>
      <c r="M39" s="42"/>
      <c r="N39" s="42"/>
      <c r="O39" s="7"/>
      <c r="P39" s="59"/>
      <c r="Q39" s="42"/>
      <c r="R39" s="42"/>
      <c r="S39" s="42"/>
      <c r="T39" s="42"/>
      <c r="U39" s="42"/>
      <c r="V39" s="21"/>
      <c r="W39" s="7"/>
      <c r="X39" s="59"/>
      <c r="Y39" s="42"/>
      <c r="Z39" s="42"/>
      <c r="AA39" s="42"/>
      <c r="AB39" s="42"/>
      <c r="AC39" s="42"/>
      <c r="AD39" s="21"/>
      <c r="AE39" s="7"/>
      <c r="AF39" s="59"/>
      <c r="AG39" s="42"/>
      <c r="AH39" s="42"/>
      <c r="AI39" s="42"/>
      <c r="AJ39" s="42"/>
      <c r="AK39" s="42"/>
      <c r="AL39" s="21"/>
    </row>
    <row r="40" spans="1:38" ht="15.5" thickTop="1" thickBot="1" x14ac:dyDescent="0.4">
      <c r="A40" s="16"/>
      <c r="B40" s="40"/>
      <c r="C40" s="18"/>
      <c r="D40" s="48"/>
      <c r="E40" s="19"/>
      <c r="F40" s="41"/>
      <c r="G40" s="7"/>
      <c r="H40" s="19"/>
      <c r="I40" s="40"/>
      <c r="J40" s="40"/>
      <c r="K40" s="41"/>
      <c r="L40" s="41"/>
      <c r="M40" s="40"/>
      <c r="N40" s="40"/>
      <c r="O40" s="7"/>
      <c r="P40" s="58"/>
      <c r="Q40" s="40"/>
      <c r="R40" s="40"/>
      <c r="S40" s="40"/>
      <c r="T40" s="40"/>
      <c r="U40" s="40"/>
      <c r="V40" s="17"/>
      <c r="W40" s="7"/>
      <c r="X40" s="58"/>
      <c r="Y40" s="40"/>
      <c r="Z40" s="40"/>
      <c r="AA40" s="40"/>
      <c r="AB40" s="40"/>
      <c r="AC40" s="40"/>
      <c r="AD40" s="17"/>
      <c r="AE40" s="7"/>
      <c r="AF40" s="58"/>
      <c r="AG40" s="40"/>
      <c r="AH40" s="40"/>
      <c r="AI40" s="40"/>
      <c r="AJ40" s="40"/>
      <c r="AK40" s="40"/>
      <c r="AL40" s="17"/>
    </row>
    <row r="41" spans="1:38" ht="15.5" thickTop="1" thickBot="1" x14ac:dyDescent="0.4">
      <c r="A41" s="20"/>
      <c r="B41" s="42"/>
      <c r="C41" s="22"/>
      <c r="D41" s="49"/>
      <c r="E41" s="23"/>
      <c r="F41" s="46"/>
      <c r="G41" s="7"/>
      <c r="H41" s="23"/>
      <c r="I41" s="42"/>
      <c r="J41" s="42"/>
      <c r="K41" s="42"/>
      <c r="L41" s="42"/>
      <c r="M41" s="42"/>
      <c r="N41" s="42"/>
      <c r="O41" s="7"/>
      <c r="P41" s="59"/>
      <c r="Q41" s="42"/>
      <c r="R41" s="42"/>
      <c r="S41" s="42"/>
      <c r="T41" s="42"/>
      <c r="U41" s="42"/>
      <c r="V41" s="21"/>
      <c r="W41" s="7"/>
      <c r="X41" s="59"/>
      <c r="Y41" s="42"/>
      <c r="Z41" s="42"/>
      <c r="AA41" s="42"/>
      <c r="AB41" s="42"/>
      <c r="AC41" s="42"/>
      <c r="AD41" s="21"/>
      <c r="AE41" s="7"/>
      <c r="AF41" s="59"/>
      <c r="AG41" s="42"/>
      <c r="AH41" s="42"/>
      <c r="AI41" s="42"/>
      <c r="AJ41" s="42"/>
      <c r="AK41" s="42"/>
      <c r="AL41" s="21"/>
    </row>
    <row r="42" spans="1:38" ht="15.5" thickTop="1" thickBot="1" x14ac:dyDescent="0.4">
      <c r="A42" s="24"/>
      <c r="B42" s="43"/>
      <c r="C42" s="26"/>
      <c r="D42" s="49"/>
      <c r="E42" s="27"/>
      <c r="F42" s="45"/>
      <c r="G42" s="7"/>
      <c r="H42" s="27"/>
      <c r="I42" s="43"/>
      <c r="J42" s="43"/>
      <c r="K42" s="44"/>
      <c r="L42" s="45"/>
      <c r="M42" s="43"/>
      <c r="N42" s="43"/>
      <c r="O42" s="7"/>
      <c r="P42" s="60"/>
      <c r="Q42" s="43"/>
      <c r="R42" s="43"/>
      <c r="S42" s="43"/>
      <c r="T42" s="43"/>
      <c r="U42" s="43"/>
      <c r="V42" s="25"/>
      <c r="W42" s="7"/>
      <c r="X42" s="60"/>
      <c r="Y42" s="43"/>
      <c r="Z42" s="43"/>
      <c r="AA42" s="43"/>
      <c r="AB42" s="43"/>
      <c r="AC42" s="43"/>
      <c r="AD42" s="25"/>
      <c r="AE42" s="7"/>
      <c r="AF42" s="60"/>
      <c r="AG42" s="43"/>
      <c r="AH42" s="43"/>
      <c r="AI42" s="43"/>
      <c r="AJ42" s="43"/>
      <c r="AK42" s="43"/>
      <c r="AL42" s="25"/>
    </row>
    <row r="43" spans="1:38" ht="15.5" thickTop="1" thickBot="1" x14ac:dyDescent="0.4">
      <c r="A43" s="20"/>
      <c r="B43" s="42"/>
      <c r="C43" s="22"/>
      <c r="D43" s="49"/>
      <c r="E43" s="23"/>
      <c r="F43" s="46"/>
      <c r="G43" s="7"/>
      <c r="H43" s="23"/>
      <c r="I43" s="42"/>
      <c r="J43" s="42"/>
      <c r="K43" s="46"/>
      <c r="L43" s="46"/>
      <c r="M43" s="42"/>
      <c r="N43" s="42"/>
      <c r="O43" s="7"/>
      <c r="P43" s="59"/>
      <c r="Q43" s="42"/>
      <c r="R43" s="42"/>
      <c r="S43" s="42"/>
      <c r="T43" s="42"/>
      <c r="U43" s="42"/>
      <c r="V43" s="21"/>
      <c r="W43" s="7"/>
      <c r="X43" s="59"/>
      <c r="Y43" s="42"/>
      <c r="Z43" s="42"/>
      <c r="AA43" s="42"/>
      <c r="AB43" s="42"/>
      <c r="AC43" s="42"/>
      <c r="AD43" s="21"/>
      <c r="AE43" s="7"/>
      <c r="AF43" s="59"/>
      <c r="AG43" s="42"/>
      <c r="AH43" s="42"/>
      <c r="AI43" s="42"/>
      <c r="AJ43" s="42"/>
      <c r="AK43" s="42"/>
      <c r="AL43" s="21"/>
    </row>
    <row r="44" spans="1:38" ht="15.5" thickTop="1" thickBot="1" x14ac:dyDescent="0.4">
      <c r="A44" s="24"/>
      <c r="B44" s="43"/>
      <c r="C44" s="26"/>
      <c r="D44" s="49"/>
      <c r="E44" s="27"/>
      <c r="F44" s="45"/>
      <c r="G44" s="7"/>
      <c r="H44" s="27"/>
      <c r="I44" s="43"/>
      <c r="J44" s="43"/>
      <c r="K44" s="45"/>
      <c r="L44" s="45"/>
      <c r="M44" s="43"/>
      <c r="N44" s="43"/>
      <c r="O44" s="7"/>
      <c r="P44" s="60"/>
      <c r="Q44" s="43"/>
      <c r="R44" s="43"/>
      <c r="S44" s="43"/>
      <c r="T44" s="43"/>
      <c r="U44" s="43"/>
      <c r="V44" s="25"/>
      <c r="W44" s="7"/>
      <c r="X44" s="60"/>
      <c r="Y44" s="43"/>
      <c r="Z44" s="43"/>
      <c r="AA44" s="43"/>
      <c r="AB44" s="43"/>
      <c r="AC44" s="43"/>
      <c r="AD44" s="25"/>
      <c r="AE44" s="7"/>
      <c r="AF44" s="60"/>
      <c r="AG44" s="43"/>
      <c r="AH44" s="43"/>
      <c r="AI44" s="43"/>
      <c r="AJ44" s="43"/>
      <c r="AK44" s="43"/>
      <c r="AL44" s="25"/>
    </row>
    <row r="45" spans="1:38" ht="15.5" thickTop="1" thickBot="1" x14ac:dyDescent="0.4">
      <c r="A45" s="20"/>
      <c r="B45" s="42"/>
      <c r="C45" s="22"/>
      <c r="D45" s="49"/>
      <c r="E45" s="23"/>
      <c r="F45" s="46"/>
      <c r="G45" s="7"/>
      <c r="H45" s="23"/>
      <c r="I45" s="42"/>
      <c r="J45" s="42"/>
      <c r="K45" s="46"/>
      <c r="L45" s="46"/>
      <c r="M45" s="42"/>
      <c r="N45" s="42"/>
      <c r="O45" s="7"/>
      <c r="P45" s="59"/>
      <c r="Q45" s="42"/>
      <c r="R45" s="42"/>
      <c r="S45" s="42"/>
      <c r="T45" s="42"/>
      <c r="U45" s="42"/>
      <c r="V45" s="21"/>
      <c r="W45" s="7"/>
      <c r="X45" s="59"/>
      <c r="Y45" s="42"/>
      <c r="Z45" s="42"/>
      <c r="AA45" s="42"/>
      <c r="AB45" s="42"/>
      <c r="AC45" s="42"/>
      <c r="AD45" s="21"/>
      <c r="AE45" s="7"/>
      <c r="AF45" s="59"/>
      <c r="AG45" s="42"/>
      <c r="AH45" s="42"/>
      <c r="AI45" s="42"/>
      <c r="AJ45" s="42"/>
      <c r="AK45" s="42"/>
      <c r="AL45" s="21"/>
    </row>
    <row r="46" spans="1:38" ht="15.5" thickTop="1" thickBot="1" x14ac:dyDescent="0.4">
      <c r="A46" s="16"/>
      <c r="B46" s="40"/>
      <c r="C46" s="18"/>
      <c r="D46" s="48"/>
      <c r="E46" s="19"/>
      <c r="F46" s="41"/>
      <c r="G46" s="7"/>
      <c r="H46" s="19"/>
      <c r="I46" s="40"/>
      <c r="J46" s="40"/>
      <c r="K46" s="41"/>
      <c r="L46" s="41"/>
      <c r="M46" s="40"/>
      <c r="N46" s="40"/>
      <c r="O46" s="7"/>
      <c r="P46" s="58"/>
      <c r="Q46" s="40"/>
      <c r="R46" s="40"/>
      <c r="S46" s="40"/>
      <c r="T46" s="40"/>
      <c r="U46" s="40"/>
      <c r="V46" s="17"/>
      <c r="W46" s="7"/>
      <c r="X46" s="58"/>
      <c r="Y46" s="40"/>
      <c r="Z46" s="40"/>
      <c r="AA46" s="40"/>
      <c r="AB46" s="40"/>
      <c r="AC46" s="40"/>
      <c r="AD46" s="17"/>
      <c r="AE46" s="7"/>
      <c r="AF46" s="58"/>
      <c r="AG46" s="40"/>
      <c r="AH46" s="40"/>
      <c r="AI46" s="40"/>
      <c r="AJ46" s="40"/>
      <c r="AK46" s="40"/>
      <c r="AL46" s="17"/>
    </row>
    <row r="47" spans="1:38" ht="15.5" thickTop="1" thickBot="1" x14ac:dyDescent="0.4">
      <c r="A47" s="20"/>
      <c r="B47" s="42"/>
      <c r="C47" s="22"/>
      <c r="D47" s="49"/>
      <c r="E47" s="23"/>
      <c r="F47" s="46"/>
      <c r="G47" s="7"/>
      <c r="H47" s="23"/>
      <c r="I47" s="42"/>
      <c r="J47" s="42"/>
      <c r="K47" s="42"/>
      <c r="L47" s="42"/>
      <c r="M47" s="42"/>
      <c r="N47" s="42"/>
      <c r="O47" s="7"/>
      <c r="P47" s="59"/>
      <c r="Q47" s="42"/>
      <c r="R47" s="42"/>
      <c r="S47" s="42"/>
      <c r="T47" s="42"/>
      <c r="U47" s="42"/>
      <c r="V47" s="21"/>
      <c r="W47" s="7"/>
      <c r="X47" s="59"/>
      <c r="Y47" s="42"/>
      <c r="Z47" s="42"/>
      <c r="AA47" s="42"/>
      <c r="AB47" s="42"/>
      <c r="AC47" s="42"/>
      <c r="AD47" s="21"/>
      <c r="AE47" s="7"/>
      <c r="AF47" s="59"/>
      <c r="AG47" s="42"/>
      <c r="AH47" s="42"/>
      <c r="AI47" s="42"/>
      <c r="AJ47" s="42"/>
      <c r="AK47" s="42"/>
      <c r="AL47" s="21"/>
    </row>
    <row r="48" spans="1:38" ht="15.5" thickTop="1" thickBot="1" x14ac:dyDescent="0.4">
      <c r="A48" s="24"/>
      <c r="B48" s="43"/>
      <c r="C48" s="26"/>
      <c r="D48" s="49"/>
      <c r="E48" s="27"/>
      <c r="F48" s="45"/>
      <c r="G48" s="7"/>
      <c r="H48" s="27"/>
      <c r="I48" s="43"/>
      <c r="J48" s="43"/>
      <c r="K48" s="44"/>
      <c r="L48" s="45"/>
      <c r="M48" s="43"/>
      <c r="N48" s="43"/>
      <c r="O48" s="7"/>
      <c r="P48" s="60"/>
      <c r="Q48" s="43"/>
      <c r="R48" s="43"/>
      <c r="S48" s="43"/>
      <c r="T48" s="43"/>
      <c r="U48" s="43"/>
      <c r="V48" s="25"/>
      <c r="W48" s="7"/>
      <c r="X48" s="60"/>
      <c r="Y48" s="43"/>
      <c r="Z48" s="43"/>
      <c r="AA48" s="43"/>
      <c r="AB48" s="43"/>
      <c r="AC48" s="43"/>
      <c r="AD48" s="25"/>
      <c r="AE48" s="7"/>
      <c r="AF48" s="60"/>
      <c r="AG48" s="43"/>
      <c r="AH48" s="43"/>
      <c r="AI48" s="43"/>
      <c r="AJ48" s="43"/>
      <c r="AK48" s="43"/>
      <c r="AL48" s="25"/>
    </row>
    <row r="49" spans="1:38" ht="15.5" thickTop="1" thickBot="1" x14ac:dyDescent="0.4">
      <c r="A49" s="20"/>
      <c r="B49" s="42"/>
      <c r="C49" s="22"/>
      <c r="D49" s="49"/>
      <c r="E49" s="23"/>
      <c r="F49" s="46"/>
      <c r="G49" s="7"/>
      <c r="H49" s="23"/>
      <c r="I49" s="42"/>
      <c r="J49" s="42"/>
      <c r="K49" s="46"/>
      <c r="L49" s="46"/>
      <c r="M49" s="42"/>
      <c r="N49" s="42"/>
      <c r="O49" s="7"/>
      <c r="P49" s="59"/>
      <c r="Q49" s="42"/>
      <c r="R49" s="42"/>
      <c r="S49" s="42"/>
      <c r="T49" s="42"/>
      <c r="U49" s="42"/>
      <c r="V49" s="21"/>
      <c r="W49" s="7"/>
      <c r="X49" s="59"/>
      <c r="Y49" s="42"/>
      <c r="Z49" s="42"/>
      <c r="AA49" s="42"/>
      <c r="AB49" s="42"/>
      <c r="AC49" s="42"/>
      <c r="AD49" s="21"/>
      <c r="AE49" s="7"/>
      <c r="AF49" s="59"/>
      <c r="AG49" s="42"/>
      <c r="AH49" s="42"/>
      <c r="AI49" s="42"/>
      <c r="AJ49" s="42"/>
      <c r="AK49" s="42"/>
      <c r="AL49" s="21"/>
    </row>
    <row r="50" spans="1:38" ht="15.5" thickTop="1" thickBot="1" x14ac:dyDescent="0.4">
      <c r="A50" s="24"/>
      <c r="B50" s="43"/>
      <c r="C50" s="26"/>
      <c r="D50" s="49"/>
      <c r="E50" s="27"/>
      <c r="F50" s="45"/>
      <c r="G50" s="7"/>
      <c r="H50" s="27"/>
      <c r="I50" s="43"/>
      <c r="J50" s="43"/>
      <c r="K50" s="45"/>
      <c r="L50" s="45"/>
      <c r="M50" s="43"/>
      <c r="N50" s="43"/>
      <c r="O50" s="7"/>
      <c r="P50" s="60"/>
      <c r="Q50" s="43"/>
      <c r="R50" s="43"/>
      <c r="S50" s="43"/>
      <c r="T50" s="43"/>
      <c r="U50" s="43"/>
      <c r="V50" s="25"/>
      <c r="W50" s="7"/>
      <c r="X50" s="60"/>
      <c r="Y50" s="43"/>
      <c r="Z50" s="43"/>
      <c r="AA50" s="43"/>
      <c r="AB50" s="43"/>
      <c r="AC50" s="43"/>
      <c r="AD50" s="25"/>
      <c r="AE50" s="7"/>
      <c r="AF50" s="60"/>
      <c r="AG50" s="43"/>
      <c r="AH50" s="43"/>
      <c r="AI50" s="43"/>
      <c r="AJ50" s="43"/>
      <c r="AK50" s="43"/>
      <c r="AL50" s="25"/>
    </row>
    <row r="51" spans="1:38" ht="15.5" thickTop="1" thickBot="1" x14ac:dyDescent="0.4">
      <c r="A51" s="20"/>
      <c r="B51" s="42"/>
      <c r="C51" s="22"/>
      <c r="D51" s="49"/>
      <c r="E51" s="23"/>
      <c r="F51" s="46"/>
      <c r="G51" s="7"/>
      <c r="H51" s="23"/>
      <c r="I51" s="42"/>
      <c r="J51" s="42"/>
      <c r="K51" s="46"/>
      <c r="L51" s="46"/>
      <c r="M51" s="42"/>
      <c r="N51" s="42"/>
      <c r="O51" s="7"/>
      <c r="P51" s="59"/>
      <c r="Q51" s="42"/>
      <c r="R51" s="42"/>
      <c r="S51" s="42"/>
      <c r="T51" s="42"/>
      <c r="U51" s="42"/>
      <c r="V51" s="21"/>
      <c r="W51" s="7"/>
      <c r="X51" s="59"/>
      <c r="Y51" s="42"/>
      <c r="Z51" s="42"/>
      <c r="AA51" s="42"/>
      <c r="AB51" s="42"/>
      <c r="AC51" s="42"/>
      <c r="AD51" s="21"/>
      <c r="AE51" s="7"/>
      <c r="AF51" s="59"/>
      <c r="AG51" s="42"/>
      <c r="AH51" s="42"/>
      <c r="AI51" s="42"/>
      <c r="AJ51" s="42"/>
      <c r="AK51" s="42"/>
      <c r="AL51" s="21"/>
    </row>
    <row r="52" spans="1:38" ht="15.5" thickTop="1" thickBot="1" x14ac:dyDescent="0.4">
      <c r="A52" s="16"/>
      <c r="B52" s="40"/>
      <c r="C52" s="18"/>
      <c r="D52" s="48"/>
      <c r="E52" s="19"/>
      <c r="F52" s="41"/>
      <c r="G52" s="7"/>
      <c r="H52" s="19"/>
      <c r="I52" s="40"/>
      <c r="J52" s="40"/>
      <c r="K52" s="41"/>
      <c r="L52" s="41"/>
      <c r="M52" s="40"/>
      <c r="N52" s="40"/>
      <c r="O52" s="7"/>
      <c r="P52" s="58"/>
      <c r="Q52" s="40"/>
      <c r="R52" s="40"/>
      <c r="S52" s="40"/>
      <c r="T52" s="40"/>
      <c r="U52" s="40"/>
      <c r="V52" s="17"/>
      <c r="W52" s="7"/>
      <c r="X52" s="58"/>
      <c r="Y52" s="40"/>
      <c r="Z52" s="40"/>
      <c r="AA52" s="40"/>
      <c r="AB52" s="40"/>
      <c r="AC52" s="40"/>
      <c r="AD52" s="17"/>
      <c r="AE52" s="7"/>
      <c r="AF52" s="58"/>
      <c r="AG52" s="40"/>
      <c r="AH52" s="40"/>
      <c r="AI52" s="40"/>
      <c r="AJ52" s="40"/>
      <c r="AK52" s="40"/>
      <c r="AL52" s="17"/>
    </row>
    <row r="53" spans="1:38" ht="15.5" thickTop="1" thickBot="1" x14ac:dyDescent="0.4">
      <c r="A53" s="20"/>
      <c r="B53" s="42"/>
      <c r="C53" s="22"/>
      <c r="D53" s="49"/>
      <c r="E53" s="23"/>
      <c r="F53" s="46"/>
      <c r="G53" s="7"/>
      <c r="H53" s="23"/>
      <c r="I53" s="42"/>
      <c r="J53" s="42"/>
      <c r="K53" s="42"/>
      <c r="L53" s="42"/>
      <c r="M53" s="42"/>
      <c r="N53" s="42"/>
      <c r="O53" s="7"/>
      <c r="P53" s="59"/>
      <c r="Q53" s="42"/>
      <c r="R53" s="42"/>
      <c r="S53" s="42"/>
      <c r="T53" s="42"/>
      <c r="U53" s="42"/>
      <c r="V53" s="21"/>
      <c r="W53" s="7"/>
      <c r="X53" s="59"/>
      <c r="Y53" s="42"/>
      <c r="Z53" s="42"/>
      <c r="AA53" s="42"/>
      <c r="AB53" s="42"/>
      <c r="AC53" s="42"/>
      <c r="AD53" s="21"/>
      <c r="AE53" s="7"/>
      <c r="AF53" s="59"/>
      <c r="AG53" s="42"/>
      <c r="AH53" s="42"/>
      <c r="AI53" s="42"/>
      <c r="AJ53" s="42"/>
      <c r="AK53" s="42"/>
      <c r="AL53" s="21"/>
    </row>
    <row r="54" spans="1:38" ht="15.5" thickTop="1" thickBot="1" x14ac:dyDescent="0.4">
      <c r="A54" s="24"/>
      <c r="B54" s="43"/>
      <c r="C54" s="26"/>
      <c r="D54" s="49"/>
      <c r="E54" s="27"/>
      <c r="F54" s="45"/>
      <c r="G54" s="7"/>
      <c r="H54" s="27"/>
      <c r="I54" s="43"/>
      <c r="J54" s="43"/>
      <c r="K54" s="44"/>
      <c r="L54" s="45"/>
      <c r="M54" s="43"/>
      <c r="N54" s="43"/>
      <c r="O54" s="7"/>
      <c r="P54" s="60"/>
      <c r="Q54" s="43"/>
      <c r="R54" s="43"/>
      <c r="S54" s="43"/>
      <c r="T54" s="43"/>
      <c r="U54" s="43"/>
      <c r="V54" s="25"/>
      <c r="W54" s="7"/>
      <c r="X54" s="60"/>
      <c r="Y54" s="43"/>
      <c r="Z54" s="43"/>
      <c r="AA54" s="43"/>
      <c r="AB54" s="43"/>
      <c r="AC54" s="43"/>
      <c r="AD54" s="25"/>
      <c r="AE54" s="7"/>
      <c r="AF54" s="60"/>
      <c r="AG54" s="43"/>
      <c r="AH54" s="43"/>
      <c r="AI54" s="43"/>
      <c r="AJ54" s="43"/>
      <c r="AK54" s="43"/>
      <c r="AL54" s="25"/>
    </row>
    <row r="55" spans="1:38" ht="15.5" thickTop="1" thickBot="1" x14ac:dyDescent="0.4">
      <c r="A55" s="20"/>
      <c r="B55" s="42"/>
      <c r="C55" s="22"/>
      <c r="D55" s="49"/>
      <c r="E55" s="23"/>
      <c r="F55" s="46"/>
      <c r="G55" s="7"/>
      <c r="H55" s="23"/>
      <c r="I55" s="42"/>
      <c r="J55" s="42"/>
      <c r="K55" s="46"/>
      <c r="L55" s="46"/>
      <c r="M55" s="42"/>
      <c r="N55" s="42"/>
      <c r="O55" s="7"/>
      <c r="P55" s="59"/>
      <c r="Q55" s="42"/>
      <c r="R55" s="42"/>
      <c r="S55" s="42"/>
      <c r="T55" s="42"/>
      <c r="U55" s="42"/>
      <c r="V55" s="21"/>
      <c r="W55" s="7"/>
      <c r="X55" s="59"/>
      <c r="Y55" s="42"/>
      <c r="Z55" s="42"/>
      <c r="AA55" s="42"/>
      <c r="AB55" s="42"/>
      <c r="AC55" s="42"/>
      <c r="AD55" s="21"/>
      <c r="AE55" s="7"/>
      <c r="AF55" s="59"/>
      <c r="AG55" s="42"/>
      <c r="AH55" s="42"/>
      <c r="AI55" s="42"/>
      <c r="AJ55" s="42"/>
      <c r="AK55" s="42"/>
      <c r="AL55" s="21"/>
    </row>
    <row r="56" spans="1:38" ht="15.5" thickTop="1" thickBot="1" x14ac:dyDescent="0.4">
      <c r="A56" s="24"/>
      <c r="B56" s="43"/>
      <c r="C56" s="26"/>
      <c r="D56" s="49"/>
      <c r="E56" s="27"/>
      <c r="F56" s="45"/>
      <c r="G56" s="7"/>
      <c r="H56" s="27"/>
      <c r="I56" s="43"/>
      <c r="J56" s="43"/>
      <c r="K56" s="45"/>
      <c r="L56" s="45"/>
      <c r="M56" s="43"/>
      <c r="N56" s="43"/>
      <c r="O56" s="7"/>
      <c r="P56" s="60"/>
      <c r="Q56" s="43"/>
      <c r="R56" s="43"/>
      <c r="S56" s="43"/>
      <c r="T56" s="43"/>
      <c r="U56" s="43"/>
      <c r="V56" s="25"/>
      <c r="W56" s="7"/>
      <c r="X56" s="60"/>
      <c r="Y56" s="43"/>
      <c r="Z56" s="43"/>
      <c r="AA56" s="43"/>
      <c r="AB56" s="43"/>
      <c r="AC56" s="43"/>
      <c r="AD56" s="25"/>
      <c r="AE56" s="7"/>
      <c r="AF56" s="60"/>
      <c r="AG56" s="43"/>
      <c r="AH56" s="43"/>
      <c r="AI56" s="43"/>
      <c r="AJ56" s="43"/>
      <c r="AK56" s="43"/>
      <c r="AL56" s="25"/>
    </row>
    <row r="57" spans="1:38" ht="15.5" thickTop="1" thickBot="1" x14ac:dyDescent="0.4">
      <c r="A57" s="20"/>
      <c r="B57" s="42"/>
      <c r="C57" s="22"/>
      <c r="D57" s="49"/>
      <c r="E57" s="23"/>
      <c r="F57" s="46"/>
      <c r="G57" s="7"/>
      <c r="H57" s="23"/>
      <c r="I57" s="42"/>
      <c r="J57" s="42"/>
      <c r="K57" s="46"/>
      <c r="L57" s="46"/>
      <c r="M57" s="42"/>
      <c r="N57" s="42"/>
      <c r="O57" s="7"/>
      <c r="P57" s="59"/>
      <c r="Q57" s="42"/>
      <c r="R57" s="42"/>
      <c r="S57" s="42"/>
      <c r="T57" s="42"/>
      <c r="U57" s="42"/>
      <c r="V57" s="21"/>
      <c r="W57" s="7"/>
      <c r="X57" s="59"/>
      <c r="Y57" s="42"/>
      <c r="Z57" s="42"/>
      <c r="AA57" s="42"/>
      <c r="AB57" s="42"/>
      <c r="AC57" s="42"/>
      <c r="AD57" s="21"/>
      <c r="AE57" s="7"/>
      <c r="AF57" s="59"/>
      <c r="AG57" s="42"/>
      <c r="AH57" s="42"/>
      <c r="AI57" s="42"/>
      <c r="AJ57" s="42"/>
      <c r="AK57" s="42"/>
      <c r="AL57" s="21"/>
    </row>
    <row r="58" spans="1:38" ht="15.5" thickTop="1" thickBot="1" x14ac:dyDescent="0.4">
      <c r="A58" s="16"/>
      <c r="B58" s="40"/>
      <c r="C58" s="18"/>
      <c r="D58" s="48"/>
      <c r="E58" s="19"/>
      <c r="F58" s="41"/>
      <c r="G58" s="7"/>
      <c r="H58" s="19"/>
      <c r="I58" s="40"/>
      <c r="J58" s="40"/>
      <c r="K58" s="41"/>
      <c r="L58" s="41"/>
      <c r="M58" s="40"/>
      <c r="N58" s="40"/>
      <c r="O58" s="7"/>
      <c r="P58" s="58"/>
      <c r="Q58" s="40"/>
      <c r="R58" s="40"/>
      <c r="S58" s="40"/>
      <c r="T58" s="40"/>
      <c r="U58" s="40"/>
      <c r="V58" s="17"/>
      <c r="W58" s="7"/>
      <c r="X58" s="58"/>
      <c r="Y58" s="40"/>
      <c r="Z58" s="40"/>
      <c r="AA58" s="40"/>
      <c r="AB58" s="40"/>
      <c r="AC58" s="40"/>
      <c r="AD58" s="17"/>
      <c r="AE58" s="7"/>
      <c r="AF58" s="58"/>
      <c r="AG58" s="40"/>
      <c r="AH58" s="40"/>
      <c r="AI58" s="40"/>
      <c r="AJ58" s="40"/>
      <c r="AK58" s="40"/>
      <c r="AL58" s="17"/>
    </row>
    <row r="59" spans="1:38" ht="15.5" thickTop="1" thickBot="1" x14ac:dyDescent="0.4">
      <c r="A59" s="20"/>
      <c r="B59" s="42"/>
      <c r="C59" s="22"/>
      <c r="D59" s="49"/>
      <c r="E59" s="23"/>
      <c r="F59" s="46"/>
      <c r="G59" s="7"/>
      <c r="H59" s="23"/>
      <c r="I59" s="42"/>
      <c r="J59" s="42"/>
      <c r="K59" s="42"/>
      <c r="L59" s="42"/>
      <c r="M59" s="42"/>
      <c r="N59" s="42"/>
      <c r="O59" s="7"/>
      <c r="P59" s="59"/>
      <c r="Q59" s="42"/>
      <c r="R59" s="42"/>
      <c r="S59" s="42"/>
      <c r="T59" s="42"/>
      <c r="U59" s="42"/>
      <c r="V59" s="21"/>
      <c r="W59" s="7"/>
      <c r="X59" s="59"/>
      <c r="Y59" s="42"/>
      <c r="Z59" s="42"/>
      <c r="AA59" s="42"/>
      <c r="AB59" s="42"/>
      <c r="AC59" s="42"/>
      <c r="AD59" s="21"/>
      <c r="AE59" s="7"/>
      <c r="AF59" s="59"/>
      <c r="AG59" s="42"/>
      <c r="AH59" s="42"/>
      <c r="AI59" s="42"/>
      <c r="AJ59" s="42"/>
      <c r="AK59" s="42"/>
      <c r="AL59" s="21"/>
    </row>
    <row r="60" spans="1:38" ht="15.5" thickTop="1" thickBot="1" x14ac:dyDescent="0.4">
      <c r="A60" s="24"/>
      <c r="B60" s="43"/>
      <c r="C60" s="26"/>
      <c r="D60" s="49"/>
      <c r="E60" s="27"/>
      <c r="F60" s="45"/>
      <c r="G60" s="7"/>
      <c r="H60" s="27"/>
      <c r="I60" s="43"/>
      <c r="J60" s="43"/>
      <c r="K60" s="44"/>
      <c r="L60" s="45"/>
      <c r="M60" s="43"/>
      <c r="N60" s="43"/>
      <c r="O60" s="7"/>
      <c r="P60" s="60"/>
      <c r="Q60" s="43"/>
      <c r="R60" s="43"/>
      <c r="S60" s="43"/>
      <c r="T60" s="43"/>
      <c r="U60" s="43"/>
      <c r="V60" s="25"/>
      <c r="W60" s="7"/>
      <c r="X60" s="60"/>
      <c r="Y60" s="43"/>
      <c r="Z60" s="43"/>
      <c r="AA60" s="43"/>
      <c r="AB60" s="43"/>
      <c r="AC60" s="43"/>
      <c r="AD60" s="25"/>
      <c r="AE60" s="7"/>
      <c r="AF60" s="60"/>
      <c r="AG60" s="43"/>
      <c r="AH60" s="43"/>
      <c r="AI60" s="43"/>
      <c r="AJ60" s="43"/>
      <c r="AK60" s="43"/>
      <c r="AL60" s="25"/>
    </row>
    <row r="61" spans="1:38" ht="15.5" thickTop="1" thickBot="1" x14ac:dyDescent="0.4">
      <c r="A61" s="20"/>
      <c r="B61" s="42"/>
      <c r="C61" s="22"/>
      <c r="D61" s="49"/>
      <c r="E61" s="23"/>
      <c r="F61" s="46"/>
      <c r="G61" s="7"/>
      <c r="H61" s="23"/>
      <c r="I61" s="42"/>
      <c r="J61" s="42"/>
      <c r="K61" s="46"/>
      <c r="L61" s="46"/>
      <c r="M61" s="42"/>
      <c r="N61" s="42"/>
      <c r="O61" s="7"/>
      <c r="P61" s="59"/>
      <c r="Q61" s="42"/>
      <c r="R61" s="42"/>
      <c r="S61" s="42"/>
      <c r="T61" s="42"/>
      <c r="U61" s="42"/>
      <c r="V61" s="21"/>
      <c r="W61" s="7"/>
      <c r="X61" s="59"/>
      <c r="Y61" s="42"/>
      <c r="Z61" s="42"/>
      <c r="AA61" s="42"/>
      <c r="AB61" s="42"/>
      <c r="AC61" s="42"/>
      <c r="AD61" s="21"/>
      <c r="AE61" s="7"/>
      <c r="AF61" s="59"/>
      <c r="AG61" s="42"/>
      <c r="AH61" s="42"/>
      <c r="AI61" s="42"/>
      <c r="AJ61" s="42"/>
      <c r="AK61" s="42"/>
      <c r="AL61" s="21"/>
    </row>
    <row r="62" spans="1:38" ht="15.5" thickTop="1" thickBot="1" x14ac:dyDescent="0.4">
      <c r="A62" s="24"/>
      <c r="B62" s="43"/>
      <c r="C62" s="26"/>
      <c r="D62" s="49"/>
      <c r="E62" s="27"/>
      <c r="F62" s="45"/>
      <c r="G62" s="7"/>
      <c r="H62" s="27"/>
      <c r="I62" s="43"/>
      <c r="J62" s="43"/>
      <c r="K62" s="45"/>
      <c r="L62" s="45"/>
      <c r="M62" s="43"/>
      <c r="N62" s="43"/>
      <c r="O62" s="7"/>
      <c r="P62" s="60"/>
      <c r="Q62" s="43"/>
      <c r="R62" s="43"/>
      <c r="S62" s="43"/>
      <c r="T62" s="43"/>
      <c r="U62" s="43"/>
      <c r="V62" s="25"/>
      <c r="W62" s="7"/>
      <c r="X62" s="60"/>
      <c r="Y62" s="43"/>
      <c r="Z62" s="43"/>
      <c r="AA62" s="43"/>
      <c r="AB62" s="43"/>
      <c r="AC62" s="43"/>
      <c r="AD62" s="25"/>
      <c r="AE62" s="7"/>
      <c r="AF62" s="60"/>
      <c r="AG62" s="43"/>
      <c r="AH62" s="43"/>
      <c r="AI62" s="43"/>
      <c r="AJ62" s="43"/>
      <c r="AK62" s="43"/>
      <c r="AL62" s="25"/>
    </row>
    <row r="63" spans="1:38" ht="15.5" thickTop="1" thickBot="1" x14ac:dyDescent="0.4">
      <c r="A63" s="20"/>
      <c r="B63" s="42"/>
      <c r="C63" s="22"/>
      <c r="D63" s="49"/>
      <c r="E63" s="23"/>
      <c r="F63" s="46"/>
      <c r="G63" s="7"/>
      <c r="H63" s="23"/>
      <c r="I63" s="42"/>
      <c r="J63" s="42"/>
      <c r="K63" s="46"/>
      <c r="L63" s="46"/>
      <c r="M63" s="42"/>
      <c r="N63" s="42"/>
      <c r="O63" s="7"/>
      <c r="P63" s="59"/>
      <c r="Q63" s="42"/>
      <c r="R63" s="42"/>
      <c r="S63" s="42"/>
      <c r="T63" s="42"/>
      <c r="U63" s="42"/>
      <c r="V63" s="21"/>
      <c r="W63" s="7"/>
      <c r="X63" s="59"/>
      <c r="Y63" s="42"/>
      <c r="Z63" s="42"/>
      <c r="AA63" s="42"/>
      <c r="AB63" s="42"/>
      <c r="AC63" s="42"/>
      <c r="AD63" s="21"/>
      <c r="AE63" s="7"/>
      <c r="AF63" s="59"/>
      <c r="AG63" s="42"/>
      <c r="AH63" s="42"/>
      <c r="AI63" s="42"/>
      <c r="AJ63" s="42"/>
      <c r="AK63" s="42"/>
      <c r="AL63" s="21"/>
    </row>
    <row r="64" spans="1:38" ht="15.5" thickTop="1" thickBot="1" x14ac:dyDescent="0.4">
      <c r="A64" s="16"/>
      <c r="B64" s="40"/>
      <c r="C64" s="18"/>
      <c r="D64" s="48"/>
      <c r="E64" s="19"/>
      <c r="F64" s="41"/>
      <c r="G64" s="7"/>
      <c r="H64" s="19"/>
      <c r="I64" s="40"/>
      <c r="J64" s="40"/>
      <c r="K64" s="41"/>
      <c r="L64" s="41"/>
      <c r="M64" s="40"/>
      <c r="N64" s="40"/>
      <c r="O64" s="7"/>
      <c r="P64" s="58"/>
      <c r="Q64" s="40"/>
      <c r="R64" s="40"/>
      <c r="S64" s="40"/>
      <c r="T64" s="40"/>
      <c r="U64" s="40"/>
      <c r="V64" s="17"/>
      <c r="W64" s="7"/>
      <c r="X64" s="58"/>
      <c r="Y64" s="40"/>
      <c r="Z64" s="40"/>
      <c r="AA64" s="40"/>
      <c r="AB64" s="40"/>
      <c r="AC64" s="40"/>
      <c r="AD64" s="17"/>
      <c r="AE64" s="7"/>
      <c r="AF64" s="58"/>
      <c r="AG64" s="40"/>
      <c r="AH64" s="40"/>
      <c r="AI64" s="40"/>
      <c r="AJ64" s="40"/>
      <c r="AK64" s="40"/>
      <c r="AL64" s="17"/>
    </row>
    <row r="65" spans="1:38" ht="15.5" thickTop="1" thickBot="1" x14ac:dyDescent="0.4">
      <c r="A65" s="20"/>
      <c r="B65" s="42"/>
      <c r="C65" s="22"/>
      <c r="D65" s="49"/>
      <c r="E65" s="23"/>
      <c r="F65" s="46"/>
      <c r="G65" s="7"/>
      <c r="H65" s="23"/>
      <c r="I65" s="42"/>
      <c r="J65" s="42"/>
      <c r="K65" s="42"/>
      <c r="L65" s="42"/>
      <c r="M65" s="42"/>
      <c r="N65" s="42"/>
      <c r="O65" s="7"/>
      <c r="P65" s="59"/>
      <c r="Q65" s="42"/>
      <c r="R65" s="42"/>
      <c r="S65" s="42"/>
      <c r="T65" s="42"/>
      <c r="U65" s="42"/>
      <c r="V65" s="21"/>
      <c r="W65" s="7"/>
      <c r="X65" s="59"/>
      <c r="Y65" s="42"/>
      <c r="Z65" s="42"/>
      <c r="AA65" s="42"/>
      <c r="AB65" s="42"/>
      <c r="AC65" s="42"/>
      <c r="AD65" s="21"/>
      <c r="AE65" s="7"/>
      <c r="AF65" s="59"/>
      <c r="AG65" s="42"/>
      <c r="AH65" s="42"/>
      <c r="AI65" s="42"/>
      <c r="AJ65" s="42"/>
      <c r="AK65" s="42"/>
      <c r="AL65" s="21"/>
    </row>
    <row r="66" spans="1:38" ht="15.5" thickTop="1" thickBot="1" x14ac:dyDescent="0.4">
      <c r="A66" s="24"/>
      <c r="B66" s="43"/>
      <c r="C66" s="26"/>
      <c r="D66" s="49"/>
      <c r="E66" s="27"/>
      <c r="F66" s="45"/>
      <c r="G66" s="7"/>
      <c r="H66" s="27"/>
      <c r="I66" s="43"/>
      <c r="J66" s="43"/>
      <c r="K66" s="44"/>
      <c r="L66" s="45"/>
      <c r="M66" s="43"/>
      <c r="N66" s="43"/>
      <c r="O66" s="7"/>
      <c r="P66" s="60"/>
      <c r="Q66" s="43"/>
      <c r="R66" s="43"/>
      <c r="S66" s="43"/>
      <c r="T66" s="43"/>
      <c r="U66" s="43"/>
      <c r="V66" s="25"/>
      <c r="W66" s="7"/>
      <c r="X66" s="60"/>
      <c r="Y66" s="43"/>
      <c r="Z66" s="43"/>
      <c r="AA66" s="43"/>
      <c r="AB66" s="43"/>
      <c r="AC66" s="43"/>
      <c r="AD66" s="25"/>
      <c r="AE66" s="7"/>
      <c r="AF66" s="60"/>
      <c r="AG66" s="43"/>
      <c r="AH66" s="43"/>
      <c r="AI66" s="43"/>
      <c r="AJ66" s="43"/>
      <c r="AK66" s="43"/>
      <c r="AL66" s="25"/>
    </row>
    <row r="67" spans="1:38" ht="15.5" thickTop="1" thickBot="1" x14ac:dyDescent="0.4">
      <c r="A67" s="20"/>
      <c r="B67" s="42"/>
      <c r="C67" s="22"/>
      <c r="D67" s="49"/>
      <c r="E67" s="23"/>
      <c r="F67" s="46"/>
      <c r="G67" s="7"/>
      <c r="H67" s="23"/>
      <c r="I67" s="42"/>
      <c r="J67" s="42"/>
      <c r="K67" s="46"/>
      <c r="L67" s="46"/>
      <c r="M67" s="42"/>
      <c r="N67" s="42"/>
      <c r="O67" s="7"/>
      <c r="P67" s="59"/>
      <c r="Q67" s="42"/>
      <c r="R67" s="42"/>
      <c r="S67" s="42"/>
      <c r="T67" s="42"/>
      <c r="U67" s="42"/>
      <c r="V67" s="21"/>
      <c r="W67" s="7"/>
      <c r="X67" s="59"/>
      <c r="Y67" s="42"/>
      <c r="Z67" s="42"/>
      <c r="AA67" s="42"/>
      <c r="AB67" s="42"/>
      <c r="AC67" s="42"/>
      <c r="AD67" s="21"/>
      <c r="AE67" s="7"/>
      <c r="AF67" s="59"/>
      <c r="AG67" s="42"/>
      <c r="AH67" s="42"/>
      <c r="AI67" s="42"/>
      <c r="AJ67" s="42"/>
      <c r="AK67" s="42"/>
      <c r="AL67" s="21"/>
    </row>
    <row r="68" spans="1:38" ht="15.5" thickTop="1" thickBot="1" x14ac:dyDescent="0.4">
      <c r="A68" s="24"/>
      <c r="B68" s="43"/>
      <c r="C68" s="26"/>
      <c r="D68" s="49"/>
      <c r="E68" s="27"/>
      <c r="F68" s="45"/>
      <c r="G68" s="7"/>
      <c r="H68" s="27"/>
      <c r="I68" s="43"/>
      <c r="J68" s="43"/>
      <c r="K68" s="45"/>
      <c r="L68" s="45"/>
      <c r="M68" s="43"/>
      <c r="N68" s="43"/>
      <c r="O68" s="7"/>
      <c r="P68" s="60"/>
      <c r="Q68" s="43"/>
      <c r="R68" s="43"/>
      <c r="S68" s="43"/>
      <c r="T68" s="43"/>
      <c r="U68" s="43"/>
      <c r="V68" s="25"/>
      <c r="W68" s="7"/>
      <c r="X68" s="60"/>
      <c r="Y68" s="43"/>
      <c r="Z68" s="43"/>
      <c r="AA68" s="43"/>
      <c r="AB68" s="43"/>
      <c r="AC68" s="43"/>
      <c r="AD68" s="25"/>
      <c r="AE68" s="7"/>
      <c r="AF68" s="60"/>
      <c r="AG68" s="43"/>
      <c r="AH68" s="43"/>
      <c r="AI68" s="43"/>
      <c r="AJ68" s="43"/>
      <c r="AK68" s="43"/>
      <c r="AL68" s="25"/>
    </row>
    <row r="69" spans="1:38" ht="15.5" thickTop="1" thickBot="1" x14ac:dyDescent="0.4">
      <c r="A69" s="20"/>
      <c r="B69" s="42"/>
      <c r="C69" s="22"/>
      <c r="D69" s="49"/>
      <c r="E69" s="23"/>
      <c r="F69" s="46"/>
      <c r="G69" s="7"/>
      <c r="H69" s="23"/>
      <c r="I69" s="42"/>
      <c r="J69" s="42"/>
      <c r="K69" s="46"/>
      <c r="L69" s="46"/>
      <c r="M69" s="42"/>
      <c r="N69" s="42"/>
      <c r="O69" s="7"/>
      <c r="P69" s="59"/>
      <c r="Q69" s="42"/>
      <c r="R69" s="42"/>
      <c r="S69" s="42"/>
      <c r="T69" s="42"/>
      <c r="U69" s="42"/>
      <c r="V69" s="21"/>
      <c r="W69" s="7"/>
      <c r="X69" s="59"/>
      <c r="Y69" s="42"/>
      <c r="Z69" s="42"/>
      <c r="AA69" s="42"/>
      <c r="AB69" s="42"/>
      <c r="AC69" s="42"/>
      <c r="AD69" s="21"/>
      <c r="AE69" s="7"/>
      <c r="AF69" s="59"/>
      <c r="AG69" s="42"/>
      <c r="AH69" s="42"/>
      <c r="AI69" s="42"/>
      <c r="AJ69" s="42"/>
      <c r="AK69" s="42"/>
      <c r="AL69" s="21"/>
    </row>
    <row r="70" spans="1:38" ht="15.5" thickTop="1" thickBot="1" x14ac:dyDescent="0.4">
      <c r="A70" s="16"/>
      <c r="B70" s="40"/>
      <c r="C70" s="18"/>
      <c r="D70" s="48"/>
      <c r="E70" s="19"/>
      <c r="F70" s="41"/>
      <c r="G70" s="7"/>
      <c r="H70" s="19"/>
      <c r="I70" s="40"/>
      <c r="J70" s="40"/>
      <c r="K70" s="41"/>
      <c r="L70" s="41"/>
      <c r="M70" s="40"/>
      <c r="N70" s="40"/>
      <c r="O70" s="7"/>
      <c r="P70" s="58"/>
      <c r="Q70" s="40"/>
      <c r="R70" s="40"/>
      <c r="S70" s="40"/>
      <c r="T70" s="40"/>
      <c r="U70" s="40"/>
      <c r="V70" s="17"/>
      <c r="W70" s="7"/>
      <c r="X70" s="58"/>
      <c r="Y70" s="40"/>
      <c r="Z70" s="40"/>
      <c r="AA70" s="40"/>
      <c r="AB70" s="40"/>
      <c r="AC70" s="40"/>
      <c r="AD70" s="17"/>
      <c r="AE70" s="7"/>
      <c r="AF70" s="58"/>
      <c r="AG70" s="40"/>
      <c r="AH70" s="40"/>
      <c r="AI70" s="40"/>
      <c r="AJ70" s="40"/>
      <c r="AK70" s="40"/>
      <c r="AL70" s="17"/>
    </row>
    <row r="71" spans="1:38" ht="15.5" thickTop="1" thickBot="1" x14ac:dyDescent="0.4">
      <c r="A71" s="20"/>
      <c r="B71" s="42"/>
      <c r="C71" s="22"/>
      <c r="D71" s="49"/>
      <c r="E71" s="23"/>
      <c r="F71" s="46"/>
      <c r="G71" s="7"/>
      <c r="H71" s="23"/>
      <c r="I71" s="42"/>
      <c r="J71" s="42"/>
      <c r="K71" s="42"/>
      <c r="L71" s="42"/>
      <c r="M71" s="42"/>
      <c r="N71" s="42"/>
      <c r="O71" s="7"/>
      <c r="P71" s="59"/>
      <c r="Q71" s="42"/>
      <c r="R71" s="42"/>
      <c r="S71" s="42"/>
      <c r="T71" s="42"/>
      <c r="U71" s="42"/>
      <c r="V71" s="21"/>
      <c r="W71" s="7"/>
      <c r="X71" s="59"/>
      <c r="Y71" s="42"/>
      <c r="Z71" s="42"/>
      <c r="AA71" s="42"/>
      <c r="AB71" s="42"/>
      <c r="AC71" s="42"/>
      <c r="AD71" s="21"/>
      <c r="AE71" s="7"/>
      <c r="AF71" s="59"/>
      <c r="AG71" s="42"/>
      <c r="AH71" s="42"/>
      <c r="AI71" s="42"/>
      <c r="AJ71" s="42"/>
      <c r="AK71" s="42"/>
      <c r="AL71" s="21"/>
    </row>
    <row r="72" spans="1:38" ht="15.5" thickTop="1" thickBot="1" x14ac:dyDescent="0.4">
      <c r="A72" s="24"/>
      <c r="B72" s="43"/>
      <c r="C72" s="26"/>
      <c r="D72" s="49"/>
      <c r="E72" s="27"/>
      <c r="F72" s="45"/>
      <c r="G72" s="7"/>
      <c r="H72" s="27"/>
      <c r="I72" s="43"/>
      <c r="J72" s="43"/>
      <c r="K72" s="44"/>
      <c r="L72" s="45"/>
      <c r="M72" s="43"/>
      <c r="N72" s="43"/>
      <c r="O72" s="7"/>
      <c r="P72" s="60"/>
      <c r="Q72" s="43"/>
      <c r="R72" s="43"/>
      <c r="S72" s="43"/>
      <c r="T72" s="43"/>
      <c r="U72" s="43"/>
      <c r="V72" s="25"/>
      <c r="W72" s="7"/>
      <c r="X72" s="60"/>
      <c r="Y72" s="43"/>
      <c r="Z72" s="43"/>
      <c r="AA72" s="43"/>
      <c r="AB72" s="43"/>
      <c r="AC72" s="43"/>
      <c r="AD72" s="25"/>
      <c r="AE72" s="7"/>
      <c r="AF72" s="60"/>
      <c r="AG72" s="43"/>
      <c r="AH72" s="43"/>
      <c r="AI72" s="43"/>
      <c r="AJ72" s="43"/>
      <c r="AK72" s="43"/>
      <c r="AL72" s="25"/>
    </row>
    <row r="73" spans="1:38" ht="15.5" thickTop="1" thickBot="1" x14ac:dyDescent="0.4">
      <c r="A73" s="20"/>
      <c r="B73" s="42"/>
      <c r="C73" s="22"/>
      <c r="D73" s="49"/>
      <c r="E73" s="23"/>
      <c r="F73" s="46"/>
      <c r="G73" s="7"/>
      <c r="H73" s="23"/>
      <c r="I73" s="42"/>
      <c r="J73" s="42"/>
      <c r="K73" s="46"/>
      <c r="L73" s="46"/>
      <c r="M73" s="42"/>
      <c r="N73" s="42"/>
      <c r="O73" s="7"/>
      <c r="P73" s="59"/>
      <c r="Q73" s="42"/>
      <c r="R73" s="42"/>
      <c r="S73" s="42"/>
      <c r="T73" s="42"/>
      <c r="U73" s="42"/>
      <c r="V73" s="21"/>
      <c r="W73" s="7"/>
      <c r="X73" s="59"/>
      <c r="Y73" s="42"/>
      <c r="Z73" s="42"/>
      <c r="AA73" s="42"/>
      <c r="AB73" s="42"/>
      <c r="AC73" s="42"/>
      <c r="AD73" s="21"/>
      <c r="AE73" s="7"/>
      <c r="AF73" s="59"/>
      <c r="AG73" s="42"/>
      <c r="AH73" s="42"/>
      <c r="AI73" s="42"/>
      <c r="AJ73" s="42"/>
      <c r="AK73" s="42"/>
      <c r="AL73" s="21"/>
    </row>
    <row r="74" spans="1:38" ht="15.5" thickTop="1" thickBot="1" x14ac:dyDescent="0.4">
      <c r="A74" s="24"/>
      <c r="B74" s="43"/>
      <c r="C74" s="26"/>
      <c r="D74" s="49"/>
      <c r="E74" s="27"/>
      <c r="F74" s="45"/>
      <c r="G74" s="7"/>
      <c r="H74" s="27"/>
      <c r="I74" s="43"/>
      <c r="J74" s="43"/>
      <c r="K74" s="45"/>
      <c r="L74" s="45"/>
      <c r="M74" s="43"/>
      <c r="N74" s="43"/>
      <c r="O74" s="7"/>
      <c r="P74" s="60"/>
      <c r="Q74" s="43"/>
      <c r="R74" s="43"/>
      <c r="S74" s="43"/>
      <c r="T74" s="43"/>
      <c r="U74" s="43"/>
      <c r="V74" s="25"/>
      <c r="W74" s="7"/>
      <c r="X74" s="60"/>
      <c r="Y74" s="43"/>
      <c r="Z74" s="43"/>
      <c r="AA74" s="43"/>
      <c r="AB74" s="43"/>
      <c r="AC74" s="43"/>
      <c r="AD74" s="25"/>
      <c r="AE74" s="7"/>
      <c r="AF74" s="60"/>
      <c r="AG74" s="43"/>
      <c r="AH74" s="43"/>
      <c r="AI74" s="43"/>
      <c r="AJ74" s="43"/>
      <c r="AK74" s="43"/>
      <c r="AL74" s="25"/>
    </row>
    <row r="75" spans="1:38" ht="15.5" thickTop="1" thickBot="1" x14ac:dyDescent="0.4">
      <c r="A75" s="20"/>
      <c r="B75" s="42"/>
      <c r="C75" s="22"/>
      <c r="D75" s="49"/>
      <c r="E75" s="23"/>
      <c r="F75" s="46"/>
      <c r="G75" s="7"/>
      <c r="H75" s="23"/>
      <c r="I75" s="42"/>
      <c r="J75" s="42"/>
      <c r="K75" s="46"/>
      <c r="L75" s="46"/>
      <c r="M75" s="42"/>
      <c r="N75" s="42"/>
      <c r="O75" s="7"/>
      <c r="P75" s="59"/>
      <c r="Q75" s="42"/>
      <c r="R75" s="42"/>
      <c r="S75" s="42"/>
      <c r="T75" s="42"/>
      <c r="U75" s="42"/>
      <c r="V75" s="21"/>
      <c r="W75" s="7"/>
      <c r="X75" s="59"/>
      <c r="Y75" s="42"/>
      <c r="Z75" s="42"/>
      <c r="AA75" s="42"/>
      <c r="AB75" s="42"/>
      <c r="AC75" s="42"/>
      <c r="AD75" s="21"/>
      <c r="AE75" s="7"/>
      <c r="AF75" s="59"/>
      <c r="AG75" s="42"/>
      <c r="AH75" s="42"/>
      <c r="AI75" s="42"/>
      <c r="AJ75" s="42"/>
      <c r="AK75" s="42"/>
      <c r="AL75" s="21"/>
    </row>
    <row r="76" spans="1:38" ht="15.5" thickTop="1" thickBot="1" x14ac:dyDescent="0.4">
      <c r="A76" s="16"/>
      <c r="B76" s="40"/>
      <c r="C76" s="18"/>
      <c r="D76" s="48"/>
      <c r="E76" s="19"/>
      <c r="F76" s="41"/>
      <c r="G76" s="7"/>
      <c r="H76" s="19"/>
      <c r="I76" s="40"/>
      <c r="J76" s="40"/>
      <c r="K76" s="41"/>
      <c r="L76" s="41"/>
      <c r="M76" s="40"/>
      <c r="N76" s="40"/>
      <c r="O76" s="7"/>
      <c r="P76" s="58"/>
      <c r="Q76" s="40"/>
      <c r="R76" s="40"/>
      <c r="S76" s="40"/>
      <c r="T76" s="40"/>
      <c r="U76" s="40"/>
      <c r="V76" s="17"/>
      <c r="W76" s="7"/>
      <c r="X76" s="58"/>
      <c r="Y76" s="40"/>
      <c r="Z76" s="40"/>
      <c r="AA76" s="40"/>
      <c r="AB76" s="40"/>
      <c r="AC76" s="40"/>
      <c r="AD76" s="17"/>
      <c r="AE76" s="7"/>
      <c r="AF76" s="58"/>
      <c r="AG76" s="40"/>
      <c r="AH76" s="40"/>
      <c r="AI76" s="40"/>
      <c r="AJ76" s="40"/>
      <c r="AK76" s="40"/>
      <c r="AL76" s="17"/>
    </row>
    <row r="77" spans="1:38" ht="15.5" thickTop="1" thickBot="1" x14ac:dyDescent="0.4">
      <c r="A77" s="20"/>
      <c r="B77" s="42"/>
      <c r="C77" s="22"/>
      <c r="D77" s="49"/>
      <c r="E77" s="23"/>
      <c r="F77" s="46"/>
      <c r="G77" s="7"/>
      <c r="H77" s="23"/>
      <c r="I77" s="42"/>
      <c r="J77" s="42"/>
      <c r="K77" s="42"/>
      <c r="L77" s="42"/>
      <c r="M77" s="42"/>
      <c r="N77" s="42"/>
      <c r="O77" s="7"/>
      <c r="P77" s="59"/>
      <c r="Q77" s="42"/>
      <c r="R77" s="42"/>
      <c r="S77" s="42"/>
      <c r="T77" s="42"/>
      <c r="U77" s="42"/>
      <c r="V77" s="21"/>
      <c r="W77" s="7"/>
      <c r="X77" s="59"/>
      <c r="Y77" s="42"/>
      <c r="Z77" s="42"/>
      <c r="AA77" s="42"/>
      <c r="AB77" s="42"/>
      <c r="AC77" s="42"/>
      <c r="AD77" s="21"/>
      <c r="AE77" s="7"/>
      <c r="AF77" s="59"/>
      <c r="AG77" s="42"/>
      <c r="AH77" s="42"/>
      <c r="AI77" s="42"/>
      <c r="AJ77" s="42"/>
      <c r="AK77" s="42"/>
      <c r="AL77" s="21"/>
    </row>
    <row r="78" spans="1:38" ht="15.5" thickTop="1" thickBot="1" x14ac:dyDescent="0.4">
      <c r="A78" s="24"/>
      <c r="B78" s="43"/>
      <c r="C78" s="26"/>
      <c r="D78" s="49"/>
      <c r="E78" s="27"/>
      <c r="F78" s="45"/>
      <c r="G78" s="7"/>
      <c r="H78" s="27"/>
      <c r="I78" s="43"/>
      <c r="J78" s="43"/>
      <c r="K78" s="44"/>
      <c r="L78" s="45"/>
      <c r="M78" s="43"/>
      <c r="N78" s="43"/>
      <c r="O78" s="7"/>
      <c r="P78" s="60"/>
      <c r="Q78" s="43"/>
      <c r="R78" s="43"/>
      <c r="S78" s="43"/>
      <c r="T78" s="43"/>
      <c r="U78" s="43"/>
      <c r="V78" s="25"/>
      <c r="W78" s="7"/>
      <c r="X78" s="60"/>
      <c r="Y78" s="43"/>
      <c r="Z78" s="43"/>
      <c r="AA78" s="43"/>
      <c r="AB78" s="43"/>
      <c r="AC78" s="43"/>
      <c r="AD78" s="25"/>
      <c r="AE78" s="7"/>
      <c r="AF78" s="60"/>
      <c r="AG78" s="43"/>
      <c r="AH78" s="43"/>
      <c r="AI78" s="43"/>
      <c r="AJ78" s="43"/>
      <c r="AK78" s="43"/>
      <c r="AL78" s="25"/>
    </row>
    <row r="79" spans="1:38" ht="15.5" thickTop="1" thickBot="1" x14ac:dyDescent="0.4">
      <c r="A79" s="20"/>
      <c r="B79" s="42"/>
      <c r="C79" s="22"/>
      <c r="D79" s="49"/>
      <c r="E79" s="23"/>
      <c r="F79" s="46"/>
      <c r="G79" s="7"/>
      <c r="H79" s="23"/>
      <c r="I79" s="42"/>
      <c r="J79" s="42"/>
      <c r="K79" s="46"/>
      <c r="L79" s="46"/>
      <c r="M79" s="42"/>
      <c r="N79" s="42"/>
      <c r="O79" s="7"/>
      <c r="P79" s="59"/>
      <c r="Q79" s="42"/>
      <c r="R79" s="42"/>
      <c r="S79" s="42"/>
      <c r="T79" s="42"/>
      <c r="U79" s="42"/>
      <c r="V79" s="21"/>
      <c r="W79" s="7"/>
      <c r="X79" s="59"/>
      <c r="Y79" s="42"/>
      <c r="Z79" s="42"/>
      <c r="AA79" s="42"/>
      <c r="AB79" s="42"/>
      <c r="AC79" s="42"/>
      <c r="AD79" s="21"/>
      <c r="AE79" s="7"/>
      <c r="AF79" s="59"/>
      <c r="AG79" s="42"/>
      <c r="AH79" s="42"/>
      <c r="AI79" s="42"/>
      <c r="AJ79" s="42"/>
      <c r="AK79" s="42"/>
      <c r="AL79" s="21"/>
    </row>
    <row r="80" spans="1:38" ht="15.5" thickTop="1" thickBot="1" x14ac:dyDescent="0.4">
      <c r="A80" s="24"/>
      <c r="B80" s="43"/>
      <c r="C80" s="26"/>
      <c r="D80" s="49"/>
      <c r="E80" s="27"/>
      <c r="F80" s="45"/>
      <c r="G80" s="7"/>
      <c r="H80" s="27"/>
      <c r="I80" s="43"/>
      <c r="J80" s="43"/>
      <c r="K80" s="45"/>
      <c r="L80" s="45"/>
      <c r="M80" s="43"/>
      <c r="N80" s="43"/>
      <c r="O80" s="7"/>
      <c r="P80" s="60"/>
      <c r="Q80" s="43"/>
      <c r="R80" s="43"/>
      <c r="S80" s="43"/>
      <c r="T80" s="43"/>
      <c r="U80" s="43"/>
      <c r="V80" s="25"/>
      <c r="W80" s="7"/>
      <c r="X80" s="60"/>
      <c r="Y80" s="43"/>
      <c r="Z80" s="43"/>
      <c r="AA80" s="43"/>
      <c r="AB80" s="43"/>
      <c r="AC80" s="43"/>
      <c r="AD80" s="25"/>
      <c r="AE80" s="7"/>
      <c r="AF80" s="60"/>
      <c r="AG80" s="43"/>
      <c r="AH80" s="43"/>
      <c r="AI80" s="43"/>
      <c r="AJ80" s="43"/>
      <c r="AK80" s="43"/>
      <c r="AL80" s="25"/>
    </row>
    <row r="81" spans="1:38" ht="15.5" thickTop="1" thickBot="1" x14ac:dyDescent="0.4">
      <c r="A81" s="20"/>
      <c r="B81" s="42"/>
      <c r="C81" s="22"/>
      <c r="D81" s="49"/>
      <c r="E81" s="23"/>
      <c r="F81" s="46"/>
      <c r="G81" s="7"/>
      <c r="H81" s="23"/>
      <c r="I81" s="42"/>
      <c r="J81" s="42"/>
      <c r="K81" s="46"/>
      <c r="L81" s="46"/>
      <c r="M81" s="42"/>
      <c r="N81" s="42"/>
      <c r="O81" s="7"/>
      <c r="P81" s="59"/>
      <c r="Q81" s="42"/>
      <c r="R81" s="42"/>
      <c r="S81" s="42"/>
      <c r="T81" s="42"/>
      <c r="U81" s="42"/>
      <c r="V81" s="21"/>
      <c r="W81" s="7"/>
      <c r="X81" s="59"/>
      <c r="Y81" s="42"/>
      <c r="Z81" s="42"/>
      <c r="AA81" s="42"/>
      <c r="AB81" s="42"/>
      <c r="AC81" s="42"/>
      <c r="AD81" s="21"/>
      <c r="AE81" s="7"/>
      <c r="AF81" s="59"/>
      <c r="AG81" s="42"/>
      <c r="AH81" s="42"/>
      <c r="AI81" s="42"/>
      <c r="AJ81" s="42"/>
      <c r="AK81" s="42"/>
      <c r="AL81" s="21"/>
    </row>
    <row r="82" spans="1:38" ht="15.5" thickTop="1" thickBot="1" x14ac:dyDescent="0.4">
      <c r="A82" s="16"/>
      <c r="B82" s="40"/>
      <c r="C82" s="18"/>
      <c r="D82" s="48"/>
      <c r="E82" s="19"/>
      <c r="F82" s="41"/>
      <c r="G82" s="7"/>
      <c r="H82" s="19"/>
      <c r="I82" s="40"/>
      <c r="J82" s="40"/>
      <c r="K82" s="41"/>
      <c r="L82" s="41"/>
      <c r="M82" s="40"/>
      <c r="N82" s="40"/>
      <c r="O82" s="7"/>
      <c r="P82" s="58"/>
      <c r="Q82" s="40"/>
      <c r="R82" s="40"/>
      <c r="S82" s="40"/>
      <c r="T82" s="40"/>
      <c r="U82" s="40"/>
      <c r="V82" s="17"/>
      <c r="W82" s="7"/>
      <c r="X82" s="58"/>
      <c r="Y82" s="40"/>
      <c r="Z82" s="40"/>
      <c r="AA82" s="40"/>
      <c r="AB82" s="40"/>
      <c r="AC82" s="40"/>
      <c r="AD82" s="17"/>
      <c r="AE82" s="7"/>
      <c r="AF82" s="58"/>
      <c r="AG82" s="40"/>
      <c r="AH82" s="40"/>
      <c r="AI82" s="40"/>
      <c r="AJ82" s="40"/>
      <c r="AK82" s="40"/>
      <c r="AL82" s="17"/>
    </row>
    <row r="83" spans="1:38" ht="15.5" thickTop="1" thickBot="1" x14ac:dyDescent="0.4">
      <c r="A83" s="20"/>
      <c r="B83" s="42"/>
      <c r="C83" s="22"/>
      <c r="D83" s="49"/>
      <c r="E83" s="23"/>
      <c r="F83" s="46"/>
      <c r="G83" s="7"/>
      <c r="H83" s="23"/>
      <c r="I83" s="42"/>
      <c r="J83" s="42"/>
      <c r="K83" s="42"/>
      <c r="L83" s="42"/>
      <c r="M83" s="42"/>
      <c r="N83" s="42"/>
      <c r="O83" s="7"/>
      <c r="P83" s="59"/>
      <c r="Q83" s="42"/>
      <c r="R83" s="42"/>
      <c r="S83" s="42"/>
      <c r="T83" s="42"/>
      <c r="U83" s="42"/>
      <c r="V83" s="21"/>
      <c r="W83" s="7"/>
      <c r="X83" s="59"/>
      <c r="Y83" s="42"/>
      <c r="Z83" s="42"/>
      <c r="AA83" s="42"/>
      <c r="AB83" s="42"/>
      <c r="AC83" s="42"/>
      <c r="AD83" s="21"/>
      <c r="AE83" s="7"/>
      <c r="AF83" s="59"/>
      <c r="AG83" s="42"/>
      <c r="AH83" s="42"/>
      <c r="AI83" s="42"/>
      <c r="AJ83" s="42"/>
      <c r="AK83" s="42"/>
      <c r="AL83" s="21"/>
    </row>
    <row r="84" spans="1:38" ht="15.5" thickTop="1" thickBot="1" x14ac:dyDescent="0.4">
      <c r="A84" s="24"/>
      <c r="B84" s="43"/>
      <c r="C84" s="26"/>
      <c r="D84" s="49"/>
      <c r="E84" s="27"/>
      <c r="F84" s="45"/>
      <c r="G84" s="7"/>
      <c r="H84" s="27"/>
      <c r="I84" s="43"/>
      <c r="J84" s="43"/>
      <c r="K84" s="44"/>
      <c r="L84" s="45"/>
      <c r="M84" s="43"/>
      <c r="N84" s="43"/>
      <c r="O84" s="7"/>
      <c r="P84" s="60"/>
      <c r="Q84" s="43"/>
      <c r="R84" s="43"/>
      <c r="S84" s="43"/>
      <c r="T84" s="43"/>
      <c r="U84" s="43"/>
      <c r="V84" s="25"/>
      <c r="W84" s="7"/>
      <c r="X84" s="60"/>
      <c r="Y84" s="43"/>
      <c r="Z84" s="43"/>
      <c r="AA84" s="43"/>
      <c r="AB84" s="43"/>
      <c r="AC84" s="43"/>
      <c r="AD84" s="25"/>
      <c r="AE84" s="7"/>
      <c r="AF84" s="60"/>
      <c r="AG84" s="43"/>
      <c r="AH84" s="43"/>
      <c r="AI84" s="43"/>
      <c r="AJ84" s="43"/>
      <c r="AK84" s="43"/>
      <c r="AL84" s="25"/>
    </row>
    <row r="85" spans="1:38" ht="15.5" thickTop="1" thickBot="1" x14ac:dyDescent="0.4">
      <c r="A85" s="20"/>
      <c r="B85" s="42"/>
      <c r="C85" s="22"/>
      <c r="D85" s="49"/>
      <c r="E85" s="23"/>
      <c r="F85" s="46"/>
      <c r="G85" s="7"/>
      <c r="H85" s="23"/>
      <c r="I85" s="42"/>
      <c r="J85" s="42"/>
      <c r="K85" s="46"/>
      <c r="L85" s="46"/>
      <c r="M85" s="42"/>
      <c r="N85" s="42"/>
      <c r="O85" s="7"/>
      <c r="P85" s="59"/>
      <c r="Q85" s="42"/>
      <c r="R85" s="42"/>
      <c r="S85" s="42"/>
      <c r="T85" s="42"/>
      <c r="U85" s="42"/>
      <c r="V85" s="21"/>
      <c r="W85" s="7"/>
      <c r="X85" s="59"/>
      <c r="Y85" s="42"/>
      <c r="Z85" s="42"/>
      <c r="AA85" s="42"/>
      <c r="AB85" s="42"/>
      <c r="AC85" s="42"/>
      <c r="AD85" s="21"/>
      <c r="AE85" s="7"/>
      <c r="AF85" s="59"/>
      <c r="AG85" s="42"/>
      <c r="AH85" s="42"/>
      <c r="AI85" s="42"/>
      <c r="AJ85" s="42"/>
      <c r="AK85" s="42"/>
      <c r="AL85" s="21"/>
    </row>
    <row r="86" spans="1:38" ht="15.5" thickTop="1" thickBot="1" x14ac:dyDescent="0.4">
      <c r="A86" s="24"/>
      <c r="B86" s="43"/>
      <c r="C86" s="26"/>
      <c r="D86" s="49"/>
      <c r="E86" s="27"/>
      <c r="F86" s="45"/>
      <c r="G86" s="7"/>
      <c r="H86" s="27"/>
      <c r="I86" s="43"/>
      <c r="J86" s="43"/>
      <c r="K86" s="45"/>
      <c r="L86" s="45"/>
      <c r="M86" s="43"/>
      <c r="N86" s="43"/>
      <c r="O86" s="7"/>
      <c r="P86" s="60"/>
      <c r="Q86" s="43"/>
      <c r="R86" s="43"/>
      <c r="S86" s="43"/>
      <c r="T86" s="43"/>
      <c r="U86" s="43"/>
      <c r="V86" s="25"/>
      <c r="W86" s="7"/>
      <c r="X86" s="60"/>
      <c r="Y86" s="43"/>
      <c r="Z86" s="43"/>
      <c r="AA86" s="43"/>
      <c r="AB86" s="43"/>
      <c r="AC86" s="43"/>
      <c r="AD86" s="25"/>
      <c r="AE86" s="7"/>
      <c r="AF86" s="60"/>
      <c r="AG86" s="43"/>
      <c r="AH86" s="43"/>
      <c r="AI86" s="43"/>
      <c r="AJ86" s="43"/>
      <c r="AK86" s="43"/>
      <c r="AL86" s="25"/>
    </row>
    <row r="87" spans="1:38" ht="15.5" thickTop="1" thickBot="1" x14ac:dyDescent="0.4">
      <c r="A87" s="20"/>
      <c r="B87" s="42"/>
      <c r="C87" s="22"/>
      <c r="D87" s="49"/>
      <c r="E87" s="23"/>
      <c r="F87" s="46"/>
      <c r="G87" s="7"/>
      <c r="H87" s="23"/>
      <c r="I87" s="42"/>
      <c r="J87" s="42"/>
      <c r="K87" s="46"/>
      <c r="L87" s="46"/>
      <c r="M87" s="42"/>
      <c r="N87" s="42"/>
      <c r="O87" s="7"/>
      <c r="P87" s="59"/>
      <c r="Q87" s="42"/>
      <c r="R87" s="42"/>
      <c r="S87" s="42"/>
      <c r="T87" s="42"/>
      <c r="U87" s="42"/>
      <c r="V87" s="21"/>
      <c r="W87" s="7"/>
      <c r="X87" s="59"/>
      <c r="Y87" s="42"/>
      <c r="Z87" s="42"/>
      <c r="AA87" s="42"/>
      <c r="AB87" s="42"/>
      <c r="AC87" s="42"/>
      <c r="AD87" s="21"/>
      <c r="AE87" s="7"/>
      <c r="AF87" s="59"/>
      <c r="AG87" s="42"/>
      <c r="AH87" s="42"/>
      <c r="AI87" s="42"/>
      <c r="AJ87" s="42"/>
      <c r="AK87" s="42"/>
      <c r="AL87" s="21"/>
    </row>
    <row r="88" spans="1:38" ht="15.5" thickTop="1" thickBot="1" x14ac:dyDescent="0.4">
      <c r="A88" s="16"/>
      <c r="B88" s="40"/>
      <c r="C88" s="18"/>
      <c r="D88" s="48"/>
      <c r="E88" s="19"/>
      <c r="F88" s="41"/>
      <c r="G88" s="7"/>
      <c r="H88" s="19"/>
      <c r="I88" s="40"/>
      <c r="J88" s="40"/>
      <c r="K88" s="41"/>
      <c r="L88" s="41"/>
      <c r="M88" s="40"/>
      <c r="N88" s="40"/>
      <c r="O88" s="7"/>
      <c r="P88" s="58"/>
      <c r="Q88" s="40"/>
      <c r="R88" s="40"/>
      <c r="S88" s="40"/>
      <c r="T88" s="40"/>
      <c r="U88" s="40"/>
      <c r="V88" s="17"/>
      <c r="W88" s="7"/>
      <c r="X88" s="58"/>
      <c r="Y88" s="40"/>
      <c r="Z88" s="40"/>
      <c r="AA88" s="40"/>
      <c r="AB88" s="40"/>
      <c r="AC88" s="40"/>
      <c r="AD88" s="17"/>
      <c r="AE88" s="7"/>
      <c r="AF88" s="58"/>
      <c r="AG88" s="40"/>
      <c r="AH88" s="40"/>
      <c r="AI88" s="40"/>
      <c r="AJ88" s="40"/>
      <c r="AK88" s="40"/>
      <c r="AL88" s="17"/>
    </row>
    <row r="89" spans="1:38" ht="15.5" thickTop="1" thickBot="1" x14ac:dyDescent="0.4">
      <c r="A89" s="20"/>
      <c r="B89" s="42"/>
      <c r="C89" s="22"/>
      <c r="D89" s="49"/>
      <c r="E89" s="23"/>
      <c r="F89" s="46"/>
      <c r="G89" s="7"/>
      <c r="H89" s="23"/>
      <c r="I89" s="42"/>
      <c r="J89" s="42"/>
      <c r="K89" s="42"/>
      <c r="L89" s="42"/>
      <c r="M89" s="42"/>
      <c r="N89" s="42"/>
      <c r="O89" s="7"/>
      <c r="P89" s="59"/>
      <c r="Q89" s="42"/>
      <c r="R89" s="42"/>
      <c r="S89" s="42"/>
      <c r="T89" s="42"/>
      <c r="U89" s="42"/>
      <c r="V89" s="21"/>
      <c r="W89" s="7"/>
      <c r="X89" s="59"/>
      <c r="Y89" s="42"/>
      <c r="Z89" s="42"/>
      <c r="AA89" s="42"/>
      <c r="AB89" s="42"/>
      <c r="AC89" s="42"/>
      <c r="AD89" s="21"/>
      <c r="AE89" s="7"/>
      <c r="AF89" s="59"/>
      <c r="AG89" s="42"/>
      <c r="AH89" s="42"/>
      <c r="AI89" s="42"/>
      <c r="AJ89" s="42"/>
      <c r="AK89" s="42"/>
      <c r="AL89" s="21"/>
    </row>
    <row r="90" spans="1:38" ht="15.5" thickTop="1" thickBot="1" x14ac:dyDescent="0.4">
      <c r="A90" s="24"/>
      <c r="B90" s="43"/>
      <c r="C90" s="26"/>
      <c r="D90" s="49"/>
      <c r="E90" s="27"/>
      <c r="F90" s="45"/>
      <c r="G90" s="7"/>
      <c r="H90" s="27"/>
      <c r="I90" s="43"/>
      <c r="J90" s="43"/>
      <c r="K90" s="44"/>
      <c r="L90" s="45"/>
      <c r="M90" s="43"/>
      <c r="N90" s="43"/>
      <c r="O90" s="7"/>
      <c r="P90" s="60"/>
      <c r="Q90" s="43"/>
      <c r="R90" s="43"/>
      <c r="S90" s="43"/>
      <c r="T90" s="43"/>
      <c r="U90" s="43"/>
      <c r="V90" s="25"/>
      <c r="W90" s="7"/>
      <c r="X90" s="60"/>
      <c r="Y90" s="43"/>
      <c r="Z90" s="43"/>
      <c r="AA90" s="43"/>
      <c r="AB90" s="43"/>
      <c r="AC90" s="43"/>
      <c r="AD90" s="25"/>
      <c r="AE90" s="7"/>
      <c r="AF90" s="60"/>
      <c r="AG90" s="43"/>
      <c r="AH90" s="43"/>
      <c r="AI90" s="43"/>
      <c r="AJ90" s="43"/>
      <c r="AK90" s="43"/>
      <c r="AL90" s="25"/>
    </row>
    <row r="91" spans="1:38" ht="15.5" thickTop="1" thickBot="1" x14ac:dyDescent="0.4">
      <c r="A91" s="20"/>
      <c r="B91" s="42"/>
      <c r="C91" s="22"/>
      <c r="D91" s="49"/>
      <c r="E91" s="23"/>
      <c r="F91" s="46"/>
      <c r="G91" s="7"/>
      <c r="H91" s="23"/>
      <c r="I91" s="42"/>
      <c r="J91" s="42"/>
      <c r="K91" s="46"/>
      <c r="L91" s="46"/>
      <c r="M91" s="42"/>
      <c r="N91" s="42"/>
      <c r="O91" s="7"/>
      <c r="P91" s="59"/>
      <c r="Q91" s="42"/>
      <c r="R91" s="42"/>
      <c r="S91" s="42"/>
      <c r="T91" s="42"/>
      <c r="U91" s="42"/>
      <c r="V91" s="21"/>
      <c r="W91" s="7"/>
      <c r="X91" s="59"/>
      <c r="Y91" s="42"/>
      <c r="Z91" s="42"/>
      <c r="AA91" s="42"/>
      <c r="AB91" s="42"/>
      <c r="AC91" s="42"/>
      <c r="AD91" s="21"/>
      <c r="AE91" s="7"/>
      <c r="AF91" s="59"/>
      <c r="AG91" s="42"/>
      <c r="AH91" s="42"/>
      <c r="AI91" s="42"/>
      <c r="AJ91" s="42"/>
      <c r="AK91" s="42"/>
      <c r="AL91" s="21"/>
    </row>
    <row r="92" spans="1:38" ht="15.5" thickTop="1" thickBot="1" x14ac:dyDescent="0.4">
      <c r="A92" s="24"/>
      <c r="B92" s="43"/>
      <c r="C92" s="26"/>
      <c r="D92" s="49"/>
      <c r="E92" s="27"/>
      <c r="F92" s="45"/>
      <c r="G92" s="7"/>
      <c r="H92" s="27"/>
      <c r="I92" s="43"/>
      <c r="J92" s="43"/>
      <c r="K92" s="45"/>
      <c r="L92" s="45"/>
      <c r="M92" s="43"/>
      <c r="N92" s="43"/>
      <c r="O92" s="7"/>
      <c r="P92" s="60"/>
      <c r="Q92" s="43"/>
      <c r="R92" s="43"/>
      <c r="S92" s="43"/>
      <c r="T92" s="43"/>
      <c r="U92" s="43"/>
      <c r="V92" s="25"/>
      <c r="W92" s="7"/>
      <c r="X92" s="60"/>
      <c r="Y92" s="43"/>
      <c r="Z92" s="43"/>
      <c r="AA92" s="43"/>
      <c r="AB92" s="43"/>
      <c r="AC92" s="43"/>
      <c r="AD92" s="25"/>
      <c r="AE92" s="7"/>
      <c r="AF92" s="60"/>
      <c r="AG92" s="43"/>
      <c r="AH92" s="43"/>
      <c r="AI92" s="43"/>
      <c r="AJ92" s="43"/>
      <c r="AK92" s="43"/>
      <c r="AL92" s="25"/>
    </row>
    <row r="93" spans="1:38" ht="15.5" thickTop="1" thickBot="1" x14ac:dyDescent="0.4">
      <c r="A93" s="20"/>
      <c r="B93" s="42"/>
      <c r="C93" s="22"/>
      <c r="D93" s="49"/>
      <c r="E93" s="23"/>
      <c r="F93" s="46"/>
      <c r="G93" s="7"/>
      <c r="H93" s="23"/>
      <c r="I93" s="42"/>
      <c r="J93" s="42"/>
      <c r="K93" s="46"/>
      <c r="L93" s="46"/>
      <c r="M93" s="42"/>
      <c r="N93" s="42"/>
      <c r="O93" s="7"/>
      <c r="P93" s="59"/>
      <c r="Q93" s="42"/>
      <c r="R93" s="42"/>
      <c r="S93" s="42"/>
      <c r="T93" s="42"/>
      <c r="U93" s="42"/>
      <c r="V93" s="21"/>
      <c r="W93" s="7"/>
      <c r="X93" s="59"/>
      <c r="Y93" s="42"/>
      <c r="Z93" s="42"/>
      <c r="AA93" s="42"/>
      <c r="AB93" s="42"/>
      <c r="AC93" s="42"/>
      <c r="AD93" s="21"/>
      <c r="AE93" s="7"/>
      <c r="AF93" s="59"/>
      <c r="AG93" s="42"/>
      <c r="AH93" s="42"/>
      <c r="AI93" s="42"/>
      <c r="AJ93" s="42"/>
      <c r="AK93" s="42"/>
      <c r="AL93" s="21"/>
    </row>
    <row r="94" spans="1:38" ht="15.5" thickTop="1" thickBot="1" x14ac:dyDescent="0.4">
      <c r="A94" s="16"/>
      <c r="B94" s="40"/>
      <c r="C94" s="18"/>
      <c r="D94" s="48"/>
      <c r="E94" s="19"/>
      <c r="F94" s="41"/>
      <c r="G94" s="7"/>
      <c r="H94" s="19"/>
      <c r="I94" s="40"/>
      <c r="J94" s="40"/>
      <c r="K94" s="41"/>
      <c r="L94" s="41"/>
      <c r="M94" s="40"/>
      <c r="N94" s="40"/>
      <c r="O94" s="7"/>
      <c r="P94" s="58"/>
      <c r="Q94" s="40"/>
      <c r="R94" s="40"/>
      <c r="S94" s="40"/>
      <c r="T94" s="40"/>
      <c r="U94" s="40"/>
      <c r="V94" s="17"/>
      <c r="W94" s="7"/>
      <c r="X94" s="58"/>
      <c r="Y94" s="40"/>
      <c r="Z94" s="40"/>
      <c r="AA94" s="40"/>
      <c r="AB94" s="40"/>
      <c r="AC94" s="40"/>
      <c r="AD94" s="17"/>
      <c r="AE94" s="7"/>
      <c r="AF94" s="58"/>
      <c r="AG94" s="40"/>
      <c r="AH94" s="40"/>
      <c r="AI94" s="40"/>
      <c r="AJ94" s="40"/>
      <c r="AK94" s="40"/>
      <c r="AL94" s="17"/>
    </row>
    <row r="95" spans="1:38" ht="15.5" thickTop="1" thickBot="1" x14ac:dyDescent="0.4">
      <c r="A95" s="20"/>
      <c r="B95" s="42"/>
      <c r="C95" s="22"/>
      <c r="D95" s="49"/>
      <c r="E95" s="23"/>
      <c r="F95" s="46"/>
      <c r="G95" s="7"/>
      <c r="H95" s="23"/>
      <c r="I95" s="42"/>
      <c r="J95" s="42"/>
      <c r="K95" s="42"/>
      <c r="L95" s="42"/>
      <c r="M95" s="42"/>
      <c r="N95" s="42"/>
      <c r="O95" s="7"/>
      <c r="P95" s="59"/>
      <c r="Q95" s="42"/>
      <c r="R95" s="42"/>
      <c r="S95" s="42"/>
      <c r="T95" s="42"/>
      <c r="U95" s="42"/>
      <c r="V95" s="21"/>
      <c r="W95" s="7"/>
      <c r="X95" s="59"/>
      <c r="Y95" s="42"/>
      <c r="Z95" s="42"/>
      <c r="AA95" s="42"/>
      <c r="AB95" s="42"/>
      <c r="AC95" s="42"/>
      <c r="AD95" s="21"/>
      <c r="AE95" s="7"/>
      <c r="AF95" s="59"/>
      <c r="AG95" s="42"/>
      <c r="AH95" s="42"/>
      <c r="AI95" s="42"/>
      <c r="AJ95" s="42"/>
      <c r="AK95" s="42"/>
      <c r="AL95" s="21"/>
    </row>
    <row r="96" spans="1:38" ht="15.5" thickTop="1" thickBot="1" x14ac:dyDescent="0.4">
      <c r="A96" s="24"/>
      <c r="B96" s="43"/>
      <c r="C96" s="26"/>
      <c r="D96" s="49"/>
      <c r="E96" s="27"/>
      <c r="F96" s="45"/>
      <c r="G96" s="7"/>
      <c r="H96" s="27"/>
      <c r="I96" s="43"/>
      <c r="J96" s="43"/>
      <c r="K96" s="44"/>
      <c r="L96" s="45"/>
      <c r="M96" s="43"/>
      <c r="N96" s="43"/>
      <c r="O96" s="7"/>
      <c r="P96" s="60"/>
      <c r="Q96" s="43"/>
      <c r="R96" s="43"/>
      <c r="S96" s="43"/>
      <c r="T96" s="43"/>
      <c r="U96" s="43"/>
      <c r="V96" s="25"/>
      <c r="W96" s="7"/>
      <c r="X96" s="60"/>
      <c r="Y96" s="43"/>
      <c r="Z96" s="43"/>
      <c r="AA96" s="43"/>
      <c r="AB96" s="43"/>
      <c r="AC96" s="43"/>
      <c r="AD96" s="25"/>
      <c r="AE96" s="7"/>
      <c r="AF96" s="60"/>
      <c r="AG96" s="43"/>
      <c r="AH96" s="43"/>
      <c r="AI96" s="43"/>
      <c r="AJ96" s="43"/>
      <c r="AK96" s="43"/>
      <c r="AL96" s="25"/>
    </row>
    <row r="97" spans="1:38" ht="15.5" thickTop="1" thickBot="1" x14ac:dyDescent="0.4">
      <c r="A97" s="20"/>
      <c r="B97" s="42"/>
      <c r="C97" s="22"/>
      <c r="D97" s="49"/>
      <c r="E97" s="23"/>
      <c r="F97" s="46"/>
      <c r="G97" s="7"/>
      <c r="H97" s="23"/>
      <c r="I97" s="42"/>
      <c r="J97" s="42"/>
      <c r="K97" s="46"/>
      <c r="L97" s="46"/>
      <c r="M97" s="42"/>
      <c r="N97" s="42"/>
      <c r="O97" s="7"/>
      <c r="P97" s="59"/>
      <c r="Q97" s="42"/>
      <c r="R97" s="42"/>
      <c r="S97" s="42"/>
      <c r="T97" s="42"/>
      <c r="U97" s="42"/>
      <c r="V97" s="21"/>
      <c r="W97" s="7"/>
      <c r="X97" s="59"/>
      <c r="Y97" s="42"/>
      <c r="Z97" s="42"/>
      <c r="AA97" s="42"/>
      <c r="AB97" s="42"/>
      <c r="AC97" s="42"/>
      <c r="AD97" s="21"/>
      <c r="AE97" s="7"/>
      <c r="AF97" s="59"/>
      <c r="AG97" s="42"/>
      <c r="AH97" s="42"/>
      <c r="AI97" s="42"/>
      <c r="AJ97" s="42"/>
      <c r="AK97" s="42"/>
      <c r="AL97" s="21"/>
    </row>
    <row r="98" spans="1:38" ht="15.5" thickTop="1" thickBot="1" x14ac:dyDescent="0.4">
      <c r="A98" s="24"/>
      <c r="B98" s="43"/>
      <c r="C98" s="26"/>
      <c r="D98" s="49"/>
      <c r="E98" s="27"/>
      <c r="F98" s="45"/>
      <c r="G98" s="7"/>
      <c r="H98" s="27"/>
      <c r="I98" s="43"/>
      <c r="J98" s="43"/>
      <c r="K98" s="45"/>
      <c r="L98" s="45"/>
      <c r="M98" s="43"/>
      <c r="N98" s="43"/>
      <c r="O98" s="7"/>
      <c r="P98" s="60"/>
      <c r="Q98" s="43"/>
      <c r="R98" s="43"/>
      <c r="S98" s="43"/>
      <c r="T98" s="43"/>
      <c r="U98" s="43"/>
      <c r="V98" s="25"/>
      <c r="W98" s="7"/>
      <c r="X98" s="60"/>
      <c r="Y98" s="43"/>
      <c r="Z98" s="43"/>
      <c r="AA98" s="43"/>
      <c r="AB98" s="43"/>
      <c r="AC98" s="43"/>
      <c r="AD98" s="25"/>
      <c r="AE98" s="7"/>
      <c r="AF98" s="60"/>
      <c r="AG98" s="43"/>
      <c r="AH98" s="43"/>
      <c r="AI98" s="43"/>
      <c r="AJ98" s="43"/>
      <c r="AK98" s="43"/>
      <c r="AL98" s="25"/>
    </row>
    <row r="99" spans="1:38" ht="15.5" thickTop="1" thickBot="1" x14ac:dyDescent="0.4">
      <c r="A99" s="20"/>
      <c r="B99" s="42"/>
      <c r="C99" s="22"/>
      <c r="D99" s="49"/>
      <c r="E99" s="23"/>
      <c r="F99" s="46"/>
      <c r="G99" s="7"/>
      <c r="H99" s="23"/>
      <c r="I99" s="42"/>
      <c r="J99" s="42"/>
      <c r="K99" s="46"/>
      <c r="L99" s="46"/>
      <c r="M99" s="42"/>
      <c r="N99" s="42"/>
      <c r="O99" s="7"/>
      <c r="P99" s="59"/>
      <c r="Q99" s="42"/>
      <c r="R99" s="42"/>
      <c r="S99" s="42"/>
      <c r="T99" s="42"/>
      <c r="U99" s="42"/>
      <c r="V99" s="21"/>
      <c r="W99" s="7"/>
      <c r="X99" s="59"/>
      <c r="Y99" s="42"/>
      <c r="Z99" s="42"/>
      <c r="AA99" s="42"/>
      <c r="AB99" s="42"/>
      <c r="AC99" s="42"/>
      <c r="AD99" s="21"/>
      <c r="AE99" s="7"/>
      <c r="AF99" s="59"/>
      <c r="AG99" s="42"/>
      <c r="AH99" s="42"/>
      <c r="AI99" s="42"/>
      <c r="AJ99" s="42"/>
      <c r="AK99" s="42"/>
      <c r="AL99" s="21"/>
    </row>
    <row r="100" spans="1:38" ht="15.5" thickTop="1" thickBot="1" x14ac:dyDescent="0.4">
      <c r="A100" s="24"/>
      <c r="B100" s="43"/>
      <c r="C100" s="26"/>
      <c r="D100" s="49"/>
      <c r="E100" s="27"/>
      <c r="F100" s="45"/>
      <c r="G100" s="7"/>
      <c r="H100" s="27"/>
      <c r="I100" s="43"/>
      <c r="J100" s="43"/>
      <c r="K100" s="45"/>
      <c r="L100" s="45"/>
      <c r="M100" s="43"/>
      <c r="N100" s="43"/>
      <c r="O100" s="7"/>
      <c r="P100" s="60"/>
      <c r="Q100" s="43"/>
      <c r="R100" s="43"/>
      <c r="S100" s="43"/>
      <c r="T100" s="43"/>
      <c r="U100" s="43"/>
      <c r="V100" s="25"/>
      <c r="W100" s="7"/>
      <c r="X100" s="60"/>
      <c r="Y100" s="43"/>
      <c r="Z100" s="43"/>
      <c r="AA100" s="43"/>
      <c r="AB100" s="43"/>
      <c r="AC100" s="43"/>
      <c r="AD100" s="25"/>
      <c r="AE100" s="7"/>
      <c r="AF100" s="60"/>
      <c r="AG100" s="43"/>
      <c r="AH100" s="43"/>
      <c r="AI100" s="43"/>
      <c r="AJ100" s="43"/>
      <c r="AK100" s="43"/>
      <c r="AL100" s="25"/>
    </row>
    <row r="101" spans="1:38" ht="15" thickTop="1" x14ac:dyDescent="0.35"/>
    <row r="102" spans="1:38" ht="250.5" customHeight="1" x14ac:dyDescent="0.35">
      <c r="A102" s="369" t="s">
        <v>104</v>
      </c>
      <c r="B102" s="370"/>
      <c r="C102" s="370"/>
      <c r="D102" s="370"/>
      <c r="E102" s="370"/>
      <c r="F102" s="370"/>
      <c r="G102" s="370"/>
      <c r="H102" s="370"/>
      <c r="I102" s="370"/>
      <c r="J102" s="370"/>
      <c r="K102" s="370"/>
    </row>
  </sheetData>
  <mergeCells count="7">
    <mergeCell ref="A1:C1"/>
    <mergeCell ref="AF2:AL2"/>
    <mergeCell ref="A102:K102"/>
    <mergeCell ref="E2:F2"/>
    <mergeCell ref="P2:V2"/>
    <mergeCell ref="X2:AD2"/>
    <mergeCell ref="H2:N2"/>
  </mergeCells>
  <conditionalFormatting sqref="E4:E9 P5:P9 X4:X9">
    <cfRule type="containsText" dxfId="429" priority="173" operator="containsText" text="YES">
      <formula>NOT(ISERROR(SEARCH("YES",E4)))</formula>
    </cfRule>
  </conditionalFormatting>
  <conditionalFormatting sqref="P4">
    <cfRule type="containsText" dxfId="428" priority="172" operator="containsText" text="YES">
      <formula>NOT(ISERROR(SEARCH("YES",P4)))</formula>
    </cfRule>
  </conditionalFormatting>
  <conditionalFormatting sqref="F4:F9">
    <cfRule type="expression" dxfId="427" priority="153">
      <formula>IF($E4="NO", 1, 0)</formula>
    </cfRule>
  </conditionalFormatting>
  <conditionalFormatting sqref="Q4:V9">
    <cfRule type="expression" dxfId="426" priority="152">
      <formula>IF($P4="NO", 1, 0)</formula>
    </cfRule>
  </conditionalFormatting>
  <conditionalFormatting sqref="Y4:AD9">
    <cfRule type="expression" dxfId="425" priority="151">
      <formula>IF($X4="NO", 1, 0)</formula>
    </cfRule>
  </conditionalFormatting>
  <conditionalFormatting sqref="H4:H9">
    <cfRule type="containsText" dxfId="424" priority="147" operator="containsText" text="YES">
      <formula>NOT(ISERROR(SEARCH("YES",H4)))</formula>
    </cfRule>
  </conditionalFormatting>
  <conditionalFormatting sqref="I4:N9">
    <cfRule type="expression" dxfId="423" priority="146">
      <formula>IF($H4="NO", 1, 0)</formula>
    </cfRule>
  </conditionalFormatting>
  <conditionalFormatting sqref="E10:E15 P11:P15 X10:X15">
    <cfRule type="containsText" dxfId="422" priority="145" operator="containsText" text="YES">
      <formula>NOT(ISERROR(SEARCH("YES",E10)))</formula>
    </cfRule>
  </conditionalFormatting>
  <conditionalFormatting sqref="P10">
    <cfRule type="containsText" dxfId="421" priority="144" operator="containsText" text="YES">
      <formula>NOT(ISERROR(SEARCH("YES",P10)))</formula>
    </cfRule>
  </conditionalFormatting>
  <conditionalFormatting sqref="F10:F15">
    <cfRule type="expression" dxfId="420" priority="143">
      <formula>IF($E10="NO", 1, 0)</formula>
    </cfRule>
  </conditionalFormatting>
  <conditionalFormatting sqref="Q10:V15">
    <cfRule type="expression" dxfId="419" priority="142">
      <formula>IF($P10="NO", 1, 0)</formula>
    </cfRule>
  </conditionalFormatting>
  <conditionalFormatting sqref="Y10:AD15">
    <cfRule type="expression" dxfId="418" priority="141">
      <formula>IF($X10="NO", 1, 0)</formula>
    </cfRule>
  </conditionalFormatting>
  <conditionalFormatting sqref="H10:H15">
    <cfRule type="containsText" dxfId="417" priority="140" operator="containsText" text="YES">
      <formula>NOT(ISERROR(SEARCH("YES",H10)))</formula>
    </cfRule>
  </conditionalFormatting>
  <conditionalFormatting sqref="I10:N15">
    <cfRule type="expression" dxfId="416" priority="139">
      <formula>IF($H10="NO", 1, 0)</formula>
    </cfRule>
  </conditionalFormatting>
  <conditionalFormatting sqref="E16:E21 P17:P21 X16:X21">
    <cfRule type="containsText" dxfId="415" priority="138" operator="containsText" text="YES">
      <formula>NOT(ISERROR(SEARCH("YES",E16)))</formula>
    </cfRule>
  </conditionalFormatting>
  <conditionalFormatting sqref="P16">
    <cfRule type="containsText" dxfId="414" priority="137" operator="containsText" text="YES">
      <formula>NOT(ISERROR(SEARCH("YES",P16)))</formula>
    </cfRule>
  </conditionalFormatting>
  <conditionalFormatting sqref="F16:F21">
    <cfRule type="expression" dxfId="413" priority="136">
      <formula>IF($E16="NO", 1, 0)</formula>
    </cfRule>
  </conditionalFormatting>
  <conditionalFormatting sqref="Q16:V21">
    <cfRule type="expression" dxfId="412" priority="135">
      <formula>IF($P16="NO", 1, 0)</formula>
    </cfRule>
  </conditionalFormatting>
  <conditionalFormatting sqref="Y16:AD21">
    <cfRule type="expression" dxfId="411" priority="134">
      <formula>IF($X16="NO", 1, 0)</formula>
    </cfRule>
  </conditionalFormatting>
  <conditionalFormatting sqref="H16:H21">
    <cfRule type="containsText" dxfId="410" priority="133" operator="containsText" text="YES">
      <formula>NOT(ISERROR(SEARCH("YES",H16)))</formula>
    </cfRule>
  </conditionalFormatting>
  <conditionalFormatting sqref="I16:N21">
    <cfRule type="expression" dxfId="409" priority="132">
      <formula>IF($H16="NO", 1, 0)</formula>
    </cfRule>
  </conditionalFormatting>
  <conditionalFormatting sqref="E22:E27 P23:P27 X22:X27">
    <cfRule type="containsText" dxfId="408" priority="131" operator="containsText" text="YES">
      <formula>NOT(ISERROR(SEARCH("YES",E22)))</formula>
    </cfRule>
  </conditionalFormatting>
  <conditionalFormatting sqref="P22">
    <cfRule type="containsText" dxfId="407" priority="130" operator="containsText" text="YES">
      <formula>NOT(ISERROR(SEARCH("YES",P22)))</formula>
    </cfRule>
  </conditionalFormatting>
  <conditionalFormatting sqref="F22:F27">
    <cfRule type="expression" dxfId="406" priority="129">
      <formula>IF($E22="NO", 1, 0)</formula>
    </cfRule>
  </conditionalFormatting>
  <conditionalFormatting sqref="Q22:V27">
    <cfRule type="expression" dxfId="405" priority="128">
      <formula>IF($P22="NO", 1, 0)</formula>
    </cfRule>
  </conditionalFormatting>
  <conditionalFormatting sqref="Y22:AD27">
    <cfRule type="expression" dxfId="404" priority="127">
      <formula>IF($X22="NO", 1, 0)</formula>
    </cfRule>
  </conditionalFormatting>
  <conditionalFormatting sqref="H22:H27">
    <cfRule type="containsText" dxfId="403" priority="126" operator="containsText" text="YES">
      <formula>NOT(ISERROR(SEARCH("YES",H22)))</formula>
    </cfRule>
  </conditionalFormatting>
  <conditionalFormatting sqref="I22:N27">
    <cfRule type="expression" dxfId="402" priority="125">
      <formula>IF($H22="NO", 1, 0)</formula>
    </cfRule>
  </conditionalFormatting>
  <conditionalFormatting sqref="E28:E33 P29:P33 X28:X33">
    <cfRule type="containsText" dxfId="401" priority="124" operator="containsText" text="YES">
      <formula>NOT(ISERROR(SEARCH("YES",E28)))</formula>
    </cfRule>
  </conditionalFormatting>
  <conditionalFormatting sqref="P28">
    <cfRule type="containsText" dxfId="400" priority="123" operator="containsText" text="YES">
      <formula>NOT(ISERROR(SEARCH("YES",P28)))</formula>
    </cfRule>
  </conditionalFormatting>
  <conditionalFormatting sqref="F28:F33">
    <cfRule type="expression" dxfId="399" priority="122">
      <formula>IF($E28="NO", 1, 0)</formula>
    </cfRule>
  </conditionalFormatting>
  <conditionalFormatting sqref="Q28:V33">
    <cfRule type="expression" dxfId="398" priority="121">
      <formula>IF($P28="NO", 1, 0)</formula>
    </cfRule>
  </conditionalFormatting>
  <conditionalFormatting sqref="Y28:AD33">
    <cfRule type="expression" dxfId="397" priority="120">
      <formula>IF($X28="NO", 1, 0)</formula>
    </cfRule>
  </conditionalFormatting>
  <conditionalFormatting sqref="H28:H33">
    <cfRule type="containsText" dxfId="396" priority="119" operator="containsText" text="YES">
      <formula>NOT(ISERROR(SEARCH("YES",H28)))</formula>
    </cfRule>
  </conditionalFormatting>
  <conditionalFormatting sqref="I28:N33">
    <cfRule type="expression" dxfId="395" priority="118">
      <formula>IF($H28="NO", 1, 0)</formula>
    </cfRule>
  </conditionalFormatting>
  <conditionalFormatting sqref="E34:E39 P35:P39 X34:X39">
    <cfRule type="containsText" dxfId="394" priority="117" operator="containsText" text="YES">
      <formula>NOT(ISERROR(SEARCH("YES",E34)))</formula>
    </cfRule>
  </conditionalFormatting>
  <conditionalFormatting sqref="P34">
    <cfRule type="containsText" dxfId="393" priority="116" operator="containsText" text="YES">
      <formula>NOT(ISERROR(SEARCH("YES",P34)))</formula>
    </cfRule>
  </conditionalFormatting>
  <conditionalFormatting sqref="F34:F39">
    <cfRule type="expression" dxfId="392" priority="115">
      <formula>IF($E34="NO", 1, 0)</formula>
    </cfRule>
  </conditionalFormatting>
  <conditionalFormatting sqref="Q34:V39">
    <cfRule type="expression" dxfId="391" priority="114">
      <formula>IF($P34="NO", 1, 0)</formula>
    </cfRule>
  </conditionalFormatting>
  <conditionalFormatting sqref="Y34:AD39">
    <cfRule type="expression" dxfId="390" priority="113">
      <formula>IF($X34="NO", 1, 0)</formula>
    </cfRule>
  </conditionalFormatting>
  <conditionalFormatting sqref="H34:H39">
    <cfRule type="containsText" dxfId="389" priority="112" operator="containsText" text="YES">
      <formula>NOT(ISERROR(SEARCH("YES",H34)))</formula>
    </cfRule>
  </conditionalFormatting>
  <conditionalFormatting sqref="I34:N39">
    <cfRule type="expression" dxfId="388" priority="111">
      <formula>IF($H34="NO", 1, 0)</formula>
    </cfRule>
  </conditionalFormatting>
  <conditionalFormatting sqref="E40:E45 P41:P45 X40:X45">
    <cfRule type="containsText" dxfId="387" priority="110" operator="containsText" text="YES">
      <formula>NOT(ISERROR(SEARCH("YES",E40)))</formula>
    </cfRule>
  </conditionalFormatting>
  <conditionalFormatting sqref="P40">
    <cfRule type="containsText" dxfId="386" priority="109" operator="containsText" text="YES">
      <formula>NOT(ISERROR(SEARCH("YES",P40)))</formula>
    </cfRule>
  </conditionalFormatting>
  <conditionalFormatting sqref="F40:F45">
    <cfRule type="expression" dxfId="385" priority="108">
      <formula>IF($E40="NO", 1, 0)</formula>
    </cfRule>
  </conditionalFormatting>
  <conditionalFormatting sqref="Q40:V45">
    <cfRule type="expression" dxfId="384" priority="107">
      <formula>IF($P40="NO", 1, 0)</formula>
    </cfRule>
  </conditionalFormatting>
  <conditionalFormatting sqref="Y40:AD45">
    <cfRule type="expression" dxfId="383" priority="106">
      <formula>IF($X40="NO", 1, 0)</formula>
    </cfRule>
  </conditionalFormatting>
  <conditionalFormatting sqref="H40:H45">
    <cfRule type="containsText" dxfId="382" priority="105" operator="containsText" text="YES">
      <formula>NOT(ISERROR(SEARCH("YES",H40)))</formula>
    </cfRule>
  </conditionalFormatting>
  <conditionalFormatting sqref="I40:N45">
    <cfRule type="expression" dxfId="381" priority="104">
      <formula>IF($H40="NO", 1, 0)</formula>
    </cfRule>
  </conditionalFormatting>
  <conditionalFormatting sqref="E46:E51 P47:P51 X46:X51">
    <cfRule type="containsText" dxfId="380" priority="103" operator="containsText" text="YES">
      <formula>NOT(ISERROR(SEARCH("YES",E46)))</formula>
    </cfRule>
  </conditionalFormatting>
  <conditionalFormatting sqref="P46">
    <cfRule type="containsText" dxfId="379" priority="102" operator="containsText" text="YES">
      <formula>NOT(ISERROR(SEARCH("YES",P46)))</formula>
    </cfRule>
  </conditionalFormatting>
  <conditionalFormatting sqref="F46:F51">
    <cfRule type="expression" dxfId="378" priority="101">
      <formula>IF($E46="NO", 1, 0)</formula>
    </cfRule>
  </conditionalFormatting>
  <conditionalFormatting sqref="Q46:V51">
    <cfRule type="expression" dxfId="377" priority="100">
      <formula>IF($P46="NO", 1, 0)</formula>
    </cfRule>
  </conditionalFormatting>
  <conditionalFormatting sqref="Y46:AD51">
    <cfRule type="expression" dxfId="376" priority="99">
      <formula>IF($X46="NO", 1, 0)</formula>
    </cfRule>
  </conditionalFormatting>
  <conditionalFormatting sqref="H46:H51">
    <cfRule type="containsText" dxfId="375" priority="98" operator="containsText" text="YES">
      <formula>NOT(ISERROR(SEARCH("YES",H46)))</formula>
    </cfRule>
  </conditionalFormatting>
  <conditionalFormatting sqref="I46:N51">
    <cfRule type="expression" dxfId="374" priority="97">
      <formula>IF($H46="NO", 1, 0)</formula>
    </cfRule>
  </conditionalFormatting>
  <conditionalFormatting sqref="E52:E57 P53:P57 X52:X57">
    <cfRule type="containsText" dxfId="373" priority="96" operator="containsText" text="YES">
      <formula>NOT(ISERROR(SEARCH("YES",E52)))</formula>
    </cfRule>
  </conditionalFormatting>
  <conditionalFormatting sqref="P52">
    <cfRule type="containsText" dxfId="372" priority="95" operator="containsText" text="YES">
      <formula>NOT(ISERROR(SEARCH("YES",P52)))</formula>
    </cfRule>
  </conditionalFormatting>
  <conditionalFormatting sqref="F52:F57">
    <cfRule type="expression" dxfId="371" priority="94">
      <formula>IF($E52="NO", 1, 0)</formula>
    </cfRule>
  </conditionalFormatting>
  <conditionalFormatting sqref="Q52:V57">
    <cfRule type="expression" dxfId="370" priority="93">
      <formula>IF($P52="NO", 1, 0)</formula>
    </cfRule>
  </conditionalFormatting>
  <conditionalFormatting sqref="Y52:AD57">
    <cfRule type="expression" dxfId="369" priority="92">
      <formula>IF($X52="NO", 1, 0)</formula>
    </cfRule>
  </conditionalFormatting>
  <conditionalFormatting sqref="H52:H57">
    <cfRule type="containsText" dxfId="368" priority="91" operator="containsText" text="YES">
      <formula>NOT(ISERROR(SEARCH("YES",H52)))</formula>
    </cfRule>
  </conditionalFormatting>
  <conditionalFormatting sqref="I52:N57">
    <cfRule type="expression" dxfId="367" priority="90">
      <formula>IF($H52="NO", 1, 0)</formula>
    </cfRule>
  </conditionalFormatting>
  <conditionalFormatting sqref="E58:E63 P59:P63 X58:X63">
    <cfRule type="containsText" dxfId="366" priority="89" operator="containsText" text="YES">
      <formula>NOT(ISERROR(SEARCH("YES",E58)))</formula>
    </cfRule>
  </conditionalFormatting>
  <conditionalFormatting sqref="P58">
    <cfRule type="containsText" dxfId="365" priority="88" operator="containsText" text="YES">
      <formula>NOT(ISERROR(SEARCH("YES",P58)))</formula>
    </cfRule>
  </conditionalFormatting>
  <conditionalFormatting sqref="F58:F63">
    <cfRule type="expression" dxfId="364" priority="87">
      <formula>IF($E58="NO", 1, 0)</formula>
    </cfRule>
  </conditionalFormatting>
  <conditionalFormatting sqref="Q58:V63">
    <cfRule type="expression" dxfId="363" priority="86">
      <formula>IF($P58="NO", 1, 0)</formula>
    </cfRule>
  </conditionalFormatting>
  <conditionalFormatting sqref="Y58:AD63">
    <cfRule type="expression" dxfId="362" priority="85">
      <formula>IF($X58="NO", 1, 0)</formula>
    </cfRule>
  </conditionalFormatting>
  <conditionalFormatting sqref="H58:H63">
    <cfRule type="containsText" dxfId="361" priority="84" operator="containsText" text="YES">
      <formula>NOT(ISERROR(SEARCH("YES",H58)))</formula>
    </cfRule>
  </conditionalFormatting>
  <conditionalFormatting sqref="I58:N63">
    <cfRule type="expression" dxfId="360" priority="83">
      <formula>IF($H58="NO", 1, 0)</formula>
    </cfRule>
  </conditionalFormatting>
  <conditionalFormatting sqref="E64:E69 P65:P69 X64:X69">
    <cfRule type="containsText" dxfId="359" priority="82" operator="containsText" text="YES">
      <formula>NOT(ISERROR(SEARCH("YES",E64)))</formula>
    </cfRule>
  </conditionalFormatting>
  <conditionalFormatting sqref="P64">
    <cfRule type="containsText" dxfId="358" priority="81" operator="containsText" text="YES">
      <formula>NOT(ISERROR(SEARCH("YES",P64)))</formula>
    </cfRule>
  </conditionalFormatting>
  <conditionalFormatting sqref="F64:F69">
    <cfRule type="expression" dxfId="357" priority="80">
      <formula>IF($E64="NO", 1, 0)</formula>
    </cfRule>
  </conditionalFormatting>
  <conditionalFormatting sqref="Q64:V69">
    <cfRule type="expression" dxfId="356" priority="79">
      <formula>IF($P64="NO", 1, 0)</formula>
    </cfRule>
  </conditionalFormatting>
  <conditionalFormatting sqref="Y64:AD69">
    <cfRule type="expression" dxfId="355" priority="78">
      <formula>IF($X64="NO", 1, 0)</formula>
    </cfRule>
  </conditionalFormatting>
  <conditionalFormatting sqref="H64:H69">
    <cfRule type="containsText" dxfId="354" priority="77" operator="containsText" text="YES">
      <formula>NOT(ISERROR(SEARCH("YES",H64)))</formula>
    </cfRule>
  </conditionalFormatting>
  <conditionalFormatting sqref="I64:N69">
    <cfRule type="expression" dxfId="353" priority="76">
      <formula>IF($H64="NO", 1, 0)</formula>
    </cfRule>
  </conditionalFormatting>
  <conditionalFormatting sqref="E70:E75 P71:P75 X70:X75">
    <cfRule type="containsText" dxfId="352" priority="75" operator="containsText" text="YES">
      <formula>NOT(ISERROR(SEARCH("YES",E70)))</formula>
    </cfRule>
  </conditionalFormatting>
  <conditionalFormatting sqref="P70">
    <cfRule type="containsText" dxfId="351" priority="74" operator="containsText" text="YES">
      <formula>NOT(ISERROR(SEARCH("YES",P70)))</formula>
    </cfRule>
  </conditionalFormatting>
  <conditionalFormatting sqref="F70:F75">
    <cfRule type="expression" dxfId="350" priority="73">
      <formula>IF($E70="NO", 1, 0)</formula>
    </cfRule>
  </conditionalFormatting>
  <conditionalFormatting sqref="Q70:V75">
    <cfRule type="expression" dxfId="349" priority="72">
      <formula>IF($P70="NO", 1, 0)</formula>
    </cfRule>
  </conditionalFormatting>
  <conditionalFormatting sqref="Y70:AD75">
    <cfRule type="expression" dxfId="348" priority="71">
      <formula>IF($X70="NO", 1, 0)</formula>
    </cfRule>
  </conditionalFormatting>
  <conditionalFormatting sqref="H70:H75">
    <cfRule type="containsText" dxfId="347" priority="70" operator="containsText" text="YES">
      <formula>NOT(ISERROR(SEARCH("YES",H70)))</formula>
    </cfRule>
  </conditionalFormatting>
  <conditionalFormatting sqref="I70:N75">
    <cfRule type="expression" dxfId="346" priority="69">
      <formula>IF($H70="NO", 1, 0)</formula>
    </cfRule>
  </conditionalFormatting>
  <conditionalFormatting sqref="E76:E81 P77:P81 X76:X81">
    <cfRule type="containsText" dxfId="345" priority="68" operator="containsText" text="YES">
      <formula>NOT(ISERROR(SEARCH("YES",E76)))</formula>
    </cfRule>
  </conditionalFormatting>
  <conditionalFormatting sqref="P76">
    <cfRule type="containsText" dxfId="344" priority="67" operator="containsText" text="YES">
      <formula>NOT(ISERROR(SEARCH("YES",P76)))</formula>
    </cfRule>
  </conditionalFormatting>
  <conditionalFormatting sqref="F76:F81">
    <cfRule type="expression" dxfId="343" priority="66">
      <formula>IF($E76="NO", 1, 0)</formula>
    </cfRule>
  </conditionalFormatting>
  <conditionalFormatting sqref="Q76:V81">
    <cfRule type="expression" dxfId="342" priority="65">
      <formula>IF($P76="NO", 1, 0)</formula>
    </cfRule>
  </conditionalFormatting>
  <conditionalFormatting sqref="Y76:AD81">
    <cfRule type="expression" dxfId="341" priority="64">
      <formula>IF($X76="NO", 1, 0)</formula>
    </cfRule>
  </conditionalFormatting>
  <conditionalFormatting sqref="H76:H81">
    <cfRule type="containsText" dxfId="340" priority="63" operator="containsText" text="YES">
      <formula>NOT(ISERROR(SEARCH("YES",H76)))</formula>
    </cfRule>
  </conditionalFormatting>
  <conditionalFormatting sqref="I76:N81">
    <cfRule type="expression" dxfId="339" priority="62">
      <formula>IF($H76="NO", 1, 0)</formula>
    </cfRule>
  </conditionalFormatting>
  <conditionalFormatting sqref="E82:E87 P83:P87 X82:X87">
    <cfRule type="containsText" dxfId="338" priority="61" operator="containsText" text="YES">
      <formula>NOT(ISERROR(SEARCH("YES",E82)))</formula>
    </cfRule>
  </conditionalFormatting>
  <conditionalFormatting sqref="P82">
    <cfRule type="containsText" dxfId="337" priority="60" operator="containsText" text="YES">
      <formula>NOT(ISERROR(SEARCH("YES",P82)))</formula>
    </cfRule>
  </conditionalFormatting>
  <conditionalFormatting sqref="F82:F87">
    <cfRule type="expression" dxfId="336" priority="59">
      <formula>IF($E82="NO", 1, 0)</formula>
    </cfRule>
  </conditionalFormatting>
  <conditionalFormatting sqref="Q82:V87">
    <cfRule type="expression" dxfId="335" priority="58">
      <formula>IF($P82="NO", 1, 0)</formula>
    </cfRule>
  </conditionalFormatting>
  <conditionalFormatting sqref="Y82:AD87">
    <cfRule type="expression" dxfId="334" priority="57">
      <formula>IF($X82="NO", 1, 0)</formula>
    </cfRule>
  </conditionalFormatting>
  <conditionalFormatting sqref="H82:H87">
    <cfRule type="containsText" dxfId="333" priority="56" operator="containsText" text="YES">
      <formula>NOT(ISERROR(SEARCH("YES",H82)))</formula>
    </cfRule>
  </conditionalFormatting>
  <conditionalFormatting sqref="I82:N87">
    <cfRule type="expression" dxfId="332" priority="55">
      <formula>IF($H82="NO", 1, 0)</formula>
    </cfRule>
  </conditionalFormatting>
  <conditionalFormatting sqref="E88:E93 P89:P93 X88:X93">
    <cfRule type="containsText" dxfId="331" priority="54" operator="containsText" text="YES">
      <formula>NOT(ISERROR(SEARCH("YES",E88)))</formula>
    </cfRule>
  </conditionalFormatting>
  <conditionalFormatting sqref="P88">
    <cfRule type="containsText" dxfId="330" priority="53" operator="containsText" text="YES">
      <formula>NOT(ISERROR(SEARCH("YES",P88)))</formula>
    </cfRule>
  </conditionalFormatting>
  <conditionalFormatting sqref="F88:F93">
    <cfRule type="expression" dxfId="329" priority="52">
      <formula>IF($E88="NO", 1, 0)</formula>
    </cfRule>
  </conditionalFormatting>
  <conditionalFormatting sqref="Q88:V93">
    <cfRule type="expression" dxfId="328" priority="51">
      <formula>IF($P88="NO", 1, 0)</formula>
    </cfRule>
  </conditionalFormatting>
  <conditionalFormatting sqref="Y88:AD93">
    <cfRule type="expression" dxfId="327" priority="50">
      <formula>IF($X88="NO", 1, 0)</formula>
    </cfRule>
  </conditionalFormatting>
  <conditionalFormatting sqref="H88:H93">
    <cfRule type="containsText" dxfId="326" priority="49" operator="containsText" text="YES">
      <formula>NOT(ISERROR(SEARCH("YES",H88)))</formula>
    </cfRule>
  </conditionalFormatting>
  <conditionalFormatting sqref="I88:N93">
    <cfRule type="expression" dxfId="325" priority="48">
      <formula>IF($H88="NO", 1, 0)</formula>
    </cfRule>
  </conditionalFormatting>
  <conditionalFormatting sqref="E94:E99 P95:P99 X94:X99">
    <cfRule type="containsText" dxfId="324" priority="47" operator="containsText" text="YES">
      <formula>NOT(ISERROR(SEARCH("YES",E94)))</formula>
    </cfRule>
  </conditionalFormatting>
  <conditionalFormatting sqref="P94">
    <cfRule type="containsText" dxfId="323" priority="46" operator="containsText" text="YES">
      <formula>NOT(ISERROR(SEARCH("YES",P94)))</formula>
    </cfRule>
  </conditionalFormatting>
  <conditionalFormatting sqref="F94:F99">
    <cfRule type="expression" dxfId="322" priority="45">
      <formula>IF($E94="NO", 1, 0)</formula>
    </cfRule>
  </conditionalFormatting>
  <conditionalFormatting sqref="Q94:V99">
    <cfRule type="expression" dxfId="321" priority="44">
      <formula>IF($P94="NO", 1, 0)</formula>
    </cfRule>
  </conditionalFormatting>
  <conditionalFormatting sqref="Y94:AD99">
    <cfRule type="expression" dxfId="320" priority="43">
      <formula>IF($X94="NO", 1, 0)</formula>
    </cfRule>
  </conditionalFormatting>
  <conditionalFormatting sqref="H94:H99">
    <cfRule type="containsText" dxfId="319" priority="42" operator="containsText" text="YES">
      <formula>NOT(ISERROR(SEARCH("YES",H94)))</formula>
    </cfRule>
  </conditionalFormatting>
  <conditionalFormatting sqref="I94:N99">
    <cfRule type="expression" dxfId="318" priority="41">
      <formula>IF($H94="NO", 1, 0)</formula>
    </cfRule>
  </conditionalFormatting>
  <conditionalFormatting sqref="E100 P100 X100">
    <cfRule type="containsText" dxfId="317" priority="40" operator="containsText" text="YES">
      <formula>NOT(ISERROR(SEARCH("YES",E100)))</formula>
    </cfRule>
  </conditionalFormatting>
  <conditionalFormatting sqref="F100">
    <cfRule type="expression" dxfId="316" priority="39">
      <formula>IF($E100="NO", 1, 0)</formula>
    </cfRule>
  </conditionalFormatting>
  <conditionalFormatting sqref="Q100:V100">
    <cfRule type="expression" dxfId="315" priority="38">
      <formula>IF($P100="NO", 1, 0)</formula>
    </cfRule>
  </conditionalFormatting>
  <conditionalFormatting sqref="Y100:AD100">
    <cfRule type="expression" dxfId="314" priority="37">
      <formula>IF($X100="NO", 1, 0)</formula>
    </cfRule>
  </conditionalFormatting>
  <conditionalFormatting sqref="H100">
    <cfRule type="containsText" dxfId="313" priority="36" operator="containsText" text="YES">
      <formula>NOT(ISERROR(SEARCH("YES",H100)))</formula>
    </cfRule>
  </conditionalFormatting>
  <conditionalFormatting sqref="I100:N100">
    <cfRule type="expression" dxfId="312" priority="35">
      <formula>IF($H100="NO", 1, 0)</formula>
    </cfRule>
  </conditionalFormatting>
  <conditionalFormatting sqref="AG100:AL100">
    <cfRule type="expression" dxfId="311" priority="1">
      <formula>IF($X100="NO", 1, 0)</formula>
    </cfRule>
  </conditionalFormatting>
  <conditionalFormatting sqref="AF4:AF9">
    <cfRule type="containsText" dxfId="310" priority="34" operator="containsText" text="YES">
      <formula>NOT(ISERROR(SEARCH("YES",AF4)))</formula>
    </cfRule>
  </conditionalFormatting>
  <conditionalFormatting sqref="AG4:AL9">
    <cfRule type="expression" dxfId="309" priority="33">
      <formula>IF($X4="NO", 1, 0)</formula>
    </cfRule>
  </conditionalFormatting>
  <conditionalFormatting sqref="AF10:AF15">
    <cfRule type="containsText" dxfId="308" priority="32" operator="containsText" text="YES">
      <formula>NOT(ISERROR(SEARCH("YES",AF10)))</formula>
    </cfRule>
  </conditionalFormatting>
  <conditionalFormatting sqref="AG10:AL15">
    <cfRule type="expression" dxfId="307" priority="31">
      <formula>IF($X10="NO", 1, 0)</formula>
    </cfRule>
  </conditionalFormatting>
  <conditionalFormatting sqref="AF16:AF21">
    <cfRule type="containsText" dxfId="306" priority="30" operator="containsText" text="YES">
      <formula>NOT(ISERROR(SEARCH("YES",AF16)))</formula>
    </cfRule>
  </conditionalFormatting>
  <conditionalFormatting sqref="AG16:AL21">
    <cfRule type="expression" dxfId="305" priority="29">
      <formula>IF($X16="NO", 1, 0)</formula>
    </cfRule>
  </conditionalFormatting>
  <conditionalFormatting sqref="AF22:AF27">
    <cfRule type="containsText" dxfId="304" priority="28" operator="containsText" text="YES">
      <formula>NOT(ISERROR(SEARCH("YES",AF22)))</formula>
    </cfRule>
  </conditionalFormatting>
  <conditionalFormatting sqref="AG22:AL27">
    <cfRule type="expression" dxfId="303" priority="27">
      <formula>IF($X22="NO", 1, 0)</formula>
    </cfRule>
  </conditionalFormatting>
  <conditionalFormatting sqref="AF28:AF33">
    <cfRule type="containsText" dxfId="302" priority="26" operator="containsText" text="YES">
      <formula>NOT(ISERROR(SEARCH("YES",AF28)))</formula>
    </cfRule>
  </conditionalFormatting>
  <conditionalFormatting sqref="AG28:AL33">
    <cfRule type="expression" dxfId="301" priority="25">
      <formula>IF($X28="NO", 1, 0)</formula>
    </cfRule>
  </conditionalFormatting>
  <conditionalFormatting sqref="AF34:AF39">
    <cfRule type="containsText" dxfId="300" priority="24" operator="containsText" text="YES">
      <formula>NOT(ISERROR(SEARCH("YES",AF34)))</formula>
    </cfRule>
  </conditionalFormatting>
  <conditionalFormatting sqref="AG34:AL39">
    <cfRule type="expression" dxfId="299" priority="23">
      <formula>IF($X34="NO", 1, 0)</formula>
    </cfRule>
  </conditionalFormatting>
  <conditionalFormatting sqref="AF40:AF45">
    <cfRule type="containsText" dxfId="298" priority="22" operator="containsText" text="YES">
      <formula>NOT(ISERROR(SEARCH("YES",AF40)))</formula>
    </cfRule>
  </conditionalFormatting>
  <conditionalFormatting sqref="AG40:AL45">
    <cfRule type="expression" dxfId="297" priority="21">
      <formula>IF($X40="NO", 1, 0)</formula>
    </cfRule>
  </conditionalFormatting>
  <conditionalFormatting sqref="AF46:AF51">
    <cfRule type="containsText" dxfId="296" priority="20" operator="containsText" text="YES">
      <formula>NOT(ISERROR(SEARCH("YES",AF46)))</formula>
    </cfRule>
  </conditionalFormatting>
  <conditionalFormatting sqref="AG46:AL51">
    <cfRule type="expression" dxfId="295" priority="19">
      <formula>IF($X46="NO", 1, 0)</formula>
    </cfRule>
  </conditionalFormatting>
  <conditionalFormatting sqref="AF52:AF57">
    <cfRule type="containsText" dxfId="294" priority="18" operator="containsText" text="YES">
      <formula>NOT(ISERROR(SEARCH("YES",AF52)))</formula>
    </cfRule>
  </conditionalFormatting>
  <conditionalFormatting sqref="AG52:AL57">
    <cfRule type="expression" dxfId="293" priority="17">
      <formula>IF($X52="NO", 1, 0)</formula>
    </cfRule>
  </conditionalFormatting>
  <conditionalFormatting sqref="AF58:AF63">
    <cfRule type="containsText" dxfId="292" priority="16" operator="containsText" text="YES">
      <formula>NOT(ISERROR(SEARCH("YES",AF58)))</formula>
    </cfRule>
  </conditionalFormatting>
  <conditionalFormatting sqref="AG58:AL63">
    <cfRule type="expression" dxfId="291" priority="15">
      <formula>IF($X58="NO", 1, 0)</formula>
    </cfRule>
  </conditionalFormatting>
  <conditionalFormatting sqref="AF64:AF69">
    <cfRule type="containsText" dxfId="290" priority="14" operator="containsText" text="YES">
      <formula>NOT(ISERROR(SEARCH("YES",AF64)))</formula>
    </cfRule>
  </conditionalFormatting>
  <conditionalFormatting sqref="AG64:AL69">
    <cfRule type="expression" dxfId="289" priority="13">
      <formula>IF($X64="NO", 1, 0)</formula>
    </cfRule>
  </conditionalFormatting>
  <conditionalFormatting sqref="AF70:AF75">
    <cfRule type="containsText" dxfId="288" priority="12" operator="containsText" text="YES">
      <formula>NOT(ISERROR(SEARCH("YES",AF70)))</formula>
    </cfRule>
  </conditionalFormatting>
  <conditionalFormatting sqref="AG70:AL75">
    <cfRule type="expression" dxfId="287" priority="11">
      <formula>IF($X70="NO", 1, 0)</formula>
    </cfRule>
  </conditionalFormatting>
  <conditionalFormatting sqref="AF76:AF81">
    <cfRule type="containsText" dxfId="286" priority="10" operator="containsText" text="YES">
      <formula>NOT(ISERROR(SEARCH("YES",AF76)))</formula>
    </cfRule>
  </conditionalFormatting>
  <conditionalFormatting sqref="AG76:AL81">
    <cfRule type="expression" dxfId="285" priority="9">
      <formula>IF($X76="NO", 1, 0)</formula>
    </cfRule>
  </conditionalFormatting>
  <conditionalFormatting sqref="AF82:AF87">
    <cfRule type="containsText" dxfId="284" priority="8" operator="containsText" text="YES">
      <formula>NOT(ISERROR(SEARCH("YES",AF82)))</formula>
    </cfRule>
  </conditionalFormatting>
  <conditionalFormatting sqref="AG82:AL87">
    <cfRule type="expression" dxfId="283" priority="7">
      <formula>IF($X82="NO", 1, 0)</formula>
    </cfRule>
  </conditionalFormatting>
  <conditionalFormatting sqref="AF88:AF93">
    <cfRule type="containsText" dxfId="282" priority="6" operator="containsText" text="YES">
      <formula>NOT(ISERROR(SEARCH("YES",AF88)))</formula>
    </cfRule>
  </conditionalFormatting>
  <conditionalFormatting sqref="AG88:AL93">
    <cfRule type="expression" dxfId="281" priority="5">
      <formula>IF($X88="NO", 1, 0)</formula>
    </cfRule>
  </conditionalFormatting>
  <conditionalFormatting sqref="AF94:AF99">
    <cfRule type="containsText" dxfId="280" priority="4" operator="containsText" text="YES">
      <formula>NOT(ISERROR(SEARCH("YES",AF94)))</formula>
    </cfRule>
  </conditionalFormatting>
  <conditionalFormatting sqref="AG94:AL99">
    <cfRule type="expression" dxfId="279" priority="3">
      <formula>IF($X94="NO", 1, 0)</formula>
    </cfRule>
  </conditionalFormatting>
  <conditionalFormatting sqref="AF100">
    <cfRule type="containsText" dxfId="278" priority="2" operator="containsText" text="YES">
      <formula>NOT(ISERROR(SEARCH("YES",AF100)))</formula>
    </cfRule>
  </conditionalFormatting>
  <dataValidations count="1">
    <dataValidation type="list" allowBlank="1" showInputMessage="1" showErrorMessage="1" sqref="P4:P100 X4:X100 H4:H100 E4:E100 AF4:AF100" xr:uid="{00000000-0002-0000-0200-000000000000}">
      <formula1>"Yes,No"</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A001D"/>
  </sheetPr>
  <dimension ref="A1:AA102"/>
  <sheetViews>
    <sheetView zoomScale="50" zoomScaleNormal="50" workbookViewId="0">
      <selection activeCell="B12" sqref="A12:XFD12"/>
    </sheetView>
  </sheetViews>
  <sheetFormatPr defaultRowHeight="14.5" x14ac:dyDescent="0.35"/>
  <cols>
    <col min="1" max="1" width="18" bestFit="1" customWidth="1"/>
    <col min="2" max="2" width="31.54296875" bestFit="1" customWidth="1"/>
    <col min="3" max="3" width="15.54296875" bestFit="1" customWidth="1"/>
    <col min="4" max="4" width="1.54296875" style="10" customWidth="1"/>
    <col min="5" max="5" width="15.453125" customWidth="1"/>
    <col min="6" max="6" width="20" customWidth="1"/>
    <col min="7" max="7" width="17.54296875" customWidth="1"/>
    <col min="8" max="9" width="18.453125" customWidth="1"/>
    <col min="10" max="10" width="17" customWidth="1"/>
    <col min="11" max="11" width="18.453125" customWidth="1"/>
    <col min="12" max="12" width="1.54296875" style="10" customWidth="1"/>
    <col min="13" max="13" width="15.453125" customWidth="1"/>
    <col min="14" max="14" width="20" customWidth="1"/>
    <col min="15" max="15" width="17.54296875" customWidth="1"/>
    <col min="16" max="17" width="18.453125" customWidth="1"/>
    <col min="18" max="18" width="17" customWidth="1"/>
    <col min="19" max="19" width="23.453125" customWidth="1"/>
    <col min="20" max="20" width="1.54296875" style="10" customWidth="1"/>
    <col min="21" max="21" width="15.453125" customWidth="1"/>
    <col min="22" max="22" width="20" customWidth="1"/>
    <col min="23" max="23" width="17.54296875" customWidth="1"/>
    <col min="24" max="25" width="18.453125" customWidth="1"/>
    <col min="26" max="26" width="17" customWidth="1"/>
    <col min="27" max="27" width="18.453125" customWidth="1"/>
  </cols>
  <sheetData>
    <row r="1" spans="1:27" ht="54.75" customHeight="1" x14ac:dyDescent="0.6">
      <c r="A1" s="388" t="s">
        <v>105</v>
      </c>
      <c r="B1" s="389"/>
      <c r="C1" s="389"/>
      <c r="D1" s="129"/>
      <c r="E1" s="127"/>
      <c r="F1" s="127"/>
      <c r="G1" s="127"/>
      <c r="H1" s="127"/>
      <c r="L1" s="129"/>
      <c r="M1" s="128"/>
      <c r="N1" s="128"/>
      <c r="O1" s="128"/>
      <c r="P1" s="128"/>
      <c r="T1" s="129"/>
      <c r="U1" s="128"/>
      <c r="V1" s="128"/>
      <c r="W1" s="128"/>
      <c r="X1" s="128"/>
    </row>
    <row r="2" spans="1:27" ht="54" customHeight="1" x14ac:dyDescent="0.5">
      <c r="A2" s="332"/>
      <c r="B2" s="333" t="s">
        <v>27</v>
      </c>
      <c r="C2" s="334"/>
      <c r="E2" s="383" t="s">
        <v>106</v>
      </c>
      <c r="F2" s="384"/>
      <c r="G2" s="384"/>
      <c r="H2" s="384"/>
      <c r="I2" s="384"/>
      <c r="J2" s="384"/>
      <c r="K2" s="384"/>
      <c r="L2" s="131"/>
      <c r="M2" s="390" t="s">
        <v>107</v>
      </c>
      <c r="N2" s="391"/>
      <c r="O2" s="391"/>
      <c r="P2" s="391"/>
      <c r="Q2" s="391"/>
      <c r="R2" s="391"/>
      <c r="S2" s="392"/>
      <c r="U2" s="380" t="s">
        <v>108</v>
      </c>
      <c r="V2" s="381"/>
      <c r="W2" s="381"/>
      <c r="X2" s="381"/>
      <c r="Y2" s="381"/>
      <c r="Z2" s="381"/>
      <c r="AA2" s="382"/>
    </row>
    <row r="3" spans="1:27" ht="31" thickBot="1" x14ac:dyDescent="0.55000000000000004">
      <c r="A3" s="195" t="s">
        <v>35</v>
      </c>
      <c r="B3" s="336" t="s">
        <v>36</v>
      </c>
      <c r="C3" s="331" t="s">
        <v>37</v>
      </c>
      <c r="D3" s="130"/>
      <c r="E3" s="57" t="s">
        <v>38</v>
      </c>
      <c r="F3" s="5" t="s">
        <v>109</v>
      </c>
      <c r="G3" s="5" t="s">
        <v>40</v>
      </c>
      <c r="H3" s="6" t="s">
        <v>41</v>
      </c>
      <c r="I3" s="6" t="s">
        <v>42</v>
      </c>
      <c r="J3" s="5" t="s">
        <v>110</v>
      </c>
      <c r="K3" s="56" t="s">
        <v>44</v>
      </c>
      <c r="L3" s="130"/>
      <c r="M3" s="57" t="s">
        <v>38</v>
      </c>
      <c r="N3" s="5" t="s">
        <v>109</v>
      </c>
      <c r="O3" s="5" t="s">
        <v>40</v>
      </c>
      <c r="P3" s="6" t="s">
        <v>41</v>
      </c>
      <c r="Q3" s="6" t="s">
        <v>42</v>
      </c>
      <c r="R3" s="5" t="s">
        <v>110</v>
      </c>
      <c r="S3" s="56" t="s">
        <v>44</v>
      </c>
      <c r="T3" s="130"/>
      <c r="U3" s="57" t="s">
        <v>38</v>
      </c>
      <c r="V3" s="5" t="s">
        <v>109</v>
      </c>
      <c r="W3" s="5" t="s">
        <v>40</v>
      </c>
      <c r="X3" s="6" t="s">
        <v>41</v>
      </c>
      <c r="Y3" s="6" t="s">
        <v>42</v>
      </c>
      <c r="Z3" s="5" t="s">
        <v>110</v>
      </c>
      <c r="AA3" s="56" t="s">
        <v>44</v>
      </c>
    </row>
    <row r="4" spans="1:27" s="201" customFormat="1" ht="73" thickTop="1" x14ac:dyDescent="0.5">
      <c r="A4" s="196" t="s">
        <v>49</v>
      </c>
      <c r="B4" s="335" t="s">
        <v>50</v>
      </c>
      <c r="C4" s="198" t="s">
        <v>51</v>
      </c>
      <c r="D4" s="130"/>
      <c r="E4" s="199" t="s">
        <v>59</v>
      </c>
      <c r="F4" s="200"/>
      <c r="G4" s="200"/>
      <c r="H4" s="200"/>
      <c r="I4" s="200"/>
      <c r="J4" s="200"/>
      <c r="K4" s="200"/>
      <c r="L4" s="130"/>
      <c r="M4" s="199" t="s">
        <v>52</v>
      </c>
      <c r="N4" s="318" t="s">
        <v>111</v>
      </c>
      <c r="O4" s="318" t="s">
        <v>112</v>
      </c>
      <c r="P4" s="319">
        <v>43709</v>
      </c>
      <c r="Q4" s="319">
        <v>44074</v>
      </c>
      <c r="R4" s="318" t="s">
        <v>113</v>
      </c>
      <c r="S4" s="318" t="s">
        <v>52</v>
      </c>
      <c r="T4" s="130"/>
      <c r="U4" s="199" t="s">
        <v>52</v>
      </c>
      <c r="V4" s="318" t="s">
        <v>114</v>
      </c>
      <c r="W4" s="318" t="s">
        <v>115</v>
      </c>
      <c r="X4" s="316">
        <v>43709</v>
      </c>
      <c r="Y4" s="316">
        <v>44074</v>
      </c>
      <c r="Z4" s="318" t="s">
        <v>116</v>
      </c>
      <c r="AA4" s="200" t="s">
        <v>52</v>
      </c>
    </row>
    <row r="5" spans="1:27" s="212" customFormat="1" ht="43.5" x14ac:dyDescent="0.5">
      <c r="A5" s="207" t="s">
        <v>56</v>
      </c>
      <c r="B5" s="208" t="s">
        <v>57</v>
      </c>
      <c r="C5" s="209" t="s">
        <v>58</v>
      </c>
      <c r="D5" s="130"/>
      <c r="E5" s="210" t="s">
        <v>59</v>
      </c>
      <c r="F5" s="211"/>
      <c r="G5" s="211"/>
      <c r="H5" s="211"/>
      <c r="I5" s="211"/>
      <c r="J5" s="211"/>
      <c r="K5" s="211"/>
      <c r="L5" s="130"/>
      <c r="M5" s="210" t="s">
        <v>52</v>
      </c>
      <c r="N5" s="314" t="s">
        <v>111</v>
      </c>
      <c r="O5" s="314" t="s">
        <v>112</v>
      </c>
      <c r="P5" s="315">
        <v>43709</v>
      </c>
      <c r="Q5" s="315">
        <v>44074</v>
      </c>
      <c r="R5" s="314" t="s">
        <v>117</v>
      </c>
      <c r="S5" s="314" t="s">
        <v>59</v>
      </c>
      <c r="T5" s="130"/>
      <c r="U5" s="210" t="s">
        <v>59</v>
      </c>
      <c r="V5" s="211"/>
      <c r="W5" s="211"/>
      <c r="X5" s="317"/>
      <c r="Y5" s="317"/>
      <c r="Z5" s="314"/>
      <c r="AA5" s="211"/>
    </row>
    <row r="6" spans="1:27" s="201" customFormat="1" ht="21" x14ac:dyDescent="0.5">
      <c r="A6" s="202" t="s">
        <v>60</v>
      </c>
      <c r="B6" s="203" t="s">
        <v>61</v>
      </c>
      <c r="C6" s="204" t="s">
        <v>62</v>
      </c>
      <c r="D6" s="130"/>
      <c r="E6" s="205" t="s">
        <v>59</v>
      </c>
      <c r="F6" s="206"/>
      <c r="G6" s="206"/>
      <c r="H6" s="206"/>
      <c r="I6" s="206"/>
      <c r="J6" s="206"/>
      <c r="K6" s="206"/>
      <c r="L6" s="130"/>
      <c r="M6" s="205" t="s">
        <v>52</v>
      </c>
      <c r="N6" s="206"/>
      <c r="O6" s="206"/>
      <c r="P6" s="206"/>
      <c r="Q6" s="206"/>
      <c r="R6" s="206"/>
      <c r="S6" s="206"/>
      <c r="T6" s="130"/>
      <c r="U6" s="205" t="s">
        <v>59</v>
      </c>
      <c r="V6" s="206"/>
      <c r="W6" s="206"/>
      <c r="X6" s="337"/>
      <c r="Y6" s="337"/>
      <c r="Z6" s="312"/>
      <c r="AA6" s="206"/>
    </row>
    <row r="7" spans="1:27" s="212" customFormat="1" ht="72.5" x14ac:dyDescent="0.5">
      <c r="A7" s="207" t="s">
        <v>65</v>
      </c>
      <c r="B7" s="208" t="s">
        <v>66</v>
      </c>
      <c r="C7" s="209" t="s">
        <v>67</v>
      </c>
      <c r="D7" s="130"/>
      <c r="E7" s="210" t="s">
        <v>59</v>
      </c>
      <c r="F7" s="211"/>
      <c r="G7" s="211"/>
      <c r="H7" s="211"/>
      <c r="I7" s="211"/>
      <c r="J7" s="211"/>
      <c r="K7" s="211"/>
      <c r="L7" s="130"/>
      <c r="M7" s="210" t="s">
        <v>52</v>
      </c>
      <c r="N7" s="211"/>
      <c r="O7" s="211"/>
      <c r="P7" s="211"/>
      <c r="Q7" s="211"/>
      <c r="R7" s="211"/>
      <c r="S7" s="211"/>
      <c r="T7" s="130"/>
      <c r="U7" s="210" t="s">
        <v>52</v>
      </c>
      <c r="V7" s="314" t="s">
        <v>118</v>
      </c>
      <c r="W7" s="314" t="s">
        <v>115</v>
      </c>
      <c r="X7" s="317">
        <v>43709</v>
      </c>
      <c r="Y7" s="317">
        <v>44074</v>
      </c>
      <c r="Z7" s="314" t="s">
        <v>119</v>
      </c>
      <c r="AA7" s="211" t="s">
        <v>52</v>
      </c>
    </row>
    <row r="8" spans="1:27" s="201" customFormat="1" ht="72.5" x14ac:dyDescent="0.5">
      <c r="A8" s="202" t="s">
        <v>71</v>
      </c>
      <c r="B8" s="203" t="s">
        <v>72</v>
      </c>
      <c r="C8" s="204" t="s">
        <v>73</v>
      </c>
      <c r="D8" s="130"/>
      <c r="E8" s="205" t="s">
        <v>52</v>
      </c>
      <c r="F8" s="312" t="s">
        <v>120</v>
      </c>
      <c r="G8" s="312" t="s">
        <v>121</v>
      </c>
      <c r="H8" s="313">
        <v>43709</v>
      </c>
      <c r="I8" s="313">
        <v>44074</v>
      </c>
      <c r="J8" s="312" t="s">
        <v>122</v>
      </c>
      <c r="K8" s="206" t="s">
        <v>52</v>
      </c>
      <c r="L8" s="130"/>
      <c r="M8" s="205" t="s">
        <v>59</v>
      </c>
      <c r="N8" s="206"/>
      <c r="O8" s="206"/>
      <c r="P8" s="206"/>
      <c r="Q8" s="206"/>
      <c r="R8" s="206"/>
      <c r="S8" s="206"/>
      <c r="T8" s="130"/>
      <c r="U8" s="205" t="s">
        <v>52</v>
      </c>
      <c r="V8" s="312" t="s">
        <v>123</v>
      </c>
      <c r="W8" s="312" t="s">
        <v>115</v>
      </c>
      <c r="X8" s="337">
        <v>43709</v>
      </c>
      <c r="Y8" s="337">
        <v>44074</v>
      </c>
      <c r="Z8" s="312" t="s">
        <v>124</v>
      </c>
      <c r="AA8" s="206" t="s">
        <v>59</v>
      </c>
    </row>
    <row r="9" spans="1:27" s="212" customFormat="1" ht="73" thickBot="1" x14ac:dyDescent="0.55000000000000004">
      <c r="A9" s="207" t="s">
        <v>74</v>
      </c>
      <c r="B9" s="208" t="s">
        <v>75</v>
      </c>
      <c r="C9" s="209" t="s">
        <v>76</v>
      </c>
      <c r="D9" s="130"/>
      <c r="E9" s="210" t="s">
        <v>52</v>
      </c>
      <c r="F9" s="314" t="s">
        <v>125</v>
      </c>
      <c r="G9" s="314" t="s">
        <v>121</v>
      </c>
      <c r="H9" s="315">
        <v>43709</v>
      </c>
      <c r="I9" s="315">
        <v>44074</v>
      </c>
      <c r="J9" s="314" t="s">
        <v>126</v>
      </c>
      <c r="K9" s="314" t="s">
        <v>59</v>
      </c>
      <c r="L9" s="130"/>
      <c r="M9" s="210" t="s">
        <v>52</v>
      </c>
      <c r="N9" s="211"/>
      <c r="O9" s="211"/>
      <c r="P9" s="211"/>
      <c r="Q9" s="211"/>
      <c r="R9" s="211"/>
      <c r="S9" s="211"/>
      <c r="T9" s="130"/>
      <c r="U9" s="210" t="s">
        <v>52</v>
      </c>
      <c r="V9" s="314" t="s">
        <v>127</v>
      </c>
      <c r="W9" s="314" t="s">
        <v>115</v>
      </c>
      <c r="X9" s="317">
        <v>43709</v>
      </c>
      <c r="Y9" s="317">
        <v>44074</v>
      </c>
      <c r="Z9" s="314" t="s">
        <v>128</v>
      </c>
      <c r="AA9" s="211" t="s">
        <v>59</v>
      </c>
    </row>
    <row r="10" spans="1:27" s="201" customFormat="1" ht="21.5" thickTop="1" x14ac:dyDescent="0.5">
      <c r="A10" s="196"/>
      <c r="B10" s="197"/>
      <c r="C10" s="198"/>
      <c r="D10" s="130"/>
      <c r="E10" s="199"/>
      <c r="F10" s="200"/>
      <c r="G10" s="200"/>
      <c r="H10" s="200"/>
      <c r="I10" s="200"/>
      <c r="J10" s="200"/>
      <c r="K10" s="200"/>
      <c r="L10" s="130"/>
      <c r="M10" s="199"/>
      <c r="N10" s="200"/>
      <c r="O10" s="200"/>
      <c r="P10" s="200"/>
      <c r="Q10" s="200"/>
      <c r="R10" s="200"/>
      <c r="S10" s="200"/>
      <c r="T10" s="130"/>
      <c r="U10" s="199"/>
      <c r="V10" s="200"/>
      <c r="W10" s="200"/>
      <c r="X10" s="200"/>
      <c r="Y10" s="200"/>
      <c r="Z10" s="200"/>
      <c r="AA10" s="200"/>
    </row>
    <row r="11" spans="1:27" s="212" customFormat="1" ht="21" x14ac:dyDescent="0.5">
      <c r="A11" s="207"/>
      <c r="B11" s="208"/>
      <c r="C11" s="209"/>
      <c r="D11" s="130"/>
      <c r="E11" s="210"/>
      <c r="F11" s="211"/>
      <c r="G11" s="211"/>
      <c r="H11" s="211"/>
      <c r="I11" s="211"/>
      <c r="J11" s="211"/>
      <c r="K11" s="211"/>
      <c r="L11" s="130"/>
      <c r="M11" s="210"/>
      <c r="N11" s="211"/>
      <c r="O11" s="211"/>
      <c r="P11" s="211"/>
      <c r="Q11" s="211"/>
      <c r="R11" s="211"/>
      <c r="S11" s="211"/>
      <c r="T11" s="130"/>
      <c r="U11" s="210"/>
      <c r="V11" s="211"/>
      <c r="W11" s="211"/>
      <c r="X11" s="211"/>
      <c r="Y11" s="211"/>
      <c r="Z11" s="211"/>
      <c r="AA11" s="211"/>
    </row>
    <row r="12" spans="1:27" s="201" customFormat="1" ht="21" x14ac:dyDescent="0.5">
      <c r="A12" s="202"/>
      <c r="B12" s="203"/>
      <c r="C12" s="204"/>
      <c r="D12" s="130"/>
      <c r="E12" s="205"/>
      <c r="F12" s="206"/>
      <c r="G12" s="206"/>
      <c r="H12" s="206"/>
      <c r="I12" s="206"/>
      <c r="J12" s="206"/>
      <c r="K12" s="206"/>
      <c r="L12" s="130"/>
      <c r="M12" s="205"/>
      <c r="N12" s="206"/>
      <c r="O12" s="206"/>
      <c r="P12" s="206"/>
      <c r="Q12" s="206"/>
      <c r="R12" s="206"/>
      <c r="S12" s="206"/>
      <c r="T12" s="130"/>
      <c r="U12" s="205"/>
      <c r="V12" s="206"/>
      <c r="W12" s="206"/>
      <c r="X12" s="206"/>
      <c r="Y12" s="206"/>
      <c r="Z12" s="206"/>
      <c r="AA12" s="206"/>
    </row>
    <row r="13" spans="1:27" s="212" customFormat="1" ht="21" x14ac:dyDescent="0.5">
      <c r="A13" s="207"/>
      <c r="B13" s="208"/>
      <c r="C13" s="209"/>
      <c r="D13" s="130"/>
      <c r="E13" s="210"/>
      <c r="F13" s="211"/>
      <c r="G13" s="211"/>
      <c r="H13" s="211"/>
      <c r="I13" s="211"/>
      <c r="J13" s="211"/>
      <c r="K13" s="211"/>
      <c r="L13" s="130"/>
      <c r="M13" s="210"/>
      <c r="N13" s="211"/>
      <c r="O13" s="211"/>
      <c r="P13" s="211"/>
      <c r="Q13" s="211"/>
      <c r="R13" s="211"/>
      <c r="S13" s="211"/>
      <c r="T13" s="130"/>
      <c r="U13" s="210"/>
      <c r="V13" s="211"/>
      <c r="W13" s="211"/>
      <c r="X13" s="211"/>
      <c r="Y13" s="211"/>
      <c r="Z13" s="211"/>
      <c r="AA13" s="211"/>
    </row>
    <row r="14" spans="1:27" s="201" customFormat="1" ht="21" x14ac:dyDescent="0.5">
      <c r="A14" s="202"/>
      <c r="B14" s="203"/>
      <c r="C14" s="204"/>
      <c r="D14" s="130"/>
      <c r="E14" s="205"/>
      <c r="F14" s="206"/>
      <c r="G14" s="206"/>
      <c r="H14" s="206"/>
      <c r="I14" s="206"/>
      <c r="J14" s="206"/>
      <c r="K14" s="206"/>
      <c r="L14" s="130"/>
      <c r="M14" s="205"/>
      <c r="N14" s="206"/>
      <c r="O14" s="206"/>
      <c r="P14" s="206"/>
      <c r="Q14" s="206"/>
      <c r="R14" s="206"/>
      <c r="S14" s="206"/>
      <c r="T14" s="130"/>
      <c r="U14" s="205"/>
      <c r="V14" s="206"/>
      <c r="W14" s="206"/>
      <c r="X14" s="206"/>
      <c r="Y14" s="206"/>
      <c r="Z14" s="206"/>
      <c r="AA14" s="206"/>
    </row>
    <row r="15" spans="1:27" s="212" customFormat="1" ht="21.5" thickBot="1" x14ac:dyDescent="0.55000000000000004">
      <c r="A15" s="207"/>
      <c r="B15" s="208"/>
      <c r="C15" s="209"/>
      <c r="D15" s="130"/>
      <c r="E15" s="210"/>
      <c r="F15" s="211"/>
      <c r="G15" s="211"/>
      <c r="H15" s="211"/>
      <c r="I15" s="211"/>
      <c r="J15" s="211"/>
      <c r="K15" s="211"/>
      <c r="L15" s="130"/>
      <c r="M15" s="210"/>
      <c r="N15" s="211"/>
      <c r="O15" s="211"/>
      <c r="P15" s="211"/>
      <c r="Q15" s="211"/>
      <c r="R15" s="211"/>
      <c r="S15" s="211"/>
      <c r="T15" s="130"/>
      <c r="U15" s="210"/>
      <c r="V15" s="211"/>
      <c r="W15" s="211"/>
      <c r="X15" s="211"/>
      <c r="Y15" s="211"/>
      <c r="Z15" s="211"/>
      <c r="AA15" s="211"/>
    </row>
    <row r="16" spans="1:27" s="201" customFormat="1" ht="21.5" thickTop="1" x14ac:dyDescent="0.5">
      <c r="A16" s="196"/>
      <c r="B16" s="197"/>
      <c r="C16" s="198"/>
      <c r="D16" s="130"/>
      <c r="E16" s="199"/>
      <c r="F16" s="200"/>
      <c r="G16" s="200"/>
      <c r="H16" s="200"/>
      <c r="I16" s="200"/>
      <c r="J16" s="200"/>
      <c r="K16" s="200"/>
      <c r="L16" s="130"/>
      <c r="M16" s="199"/>
      <c r="N16" s="200"/>
      <c r="O16" s="200"/>
      <c r="P16" s="200"/>
      <c r="Q16" s="200"/>
      <c r="R16" s="200"/>
      <c r="S16" s="200"/>
      <c r="T16" s="130"/>
      <c r="U16" s="199"/>
      <c r="V16" s="200"/>
      <c r="W16" s="200"/>
      <c r="X16" s="200"/>
      <c r="Y16" s="200"/>
      <c r="Z16" s="200"/>
      <c r="AA16" s="200"/>
    </row>
    <row r="17" spans="1:27" s="212" customFormat="1" ht="21" x14ac:dyDescent="0.5">
      <c r="A17" s="207"/>
      <c r="B17" s="208"/>
      <c r="C17" s="209"/>
      <c r="D17" s="130"/>
      <c r="E17" s="210"/>
      <c r="F17" s="211"/>
      <c r="G17" s="211"/>
      <c r="H17" s="211"/>
      <c r="I17" s="211"/>
      <c r="J17" s="211"/>
      <c r="K17" s="211"/>
      <c r="L17" s="130"/>
      <c r="M17" s="210"/>
      <c r="N17" s="211"/>
      <c r="O17" s="211"/>
      <c r="P17" s="211"/>
      <c r="Q17" s="211"/>
      <c r="R17" s="211"/>
      <c r="S17" s="211"/>
      <c r="T17" s="130"/>
      <c r="U17" s="210"/>
      <c r="V17" s="211"/>
      <c r="W17" s="211"/>
      <c r="X17" s="211"/>
      <c r="Y17" s="211"/>
      <c r="Z17" s="211"/>
      <c r="AA17" s="211"/>
    </row>
    <row r="18" spans="1:27" s="201" customFormat="1" ht="21" x14ac:dyDescent="0.5">
      <c r="A18" s="202"/>
      <c r="B18" s="203"/>
      <c r="C18" s="204"/>
      <c r="D18" s="130"/>
      <c r="E18" s="205"/>
      <c r="F18" s="206"/>
      <c r="G18" s="206"/>
      <c r="H18" s="206"/>
      <c r="I18" s="206"/>
      <c r="J18" s="206"/>
      <c r="K18" s="206"/>
      <c r="L18" s="130"/>
      <c r="M18" s="205"/>
      <c r="N18" s="206"/>
      <c r="O18" s="206"/>
      <c r="P18" s="206"/>
      <c r="Q18" s="206"/>
      <c r="R18" s="206"/>
      <c r="S18" s="206"/>
      <c r="T18" s="130"/>
      <c r="U18" s="205"/>
      <c r="V18" s="206"/>
      <c r="W18" s="206"/>
      <c r="X18" s="206"/>
      <c r="Y18" s="206"/>
      <c r="Z18" s="206"/>
      <c r="AA18" s="206"/>
    </row>
    <row r="19" spans="1:27" s="212" customFormat="1" ht="21" x14ac:dyDescent="0.5">
      <c r="A19" s="207"/>
      <c r="B19" s="208"/>
      <c r="C19" s="209"/>
      <c r="D19" s="130"/>
      <c r="E19" s="210"/>
      <c r="F19" s="211"/>
      <c r="G19" s="211"/>
      <c r="H19" s="211"/>
      <c r="I19" s="211"/>
      <c r="J19" s="211"/>
      <c r="K19" s="211"/>
      <c r="L19" s="130"/>
      <c r="M19" s="210"/>
      <c r="N19" s="211"/>
      <c r="O19" s="211"/>
      <c r="P19" s="211"/>
      <c r="Q19" s="211"/>
      <c r="R19" s="211"/>
      <c r="S19" s="211"/>
      <c r="T19" s="130"/>
      <c r="U19" s="210"/>
      <c r="V19" s="211"/>
      <c r="W19" s="211"/>
      <c r="X19" s="211"/>
      <c r="Y19" s="211"/>
      <c r="Z19" s="211"/>
      <c r="AA19" s="211"/>
    </row>
    <row r="20" spans="1:27" s="201" customFormat="1" ht="21" x14ac:dyDescent="0.5">
      <c r="A20" s="202"/>
      <c r="B20" s="203"/>
      <c r="C20" s="204"/>
      <c r="D20" s="130"/>
      <c r="E20" s="205"/>
      <c r="F20" s="206"/>
      <c r="G20" s="206"/>
      <c r="H20" s="206"/>
      <c r="I20" s="206"/>
      <c r="J20" s="206"/>
      <c r="K20" s="206"/>
      <c r="L20" s="130"/>
      <c r="M20" s="205"/>
      <c r="N20" s="206"/>
      <c r="O20" s="206"/>
      <c r="P20" s="206"/>
      <c r="Q20" s="206"/>
      <c r="R20" s="206"/>
      <c r="S20" s="206"/>
      <c r="T20" s="130"/>
      <c r="U20" s="205"/>
      <c r="V20" s="206"/>
      <c r="W20" s="206"/>
      <c r="X20" s="206"/>
      <c r="Y20" s="206"/>
      <c r="Z20" s="206"/>
      <c r="AA20" s="206"/>
    </row>
    <row r="21" spans="1:27" s="212" customFormat="1" ht="21.5" thickBot="1" x14ac:dyDescent="0.55000000000000004">
      <c r="A21" s="207"/>
      <c r="B21" s="208"/>
      <c r="C21" s="209"/>
      <c r="D21" s="130"/>
      <c r="E21" s="210"/>
      <c r="F21" s="211"/>
      <c r="G21" s="211"/>
      <c r="H21" s="211"/>
      <c r="I21" s="211"/>
      <c r="J21" s="211"/>
      <c r="K21" s="211"/>
      <c r="L21" s="130"/>
      <c r="M21" s="210"/>
      <c r="N21" s="211"/>
      <c r="O21" s="211"/>
      <c r="P21" s="211"/>
      <c r="Q21" s="211"/>
      <c r="R21" s="211"/>
      <c r="S21" s="211"/>
      <c r="T21" s="130"/>
      <c r="U21" s="210"/>
      <c r="V21" s="211"/>
      <c r="W21" s="211"/>
      <c r="X21" s="211"/>
      <c r="Y21" s="211"/>
      <c r="Z21" s="211"/>
      <c r="AA21" s="211"/>
    </row>
    <row r="22" spans="1:27" s="201" customFormat="1" ht="21.5" thickTop="1" x14ac:dyDescent="0.5">
      <c r="A22" s="196"/>
      <c r="B22" s="197"/>
      <c r="C22" s="198"/>
      <c r="D22" s="130"/>
      <c r="E22" s="199"/>
      <c r="F22" s="200"/>
      <c r="G22" s="200"/>
      <c r="H22" s="200"/>
      <c r="I22" s="200"/>
      <c r="J22" s="200"/>
      <c r="K22" s="200"/>
      <c r="L22" s="130"/>
      <c r="M22" s="199"/>
      <c r="N22" s="200"/>
      <c r="O22" s="200"/>
      <c r="P22" s="200"/>
      <c r="Q22" s="200"/>
      <c r="R22" s="200"/>
      <c r="S22" s="200"/>
      <c r="T22" s="130"/>
      <c r="U22" s="199"/>
      <c r="V22" s="200"/>
      <c r="W22" s="200"/>
      <c r="X22" s="200"/>
      <c r="Y22" s="200"/>
      <c r="Z22" s="200"/>
      <c r="AA22" s="200"/>
    </row>
    <row r="23" spans="1:27" s="212" customFormat="1" ht="21" x14ac:dyDescent="0.5">
      <c r="A23" s="207"/>
      <c r="B23" s="208"/>
      <c r="C23" s="209"/>
      <c r="D23" s="130"/>
      <c r="E23" s="210"/>
      <c r="F23" s="211"/>
      <c r="G23" s="211"/>
      <c r="H23" s="211"/>
      <c r="I23" s="211"/>
      <c r="J23" s="211"/>
      <c r="K23" s="211"/>
      <c r="L23" s="130"/>
      <c r="M23" s="210"/>
      <c r="N23" s="211"/>
      <c r="O23" s="211"/>
      <c r="P23" s="211"/>
      <c r="Q23" s="211"/>
      <c r="R23" s="211"/>
      <c r="S23" s="211"/>
      <c r="T23" s="130"/>
      <c r="U23" s="210"/>
      <c r="V23" s="211"/>
      <c r="W23" s="211"/>
      <c r="X23" s="211"/>
      <c r="Y23" s="211"/>
      <c r="Z23" s="211"/>
      <c r="AA23" s="211"/>
    </row>
    <row r="24" spans="1:27" s="201" customFormat="1" ht="21" x14ac:dyDescent="0.5">
      <c r="A24" s="202"/>
      <c r="B24" s="203"/>
      <c r="C24" s="204"/>
      <c r="D24" s="130"/>
      <c r="E24" s="205"/>
      <c r="F24" s="206"/>
      <c r="G24" s="206"/>
      <c r="H24" s="206"/>
      <c r="I24" s="206"/>
      <c r="J24" s="206"/>
      <c r="K24" s="206"/>
      <c r="L24" s="130"/>
      <c r="M24" s="205"/>
      <c r="N24" s="206"/>
      <c r="O24" s="206"/>
      <c r="P24" s="206"/>
      <c r="Q24" s="206"/>
      <c r="R24" s="206"/>
      <c r="S24" s="206"/>
      <c r="T24" s="130"/>
      <c r="U24" s="205"/>
      <c r="V24" s="206"/>
      <c r="W24" s="206"/>
      <c r="X24" s="206"/>
      <c r="Y24" s="206"/>
      <c r="Z24" s="206"/>
      <c r="AA24" s="206"/>
    </row>
    <row r="25" spans="1:27" s="212" customFormat="1" ht="21" x14ac:dyDescent="0.5">
      <c r="A25" s="207"/>
      <c r="B25" s="208"/>
      <c r="C25" s="209"/>
      <c r="D25" s="130"/>
      <c r="E25" s="210"/>
      <c r="F25" s="211"/>
      <c r="G25" s="211"/>
      <c r="H25" s="211"/>
      <c r="I25" s="211"/>
      <c r="J25" s="211"/>
      <c r="K25" s="211"/>
      <c r="L25" s="130"/>
      <c r="M25" s="210"/>
      <c r="N25" s="211"/>
      <c r="O25" s="211"/>
      <c r="P25" s="211"/>
      <c r="Q25" s="211"/>
      <c r="R25" s="211"/>
      <c r="S25" s="211"/>
      <c r="T25" s="130"/>
      <c r="U25" s="210"/>
      <c r="V25" s="211"/>
      <c r="W25" s="211"/>
      <c r="X25" s="211"/>
      <c r="Y25" s="211"/>
      <c r="Z25" s="211"/>
      <c r="AA25" s="211"/>
    </row>
    <row r="26" spans="1:27" s="201" customFormat="1" ht="21" x14ac:dyDescent="0.5">
      <c r="A26" s="202"/>
      <c r="B26" s="203"/>
      <c r="C26" s="204"/>
      <c r="D26" s="130"/>
      <c r="E26" s="205"/>
      <c r="F26" s="206"/>
      <c r="G26" s="206"/>
      <c r="H26" s="206"/>
      <c r="I26" s="206"/>
      <c r="J26" s="206"/>
      <c r="K26" s="206"/>
      <c r="L26" s="130"/>
      <c r="M26" s="205"/>
      <c r="N26" s="206"/>
      <c r="O26" s="206"/>
      <c r="P26" s="206"/>
      <c r="Q26" s="206"/>
      <c r="R26" s="206"/>
      <c r="S26" s="206"/>
      <c r="T26" s="130"/>
      <c r="U26" s="205"/>
      <c r="V26" s="206"/>
      <c r="W26" s="206"/>
      <c r="X26" s="206"/>
      <c r="Y26" s="206"/>
      <c r="Z26" s="206"/>
      <c r="AA26" s="206"/>
    </row>
    <row r="27" spans="1:27" s="212" customFormat="1" ht="21.5" thickBot="1" x14ac:dyDescent="0.55000000000000004">
      <c r="A27" s="207"/>
      <c r="B27" s="208"/>
      <c r="C27" s="209"/>
      <c r="D27" s="130"/>
      <c r="E27" s="210"/>
      <c r="F27" s="211"/>
      <c r="G27" s="211"/>
      <c r="H27" s="211"/>
      <c r="I27" s="211"/>
      <c r="J27" s="211"/>
      <c r="K27" s="211"/>
      <c r="L27" s="130"/>
      <c r="M27" s="210"/>
      <c r="N27" s="211"/>
      <c r="O27" s="211"/>
      <c r="P27" s="211"/>
      <c r="Q27" s="211"/>
      <c r="R27" s="211"/>
      <c r="S27" s="211"/>
      <c r="T27" s="130"/>
      <c r="U27" s="210"/>
      <c r="V27" s="211"/>
      <c r="W27" s="211"/>
      <c r="X27" s="211"/>
      <c r="Y27" s="211"/>
      <c r="Z27" s="211"/>
      <c r="AA27" s="211"/>
    </row>
    <row r="28" spans="1:27" s="201" customFormat="1" ht="21.5" thickTop="1" x14ac:dyDescent="0.5">
      <c r="A28" s="196"/>
      <c r="B28" s="197"/>
      <c r="C28" s="198"/>
      <c r="D28" s="130"/>
      <c r="E28" s="199"/>
      <c r="F28" s="200"/>
      <c r="G28" s="200"/>
      <c r="H28" s="200"/>
      <c r="I28" s="200"/>
      <c r="J28" s="200"/>
      <c r="K28" s="200"/>
      <c r="L28" s="130"/>
      <c r="M28" s="199"/>
      <c r="N28" s="200"/>
      <c r="O28" s="200"/>
      <c r="P28" s="200"/>
      <c r="Q28" s="200"/>
      <c r="R28" s="200"/>
      <c r="S28" s="200"/>
      <c r="T28" s="130"/>
      <c r="U28" s="199"/>
      <c r="V28" s="200"/>
      <c r="W28" s="200"/>
      <c r="X28" s="200"/>
      <c r="Y28" s="200"/>
      <c r="Z28" s="200"/>
      <c r="AA28" s="200"/>
    </row>
    <row r="29" spans="1:27" s="212" customFormat="1" ht="21" x14ac:dyDescent="0.5">
      <c r="A29" s="207"/>
      <c r="B29" s="208"/>
      <c r="C29" s="209"/>
      <c r="D29" s="130"/>
      <c r="E29" s="210"/>
      <c r="F29" s="211"/>
      <c r="G29" s="211"/>
      <c r="H29" s="211"/>
      <c r="I29" s="211"/>
      <c r="J29" s="211"/>
      <c r="K29" s="211"/>
      <c r="L29" s="130"/>
      <c r="M29" s="210"/>
      <c r="N29" s="211"/>
      <c r="O29" s="211"/>
      <c r="P29" s="211"/>
      <c r="Q29" s="211"/>
      <c r="R29" s="211"/>
      <c r="S29" s="211"/>
      <c r="T29" s="130"/>
      <c r="U29" s="210"/>
      <c r="V29" s="211"/>
      <c r="W29" s="211"/>
      <c r="X29" s="211"/>
      <c r="Y29" s="211"/>
      <c r="Z29" s="211"/>
      <c r="AA29" s="211"/>
    </row>
    <row r="30" spans="1:27" s="201" customFormat="1" ht="21" x14ac:dyDescent="0.5">
      <c r="A30" s="202"/>
      <c r="B30" s="203"/>
      <c r="C30" s="204"/>
      <c r="D30" s="130"/>
      <c r="E30" s="205"/>
      <c r="F30" s="206"/>
      <c r="G30" s="206"/>
      <c r="H30" s="206"/>
      <c r="I30" s="206"/>
      <c r="J30" s="206"/>
      <c r="K30" s="206"/>
      <c r="L30" s="130"/>
      <c r="M30" s="205"/>
      <c r="N30" s="206"/>
      <c r="O30" s="206"/>
      <c r="P30" s="206"/>
      <c r="Q30" s="206"/>
      <c r="R30" s="206"/>
      <c r="S30" s="206"/>
      <c r="T30" s="130"/>
      <c r="U30" s="205"/>
      <c r="V30" s="206"/>
      <c r="W30" s="206"/>
      <c r="X30" s="206"/>
      <c r="Y30" s="206"/>
      <c r="Z30" s="206"/>
      <c r="AA30" s="206"/>
    </row>
    <row r="31" spans="1:27" s="212" customFormat="1" ht="21" x14ac:dyDescent="0.5">
      <c r="A31" s="207"/>
      <c r="B31" s="208"/>
      <c r="C31" s="209"/>
      <c r="D31" s="130"/>
      <c r="E31" s="210"/>
      <c r="F31" s="211"/>
      <c r="G31" s="211"/>
      <c r="H31" s="211"/>
      <c r="I31" s="211"/>
      <c r="J31" s="211"/>
      <c r="K31" s="211"/>
      <c r="L31" s="130"/>
      <c r="M31" s="210"/>
      <c r="N31" s="211"/>
      <c r="O31" s="211"/>
      <c r="P31" s="211"/>
      <c r="Q31" s="211"/>
      <c r="R31" s="211"/>
      <c r="S31" s="211"/>
      <c r="T31" s="130"/>
      <c r="U31" s="210"/>
      <c r="V31" s="211"/>
      <c r="W31" s="211"/>
      <c r="X31" s="211"/>
      <c r="Y31" s="211"/>
      <c r="Z31" s="211"/>
      <c r="AA31" s="211"/>
    </row>
    <row r="32" spans="1:27" s="201" customFormat="1" ht="21" x14ac:dyDescent="0.5">
      <c r="A32" s="202"/>
      <c r="B32" s="203"/>
      <c r="C32" s="204"/>
      <c r="D32" s="130"/>
      <c r="E32" s="205"/>
      <c r="F32" s="206"/>
      <c r="G32" s="206"/>
      <c r="H32" s="206"/>
      <c r="I32" s="206"/>
      <c r="J32" s="206"/>
      <c r="K32" s="206"/>
      <c r="L32" s="130"/>
      <c r="M32" s="205"/>
      <c r="N32" s="206"/>
      <c r="O32" s="206"/>
      <c r="P32" s="206"/>
      <c r="Q32" s="206"/>
      <c r="R32" s="206"/>
      <c r="S32" s="206"/>
      <c r="T32" s="130"/>
      <c r="U32" s="205"/>
      <c r="V32" s="206"/>
      <c r="W32" s="206"/>
      <c r="X32" s="206"/>
      <c r="Y32" s="206"/>
      <c r="Z32" s="206"/>
      <c r="AA32" s="206"/>
    </row>
    <row r="33" spans="1:27" s="212" customFormat="1" ht="21.5" thickBot="1" x14ac:dyDescent="0.55000000000000004">
      <c r="A33" s="207"/>
      <c r="B33" s="208"/>
      <c r="C33" s="209"/>
      <c r="D33" s="130"/>
      <c r="E33" s="210"/>
      <c r="F33" s="211"/>
      <c r="G33" s="211"/>
      <c r="H33" s="211"/>
      <c r="I33" s="211"/>
      <c r="J33" s="211"/>
      <c r="K33" s="211"/>
      <c r="L33" s="130"/>
      <c r="M33" s="210"/>
      <c r="N33" s="211"/>
      <c r="O33" s="211"/>
      <c r="P33" s="211"/>
      <c r="Q33" s="211"/>
      <c r="R33" s="211"/>
      <c r="S33" s="211"/>
      <c r="T33" s="130"/>
      <c r="U33" s="210"/>
      <c r="V33" s="211"/>
      <c r="W33" s="211"/>
      <c r="X33" s="211"/>
      <c r="Y33" s="211"/>
      <c r="Z33" s="211"/>
      <c r="AA33" s="211"/>
    </row>
    <row r="34" spans="1:27" s="201" customFormat="1" ht="21.5" thickTop="1" x14ac:dyDescent="0.5">
      <c r="A34" s="196"/>
      <c r="B34" s="197"/>
      <c r="C34" s="198"/>
      <c r="D34" s="130"/>
      <c r="E34" s="199"/>
      <c r="F34" s="200"/>
      <c r="G34" s="200"/>
      <c r="H34" s="200"/>
      <c r="I34" s="200"/>
      <c r="J34" s="200"/>
      <c r="K34" s="200"/>
      <c r="L34" s="130"/>
      <c r="M34" s="199"/>
      <c r="N34" s="200"/>
      <c r="O34" s="200"/>
      <c r="P34" s="200"/>
      <c r="Q34" s="200"/>
      <c r="R34" s="200"/>
      <c r="S34" s="200"/>
      <c r="T34" s="130"/>
      <c r="U34" s="199"/>
      <c r="V34" s="200"/>
      <c r="W34" s="200"/>
      <c r="X34" s="200"/>
      <c r="Y34" s="200"/>
      <c r="Z34" s="200"/>
      <c r="AA34" s="200"/>
    </row>
    <row r="35" spans="1:27" s="212" customFormat="1" ht="21" x14ac:dyDescent="0.5">
      <c r="A35" s="207"/>
      <c r="B35" s="208"/>
      <c r="C35" s="209"/>
      <c r="D35" s="130"/>
      <c r="E35" s="210"/>
      <c r="F35" s="211"/>
      <c r="G35" s="211"/>
      <c r="H35" s="211"/>
      <c r="I35" s="211"/>
      <c r="J35" s="211"/>
      <c r="K35" s="211"/>
      <c r="L35" s="130"/>
      <c r="M35" s="210"/>
      <c r="N35" s="211"/>
      <c r="O35" s="211"/>
      <c r="P35" s="211"/>
      <c r="Q35" s="211"/>
      <c r="R35" s="211"/>
      <c r="S35" s="211"/>
      <c r="T35" s="130"/>
      <c r="U35" s="210"/>
      <c r="V35" s="211"/>
      <c r="W35" s="211"/>
      <c r="X35" s="211"/>
      <c r="Y35" s="211"/>
      <c r="Z35" s="211"/>
      <c r="AA35" s="211"/>
    </row>
    <row r="36" spans="1:27" s="201" customFormat="1" ht="21" x14ac:dyDescent="0.5">
      <c r="A36" s="202"/>
      <c r="B36" s="203"/>
      <c r="C36" s="204"/>
      <c r="D36" s="130"/>
      <c r="E36" s="205"/>
      <c r="F36" s="206"/>
      <c r="G36" s="206"/>
      <c r="H36" s="206"/>
      <c r="I36" s="206"/>
      <c r="J36" s="206"/>
      <c r="K36" s="206"/>
      <c r="L36" s="130"/>
      <c r="M36" s="205"/>
      <c r="N36" s="206"/>
      <c r="O36" s="206"/>
      <c r="P36" s="206"/>
      <c r="Q36" s="206"/>
      <c r="R36" s="206"/>
      <c r="S36" s="206"/>
      <c r="T36" s="130"/>
      <c r="U36" s="205"/>
      <c r="V36" s="206"/>
      <c r="W36" s="206"/>
      <c r="X36" s="206"/>
      <c r="Y36" s="206"/>
      <c r="Z36" s="206"/>
      <c r="AA36" s="206"/>
    </row>
    <row r="37" spans="1:27" s="212" customFormat="1" ht="21" x14ac:dyDescent="0.5">
      <c r="A37" s="207"/>
      <c r="B37" s="208"/>
      <c r="C37" s="209"/>
      <c r="D37" s="130"/>
      <c r="E37" s="210"/>
      <c r="F37" s="211"/>
      <c r="G37" s="211"/>
      <c r="H37" s="211"/>
      <c r="I37" s="211"/>
      <c r="J37" s="211"/>
      <c r="K37" s="211"/>
      <c r="L37" s="130"/>
      <c r="M37" s="210"/>
      <c r="N37" s="211"/>
      <c r="O37" s="211"/>
      <c r="P37" s="211"/>
      <c r="Q37" s="211"/>
      <c r="R37" s="211"/>
      <c r="S37" s="211"/>
      <c r="T37" s="130"/>
      <c r="U37" s="210"/>
      <c r="V37" s="211"/>
      <c r="W37" s="211"/>
      <c r="X37" s="211"/>
      <c r="Y37" s="211"/>
      <c r="Z37" s="211"/>
      <c r="AA37" s="211"/>
    </row>
    <row r="38" spans="1:27" s="201" customFormat="1" ht="21" x14ac:dyDescent="0.5">
      <c r="A38" s="202"/>
      <c r="B38" s="203"/>
      <c r="C38" s="204"/>
      <c r="D38" s="130"/>
      <c r="E38" s="205"/>
      <c r="F38" s="206"/>
      <c r="G38" s="206"/>
      <c r="H38" s="206"/>
      <c r="I38" s="206"/>
      <c r="J38" s="206"/>
      <c r="K38" s="206"/>
      <c r="L38" s="130"/>
      <c r="M38" s="205"/>
      <c r="N38" s="206"/>
      <c r="O38" s="206"/>
      <c r="P38" s="206"/>
      <c r="Q38" s="206"/>
      <c r="R38" s="206"/>
      <c r="S38" s="206"/>
      <c r="T38" s="130"/>
      <c r="U38" s="205"/>
      <c r="V38" s="206"/>
      <c r="W38" s="206"/>
      <c r="X38" s="206"/>
      <c r="Y38" s="206"/>
      <c r="Z38" s="206"/>
      <c r="AA38" s="206"/>
    </row>
    <row r="39" spans="1:27" s="212" customFormat="1" ht="21.5" thickBot="1" x14ac:dyDescent="0.55000000000000004">
      <c r="A39" s="207"/>
      <c r="B39" s="208"/>
      <c r="C39" s="209"/>
      <c r="D39" s="130"/>
      <c r="E39" s="210"/>
      <c r="F39" s="211"/>
      <c r="G39" s="211"/>
      <c r="H39" s="211"/>
      <c r="I39" s="211"/>
      <c r="J39" s="211"/>
      <c r="K39" s="211"/>
      <c r="L39" s="130"/>
      <c r="M39" s="210"/>
      <c r="N39" s="211"/>
      <c r="O39" s="211"/>
      <c r="P39" s="211"/>
      <c r="Q39" s="211"/>
      <c r="R39" s="211"/>
      <c r="S39" s="211"/>
      <c r="T39" s="130"/>
      <c r="U39" s="210"/>
      <c r="V39" s="211"/>
      <c r="W39" s="211"/>
      <c r="X39" s="211"/>
      <c r="Y39" s="211"/>
      <c r="Z39" s="211"/>
      <c r="AA39" s="211"/>
    </row>
    <row r="40" spans="1:27" s="201" customFormat="1" ht="21.5" thickTop="1" x14ac:dyDescent="0.5">
      <c r="A40" s="196"/>
      <c r="B40" s="197"/>
      <c r="C40" s="198"/>
      <c r="D40" s="130"/>
      <c r="E40" s="199"/>
      <c r="F40" s="200"/>
      <c r="G40" s="200"/>
      <c r="H40" s="200"/>
      <c r="I40" s="200"/>
      <c r="J40" s="200"/>
      <c r="K40" s="200"/>
      <c r="L40" s="130"/>
      <c r="M40" s="199"/>
      <c r="N40" s="200"/>
      <c r="O40" s="200"/>
      <c r="P40" s="200"/>
      <c r="Q40" s="200"/>
      <c r="R40" s="200"/>
      <c r="S40" s="200"/>
      <c r="T40" s="130"/>
      <c r="U40" s="199"/>
      <c r="V40" s="200"/>
      <c r="W40" s="200"/>
      <c r="X40" s="200"/>
      <c r="Y40" s="200"/>
      <c r="Z40" s="200"/>
      <c r="AA40" s="200"/>
    </row>
    <row r="41" spans="1:27" s="212" customFormat="1" ht="21" x14ac:dyDescent="0.5">
      <c r="A41" s="207"/>
      <c r="B41" s="208"/>
      <c r="C41" s="209"/>
      <c r="D41" s="130"/>
      <c r="E41" s="210"/>
      <c r="F41" s="211"/>
      <c r="G41" s="211"/>
      <c r="H41" s="211"/>
      <c r="I41" s="211"/>
      <c r="J41" s="211"/>
      <c r="K41" s="211"/>
      <c r="L41" s="130"/>
      <c r="M41" s="210"/>
      <c r="N41" s="211"/>
      <c r="O41" s="211"/>
      <c r="P41" s="211"/>
      <c r="Q41" s="211"/>
      <c r="R41" s="211"/>
      <c r="S41" s="211"/>
      <c r="T41" s="130"/>
      <c r="U41" s="210"/>
      <c r="V41" s="211"/>
      <c r="W41" s="211"/>
      <c r="X41" s="211"/>
      <c r="Y41" s="211"/>
      <c r="Z41" s="211"/>
      <c r="AA41" s="211"/>
    </row>
    <row r="42" spans="1:27" s="201" customFormat="1" ht="21" x14ac:dyDescent="0.5">
      <c r="A42" s="202"/>
      <c r="B42" s="203"/>
      <c r="C42" s="204"/>
      <c r="D42" s="130"/>
      <c r="E42" s="205"/>
      <c r="F42" s="206"/>
      <c r="G42" s="206"/>
      <c r="H42" s="206"/>
      <c r="I42" s="206"/>
      <c r="J42" s="206"/>
      <c r="K42" s="206"/>
      <c r="L42" s="130"/>
      <c r="M42" s="205"/>
      <c r="N42" s="206"/>
      <c r="O42" s="206"/>
      <c r="P42" s="206"/>
      <c r="Q42" s="206"/>
      <c r="R42" s="206"/>
      <c r="S42" s="206"/>
      <c r="T42" s="130"/>
      <c r="U42" s="205"/>
      <c r="V42" s="206"/>
      <c r="W42" s="206"/>
      <c r="X42" s="206"/>
      <c r="Y42" s="206"/>
      <c r="Z42" s="206"/>
      <c r="AA42" s="206"/>
    </row>
    <row r="43" spans="1:27" s="212" customFormat="1" ht="21" x14ac:dyDescent="0.5">
      <c r="A43" s="207"/>
      <c r="B43" s="208"/>
      <c r="C43" s="209"/>
      <c r="D43" s="130"/>
      <c r="E43" s="210"/>
      <c r="F43" s="211"/>
      <c r="G43" s="211"/>
      <c r="H43" s="211"/>
      <c r="I43" s="211"/>
      <c r="J43" s="211"/>
      <c r="K43" s="211"/>
      <c r="L43" s="130"/>
      <c r="M43" s="210"/>
      <c r="N43" s="211"/>
      <c r="O43" s="211"/>
      <c r="P43" s="211"/>
      <c r="Q43" s="211"/>
      <c r="R43" s="211"/>
      <c r="S43" s="211"/>
      <c r="T43" s="130"/>
      <c r="U43" s="210"/>
      <c r="V43" s="211"/>
      <c r="W43" s="211"/>
      <c r="X43" s="211"/>
      <c r="Y43" s="211"/>
      <c r="Z43" s="211"/>
      <c r="AA43" s="211"/>
    </row>
    <row r="44" spans="1:27" s="201" customFormat="1" ht="21" x14ac:dyDescent="0.5">
      <c r="A44" s="202"/>
      <c r="B44" s="203"/>
      <c r="C44" s="204"/>
      <c r="D44" s="130"/>
      <c r="E44" s="205"/>
      <c r="F44" s="206"/>
      <c r="G44" s="206"/>
      <c r="H44" s="206"/>
      <c r="I44" s="206"/>
      <c r="J44" s="206"/>
      <c r="K44" s="206"/>
      <c r="L44" s="130"/>
      <c r="M44" s="205"/>
      <c r="N44" s="206"/>
      <c r="O44" s="206"/>
      <c r="P44" s="206"/>
      <c r="Q44" s="206"/>
      <c r="R44" s="206"/>
      <c r="S44" s="206"/>
      <c r="T44" s="130"/>
      <c r="U44" s="205"/>
      <c r="V44" s="206"/>
      <c r="W44" s="206"/>
      <c r="X44" s="206"/>
      <c r="Y44" s="206"/>
      <c r="Z44" s="206"/>
      <c r="AA44" s="206"/>
    </row>
    <row r="45" spans="1:27" s="212" customFormat="1" ht="21.5" thickBot="1" x14ac:dyDescent="0.55000000000000004">
      <c r="A45" s="207"/>
      <c r="B45" s="208"/>
      <c r="C45" s="209"/>
      <c r="D45" s="130"/>
      <c r="E45" s="210"/>
      <c r="F45" s="211"/>
      <c r="G45" s="211"/>
      <c r="H45" s="211"/>
      <c r="I45" s="211"/>
      <c r="J45" s="211"/>
      <c r="K45" s="211"/>
      <c r="L45" s="130"/>
      <c r="M45" s="210"/>
      <c r="N45" s="211"/>
      <c r="O45" s="211"/>
      <c r="P45" s="211"/>
      <c r="Q45" s="211"/>
      <c r="R45" s="211"/>
      <c r="S45" s="211"/>
      <c r="T45" s="130"/>
      <c r="U45" s="210"/>
      <c r="V45" s="211"/>
      <c r="W45" s="211"/>
      <c r="X45" s="211"/>
      <c r="Y45" s="211"/>
      <c r="Z45" s="211"/>
      <c r="AA45" s="211"/>
    </row>
    <row r="46" spans="1:27" s="201" customFormat="1" ht="21.5" thickTop="1" x14ac:dyDescent="0.5">
      <c r="A46" s="196"/>
      <c r="B46" s="197"/>
      <c r="C46" s="198"/>
      <c r="D46" s="130"/>
      <c r="E46" s="199"/>
      <c r="F46" s="200"/>
      <c r="G46" s="200"/>
      <c r="H46" s="200"/>
      <c r="I46" s="200"/>
      <c r="J46" s="200"/>
      <c r="K46" s="200"/>
      <c r="L46" s="130"/>
      <c r="M46" s="199"/>
      <c r="N46" s="200"/>
      <c r="O46" s="200"/>
      <c r="P46" s="200"/>
      <c r="Q46" s="200"/>
      <c r="R46" s="200"/>
      <c r="S46" s="200"/>
      <c r="T46" s="130"/>
      <c r="U46" s="199"/>
      <c r="V46" s="200"/>
      <c r="W46" s="200"/>
      <c r="X46" s="200"/>
      <c r="Y46" s="200"/>
      <c r="Z46" s="200"/>
      <c r="AA46" s="200"/>
    </row>
    <row r="47" spans="1:27" s="212" customFormat="1" ht="21" x14ac:dyDescent="0.5">
      <c r="A47" s="207"/>
      <c r="B47" s="208"/>
      <c r="C47" s="209"/>
      <c r="D47" s="130"/>
      <c r="E47" s="210"/>
      <c r="F47" s="211"/>
      <c r="G47" s="211"/>
      <c r="H47" s="211"/>
      <c r="I47" s="211"/>
      <c r="J47" s="211"/>
      <c r="K47" s="211"/>
      <c r="L47" s="130"/>
      <c r="M47" s="210"/>
      <c r="N47" s="211"/>
      <c r="O47" s="211"/>
      <c r="P47" s="211"/>
      <c r="Q47" s="211"/>
      <c r="R47" s="211"/>
      <c r="S47" s="211"/>
      <c r="T47" s="130"/>
      <c r="U47" s="210"/>
      <c r="V47" s="211"/>
      <c r="W47" s="211"/>
      <c r="X47" s="211"/>
      <c r="Y47" s="211"/>
      <c r="Z47" s="211"/>
      <c r="AA47" s="211"/>
    </row>
    <row r="48" spans="1:27" s="201" customFormat="1" ht="21" x14ac:dyDescent="0.5">
      <c r="A48" s="202"/>
      <c r="B48" s="203"/>
      <c r="C48" s="204"/>
      <c r="D48" s="130"/>
      <c r="E48" s="205"/>
      <c r="F48" s="206"/>
      <c r="G48" s="206"/>
      <c r="H48" s="206"/>
      <c r="I48" s="206"/>
      <c r="J48" s="206"/>
      <c r="K48" s="206"/>
      <c r="L48" s="130"/>
      <c r="M48" s="205"/>
      <c r="N48" s="206"/>
      <c r="O48" s="206"/>
      <c r="P48" s="206"/>
      <c r="Q48" s="206"/>
      <c r="R48" s="206"/>
      <c r="S48" s="206"/>
      <c r="T48" s="130"/>
      <c r="U48" s="205"/>
      <c r="V48" s="206"/>
      <c r="W48" s="206"/>
      <c r="X48" s="206"/>
      <c r="Y48" s="206"/>
      <c r="Z48" s="206"/>
      <c r="AA48" s="206"/>
    </row>
    <row r="49" spans="1:27" s="212" customFormat="1" ht="21" x14ac:dyDescent="0.5">
      <c r="A49" s="207"/>
      <c r="B49" s="208"/>
      <c r="C49" s="209"/>
      <c r="D49" s="130"/>
      <c r="E49" s="210"/>
      <c r="F49" s="211"/>
      <c r="G49" s="211"/>
      <c r="H49" s="211"/>
      <c r="I49" s="211"/>
      <c r="J49" s="211"/>
      <c r="K49" s="211"/>
      <c r="L49" s="130"/>
      <c r="M49" s="210"/>
      <c r="N49" s="211"/>
      <c r="O49" s="211"/>
      <c r="P49" s="211"/>
      <c r="Q49" s="211"/>
      <c r="R49" s="211"/>
      <c r="S49" s="211"/>
      <c r="T49" s="130"/>
      <c r="U49" s="210"/>
      <c r="V49" s="211"/>
      <c r="W49" s="211"/>
      <c r="X49" s="211"/>
      <c r="Y49" s="211"/>
      <c r="Z49" s="211"/>
      <c r="AA49" s="211"/>
    </row>
    <row r="50" spans="1:27" s="201" customFormat="1" ht="21" x14ac:dyDescent="0.5">
      <c r="A50" s="202"/>
      <c r="B50" s="203"/>
      <c r="C50" s="204"/>
      <c r="D50" s="130"/>
      <c r="E50" s="205"/>
      <c r="F50" s="206"/>
      <c r="G50" s="206"/>
      <c r="H50" s="206"/>
      <c r="I50" s="206"/>
      <c r="J50" s="206"/>
      <c r="K50" s="206"/>
      <c r="L50" s="130"/>
      <c r="M50" s="205"/>
      <c r="N50" s="206"/>
      <c r="O50" s="206"/>
      <c r="P50" s="206"/>
      <c r="Q50" s="206"/>
      <c r="R50" s="206"/>
      <c r="S50" s="206"/>
      <c r="T50" s="130"/>
      <c r="U50" s="205"/>
      <c r="V50" s="206"/>
      <c r="W50" s="206"/>
      <c r="X50" s="206"/>
      <c r="Y50" s="206"/>
      <c r="Z50" s="206"/>
      <c r="AA50" s="206"/>
    </row>
    <row r="51" spans="1:27" s="212" customFormat="1" ht="21.5" thickBot="1" x14ac:dyDescent="0.55000000000000004">
      <c r="A51" s="207"/>
      <c r="B51" s="208"/>
      <c r="C51" s="209"/>
      <c r="D51" s="130"/>
      <c r="E51" s="210"/>
      <c r="F51" s="211"/>
      <c r="G51" s="211"/>
      <c r="H51" s="211"/>
      <c r="I51" s="211"/>
      <c r="J51" s="211"/>
      <c r="K51" s="211"/>
      <c r="L51" s="130"/>
      <c r="M51" s="210"/>
      <c r="N51" s="211"/>
      <c r="O51" s="211"/>
      <c r="P51" s="211"/>
      <c r="Q51" s="211"/>
      <c r="R51" s="211"/>
      <c r="S51" s="211"/>
      <c r="T51" s="130"/>
      <c r="U51" s="210"/>
      <c r="V51" s="211"/>
      <c r="W51" s="211"/>
      <c r="X51" s="211"/>
      <c r="Y51" s="211"/>
      <c r="Z51" s="211"/>
      <c r="AA51" s="211"/>
    </row>
    <row r="52" spans="1:27" s="201" customFormat="1" ht="21.5" thickTop="1" x14ac:dyDescent="0.5">
      <c r="A52" s="196"/>
      <c r="B52" s="197"/>
      <c r="C52" s="198"/>
      <c r="D52" s="130"/>
      <c r="E52" s="199"/>
      <c r="F52" s="200"/>
      <c r="G52" s="200"/>
      <c r="H52" s="200"/>
      <c r="I52" s="200"/>
      <c r="J52" s="200"/>
      <c r="K52" s="200"/>
      <c r="L52" s="130"/>
      <c r="M52" s="199"/>
      <c r="N52" s="200"/>
      <c r="O52" s="200"/>
      <c r="P52" s="200"/>
      <c r="Q52" s="200"/>
      <c r="R52" s="200"/>
      <c r="S52" s="200"/>
      <c r="T52" s="130"/>
      <c r="U52" s="199"/>
      <c r="V52" s="200"/>
      <c r="W52" s="200"/>
      <c r="X52" s="200"/>
      <c r="Y52" s="200"/>
      <c r="Z52" s="200"/>
      <c r="AA52" s="200"/>
    </row>
    <row r="53" spans="1:27" s="212" customFormat="1" ht="21" x14ac:dyDescent="0.5">
      <c r="A53" s="207"/>
      <c r="B53" s="208"/>
      <c r="C53" s="209"/>
      <c r="D53" s="130"/>
      <c r="E53" s="210"/>
      <c r="F53" s="211"/>
      <c r="G53" s="211"/>
      <c r="H53" s="211"/>
      <c r="I53" s="211"/>
      <c r="J53" s="211"/>
      <c r="K53" s="211"/>
      <c r="L53" s="130"/>
      <c r="M53" s="210"/>
      <c r="N53" s="211"/>
      <c r="O53" s="211"/>
      <c r="P53" s="211"/>
      <c r="Q53" s="211"/>
      <c r="R53" s="211"/>
      <c r="S53" s="211"/>
      <c r="T53" s="130"/>
      <c r="U53" s="210"/>
      <c r="V53" s="211"/>
      <c r="W53" s="211"/>
      <c r="X53" s="211"/>
      <c r="Y53" s="211"/>
      <c r="Z53" s="211"/>
      <c r="AA53" s="211"/>
    </row>
    <row r="54" spans="1:27" s="201" customFormat="1" ht="21" x14ac:dyDescent="0.5">
      <c r="A54" s="202"/>
      <c r="B54" s="203"/>
      <c r="C54" s="204"/>
      <c r="D54" s="130"/>
      <c r="E54" s="205"/>
      <c r="F54" s="206"/>
      <c r="G54" s="206"/>
      <c r="H54" s="206"/>
      <c r="I54" s="206"/>
      <c r="J54" s="206"/>
      <c r="K54" s="206"/>
      <c r="L54" s="130"/>
      <c r="M54" s="205"/>
      <c r="N54" s="206"/>
      <c r="O54" s="206"/>
      <c r="P54" s="206"/>
      <c r="Q54" s="206"/>
      <c r="R54" s="206"/>
      <c r="S54" s="206"/>
      <c r="T54" s="130"/>
      <c r="U54" s="205"/>
      <c r="V54" s="206"/>
      <c r="W54" s="206"/>
      <c r="X54" s="206"/>
      <c r="Y54" s="206"/>
      <c r="Z54" s="206"/>
      <c r="AA54" s="206"/>
    </row>
    <row r="55" spans="1:27" s="212" customFormat="1" ht="21" x14ac:dyDescent="0.5">
      <c r="A55" s="207"/>
      <c r="B55" s="208"/>
      <c r="C55" s="209"/>
      <c r="D55" s="130"/>
      <c r="E55" s="210"/>
      <c r="F55" s="211"/>
      <c r="G55" s="211"/>
      <c r="H55" s="211"/>
      <c r="I55" s="211"/>
      <c r="J55" s="211"/>
      <c r="K55" s="211"/>
      <c r="L55" s="130"/>
      <c r="M55" s="210"/>
      <c r="N55" s="211"/>
      <c r="O55" s="211"/>
      <c r="P55" s="211"/>
      <c r="Q55" s="211"/>
      <c r="R55" s="211"/>
      <c r="S55" s="211"/>
      <c r="T55" s="130"/>
      <c r="U55" s="210"/>
      <c r="V55" s="211"/>
      <c r="W55" s="211"/>
      <c r="X55" s="211"/>
      <c r="Y55" s="211"/>
      <c r="Z55" s="211"/>
      <c r="AA55" s="211"/>
    </row>
    <row r="56" spans="1:27" s="201" customFormat="1" ht="21" x14ac:dyDescent="0.5">
      <c r="A56" s="202"/>
      <c r="B56" s="203"/>
      <c r="C56" s="204"/>
      <c r="D56" s="130"/>
      <c r="E56" s="205"/>
      <c r="F56" s="206"/>
      <c r="G56" s="206"/>
      <c r="H56" s="206"/>
      <c r="I56" s="206"/>
      <c r="J56" s="206"/>
      <c r="K56" s="206"/>
      <c r="L56" s="130"/>
      <c r="M56" s="205"/>
      <c r="N56" s="206"/>
      <c r="O56" s="206"/>
      <c r="P56" s="206"/>
      <c r="Q56" s="206"/>
      <c r="R56" s="206"/>
      <c r="S56" s="206"/>
      <c r="T56" s="130"/>
      <c r="U56" s="205"/>
      <c r="V56" s="206"/>
      <c r="W56" s="206"/>
      <c r="X56" s="206"/>
      <c r="Y56" s="206"/>
      <c r="Z56" s="206"/>
      <c r="AA56" s="206"/>
    </row>
    <row r="57" spans="1:27" s="212" customFormat="1" ht="21.5" thickBot="1" x14ac:dyDescent="0.55000000000000004">
      <c r="A57" s="207"/>
      <c r="B57" s="208"/>
      <c r="C57" s="209"/>
      <c r="D57" s="130"/>
      <c r="E57" s="210"/>
      <c r="F57" s="211"/>
      <c r="G57" s="211"/>
      <c r="H57" s="211"/>
      <c r="I57" s="211"/>
      <c r="J57" s="211"/>
      <c r="K57" s="211"/>
      <c r="L57" s="130"/>
      <c r="M57" s="210"/>
      <c r="N57" s="211"/>
      <c r="O57" s="211"/>
      <c r="P57" s="211"/>
      <c r="Q57" s="211"/>
      <c r="R57" s="211"/>
      <c r="S57" s="211"/>
      <c r="T57" s="130"/>
      <c r="U57" s="210"/>
      <c r="V57" s="211"/>
      <c r="W57" s="211"/>
      <c r="X57" s="211"/>
      <c r="Y57" s="211"/>
      <c r="Z57" s="211"/>
      <c r="AA57" s="211"/>
    </row>
    <row r="58" spans="1:27" s="201" customFormat="1" ht="21.5" thickTop="1" x14ac:dyDescent="0.5">
      <c r="A58" s="196"/>
      <c r="B58" s="197"/>
      <c r="C58" s="198"/>
      <c r="D58" s="130"/>
      <c r="E58" s="199"/>
      <c r="F58" s="200"/>
      <c r="G58" s="200"/>
      <c r="H58" s="200"/>
      <c r="I58" s="200"/>
      <c r="J58" s="200"/>
      <c r="K58" s="200"/>
      <c r="L58" s="130"/>
      <c r="M58" s="199"/>
      <c r="N58" s="200"/>
      <c r="O58" s="200"/>
      <c r="P58" s="200"/>
      <c r="Q58" s="200"/>
      <c r="R58" s="200"/>
      <c r="S58" s="200"/>
      <c r="T58" s="130"/>
      <c r="U58" s="199"/>
      <c r="V58" s="200"/>
      <c r="W58" s="200"/>
      <c r="X58" s="200"/>
      <c r="Y58" s="200"/>
      <c r="Z58" s="200"/>
      <c r="AA58" s="200"/>
    </row>
    <row r="59" spans="1:27" s="212" customFormat="1" ht="21" x14ac:dyDescent="0.5">
      <c r="A59" s="207"/>
      <c r="B59" s="208"/>
      <c r="C59" s="209"/>
      <c r="D59" s="130"/>
      <c r="E59" s="210"/>
      <c r="F59" s="211"/>
      <c r="G59" s="211"/>
      <c r="H59" s="211"/>
      <c r="I59" s="211"/>
      <c r="J59" s="211"/>
      <c r="K59" s="211"/>
      <c r="L59" s="130"/>
      <c r="M59" s="210"/>
      <c r="N59" s="211"/>
      <c r="O59" s="211"/>
      <c r="P59" s="211"/>
      <c r="Q59" s="211"/>
      <c r="R59" s="211"/>
      <c r="S59" s="211"/>
      <c r="T59" s="130"/>
      <c r="U59" s="210"/>
      <c r="V59" s="211"/>
      <c r="W59" s="211"/>
      <c r="X59" s="211"/>
      <c r="Y59" s="211"/>
      <c r="Z59" s="211"/>
      <c r="AA59" s="211"/>
    </row>
    <row r="60" spans="1:27" s="201" customFormat="1" ht="21" x14ac:dyDescent="0.5">
      <c r="A60" s="202"/>
      <c r="B60" s="203"/>
      <c r="C60" s="204"/>
      <c r="D60" s="130"/>
      <c r="E60" s="205"/>
      <c r="F60" s="206"/>
      <c r="G60" s="206"/>
      <c r="H60" s="206"/>
      <c r="I60" s="206"/>
      <c r="J60" s="206"/>
      <c r="K60" s="206"/>
      <c r="L60" s="130"/>
      <c r="M60" s="205"/>
      <c r="N60" s="206"/>
      <c r="O60" s="206"/>
      <c r="P60" s="206"/>
      <c r="Q60" s="206"/>
      <c r="R60" s="206"/>
      <c r="S60" s="206"/>
      <c r="T60" s="130"/>
      <c r="U60" s="205"/>
      <c r="V60" s="206"/>
      <c r="W60" s="206"/>
      <c r="X60" s="206"/>
      <c r="Y60" s="206"/>
      <c r="Z60" s="206"/>
      <c r="AA60" s="206"/>
    </row>
    <row r="61" spans="1:27" s="212" customFormat="1" ht="21" x14ac:dyDescent="0.5">
      <c r="A61" s="207"/>
      <c r="B61" s="208"/>
      <c r="C61" s="209"/>
      <c r="D61" s="130"/>
      <c r="E61" s="210"/>
      <c r="F61" s="211"/>
      <c r="G61" s="211"/>
      <c r="H61" s="211"/>
      <c r="I61" s="211"/>
      <c r="J61" s="211"/>
      <c r="K61" s="211"/>
      <c r="L61" s="130"/>
      <c r="M61" s="210"/>
      <c r="N61" s="211"/>
      <c r="O61" s="211"/>
      <c r="P61" s="211"/>
      <c r="Q61" s="211"/>
      <c r="R61" s="211"/>
      <c r="S61" s="211"/>
      <c r="T61" s="130"/>
      <c r="U61" s="210"/>
      <c r="V61" s="211"/>
      <c r="W61" s="211"/>
      <c r="X61" s="211"/>
      <c r="Y61" s="211"/>
      <c r="Z61" s="211"/>
      <c r="AA61" s="211"/>
    </row>
    <row r="62" spans="1:27" s="201" customFormat="1" ht="21" x14ac:dyDescent="0.5">
      <c r="A62" s="202"/>
      <c r="B62" s="203"/>
      <c r="C62" s="204"/>
      <c r="D62" s="130"/>
      <c r="E62" s="205"/>
      <c r="F62" s="206"/>
      <c r="G62" s="206"/>
      <c r="H62" s="206"/>
      <c r="I62" s="206"/>
      <c r="J62" s="206"/>
      <c r="K62" s="206"/>
      <c r="L62" s="130"/>
      <c r="M62" s="205"/>
      <c r="N62" s="206"/>
      <c r="O62" s="206"/>
      <c r="P62" s="206"/>
      <c r="Q62" s="206"/>
      <c r="R62" s="206"/>
      <c r="S62" s="206"/>
      <c r="T62" s="130"/>
      <c r="U62" s="205"/>
      <c r="V62" s="206"/>
      <c r="W62" s="206"/>
      <c r="X62" s="206"/>
      <c r="Y62" s="206"/>
      <c r="Z62" s="206"/>
      <c r="AA62" s="206"/>
    </row>
    <row r="63" spans="1:27" s="212" customFormat="1" ht="21.5" thickBot="1" x14ac:dyDescent="0.55000000000000004">
      <c r="A63" s="207"/>
      <c r="B63" s="208"/>
      <c r="C63" s="209"/>
      <c r="D63" s="130"/>
      <c r="E63" s="210"/>
      <c r="F63" s="211"/>
      <c r="G63" s="211"/>
      <c r="H63" s="211"/>
      <c r="I63" s="211"/>
      <c r="J63" s="211"/>
      <c r="K63" s="211"/>
      <c r="L63" s="130"/>
      <c r="M63" s="210"/>
      <c r="N63" s="211"/>
      <c r="O63" s="211"/>
      <c r="P63" s="211"/>
      <c r="Q63" s="211"/>
      <c r="R63" s="211"/>
      <c r="S63" s="211"/>
      <c r="T63" s="130"/>
      <c r="U63" s="210"/>
      <c r="V63" s="211"/>
      <c r="W63" s="211"/>
      <c r="X63" s="211"/>
      <c r="Y63" s="211"/>
      <c r="Z63" s="211"/>
      <c r="AA63" s="211"/>
    </row>
    <row r="64" spans="1:27" s="201" customFormat="1" ht="21.5" thickTop="1" x14ac:dyDescent="0.5">
      <c r="A64" s="196"/>
      <c r="B64" s="197"/>
      <c r="C64" s="198"/>
      <c r="D64" s="130"/>
      <c r="E64" s="199"/>
      <c r="F64" s="200"/>
      <c r="G64" s="200"/>
      <c r="H64" s="200"/>
      <c r="I64" s="200"/>
      <c r="J64" s="200"/>
      <c r="K64" s="200"/>
      <c r="L64" s="130"/>
      <c r="M64" s="199"/>
      <c r="N64" s="200"/>
      <c r="O64" s="200"/>
      <c r="P64" s="200"/>
      <c r="Q64" s="200"/>
      <c r="R64" s="200"/>
      <c r="S64" s="200"/>
      <c r="T64" s="130"/>
      <c r="U64" s="199"/>
      <c r="V64" s="200"/>
      <c r="W64" s="200"/>
      <c r="X64" s="200"/>
      <c r="Y64" s="200"/>
      <c r="Z64" s="200"/>
      <c r="AA64" s="200"/>
    </row>
    <row r="65" spans="1:27" s="212" customFormat="1" ht="21" x14ac:dyDescent="0.5">
      <c r="A65" s="207"/>
      <c r="B65" s="208"/>
      <c r="C65" s="209"/>
      <c r="D65" s="130"/>
      <c r="E65" s="210"/>
      <c r="F65" s="211"/>
      <c r="G65" s="211"/>
      <c r="H65" s="211"/>
      <c r="I65" s="211"/>
      <c r="J65" s="211"/>
      <c r="K65" s="211"/>
      <c r="L65" s="130"/>
      <c r="M65" s="210"/>
      <c r="N65" s="211"/>
      <c r="O65" s="211"/>
      <c r="P65" s="211"/>
      <c r="Q65" s="211"/>
      <c r="R65" s="211"/>
      <c r="S65" s="211"/>
      <c r="T65" s="130"/>
      <c r="U65" s="210"/>
      <c r="V65" s="211"/>
      <c r="W65" s="211"/>
      <c r="X65" s="211"/>
      <c r="Y65" s="211"/>
      <c r="Z65" s="211"/>
      <c r="AA65" s="211"/>
    </row>
    <row r="66" spans="1:27" s="201" customFormat="1" ht="21" x14ac:dyDescent="0.5">
      <c r="A66" s="202"/>
      <c r="B66" s="203"/>
      <c r="C66" s="204"/>
      <c r="D66" s="130"/>
      <c r="E66" s="205"/>
      <c r="F66" s="206"/>
      <c r="G66" s="206"/>
      <c r="H66" s="206"/>
      <c r="I66" s="206"/>
      <c r="J66" s="206"/>
      <c r="K66" s="206"/>
      <c r="L66" s="130"/>
      <c r="M66" s="205"/>
      <c r="N66" s="206"/>
      <c r="O66" s="206"/>
      <c r="P66" s="206"/>
      <c r="Q66" s="206"/>
      <c r="R66" s="206"/>
      <c r="S66" s="206"/>
      <c r="T66" s="130"/>
      <c r="U66" s="205"/>
      <c r="V66" s="206"/>
      <c r="W66" s="206"/>
      <c r="X66" s="206"/>
      <c r="Y66" s="206"/>
      <c r="Z66" s="206"/>
      <c r="AA66" s="206"/>
    </row>
    <row r="67" spans="1:27" s="212" customFormat="1" ht="21" x14ac:dyDescent="0.5">
      <c r="A67" s="207"/>
      <c r="B67" s="208"/>
      <c r="C67" s="209"/>
      <c r="D67" s="130"/>
      <c r="E67" s="210"/>
      <c r="F67" s="211"/>
      <c r="G67" s="211"/>
      <c r="H67" s="211"/>
      <c r="I67" s="211"/>
      <c r="J67" s="211"/>
      <c r="K67" s="211"/>
      <c r="L67" s="130"/>
      <c r="M67" s="210"/>
      <c r="N67" s="211"/>
      <c r="O67" s="211"/>
      <c r="P67" s="211"/>
      <c r="Q67" s="211"/>
      <c r="R67" s="211"/>
      <c r="S67" s="211"/>
      <c r="T67" s="130"/>
      <c r="U67" s="210"/>
      <c r="V67" s="211"/>
      <c r="W67" s="211"/>
      <c r="X67" s="211"/>
      <c r="Y67" s="211"/>
      <c r="Z67" s="211"/>
      <c r="AA67" s="211"/>
    </row>
    <row r="68" spans="1:27" s="201" customFormat="1" ht="21" x14ac:dyDescent="0.5">
      <c r="A68" s="202"/>
      <c r="B68" s="203"/>
      <c r="C68" s="204"/>
      <c r="D68" s="130"/>
      <c r="E68" s="205"/>
      <c r="F68" s="206"/>
      <c r="G68" s="206"/>
      <c r="H68" s="206"/>
      <c r="I68" s="206"/>
      <c r="J68" s="206"/>
      <c r="K68" s="206"/>
      <c r="L68" s="130"/>
      <c r="M68" s="205"/>
      <c r="N68" s="206"/>
      <c r="O68" s="206"/>
      <c r="P68" s="206"/>
      <c r="Q68" s="206"/>
      <c r="R68" s="206"/>
      <c r="S68" s="206"/>
      <c r="T68" s="130"/>
      <c r="U68" s="205"/>
      <c r="V68" s="206"/>
      <c r="W68" s="206"/>
      <c r="X68" s="206"/>
      <c r="Y68" s="206"/>
      <c r="Z68" s="206"/>
      <c r="AA68" s="206"/>
    </row>
    <row r="69" spans="1:27" s="212" customFormat="1" ht="21.5" thickBot="1" x14ac:dyDescent="0.55000000000000004">
      <c r="A69" s="207"/>
      <c r="B69" s="208"/>
      <c r="C69" s="209"/>
      <c r="D69" s="130"/>
      <c r="E69" s="210"/>
      <c r="F69" s="211"/>
      <c r="G69" s="211"/>
      <c r="H69" s="211"/>
      <c r="I69" s="211"/>
      <c r="J69" s="211"/>
      <c r="K69" s="211"/>
      <c r="L69" s="130"/>
      <c r="M69" s="210"/>
      <c r="N69" s="211"/>
      <c r="O69" s="211"/>
      <c r="P69" s="211"/>
      <c r="Q69" s="211"/>
      <c r="R69" s="211"/>
      <c r="S69" s="211"/>
      <c r="T69" s="130"/>
      <c r="U69" s="210"/>
      <c r="V69" s="211"/>
      <c r="W69" s="211"/>
      <c r="X69" s="211"/>
      <c r="Y69" s="211"/>
      <c r="Z69" s="211"/>
      <c r="AA69" s="211"/>
    </row>
    <row r="70" spans="1:27" s="201" customFormat="1" ht="21.5" thickTop="1" x14ac:dyDescent="0.5">
      <c r="A70" s="196"/>
      <c r="B70" s="197"/>
      <c r="C70" s="198"/>
      <c r="D70" s="130"/>
      <c r="E70" s="199"/>
      <c r="F70" s="200"/>
      <c r="G70" s="200"/>
      <c r="H70" s="200"/>
      <c r="I70" s="200"/>
      <c r="J70" s="200"/>
      <c r="K70" s="200"/>
      <c r="L70" s="130"/>
      <c r="M70" s="199"/>
      <c r="N70" s="200"/>
      <c r="O70" s="200"/>
      <c r="P70" s="200"/>
      <c r="Q70" s="200"/>
      <c r="R70" s="200"/>
      <c r="S70" s="200"/>
      <c r="T70" s="130"/>
      <c r="U70" s="199"/>
      <c r="V70" s="200"/>
      <c r="W70" s="200"/>
      <c r="X70" s="200"/>
      <c r="Y70" s="200"/>
      <c r="Z70" s="200"/>
      <c r="AA70" s="200"/>
    </row>
    <row r="71" spans="1:27" s="212" customFormat="1" ht="21" x14ac:dyDescent="0.5">
      <c r="A71" s="207"/>
      <c r="B71" s="208"/>
      <c r="C71" s="209"/>
      <c r="D71" s="130"/>
      <c r="E71" s="210"/>
      <c r="F71" s="211"/>
      <c r="G71" s="211"/>
      <c r="H71" s="211"/>
      <c r="I71" s="211"/>
      <c r="J71" s="211"/>
      <c r="K71" s="211"/>
      <c r="L71" s="130"/>
      <c r="M71" s="210"/>
      <c r="N71" s="211"/>
      <c r="O71" s="211"/>
      <c r="P71" s="211"/>
      <c r="Q71" s="211"/>
      <c r="R71" s="211"/>
      <c r="S71" s="211"/>
      <c r="T71" s="130"/>
      <c r="U71" s="210"/>
      <c r="V71" s="211"/>
      <c r="W71" s="211"/>
      <c r="X71" s="211"/>
      <c r="Y71" s="211"/>
      <c r="Z71" s="211"/>
      <c r="AA71" s="211"/>
    </row>
    <row r="72" spans="1:27" s="201" customFormat="1" ht="21" x14ac:dyDescent="0.5">
      <c r="A72" s="202"/>
      <c r="B72" s="203"/>
      <c r="C72" s="204"/>
      <c r="D72" s="130"/>
      <c r="E72" s="205"/>
      <c r="F72" s="206"/>
      <c r="G72" s="206"/>
      <c r="H72" s="206"/>
      <c r="I72" s="206"/>
      <c r="J72" s="206"/>
      <c r="K72" s="206"/>
      <c r="L72" s="130"/>
      <c r="M72" s="205"/>
      <c r="N72" s="206"/>
      <c r="O72" s="206"/>
      <c r="P72" s="206"/>
      <c r="Q72" s="206"/>
      <c r="R72" s="206"/>
      <c r="S72" s="206"/>
      <c r="T72" s="130"/>
      <c r="U72" s="205"/>
      <c r="V72" s="206"/>
      <c r="W72" s="206"/>
      <c r="X72" s="206"/>
      <c r="Y72" s="206"/>
      <c r="Z72" s="206"/>
      <c r="AA72" s="206"/>
    </row>
    <row r="73" spans="1:27" s="212" customFormat="1" ht="21" x14ac:dyDescent="0.5">
      <c r="A73" s="207"/>
      <c r="B73" s="208"/>
      <c r="C73" s="209"/>
      <c r="D73" s="130"/>
      <c r="E73" s="210"/>
      <c r="F73" s="211"/>
      <c r="G73" s="211"/>
      <c r="H73" s="211"/>
      <c r="I73" s="211"/>
      <c r="J73" s="211"/>
      <c r="K73" s="211"/>
      <c r="L73" s="130"/>
      <c r="M73" s="210"/>
      <c r="N73" s="211"/>
      <c r="O73" s="211"/>
      <c r="P73" s="211"/>
      <c r="Q73" s="211"/>
      <c r="R73" s="211"/>
      <c r="S73" s="211"/>
      <c r="T73" s="130"/>
      <c r="U73" s="210"/>
      <c r="V73" s="211"/>
      <c r="W73" s="211"/>
      <c r="X73" s="211"/>
      <c r="Y73" s="211"/>
      <c r="Z73" s="211"/>
      <c r="AA73" s="211"/>
    </row>
    <row r="74" spans="1:27" s="201" customFormat="1" ht="21" x14ac:dyDescent="0.5">
      <c r="A74" s="202"/>
      <c r="B74" s="203"/>
      <c r="C74" s="204"/>
      <c r="D74" s="130"/>
      <c r="E74" s="205"/>
      <c r="F74" s="206"/>
      <c r="G74" s="206"/>
      <c r="H74" s="206"/>
      <c r="I74" s="206"/>
      <c r="J74" s="206"/>
      <c r="K74" s="206"/>
      <c r="L74" s="130"/>
      <c r="M74" s="205"/>
      <c r="N74" s="206"/>
      <c r="O74" s="206"/>
      <c r="P74" s="206"/>
      <c r="Q74" s="206"/>
      <c r="R74" s="206"/>
      <c r="S74" s="206"/>
      <c r="T74" s="130"/>
      <c r="U74" s="205"/>
      <c r="V74" s="206"/>
      <c r="W74" s="206"/>
      <c r="X74" s="206"/>
      <c r="Y74" s="206"/>
      <c r="Z74" s="206"/>
      <c r="AA74" s="206"/>
    </row>
    <row r="75" spans="1:27" s="212" customFormat="1" ht="21.5" thickBot="1" x14ac:dyDescent="0.55000000000000004">
      <c r="A75" s="207"/>
      <c r="B75" s="208"/>
      <c r="C75" s="209"/>
      <c r="D75" s="130"/>
      <c r="E75" s="210"/>
      <c r="F75" s="211"/>
      <c r="G75" s="211"/>
      <c r="H75" s="211"/>
      <c r="I75" s="211"/>
      <c r="J75" s="211"/>
      <c r="K75" s="211"/>
      <c r="L75" s="130"/>
      <c r="M75" s="210"/>
      <c r="N75" s="211"/>
      <c r="O75" s="211"/>
      <c r="P75" s="211"/>
      <c r="Q75" s="211"/>
      <c r="R75" s="211"/>
      <c r="S75" s="211"/>
      <c r="T75" s="130"/>
      <c r="U75" s="210"/>
      <c r="V75" s="211"/>
      <c r="W75" s="211"/>
      <c r="X75" s="211"/>
      <c r="Y75" s="211"/>
      <c r="Z75" s="211"/>
      <c r="AA75" s="211"/>
    </row>
    <row r="76" spans="1:27" s="201" customFormat="1" ht="21.5" thickTop="1" x14ac:dyDescent="0.5">
      <c r="A76" s="196"/>
      <c r="B76" s="197"/>
      <c r="C76" s="198"/>
      <c r="D76" s="130"/>
      <c r="E76" s="199"/>
      <c r="F76" s="200"/>
      <c r="G76" s="200"/>
      <c r="H76" s="200"/>
      <c r="I76" s="200"/>
      <c r="J76" s="200"/>
      <c r="K76" s="200"/>
      <c r="L76" s="130"/>
      <c r="M76" s="199"/>
      <c r="N76" s="200"/>
      <c r="O76" s="200"/>
      <c r="P76" s="200"/>
      <c r="Q76" s="200"/>
      <c r="R76" s="200"/>
      <c r="S76" s="200"/>
      <c r="T76" s="130"/>
      <c r="U76" s="199"/>
      <c r="V76" s="200"/>
      <c r="W76" s="200"/>
      <c r="X76" s="200"/>
      <c r="Y76" s="200"/>
      <c r="Z76" s="200"/>
      <c r="AA76" s="200"/>
    </row>
    <row r="77" spans="1:27" s="212" customFormat="1" ht="21" x14ac:dyDescent="0.5">
      <c r="A77" s="207"/>
      <c r="B77" s="208"/>
      <c r="C77" s="209"/>
      <c r="D77" s="130"/>
      <c r="E77" s="210"/>
      <c r="F77" s="211"/>
      <c r="G77" s="211"/>
      <c r="H77" s="211"/>
      <c r="I77" s="211"/>
      <c r="J77" s="211"/>
      <c r="K77" s="211"/>
      <c r="L77" s="130"/>
      <c r="M77" s="210"/>
      <c r="N77" s="211"/>
      <c r="O77" s="211"/>
      <c r="P77" s="211"/>
      <c r="Q77" s="211"/>
      <c r="R77" s="211"/>
      <c r="S77" s="211"/>
      <c r="T77" s="130"/>
      <c r="U77" s="210"/>
      <c r="V77" s="211"/>
      <c r="W77" s="211"/>
      <c r="X77" s="211"/>
      <c r="Y77" s="211"/>
      <c r="Z77" s="211"/>
      <c r="AA77" s="211"/>
    </row>
    <row r="78" spans="1:27" s="201" customFormat="1" ht="21" x14ac:dyDescent="0.5">
      <c r="A78" s="202"/>
      <c r="B78" s="203"/>
      <c r="C78" s="204"/>
      <c r="D78" s="130"/>
      <c r="E78" s="205"/>
      <c r="F78" s="206"/>
      <c r="G78" s="206"/>
      <c r="H78" s="206"/>
      <c r="I78" s="206"/>
      <c r="J78" s="206"/>
      <c r="K78" s="206"/>
      <c r="L78" s="130"/>
      <c r="M78" s="205"/>
      <c r="N78" s="206"/>
      <c r="O78" s="206"/>
      <c r="P78" s="206"/>
      <c r="Q78" s="206"/>
      <c r="R78" s="206"/>
      <c r="S78" s="206"/>
      <c r="T78" s="130"/>
      <c r="U78" s="205"/>
      <c r="V78" s="206"/>
      <c r="W78" s="206"/>
      <c r="X78" s="206"/>
      <c r="Y78" s="206"/>
      <c r="Z78" s="206"/>
      <c r="AA78" s="206"/>
    </row>
    <row r="79" spans="1:27" s="212" customFormat="1" ht="21" x14ac:dyDescent="0.5">
      <c r="A79" s="207"/>
      <c r="B79" s="208"/>
      <c r="C79" s="209"/>
      <c r="D79" s="130"/>
      <c r="E79" s="210"/>
      <c r="F79" s="211"/>
      <c r="G79" s="211"/>
      <c r="H79" s="211"/>
      <c r="I79" s="211"/>
      <c r="J79" s="211"/>
      <c r="K79" s="211"/>
      <c r="L79" s="130"/>
      <c r="M79" s="210"/>
      <c r="N79" s="211"/>
      <c r="O79" s="211"/>
      <c r="P79" s="211"/>
      <c r="Q79" s="211"/>
      <c r="R79" s="211"/>
      <c r="S79" s="211"/>
      <c r="T79" s="130"/>
      <c r="U79" s="210"/>
      <c r="V79" s="211"/>
      <c r="W79" s="211"/>
      <c r="X79" s="211"/>
      <c r="Y79" s="211"/>
      <c r="Z79" s="211"/>
      <c r="AA79" s="211"/>
    </row>
    <row r="80" spans="1:27" s="201" customFormat="1" ht="21" x14ac:dyDescent="0.5">
      <c r="A80" s="202"/>
      <c r="B80" s="203"/>
      <c r="C80" s="204"/>
      <c r="D80" s="130"/>
      <c r="E80" s="205"/>
      <c r="F80" s="206"/>
      <c r="G80" s="206"/>
      <c r="H80" s="206"/>
      <c r="I80" s="206"/>
      <c r="J80" s="206"/>
      <c r="K80" s="206"/>
      <c r="L80" s="130"/>
      <c r="M80" s="205"/>
      <c r="N80" s="206"/>
      <c r="O80" s="206"/>
      <c r="P80" s="206"/>
      <c r="Q80" s="206"/>
      <c r="R80" s="206"/>
      <c r="S80" s="206"/>
      <c r="T80" s="130"/>
      <c r="U80" s="205"/>
      <c r="V80" s="206"/>
      <c r="W80" s="206"/>
      <c r="X80" s="206"/>
      <c r="Y80" s="206"/>
      <c r="Z80" s="206"/>
      <c r="AA80" s="206"/>
    </row>
    <row r="81" spans="1:27" s="212" customFormat="1" ht="21.5" thickBot="1" x14ac:dyDescent="0.55000000000000004">
      <c r="A81" s="207"/>
      <c r="B81" s="208"/>
      <c r="C81" s="209"/>
      <c r="D81" s="130"/>
      <c r="E81" s="210"/>
      <c r="F81" s="211"/>
      <c r="G81" s="211"/>
      <c r="H81" s="211"/>
      <c r="I81" s="211"/>
      <c r="J81" s="211"/>
      <c r="K81" s="211"/>
      <c r="L81" s="130"/>
      <c r="M81" s="210"/>
      <c r="N81" s="211"/>
      <c r="O81" s="211"/>
      <c r="P81" s="211"/>
      <c r="Q81" s="211"/>
      <c r="R81" s="211"/>
      <c r="S81" s="211"/>
      <c r="T81" s="130"/>
      <c r="U81" s="210"/>
      <c r="V81" s="211"/>
      <c r="W81" s="211"/>
      <c r="X81" s="211"/>
      <c r="Y81" s="211"/>
      <c r="Z81" s="211"/>
      <c r="AA81" s="211"/>
    </row>
    <row r="82" spans="1:27" s="201" customFormat="1" ht="21.5" thickTop="1" x14ac:dyDescent="0.5">
      <c r="A82" s="196"/>
      <c r="B82" s="197"/>
      <c r="C82" s="198"/>
      <c r="D82" s="130"/>
      <c r="E82" s="199"/>
      <c r="F82" s="200"/>
      <c r="G82" s="200"/>
      <c r="H82" s="200"/>
      <c r="I82" s="200"/>
      <c r="J82" s="200"/>
      <c r="K82" s="200"/>
      <c r="L82" s="130"/>
      <c r="M82" s="199"/>
      <c r="N82" s="200"/>
      <c r="O82" s="200"/>
      <c r="P82" s="200"/>
      <c r="Q82" s="200"/>
      <c r="R82" s="200"/>
      <c r="S82" s="200"/>
      <c r="T82" s="130"/>
      <c r="U82" s="199"/>
      <c r="V82" s="200"/>
      <c r="W82" s="200"/>
      <c r="X82" s="200"/>
      <c r="Y82" s="200"/>
      <c r="Z82" s="200"/>
      <c r="AA82" s="200"/>
    </row>
    <row r="83" spans="1:27" s="212" customFormat="1" ht="21" x14ac:dyDescent="0.5">
      <c r="A83" s="207"/>
      <c r="B83" s="208"/>
      <c r="C83" s="209"/>
      <c r="D83" s="130"/>
      <c r="E83" s="210"/>
      <c r="F83" s="211"/>
      <c r="G83" s="211"/>
      <c r="H83" s="211"/>
      <c r="I83" s="211"/>
      <c r="J83" s="211"/>
      <c r="K83" s="211"/>
      <c r="L83" s="130"/>
      <c r="M83" s="210"/>
      <c r="N83" s="211"/>
      <c r="O83" s="211"/>
      <c r="P83" s="211"/>
      <c r="Q83" s="211"/>
      <c r="R83" s="211"/>
      <c r="S83" s="211"/>
      <c r="T83" s="130"/>
      <c r="U83" s="210"/>
      <c r="V83" s="211"/>
      <c r="W83" s="211"/>
      <c r="X83" s="211"/>
      <c r="Y83" s="211"/>
      <c r="Z83" s="211"/>
      <c r="AA83" s="211"/>
    </row>
    <row r="84" spans="1:27" s="201" customFormat="1" ht="21" x14ac:dyDescent="0.5">
      <c r="A84" s="202"/>
      <c r="B84" s="203"/>
      <c r="C84" s="204"/>
      <c r="D84" s="130"/>
      <c r="E84" s="205"/>
      <c r="F84" s="206"/>
      <c r="G84" s="206"/>
      <c r="H84" s="206"/>
      <c r="I84" s="206"/>
      <c r="J84" s="206"/>
      <c r="K84" s="206"/>
      <c r="L84" s="130"/>
      <c r="M84" s="205"/>
      <c r="N84" s="206"/>
      <c r="O84" s="206"/>
      <c r="P84" s="206"/>
      <c r="Q84" s="206"/>
      <c r="R84" s="206"/>
      <c r="S84" s="206"/>
      <c r="T84" s="130"/>
      <c r="U84" s="205"/>
      <c r="V84" s="206"/>
      <c r="W84" s="206"/>
      <c r="X84" s="206"/>
      <c r="Y84" s="206"/>
      <c r="Z84" s="206"/>
      <c r="AA84" s="206"/>
    </row>
    <row r="85" spans="1:27" s="212" customFormat="1" ht="21" x14ac:dyDescent="0.5">
      <c r="A85" s="207"/>
      <c r="B85" s="208"/>
      <c r="C85" s="209"/>
      <c r="D85" s="130"/>
      <c r="E85" s="210"/>
      <c r="F85" s="211"/>
      <c r="G85" s="211"/>
      <c r="H85" s="211"/>
      <c r="I85" s="211"/>
      <c r="J85" s="211"/>
      <c r="K85" s="211"/>
      <c r="L85" s="130"/>
      <c r="M85" s="210"/>
      <c r="N85" s="211"/>
      <c r="O85" s="211"/>
      <c r="P85" s="211"/>
      <c r="Q85" s="211"/>
      <c r="R85" s="211"/>
      <c r="S85" s="211"/>
      <c r="T85" s="130"/>
      <c r="U85" s="210"/>
      <c r="V85" s="211"/>
      <c r="W85" s="211"/>
      <c r="X85" s="211"/>
      <c r="Y85" s="211"/>
      <c r="Z85" s="211"/>
      <c r="AA85" s="211"/>
    </row>
    <row r="86" spans="1:27" s="201" customFormat="1" ht="21" x14ac:dyDescent="0.5">
      <c r="A86" s="202"/>
      <c r="B86" s="203"/>
      <c r="C86" s="204"/>
      <c r="D86" s="130"/>
      <c r="E86" s="205"/>
      <c r="F86" s="206"/>
      <c r="G86" s="206"/>
      <c r="H86" s="206"/>
      <c r="I86" s="206"/>
      <c r="J86" s="206"/>
      <c r="K86" s="206"/>
      <c r="L86" s="130"/>
      <c r="M86" s="205"/>
      <c r="N86" s="206"/>
      <c r="O86" s="206"/>
      <c r="P86" s="206"/>
      <c r="Q86" s="206"/>
      <c r="R86" s="206"/>
      <c r="S86" s="206"/>
      <c r="T86" s="130"/>
      <c r="U86" s="205"/>
      <c r="V86" s="206"/>
      <c r="W86" s="206"/>
      <c r="X86" s="206"/>
      <c r="Y86" s="206"/>
      <c r="Z86" s="206"/>
      <c r="AA86" s="206"/>
    </row>
    <row r="87" spans="1:27" s="212" customFormat="1" ht="21.5" thickBot="1" x14ac:dyDescent="0.55000000000000004">
      <c r="A87" s="207"/>
      <c r="B87" s="208"/>
      <c r="C87" s="209"/>
      <c r="D87" s="130"/>
      <c r="E87" s="210"/>
      <c r="F87" s="211"/>
      <c r="G87" s="211"/>
      <c r="H87" s="211"/>
      <c r="I87" s="211"/>
      <c r="J87" s="211"/>
      <c r="K87" s="211"/>
      <c r="L87" s="130"/>
      <c r="M87" s="210"/>
      <c r="N87" s="211"/>
      <c r="O87" s="211"/>
      <c r="P87" s="211"/>
      <c r="Q87" s="211"/>
      <c r="R87" s="211"/>
      <c r="S87" s="211"/>
      <c r="T87" s="130"/>
      <c r="U87" s="210"/>
      <c r="V87" s="211"/>
      <c r="W87" s="211"/>
      <c r="X87" s="211"/>
      <c r="Y87" s="211"/>
      <c r="Z87" s="211"/>
      <c r="AA87" s="211"/>
    </row>
    <row r="88" spans="1:27" s="201" customFormat="1" ht="21.5" thickTop="1" x14ac:dyDescent="0.5">
      <c r="A88" s="196"/>
      <c r="B88" s="197"/>
      <c r="C88" s="198"/>
      <c r="D88" s="130"/>
      <c r="E88" s="199"/>
      <c r="F88" s="200"/>
      <c r="G88" s="200"/>
      <c r="H88" s="200"/>
      <c r="I88" s="200"/>
      <c r="J88" s="200"/>
      <c r="K88" s="200"/>
      <c r="L88" s="130"/>
      <c r="M88" s="199"/>
      <c r="N88" s="200"/>
      <c r="O88" s="200"/>
      <c r="P88" s="200"/>
      <c r="Q88" s="200"/>
      <c r="R88" s="200"/>
      <c r="S88" s="200"/>
      <c r="T88" s="130"/>
      <c r="U88" s="199"/>
      <c r="V88" s="200"/>
      <c r="W88" s="200"/>
      <c r="X88" s="200"/>
      <c r="Y88" s="200"/>
      <c r="Z88" s="200"/>
      <c r="AA88" s="200"/>
    </row>
    <row r="89" spans="1:27" s="212" customFormat="1" ht="21" x14ac:dyDescent="0.5">
      <c r="A89" s="207"/>
      <c r="B89" s="208"/>
      <c r="C89" s="209"/>
      <c r="D89" s="130"/>
      <c r="E89" s="210"/>
      <c r="F89" s="211"/>
      <c r="G89" s="211"/>
      <c r="H89" s="211"/>
      <c r="I89" s="211"/>
      <c r="J89" s="211"/>
      <c r="K89" s="211"/>
      <c r="L89" s="130"/>
      <c r="M89" s="210"/>
      <c r="N89" s="211"/>
      <c r="O89" s="211"/>
      <c r="P89" s="211"/>
      <c r="Q89" s="211"/>
      <c r="R89" s="211"/>
      <c r="S89" s="211"/>
      <c r="T89" s="130"/>
      <c r="U89" s="210"/>
      <c r="V89" s="211"/>
      <c r="W89" s="211"/>
      <c r="X89" s="211"/>
      <c r="Y89" s="211"/>
      <c r="Z89" s="211"/>
      <c r="AA89" s="211"/>
    </row>
    <row r="90" spans="1:27" s="201" customFormat="1" ht="21" x14ac:dyDescent="0.5">
      <c r="A90" s="202"/>
      <c r="B90" s="203"/>
      <c r="C90" s="204"/>
      <c r="D90" s="130"/>
      <c r="E90" s="205"/>
      <c r="F90" s="206"/>
      <c r="G90" s="206"/>
      <c r="H90" s="206"/>
      <c r="I90" s="206"/>
      <c r="J90" s="206"/>
      <c r="K90" s="206"/>
      <c r="L90" s="130"/>
      <c r="M90" s="205"/>
      <c r="N90" s="206"/>
      <c r="O90" s="206"/>
      <c r="P90" s="206"/>
      <c r="Q90" s="206"/>
      <c r="R90" s="206"/>
      <c r="S90" s="206"/>
      <c r="T90" s="130"/>
      <c r="U90" s="205"/>
      <c r="V90" s="206"/>
      <c r="W90" s="206"/>
      <c r="X90" s="206"/>
      <c r="Y90" s="206"/>
      <c r="Z90" s="206"/>
      <c r="AA90" s="206"/>
    </row>
    <row r="91" spans="1:27" s="212" customFormat="1" ht="21" x14ac:dyDescent="0.5">
      <c r="A91" s="207"/>
      <c r="B91" s="208"/>
      <c r="C91" s="209"/>
      <c r="D91" s="130"/>
      <c r="E91" s="210"/>
      <c r="F91" s="211"/>
      <c r="G91" s="211"/>
      <c r="H91" s="211"/>
      <c r="I91" s="211"/>
      <c r="J91" s="211"/>
      <c r="K91" s="211"/>
      <c r="L91" s="130"/>
      <c r="M91" s="210"/>
      <c r="N91" s="211"/>
      <c r="O91" s="211"/>
      <c r="P91" s="211"/>
      <c r="Q91" s="211"/>
      <c r="R91" s="211"/>
      <c r="S91" s="211"/>
      <c r="T91" s="130"/>
      <c r="U91" s="210"/>
      <c r="V91" s="211"/>
      <c r="W91" s="211"/>
      <c r="X91" s="211"/>
      <c r="Y91" s="211"/>
      <c r="Z91" s="211"/>
      <c r="AA91" s="211"/>
    </row>
    <row r="92" spans="1:27" s="201" customFormat="1" ht="21" x14ac:dyDescent="0.5">
      <c r="A92" s="202"/>
      <c r="B92" s="203"/>
      <c r="C92" s="204"/>
      <c r="D92" s="130"/>
      <c r="E92" s="205"/>
      <c r="F92" s="206"/>
      <c r="G92" s="206"/>
      <c r="H92" s="206"/>
      <c r="I92" s="206"/>
      <c r="J92" s="206"/>
      <c r="K92" s="206"/>
      <c r="L92" s="130"/>
      <c r="M92" s="205"/>
      <c r="N92" s="206"/>
      <c r="O92" s="206"/>
      <c r="P92" s="206"/>
      <c r="Q92" s="206"/>
      <c r="R92" s="206"/>
      <c r="S92" s="206"/>
      <c r="T92" s="130"/>
      <c r="U92" s="205"/>
      <c r="V92" s="206"/>
      <c r="W92" s="206"/>
      <c r="X92" s="206"/>
      <c r="Y92" s="206"/>
      <c r="Z92" s="206"/>
      <c r="AA92" s="206"/>
    </row>
    <row r="93" spans="1:27" s="212" customFormat="1" ht="21.5" thickBot="1" x14ac:dyDescent="0.55000000000000004">
      <c r="A93" s="207"/>
      <c r="B93" s="208"/>
      <c r="C93" s="209"/>
      <c r="D93" s="130"/>
      <c r="E93" s="210"/>
      <c r="F93" s="211"/>
      <c r="G93" s="211"/>
      <c r="H93" s="211"/>
      <c r="I93" s="211"/>
      <c r="J93" s="211"/>
      <c r="K93" s="211"/>
      <c r="L93" s="130"/>
      <c r="M93" s="210"/>
      <c r="N93" s="211"/>
      <c r="O93" s="211"/>
      <c r="P93" s="211"/>
      <c r="Q93" s="211"/>
      <c r="R93" s="211"/>
      <c r="S93" s="211"/>
      <c r="T93" s="130"/>
      <c r="U93" s="210"/>
      <c r="V93" s="211"/>
      <c r="W93" s="211"/>
      <c r="X93" s="211"/>
      <c r="Y93" s="211"/>
      <c r="Z93" s="211"/>
      <c r="AA93" s="211"/>
    </row>
    <row r="94" spans="1:27" s="201" customFormat="1" ht="21.5" thickTop="1" x14ac:dyDescent="0.5">
      <c r="A94" s="196"/>
      <c r="B94" s="197"/>
      <c r="C94" s="198"/>
      <c r="D94" s="130"/>
      <c r="E94" s="199"/>
      <c r="F94" s="200"/>
      <c r="G94" s="200"/>
      <c r="H94" s="200"/>
      <c r="I94" s="200"/>
      <c r="J94" s="200"/>
      <c r="K94" s="200"/>
      <c r="L94" s="130"/>
      <c r="M94" s="199"/>
      <c r="N94" s="200"/>
      <c r="O94" s="200"/>
      <c r="P94" s="200"/>
      <c r="Q94" s="200"/>
      <c r="R94" s="200"/>
      <c r="S94" s="200"/>
      <c r="T94" s="130"/>
      <c r="U94" s="199"/>
      <c r="V94" s="200"/>
      <c r="W94" s="200"/>
      <c r="X94" s="200"/>
      <c r="Y94" s="200"/>
      <c r="Z94" s="200"/>
      <c r="AA94" s="200"/>
    </row>
    <row r="95" spans="1:27" s="212" customFormat="1" ht="21" x14ac:dyDescent="0.5">
      <c r="A95" s="207"/>
      <c r="B95" s="208"/>
      <c r="C95" s="209"/>
      <c r="D95" s="130"/>
      <c r="E95" s="210"/>
      <c r="F95" s="211"/>
      <c r="G95" s="211"/>
      <c r="H95" s="211"/>
      <c r="I95" s="211"/>
      <c r="J95" s="211"/>
      <c r="K95" s="211"/>
      <c r="L95" s="130"/>
      <c r="M95" s="210"/>
      <c r="N95" s="211"/>
      <c r="O95" s="211"/>
      <c r="P95" s="211"/>
      <c r="Q95" s="211"/>
      <c r="R95" s="211"/>
      <c r="S95" s="211"/>
      <c r="T95" s="130"/>
      <c r="U95" s="210"/>
      <c r="V95" s="211"/>
      <c r="W95" s="211"/>
      <c r="X95" s="211"/>
      <c r="Y95" s="211"/>
      <c r="Z95" s="211"/>
      <c r="AA95" s="211"/>
    </row>
    <row r="96" spans="1:27" s="201" customFormat="1" ht="21" x14ac:dyDescent="0.5">
      <c r="A96" s="202"/>
      <c r="B96" s="203"/>
      <c r="C96" s="204"/>
      <c r="D96" s="130"/>
      <c r="E96" s="205"/>
      <c r="F96" s="206"/>
      <c r="G96" s="206"/>
      <c r="H96" s="206"/>
      <c r="I96" s="206"/>
      <c r="J96" s="206"/>
      <c r="K96" s="206"/>
      <c r="L96" s="130"/>
      <c r="M96" s="205"/>
      <c r="N96" s="206"/>
      <c r="O96" s="206"/>
      <c r="P96" s="206"/>
      <c r="Q96" s="206"/>
      <c r="R96" s="206"/>
      <c r="S96" s="206"/>
      <c r="T96" s="130"/>
      <c r="U96" s="205"/>
      <c r="V96" s="206"/>
      <c r="W96" s="206"/>
      <c r="X96" s="206"/>
      <c r="Y96" s="206"/>
      <c r="Z96" s="206"/>
      <c r="AA96" s="206"/>
    </row>
    <row r="97" spans="1:27" s="212" customFormat="1" ht="21" x14ac:dyDescent="0.5">
      <c r="A97" s="207"/>
      <c r="B97" s="208"/>
      <c r="C97" s="209"/>
      <c r="D97" s="130"/>
      <c r="E97" s="210"/>
      <c r="F97" s="211"/>
      <c r="G97" s="211"/>
      <c r="H97" s="211"/>
      <c r="I97" s="211"/>
      <c r="J97" s="211"/>
      <c r="K97" s="211"/>
      <c r="L97" s="130"/>
      <c r="M97" s="210"/>
      <c r="N97" s="211"/>
      <c r="O97" s="211"/>
      <c r="P97" s="211"/>
      <c r="Q97" s="211"/>
      <c r="R97" s="211"/>
      <c r="S97" s="211"/>
      <c r="T97" s="130"/>
      <c r="U97" s="210"/>
      <c r="V97" s="211"/>
      <c r="W97" s="211"/>
      <c r="X97" s="211"/>
      <c r="Y97" s="211"/>
      <c r="Z97" s="211"/>
      <c r="AA97" s="211"/>
    </row>
    <row r="98" spans="1:27" s="201" customFormat="1" ht="21" x14ac:dyDescent="0.5">
      <c r="A98" s="202"/>
      <c r="B98" s="203"/>
      <c r="C98" s="204"/>
      <c r="D98" s="130"/>
      <c r="E98" s="205"/>
      <c r="F98" s="206"/>
      <c r="G98" s="206"/>
      <c r="H98" s="206"/>
      <c r="I98" s="206"/>
      <c r="J98" s="206"/>
      <c r="K98" s="206"/>
      <c r="L98" s="130"/>
      <c r="M98" s="205"/>
      <c r="N98" s="206"/>
      <c r="O98" s="206"/>
      <c r="P98" s="206"/>
      <c r="Q98" s="206"/>
      <c r="R98" s="206"/>
      <c r="S98" s="206"/>
      <c r="T98" s="130"/>
      <c r="U98" s="205"/>
      <c r="V98" s="206"/>
      <c r="W98" s="206"/>
      <c r="X98" s="206"/>
      <c r="Y98" s="206"/>
      <c r="Z98" s="206"/>
      <c r="AA98" s="206"/>
    </row>
    <row r="99" spans="1:27" s="212" customFormat="1" ht="21" x14ac:dyDescent="0.5">
      <c r="A99" s="207"/>
      <c r="B99" s="208"/>
      <c r="C99" s="209"/>
      <c r="D99" s="130"/>
      <c r="E99" s="210"/>
      <c r="F99" s="211"/>
      <c r="G99" s="211"/>
      <c r="H99" s="211"/>
      <c r="I99" s="211"/>
      <c r="J99" s="211"/>
      <c r="K99" s="211"/>
      <c r="L99" s="130"/>
      <c r="M99" s="210"/>
      <c r="N99" s="211"/>
      <c r="O99" s="211"/>
      <c r="P99" s="211"/>
      <c r="Q99" s="211"/>
      <c r="R99" s="211"/>
      <c r="S99" s="211"/>
      <c r="T99" s="130"/>
      <c r="U99" s="210"/>
      <c r="V99" s="211"/>
      <c r="W99" s="211"/>
      <c r="X99" s="211"/>
      <c r="Y99" s="211"/>
      <c r="Z99" s="211"/>
      <c r="AA99" s="211"/>
    </row>
    <row r="100" spans="1:27" s="201" customFormat="1" ht="21" x14ac:dyDescent="0.5">
      <c r="A100" s="202"/>
      <c r="B100" s="203"/>
      <c r="C100" s="204"/>
      <c r="D100" s="130"/>
      <c r="E100" s="205"/>
      <c r="F100" s="206"/>
      <c r="G100" s="206"/>
      <c r="H100" s="206"/>
      <c r="I100" s="206"/>
      <c r="J100" s="206"/>
      <c r="K100" s="206"/>
      <c r="L100" s="130"/>
      <c r="M100" s="205"/>
      <c r="N100" s="206"/>
      <c r="O100" s="206"/>
      <c r="P100" s="206"/>
      <c r="Q100" s="206"/>
      <c r="R100" s="206"/>
      <c r="S100" s="206"/>
      <c r="T100" s="130"/>
      <c r="U100" s="205"/>
      <c r="V100" s="206"/>
      <c r="W100" s="206"/>
      <c r="X100" s="206"/>
      <c r="Y100" s="206"/>
      <c r="Z100" s="206"/>
      <c r="AA100" s="206"/>
    </row>
    <row r="101" spans="1:27" ht="21.5" thickBot="1" x14ac:dyDescent="0.55000000000000004">
      <c r="D101" s="130"/>
      <c r="L101" s="130"/>
      <c r="T101" s="130"/>
    </row>
    <row r="102" spans="1:27" ht="319.5" customHeight="1" thickBot="1" x14ac:dyDescent="0.55000000000000004">
      <c r="A102" s="385" t="s">
        <v>129</v>
      </c>
      <c r="B102" s="386"/>
      <c r="C102" s="386"/>
      <c r="D102" s="386"/>
      <c r="E102" s="386"/>
      <c r="F102" s="386"/>
      <c r="G102" s="386"/>
      <c r="H102" s="386"/>
      <c r="I102" s="387"/>
      <c r="L102" s="130"/>
      <c r="T102" s="130"/>
    </row>
  </sheetData>
  <mergeCells count="5">
    <mergeCell ref="U2:AA2"/>
    <mergeCell ref="E2:K2"/>
    <mergeCell ref="A102:I102"/>
    <mergeCell ref="A1:C1"/>
    <mergeCell ref="M2:S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5A255B"/>
  </sheetPr>
  <dimension ref="A1:V102"/>
  <sheetViews>
    <sheetView zoomScale="60" zoomScaleNormal="60" workbookViewId="0">
      <selection activeCell="F15" sqref="F15"/>
    </sheetView>
  </sheetViews>
  <sheetFormatPr defaultRowHeight="14.5" x14ac:dyDescent="0.35"/>
  <cols>
    <col min="1" max="1" width="18.54296875" bestFit="1" customWidth="1"/>
    <col min="2" max="2" width="24.453125" bestFit="1" customWidth="1"/>
    <col min="3" max="3" width="16.54296875" bestFit="1" customWidth="1"/>
    <col min="4" max="4" width="2.54296875" style="11" customWidth="1"/>
    <col min="5" max="5" width="27.54296875" style="80" customWidth="1"/>
    <col min="6" max="6" width="26.54296875" bestFit="1" customWidth="1"/>
    <col min="7" max="8" width="19.453125" customWidth="1"/>
    <col min="9" max="9" width="18.453125" customWidth="1"/>
    <col min="10" max="10" width="26.54296875" bestFit="1" customWidth="1"/>
    <col min="11" max="11" width="26.54296875" customWidth="1"/>
    <col min="12" max="12" width="15" bestFit="1" customWidth="1"/>
    <col min="13" max="13" width="2.54296875" customWidth="1"/>
    <col min="14" max="14" width="27.54296875" style="80" customWidth="1"/>
    <col min="15" max="15" width="26.54296875" bestFit="1" customWidth="1"/>
    <col min="16" max="17" width="19.453125" customWidth="1"/>
    <col min="18" max="18" width="18.453125" customWidth="1"/>
    <col min="19" max="19" width="26.54296875" bestFit="1" customWidth="1"/>
    <col min="20" max="20" width="26.54296875" customWidth="1"/>
    <col min="21" max="21" width="15" bestFit="1" customWidth="1"/>
    <col min="22" max="22" width="2.54296875" customWidth="1"/>
  </cols>
  <sheetData>
    <row r="1" spans="1:22" x14ac:dyDescent="0.35">
      <c r="B1" s="1"/>
      <c r="H1" s="9"/>
      <c r="I1" s="9"/>
      <c r="M1" s="10"/>
      <c r="Q1" s="9"/>
      <c r="R1" s="9"/>
      <c r="V1" s="10"/>
    </row>
    <row r="2" spans="1:22" ht="63.65" customHeight="1" x14ac:dyDescent="0.75">
      <c r="A2" s="397" t="s">
        <v>147</v>
      </c>
      <c r="B2" s="398"/>
      <c r="C2" s="399"/>
      <c r="E2" s="393"/>
      <c r="F2" s="393"/>
      <c r="G2" s="393"/>
      <c r="H2" s="393"/>
      <c r="I2" s="393"/>
      <c r="J2" s="393"/>
      <c r="K2" s="393"/>
      <c r="L2" s="393"/>
      <c r="M2" s="32"/>
      <c r="N2" s="393"/>
      <c r="O2" s="393"/>
      <c r="P2" s="393"/>
      <c r="Q2" s="393"/>
      <c r="R2" s="393"/>
      <c r="S2" s="393"/>
      <c r="T2" s="393"/>
      <c r="U2" s="393"/>
      <c r="V2" s="32"/>
    </row>
    <row r="3" spans="1:22" ht="40.4" customHeight="1" x14ac:dyDescent="0.35">
      <c r="B3" s="2" t="s">
        <v>27</v>
      </c>
      <c r="E3" s="394" t="s">
        <v>148</v>
      </c>
      <c r="F3" s="395"/>
      <c r="G3" s="395"/>
      <c r="H3" s="395"/>
      <c r="I3" s="395"/>
      <c r="J3" s="395"/>
      <c r="K3" s="395"/>
      <c r="L3" s="396"/>
      <c r="M3" s="3"/>
      <c r="N3" s="394" t="s">
        <v>149</v>
      </c>
      <c r="O3" s="395"/>
      <c r="P3" s="395"/>
      <c r="Q3" s="395"/>
      <c r="R3" s="395"/>
      <c r="S3" s="395"/>
      <c r="T3" s="395"/>
      <c r="U3" s="396"/>
      <c r="V3" s="3"/>
    </row>
    <row r="4" spans="1:22" ht="61.4" customHeight="1" thickBot="1" x14ac:dyDescent="0.55000000000000004">
      <c r="A4" s="247" t="s">
        <v>35</v>
      </c>
      <c r="B4" s="248" t="s">
        <v>36</v>
      </c>
      <c r="C4" s="248" t="s">
        <v>37</v>
      </c>
      <c r="D4" s="78"/>
      <c r="E4" s="79" t="s">
        <v>150</v>
      </c>
      <c r="F4" s="5" t="s">
        <v>151</v>
      </c>
      <c r="G4" s="5" t="s">
        <v>152</v>
      </c>
      <c r="H4" s="6" t="s">
        <v>153</v>
      </c>
      <c r="I4" s="6" t="s">
        <v>154</v>
      </c>
      <c r="J4" s="5" t="s">
        <v>155</v>
      </c>
      <c r="K4" s="321" t="s">
        <v>253</v>
      </c>
      <c r="L4" s="56" t="s">
        <v>44</v>
      </c>
      <c r="M4" s="7"/>
      <c r="N4" s="79" t="s">
        <v>156</v>
      </c>
      <c r="O4" s="5" t="s">
        <v>39</v>
      </c>
      <c r="P4" s="5" t="s">
        <v>45</v>
      </c>
      <c r="Q4" s="6" t="s">
        <v>41</v>
      </c>
      <c r="R4" s="6" t="s">
        <v>42</v>
      </c>
      <c r="S4" s="5" t="s">
        <v>43</v>
      </c>
      <c r="T4" s="321" t="s">
        <v>253</v>
      </c>
      <c r="U4" s="56" t="s">
        <v>44</v>
      </c>
      <c r="V4" s="7"/>
    </row>
    <row r="5" spans="1:22" ht="30" thickTop="1" thickBot="1" x14ac:dyDescent="0.4">
      <c r="A5" s="68" t="s">
        <v>49</v>
      </c>
      <c r="B5" s="69" t="s">
        <v>50</v>
      </c>
      <c r="C5" s="70" t="s">
        <v>51</v>
      </c>
      <c r="D5" s="50"/>
      <c r="E5" s="71" t="s">
        <v>52</v>
      </c>
      <c r="F5" s="69" t="s">
        <v>157</v>
      </c>
      <c r="G5" s="69" t="s">
        <v>158</v>
      </c>
      <c r="H5" s="72">
        <v>43709</v>
      </c>
      <c r="I5" s="72">
        <v>44074</v>
      </c>
      <c r="J5" s="69" t="s">
        <v>159</v>
      </c>
      <c r="K5" s="322" t="s">
        <v>261</v>
      </c>
      <c r="L5" s="70" t="s">
        <v>55</v>
      </c>
      <c r="M5" s="7"/>
      <c r="N5" s="71"/>
      <c r="O5" s="69"/>
      <c r="P5" s="69"/>
      <c r="Q5" s="72"/>
      <c r="R5" s="72"/>
      <c r="S5" s="69"/>
      <c r="T5" s="322"/>
      <c r="U5" s="70"/>
      <c r="V5" s="7"/>
    </row>
    <row r="6" spans="1:22" ht="30" thickTop="1" thickBot="1" x14ac:dyDescent="0.4">
      <c r="A6" s="73" t="s">
        <v>56</v>
      </c>
      <c r="B6" s="74" t="s">
        <v>57</v>
      </c>
      <c r="C6" s="75" t="s">
        <v>58</v>
      </c>
      <c r="D6" s="136"/>
      <c r="E6" s="76" t="s">
        <v>52</v>
      </c>
      <c r="F6" s="74" t="s">
        <v>160</v>
      </c>
      <c r="G6" s="74" t="s">
        <v>161</v>
      </c>
      <c r="H6" s="77">
        <v>43709</v>
      </c>
      <c r="I6" s="77">
        <v>44074</v>
      </c>
      <c r="J6" s="74" t="s">
        <v>162</v>
      </c>
      <c r="K6" s="323" t="s">
        <v>261</v>
      </c>
      <c r="L6" s="75" t="s">
        <v>55</v>
      </c>
      <c r="M6" s="7"/>
      <c r="N6" s="76"/>
      <c r="O6" s="74"/>
      <c r="P6" s="74"/>
      <c r="Q6" s="77"/>
      <c r="R6" s="77"/>
      <c r="S6" s="74"/>
      <c r="T6" s="323"/>
      <c r="U6" s="75"/>
      <c r="V6" s="7"/>
    </row>
    <row r="7" spans="1:22" ht="30" thickTop="1" thickBot="1" x14ac:dyDescent="0.4">
      <c r="A7" s="62" t="s">
        <v>60</v>
      </c>
      <c r="B7" s="63" t="s">
        <v>61</v>
      </c>
      <c r="C7" s="64" t="s">
        <v>62</v>
      </c>
      <c r="D7" s="51"/>
      <c r="E7" s="65" t="s">
        <v>52</v>
      </c>
      <c r="F7" s="63" t="s">
        <v>163</v>
      </c>
      <c r="G7" s="63" t="s">
        <v>164</v>
      </c>
      <c r="H7" s="66">
        <v>43709</v>
      </c>
      <c r="I7" s="67">
        <v>44074</v>
      </c>
      <c r="J7" s="63" t="s">
        <v>165</v>
      </c>
      <c r="K7" s="324"/>
      <c r="L7" s="64" t="s">
        <v>55</v>
      </c>
      <c r="M7" s="7"/>
      <c r="N7" s="65"/>
      <c r="O7" s="63"/>
      <c r="P7" s="63"/>
      <c r="Q7" s="66"/>
      <c r="R7" s="67"/>
      <c r="S7" s="63"/>
      <c r="T7" s="324"/>
      <c r="U7" s="64"/>
      <c r="V7" s="7"/>
    </row>
    <row r="8" spans="1:22" ht="15.5" thickTop="1" thickBot="1" x14ac:dyDescent="0.4">
      <c r="A8" s="73" t="s">
        <v>65</v>
      </c>
      <c r="B8" s="74" t="s">
        <v>66</v>
      </c>
      <c r="C8" s="75" t="s">
        <v>67</v>
      </c>
      <c r="D8" s="51"/>
      <c r="E8" s="76" t="s">
        <v>59</v>
      </c>
      <c r="F8" s="74"/>
      <c r="G8" s="74"/>
      <c r="H8" s="77"/>
      <c r="I8" s="77"/>
      <c r="J8" s="74"/>
      <c r="K8" s="323"/>
      <c r="L8" s="75"/>
      <c r="M8" s="7"/>
      <c r="N8" s="76"/>
      <c r="O8" s="76"/>
      <c r="P8" s="76"/>
      <c r="Q8" s="76"/>
      <c r="R8" s="76"/>
      <c r="S8" s="76"/>
      <c r="T8" s="325"/>
      <c r="U8" s="76"/>
      <c r="V8" s="7"/>
    </row>
    <row r="9" spans="1:22" ht="15.5" thickTop="1" thickBot="1" x14ac:dyDescent="0.4">
      <c r="A9" s="62" t="s">
        <v>71</v>
      </c>
      <c r="B9" s="63" t="s">
        <v>72</v>
      </c>
      <c r="C9" s="64" t="s">
        <v>73</v>
      </c>
      <c r="D9" s="51"/>
      <c r="E9" s="65" t="s">
        <v>59</v>
      </c>
      <c r="F9" s="63"/>
      <c r="G9" s="63"/>
      <c r="H9" s="67"/>
      <c r="I9" s="67"/>
      <c r="J9" s="63"/>
      <c r="K9" s="324"/>
      <c r="L9" s="64"/>
      <c r="M9" s="7"/>
      <c r="N9" s="65"/>
      <c r="O9" s="65"/>
      <c r="P9" s="65"/>
      <c r="Q9" s="65"/>
      <c r="R9" s="65"/>
      <c r="S9" s="65"/>
      <c r="T9" s="326"/>
      <c r="U9" s="65"/>
      <c r="V9" s="7"/>
    </row>
    <row r="10" spans="1:22" ht="30" thickTop="1" thickBot="1" x14ac:dyDescent="0.4">
      <c r="A10" s="73" t="s">
        <v>74</v>
      </c>
      <c r="B10" s="74" t="s">
        <v>75</v>
      </c>
      <c r="C10" s="75" t="s">
        <v>76</v>
      </c>
      <c r="D10" s="51"/>
      <c r="E10" s="76" t="s">
        <v>52</v>
      </c>
      <c r="F10" s="74" t="s">
        <v>160</v>
      </c>
      <c r="G10" s="74" t="s">
        <v>161</v>
      </c>
      <c r="H10" s="77">
        <v>43709</v>
      </c>
      <c r="I10" s="77">
        <v>44074</v>
      </c>
      <c r="J10" s="74" t="s">
        <v>166</v>
      </c>
      <c r="K10" s="323"/>
      <c r="L10" s="75" t="s">
        <v>167</v>
      </c>
      <c r="M10" s="7"/>
      <c r="N10" s="76"/>
      <c r="O10" s="74"/>
      <c r="P10" s="74"/>
      <c r="Q10" s="77"/>
      <c r="R10" s="77"/>
      <c r="S10" s="74"/>
      <c r="T10" s="323"/>
      <c r="U10" s="75"/>
      <c r="V10" s="7"/>
    </row>
    <row r="11" spans="1:22" ht="15.5" thickTop="1" thickBot="1" x14ac:dyDescent="0.4">
      <c r="A11" s="68"/>
      <c r="B11" s="69"/>
      <c r="C11" s="70"/>
      <c r="D11" s="50"/>
      <c r="E11" s="71"/>
      <c r="F11" s="69"/>
      <c r="G11" s="69"/>
      <c r="H11" s="72"/>
      <c r="I11" s="72"/>
      <c r="J11" s="69"/>
      <c r="K11" s="322"/>
      <c r="L11" s="70"/>
      <c r="M11" s="7"/>
      <c r="N11" s="71"/>
      <c r="O11" s="69"/>
      <c r="P11" s="69"/>
      <c r="Q11" s="72"/>
      <c r="R11" s="72"/>
      <c r="S11" s="69"/>
      <c r="T11" s="322"/>
      <c r="U11" s="70"/>
      <c r="V11" s="7"/>
    </row>
    <row r="12" spans="1:22" ht="15.5" thickTop="1" thickBot="1" x14ac:dyDescent="0.4">
      <c r="A12" s="73"/>
      <c r="B12" s="74"/>
      <c r="C12" s="75"/>
      <c r="D12" s="51"/>
      <c r="E12" s="76"/>
      <c r="F12" s="74"/>
      <c r="G12" s="74"/>
      <c r="H12" s="77"/>
      <c r="I12" s="77"/>
      <c r="J12" s="74"/>
      <c r="K12" s="323"/>
      <c r="L12" s="75"/>
      <c r="M12" s="7"/>
      <c r="N12" s="76"/>
      <c r="O12" s="74"/>
      <c r="P12" s="74"/>
      <c r="Q12" s="77"/>
      <c r="R12" s="77"/>
      <c r="S12" s="74"/>
      <c r="T12" s="323"/>
      <c r="U12" s="75"/>
      <c r="V12" s="7"/>
    </row>
    <row r="13" spans="1:22" ht="15.5" thickTop="1" thickBot="1" x14ac:dyDescent="0.4">
      <c r="A13" s="62"/>
      <c r="B13" s="63"/>
      <c r="C13" s="64"/>
      <c r="D13" s="51"/>
      <c r="E13" s="65"/>
      <c r="F13" s="63"/>
      <c r="G13" s="63"/>
      <c r="H13" s="66"/>
      <c r="I13" s="67"/>
      <c r="J13" s="63"/>
      <c r="K13" s="324"/>
      <c r="L13" s="64"/>
      <c r="M13" s="7"/>
      <c r="N13" s="65"/>
      <c r="O13" s="63"/>
      <c r="P13" s="63"/>
      <c r="Q13" s="66"/>
      <c r="R13" s="67"/>
      <c r="S13" s="63"/>
      <c r="T13" s="324"/>
      <c r="U13" s="64"/>
      <c r="V13" s="7"/>
    </row>
    <row r="14" spans="1:22" ht="15.5" thickTop="1" thickBot="1" x14ac:dyDescent="0.4">
      <c r="A14" s="73"/>
      <c r="B14" s="74"/>
      <c r="C14" s="75"/>
      <c r="D14" s="51"/>
      <c r="E14" s="76"/>
      <c r="F14" s="74"/>
      <c r="G14" s="74"/>
      <c r="H14" s="77"/>
      <c r="I14" s="77"/>
      <c r="J14" s="74"/>
      <c r="K14" s="323"/>
      <c r="L14" s="75"/>
      <c r="M14" s="7"/>
      <c r="N14" s="76"/>
      <c r="O14" s="74"/>
      <c r="P14" s="74"/>
      <c r="Q14" s="77"/>
      <c r="R14" s="77"/>
      <c r="S14" s="74"/>
      <c r="T14" s="323"/>
      <c r="U14" s="75"/>
      <c r="V14" s="7"/>
    </row>
    <row r="15" spans="1:22" ht="15.5" thickTop="1" thickBot="1" x14ac:dyDescent="0.4">
      <c r="A15" s="62"/>
      <c r="B15" s="63"/>
      <c r="C15" s="64"/>
      <c r="D15" s="51"/>
      <c r="E15" s="65"/>
      <c r="F15" s="63"/>
      <c r="G15" s="63"/>
      <c r="H15" s="67"/>
      <c r="I15" s="67"/>
      <c r="J15" s="63"/>
      <c r="K15" s="324"/>
      <c r="L15" s="64"/>
      <c r="M15" s="7"/>
      <c r="N15" s="65"/>
      <c r="O15" s="63"/>
      <c r="P15" s="63"/>
      <c r="Q15" s="67"/>
      <c r="R15" s="67"/>
      <c r="S15" s="63"/>
      <c r="T15" s="324"/>
      <c r="U15" s="64"/>
      <c r="V15" s="7"/>
    </row>
    <row r="16" spans="1:22" ht="15.5" thickTop="1" thickBot="1" x14ac:dyDescent="0.4">
      <c r="A16" s="73"/>
      <c r="B16" s="74"/>
      <c r="C16" s="75"/>
      <c r="D16" s="51"/>
      <c r="E16" s="76"/>
      <c r="F16" s="74"/>
      <c r="G16" s="74"/>
      <c r="H16" s="77"/>
      <c r="I16" s="77"/>
      <c r="J16" s="74"/>
      <c r="K16" s="323"/>
      <c r="L16" s="75"/>
      <c r="M16" s="7"/>
      <c r="N16" s="76"/>
      <c r="O16" s="74"/>
      <c r="P16" s="74"/>
      <c r="Q16" s="77"/>
      <c r="R16" s="77"/>
      <c r="S16" s="74"/>
      <c r="T16" s="323"/>
      <c r="U16" s="75"/>
      <c r="V16" s="7"/>
    </row>
    <row r="17" spans="1:22" ht="15.5" thickTop="1" thickBot="1" x14ac:dyDescent="0.4">
      <c r="A17" s="68"/>
      <c r="B17" s="69"/>
      <c r="C17" s="70"/>
      <c r="D17" s="50"/>
      <c r="E17" s="71"/>
      <c r="F17" s="69"/>
      <c r="G17" s="69"/>
      <c r="H17" s="72"/>
      <c r="I17" s="72"/>
      <c r="J17" s="69"/>
      <c r="K17" s="322"/>
      <c r="L17" s="70"/>
      <c r="M17" s="7"/>
      <c r="N17" s="71"/>
      <c r="O17" s="69"/>
      <c r="P17" s="69"/>
      <c r="Q17" s="72"/>
      <c r="R17" s="72"/>
      <c r="S17" s="69"/>
      <c r="T17" s="322"/>
      <c r="U17" s="70"/>
      <c r="V17" s="7"/>
    </row>
    <row r="18" spans="1:22" ht="15.5" thickTop="1" thickBot="1" x14ac:dyDescent="0.4">
      <c r="A18" s="73"/>
      <c r="B18" s="74"/>
      <c r="C18" s="75"/>
      <c r="D18" s="51"/>
      <c r="E18" s="76"/>
      <c r="F18" s="74"/>
      <c r="G18" s="74"/>
      <c r="H18" s="77"/>
      <c r="I18" s="77"/>
      <c r="J18" s="74"/>
      <c r="K18" s="323"/>
      <c r="L18" s="75"/>
      <c r="M18" s="7"/>
      <c r="N18" s="76"/>
      <c r="O18" s="74"/>
      <c r="P18" s="74"/>
      <c r="Q18" s="77"/>
      <c r="R18" s="77"/>
      <c r="S18" s="74"/>
      <c r="T18" s="323"/>
      <c r="U18" s="75"/>
      <c r="V18" s="7"/>
    </row>
    <row r="19" spans="1:22" ht="15.5" thickTop="1" thickBot="1" x14ac:dyDescent="0.4">
      <c r="A19" s="62"/>
      <c r="B19" s="63"/>
      <c r="C19" s="64"/>
      <c r="D19" s="51"/>
      <c r="E19" s="65"/>
      <c r="F19" s="63"/>
      <c r="G19" s="63"/>
      <c r="H19" s="66"/>
      <c r="I19" s="67"/>
      <c r="J19" s="63"/>
      <c r="K19" s="324"/>
      <c r="L19" s="64"/>
      <c r="M19" s="7"/>
      <c r="N19" s="65"/>
      <c r="O19" s="63"/>
      <c r="P19" s="63"/>
      <c r="Q19" s="66"/>
      <c r="R19" s="67"/>
      <c r="S19" s="63"/>
      <c r="T19" s="324"/>
      <c r="U19" s="64"/>
      <c r="V19" s="7"/>
    </row>
    <row r="20" spans="1:22" ht="15.5" thickTop="1" thickBot="1" x14ac:dyDescent="0.4">
      <c r="A20" s="73"/>
      <c r="B20" s="74"/>
      <c r="C20" s="75"/>
      <c r="D20" s="51"/>
      <c r="E20" s="76"/>
      <c r="F20" s="74"/>
      <c r="G20" s="74"/>
      <c r="H20" s="77"/>
      <c r="I20" s="77"/>
      <c r="J20" s="74"/>
      <c r="K20" s="323"/>
      <c r="L20" s="75"/>
      <c r="M20" s="7"/>
      <c r="N20" s="76"/>
      <c r="O20" s="74"/>
      <c r="P20" s="74"/>
      <c r="Q20" s="77"/>
      <c r="R20" s="77"/>
      <c r="S20" s="74"/>
      <c r="T20" s="323"/>
      <c r="U20" s="75"/>
      <c r="V20" s="7"/>
    </row>
    <row r="21" spans="1:22" ht="15.5" thickTop="1" thickBot="1" x14ac:dyDescent="0.4">
      <c r="A21" s="62"/>
      <c r="B21" s="63"/>
      <c r="C21" s="64"/>
      <c r="D21" s="51"/>
      <c r="E21" s="65"/>
      <c r="F21" s="63"/>
      <c r="G21" s="63"/>
      <c r="H21" s="67"/>
      <c r="I21" s="67"/>
      <c r="J21" s="63"/>
      <c r="K21" s="324"/>
      <c r="L21" s="64"/>
      <c r="M21" s="7"/>
      <c r="N21" s="65"/>
      <c r="O21" s="63"/>
      <c r="P21" s="63"/>
      <c r="Q21" s="67"/>
      <c r="R21" s="67"/>
      <c r="S21" s="63"/>
      <c r="T21" s="324"/>
      <c r="U21" s="64"/>
      <c r="V21" s="7"/>
    </row>
    <row r="22" spans="1:22" ht="15.5" thickTop="1" thickBot="1" x14ac:dyDescent="0.4">
      <c r="A22" s="73"/>
      <c r="B22" s="74"/>
      <c r="C22" s="75"/>
      <c r="D22" s="51"/>
      <c r="E22" s="76"/>
      <c r="F22" s="74"/>
      <c r="G22" s="74"/>
      <c r="H22" s="77"/>
      <c r="I22" s="77"/>
      <c r="J22" s="74"/>
      <c r="K22" s="323"/>
      <c r="L22" s="75"/>
      <c r="M22" s="7"/>
      <c r="N22" s="76"/>
      <c r="O22" s="74"/>
      <c r="P22" s="74"/>
      <c r="Q22" s="77"/>
      <c r="R22" s="77"/>
      <c r="S22" s="74"/>
      <c r="T22" s="323"/>
      <c r="U22" s="75"/>
      <c r="V22" s="7"/>
    </row>
    <row r="23" spans="1:22" ht="15.5" thickTop="1" thickBot="1" x14ac:dyDescent="0.4">
      <c r="A23" s="68"/>
      <c r="B23" s="69"/>
      <c r="C23" s="70"/>
      <c r="D23" s="50"/>
      <c r="E23" s="71"/>
      <c r="F23" s="69"/>
      <c r="G23" s="69"/>
      <c r="H23" s="72"/>
      <c r="I23" s="72"/>
      <c r="J23" s="69"/>
      <c r="K23" s="322"/>
      <c r="L23" s="70"/>
      <c r="M23" s="7"/>
      <c r="N23" s="71"/>
      <c r="O23" s="69"/>
      <c r="P23" s="69"/>
      <c r="Q23" s="72"/>
      <c r="R23" s="72"/>
      <c r="S23" s="69"/>
      <c r="T23" s="322"/>
      <c r="U23" s="70"/>
      <c r="V23" s="7"/>
    </row>
    <row r="24" spans="1:22" ht="15.5" thickTop="1" thickBot="1" x14ac:dyDescent="0.4">
      <c r="A24" s="73"/>
      <c r="B24" s="74"/>
      <c r="C24" s="75"/>
      <c r="D24" s="51"/>
      <c r="E24" s="76"/>
      <c r="F24" s="74"/>
      <c r="G24" s="74"/>
      <c r="H24" s="77"/>
      <c r="I24" s="77"/>
      <c r="J24" s="74"/>
      <c r="K24" s="323"/>
      <c r="L24" s="75"/>
      <c r="M24" s="7"/>
      <c r="N24" s="76"/>
      <c r="O24" s="74"/>
      <c r="P24" s="74"/>
      <c r="Q24" s="77"/>
      <c r="R24" s="77"/>
      <c r="S24" s="74"/>
      <c r="T24" s="323"/>
      <c r="U24" s="75"/>
      <c r="V24" s="7"/>
    </row>
    <row r="25" spans="1:22" ht="15.5" thickTop="1" thickBot="1" x14ac:dyDescent="0.4">
      <c r="A25" s="62"/>
      <c r="B25" s="63"/>
      <c r="C25" s="64"/>
      <c r="D25" s="51"/>
      <c r="E25" s="65"/>
      <c r="F25" s="63"/>
      <c r="G25" s="63"/>
      <c r="H25" s="66"/>
      <c r="I25" s="67"/>
      <c r="J25" s="63"/>
      <c r="K25" s="324"/>
      <c r="L25" s="64"/>
      <c r="M25" s="7"/>
      <c r="N25" s="65"/>
      <c r="O25" s="63"/>
      <c r="P25" s="63"/>
      <c r="Q25" s="66"/>
      <c r="R25" s="67"/>
      <c r="S25" s="63"/>
      <c r="T25" s="324"/>
      <c r="U25" s="64"/>
      <c r="V25" s="7"/>
    </row>
    <row r="26" spans="1:22" ht="15.5" thickTop="1" thickBot="1" x14ac:dyDescent="0.4">
      <c r="A26" s="73"/>
      <c r="B26" s="74"/>
      <c r="C26" s="75"/>
      <c r="D26" s="51"/>
      <c r="E26" s="76"/>
      <c r="F26" s="74"/>
      <c r="G26" s="74"/>
      <c r="H26" s="77"/>
      <c r="I26" s="77"/>
      <c r="J26" s="74"/>
      <c r="K26" s="323"/>
      <c r="L26" s="75"/>
      <c r="M26" s="7"/>
      <c r="N26" s="76"/>
      <c r="O26" s="74"/>
      <c r="P26" s="74"/>
      <c r="Q26" s="77"/>
      <c r="R26" s="77"/>
      <c r="S26" s="74"/>
      <c r="T26" s="323"/>
      <c r="U26" s="75"/>
      <c r="V26" s="7"/>
    </row>
    <row r="27" spans="1:22" ht="15.5" thickTop="1" thickBot="1" x14ac:dyDescent="0.4">
      <c r="A27" s="62"/>
      <c r="B27" s="63"/>
      <c r="C27" s="64"/>
      <c r="D27" s="51"/>
      <c r="E27" s="65"/>
      <c r="F27" s="63"/>
      <c r="G27" s="63"/>
      <c r="H27" s="67"/>
      <c r="I27" s="67"/>
      <c r="J27" s="63"/>
      <c r="K27" s="324"/>
      <c r="L27" s="64"/>
      <c r="M27" s="7"/>
      <c r="N27" s="65"/>
      <c r="O27" s="63"/>
      <c r="P27" s="63"/>
      <c r="Q27" s="67"/>
      <c r="R27" s="67"/>
      <c r="S27" s="63"/>
      <c r="T27" s="324"/>
      <c r="U27" s="64"/>
      <c r="V27" s="7"/>
    </row>
    <row r="28" spans="1:22" ht="15.5" thickTop="1" thickBot="1" x14ac:dyDescent="0.4">
      <c r="A28" s="73"/>
      <c r="B28" s="74"/>
      <c r="C28" s="75"/>
      <c r="D28" s="51"/>
      <c r="E28" s="76"/>
      <c r="F28" s="74"/>
      <c r="G28" s="74"/>
      <c r="H28" s="77"/>
      <c r="I28" s="77"/>
      <c r="J28" s="74"/>
      <c r="K28" s="323"/>
      <c r="L28" s="75"/>
      <c r="M28" s="7"/>
      <c r="N28" s="76"/>
      <c r="O28" s="74"/>
      <c r="P28" s="74"/>
      <c r="Q28" s="77"/>
      <c r="R28" s="77"/>
      <c r="S28" s="74"/>
      <c r="T28" s="323"/>
      <c r="U28" s="75"/>
      <c r="V28" s="7"/>
    </row>
    <row r="29" spans="1:22" ht="15.5" thickTop="1" thickBot="1" x14ac:dyDescent="0.4">
      <c r="A29" s="68"/>
      <c r="B29" s="69"/>
      <c r="C29" s="70"/>
      <c r="D29" s="50"/>
      <c r="E29" s="71"/>
      <c r="F29" s="69"/>
      <c r="G29" s="69"/>
      <c r="H29" s="72"/>
      <c r="I29" s="72"/>
      <c r="J29" s="69"/>
      <c r="K29" s="322"/>
      <c r="L29" s="70"/>
      <c r="M29" s="7"/>
      <c r="N29" s="71"/>
      <c r="O29" s="69"/>
      <c r="P29" s="69"/>
      <c r="Q29" s="72"/>
      <c r="R29" s="72"/>
      <c r="S29" s="69"/>
      <c r="T29" s="322"/>
      <c r="U29" s="70"/>
      <c r="V29" s="7"/>
    </row>
    <row r="30" spans="1:22" ht="15.5" thickTop="1" thickBot="1" x14ac:dyDescent="0.4">
      <c r="A30" s="73"/>
      <c r="B30" s="74"/>
      <c r="C30" s="75"/>
      <c r="D30" s="51"/>
      <c r="E30" s="76"/>
      <c r="F30" s="74"/>
      <c r="G30" s="74"/>
      <c r="H30" s="77"/>
      <c r="I30" s="77"/>
      <c r="J30" s="74"/>
      <c r="K30" s="323"/>
      <c r="L30" s="75"/>
      <c r="M30" s="7"/>
      <c r="N30" s="76"/>
      <c r="O30" s="74"/>
      <c r="P30" s="74"/>
      <c r="Q30" s="77"/>
      <c r="R30" s="77"/>
      <c r="S30" s="74"/>
      <c r="T30" s="323"/>
      <c r="U30" s="75"/>
      <c r="V30" s="7"/>
    </row>
    <row r="31" spans="1:22" ht="15.5" thickTop="1" thickBot="1" x14ac:dyDescent="0.4">
      <c r="A31" s="62"/>
      <c r="B31" s="63"/>
      <c r="C31" s="64"/>
      <c r="D31" s="51"/>
      <c r="E31" s="65"/>
      <c r="F31" s="63"/>
      <c r="G31" s="63"/>
      <c r="H31" s="66"/>
      <c r="I31" s="67"/>
      <c r="J31" s="63"/>
      <c r="K31" s="324"/>
      <c r="L31" s="64"/>
      <c r="M31" s="7"/>
      <c r="N31" s="65"/>
      <c r="O31" s="63"/>
      <c r="P31" s="63"/>
      <c r="Q31" s="66"/>
      <c r="R31" s="67"/>
      <c r="S31" s="63"/>
      <c r="T31" s="324"/>
      <c r="U31" s="64"/>
      <c r="V31" s="7"/>
    </row>
    <row r="32" spans="1:22" ht="15.5" thickTop="1" thickBot="1" x14ac:dyDescent="0.4">
      <c r="A32" s="73"/>
      <c r="B32" s="74"/>
      <c r="C32" s="75"/>
      <c r="D32" s="51"/>
      <c r="E32" s="76"/>
      <c r="F32" s="74"/>
      <c r="G32" s="74"/>
      <c r="H32" s="77"/>
      <c r="I32" s="77"/>
      <c r="J32" s="74"/>
      <c r="K32" s="323"/>
      <c r="L32" s="75"/>
      <c r="M32" s="7"/>
      <c r="N32" s="76"/>
      <c r="O32" s="74"/>
      <c r="P32" s="74"/>
      <c r="Q32" s="77"/>
      <c r="R32" s="77"/>
      <c r="S32" s="74"/>
      <c r="T32" s="323"/>
      <c r="U32" s="75"/>
      <c r="V32" s="7"/>
    </row>
    <row r="33" spans="1:22" ht="15.5" thickTop="1" thickBot="1" x14ac:dyDescent="0.4">
      <c r="A33" s="62"/>
      <c r="B33" s="63"/>
      <c r="C33" s="64"/>
      <c r="D33" s="51"/>
      <c r="E33" s="65"/>
      <c r="F33" s="63"/>
      <c r="G33" s="63"/>
      <c r="H33" s="67"/>
      <c r="I33" s="67"/>
      <c r="J33" s="63"/>
      <c r="K33" s="324"/>
      <c r="L33" s="64"/>
      <c r="M33" s="7"/>
      <c r="N33" s="65"/>
      <c r="O33" s="63"/>
      <c r="P33" s="63"/>
      <c r="Q33" s="67"/>
      <c r="R33" s="67"/>
      <c r="S33" s="63"/>
      <c r="T33" s="324"/>
      <c r="U33" s="64"/>
      <c r="V33" s="7"/>
    </row>
    <row r="34" spans="1:22" ht="15.5" thickTop="1" thickBot="1" x14ac:dyDescent="0.4">
      <c r="A34" s="73"/>
      <c r="B34" s="74"/>
      <c r="C34" s="75"/>
      <c r="D34" s="51"/>
      <c r="E34" s="76"/>
      <c r="F34" s="74"/>
      <c r="G34" s="74"/>
      <c r="H34" s="77"/>
      <c r="I34" s="77"/>
      <c r="J34" s="74"/>
      <c r="K34" s="323"/>
      <c r="L34" s="75"/>
      <c r="M34" s="7"/>
      <c r="N34" s="76"/>
      <c r="O34" s="74"/>
      <c r="P34" s="74"/>
      <c r="Q34" s="77"/>
      <c r="R34" s="77"/>
      <c r="S34" s="74"/>
      <c r="T34" s="323"/>
      <c r="U34" s="75"/>
      <c r="V34" s="7"/>
    </row>
    <row r="35" spans="1:22" ht="15.5" thickTop="1" thickBot="1" x14ac:dyDescent="0.4">
      <c r="A35" s="68"/>
      <c r="B35" s="69"/>
      <c r="C35" s="70"/>
      <c r="D35" s="50"/>
      <c r="E35" s="71"/>
      <c r="F35" s="69"/>
      <c r="G35" s="69"/>
      <c r="H35" s="72"/>
      <c r="I35" s="72"/>
      <c r="J35" s="69"/>
      <c r="K35" s="322"/>
      <c r="L35" s="70"/>
      <c r="M35" s="7"/>
      <c r="N35" s="71"/>
      <c r="O35" s="69"/>
      <c r="P35" s="69"/>
      <c r="Q35" s="72"/>
      <c r="R35" s="72"/>
      <c r="S35" s="69"/>
      <c r="T35" s="322"/>
      <c r="U35" s="70"/>
      <c r="V35" s="7"/>
    </row>
    <row r="36" spans="1:22" ht="15.5" thickTop="1" thickBot="1" x14ac:dyDescent="0.4">
      <c r="A36" s="73"/>
      <c r="B36" s="74"/>
      <c r="C36" s="75"/>
      <c r="D36" s="51"/>
      <c r="E36" s="76"/>
      <c r="F36" s="74"/>
      <c r="G36" s="74"/>
      <c r="H36" s="77"/>
      <c r="I36" s="77"/>
      <c r="J36" s="74"/>
      <c r="K36" s="323"/>
      <c r="L36" s="75"/>
      <c r="M36" s="7"/>
      <c r="N36" s="76"/>
      <c r="O36" s="74"/>
      <c r="P36" s="74"/>
      <c r="Q36" s="77"/>
      <c r="R36" s="77"/>
      <c r="S36" s="74"/>
      <c r="T36" s="323"/>
      <c r="U36" s="75"/>
      <c r="V36" s="7"/>
    </row>
    <row r="37" spans="1:22" ht="15.5" thickTop="1" thickBot="1" x14ac:dyDescent="0.4">
      <c r="A37" s="62"/>
      <c r="B37" s="63"/>
      <c r="C37" s="64"/>
      <c r="D37" s="51"/>
      <c r="E37" s="65"/>
      <c r="F37" s="63"/>
      <c r="G37" s="63"/>
      <c r="H37" s="66"/>
      <c r="I37" s="67"/>
      <c r="J37" s="63"/>
      <c r="K37" s="324"/>
      <c r="L37" s="64"/>
      <c r="M37" s="7"/>
      <c r="N37" s="65"/>
      <c r="O37" s="63"/>
      <c r="P37" s="63"/>
      <c r="Q37" s="66"/>
      <c r="R37" s="67"/>
      <c r="S37" s="63"/>
      <c r="T37" s="324"/>
      <c r="U37" s="64"/>
      <c r="V37" s="7"/>
    </row>
    <row r="38" spans="1:22" ht="15.5" thickTop="1" thickBot="1" x14ac:dyDescent="0.4">
      <c r="A38" s="73"/>
      <c r="B38" s="74"/>
      <c r="C38" s="75"/>
      <c r="D38" s="51"/>
      <c r="E38" s="76"/>
      <c r="F38" s="74"/>
      <c r="G38" s="74"/>
      <c r="H38" s="77"/>
      <c r="I38" s="77"/>
      <c r="J38" s="74"/>
      <c r="K38" s="323"/>
      <c r="L38" s="75"/>
      <c r="M38" s="7"/>
      <c r="N38" s="76"/>
      <c r="O38" s="74"/>
      <c r="P38" s="74"/>
      <c r="Q38" s="77"/>
      <c r="R38" s="77"/>
      <c r="S38" s="74"/>
      <c r="T38" s="323"/>
      <c r="U38" s="75"/>
      <c r="V38" s="7"/>
    </row>
    <row r="39" spans="1:22" ht="15.5" thickTop="1" thickBot="1" x14ac:dyDescent="0.4">
      <c r="A39" s="62"/>
      <c r="B39" s="63"/>
      <c r="C39" s="64"/>
      <c r="D39" s="51"/>
      <c r="E39" s="65"/>
      <c r="F39" s="63"/>
      <c r="G39" s="63"/>
      <c r="H39" s="67"/>
      <c r="I39" s="67"/>
      <c r="J39" s="63"/>
      <c r="K39" s="324"/>
      <c r="L39" s="64"/>
      <c r="M39" s="7"/>
      <c r="N39" s="65"/>
      <c r="O39" s="63"/>
      <c r="P39" s="63"/>
      <c r="Q39" s="67"/>
      <c r="R39" s="67"/>
      <c r="S39" s="63"/>
      <c r="T39" s="324"/>
      <c r="U39" s="64"/>
      <c r="V39" s="7"/>
    </row>
    <row r="40" spans="1:22" ht="15.5" thickTop="1" thickBot="1" x14ac:dyDescent="0.4">
      <c r="A40" s="73"/>
      <c r="B40" s="74"/>
      <c r="C40" s="75"/>
      <c r="D40" s="51"/>
      <c r="E40" s="76"/>
      <c r="F40" s="74"/>
      <c r="G40" s="74"/>
      <c r="H40" s="77"/>
      <c r="I40" s="77"/>
      <c r="J40" s="74"/>
      <c r="K40" s="323"/>
      <c r="L40" s="75"/>
      <c r="M40" s="7"/>
      <c r="N40" s="76"/>
      <c r="O40" s="74"/>
      <c r="P40" s="74"/>
      <c r="Q40" s="77"/>
      <c r="R40" s="77"/>
      <c r="S40" s="74"/>
      <c r="T40" s="323"/>
      <c r="U40" s="75"/>
      <c r="V40" s="7"/>
    </row>
    <row r="41" spans="1:22" ht="15.5" thickTop="1" thickBot="1" x14ac:dyDescent="0.4">
      <c r="A41" s="68"/>
      <c r="B41" s="69"/>
      <c r="C41" s="70"/>
      <c r="D41" s="50"/>
      <c r="E41" s="71"/>
      <c r="F41" s="69"/>
      <c r="G41" s="69"/>
      <c r="H41" s="72"/>
      <c r="I41" s="72"/>
      <c r="J41" s="69"/>
      <c r="K41" s="322"/>
      <c r="L41" s="70"/>
      <c r="M41" s="7"/>
      <c r="N41" s="71"/>
      <c r="O41" s="69"/>
      <c r="P41" s="69"/>
      <c r="Q41" s="72"/>
      <c r="R41" s="72"/>
      <c r="S41" s="69"/>
      <c r="T41" s="322"/>
      <c r="U41" s="70"/>
      <c r="V41" s="7"/>
    </row>
    <row r="42" spans="1:22" ht="15.5" thickTop="1" thickBot="1" x14ac:dyDescent="0.4">
      <c r="A42" s="73"/>
      <c r="B42" s="74"/>
      <c r="C42" s="75"/>
      <c r="D42" s="51"/>
      <c r="E42" s="76"/>
      <c r="F42" s="74"/>
      <c r="G42" s="74"/>
      <c r="H42" s="77"/>
      <c r="I42" s="77"/>
      <c r="J42" s="74"/>
      <c r="K42" s="323"/>
      <c r="L42" s="75"/>
      <c r="M42" s="7"/>
      <c r="N42" s="76"/>
      <c r="O42" s="74"/>
      <c r="P42" s="74"/>
      <c r="Q42" s="77"/>
      <c r="R42" s="77"/>
      <c r="S42" s="74"/>
      <c r="T42" s="323"/>
      <c r="U42" s="75"/>
      <c r="V42" s="7"/>
    </row>
    <row r="43" spans="1:22" ht="15.5" thickTop="1" thickBot="1" x14ac:dyDescent="0.4">
      <c r="A43" s="62"/>
      <c r="B43" s="63"/>
      <c r="C43" s="64"/>
      <c r="D43" s="51"/>
      <c r="E43" s="65"/>
      <c r="F43" s="63"/>
      <c r="G43" s="63"/>
      <c r="H43" s="66"/>
      <c r="I43" s="67"/>
      <c r="J43" s="63"/>
      <c r="K43" s="324"/>
      <c r="L43" s="64"/>
      <c r="M43" s="7"/>
      <c r="N43" s="65"/>
      <c r="O43" s="63"/>
      <c r="P43" s="63"/>
      <c r="Q43" s="66"/>
      <c r="R43" s="67"/>
      <c r="S43" s="63"/>
      <c r="T43" s="324"/>
      <c r="U43" s="64"/>
      <c r="V43" s="7"/>
    </row>
    <row r="44" spans="1:22" ht="15.5" thickTop="1" thickBot="1" x14ac:dyDescent="0.4">
      <c r="A44" s="73"/>
      <c r="B44" s="74"/>
      <c r="C44" s="75"/>
      <c r="D44" s="51"/>
      <c r="E44" s="76"/>
      <c r="F44" s="74"/>
      <c r="G44" s="74"/>
      <c r="H44" s="77"/>
      <c r="I44" s="77"/>
      <c r="J44" s="74"/>
      <c r="K44" s="323"/>
      <c r="L44" s="75"/>
      <c r="M44" s="7"/>
      <c r="N44" s="76"/>
      <c r="O44" s="74"/>
      <c r="P44" s="74"/>
      <c r="Q44" s="77"/>
      <c r="R44" s="77"/>
      <c r="S44" s="74"/>
      <c r="T44" s="323"/>
      <c r="U44" s="75"/>
      <c r="V44" s="7"/>
    </row>
    <row r="45" spans="1:22" ht="15.5" thickTop="1" thickBot="1" x14ac:dyDescent="0.4">
      <c r="A45" s="62"/>
      <c r="B45" s="63"/>
      <c r="C45" s="64"/>
      <c r="D45" s="51"/>
      <c r="E45" s="65"/>
      <c r="F45" s="63"/>
      <c r="G45" s="63"/>
      <c r="H45" s="67"/>
      <c r="I45" s="67"/>
      <c r="J45" s="63"/>
      <c r="K45" s="324"/>
      <c r="L45" s="64"/>
      <c r="M45" s="7"/>
      <c r="N45" s="65"/>
      <c r="O45" s="63"/>
      <c r="P45" s="63"/>
      <c r="Q45" s="67"/>
      <c r="R45" s="67"/>
      <c r="S45" s="63"/>
      <c r="T45" s="324"/>
      <c r="U45" s="64"/>
      <c r="V45" s="7"/>
    </row>
    <row r="46" spans="1:22" ht="15.5" thickTop="1" thickBot="1" x14ac:dyDescent="0.4">
      <c r="A46" s="73"/>
      <c r="B46" s="74"/>
      <c r="C46" s="75"/>
      <c r="D46" s="51"/>
      <c r="E46" s="76"/>
      <c r="F46" s="74"/>
      <c r="G46" s="74"/>
      <c r="H46" s="77"/>
      <c r="I46" s="77"/>
      <c r="J46" s="74"/>
      <c r="K46" s="323"/>
      <c r="L46" s="75"/>
      <c r="M46" s="7"/>
      <c r="N46" s="76"/>
      <c r="O46" s="74"/>
      <c r="P46" s="74"/>
      <c r="Q46" s="77"/>
      <c r="R46" s="77"/>
      <c r="S46" s="74"/>
      <c r="T46" s="323"/>
      <c r="U46" s="75"/>
      <c r="V46" s="7"/>
    </row>
    <row r="47" spans="1:22" ht="15.5" thickTop="1" thickBot="1" x14ac:dyDescent="0.4">
      <c r="A47" s="68"/>
      <c r="B47" s="69"/>
      <c r="C47" s="70"/>
      <c r="D47" s="50"/>
      <c r="E47" s="71"/>
      <c r="F47" s="69"/>
      <c r="G47" s="69"/>
      <c r="H47" s="72"/>
      <c r="I47" s="72"/>
      <c r="J47" s="69"/>
      <c r="K47" s="322"/>
      <c r="L47" s="70"/>
      <c r="M47" s="7"/>
      <c r="N47" s="71"/>
      <c r="O47" s="69"/>
      <c r="P47" s="69"/>
      <c r="Q47" s="72"/>
      <c r="R47" s="72"/>
      <c r="S47" s="69"/>
      <c r="T47" s="322"/>
      <c r="U47" s="70"/>
      <c r="V47" s="7"/>
    </row>
    <row r="48" spans="1:22" ht="15.5" thickTop="1" thickBot="1" x14ac:dyDescent="0.4">
      <c r="A48" s="73"/>
      <c r="B48" s="74"/>
      <c r="C48" s="75"/>
      <c r="D48" s="51"/>
      <c r="E48" s="76"/>
      <c r="F48" s="74"/>
      <c r="G48" s="74"/>
      <c r="H48" s="77"/>
      <c r="I48" s="77"/>
      <c r="J48" s="74"/>
      <c r="K48" s="323"/>
      <c r="L48" s="75"/>
      <c r="M48" s="7"/>
      <c r="N48" s="76"/>
      <c r="O48" s="74"/>
      <c r="P48" s="74"/>
      <c r="Q48" s="77"/>
      <c r="R48" s="77"/>
      <c r="S48" s="74"/>
      <c r="T48" s="323"/>
      <c r="U48" s="75"/>
      <c r="V48" s="7"/>
    </row>
    <row r="49" spans="1:22" ht="15.5" thickTop="1" thickBot="1" x14ac:dyDescent="0.4">
      <c r="A49" s="62"/>
      <c r="B49" s="63"/>
      <c r="C49" s="64"/>
      <c r="D49" s="51"/>
      <c r="E49" s="65"/>
      <c r="F49" s="63"/>
      <c r="G49" s="63"/>
      <c r="H49" s="66"/>
      <c r="I49" s="67"/>
      <c r="J49" s="63"/>
      <c r="K49" s="324"/>
      <c r="L49" s="64"/>
      <c r="M49" s="7"/>
      <c r="N49" s="65"/>
      <c r="O49" s="63"/>
      <c r="P49" s="63"/>
      <c r="Q49" s="66"/>
      <c r="R49" s="67"/>
      <c r="S49" s="63"/>
      <c r="T49" s="324"/>
      <c r="U49" s="64"/>
      <c r="V49" s="7"/>
    </row>
    <row r="50" spans="1:22" ht="15.5" thickTop="1" thickBot="1" x14ac:dyDescent="0.4">
      <c r="A50" s="73"/>
      <c r="B50" s="74"/>
      <c r="C50" s="75"/>
      <c r="D50" s="51"/>
      <c r="E50" s="76"/>
      <c r="F50" s="74"/>
      <c r="G50" s="74"/>
      <c r="H50" s="77"/>
      <c r="I50" s="77"/>
      <c r="J50" s="74"/>
      <c r="K50" s="323"/>
      <c r="L50" s="75"/>
      <c r="M50" s="7"/>
      <c r="N50" s="76"/>
      <c r="O50" s="74"/>
      <c r="P50" s="74"/>
      <c r="Q50" s="77"/>
      <c r="R50" s="77"/>
      <c r="S50" s="74"/>
      <c r="T50" s="323"/>
      <c r="U50" s="75"/>
      <c r="V50" s="7"/>
    </row>
    <row r="51" spans="1:22" ht="15.5" thickTop="1" thickBot="1" x14ac:dyDescent="0.4">
      <c r="A51" s="62"/>
      <c r="B51" s="63"/>
      <c r="C51" s="64"/>
      <c r="D51" s="51"/>
      <c r="E51" s="65"/>
      <c r="F51" s="63"/>
      <c r="G51" s="63"/>
      <c r="H51" s="67"/>
      <c r="I51" s="67"/>
      <c r="J51" s="63"/>
      <c r="K51" s="324"/>
      <c r="L51" s="64"/>
      <c r="M51" s="7"/>
      <c r="N51" s="65"/>
      <c r="O51" s="63"/>
      <c r="P51" s="63"/>
      <c r="Q51" s="67"/>
      <c r="R51" s="67"/>
      <c r="S51" s="63"/>
      <c r="T51" s="324"/>
      <c r="U51" s="64"/>
      <c r="V51" s="7"/>
    </row>
    <row r="52" spans="1:22" ht="15.5" thickTop="1" thickBot="1" x14ac:dyDescent="0.4">
      <c r="A52" s="73"/>
      <c r="B52" s="74"/>
      <c r="C52" s="75"/>
      <c r="D52" s="51"/>
      <c r="E52" s="76"/>
      <c r="F52" s="74"/>
      <c r="G52" s="74"/>
      <c r="H52" s="77"/>
      <c r="I52" s="77"/>
      <c r="J52" s="74"/>
      <c r="K52" s="323"/>
      <c r="L52" s="75"/>
      <c r="M52" s="7"/>
      <c r="N52" s="76"/>
      <c r="O52" s="74"/>
      <c r="P52" s="74"/>
      <c r="Q52" s="77"/>
      <c r="R52" s="77"/>
      <c r="S52" s="74"/>
      <c r="T52" s="323"/>
      <c r="U52" s="75"/>
      <c r="V52" s="7"/>
    </row>
    <row r="53" spans="1:22" ht="15.5" thickTop="1" thickBot="1" x14ac:dyDescent="0.4">
      <c r="A53" s="68"/>
      <c r="B53" s="69"/>
      <c r="C53" s="70"/>
      <c r="D53" s="50"/>
      <c r="E53" s="71"/>
      <c r="F53" s="69"/>
      <c r="G53" s="69"/>
      <c r="H53" s="72"/>
      <c r="I53" s="72"/>
      <c r="J53" s="69"/>
      <c r="K53" s="322"/>
      <c r="L53" s="70"/>
      <c r="M53" s="7"/>
      <c r="N53" s="71"/>
      <c r="O53" s="69"/>
      <c r="P53" s="69"/>
      <c r="Q53" s="72"/>
      <c r="R53" s="72"/>
      <c r="S53" s="69"/>
      <c r="T53" s="322"/>
      <c r="U53" s="70"/>
      <c r="V53" s="7"/>
    </row>
    <row r="54" spans="1:22" ht="15.5" thickTop="1" thickBot="1" x14ac:dyDescent="0.4">
      <c r="A54" s="73"/>
      <c r="B54" s="74"/>
      <c r="C54" s="75"/>
      <c r="D54" s="51"/>
      <c r="E54" s="76"/>
      <c r="F54" s="74"/>
      <c r="G54" s="74"/>
      <c r="H54" s="77"/>
      <c r="I54" s="77"/>
      <c r="J54" s="74"/>
      <c r="K54" s="323"/>
      <c r="L54" s="75"/>
      <c r="M54" s="7"/>
      <c r="N54" s="76"/>
      <c r="O54" s="74"/>
      <c r="P54" s="74"/>
      <c r="Q54" s="77"/>
      <c r="R54" s="77"/>
      <c r="S54" s="74"/>
      <c r="T54" s="323"/>
      <c r="U54" s="75"/>
      <c r="V54" s="7"/>
    </row>
    <row r="55" spans="1:22" ht="15.5" thickTop="1" thickBot="1" x14ac:dyDescent="0.4">
      <c r="A55" s="62"/>
      <c r="B55" s="63"/>
      <c r="C55" s="64"/>
      <c r="D55" s="51"/>
      <c r="E55" s="65"/>
      <c r="F55" s="63"/>
      <c r="G55" s="63"/>
      <c r="H55" s="66"/>
      <c r="I55" s="67"/>
      <c r="J55" s="63"/>
      <c r="K55" s="324"/>
      <c r="L55" s="64"/>
      <c r="M55" s="7"/>
      <c r="N55" s="65"/>
      <c r="O55" s="63"/>
      <c r="P55" s="63"/>
      <c r="Q55" s="66"/>
      <c r="R55" s="67"/>
      <c r="S55" s="63"/>
      <c r="T55" s="324"/>
      <c r="U55" s="64"/>
      <c r="V55" s="7"/>
    </row>
    <row r="56" spans="1:22" ht="15.5" thickTop="1" thickBot="1" x14ac:dyDescent="0.4">
      <c r="A56" s="73"/>
      <c r="B56" s="74"/>
      <c r="C56" s="75"/>
      <c r="D56" s="51"/>
      <c r="E56" s="76"/>
      <c r="F56" s="74"/>
      <c r="G56" s="74"/>
      <c r="H56" s="77"/>
      <c r="I56" s="77"/>
      <c r="J56" s="74"/>
      <c r="K56" s="323"/>
      <c r="L56" s="75"/>
      <c r="M56" s="7"/>
      <c r="N56" s="76"/>
      <c r="O56" s="74"/>
      <c r="P56" s="74"/>
      <c r="Q56" s="77"/>
      <c r="R56" s="77"/>
      <c r="S56" s="74"/>
      <c r="T56" s="323"/>
      <c r="U56" s="75"/>
      <c r="V56" s="7"/>
    </row>
    <row r="57" spans="1:22" ht="15.5" thickTop="1" thickBot="1" x14ac:dyDescent="0.4">
      <c r="A57" s="62"/>
      <c r="B57" s="63"/>
      <c r="C57" s="64"/>
      <c r="D57" s="51"/>
      <c r="E57" s="65"/>
      <c r="F57" s="63"/>
      <c r="G57" s="63"/>
      <c r="H57" s="67"/>
      <c r="I57" s="67"/>
      <c r="J57" s="63"/>
      <c r="K57" s="324"/>
      <c r="L57" s="64"/>
      <c r="M57" s="7"/>
      <c r="N57" s="65"/>
      <c r="O57" s="63"/>
      <c r="P57" s="63"/>
      <c r="Q57" s="67"/>
      <c r="R57" s="67"/>
      <c r="S57" s="63"/>
      <c r="T57" s="324"/>
      <c r="U57" s="64"/>
      <c r="V57" s="7"/>
    </row>
    <row r="58" spans="1:22" ht="15.5" thickTop="1" thickBot="1" x14ac:dyDescent="0.4">
      <c r="A58" s="73"/>
      <c r="B58" s="74"/>
      <c r="C58" s="75"/>
      <c r="D58" s="51"/>
      <c r="E58" s="76"/>
      <c r="F58" s="74"/>
      <c r="G58" s="74"/>
      <c r="H58" s="77"/>
      <c r="I58" s="77"/>
      <c r="J58" s="74"/>
      <c r="K58" s="323"/>
      <c r="L58" s="75"/>
      <c r="M58" s="7"/>
      <c r="N58" s="76"/>
      <c r="O58" s="74"/>
      <c r="P58" s="74"/>
      <c r="Q58" s="77"/>
      <c r="R58" s="77"/>
      <c r="S58" s="74"/>
      <c r="T58" s="323"/>
      <c r="U58" s="75"/>
      <c r="V58" s="7"/>
    </row>
    <row r="59" spans="1:22" ht="15.5" thickTop="1" thickBot="1" x14ac:dyDescent="0.4">
      <c r="A59" s="68"/>
      <c r="B59" s="69"/>
      <c r="C59" s="70"/>
      <c r="D59" s="50"/>
      <c r="E59" s="71"/>
      <c r="F59" s="69"/>
      <c r="G59" s="69"/>
      <c r="H59" s="72"/>
      <c r="I59" s="72"/>
      <c r="J59" s="69"/>
      <c r="K59" s="322"/>
      <c r="L59" s="70"/>
      <c r="M59" s="7"/>
      <c r="N59" s="71"/>
      <c r="O59" s="69"/>
      <c r="P59" s="69"/>
      <c r="Q59" s="72"/>
      <c r="R59" s="72"/>
      <c r="S59" s="69"/>
      <c r="T59" s="322"/>
      <c r="U59" s="70"/>
      <c r="V59" s="7"/>
    </row>
    <row r="60" spans="1:22" ht="15.5" thickTop="1" thickBot="1" x14ac:dyDescent="0.4">
      <c r="A60" s="73"/>
      <c r="B60" s="74"/>
      <c r="C60" s="75"/>
      <c r="D60" s="51"/>
      <c r="E60" s="76"/>
      <c r="F60" s="74"/>
      <c r="G60" s="74"/>
      <c r="H60" s="77"/>
      <c r="I60" s="77"/>
      <c r="J60" s="74"/>
      <c r="K60" s="323"/>
      <c r="L60" s="75"/>
      <c r="M60" s="7"/>
      <c r="N60" s="76"/>
      <c r="O60" s="74"/>
      <c r="P60" s="74"/>
      <c r="Q60" s="77"/>
      <c r="R60" s="77"/>
      <c r="S60" s="74"/>
      <c r="T60" s="323"/>
      <c r="U60" s="75"/>
      <c r="V60" s="7"/>
    </row>
    <row r="61" spans="1:22" ht="15.5" thickTop="1" thickBot="1" x14ac:dyDescent="0.4">
      <c r="A61" s="62"/>
      <c r="B61" s="63"/>
      <c r="C61" s="64"/>
      <c r="D61" s="51"/>
      <c r="E61" s="65"/>
      <c r="F61" s="63"/>
      <c r="G61" s="63"/>
      <c r="H61" s="66"/>
      <c r="I61" s="67"/>
      <c r="J61" s="63"/>
      <c r="K61" s="324"/>
      <c r="L61" s="64"/>
      <c r="M61" s="7"/>
      <c r="N61" s="65"/>
      <c r="O61" s="63"/>
      <c r="P61" s="63"/>
      <c r="Q61" s="66"/>
      <c r="R61" s="67"/>
      <c r="S61" s="63"/>
      <c r="T61" s="324"/>
      <c r="U61" s="64"/>
      <c r="V61" s="7"/>
    </row>
    <row r="62" spans="1:22" ht="15.5" thickTop="1" thickBot="1" x14ac:dyDescent="0.4">
      <c r="A62" s="73"/>
      <c r="B62" s="74"/>
      <c r="C62" s="75"/>
      <c r="D62" s="51"/>
      <c r="E62" s="76"/>
      <c r="F62" s="74"/>
      <c r="G62" s="74"/>
      <c r="H62" s="77"/>
      <c r="I62" s="77"/>
      <c r="J62" s="74"/>
      <c r="K62" s="323"/>
      <c r="L62" s="75"/>
      <c r="M62" s="7"/>
      <c r="N62" s="76"/>
      <c r="O62" s="74"/>
      <c r="P62" s="74"/>
      <c r="Q62" s="77"/>
      <c r="R62" s="77"/>
      <c r="S62" s="74"/>
      <c r="T62" s="323"/>
      <c r="U62" s="75"/>
      <c r="V62" s="7"/>
    </row>
    <row r="63" spans="1:22" ht="15.5" thickTop="1" thickBot="1" x14ac:dyDescent="0.4">
      <c r="A63" s="62"/>
      <c r="B63" s="63"/>
      <c r="C63" s="64"/>
      <c r="D63" s="51"/>
      <c r="E63" s="65"/>
      <c r="F63" s="63"/>
      <c r="G63" s="63"/>
      <c r="H63" s="67"/>
      <c r="I63" s="67"/>
      <c r="J63" s="63"/>
      <c r="K63" s="324"/>
      <c r="L63" s="64"/>
      <c r="M63" s="7"/>
      <c r="N63" s="65"/>
      <c r="O63" s="63"/>
      <c r="P63" s="63"/>
      <c r="Q63" s="67"/>
      <c r="R63" s="67"/>
      <c r="S63" s="63"/>
      <c r="T63" s="324"/>
      <c r="U63" s="64"/>
      <c r="V63" s="7"/>
    </row>
    <row r="64" spans="1:22" ht="15.5" thickTop="1" thickBot="1" x14ac:dyDescent="0.4">
      <c r="A64" s="73"/>
      <c r="B64" s="74"/>
      <c r="C64" s="75"/>
      <c r="D64" s="51"/>
      <c r="E64" s="76"/>
      <c r="F64" s="74"/>
      <c r="G64" s="74"/>
      <c r="H64" s="77"/>
      <c r="I64" s="77"/>
      <c r="J64" s="74"/>
      <c r="K64" s="323"/>
      <c r="L64" s="75"/>
      <c r="M64" s="7"/>
      <c r="N64" s="76"/>
      <c r="O64" s="74"/>
      <c r="P64" s="74"/>
      <c r="Q64" s="77"/>
      <c r="R64" s="77"/>
      <c r="S64" s="74"/>
      <c r="T64" s="323"/>
      <c r="U64" s="75"/>
      <c r="V64" s="7"/>
    </row>
    <row r="65" spans="1:22" ht="15.5" thickTop="1" thickBot="1" x14ac:dyDescent="0.4">
      <c r="A65" s="68"/>
      <c r="B65" s="69"/>
      <c r="C65" s="70"/>
      <c r="D65" s="50"/>
      <c r="E65" s="71"/>
      <c r="F65" s="69"/>
      <c r="G65" s="69"/>
      <c r="H65" s="72"/>
      <c r="I65" s="72"/>
      <c r="J65" s="69"/>
      <c r="K65" s="322"/>
      <c r="L65" s="70"/>
      <c r="M65" s="7"/>
      <c r="N65" s="71"/>
      <c r="O65" s="69"/>
      <c r="P65" s="69"/>
      <c r="Q65" s="72"/>
      <c r="R65" s="72"/>
      <c r="S65" s="69"/>
      <c r="T65" s="322"/>
      <c r="U65" s="70"/>
      <c r="V65" s="7"/>
    </row>
    <row r="66" spans="1:22" ht="15.5" thickTop="1" thickBot="1" x14ac:dyDescent="0.4">
      <c r="A66" s="73"/>
      <c r="B66" s="74"/>
      <c r="C66" s="75"/>
      <c r="D66" s="51"/>
      <c r="E66" s="76"/>
      <c r="F66" s="74"/>
      <c r="G66" s="74"/>
      <c r="H66" s="77"/>
      <c r="I66" s="77"/>
      <c r="J66" s="74"/>
      <c r="K66" s="323"/>
      <c r="L66" s="75"/>
      <c r="M66" s="7"/>
      <c r="N66" s="76"/>
      <c r="O66" s="74"/>
      <c r="P66" s="74"/>
      <c r="Q66" s="77"/>
      <c r="R66" s="77"/>
      <c r="S66" s="74"/>
      <c r="T66" s="323"/>
      <c r="U66" s="75"/>
      <c r="V66" s="7"/>
    </row>
    <row r="67" spans="1:22" ht="15.5" thickTop="1" thickBot="1" x14ac:dyDescent="0.4">
      <c r="A67" s="62"/>
      <c r="B67" s="63"/>
      <c r="C67" s="64"/>
      <c r="D67" s="51"/>
      <c r="E67" s="65"/>
      <c r="F67" s="63"/>
      <c r="G67" s="63"/>
      <c r="H67" s="66"/>
      <c r="I67" s="67"/>
      <c r="J67" s="63"/>
      <c r="K67" s="324"/>
      <c r="L67" s="64"/>
      <c r="M67" s="7"/>
      <c r="N67" s="65"/>
      <c r="O67" s="63"/>
      <c r="P67" s="63"/>
      <c r="Q67" s="66"/>
      <c r="R67" s="67"/>
      <c r="S67" s="63"/>
      <c r="T67" s="324"/>
      <c r="U67" s="64"/>
      <c r="V67" s="7"/>
    </row>
    <row r="68" spans="1:22" ht="15.5" thickTop="1" thickBot="1" x14ac:dyDescent="0.4">
      <c r="A68" s="73"/>
      <c r="B68" s="74"/>
      <c r="C68" s="75"/>
      <c r="D68" s="51"/>
      <c r="E68" s="76"/>
      <c r="F68" s="74"/>
      <c r="G68" s="74"/>
      <c r="H68" s="77"/>
      <c r="I68" s="77"/>
      <c r="J68" s="74"/>
      <c r="K68" s="323"/>
      <c r="L68" s="75"/>
      <c r="M68" s="7"/>
      <c r="N68" s="76"/>
      <c r="O68" s="74"/>
      <c r="P68" s="74"/>
      <c r="Q68" s="77"/>
      <c r="R68" s="77"/>
      <c r="S68" s="74"/>
      <c r="T68" s="323"/>
      <c r="U68" s="75"/>
      <c r="V68" s="7"/>
    </row>
    <row r="69" spans="1:22" ht="15.5" thickTop="1" thickBot="1" x14ac:dyDescent="0.4">
      <c r="A69" s="62"/>
      <c r="B69" s="63"/>
      <c r="C69" s="64"/>
      <c r="D69" s="51"/>
      <c r="E69" s="65"/>
      <c r="F69" s="63"/>
      <c r="G69" s="63"/>
      <c r="H69" s="67"/>
      <c r="I69" s="67"/>
      <c r="J69" s="63"/>
      <c r="K69" s="324"/>
      <c r="L69" s="64"/>
      <c r="M69" s="7"/>
      <c r="N69" s="65"/>
      <c r="O69" s="63"/>
      <c r="P69" s="63"/>
      <c r="Q69" s="67"/>
      <c r="R69" s="67"/>
      <c r="S69" s="63"/>
      <c r="T69" s="324"/>
      <c r="U69" s="64"/>
      <c r="V69" s="7"/>
    </row>
    <row r="70" spans="1:22" ht="15.5" thickTop="1" thickBot="1" x14ac:dyDescent="0.4">
      <c r="A70" s="73"/>
      <c r="B70" s="74"/>
      <c r="C70" s="75"/>
      <c r="D70" s="51"/>
      <c r="E70" s="76"/>
      <c r="F70" s="74"/>
      <c r="G70" s="74"/>
      <c r="H70" s="77"/>
      <c r="I70" s="77"/>
      <c r="J70" s="74"/>
      <c r="K70" s="323"/>
      <c r="L70" s="75"/>
      <c r="M70" s="7"/>
      <c r="N70" s="76"/>
      <c r="O70" s="74"/>
      <c r="P70" s="74"/>
      <c r="Q70" s="77"/>
      <c r="R70" s="77"/>
      <c r="S70" s="74"/>
      <c r="T70" s="323"/>
      <c r="U70" s="75"/>
      <c r="V70" s="7"/>
    </row>
    <row r="71" spans="1:22" ht="15.5" thickTop="1" thickBot="1" x14ac:dyDescent="0.4">
      <c r="A71" s="68"/>
      <c r="B71" s="69"/>
      <c r="C71" s="70"/>
      <c r="D71" s="50"/>
      <c r="E71" s="71"/>
      <c r="F71" s="69"/>
      <c r="G71" s="69"/>
      <c r="H71" s="72"/>
      <c r="I71" s="72"/>
      <c r="J71" s="69"/>
      <c r="K71" s="322"/>
      <c r="L71" s="70"/>
      <c r="M71" s="7"/>
      <c r="N71" s="71"/>
      <c r="O71" s="69"/>
      <c r="P71" s="69"/>
      <c r="Q71" s="72"/>
      <c r="R71" s="72"/>
      <c r="S71" s="69"/>
      <c r="T71" s="322"/>
      <c r="U71" s="70"/>
      <c r="V71" s="7"/>
    </row>
    <row r="72" spans="1:22" ht="15.5" thickTop="1" thickBot="1" x14ac:dyDescent="0.4">
      <c r="A72" s="73"/>
      <c r="B72" s="74"/>
      <c r="C72" s="75"/>
      <c r="D72" s="51"/>
      <c r="E72" s="76"/>
      <c r="F72" s="74"/>
      <c r="G72" s="74"/>
      <c r="H72" s="77"/>
      <c r="I72" s="77"/>
      <c r="J72" s="74"/>
      <c r="K72" s="323"/>
      <c r="L72" s="75"/>
      <c r="M72" s="7"/>
      <c r="N72" s="76"/>
      <c r="O72" s="74"/>
      <c r="P72" s="74"/>
      <c r="Q72" s="77"/>
      <c r="R72" s="77"/>
      <c r="S72" s="74"/>
      <c r="T72" s="323"/>
      <c r="U72" s="75"/>
      <c r="V72" s="7"/>
    </row>
    <row r="73" spans="1:22" ht="15.5" thickTop="1" thickBot="1" x14ac:dyDescent="0.4">
      <c r="A73" s="62"/>
      <c r="B73" s="63"/>
      <c r="C73" s="64"/>
      <c r="D73" s="51"/>
      <c r="E73" s="65"/>
      <c r="F73" s="63"/>
      <c r="G73" s="63"/>
      <c r="H73" s="66"/>
      <c r="I73" s="67"/>
      <c r="J73" s="63"/>
      <c r="K73" s="324"/>
      <c r="L73" s="64"/>
      <c r="M73" s="7"/>
      <c r="N73" s="65"/>
      <c r="O73" s="63"/>
      <c r="P73" s="63"/>
      <c r="Q73" s="66"/>
      <c r="R73" s="67"/>
      <c r="S73" s="63"/>
      <c r="T73" s="324"/>
      <c r="U73" s="64"/>
      <c r="V73" s="7"/>
    </row>
    <row r="74" spans="1:22" ht="15.5" thickTop="1" thickBot="1" x14ac:dyDescent="0.4">
      <c r="A74" s="73"/>
      <c r="B74" s="74"/>
      <c r="C74" s="75"/>
      <c r="D74" s="51"/>
      <c r="E74" s="76"/>
      <c r="F74" s="74"/>
      <c r="G74" s="74"/>
      <c r="H74" s="77"/>
      <c r="I74" s="77"/>
      <c r="J74" s="74"/>
      <c r="K74" s="323"/>
      <c r="L74" s="75"/>
      <c r="M74" s="7"/>
      <c r="N74" s="76"/>
      <c r="O74" s="74"/>
      <c r="P74" s="74"/>
      <c r="Q74" s="77"/>
      <c r="R74" s="77"/>
      <c r="S74" s="74"/>
      <c r="T74" s="323"/>
      <c r="U74" s="75"/>
      <c r="V74" s="7"/>
    </row>
    <row r="75" spans="1:22" ht="15.5" thickTop="1" thickBot="1" x14ac:dyDescent="0.4">
      <c r="A75" s="62"/>
      <c r="B75" s="63"/>
      <c r="C75" s="64"/>
      <c r="D75" s="51"/>
      <c r="E75" s="65"/>
      <c r="F75" s="63"/>
      <c r="G75" s="63"/>
      <c r="H75" s="67"/>
      <c r="I75" s="67"/>
      <c r="J75" s="63"/>
      <c r="K75" s="324"/>
      <c r="L75" s="64"/>
      <c r="M75" s="7"/>
      <c r="N75" s="65"/>
      <c r="O75" s="63"/>
      <c r="P75" s="63"/>
      <c r="Q75" s="67"/>
      <c r="R75" s="67"/>
      <c r="S75" s="63"/>
      <c r="T75" s="324"/>
      <c r="U75" s="64"/>
      <c r="V75" s="7"/>
    </row>
    <row r="76" spans="1:22" ht="15.5" thickTop="1" thickBot="1" x14ac:dyDescent="0.4">
      <c r="A76" s="73"/>
      <c r="B76" s="74"/>
      <c r="C76" s="75"/>
      <c r="D76" s="51"/>
      <c r="E76" s="76"/>
      <c r="F76" s="74"/>
      <c r="G76" s="74"/>
      <c r="H76" s="77"/>
      <c r="I76" s="77"/>
      <c r="J76" s="74"/>
      <c r="K76" s="323"/>
      <c r="L76" s="75"/>
      <c r="M76" s="7"/>
      <c r="N76" s="76"/>
      <c r="O76" s="74"/>
      <c r="P76" s="74"/>
      <c r="Q76" s="77"/>
      <c r="R76" s="77"/>
      <c r="S76" s="74"/>
      <c r="T76" s="323"/>
      <c r="U76" s="75"/>
      <c r="V76" s="7"/>
    </row>
    <row r="77" spans="1:22" ht="15.5" thickTop="1" thickBot="1" x14ac:dyDescent="0.4">
      <c r="A77" s="68"/>
      <c r="B77" s="69"/>
      <c r="C77" s="70"/>
      <c r="D77" s="50"/>
      <c r="E77" s="71"/>
      <c r="F77" s="69"/>
      <c r="G77" s="69"/>
      <c r="H77" s="72"/>
      <c r="I77" s="72"/>
      <c r="J77" s="69"/>
      <c r="K77" s="322"/>
      <c r="L77" s="70"/>
      <c r="M77" s="7"/>
      <c r="N77" s="71"/>
      <c r="O77" s="69"/>
      <c r="P77" s="69"/>
      <c r="Q77" s="72"/>
      <c r="R77" s="72"/>
      <c r="S77" s="69"/>
      <c r="T77" s="322"/>
      <c r="U77" s="70"/>
      <c r="V77" s="7"/>
    </row>
    <row r="78" spans="1:22" ht="15.5" thickTop="1" thickBot="1" x14ac:dyDescent="0.4">
      <c r="A78" s="73"/>
      <c r="B78" s="74"/>
      <c r="C78" s="75"/>
      <c r="D78" s="51"/>
      <c r="E78" s="76"/>
      <c r="F78" s="74"/>
      <c r="G78" s="74"/>
      <c r="H78" s="77"/>
      <c r="I78" s="77"/>
      <c r="J78" s="74"/>
      <c r="K78" s="323"/>
      <c r="L78" s="75"/>
      <c r="M78" s="7"/>
      <c r="N78" s="76"/>
      <c r="O78" s="74"/>
      <c r="P78" s="74"/>
      <c r="Q78" s="77"/>
      <c r="R78" s="77"/>
      <c r="S78" s="74"/>
      <c r="T78" s="323"/>
      <c r="U78" s="75"/>
      <c r="V78" s="7"/>
    </row>
    <row r="79" spans="1:22" ht="15.5" thickTop="1" thickBot="1" x14ac:dyDescent="0.4">
      <c r="A79" s="62"/>
      <c r="B79" s="63"/>
      <c r="C79" s="64"/>
      <c r="D79" s="51"/>
      <c r="E79" s="65"/>
      <c r="F79" s="63"/>
      <c r="G79" s="63"/>
      <c r="H79" s="66"/>
      <c r="I79" s="67"/>
      <c r="J79" s="63"/>
      <c r="K79" s="324"/>
      <c r="L79" s="64"/>
      <c r="M79" s="7"/>
      <c r="N79" s="65"/>
      <c r="O79" s="63"/>
      <c r="P79" s="63"/>
      <c r="Q79" s="66"/>
      <c r="R79" s="67"/>
      <c r="S79" s="63"/>
      <c r="T79" s="324"/>
      <c r="U79" s="64"/>
      <c r="V79" s="7"/>
    </row>
    <row r="80" spans="1:22" ht="15.5" thickTop="1" thickBot="1" x14ac:dyDescent="0.4">
      <c r="A80" s="73"/>
      <c r="B80" s="74"/>
      <c r="C80" s="75"/>
      <c r="D80" s="51"/>
      <c r="E80" s="76"/>
      <c r="F80" s="74"/>
      <c r="G80" s="74"/>
      <c r="H80" s="77"/>
      <c r="I80" s="77"/>
      <c r="J80" s="74"/>
      <c r="K80" s="323"/>
      <c r="L80" s="75"/>
      <c r="M80" s="7"/>
      <c r="N80" s="76"/>
      <c r="O80" s="74"/>
      <c r="P80" s="74"/>
      <c r="Q80" s="77"/>
      <c r="R80" s="77"/>
      <c r="S80" s="74"/>
      <c r="T80" s="323"/>
      <c r="U80" s="75"/>
      <c r="V80" s="7"/>
    </row>
    <row r="81" spans="1:22" ht="15.5" thickTop="1" thickBot="1" x14ac:dyDescent="0.4">
      <c r="A81" s="62"/>
      <c r="B81" s="63"/>
      <c r="C81" s="64"/>
      <c r="D81" s="51"/>
      <c r="E81" s="65"/>
      <c r="F81" s="63"/>
      <c r="G81" s="63"/>
      <c r="H81" s="67"/>
      <c r="I81" s="67"/>
      <c r="J81" s="63"/>
      <c r="K81" s="324"/>
      <c r="L81" s="64"/>
      <c r="M81" s="7"/>
      <c r="N81" s="65"/>
      <c r="O81" s="63"/>
      <c r="P81" s="63"/>
      <c r="Q81" s="67"/>
      <c r="R81" s="67"/>
      <c r="S81" s="63"/>
      <c r="T81" s="324"/>
      <c r="U81" s="64"/>
      <c r="V81" s="7"/>
    </row>
    <row r="82" spans="1:22" ht="15.5" thickTop="1" thickBot="1" x14ac:dyDescent="0.4">
      <c r="A82" s="73"/>
      <c r="B82" s="74"/>
      <c r="C82" s="75"/>
      <c r="D82" s="51"/>
      <c r="E82" s="76"/>
      <c r="F82" s="74"/>
      <c r="G82" s="74"/>
      <c r="H82" s="77"/>
      <c r="I82" s="77"/>
      <c r="J82" s="74"/>
      <c r="K82" s="323"/>
      <c r="L82" s="75"/>
      <c r="M82" s="7"/>
      <c r="N82" s="76"/>
      <c r="O82" s="74"/>
      <c r="P82" s="74"/>
      <c r="Q82" s="77"/>
      <c r="R82" s="77"/>
      <c r="S82" s="74"/>
      <c r="T82" s="323"/>
      <c r="U82" s="75"/>
      <c r="V82" s="7"/>
    </row>
    <row r="83" spans="1:22" ht="15.5" thickTop="1" thickBot="1" x14ac:dyDescent="0.4">
      <c r="A83" s="68"/>
      <c r="B83" s="69"/>
      <c r="C83" s="70"/>
      <c r="D83" s="50"/>
      <c r="E83" s="71"/>
      <c r="F83" s="69"/>
      <c r="G83" s="69"/>
      <c r="H83" s="72"/>
      <c r="I83" s="72"/>
      <c r="J83" s="69"/>
      <c r="K83" s="322"/>
      <c r="L83" s="70"/>
      <c r="M83" s="7"/>
      <c r="N83" s="71"/>
      <c r="O83" s="69"/>
      <c r="P83" s="69"/>
      <c r="Q83" s="72"/>
      <c r="R83" s="72"/>
      <c r="S83" s="69"/>
      <c r="T83" s="322"/>
      <c r="U83" s="70"/>
      <c r="V83" s="7"/>
    </row>
    <row r="84" spans="1:22" ht="15.5" thickTop="1" thickBot="1" x14ac:dyDescent="0.4">
      <c r="A84" s="73"/>
      <c r="B84" s="74"/>
      <c r="C84" s="75"/>
      <c r="D84" s="51"/>
      <c r="E84" s="76"/>
      <c r="F84" s="74"/>
      <c r="G84" s="74"/>
      <c r="H84" s="77"/>
      <c r="I84" s="77"/>
      <c r="J84" s="74"/>
      <c r="K84" s="323"/>
      <c r="L84" s="75"/>
      <c r="M84" s="7"/>
      <c r="N84" s="76"/>
      <c r="O84" s="74"/>
      <c r="P84" s="74"/>
      <c r="Q84" s="77"/>
      <c r="R84" s="77"/>
      <c r="S84" s="74"/>
      <c r="T84" s="323"/>
      <c r="U84" s="75"/>
      <c r="V84" s="7"/>
    </row>
    <row r="85" spans="1:22" ht="15.5" thickTop="1" thickBot="1" x14ac:dyDescent="0.4">
      <c r="A85" s="62"/>
      <c r="B85" s="63"/>
      <c r="C85" s="64"/>
      <c r="D85" s="51"/>
      <c r="E85" s="65"/>
      <c r="F85" s="63"/>
      <c r="G85" s="63"/>
      <c r="H85" s="66"/>
      <c r="I85" s="67"/>
      <c r="J85" s="63"/>
      <c r="K85" s="324"/>
      <c r="L85" s="64"/>
      <c r="M85" s="7"/>
      <c r="N85" s="65"/>
      <c r="O85" s="63"/>
      <c r="P85" s="63"/>
      <c r="Q85" s="66"/>
      <c r="R85" s="67"/>
      <c r="S85" s="63"/>
      <c r="T85" s="324"/>
      <c r="U85" s="64"/>
      <c r="V85" s="7"/>
    </row>
    <row r="86" spans="1:22" ht="15.5" thickTop="1" thickBot="1" x14ac:dyDescent="0.4">
      <c r="A86" s="73"/>
      <c r="B86" s="74"/>
      <c r="C86" s="75"/>
      <c r="D86" s="51"/>
      <c r="E86" s="76"/>
      <c r="F86" s="74"/>
      <c r="G86" s="74"/>
      <c r="H86" s="77"/>
      <c r="I86" s="77"/>
      <c r="J86" s="74"/>
      <c r="K86" s="323"/>
      <c r="L86" s="75"/>
      <c r="M86" s="7"/>
      <c r="N86" s="76"/>
      <c r="O86" s="74"/>
      <c r="P86" s="74"/>
      <c r="Q86" s="77"/>
      <c r="R86" s="77"/>
      <c r="S86" s="74"/>
      <c r="T86" s="323"/>
      <c r="U86" s="75"/>
      <c r="V86" s="7"/>
    </row>
    <row r="87" spans="1:22" ht="15.5" thickTop="1" thickBot="1" x14ac:dyDescent="0.4">
      <c r="A87" s="62"/>
      <c r="B87" s="63"/>
      <c r="C87" s="64"/>
      <c r="D87" s="51"/>
      <c r="E87" s="65"/>
      <c r="F87" s="63"/>
      <c r="G87" s="63"/>
      <c r="H87" s="67"/>
      <c r="I87" s="67"/>
      <c r="J87" s="63"/>
      <c r="K87" s="324"/>
      <c r="L87" s="64"/>
      <c r="M87" s="7"/>
      <c r="N87" s="65"/>
      <c r="O87" s="63"/>
      <c r="P87" s="63"/>
      <c r="Q87" s="67"/>
      <c r="R87" s="67"/>
      <c r="S87" s="63"/>
      <c r="T87" s="324"/>
      <c r="U87" s="64"/>
      <c r="V87" s="7"/>
    </row>
    <row r="88" spans="1:22" ht="15.5" thickTop="1" thickBot="1" x14ac:dyDescent="0.4">
      <c r="A88" s="73"/>
      <c r="B88" s="74"/>
      <c r="C88" s="75"/>
      <c r="D88" s="51"/>
      <c r="E88" s="76"/>
      <c r="F88" s="74"/>
      <c r="G88" s="74"/>
      <c r="H88" s="77"/>
      <c r="I88" s="77"/>
      <c r="J88" s="74"/>
      <c r="K88" s="323"/>
      <c r="L88" s="75"/>
      <c r="M88" s="7"/>
      <c r="N88" s="76"/>
      <c r="O88" s="74"/>
      <c r="P88" s="74"/>
      <c r="Q88" s="77"/>
      <c r="R88" s="77"/>
      <c r="S88" s="74"/>
      <c r="T88" s="323"/>
      <c r="U88" s="75"/>
      <c r="V88" s="7"/>
    </row>
    <row r="89" spans="1:22" ht="15.5" thickTop="1" thickBot="1" x14ac:dyDescent="0.4">
      <c r="A89" s="68"/>
      <c r="B89" s="69"/>
      <c r="C89" s="70"/>
      <c r="D89" s="50"/>
      <c r="E89" s="71"/>
      <c r="F89" s="69"/>
      <c r="G89" s="69"/>
      <c r="H89" s="72"/>
      <c r="I89" s="72"/>
      <c r="J89" s="69"/>
      <c r="K89" s="322"/>
      <c r="L89" s="70"/>
      <c r="M89" s="7"/>
      <c r="N89" s="71"/>
      <c r="O89" s="69"/>
      <c r="P89" s="69"/>
      <c r="Q89" s="72"/>
      <c r="R89" s="72"/>
      <c r="S89" s="69"/>
      <c r="T89" s="322"/>
      <c r="U89" s="70"/>
      <c r="V89" s="7"/>
    </row>
    <row r="90" spans="1:22" ht="15.5" thickTop="1" thickBot="1" x14ac:dyDescent="0.4">
      <c r="A90" s="73"/>
      <c r="B90" s="74"/>
      <c r="C90" s="75"/>
      <c r="D90" s="51"/>
      <c r="E90" s="76"/>
      <c r="F90" s="74"/>
      <c r="G90" s="74"/>
      <c r="H90" s="77"/>
      <c r="I90" s="77"/>
      <c r="J90" s="74"/>
      <c r="K90" s="323"/>
      <c r="L90" s="75"/>
      <c r="M90" s="7"/>
      <c r="N90" s="76"/>
      <c r="O90" s="74"/>
      <c r="P90" s="74"/>
      <c r="Q90" s="77"/>
      <c r="R90" s="77"/>
      <c r="S90" s="74"/>
      <c r="T90" s="323"/>
      <c r="U90" s="75"/>
      <c r="V90" s="7"/>
    </row>
    <row r="91" spans="1:22" ht="15.5" thickTop="1" thickBot="1" x14ac:dyDescent="0.4">
      <c r="A91" s="62"/>
      <c r="B91" s="63"/>
      <c r="C91" s="64"/>
      <c r="D91" s="51"/>
      <c r="E91" s="65"/>
      <c r="F91" s="63"/>
      <c r="G91" s="63"/>
      <c r="H91" s="66"/>
      <c r="I91" s="67"/>
      <c r="J91" s="63"/>
      <c r="K91" s="324"/>
      <c r="L91" s="64"/>
      <c r="M91" s="7"/>
      <c r="N91" s="65"/>
      <c r="O91" s="63"/>
      <c r="P91" s="63"/>
      <c r="Q91" s="66"/>
      <c r="R91" s="67"/>
      <c r="S91" s="63"/>
      <c r="T91" s="324"/>
      <c r="U91" s="64"/>
      <c r="V91" s="7"/>
    </row>
    <row r="92" spans="1:22" ht="15.5" thickTop="1" thickBot="1" x14ac:dyDescent="0.4">
      <c r="A92" s="73"/>
      <c r="B92" s="74"/>
      <c r="C92" s="75"/>
      <c r="D92" s="51"/>
      <c r="E92" s="76"/>
      <c r="F92" s="74"/>
      <c r="G92" s="74"/>
      <c r="H92" s="77"/>
      <c r="I92" s="77"/>
      <c r="J92" s="74"/>
      <c r="K92" s="323"/>
      <c r="L92" s="75"/>
      <c r="M92" s="7"/>
      <c r="N92" s="76"/>
      <c r="O92" s="74"/>
      <c r="P92" s="74"/>
      <c r="Q92" s="77"/>
      <c r="R92" s="77"/>
      <c r="S92" s="74"/>
      <c r="T92" s="323"/>
      <c r="U92" s="75"/>
      <c r="V92" s="7"/>
    </row>
    <row r="93" spans="1:22" ht="15.5" thickTop="1" thickBot="1" x14ac:dyDescent="0.4">
      <c r="A93" s="62"/>
      <c r="B93" s="63"/>
      <c r="C93" s="64"/>
      <c r="D93" s="51"/>
      <c r="E93" s="65"/>
      <c r="F93" s="63"/>
      <c r="G93" s="63"/>
      <c r="H93" s="67"/>
      <c r="I93" s="67"/>
      <c r="J93" s="63"/>
      <c r="K93" s="324"/>
      <c r="L93" s="64"/>
      <c r="M93" s="7"/>
      <c r="N93" s="65"/>
      <c r="O93" s="63"/>
      <c r="P93" s="63"/>
      <c r="Q93" s="67"/>
      <c r="R93" s="67"/>
      <c r="S93" s="63"/>
      <c r="T93" s="324"/>
      <c r="U93" s="64"/>
      <c r="V93" s="7"/>
    </row>
    <row r="94" spans="1:22" ht="15.5" thickTop="1" thickBot="1" x14ac:dyDescent="0.4">
      <c r="A94" s="73"/>
      <c r="B94" s="74"/>
      <c r="C94" s="75"/>
      <c r="D94" s="51"/>
      <c r="E94" s="76"/>
      <c r="F94" s="74"/>
      <c r="G94" s="74"/>
      <c r="H94" s="77"/>
      <c r="I94" s="77"/>
      <c r="J94" s="74"/>
      <c r="K94" s="323"/>
      <c r="L94" s="75"/>
      <c r="M94" s="7"/>
      <c r="N94" s="76"/>
      <c r="O94" s="74"/>
      <c r="P94" s="74"/>
      <c r="Q94" s="77"/>
      <c r="R94" s="77"/>
      <c r="S94" s="74"/>
      <c r="T94" s="323"/>
      <c r="U94" s="75"/>
      <c r="V94" s="7"/>
    </row>
    <row r="95" spans="1:22" ht="15.5" thickTop="1" thickBot="1" x14ac:dyDescent="0.4">
      <c r="A95" s="68"/>
      <c r="B95" s="69"/>
      <c r="C95" s="70"/>
      <c r="D95" s="50"/>
      <c r="E95" s="71"/>
      <c r="F95" s="69"/>
      <c r="G95" s="69"/>
      <c r="H95" s="72"/>
      <c r="I95" s="72"/>
      <c r="J95" s="69"/>
      <c r="K95" s="322"/>
      <c r="L95" s="70"/>
      <c r="M95" s="7"/>
      <c r="N95" s="71"/>
      <c r="O95" s="69"/>
      <c r="P95" s="69"/>
      <c r="Q95" s="72"/>
      <c r="R95" s="72"/>
      <c r="S95" s="69"/>
      <c r="T95" s="322"/>
      <c r="U95" s="70"/>
      <c r="V95" s="7"/>
    </row>
    <row r="96" spans="1:22" ht="15.5" thickTop="1" thickBot="1" x14ac:dyDescent="0.4">
      <c r="A96" s="73"/>
      <c r="B96" s="74"/>
      <c r="C96" s="75"/>
      <c r="D96" s="51"/>
      <c r="E96" s="76"/>
      <c r="F96" s="74"/>
      <c r="G96" s="74"/>
      <c r="H96" s="77"/>
      <c r="I96" s="77"/>
      <c r="J96" s="74"/>
      <c r="K96" s="323"/>
      <c r="L96" s="75"/>
      <c r="M96" s="7"/>
      <c r="N96" s="76"/>
      <c r="O96" s="74"/>
      <c r="P96" s="74"/>
      <c r="Q96" s="77"/>
      <c r="R96" s="77"/>
      <c r="S96" s="74"/>
      <c r="T96" s="323"/>
      <c r="U96" s="75"/>
      <c r="V96" s="7"/>
    </row>
    <row r="97" spans="1:22" ht="15.5" thickTop="1" thickBot="1" x14ac:dyDescent="0.4">
      <c r="A97" s="62"/>
      <c r="B97" s="63"/>
      <c r="C97" s="64"/>
      <c r="D97" s="51"/>
      <c r="E97" s="65"/>
      <c r="F97" s="63"/>
      <c r="G97" s="63"/>
      <c r="H97" s="66"/>
      <c r="I97" s="67"/>
      <c r="J97" s="63"/>
      <c r="K97" s="324"/>
      <c r="L97" s="64"/>
      <c r="M97" s="7"/>
      <c r="N97" s="65"/>
      <c r="O97" s="63"/>
      <c r="P97" s="63"/>
      <c r="Q97" s="66"/>
      <c r="R97" s="67"/>
      <c r="S97" s="63"/>
      <c r="T97" s="324"/>
      <c r="U97" s="64"/>
      <c r="V97" s="7"/>
    </row>
    <row r="98" spans="1:22" ht="15.5" thickTop="1" thickBot="1" x14ac:dyDescent="0.4">
      <c r="A98" s="73"/>
      <c r="B98" s="74"/>
      <c r="C98" s="75"/>
      <c r="D98" s="51"/>
      <c r="E98" s="76"/>
      <c r="F98" s="74"/>
      <c r="G98" s="74"/>
      <c r="H98" s="77"/>
      <c r="I98" s="77"/>
      <c r="J98" s="74"/>
      <c r="K98" s="323"/>
      <c r="L98" s="75"/>
      <c r="M98" s="7"/>
      <c r="N98" s="76"/>
      <c r="O98" s="74"/>
      <c r="P98" s="74"/>
      <c r="Q98" s="77"/>
      <c r="R98" s="77"/>
      <c r="S98" s="74"/>
      <c r="T98" s="323"/>
      <c r="U98" s="75"/>
      <c r="V98" s="7"/>
    </row>
    <row r="99" spans="1:22" ht="15.5" thickTop="1" thickBot="1" x14ac:dyDescent="0.4">
      <c r="A99" s="62"/>
      <c r="B99" s="63"/>
      <c r="C99" s="64"/>
      <c r="D99" s="51"/>
      <c r="E99" s="65"/>
      <c r="F99" s="63"/>
      <c r="G99" s="63"/>
      <c r="H99" s="67"/>
      <c r="I99" s="67"/>
      <c r="J99" s="63"/>
      <c r="K99" s="324"/>
      <c r="L99" s="64"/>
      <c r="M99" s="7"/>
      <c r="N99" s="65"/>
      <c r="O99" s="63"/>
      <c r="P99" s="63"/>
      <c r="Q99" s="67"/>
      <c r="R99" s="67"/>
      <c r="S99" s="63"/>
      <c r="T99" s="324"/>
      <c r="U99" s="64"/>
      <c r="V99" s="7"/>
    </row>
    <row r="100" spans="1:22" ht="15.5" thickTop="1" thickBot="1" x14ac:dyDescent="0.4">
      <c r="A100" s="73"/>
      <c r="B100" s="74"/>
      <c r="C100" s="75"/>
      <c r="D100" s="51"/>
      <c r="E100" s="76"/>
      <c r="F100" s="74"/>
      <c r="G100" s="74"/>
      <c r="H100" s="77"/>
      <c r="I100" s="77"/>
      <c r="J100" s="74"/>
      <c r="K100" s="323"/>
      <c r="L100" s="75"/>
      <c r="M100" s="7"/>
      <c r="N100" s="76"/>
      <c r="O100" s="74"/>
      <c r="P100" s="74"/>
      <c r="Q100" s="77"/>
      <c r="R100" s="77"/>
      <c r="S100" s="74"/>
      <c r="T100" s="323"/>
      <c r="U100" s="75"/>
      <c r="V100" s="7"/>
    </row>
    <row r="101" spans="1:22" ht="15.5" thickTop="1" thickBot="1" x14ac:dyDescent="0.4"/>
    <row r="102" spans="1:22" ht="310.5" customHeight="1" thickBot="1" x14ac:dyDescent="0.4">
      <c r="A102" s="385" t="s">
        <v>168</v>
      </c>
      <c r="B102" s="386"/>
      <c r="C102" s="386"/>
      <c r="D102" s="386"/>
      <c r="E102" s="386"/>
      <c r="F102" s="386"/>
      <c r="G102" s="386"/>
      <c r="H102" s="386"/>
      <c r="I102" s="386"/>
      <c r="J102" s="386"/>
      <c r="K102" s="386"/>
      <c r="L102" s="387"/>
      <c r="N102"/>
    </row>
  </sheetData>
  <mergeCells count="6">
    <mergeCell ref="E2:L2"/>
    <mergeCell ref="E3:L3"/>
    <mergeCell ref="A102:L102"/>
    <mergeCell ref="A2:C2"/>
    <mergeCell ref="N2:U2"/>
    <mergeCell ref="N3:U3"/>
  </mergeCells>
  <conditionalFormatting sqref="F5:L10">
    <cfRule type="containsText" dxfId="277" priority="108" operator="containsText" text="n/a">
      <formula>NOT(ISERROR(SEARCH("n/a",F5)))</formula>
    </cfRule>
  </conditionalFormatting>
  <conditionalFormatting sqref="E5:E10">
    <cfRule type="containsText" dxfId="276" priority="107" operator="containsText" text="YES">
      <formula>NOT(ISERROR(SEARCH("YES",E5)))</formula>
    </cfRule>
  </conditionalFormatting>
  <conditionalFormatting sqref="F5:L10">
    <cfRule type="expression" dxfId="275" priority="96">
      <formula>IF($E5="NO", 1, 0)</formula>
    </cfRule>
  </conditionalFormatting>
  <conditionalFormatting sqref="F11:L16">
    <cfRule type="containsText" dxfId="274" priority="95" operator="containsText" text="n/a">
      <formula>NOT(ISERROR(SEARCH("n/a",F11)))</formula>
    </cfRule>
  </conditionalFormatting>
  <conditionalFormatting sqref="E11:E16">
    <cfRule type="containsText" dxfId="273" priority="94" operator="containsText" text="YES">
      <formula>NOT(ISERROR(SEARCH("YES",E11)))</formula>
    </cfRule>
  </conditionalFormatting>
  <conditionalFormatting sqref="F11:L16">
    <cfRule type="expression" dxfId="272" priority="93">
      <formula>IF($E11="NO", 1, 0)</formula>
    </cfRule>
  </conditionalFormatting>
  <conditionalFormatting sqref="F17:L22">
    <cfRule type="containsText" dxfId="271" priority="92" operator="containsText" text="n/a">
      <formula>NOT(ISERROR(SEARCH("n/a",F17)))</formula>
    </cfRule>
  </conditionalFormatting>
  <conditionalFormatting sqref="E17:E22">
    <cfRule type="containsText" dxfId="270" priority="91" operator="containsText" text="YES">
      <formula>NOT(ISERROR(SEARCH("YES",E17)))</formula>
    </cfRule>
  </conditionalFormatting>
  <conditionalFormatting sqref="F17:L22">
    <cfRule type="expression" dxfId="269" priority="90">
      <formula>IF($E17="NO", 1, 0)</formula>
    </cfRule>
  </conditionalFormatting>
  <conditionalFormatting sqref="F23:L28">
    <cfRule type="containsText" dxfId="268" priority="89" operator="containsText" text="n/a">
      <formula>NOT(ISERROR(SEARCH("n/a",F23)))</formula>
    </cfRule>
  </conditionalFormatting>
  <conditionalFormatting sqref="E23:E28">
    <cfRule type="containsText" dxfId="267" priority="88" operator="containsText" text="YES">
      <formula>NOT(ISERROR(SEARCH("YES",E23)))</formula>
    </cfRule>
  </conditionalFormatting>
  <conditionalFormatting sqref="F23:L28">
    <cfRule type="expression" dxfId="266" priority="87">
      <formula>IF($E23="NO", 1, 0)</formula>
    </cfRule>
  </conditionalFormatting>
  <conditionalFormatting sqref="F29:L34">
    <cfRule type="containsText" dxfId="265" priority="86" operator="containsText" text="n/a">
      <formula>NOT(ISERROR(SEARCH("n/a",F29)))</formula>
    </cfRule>
  </conditionalFormatting>
  <conditionalFormatting sqref="E29:E34">
    <cfRule type="containsText" dxfId="264" priority="85" operator="containsText" text="YES">
      <formula>NOT(ISERROR(SEARCH("YES",E29)))</formula>
    </cfRule>
  </conditionalFormatting>
  <conditionalFormatting sqref="F29:L34">
    <cfRule type="expression" dxfId="263" priority="84">
      <formula>IF($E29="NO", 1, 0)</formula>
    </cfRule>
  </conditionalFormatting>
  <conditionalFormatting sqref="F35:L40">
    <cfRule type="containsText" dxfId="262" priority="83" operator="containsText" text="n/a">
      <formula>NOT(ISERROR(SEARCH("n/a",F35)))</formula>
    </cfRule>
  </conditionalFormatting>
  <conditionalFormatting sqref="E35:E40">
    <cfRule type="containsText" dxfId="261" priority="82" operator="containsText" text="YES">
      <formula>NOT(ISERROR(SEARCH("YES",E35)))</formula>
    </cfRule>
  </conditionalFormatting>
  <conditionalFormatting sqref="F35:L40">
    <cfRule type="expression" dxfId="260" priority="81">
      <formula>IF($E35="NO", 1, 0)</formula>
    </cfRule>
  </conditionalFormatting>
  <conditionalFormatting sqref="F41:L46">
    <cfRule type="containsText" dxfId="259" priority="80" operator="containsText" text="n/a">
      <formula>NOT(ISERROR(SEARCH("n/a",F41)))</formula>
    </cfRule>
  </conditionalFormatting>
  <conditionalFormatting sqref="E41:E46">
    <cfRule type="containsText" dxfId="258" priority="79" operator="containsText" text="YES">
      <formula>NOT(ISERROR(SEARCH("YES",E41)))</formula>
    </cfRule>
  </conditionalFormatting>
  <conditionalFormatting sqref="F41:L46">
    <cfRule type="expression" dxfId="257" priority="78">
      <formula>IF($E41="NO", 1, 0)</formula>
    </cfRule>
  </conditionalFormatting>
  <conditionalFormatting sqref="F47:L52">
    <cfRule type="containsText" dxfId="256" priority="77" operator="containsText" text="n/a">
      <formula>NOT(ISERROR(SEARCH("n/a",F47)))</formula>
    </cfRule>
  </conditionalFormatting>
  <conditionalFormatting sqref="E47:E52">
    <cfRule type="containsText" dxfId="255" priority="76" operator="containsText" text="YES">
      <formula>NOT(ISERROR(SEARCH("YES",E47)))</formula>
    </cfRule>
  </conditionalFormatting>
  <conditionalFormatting sqref="F47:L52">
    <cfRule type="expression" dxfId="254" priority="75">
      <formula>IF($E47="NO", 1, 0)</formula>
    </cfRule>
  </conditionalFormatting>
  <conditionalFormatting sqref="F53:L58">
    <cfRule type="containsText" dxfId="253" priority="74" operator="containsText" text="n/a">
      <formula>NOT(ISERROR(SEARCH("n/a",F53)))</formula>
    </cfRule>
  </conditionalFormatting>
  <conditionalFormatting sqref="E53:E58">
    <cfRule type="containsText" dxfId="252" priority="73" operator="containsText" text="YES">
      <formula>NOT(ISERROR(SEARCH("YES",E53)))</formula>
    </cfRule>
  </conditionalFormatting>
  <conditionalFormatting sqref="F53:L58">
    <cfRule type="expression" dxfId="251" priority="72">
      <formula>IF($E53="NO", 1, 0)</formula>
    </cfRule>
  </conditionalFormatting>
  <conditionalFormatting sqref="F59:L64">
    <cfRule type="containsText" dxfId="250" priority="71" operator="containsText" text="n/a">
      <formula>NOT(ISERROR(SEARCH("n/a",F59)))</formula>
    </cfRule>
  </conditionalFormatting>
  <conditionalFormatting sqref="E59:E64">
    <cfRule type="containsText" dxfId="249" priority="70" operator="containsText" text="YES">
      <formula>NOT(ISERROR(SEARCH("YES",E59)))</formula>
    </cfRule>
  </conditionalFormatting>
  <conditionalFormatting sqref="F59:L64">
    <cfRule type="expression" dxfId="248" priority="69">
      <formula>IF($E59="NO", 1, 0)</formula>
    </cfRule>
  </conditionalFormatting>
  <conditionalFormatting sqref="F65:L70">
    <cfRule type="containsText" dxfId="247" priority="68" operator="containsText" text="n/a">
      <formula>NOT(ISERROR(SEARCH("n/a",F65)))</formula>
    </cfRule>
  </conditionalFormatting>
  <conditionalFormatting sqref="E65:E70">
    <cfRule type="containsText" dxfId="246" priority="67" operator="containsText" text="YES">
      <formula>NOT(ISERROR(SEARCH("YES",E65)))</formula>
    </cfRule>
  </conditionalFormatting>
  <conditionalFormatting sqref="F65:L70">
    <cfRule type="expression" dxfId="245" priority="66">
      <formula>IF($E65="NO", 1, 0)</formula>
    </cfRule>
  </conditionalFormatting>
  <conditionalFormatting sqref="F71:L76">
    <cfRule type="containsText" dxfId="244" priority="65" operator="containsText" text="n/a">
      <formula>NOT(ISERROR(SEARCH("n/a",F71)))</formula>
    </cfRule>
  </conditionalFormatting>
  <conditionalFormatting sqref="E71:E76">
    <cfRule type="containsText" dxfId="243" priority="64" operator="containsText" text="YES">
      <formula>NOT(ISERROR(SEARCH("YES",E71)))</formula>
    </cfRule>
  </conditionalFormatting>
  <conditionalFormatting sqref="F71:L76">
    <cfRule type="expression" dxfId="242" priority="63">
      <formula>IF($E71="NO", 1, 0)</formula>
    </cfRule>
  </conditionalFormatting>
  <conditionalFormatting sqref="F77:L82">
    <cfRule type="containsText" dxfId="241" priority="62" operator="containsText" text="n/a">
      <formula>NOT(ISERROR(SEARCH("n/a",F77)))</formula>
    </cfRule>
  </conditionalFormatting>
  <conditionalFormatting sqref="E77:E82">
    <cfRule type="containsText" dxfId="240" priority="61" operator="containsText" text="YES">
      <formula>NOT(ISERROR(SEARCH("YES",E77)))</formula>
    </cfRule>
  </conditionalFormatting>
  <conditionalFormatting sqref="F77:L82">
    <cfRule type="expression" dxfId="239" priority="60">
      <formula>IF($E77="NO", 1, 0)</formula>
    </cfRule>
  </conditionalFormatting>
  <conditionalFormatting sqref="F83:L88">
    <cfRule type="containsText" dxfId="238" priority="59" operator="containsText" text="n/a">
      <formula>NOT(ISERROR(SEARCH("n/a",F83)))</formula>
    </cfRule>
  </conditionalFormatting>
  <conditionalFormatting sqref="E83:E88">
    <cfRule type="containsText" dxfId="237" priority="58" operator="containsText" text="YES">
      <formula>NOT(ISERROR(SEARCH("YES",E83)))</formula>
    </cfRule>
  </conditionalFormatting>
  <conditionalFormatting sqref="F83:L88">
    <cfRule type="expression" dxfId="236" priority="57">
      <formula>IF($E83="NO", 1, 0)</formula>
    </cfRule>
  </conditionalFormatting>
  <conditionalFormatting sqref="F89:L94">
    <cfRule type="containsText" dxfId="235" priority="56" operator="containsText" text="n/a">
      <formula>NOT(ISERROR(SEARCH("n/a",F89)))</formula>
    </cfRule>
  </conditionalFormatting>
  <conditionalFormatting sqref="E89:E94">
    <cfRule type="containsText" dxfId="234" priority="55" operator="containsText" text="YES">
      <formula>NOT(ISERROR(SEARCH("YES",E89)))</formula>
    </cfRule>
  </conditionalFormatting>
  <conditionalFormatting sqref="F89:L94">
    <cfRule type="expression" dxfId="233" priority="54">
      <formula>IF($E89="NO", 1, 0)</formula>
    </cfRule>
  </conditionalFormatting>
  <conditionalFormatting sqref="F95:L100">
    <cfRule type="containsText" dxfId="232" priority="53" operator="containsText" text="n/a">
      <formula>NOT(ISERROR(SEARCH("n/a",F95)))</formula>
    </cfRule>
  </conditionalFormatting>
  <conditionalFormatting sqref="E95:E100">
    <cfRule type="containsText" dxfId="231" priority="52" operator="containsText" text="YES">
      <formula>NOT(ISERROR(SEARCH("YES",E95)))</formula>
    </cfRule>
  </conditionalFormatting>
  <conditionalFormatting sqref="F95:L100">
    <cfRule type="expression" dxfId="230" priority="51">
      <formula>IF($E95="NO", 1, 0)</formula>
    </cfRule>
  </conditionalFormatting>
  <conditionalFormatting sqref="O95:U100">
    <cfRule type="expression" dxfId="229" priority="3">
      <formula>IF($E95="NO", 1, 0)</formula>
    </cfRule>
  </conditionalFormatting>
  <conditionalFormatting sqref="O5:U7 O10:U10">
    <cfRule type="containsText" dxfId="228" priority="50" operator="containsText" text="n/a">
      <formula>NOT(ISERROR(SEARCH("n/a",O5)))</formula>
    </cfRule>
  </conditionalFormatting>
  <conditionalFormatting sqref="N5:N10">
    <cfRule type="containsText" dxfId="227" priority="49" operator="containsText" text="YES">
      <formula>NOT(ISERROR(SEARCH("YES",N5)))</formula>
    </cfRule>
  </conditionalFormatting>
  <conditionalFormatting sqref="O5:U7 O10:U10">
    <cfRule type="expression" dxfId="226" priority="48">
      <formula>IF($E5="NO", 1, 0)</formula>
    </cfRule>
  </conditionalFormatting>
  <conditionalFormatting sqref="O11:U16">
    <cfRule type="containsText" dxfId="225" priority="47" operator="containsText" text="n/a">
      <formula>NOT(ISERROR(SEARCH("n/a",O11)))</formula>
    </cfRule>
  </conditionalFormatting>
  <conditionalFormatting sqref="N11:N16">
    <cfRule type="containsText" dxfId="224" priority="46" operator="containsText" text="YES">
      <formula>NOT(ISERROR(SEARCH("YES",N11)))</formula>
    </cfRule>
  </conditionalFormatting>
  <conditionalFormatting sqref="O11:U16">
    <cfRule type="expression" dxfId="223" priority="45">
      <formula>IF($E11="NO", 1, 0)</formula>
    </cfRule>
  </conditionalFormatting>
  <conditionalFormatting sqref="O17:U22">
    <cfRule type="containsText" dxfId="222" priority="44" operator="containsText" text="n/a">
      <formula>NOT(ISERROR(SEARCH("n/a",O17)))</formula>
    </cfRule>
  </conditionalFormatting>
  <conditionalFormatting sqref="N17:N22">
    <cfRule type="containsText" dxfId="221" priority="43" operator="containsText" text="YES">
      <formula>NOT(ISERROR(SEARCH("YES",N17)))</formula>
    </cfRule>
  </conditionalFormatting>
  <conditionalFormatting sqref="O17:U22">
    <cfRule type="expression" dxfId="220" priority="42">
      <formula>IF($E17="NO", 1, 0)</formula>
    </cfRule>
  </conditionalFormatting>
  <conditionalFormatting sqref="O23:U28">
    <cfRule type="containsText" dxfId="219" priority="41" operator="containsText" text="n/a">
      <formula>NOT(ISERROR(SEARCH("n/a",O23)))</formula>
    </cfRule>
  </conditionalFormatting>
  <conditionalFormatting sqref="N23:N28">
    <cfRule type="containsText" dxfId="218" priority="40" operator="containsText" text="YES">
      <formula>NOT(ISERROR(SEARCH("YES",N23)))</formula>
    </cfRule>
  </conditionalFormatting>
  <conditionalFormatting sqref="O23:U28">
    <cfRule type="expression" dxfId="217" priority="39">
      <formula>IF($E23="NO", 1, 0)</formula>
    </cfRule>
  </conditionalFormatting>
  <conditionalFormatting sqref="O29:U34">
    <cfRule type="containsText" dxfId="216" priority="38" operator="containsText" text="n/a">
      <formula>NOT(ISERROR(SEARCH("n/a",O29)))</formula>
    </cfRule>
  </conditionalFormatting>
  <conditionalFormatting sqref="N29:N34">
    <cfRule type="containsText" dxfId="215" priority="37" operator="containsText" text="YES">
      <formula>NOT(ISERROR(SEARCH("YES",N29)))</formula>
    </cfRule>
  </conditionalFormatting>
  <conditionalFormatting sqref="O29:U34">
    <cfRule type="expression" dxfId="214" priority="36">
      <formula>IF($E29="NO", 1, 0)</formula>
    </cfRule>
  </conditionalFormatting>
  <conditionalFormatting sqref="O35:U40">
    <cfRule type="containsText" dxfId="213" priority="35" operator="containsText" text="n/a">
      <formula>NOT(ISERROR(SEARCH("n/a",O35)))</formula>
    </cfRule>
  </conditionalFormatting>
  <conditionalFormatting sqref="N35:N40">
    <cfRule type="containsText" dxfId="212" priority="34" operator="containsText" text="YES">
      <formula>NOT(ISERROR(SEARCH("YES",N35)))</formula>
    </cfRule>
  </conditionalFormatting>
  <conditionalFormatting sqref="O35:U40">
    <cfRule type="expression" dxfId="211" priority="33">
      <formula>IF($E35="NO", 1, 0)</formula>
    </cfRule>
  </conditionalFormatting>
  <conditionalFormatting sqref="O41:U46">
    <cfRule type="containsText" dxfId="210" priority="32" operator="containsText" text="n/a">
      <formula>NOT(ISERROR(SEARCH("n/a",O41)))</formula>
    </cfRule>
  </conditionalFormatting>
  <conditionalFormatting sqref="N41:N46">
    <cfRule type="containsText" dxfId="209" priority="31" operator="containsText" text="YES">
      <formula>NOT(ISERROR(SEARCH("YES",N41)))</formula>
    </cfRule>
  </conditionalFormatting>
  <conditionalFormatting sqref="O41:U46">
    <cfRule type="expression" dxfId="208" priority="30">
      <formula>IF($E41="NO", 1, 0)</formula>
    </cfRule>
  </conditionalFormatting>
  <conditionalFormatting sqref="O47:U52">
    <cfRule type="containsText" dxfId="207" priority="29" operator="containsText" text="n/a">
      <formula>NOT(ISERROR(SEARCH("n/a",O47)))</formula>
    </cfRule>
  </conditionalFormatting>
  <conditionalFormatting sqref="N47:N52">
    <cfRule type="containsText" dxfId="206" priority="28" operator="containsText" text="YES">
      <formula>NOT(ISERROR(SEARCH("YES",N47)))</formula>
    </cfRule>
  </conditionalFormatting>
  <conditionalFormatting sqref="O47:U52">
    <cfRule type="expression" dxfId="205" priority="27">
      <formula>IF($E47="NO", 1, 0)</formula>
    </cfRule>
  </conditionalFormatting>
  <conditionalFormatting sqref="O53:U58">
    <cfRule type="containsText" dxfId="204" priority="26" operator="containsText" text="n/a">
      <formula>NOT(ISERROR(SEARCH("n/a",O53)))</formula>
    </cfRule>
  </conditionalFormatting>
  <conditionalFormatting sqref="N53:N58">
    <cfRule type="containsText" dxfId="203" priority="25" operator="containsText" text="YES">
      <formula>NOT(ISERROR(SEARCH("YES",N53)))</formula>
    </cfRule>
  </conditionalFormatting>
  <conditionalFormatting sqref="O53:U58">
    <cfRule type="expression" dxfId="202" priority="24">
      <formula>IF($E53="NO", 1, 0)</formula>
    </cfRule>
  </conditionalFormatting>
  <conditionalFormatting sqref="O59:U64">
    <cfRule type="containsText" dxfId="201" priority="23" operator="containsText" text="n/a">
      <formula>NOT(ISERROR(SEARCH("n/a",O59)))</formula>
    </cfRule>
  </conditionalFormatting>
  <conditionalFormatting sqref="N59:N64">
    <cfRule type="containsText" dxfId="200" priority="22" operator="containsText" text="YES">
      <formula>NOT(ISERROR(SEARCH("YES",N59)))</formula>
    </cfRule>
  </conditionalFormatting>
  <conditionalFormatting sqref="O59:U64">
    <cfRule type="expression" dxfId="199" priority="21">
      <formula>IF($E59="NO", 1, 0)</formula>
    </cfRule>
  </conditionalFormatting>
  <conditionalFormatting sqref="O65:U70">
    <cfRule type="containsText" dxfId="198" priority="20" operator="containsText" text="n/a">
      <formula>NOT(ISERROR(SEARCH("n/a",O65)))</formula>
    </cfRule>
  </conditionalFormatting>
  <conditionalFormatting sqref="N65:N70">
    <cfRule type="containsText" dxfId="197" priority="19" operator="containsText" text="YES">
      <formula>NOT(ISERROR(SEARCH("YES",N65)))</formula>
    </cfRule>
  </conditionalFormatting>
  <conditionalFormatting sqref="O65:U70">
    <cfRule type="expression" dxfId="196" priority="18">
      <formula>IF($E65="NO", 1, 0)</formula>
    </cfRule>
  </conditionalFormatting>
  <conditionalFormatting sqref="O71:U76">
    <cfRule type="containsText" dxfId="195" priority="17" operator="containsText" text="n/a">
      <formula>NOT(ISERROR(SEARCH("n/a",O71)))</formula>
    </cfRule>
  </conditionalFormatting>
  <conditionalFormatting sqref="N71:N76">
    <cfRule type="containsText" dxfId="194" priority="16" operator="containsText" text="YES">
      <formula>NOT(ISERROR(SEARCH("YES",N71)))</formula>
    </cfRule>
  </conditionalFormatting>
  <conditionalFormatting sqref="O71:U76">
    <cfRule type="expression" dxfId="193" priority="15">
      <formula>IF($E71="NO", 1, 0)</formula>
    </cfRule>
  </conditionalFormatting>
  <conditionalFormatting sqref="O77:U82">
    <cfRule type="containsText" dxfId="192" priority="14" operator="containsText" text="n/a">
      <formula>NOT(ISERROR(SEARCH("n/a",O77)))</formula>
    </cfRule>
  </conditionalFormatting>
  <conditionalFormatting sqref="N77:N82">
    <cfRule type="containsText" dxfId="191" priority="13" operator="containsText" text="YES">
      <formula>NOT(ISERROR(SEARCH("YES",N77)))</formula>
    </cfRule>
  </conditionalFormatting>
  <conditionalFormatting sqref="O77:U82">
    <cfRule type="expression" dxfId="190" priority="12">
      <formula>IF($E77="NO", 1, 0)</formula>
    </cfRule>
  </conditionalFormatting>
  <conditionalFormatting sqref="O83:U88">
    <cfRule type="containsText" dxfId="189" priority="11" operator="containsText" text="n/a">
      <formula>NOT(ISERROR(SEARCH("n/a",O83)))</formula>
    </cfRule>
  </conditionalFormatting>
  <conditionalFormatting sqref="N83:N88">
    <cfRule type="containsText" dxfId="188" priority="10" operator="containsText" text="YES">
      <formula>NOT(ISERROR(SEARCH("YES",N83)))</formula>
    </cfRule>
  </conditionalFormatting>
  <conditionalFormatting sqref="O83:U88">
    <cfRule type="expression" dxfId="187" priority="9">
      <formula>IF($E83="NO", 1, 0)</formula>
    </cfRule>
  </conditionalFormatting>
  <conditionalFormatting sqref="O89:U94">
    <cfRule type="containsText" dxfId="186" priority="8" operator="containsText" text="n/a">
      <formula>NOT(ISERROR(SEARCH("n/a",O89)))</formula>
    </cfRule>
  </conditionalFormatting>
  <conditionalFormatting sqref="N89:N94">
    <cfRule type="containsText" dxfId="185" priority="7" operator="containsText" text="YES">
      <formula>NOT(ISERROR(SEARCH("YES",N89)))</formula>
    </cfRule>
  </conditionalFormatting>
  <conditionalFormatting sqref="O89:U94">
    <cfRule type="expression" dxfId="184" priority="6">
      <formula>IF($E89="NO", 1, 0)</formula>
    </cfRule>
  </conditionalFormatting>
  <conditionalFormatting sqref="O95:U100">
    <cfRule type="containsText" dxfId="183" priority="5" operator="containsText" text="n/a">
      <formula>NOT(ISERROR(SEARCH("n/a",O95)))</formula>
    </cfRule>
  </conditionalFormatting>
  <conditionalFormatting sqref="N95:N100">
    <cfRule type="containsText" dxfId="182" priority="4" operator="containsText" text="YES">
      <formula>NOT(ISERROR(SEARCH("YES",N95)))</formula>
    </cfRule>
  </conditionalFormatting>
  <conditionalFormatting sqref="O8:U8">
    <cfRule type="containsText" dxfId="181" priority="2" operator="containsText" text="YES">
      <formula>NOT(ISERROR(SEARCH("YES",O8)))</formula>
    </cfRule>
  </conditionalFormatting>
  <conditionalFormatting sqref="O9:U9">
    <cfRule type="containsText" dxfId="180" priority="1" operator="containsText" text="YES">
      <formula>NOT(ISERROR(SEARCH("YES",O9)))</formula>
    </cfRule>
  </conditionalFormatting>
  <dataValidations count="1">
    <dataValidation type="list" allowBlank="1" showInputMessage="1" showErrorMessage="1" sqref="E5:E100 N5:N100" xr:uid="{00000000-0002-0000-0500-000000000000}">
      <formula1>"Yes,No"</formula1>
    </dataValidation>
  </dataValidations>
  <pageMargins left="0.7" right="0.7" top="0.75" bottom="0.75" header="0.3" footer="0.3"/>
  <pageSetup paperSize="0" orientation="portrait" horizontalDpi="0" verticalDpi="0" copies="0"/>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65911"/>
  </sheetPr>
  <dimension ref="A1:AG101"/>
  <sheetViews>
    <sheetView zoomScale="74" zoomScaleNormal="74" workbookViewId="0">
      <pane xSplit="3" ySplit="3" topLeftCell="D4" activePane="bottomRight" state="frozen"/>
      <selection pane="topRight" activeCell="E1" sqref="E1"/>
      <selection pane="bottomLeft" activeCell="A5" sqref="A5"/>
      <selection pane="bottomRight" activeCell="D4" sqref="D4:D9"/>
    </sheetView>
  </sheetViews>
  <sheetFormatPr defaultRowHeight="14.5" x14ac:dyDescent="0.35"/>
  <cols>
    <col min="1" max="1" width="28.08984375" customWidth="1"/>
    <col min="2" max="2" width="27.90625" customWidth="1"/>
    <col min="3" max="3" width="2" style="47" customWidth="1"/>
    <col min="4" max="4" width="20" style="82" customWidth="1"/>
    <col min="5" max="9" width="20" style="35" customWidth="1"/>
    <col min="10" max="10" width="20" customWidth="1"/>
    <col min="11" max="11" width="2.453125" customWidth="1"/>
    <col min="12" max="12" width="37" style="80" bestFit="1" customWidth="1"/>
    <col min="13" max="13" width="36.54296875" bestFit="1" customWidth="1"/>
    <col min="14" max="14" width="20.453125" customWidth="1"/>
    <col min="15" max="15" width="22" customWidth="1"/>
    <col min="16" max="16" width="19" customWidth="1"/>
    <col min="17" max="17" width="24.453125" customWidth="1"/>
    <col min="18" max="18" width="2.54296875" customWidth="1"/>
    <col min="19" max="19" width="20" style="80" customWidth="1"/>
    <col min="20" max="25" width="20" customWidth="1"/>
    <col min="26" max="26" width="2.54296875" customWidth="1"/>
    <col min="27" max="27" width="20" style="80" customWidth="1"/>
    <col min="28" max="33" width="20" customWidth="1"/>
  </cols>
  <sheetData>
    <row r="1" spans="1:33" ht="74.400000000000006" customHeight="1" x14ac:dyDescent="0.55000000000000004">
      <c r="A1" s="403" t="s">
        <v>130</v>
      </c>
      <c r="B1" s="403"/>
      <c r="C1" s="10"/>
      <c r="K1" s="10"/>
      <c r="R1" s="10"/>
      <c r="Z1" s="10"/>
    </row>
    <row r="2" spans="1:33" ht="39" customHeight="1" x14ac:dyDescent="0.35">
      <c r="A2" s="2" t="s">
        <v>27</v>
      </c>
      <c r="C2" s="4"/>
      <c r="D2" s="400" t="s">
        <v>131</v>
      </c>
      <c r="E2" s="401"/>
      <c r="F2" s="401"/>
      <c r="G2" s="401"/>
      <c r="H2" s="401"/>
      <c r="I2" s="401"/>
      <c r="J2" s="402"/>
      <c r="K2" s="4"/>
      <c r="L2" s="404" t="s">
        <v>132</v>
      </c>
      <c r="M2" s="405"/>
      <c r="N2" s="406"/>
      <c r="O2" s="406"/>
      <c r="P2" s="406"/>
      <c r="Q2" s="406"/>
      <c r="R2" s="3"/>
      <c r="S2" s="400" t="s">
        <v>133</v>
      </c>
      <c r="T2" s="401"/>
      <c r="U2" s="401"/>
      <c r="V2" s="401"/>
      <c r="W2" s="401"/>
      <c r="X2" s="401"/>
      <c r="Y2" s="402"/>
      <c r="Z2" s="4"/>
      <c r="AA2" s="400" t="s">
        <v>134</v>
      </c>
      <c r="AB2" s="401"/>
      <c r="AC2" s="401"/>
      <c r="AD2" s="401"/>
      <c r="AE2" s="401"/>
      <c r="AF2" s="401"/>
      <c r="AG2" s="402"/>
    </row>
    <row r="3" spans="1:33" ht="60" thickBot="1" x14ac:dyDescent="0.55000000000000004">
      <c r="A3" s="185" t="s">
        <v>135</v>
      </c>
      <c r="B3" s="186" t="s">
        <v>37</v>
      </c>
      <c r="C3" s="7"/>
      <c r="D3" s="83" t="s">
        <v>38</v>
      </c>
      <c r="E3" s="38" t="s">
        <v>39</v>
      </c>
      <c r="F3" s="38" t="s">
        <v>40</v>
      </c>
      <c r="G3" s="39" t="s">
        <v>41</v>
      </c>
      <c r="H3" s="39" t="s">
        <v>42</v>
      </c>
      <c r="I3" s="38" t="s">
        <v>43</v>
      </c>
      <c r="J3" s="56" t="s">
        <v>44</v>
      </c>
      <c r="K3" s="7"/>
      <c r="L3" s="132" t="s">
        <v>136</v>
      </c>
      <c r="M3" s="133" t="s">
        <v>137</v>
      </c>
      <c r="N3" s="133" t="s">
        <v>41</v>
      </c>
      <c r="O3" s="133" t="s">
        <v>42</v>
      </c>
      <c r="P3" s="133" t="s">
        <v>43</v>
      </c>
      <c r="Q3" s="134" t="s">
        <v>44</v>
      </c>
      <c r="R3" s="29"/>
      <c r="S3" s="338" t="s">
        <v>138</v>
      </c>
      <c r="T3" s="339" t="s">
        <v>39</v>
      </c>
      <c r="U3" s="339" t="s">
        <v>40</v>
      </c>
      <c r="V3" s="340" t="s">
        <v>41</v>
      </c>
      <c r="W3" s="340" t="s">
        <v>42</v>
      </c>
      <c r="X3" s="339" t="s">
        <v>43</v>
      </c>
      <c r="Y3" s="56" t="s">
        <v>44</v>
      </c>
      <c r="Z3" s="7"/>
      <c r="AA3" s="338" t="s">
        <v>139</v>
      </c>
      <c r="AB3" s="341" t="s">
        <v>39</v>
      </c>
      <c r="AC3" s="341" t="s">
        <v>40</v>
      </c>
      <c r="AD3" s="342" t="s">
        <v>41</v>
      </c>
      <c r="AE3" s="342" t="s">
        <v>42</v>
      </c>
      <c r="AF3" s="341" t="s">
        <v>43</v>
      </c>
      <c r="AG3" s="56" t="s">
        <v>44</v>
      </c>
    </row>
    <row r="4" spans="1:33" ht="15.5" thickTop="1" thickBot="1" x14ac:dyDescent="0.4">
      <c r="A4" s="168" t="s">
        <v>140</v>
      </c>
      <c r="B4" s="170" t="s">
        <v>51</v>
      </c>
      <c r="C4" s="7"/>
      <c r="D4" s="171" t="s">
        <v>52</v>
      </c>
      <c r="E4" s="344"/>
      <c r="F4" s="344"/>
      <c r="G4" s="344"/>
      <c r="H4" s="344"/>
      <c r="I4" s="344"/>
      <c r="J4" s="344"/>
      <c r="K4" s="7"/>
      <c r="L4" s="173" t="s">
        <v>52</v>
      </c>
      <c r="M4" s="182">
        <v>43692</v>
      </c>
      <c r="N4" s="182">
        <v>43753</v>
      </c>
      <c r="O4" s="182">
        <v>44032</v>
      </c>
      <c r="P4" s="346" t="s">
        <v>267</v>
      </c>
      <c r="Q4" s="174" t="s">
        <v>52</v>
      </c>
      <c r="R4" s="29"/>
      <c r="S4" s="176"/>
      <c r="T4" s="169"/>
      <c r="U4" s="169"/>
      <c r="V4" s="169"/>
      <c r="W4" s="169"/>
      <c r="X4" s="169"/>
      <c r="Y4" s="177"/>
      <c r="Z4" s="7"/>
      <c r="AA4" s="176"/>
      <c r="AB4" s="169"/>
      <c r="AC4" s="169"/>
      <c r="AD4" s="169"/>
      <c r="AE4" s="169"/>
      <c r="AF4" s="169"/>
      <c r="AG4" s="175"/>
    </row>
    <row r="5" spans="1:33" ht="15.5" thickTop="1" thickBot="1" x14ac:dyDescent="0.4">
      <c r="A5" s="187" t="s">
        <v>141</v>
      </c>
      <c r="B5" s="189" t="s">
        <v>58</v>
      </c>
      <c r="C5" s="7"/>
      <c r="D5" s="190" t="s">
        <v>52</v>
      </c>
      <c r="E5" s="344"/>
      <c r="F5" s="344"/>
      <c r="G5" s="344"/>
      <c r="H5" s="344"/>
      <c r="I5" s="344"/>
      <c r="J5" s="344"/>
      <c r="K5" s="7"/>
      <c r="L5" s="192" t="s">
        <v>59</v>
      </c>
      <c r="M5" s="192"/>
      <c r="N5" s="192"/>
      <c r="O5" s="192"/>
      <c r="P5" s="192"/>
      <c r="Q5" s="192"/>
      <c r="R5" s="29"/>
      <c r="S5" s="193"/>
      <c r="T5" s="188"/>
      <c r="U5" s="188"/>
      <c r="V5" s="188"/>
      <c r="W5" s="188"/>
      <c r="X5" s="188"/>
      <c r="Y5" s="191"/>
      <c r="Z5" s="7"/>
      <c r="AA5" s="193"/>
      <c r="AB5" s="188"/>
      <c r="AC5" s="188"/>
      <c r="AD5" s="188"/>
      <c r="AE5" s="188"/>
      <c r="AF5" s="188"/>
      <c r="AG5" s="191"/>
    </row>
    <row r="6" spans="1:33" ht="15.5" thickTop="1" thickBot="1" x14ac:dyDescent="0.4">
      <c r="A6" s="178" t="s">
        <v>142</v>
      </c>
      <c r="B6" s="179" t="s">
        <v>62</v>
      </c>
      <c r="C6" s="7"/>
      <c r="D6" s="180" t="s">
        <v>52</v>
      </c>
      <c r="E6" s="344"/>
      <c r="F6" s="344"/>
      <c r="G6" s="345"/>
      <c r="H6" s="344"/>
      <c r="I6" s="344"/>
      <c r="J6" s="344"/>
      <c r="K6" s="7"/>
      <c r="L6" s="183" t="s">
        <v>59</v>
      </c>
      <c r="M6" s="184"/>
      <c r="N6" s="184"/>
      <c r="O6" s="184"/>
      <c r="P6" s="184"/>
      <c r="Q6" s="184"/>
      <c r="R6" s="29"/>
      <c r="S6" s="184"/>
      <c r="T6" s="174"/>
      <c r="U6" s="174"/>
      <c r="V6" s="174"/>
      <c r="W6" s="174"/>
      <c r="X6" s="174"/>
      <c r="Y6" s="177"/>
      <c r="Z6" s="7"/>
      <c r="AA6" s="184"/>
      <c r="AB6" s="174"/>
      <c r="AC6" s="174"/>
      <c r="AD6" s="174"/>
      <c r="AE6" s="174"/>
      <c r="AF6" s="174"/>
      <c r="AG6" s="177"/>
    </row>
    <row r="7" spans="1:33" ht="15.5" thickTop="1" thickBot="1" x14ac:dyDescent="0.4">
      <c r="A7" s="187" t="s">
        <v>143</v>
      </c>
      <c r="B7" s="189" t="s">
        <v>67</v>
      </c>
      <c r="C7" s="7"/>
      <c r="D7" s="190" t="s">
        <v>52</v>
      </c>
      <c r="E7" s="344"/>
      <c r="F7" s="344"/>
      <c r="G7" s="344"/>
      <c r="H7" s="344"/>
      <c r="I7" s="344"/>
      <c r="J7" s="344"/>
      <c r="K7" s="7"/>
      <c r="L7" s="192" t="s">
        <v>52</v>
      </c>
      <c r="M7" s="194">
        <v>43704</v>
      </c>
      <c r="N7" s="194">
        <v>43753</v>
      </c>
      <c r="O7" s="194">
        <v>44032</v>
      </c>
      <c r="P7" s="188" t="s">
        <v>268</v>
      </c>
      <c r="Q7" s="188" t="s">
        <v>52</v>
      </c>
      <c r="R7" s="29"/>
      <c r="S7" s="193"/>
      <c r="T7" s="188"/>
      <c r="U7" s="188"/>
      <c r="V7" s="188"/>
      <c r="W7" s="188"/>
      <c r="X7" s="188"/>
      <c r="Y7" s="191"/>
      <c r="Z7" s="7"/>
      <c r="AA7" s="193"/>
      <c r="AB7" s="188"/>
      <c r="AC7" s="188"/>
      <c r="AD7" s="188"/>
      <c r="AE7" s="188"/>
      <c r="AF7" s="188"/>
      <c r="AG7" s="191"/>
    </row>
    <row r="8" spans="1:33" ht="15.5" thickTop="1" thickBot="1" x14ac:dyDescent="0.4">
      <c r="A8" s="178" t="s">
        <v>144</v>
      </c>
      <c r="B8" s="179" t="s">
        <v>73</v>
      </c>
      <c r="C8" s="7"/>
      <c r="D8" s="180" t="s">
        <v>59</v>
      </c>
      <c r="E8" s="174"/>
      <c r="F8" s="174"/>
      <c r="G8" s="182"/>
      <c r="H8" s="182"/>
      <c r="I8" s="174"/>
      <c r="J8" s="343"/>
      <c r="K8" s="7"/>
      <c r="L8" s="183" t="s">
        <v>52</v>
      </c>
      <c r="M8" s="182">
        <v>43687</v>
      </c>
      <c r="N8" s="182">
        <v>43753</v>
      </c>
      <c r="O8" s="182">
        <v>44032</v>
      </c>
      <c r="P8" s="174" t="s">
        <v>269</v>
      </c>
      <c r="Q8" s="174" t="s">
        <v>59</v>
      </c>
      <c r="R8" s="29"/>
      <c r="S8" s="184"/>
      <c r="T8" s="174"/>
      <c r="U8" s="174"/>
      <c r="V8" s="174"/>
      <c r="W8" s="174"/>
      <c r="X8" s="174"/>
      <c r="Y8" s="177"/>
      <c r="Z8" s="7"/>
      <c r="AA8" s="184"/>
      <c r="AB8" s="174"/>
      <c r="AC8" s="174"/>
      <c r="AD8" s="174"/>
      <c r="AE8" s="174"/>
      <c r="AF8" s="174"/>
      <c r="AG8" s="177"/>
    </row>
    <row r="9" spans="1:33" ht="15.5" thickTop="1" thickBot="1" x14ac:dyDescent="0.4">
      <c r="A9" s="187" t="s">
        <v>145</v>
      </c>
      <c r="B9" s="189" t="s">
        <v>76</v>
      </c>
      <c r="C9" s="7"/>
      <c r="D9" s="190" t="s">
        <v>59</v>
      </c>
      <c r="E9" s="188"/>
      <c r="F9" s="188"/>
      <c r="G9" s="194"/>
      <c r="H9" s="194"/>
      <c r="I9" s="188"/>
      <c r="J9" s="343"/>
      <c r="K9" s="7"/>
      <c r="L9" s="192" t="s">
        <v>52</v>
      </c>
      <c r="M9" s="194">
        <v>43692</v>
      </c>
      <c r="N9" s="194">
        <v>43753</v>
      </c>
      <c r="O9" s="194">
        <v>44032</v>
      </c>
      <c r="P9" s="188" t="s">
        <v>270</v>
      </c>
      <c r="Q9" s="188" t="s">
        <v>52</v>
      </c>
      <c r="R9" s="29"/>
      <c r="S9" s="193"/>
      <c r="T9" s="188"/>
      <c r="U9" s="188"/>
      <c r="V9" s="188"/>
      <c r="W9" s="188"/>
      <c r="X9" s="188"/>
      <c r="Y9" s="191"/>
      <c r="Z9" s="7"/>
      <c r="AA9" s="193"/>
      <c r="AB9" s="188"/>
      <c r="AC9" s="188"/>
      <c r="AD9" s="188"/>
      <c r="AE9" s="188"/>
      <c r="AF9" s="188"/>
      <c r="AG9" s="191"/>
    </row>
    <row r="10" spans="1:33" ht="15.5" thickTop="1" thickBot="1" x14ac:dyDescent="0.4">
      <c r="A10" s="168"/>
      <c r="B10" s="170"/>
      <c r="C10" s="7"/>
      <c r="D10" s="171"/>
      <c r="E10" s="169"/>
      <c r="F10" s="169"/>
      <c r="G10" s="172"/>
      <c r="H10" s="172"/>
      <c r="I10" s="169"/>
      <c r="J10" s="170"/>
      <c r="K10" s="7"/>
      <c r="L10" s="169"/>
      <c r="M10" s="169"/>
      <c r="N10" s="172"/>
      <c r="O10" s="172"/>
      <c r="P10" s="169"/>
      <c r="Q10" s="170"/>
      <c r="R10" s="29"/>
      <c r="S10" s="171"/>
      <c r="T10" s="169"/>
      <c r="U10" s="169"/>
      <c r="V10" s="172"/>
      <c r="W10" s="172"/>
      <c r="X10" s="169"/>
      <c r="Y10" s="170"/>
      <c r="Z10" s="7"/>
      <c r="AA10" s="171"/>
      <c r="AB10" s="169"/>
      <c r="AC10" s="169"/>
      <c r="AD10" s="172"/>
      <c r="AE10" s="172"/>
      <c r="AF10" s="169"/>
      <c r="AG10" s="170"/>
    </row>
    <row r="11" spans="1:33" ht="15.5" thickTop="1" thickBot="1" x14ac:dyDescent="0.4">
      <c r="A11" s="187"/>
      <c r="B11" s="189"/>
      <c r="C11" s="7"/>
      <c r="D11" s="190"/>
      <c r="E11" s="188"/>
      <c r="F11" s="188"/>
      <c r="G11" s="188"/>
      <c r="H11" s="188"/>
      <c r="I11" s="188"/>
      <c r="J11" s="191"/>
      <c r="K11" s="7"/>
      <c r="L11" s="188"/>
      <c r="M11" s="188"/>
      <c r="N11" s="188"/>
      <c r="O11" s="188"/>
      <c r="P11" s="188"/>
      <c r="Q11" s="191"/>
      <c r="R11" s="29"/>
      <c r="S11" s="190"/>
      <c r="T11" s="188"/>
      <c r="U11" s="188"/>
      <c r="V11" s="188"/>
      <c r="W11" s="188"/>
      <c r="X11" s="188"/>
      <c r="Y11" s="191"/>
      <c r="Z11" s="7"/>
      <c r="AA11" s="190"/>
      <c r="AB11" s="188"/>
      <c r="AC11" s="188"/>
      <c r="AD11" s="188"/>
      <c r="AE11" s="188"/>
      <c r="AF11" s="188"/>
      <c r="AG11" s="191"/>
    </row>
    <row r="12" spans="1:33" ht="15.5" thickTop="1" thickBot="1" x14ac:dyDescent="0.4">
      <c r="A12" s="178"/>
      <c r="B12" s="179"/>
      <c r="C12" s="7"/>
      <c r="D12" s="180"/>
      <c r="E12" s="174"/>
      <c r="F12" s="174"/>
      <c r="G12" s="181"/>
      <c r="H12" s="182"/>
      <c r="I12" s="174"/>
      <c r="J12" s="179"/>
      <c r="K12" s="7"/>
      <c r="L12" s="174"/>
      <c r="M12" s="174"/>
      <c r="N12" s="182"/>
      <c r="O12" s="182"/>
      <c r="P12" s="174"/>
      <c r="Q12" s="179"/>
      <c r="R12" s="29"/>
      <c r="S12" s="180"/>
      <c r="T12" s="174"/>
      <c r="U12" s="174"/>
      <c r="V12" s="182"/>
      <c r="W12" s="182"/>
      <c r="X12" s="174"/>
      <c r="Y12" s="179"/>
      <c r="Z12" s="7"/>
      <c r="AA12" s="180"/>
      <c r="AB12" s="174"/>
      <c r="AC12" s="174"/>
      <c r="AD12" s="182"/>
      <c r="AE12" s="182"/>
      <c r="AF12" s="174"/>
      <c r="AG12" s="179"/>
    </row>
    <row r="13" spans="1:33" ht="15.5" thickTop="1" thickBot="1" x14ac:dyDescent="0.4">
      <c r="A13" s="187"/>
      <c r="B13" s="189"/>
      <c r="C13" s="7"/>
      <c r="D13" s="190"/>
      <c r="E13" s="188"/>
      <c r="F13" s="188"/>
      <c r="G13" s="194"/>
      <c r="H13" s="194"/>
      <c r="I13" s="188"/>
      <c r="J13" s="189"/>
      <c r="K13" s="7"/>
      <c r="L13" s="188"/>
      <c r="M13" s="188"/>
      <c r="N13" s="194"/>
      <c r="O13" s="194"/>
      <c r="P13" s="188"/>
      <c r="Q13" s="189"/>
      <c r="R13" s="29"/>
      <c r="S13" s="190"/>
      <c r="T13" s="188"/>
      <c r="U13" s="188"/>
      <c r="V13" s="194"/>
      <c r="W13" s="194"/>
      <c r="X13" s="188"/>
      <c r="Y13" s="189"/>
      <c r="Z13" s="7"/>
      <c r="AA13" s="190"/>
      <c r="AB13" s="188"/>
      <c r="AC13" s="188"/>
      <c r="AD13" s="194"/>
      <c r="AE13" s="194"/>
      <c r="AF13" s="188"/>
      <c r="AG13" s="189"/>
    </row>
    <row r="14" spans="1:33" ht="15.5" thickTop="1" thickBot="1" x14ac:dyDescent="0.4">
      <c r="A14" s="178"/>
      <c r="B14" s="179"/>
      <c r="C14" s="7"/>
      <c r="D14" s="180"/>
      <c r="E14" s="174"/>
      <c r="F14" s="174"/>
      <c r="G14" s="182"/>
      <c r="H14" s="182"/>
      <c r="I14" s="174"/>
      <c r="J14" s="179"/>
      <c r="K14" s="7"/>
      <c r="L14" s="174"/>
      <c r="M14" s="174"/>
      <c r="N14" s="182"/>
      <c r="O14" s="182"/>
      <c r="P14" s="174"/>
      <c r="Q14" s="179"/>
      <c r="R14" s="29"/>
      <c r="S14" s="180"/>
      <c r="T14" s="174"/>
      <c r="U14" s="174"/>
      <c r="V14" s="182"/>
      <c r="W14" s="182"/>
      <c r="X14" s="174"/>
      <c r="Y14" s="179"/>
      <c r="Z14" s="7"/>
      <c r="AA14" s="180"/>
      <c r="AB14" s="174"/>
      <c r="AC14" s="174"/>
      <c r="AD14" s="182"/>
      <c r="AE14" s="182"/>
      <c r="AF14" s="174"/>
      <c r="AG14" s="179"/>
    </row>
    <row r="15" spans="1:33" ht="15.5" thickTop="1" thickBot="1" x14ac:dyDescent="0.4">
      <c r="A15" s="187"/>
      <c r="B15" s="189"/>
      <c r="C15" s="7"/>
      <c r="D15" s="190"/>
      <c r="E15" s="188"/>
      <c r="F15" s="188"/>
      <c r="G15" s="194"/>
      <c r="H15" s="194"/>
      <c r="I15" s="188"/>
      <c r="J15" s="189"/>
      <c r="K15" s="7"/>
      <c r="L15" s="188"/>
      <c r="M15" s="188"/>
      <c r="N15" s="194"/>
      <c r="O15" s="194"/>
      <c r="P15" s="188"/>
      <c r="Q15" s="189"/>
      <c r="R15" s="29"/>
      <c r="S15" s="190"/>
      <c r="T15" s="188"/>
      <c r="U15" s="188"/>
      <c r="V15" s="194"/>
      <c r="W15" s="194"/>
      <c r="X15" s="188"/>
      <c r="Y15" s="189"/>
      <c r="Z15" s="7"/>
      <c r="AA15" s="190"/>
      <c r="AB15" s="188"/>
      <c r="AC15" s="188"/>
      <c r="AD15" s="194"/>
      <c r="AE15" s="194"/>
      <c r="AF15" s="188"/>
      <c r="AG15" s="189"/>
    </row>
    <row r="16" spans="1:33" ht="15.5" thickTop="1" thickBot="1" x14ac:dyDescent="0.4">
      <c r="A16" s="168"/>
      <c r="B16" s="170"/>
      <c r="C16" s="7"/>
      <c r="D16" s="171"/>
      <c r="E16" s="169"/>
      <c r="F16" s="169"/>
      <c r="G16" s="172"/>
      <c r="H16" s="172"/>
      <c r="I16" s="169"/>
      <c r="J16" s="170"/>
      <c r="K16" s="7"/>
      <c r="L16" s="169"/>
      <c r="M16" s="169"/>
      <c r="N16" s="172"/>
      <c r="O16" s="172"/>
      <c r="P16" s="169"/>
      <c r="Q16" s="170"/>
      <c r="R16" s="29"/>
      <c r="S16" s="171"/>
      <c r="T16" s="169"/>
      <c r="U16" s="169"/>
      <c r="V16" s="172"/>
      <c r="W16" s="172"/>
      <c r="X16" s="169"/>
      <c r="Y16" s="170"/>
      <c r="Z16" s="7"/>
      <c r="AA16" s="171"/>
      <c r="AB16" s="169"/>
      <c r="AC16" s="169"/>
      <c r="AD16" s="172"/>
      <c r="AE16" s="172"/>
      <c r="AF16" s="169"/>
      <c r="AG16" s="170"/>
    </row>
    <row r="17" spans="1:33" ht="15.5" thickTop="1" thickBot="1" x14ac:dyDescent="0.4">
      <c r="A17" s="187"/>
      <c r="B17" s="189"/>
      <c r="C17" s="7"/>
      <c r="D17" s="190"/>
      <c r="E17" s="188"/>
      <c r="F17" s="188"/>
      <c r="G17" s="188"/>
      <c r="H17" s="188"/>
      <c r="I17" s="188"/>
      <c r="J17" s="191"/>
      <c r="K17" s="7"/>
      <c r="L17" s="188"/>
      <c r="M17" s="188"/>
      <c r="N17" s="188"/>
      <c r="O17" s="188"/>
      <c r="P17" s="188"/>
      <c r="Q17" s="191"/>
      <c r="R17" s="29"/>
      <c r="S17" s="190"/>
      <c r="T17" s="188"/>
      <c r="U17" s="188"/>
      <c r="V17" s="188"/>
      <c r="W17" s="188"/>
      <c r="X17" s="188"/>
      <c r="Y17" s="191"/>
      <c r="Z17" s="7"/>
      <c r="AA17" s="190"/>
      <c r="AB17" s="188"/>
      <c r="AC17" s="188"/>
      <c r="AD17" s="188"/>
      <c r="AE17" s="188"/>
      <c r="AF17" s="188"/>
      <c r="AG17" s="191"/>
    </row>
    <row r="18" spans="1:33" ht="15.5" thickTop="1" thickBot="1" x14ac:dyDescent="0.4">
      <c r="A18" s="178"/>
      <c r="B18" s="179"/>
      <c r="C18" s="7"/>
      <c r="D18" s="180"/>
      <c r="E18" s="174"/>
      <c r="F18" s="174"/>
      <c r="G18" s="181"/>
      <c r="H18" s="182"/>
      <c r="I18" s="174"/>
      <c r="J18" s="179"/>
      <c r="K18" s="7"/>
      <c r="L18" s="174"/>
      <c r="M18" s="174"/>
      <c r="N18" s="182"/>
      <c r="O18" s="182"/>
      <c r="P18" s="174"/>
      <c r="Q18" s="179"/>
      <c r="R18" s="29"/>
      <c r="S18" s="180"/>
      <c r="T18" s="174"/>
      <c r="U18" s="174"/>
      <c r="V18" s="182"/>
      <c r="W18" s="182"/>
      <c r="X18" s="174"/>
      <c r="Y18" s="179"/>
      <c r="Z18" s="7"/>
      <c r="AA18" s="180"/>
      <c r="AB18" s="174"/>
      <c r="AC18" s="174"/>
      <c r="AD18" s="182"/>
      <c r="AE18" s="182"/>
      <c r="AF18" s="174"/>
      <c r="AG18" s="179"/>
    </row>
    <row r="19" spans="1:33" ht="15.5" thickTop="1" thickBot="1" x14ac:dyDescent="0.4">
      <c r="A19" s="187"/>
      <c r="B19" s="189"/>
      <c r="C19" s="7"/>
      <c r="D19" s="190"/>
      <c r="E19" s="188"/>
      <c r="F19" s="188"/>
      <c r="G19" s="194"/>
      <c r="H19" s="194"/>
      <c r="I19" s="188"/>
      <c r="J19" s="189"/>
      <c r="K19" s="7"/>
      <c r="L19" s="188"/>
      <c r="M19" s="188"/>
      <c r="N19" s="194"/>
      <c r="O19" s="194"/>
      <c r="P19" s="188"/>
      <c r="Q19" s="189"/>
      <c r="R19" s="29"/>
      <c r="S19" s="190"/>
      <c r="T19" s="188"/>
      <c r="U19" s="188"/>
      <c r="V19" s="194"/>
      <c r="W19" s="194"/>
      <c r="X19" s="188"/>
      <c r="Y19" s="189"/>
      <c r="Z19" s="7"/>
      <c r="AA19" s="190"/>
      <c r="AB19" s="188"/>
      <c r="AC19" s="188"/>
      <c r="AD19" s="194"/>
      <c r="AE19" s="194"/>
      <c r="AF19" s="188"/>
      <c r="AG19" s="189"/>
    </row>
    <row r="20" spans="1:33" ht="15.5" thickTop="1" thickBot="1" x14ac:dyDescent="0.4">
      <c r="A20" s="178"/>
      <c r="B20" s="179"/>
      <c r="C20" s="7"/>
      <c r="D20" s="180"/>
      <c r="E20" s="174"/>
      <c r="F20" s="174"/>
      <c r="G20" s="182"/>
      <c r="H20" s="182"/>
      <c r="I20" s="174"/>
      <c r="J20" s="179"/>
      <c r="K20" s="7"/>
      <c r="L20" s="174"/>
      <c r="M20" s="174"/>
      <c r="N20" s="182"/>
      <c r="O20" s="182"/>
      <c r="P20" s="174"/>
      <c r="Q20" s="179"/>
      <c r="R20" s="29"/>
      <c r="S20" s="180"/>
      <c r="T20" s="174"/>
      <c r="U20" s="174"/>
      <c r="V20" s="182"/>
      <c r="W20" s="182"/>
      <c r="X20" s="174"/>
      <c r="Y20" s="179"/>
      <c r="Z20" s="7"/>
      <c r="AA20" s="180"/>
      <c r="AB20" s="174"/>
      <c r="AC20" s="174"/>
      <c r="AD20" s="182"/>
      <c r="AE20" s="182"/>
      <c r="AF20" s="174"/>
      <c r="AG20" s="179"/>
    </row>
    <row r="21" spans="1:33" ht="15.5" thickTop="1" thickBot="1" x14ac:dyDescent="0.4">
      <c r="A21" s="187"/>
      <c r="B21" s="189"/>
      <c r="C21" s="7"/>
      <c r="D21" s="190"/>
      <c r="E21" s="188"/>
      <c r="F21" s="188"/>
      <c r="G21" s="194"/>
      <c r="H21" s="194"/>
      <c r="I21" s="188"/>
      <c r="J21" s="189"/>
      <c r="K21" s="7"/>
      <c r="L21" s="188"/>
      <c r="M21" s="188"/>
      <c r="N21" s="194"/>
      <c r="O21" s="194"/>
      <c r="P21" s="188"/>
      <c r="Q21" s="189"/>
      <c r="R21" s="29"/>
      <c r="S21" s="190"/>
      <c r="T21" s="188"/>
      <c r="U21" s="188"/>
      <c r="V21" s="194"/>
      <c r="W21" s="194"/>
      <c r="X21" s="188"/>
      <c r="Y21" s="189"/>
      <c r="Z21" s="7"/>
      <c r="AA21" s="190"/>
      <c r="AB21" s="188"/>
      <c r="AC21" s="188"/>
      <c r="AD21" s="194"/>
      <c r="AE21" s="194"/>
      <c r="AF21" s="188"/>
      <c r="AG21" s="189"/>
    </row>
    <row r="22" spans="1:33" ht="15.5" thickTop="1" thickBot="1" x14ac:dyDescent="0.4">
      <c r="A22" s="168"/>
      <c r="B22" s="170"/>
      <c r="C22" s="7"/>
      <c r="D22" s="171"/>
      <c r="E22" s="169"/>
      <c r="F22" s="169"/>
      <c r="G22" s="172"/>
      <c r="H22" s="172"/>
      <c r="I22" s="169"/>
      <c r="J22" s="170"/>
      <c r="K22" s="7"/>
      <c r="L22" s="169"/>
      <c r="M22" s="169"/>
      <c r="N22" s="172"/>
      <c r="O22" s="172"/>
      <c r="P22" s="169"/>
      <c r="Q22" s="170"/>
      <c r="R22" s="29"/>
      <c r="S22" s="171"/>
      <c r="T22" s="169"/>
      <c r="U22" s="169"/>
      <c r="V22" s="172"/>
      <c r="W22" s="172"/>
      <c r="X22" s="169"/>
      <c r="Y22" s="170"/>
      <c r="Z22" s="7"/>
      <c r="AA22" s="171"/>
      <c r="AB22" s="169"/>
      <c r="AC22" s="169"/>
      <c r="AD22" s="172"/>
      <c r="AE22" s="172"/>
      <c r="AF22" s="169"/>
      <c r="AG22" s="170"/>
    </row>
    <row r="23" spans="1:33" ht="15.5" thickTop="1" thickBot="1" x14ac:dyDescent="0.4">
      <c r="A23" s="187"/>
      <c r="B23" s="189"/>
      <c r="C23" s="7"/>
      <c r="D23" s="190"/>
      <c r="E23" s="188"/>
      <c r="F23" s="188"/>
      <c r="G23" s="188"/>
      <c r="H23" s="188"/>
      <c r="I23" s="188"/>
      <c r="J23" s="191"/>
      <c r="K23" s="7"/>
      <c r="L23" s="188"/>
      <c r="M23" s="188"/>
      <c r="N23" s="188"/>
      <c r="O23" s="188"/>
      <c r="P23" s="188"/>
      <c r="Q23" s="191"/>
      <c r="R23" s="29"/>
      <c r="S23" s="190"/>
      <c r="T23" s="188"/>
      <c r="U23" s="188"/>
      <c r="V23" s="188"/>
      <c r="W23" s="188"/>
      <c r="X23" s="188"/>
      <c r="Y23" s="191"/>
      <c r="Z23" s="7"/>
      <c r="AA23" s="190"/>
      <c r="AB23" s="188"/>
      <c r="AC23" s="188"/>
      <c r="AD23" s="188"/>
      <c r="AE23" s="188"/>
      <c r="AF23" s="188"/>
      <c r="AG23" s="191"/>
    </row>
    <row r="24" spans="1:33" ht="15.5" thickTop="1" thickBot="1" x14ac:dyDescent="0.4">
      <c r="A24" s="178"/>
      <c r="B24" s="179"/>
      <c r="C24" s="7"/>
      <c r="D24" s="180"/>
      <c r="E24" s="174"/>
      <c r="F24" s="174"/>
      <c r="G24" s="181"/>
      <c r="H24" s="182"/>
      <c r="I24" s="174"/>
      <c r="J24" s="179"/>
      <c r="K24" s="7"/>
      <c r="L24" s="174"/>
      <c r="M24" s="174"/>
      <c r="N24" s="182"/>
      <c r="O24" s="182"/>
      <c r="P24" s="174"/>
      <c r="Q24" s="179"/>
      <c r="R24" s="29"/>
      <c r="S24" s="180"/>
      <c r="T24" s="174"/>
      <c r="U24" s="174"/>
      <c r="V24" s="182"/>
      <c r="W24" s="182"/>
      <c r="X24" s="174"/>
      <c r="Y24" s="179"/>
      <c r="Z24" s="7"/>
      <c r="AA24" s="180"/>
      <c r="AB24" s="174"/>
      <c r="AC24" s="174"/>
      <c r="AD24" s="182"/>
      <c r="AE24" s="182"/>
      <c r="AF24" s="174"/>
      <c r="AG24" s="179"/>
    </row>
    <row r="25" spans="1:33" ht="15.5" thickTop="1" thickBot="1" x14ac:dyDescent="0.4">
      <c r="A25" s="187"/>
      <c r="B25" s="189"/>
      <c r="C25" s="7"/>
      <c r="D25" s="190"/>
      <c r="E25" s="188"/>
      <c r="F25" s="188"/>
      <c r="G25" s="194"/>
      <c r="H25" s="194"/>
      <c r="I25" s="188"/>
      <c r="J25" s="189"/>
      <c r="K25" s="7"/>
      <c r="L25" s="188"/>
      <c r="M25" s="188"/>
      <c r="N25" s="194"/>
      <c r="O25" s="194"/>
      <c r="P25" s="188"/>
      <c r="Q25" s="189"/>
      <c r="R25" s="29"/>
      <c r="S25" s="190"/>
      <c r="T25" s="188"/>
      <c r="U25" s="188"/>
      <c r="V25" s="194"/>
      <c r="W25" s="194"/>
      <c r="X25" s="188"/>
      <c r="Y25" s="189"/>
      <c r="Z25" s="7"/>
      <c r="AA25" s="190"/>
      <c r="AB25" s="188"/>
      <c r="AC25" s="188"/>
      <c r="AD25" s="194"/>
      <c r="AE25" s="194"/>
      <c r="AF25" s="188"/>
      <c r="AG25" s="189"/>
    </row>
    <row r="26" spans="1:33" ht="15.5" thickTop="1" thickBot="1" x14ac:dyDescent="0.4">
      <c r="A26" s="178"/>
      <c r="B26" s="179"/>
      <c r="C26" s="7"/>
      <c r="D26" s="180"/>
      <c r="E26" s="174"/>
      <c r="F26" s="174"/>
      <c r="G26" s="182"/>
      <c r="H26" s="182"/>
      <c r="I26" s="174"/>
      <c r="J26" s="179"/>
      <c r="K26" s="7"/>
      <c r="L26" s="174"/>
      <c r="M26" s="174"/>
      <c r="N26" s="182"/>
      <c r="O26" s="182"/>
      <c r="P26" s="174"/>
      <c r="Q26" s="179"/>
      <c r="R26" s="29"/>
      <c r="S26" s="180"/>
      <c r="T26" s="174"/>
      <c r="U26" s="174"/>
      <c r="V26" s="182"/>
      <c r="W26" s="182"/>
      <c r="X26" s="174"/>
      <c r="Y26" s="179"/>
      <c r="Z26" s="7"/>
      <c r="AA26" s="180"/>
      <c r="AB26" s="174"/>
      <c r="AC26" s="174"/>
      <c r="AD26" s="182"/>
      <c r="AE26" s="182"/>
      <c r="AF26" s="174"/>
      <c r="AG26" s="179"/>
    </row>
    <row r="27" spans="1:33" ht="15.5" thickTop="1" thickBot="1" x14ac:dyDescent="0.4">
      <c r="A27" s="187"/>
      <c r="B27" s="189"/>
      <c r="C27" s="7"/>
      <c r="D27" s="190"/>
      <c r="E27" s="188"/>
      <c r="F27" s="188"/>
      <c r="G27" s="194"/>
      <c r="H27" s="194"/>
      <c r="I27" s="188"/>
      <c r="J27" s="189"/>
      <c r="K27" s="7"/>
      <c r="L27" s="188"/>
      <c r="M27" s="188"/>
      <c r="N27" s="194"/>
      <c r="O27" s="194"/>
      <c r="P27" s="188"/>
      <c r="Q27" s="189"/>
      <c r="R27" s="29"/>
      <c r="S27" s="190"/>
      <c r="T27" s="188"/>
      <c r="U27" s="188"/>
      <c r="V27" s="194"/>
      <c r="W27" s="194"/>
      <c r="X27" s="188"/>
      <c r="Y27" s="189"/>
      <c r="Z27" s="7"/>
      <c r="AA27" s="190"/>
      <c r="AB27" s="188"/>
      <c r="AC27" s="188"/>
      <c r="AD27" s="194"/>
      <c r="AE27" s="194"/>
      <c r="AF27" s="188"/>
      <c r="AG27" s="189"/>
    </row>
    <row r="28" spans="1:33" ht="15.5" thickTop="1" thickBot="1" x14ac:dyDescent="0.4">
      <c r="A28" s="168"/>
      <c r="B28" s="170"/>
      <c r="C28" s="7"/>
      <c r="D28" s="171"/>
      <c r="E28" s="169"/>
      <c r="F28" s="169"/>
      <c r="G28" s="172"/>
      <c r="H28" s="172"/>
      <c r="I28" s="169"/>
      <c r="J28" s="170"/>
      <c r="K28" s="7"/>
      <c r="L28" s="169"/>
      <c r="M28" s="169"/>
      <c r="N28" s="172"/>
      <c r="O28" s="172"/>
      <c r="P28" s="169"/>
      <c r="Q28" s="170"/>
      <c r="R28" s="29"/>
      <c r="S28" s="171"/>
      <c r="T28" s="169"/>
      <c r="U28" s="169"/>
      <c r="V28" s="172"/>
      <c r="W28" s="172"/>
      <c r="X28" s="169"/>
      <c r="Y28" s="170"/>
      <c r="Z28" s="7"/>
      <c r="AA28" s="171"/>
      <c r="AB28" s="169"/>
      <c r="AC28" s="169"/>
      <c r="AD28" s="172"/>
      <c r="AE28" s="172"/>
      <c r="AF28" s="169"/>
      <c r="AG28" s="170"/>
    </row>
    <row r="29" spans="1:33" ht="15.5" thickTop="1" thickBot="1" x14ac:dyDescent="0.4">
      <c r="A29" s="187"/>
      <c r="B29" s="189"/>
      <c r="C29" s="7"/>
      <c r="D29" s="190"/>
      <c r="E29" s="188"/>
      <c r="F29" s="188"/>
      <c r="G29" s="188"/>
      <c r="H29" s="188"/>
      <c r="I29" s="188"/>
      <c r="J29" s="191"/>
      <c r="K29" s="7"/>
      <c r="L29" s="188"/>
      <c r="M29" s="188"/>
      <c r="N29" s="188"/>
      <c r="O29" s="188"/>
      <c r="P29" s="188"/>
      <c r="Q29" s="191"/>
      <c r="R29" s="29"/>
      <c r="S29" s="190"/>
      <c r="T29" s="188"/>
      <c r="U29" s="188"/>
      <c r="V29" s="188"/>
      <c r="W29" s="188"/>
      <c r="X29" s="188"/>
      <c r="Y29" s="191"/>
      <c r="Z29" s="7"/>
      <c r="AA29" s="190"/>
      <c r="AB29" s="188"/>
      <c r="AC29" s="188"/>
      <c r="AD29" s="188"/>
      <c r="AE29" s="188"/>
      <c r="AF29" s="188"/>
      <c r="AG29" s="191"/>
    </row>
    <row r="30" spans="1:33" ht="15.5" thickTop="1" thickBot="1" x14ac:dyDescent="0.4">
      <c r="A30" s="178"/>
      <c r="B30" s="179"/>
      <c r="C30" s="7"/>
      <c r="D30" s="180"/>
      <c r="E30" s="174"/>
      <c r="F30" s="174"/>
      <c r="G30" s="181"/>
      <c r="H30" s="182"/>
      <c r="I30" s="174"/>
      <c r="J30" s="179"/>
      <c r="K30" s="7"/>
      <c r="L30" s="174"/>
      <c r="M30" s="174"/>
      <c r="N30" s="182"/>
      <c r="O30" s="182"/>
      <c r="P30" s="174"/>
      <c r="Q30" s="179"/>
      <c r="R30" s="29"/>
      <c r="S30" s="180"/>
      <c r="T30" s="174"/>
      <c r="U30" s="174"/>
      <c r="V30" s="182"/>
      <c r="W30" s="182"/>
      <c r="X30" s="174"/>
      <c r="Y30" s="179"/>
      <c r="Z30" s="7"/>
      <c r="AA30" s="180"/>
      <c r="AB30" s="174"/>
      <c r="AC30" s="174"/>
      <c r="AD30" s="182"/>
      <c r="AE30" s="182"/>
      <c r="AF30" s="174"/>
      <c r="AG30" s="179"/>
    </row>
    <row r="31" spans="1:33" ht="15.5" thickTop="1" thickBot="1" x14ac:dyDescent="0.4">
      <c r="A31" s="187"/>
      <c r="B31" s="189"/>
      <c r="C31" s="7"/>
      <c r="D31" s="190"/>
      <c r="E31" s="188"/>
      <c r="F31" s="188"/>
      <c r="G31" s="194"/>
      <c r="H31" s="194"/>
      <c r="I31" s="188"/>
      <c r="J31" s="189"/>
      <c r="K31" s="7"/>
      <c r="L31" s="188"/>
      <c r="M31" s="188"/>
      <c r="N31" s="194"/>
      <c r="O31" s="194"/>
      <c r="P31" s="188"/>
      <c r="Q31" s="189"/>
      <c r="R31" s="29"/>
      <c r="S31" s="190"/>
      <c r="T31" s="188"/>
      <c r="U31" s="188"/>
      <c r="V31" s="194"/>
      <c r="W31" s="194"/>
      <c r="X31" s="188"/>
      <c r="Y31" s="189"/>
      <c r="Z31" s="7"/>
      <c r="AA31" s="190"/>
      <c r="AB31" s="188"/>
      <c r="AC31" s="188"/>
      <c r="AD31" s="194"/>
      <c r="AE31" s="194"/>
      <c r="AF31" s="188"/>
      <c r="AG31" s="189"/>
    </row>
    <row r="32" spans="1:33" ht="15.5" thickTop="1" thickBot="1" x14ac:dyDescent="0.4">
      <c r="A32" s="178"/>
      <c r="B32" s="179"/>
      <c r="C32" s="7"/>
      <c r="D32" s="180"/>
      <c r="E32" s="174"/>
      <c r="F32" s="174"/>
      <c r="G32" s="182"/>
      <c r="H32" s="182"/>
      <c r="I32" s="174"/>
      <c r="J32" s="179"/>
      <c r="K32" s="7"/>
      <c r="L32" s="174"/>
      <c r="M32" s="174"/>
      <c r="N32" s="182"/>
      <c r="O32" s="182"/>
      <c r="P32" s="174"/>
      <c r="Q32" s="179"/>
      <c r="R32" s="29"/>
      <c r="S32" s="180"/>
      <c r="T32" s="174"/>
      <c r="U32" s="174"/>
      <c r="V32" s="182"/>
      <c r="W32" s="182"/>
      <c r="X32" s="174"/>
      <c r="Y32" s="179"/>
      <c r="Z32" s="7"/>
      <c r="AA32" s="180"/>
      <c r="AB32" s="174"/>
      <c r="AC32" s="174"/>
      <c r="AD32" s="182"/>
      <c r="AE32" s="182"/>
      <c r="AF32" s="174"/>
      <c r="AG32" s="179"/>
    </row>
    <row r="33" spans="1:33" ht="15.5" thickTop="1" thickBot="1" x14ac:dyDescent="0.4">
      <c r="A33" s="187"/>
      <c r="B33" s="189"/>
      <c r="C33" s="7"/>
      <c r="D33" s="190"/>
      <c r="E33" s="188"/>
      <c r="F33" s="188"/>
      <c r="G33" s="194"/>
      <c r="H33" s="194"/>
      <c r="I33" s="188"/>
      <c r="J33" s="189"/>
      <c r="K33" s="7"/>
      <c r="L33" s="188"/>
      <c r="M33" s="188"/>
      <c r="N33" s="194"/>
      <c r="O33" s="194"/>
      <c r="P33" s="188"/>
      <c r="Q33" s="189"/>
      <c r="R33" s="29"/>
      <c r="S33" s="190"/>
      <c r="T33" s="188"/>
      <c r="U33" s="188"/>
      <c r="V33" s="194"/>
      <c r="W33" s="194"/>
      <c r="X33" s="188"/>
      <c r="Y33" s="189"/>
      <c r="Z33" s="7"/>
      <c r="AA33" s="190"/>
      <c r="AB33" s="188"/>
      <c r="AC33" s="188"/>
      <c r="AD33" s="194"/>
      <c r="AE33" s="194"/>
      <c r="AF33" s="188"/>
      <c r="AG33" s="189"/>
    </row>
    <row r="34" spans="1:33" ht="15.5" thickTop="1" thickBot="1" x14ac:dyDescent="0.4">
      <c r="A34" s="168"/>
      <c r="B34" s="170"/>
      <c r="C34" s="7"/>
      <c r="D34" s="171"/>
      <c r="E34" s="169"/>
      <c r="F34" s="169"/>
      <c r="G34" s="172"/>
      <c r="H34" s="172"/>
      <c r="I34" s="169"/>
      <c r="J34" s="170"/>
      <c r="K34" s="7"/>
      <c r="L34" s="169"/>
      <c r="M34" s="169"/>
      <c r="N34" s="172"/>
      <c r="O34" s="172"/>
      <c r="P34" s="169"/>
      <c r="Q34" s="170"/>
      <c r="R34" s="29"/>
      <c r="S34" s="171"/>
      <c r="T34" s="169"/>
      <c r="U34" s="169"/>
      <c r="V34" s="172"/>
      <c r="W34" s="172"/>
      <c r="X34" s="169"/>
      <c r="Y34" s="170"/>
      <c r="Z34" s="7"/>
      <c r="AA34" s="171"/>
      <c r="AB34" s="169"/>
      <c r="AC34" s="169"/>
      <c r="AD34" s="172"/>
      <c r="AE34" s="172"/>
      <c r="AF34" s="169"/>
      <c r="AG34" s="170"/>
    </row>
    <row r="35" spans="1:33" ht="15.5" thickTop="1" thickBot="1" x14ac:dyDescent="0.4">
      <c r="A35" s="187"/>
      <c r="B35" s="189"/>
      <c r="C35" s="7"/>
      <c r="D35" s="190"/>
      <c r="E35" s="188"/>
      <c r="F35" s="188"/>
      <c r="G35" s="188"/>
      <c r="H35" s="188"/>
      <c r="I35" s="188"/>
      <c r="J35" s="191"/>
      <c r="K35" s="7"/>
      <c r="L35" s="188"/>
      <c r="M35" s="188"/>
      <c r="N35" s="188"/>
      <c r="O35" s="188"/>
      <c r="P35" s="188"/>
      <c r="Q35" s="191"/>
      <c r="R35" s="29"/>
      <c r="S35" s="190"/>
      <c r="T35" s="188"/>
      <c r="U35" s="188"/>
      <c r="V35" s="188"/>
      <c r="W35" s="188"/>
      <c r="X35" s="188"/>
      <c r="Y35" s="191"/>
      <c r="Z35" s="7"/>
      <c r="AA35" s="190"/>
      <c r="AB35" s="188"/>
      <c r="AC35" s="188"/>
      <c r="AD35" s="188"/>
      <c r="AE35" s="188"/>
      <c r="AF35" s="188"/>
      <c r="AG35" s="191"/>
    </row>
    <row r="36" spans="1:33" ht="15.5" thickTop="1" thickBot="1" x14ac:dyDescent="0.4">
      <c r="A36" s="178"/>
      <c r="B36" s="179"/>
      <c r="C36" s="7"/>
      <c r="D36" s="180"/>
      <c r="E36" s="174"/>
      <c r="F36" s="174"/>
      <c r="G36" s="181"/>
      <c r="H36" s="182"/>
      <c r="I36" s="174"/>
      <c r="J36" s="179"/>
      <c r="K36" s="7"/>
      <c r="L36" s="174"/>
      <c r="M36" s="174"/>
      <c r="N36" s="182"/>
      <c r="O36" s="182"/>
      <c r="P36" s="174"/>
      <c r="Q36" s="179"/>
      <c r="R36" s="29"/>
      <c r="S36" s="180"/>
      <c r="T36" s="174"/>
      <c r="U36" s="174"/>
      <c r="V36" s="182"/>
      <c r="W36" s="182"/>
      <c r="X36" s="174"/>
      <c r="Y36" s="179"/>
      <c r="Z36" s="7"/>
      <c r="AA36" s="180"/>
      <c r="AB36" s="174"/>
      <c r="AC36" s="174"/>
      <c r="AD36" s="182"/>
      <c r="AE36" s="182"/>
      <c r="AF36" s="174"/>
      <c r="AG36" s="179"/>
    </row>
    <row r="37" spans="1:33" ht="15.5" thickTop="1" thickBot="1" x14ac:dyDescent="0.4">
      <c r="A37" s="187"/>
      <c r="B37" s="189"/>
      <c r="C37" s="7"/>
      <c r="D37" s="190"/>
      <c r="E37" s="188"/>
      <c r="F37" s="188"/>
      <c r="G37" s="194"/>
      <c r="H37" s="194"/>
      <c r="I37" s="188"/>
      <c r="J37" s="189"/>
      <c r="K37" s="7"/>
      <c r="L37" s="188"/>
      <c r="M37" s="188"/>
      <c r="N37" s="194"/>
      <c r="O37" s="194"/>
      <c r="P37" s="188"/>
      <c r="Q37" s="189"/>
      <c r="R37" s="29"/>
      <c r="S37" s="190"/>
      <c r="T37" s="188"/>
      <c r="U37" s="188"/>
      <c r="V37" s="194"/>
      <c r="W37" s="194"/>
      <c r="X37" s="188"/>
      <c r="Y37" s="189"/>
      <c r="Z37" s="7"/>
      <c r="AA37" s="190"/>
      <c r="AB37" s="188"/>
      <c r="AC37" s="188"/>
      <c r="AD37" s="194"/>
      <c r="AE37" s="194"/>
      <c r="AF37" s="188"/>
      <c r="AG37" s="189"/>
    </row>
    <row r="38" spans="1:33" ht="15.5" thickTop="1" thickBot="1" x14ac:dyDescent="0.4">
      <c r="A38" s="178"/>
      <c r="B38" s="179"/>
      <c r="C38" s="7"/>
      <c r="D38" s="180"/>
      <c r="E38" s="174"/>
      <c r="F38" s="174"/>
      <c r="G38" s="182"/>
      <c r="H38" s="182"/>
      <c r="I38" s="174"/>
      <c r="J38" s="179"/>
      <c r="K38" s="7"/>
      <c r="L38" s="174"/>
      <c r="M38" s="174"/>
      <c r="N38" s="182"/>
      <c r="O38" s="182"/>
      <c r="P38" s="174"/>
      <c r="Q38" s="179"/>
      <c r="R38" s="29"/>
      <c r="S38" s="180"/>
      <c r="T38" s="174"/>
      <c r="U38" s="174"/>
      <c r="V38" s="182"/>
      <c r="W38" s="182"/>
      <c r="X38" s="174"/>
      <c r="Y38" s="179"/>
      <c r="Z38" s="7"/>
      <c r="AA38" s="180"/>
      <c r="AB38" s="174"/>
      <c r="AC38" s="174"/>
      <c r="AD38" s="182"/>
      <c r="AE38" s="182"/>
      <c r="AF38" s="174"/>
      <c r="AG38" s="179"/>
    </row>
    <row r="39" spans="1:33" ht="15.5" thickTop="1" thickBot="1" x14ac:dyDescent="0.4">
      <c r="A39" s="187"/>
      <c r="B39" s="189"/>
      <c r="C39" s="7"/>
      <c r="D39" s="190"/>
      <c r="E39" s="188"/>
      <c r="F39" s="188"/>
      <c r="G39" s="194"/>
      <c r="H39" s="194"/>
      <c r="I39" s="188"/>
      <c r="J39" s="189"/>
      <c r="K39" s="7"/>
      <c r="L39" s="188"/>
      <c r="M39" s="188"/>
      <c r="N39" s="194"/>
      <c r="O39" s="194"/>
      <c r="P39" s="188"/>
      <c r="Q39" s="189"/>
      <c r="R39" s="29"/>
      <c r="S39" s="190"/>
      <c r="T39" s="188"/>
      <c r="U39" s="188"/>
      <c r="V39" s="194"/>
      <c r="W39" s="194"/>
      <c r="X39" s="188"/>
      <c r="Y39" s="189"/>
      <c r="Z39" s="7"/>
      <c r="AA39" s="190"/>
      <c r="AB39" s="188"/>
      <c r="AC39" s="188"/>
      <c r="AD39" s="194"/>
      <c r="AE39" s="194"/>
      <c r="AF39" s="188"/>
      <c r="AG39" s="189"/>
    </row>
    <row r="40" spans="1:33" ht="15.5" thickTop="1" thickBot="1" x14ac:dyDescent="0.4">
      <c r="A40" s="168"/>
      <c r="B40" s="170"/>
      <c r="C40" s="7"/>
      <c r="D40" s="171"/>
      <c r="E40" s="169"/>
      <c r="F40" s="169"/>
      <c r="G40" s="172"/>
      <c r="H40" s="172"/>
      <c r="I40" s="169"/>
      <c r="J40" s="170"/>
      <c r="K40" s="7"/>
      <c r="L40" s="169"/>
      <c r="M40" s="169"/>
      <c r="N40" s="172"/>
      <c r="O40" s="172"/>
      <c r="P40" s="169"/>
      <c r="Q40" s="170"/>
      <c r="R40" s="29"/>
      <c r="S40" s="171"/>
      <c r="T40" s="169"/>
      <c r="U40" s="169"/>
      <c r="V40" s="172"/>
      <c r="W40" s="172"/>
      <c r="X40" s="169"/>
      <c r="Y40" s="170"/>
      <c r="Z40" s="7"/>
      <c r="AA40" s="171"/>
      <c r="AB40" s="169"/>
      <c r="AC40" s="169"/>
      <c r="AD40" s="172"/>
      <c r="AE40" s="172"/>
      <c r="AF40" s="169"/>
      <c r="AG40" s="170"/>
    </row>
    <row r="41" spans="1:33" ht="15.5" thickTop="1" thickBot="1" x14ac:dyDescent="0.4">
      <c r="A41" s="187"/>
      <c r="B41" s="189"/>
      <c r="C41" s="7"/>
      <c r="D41" s="190"/>
      <c r="E41" s="188"/>
      <c r="F41" s="188"/>
      <c r="G41" s="188"/>
      <c r="H41" s="188"/>
      <c r="I41" s="188"/>
      <c r="J41" s="191"/>
      <c r="K41" s="7"/>
      <c r="L41" s="188"/>
      <c r="M41" s="188"/>
      <c r="N41" s="188"/>
      <c r="O41" s="188"/>
      <c r="P41" s="188"/>
      <c r="Q41" s="191"/>
      <c r="R41" s="29"/>
      <c r="S41" s="190"/>
      <c r="T41" s="188"/>
      <c r="U41" s="188"/>
      <c r="V41" s="188"/>
      <c r="W41" s="188"/>
      <c r="X41" s="188"/>
      <c r="Y41" s="191"/>
      <c r="Z41" s="7"/>
      <c r="AA41" s="190"/>
      <c r="AB41" s="188"/>
      <c r="AC41" s="188"/>
      <c r="AD41" s="188"/>
      <c r="AE41" s="188"/>
      <c r="AF41" s="188"/>
      <c r="AG41" s="191"/>
    </row>
    <row r="42" spans="1:33" ht="15.5" thickTop="1" thickBot="1" x14ac:dyDescent="0.4">
      <c r="A42" s="178"/>
      <c r="B42" s="179"/>
      <c r="C42" s="7"/>
      <c r="D42" s="180"/>
      <c r="E42" s="174"/>
      <c r="F42" s="174"/>
      <c r="G42" s="181"/>
      <c r="H42" s="182"/>
      <c r="I42" s="174"/>
      <c r="J42" s="179"/>
      <c r="K42" s="7"/>
      <c r="L42" s="174"/>
      <c r="M42" s="174"/>
      <c r="N42" s="182"/>
      <c r="O42" s="182"/>
      <c r="P42" s="174"/>
      <c r="Q42" s="179"/>
      <c r="R42" s="29"/>
      <c r="S42" s="180"/>
      <c r="T42" s="174"/>
      <c r="U42" s="174"/>
      <c r="V42" s="182"/>
      <c r="W42" s="182"/>
      <c r="X42" s="174"/>
      <c r="Y42" s="179"/>
      <c r="Z42" s="7"/>
      <c r="AA42" s="180"/>
      <c r="AB42" s="174"/>
      <c r="AC42" s="174"/>
      <c r="AD42" s="182"/>
      <c r="AE42" s="182"/>
      <c r="AF42" s="174"/>
      <c r="AG42" s="179"/>
    </row>
    <row r="43" spans="1:33" ht="15.5" thickTop="1" thickBot="1" x14ac:dyDescent="0.4">
      <c r="A43" s="187"/>
      <c r="B43" s="189"/>
      <c r="C43" s="7"/>
      <c r="D43" s="190"/>
      <c r="E43" s="188"/>
      <c r="F43" s="188"/>
      <c r="G43" s="194"/>
      <c r="H43" s="194"/>
      <c r="I43" s="188"/>
      <c r="J43" s="189"/>
      <c r="K43" s="7"/>
      <c r="L43" s="188"/>
      <c r="M43" s="188"/>
      <c r="N43" s="194"/>
      <c r="O43" s="194"/>
      <c r="P43" s="188"/>
      <c r="Q43" s="189"/>
      <c r="R43" s="29"/>
      <c r="S43" s="190"/>
      <c r="T43" s="188"/>
      <c r="U43" s="188"/>
      <c r="V43" s="194"/>
      <c r="W43" s="194"/>
      <c r="X43" s="188"/>
      <c r="Y43" s="189"/>
      <c r="Z43" s="7"/>
      <c r="AA43" s="190"/>
      <c r="AB43" s="188"/>
      <c r="AC43" s="188"/>
      <c r="AD43" s="194"/>
      <c r="AE43" s="194"/>
      <c r="AF43" s="188"/>
      <c r="AG43" s="189"/>
    </row>
    <row r="44" spans="1:33" ht="15.5" thickTop="1" thickBot="1" x14ac:dyDescent="0.4">
      <c r="A44" s="178"/>
      <c r="B44" s="179"/>
      <c r="C44" s="7"/>
      <c r="D44" s="180"/>
      <c r="E44" s="174"/>
      <c r="F44" s="174"/>
      <c r="G44" s="182"/>
      <c r="H44" s="182"/>
      <c r="I44" s="174"/>
      <c r="J44" s="179"/>
      <c r="K44" s="7"/>
      <c r="L44" s="174"/>
      <c r="M44" s="174"/>
      <c r="N44" s="182"/>
      <c r="O44" s="182"/>
      <c r="P44" s="174"/>
      <c r="Q44" s="179"/>
      <c r="R44" s="29"/>
      <c r="S44" s="180"/>
      <c r="T44" s="174"/>
      <c r="U44" s="174"/>
      <c r="V44" s="182"/>
      <c r="W44" s="182"/>
      <c r="X44" s="174"/>
      <c r="Y44" s="179"/>
      <c r="Z44" s="7"/>
      <c r="AA44" s="180"/>
      <c r="AB44" s="174"/>
      <c r="AC44" s="174"/>
      <c r="AD44" s="182"/>
      <c r="AE44" s="182"/>
      <c r="AF44" s="174"/>
      <c r="AG44" s="179"/>
    </row>
    <row r="45" spans="1:33" ht="15.5" thickTop="1" thickBot="1" x14ac:dyDescent="0.4">
      <c r="A45" s="187"/>
      <c r="B45" s="189"/>
      <c r="C45" s="7"/>
      <c r="D45" s="190"/>
      <c r="E45" s="188"/>
      <c r="F45" s="188"/>
      <c r="G45" s="194"/>
      <c r="H45" s="194"/>
      <c r="I45" s="188"/>
      <c r="J45" s="189"/>
      <c r="K45" s="7"/>
      <c r="L45" s="188"/>
      <c r="M45" s="188"/>
      <c r="N45" s="194"/>
      <c r="O45" s="194"/>
      <c r="P45" s="188"/>
      <c r="Q45" s="189"/>
      <c r="R45" s="29"/>
      <c r="S45" s="190"/>
      <c r="T45" s="188"/>
      <c r="U45" s="188"/>
      <c r="V45" s="194"/>
      <c r="W45" s="194"/>
      <c r="X45" s="188"/>
      <c r="Y45" s="189"/>
      <c r="Z45" s="7"/>
      <c r="AA45" s="190"/>
      <c r="AB45" s="188"/>
      <c r="AC45" s="188"/>
      <c r="AD45" s="194"/>
      <c r="AE45" s="194"/>
      <c r="AF45" s="188"/>
      <c r="AG45" s="189"/>
    </row>
    <row r="46" spans="1:33" ht="15.5" thickTop="1" thickBot="1" x14ac:dyDescent="0.4">
      <c r="A46" s="168"/>
      <c r="B46" s="170"/>
      <c r="C46" s="7"/>
      <c r="D46" s="171"/>
      <c r="E46" s="169"/>
      <c r="F46" s="169"/>
      <c r="G46" s="172"/>
      <c r="H46" s="172"/>
      <c r="I46" s="169"/>
      <c r="J46" s="170"/>
      <c r="K46" s="7"/>
      <c r="L46" s="169"/>
      <c r="M46" s="169"/>
      <c r="N46" s="172"/>
      <c r="O46" s="172"/>
      <c r="P46" s="169"/>
      <c r="Q46" s="170"/>
      <c r="R46" s="29"/>
      <c r="S46" s="171"/>
      <c r="T46" s="169"/>
      <c r="U46" s="169"/>
      <c r="V46" s="172"/>
      <c r="W46" s="172"/>
      <c r="X46" s="169"/>
      <c r="Y46" s="170"/>
      <c r="Z46" s="7"/>
      <c r="AA46" s="171"/>
      <c r="AB46" s="169"/>
      <c r="AC46" s="169"/>
      <c r="AD46" s="172"/>
      <c r="AE46" s="172"/>
      <c r="AF46" s="169"/>
      <c r="AG46" s="170"/>
    </row>
    <row r="47" spans="1:33" ht="15.5" thickTop="1" thickBot="1" x14ac:dyDescent="0.4">
      <c r="A47" s="187"/>
      <c r="B47" s="189"/>
      <c r="C47" s="7"/>
      <c r="D47" s="190"/>
      <c r="E47" s="188"/>
      <c r="F47" s="188"/>
      <c r="G47" s="188"/>
      <c r="H47" s="188"/>
      <c r="I47" s="188"/>
      <c r="J47" s="191"/>
      <c r="K47" s="7"/>
      <c r="L47" s="188"/>
      <c r="M47" s="188"/>
      <c r="N47" s="188"/>
      <c r="O47" s="188"/>
      <c r="P47" s="188"/>
      <c r="Q47" s="191"/>
      <c r="R47" s="29"/>
      <c r="S47" s="190"/>
      <c r="T47" s="188"/>
      <c r="U47" s="188"/>
      <c r="V47" s="188"/>
      <c r="W47" s="188"/>
      <c r="X47" s="188"/>
      <c r="Y47" s="191"/>
      <c r="Z47" s="7"/>
      <c r="AA47" s="190"/>
      <c r="AB47" s="188"/>
      <c r="AC47" s="188"/>
      <c r="AD47" s="188"/>
      <c r="AE47" s="188"/>
      <c r="AF47" s="188"/>
      <c r="AG47" s="191"/>
    </row>
    <row r="48" spans="1:33" ht="15.5" thickTop="1" thickBot="1" x14ac:dyDescent="0.4">
      <c r="A48" s="178"/>
      <c r="B48" s="179"/>
      <c r="C48" s="7"/>
      <c r="D48" s="180"/>
      <c r="E48" s="174"/>
      <c r="F48" s="174"/>
      <c r="G48" s="181"/>
      <c r="H48" s="182"/>
      <c r="I48" s="174"/>
      <c r="J48" s="179"/>
      <c r="K48" s="7"/>
      <c r="L48" s="174"/>
      <c r="M48" s="174"/>
      <c r="N48" s="182"/>
      <c r="O48" s="182"/>
      <c r="P48" s="174"/>
      <c r="Q48" s="179"/>
      <c r="R48" s="29"/>
      <c r="S48" s="180"/>
      <c r="T48" s="174"/>
      <c r="U48" s="174"/>
      <c r="V48" s="182"/>
      <c r="W48" s="182"/>
      <c r="X48" s="174"/>
      <c r="Y48" s="179"/>
      <c r="Z48" s="7"/>
      <c r="AA48" s="180"/>
      <c r="AB48" s="174"/>
      <c r="AC48" s="174"/>
      <c r="AD48" s="182"/>
      <c r="AE48" s="182"/>
      <c r="AF48" s="174"/>
      <c r="AG48" s="179"/>
    </row>
    <row r="49" spans="1:33" ht="15.5" thickTop="1" thickBot="1" x14ac:dyDescent="0.4">
      <c r="A49" s="187"/>
      <c r="B49" s="189"/>
      <c r="C49" s="7"/>
      <c r="D49" s="190"/>
      <c r="E49" s="188"/>
      <c r="F49" s="188"/>
      <c r="G49" s="194"/>
      <c r="H49" s="194"/>
      <c r="I49" s="188"/>
      <c r="J49" s="189"/>
      <c r="K49" s="7"/>
      <c r="L49" s="188"/>
      <c r="M49" s="188"/>
      <c r="N49" s="194"/>
      <c r="O49" s="194"/>
      <c r="P49" s="188"/>
      <c r="Q49" s="189"/>
      <c r="R49" s="29"/>
      <c r="S49" s="190"/>
      <c r="T49" s="188"/>
      <c r="U49" s="188"/>
      <c r="V49" s="194"/>
      <c r="W49" s="194"/>
      <c r="X49" s="188"/>
      <c r="Y49" s="189"/>
      <c r="Z49" s="7"/>
      <c r="AA49" s="190"/>
      <c r="AB49" s="188"/>
      <c r="AC49" s="188"/>
      <c r="AD49" s="194"/>
      <c r="AE49" s="194"/>
      <c r="AF49" s="188"/>
      <c r="AG49" s="189"/>
    </row>
    <row r="50" spans="1:33" ht="15.5" thickTop="1" thickBot="1" x14ac:dyDescent="0.4">
      <c r="A50" s="178"/>
      <c r="B50" s="179"/>
      <c r="C50" s="7"/>
      <c r="D50" s="180"/>
      <c r="E50" s="174"/>
      <c r="F50" s="174"/>
      <c r="G50" s="182"/>
      <c r="H50" s="182"/>
      <c r="I50" s="174"/>
      <c r="J50" s="179"/>
      <c r="K50" s="7"/>
      <c r="L50" s="174"/>
      <c r="M50" s="174"/>
      <c r="N50" s="182"/>
      <c r="O50" s="182"/>
      <c r="P50" s="174"/>
      <c r="Q50" s="179"/>
      <c r="R50" s="29"/>
      <c r="S50" s="180"/>
      <c r="T50" s="174"/>
      <c r="U50" s="174"/>
      <c r="V50" s="182"/>
      <c r="W50" s="182"/>
      <c r="X50" s="174"/>
      <c r="Y50" s="179"/>
      <c r="Z50" s="7"/>
      <c r="AA50" s="180"/>
      <c r="AB50" s="174"/>
      <c r="AC50" s="174"/>
      <c r="AD50" s="182"/>
      <c r="AE50" s="182"/>
      <c r="AF50" s="174"/>
      <c r="AG50" s="179"/>
    </row>
    <row r="51" spans="1:33" ht="15.5" thickTop="1" thickBot="1" x14ac:dyDescent="0.4">
      <c r="A51" s="187"/>
      <c r="B51" s="189"/>
      <c r="C51" s="7"/>
      <c r="D51" s="190"/>
      <c r="E51" s="188"/>
      <c r="F51" s="188"/>
      <c r="G51" s="194"/>
      <c r="H51" s="194"/>
      <c r="I51" s="188"/>
      <c r="J51" s="189"/>
      <c r="K51" s="7"/>
      <c r="L51" s="188"/>
      <c r="M51" s="188"/>
      <c r="N51" s="194"/>
      <c r="O51" s="194"/>
      <c r="P51" s="188"/>
      <c r="Q51" s="189"/>
      <c r="R51" s="29"/>
      <c r="S51" s="190"/>
      <c r="T51" s="188"/>
      <c r="U51" s="188"/>
      <c r="V51" s="194"/>
      <c r="W51" s="194"/>
      <c r="X51" s="188"/>
      <c r="Y51" s="189"/>
      <c r="Z51" s="7"/>
      <c r="AA51" s="190"/>
      <c r="AB51" s="188"/>
      <c r="AC51" s="188"/>
      <c r="AD51" s="194"/>
      <c r="AE51" s="194"/>
      <c r="AF51" s="188"/>
      <c r="AG51" s="189"/>
    </row>
    <row r="52" spans="1:33" ht="15.5" thickTop="1" thickBot="1" x14ac:dyDescent="0.4">
      <c r="A52" s="168"/>
      <c r="B52" s="170"/>
      <c r="C52" s="7"/>
      <c r="D52" s="171"/>
      <c r="E52" s="169"/>
      <c r="F52" s="169"/>
      <c r="G52" s="172"/>
      <c r="H52" s="172"/>
      <c r="I52" s="169"/>
      <c r="J52" s="170"/>
      <c r="K52" s="7"/>
      <c r="L52" s="169"/>
      <c r="M52" s="169"/>
      <c r="N52" s="172"/>
      <c r="O52" s="172"/>
      <c r="P52" s="169"/>
      <c r="Q52" s="170"/>
      <c r="R52" s="29"/>
      <c r="S52" s="171"/>
      <c r="T52" s="169"/>
      <c r="U52" s="169"/>
      <c r="V52" s="172"/>
      <c r="W52" s="172"/>
      <c r="X52" s="169"/>
      <c r="Y52" s="170"/>
      <c r="Z52" s="7"/>
      <c r="AA52" s="171"/>
      <c r="AB52" s="169"/>
      <c r="AC52" s="169"/>
      <c r="AD52" s="172"/>
      <c r="AE52" s="172"/>
      <c r="AF52" s="169"/>
      <c r="AG52" s="170"/>
    </row>
    <row r="53" spans="1:33" ht="15.5" thickTop="1" thickBot="1" x14ac:dyDescent="0.4">
      <c r="A53" s="187"/>
      <c r="B53" s="189"/>
      <c r="C53" s="7"/>
      <c r="D53" s="190"/>
      <c r="E53" s="188"/>
      <c r="F53" s="188"/>
      <c r="G53" s="188"/>
      <c r="H53" s="188"/>
      <c r="I53" s="188"/>
      <c r="J53" s="191"/>
      <c r="K53" s="7"/>
      <c r="L53" s="188"/>
      <c r="M53" s="188"/>
      <c r="N53" s="188"/>
      <c r="O53" s="188"/>
      <c r="P53" s="188"/>
      <c r="Q53" s="191"/>
      <c r="R53" s="29"/>
      <c r="S53" s="190"/>
      <c r="T53" s="188"/>
      <c r="U53" s="188"/>
      <c r="V53" s="188"/>
      <c r="W53" s="188"/>
      <c r="X53" s="188"/>
      <c r="Y53" s="191"/>
      <c r="Z53" s="7"/>
      <c r="AA53" s="190"/>
      <c r="AB53" s="188"/>
      <c r="AC53" s="188"/>
      <c r="AD53" s="188"/>
      <c r="AE53" s="188"/>
      <c r="AF53" s="188"/>
      <c r="AG53" s="191"/>
    </row>
    <row r="54" spans="1:33" ht="15.5" thickTop="1" thickBot="1" x14ac:dyDescent="0.4">
      <c r="A54" s="178"/>
      <c r="B54" s="179"/>
      <c r="C54" s="7"/>
      <c r="D54" s="180"/>
      <c r="E54" s="174"/>
      <c r="F54" s="174"/>
      <c r="G54" s="181"/>
      <c r="H54" s="182"/>
      <c r="I54" s="174"/>
      <c r="J54" s="179"/>
      <c r="K54" s="7"/>
      <c r="L54" s="174"/>
      <c r="M54" s="174"/>
      <c r="N54" s="182"/>
      <c r="O54" s="182"/>
      <c r="P54" s="174"/>
      <c r="Q54" s="179"/>
      <c r="R54" s="29"/>
      <c r="S54" s="180"/>
      <c r="T54" s="174"/>
      <c r="U54" s="174"/>
      <c r="V54" s="182"/>
      <c r="W54" s="182"/>
      <c r="X54" s="174"/>
      <c r="Y54" s="179"/>
      <c r="Z54" s="7"/>
      <c r="AA54" s="180"/>
      <c r="AB54" s="174"/>
      <c r="AC54" s="174"/>
      <c r="AD54" s="182"/>
      <c r="AE54" s="182"/>
      <c r="AF54" s="174"/>
      <c r="AG54" s="179"/>
    </row>
    <row r="55" spans="1:33" ht="15.5" thickTop="1" thickBot="1" x14ac:dyDescent="0.4">
      <c r="A55" s="187"/>
      <c r="B55" s="189"/>
      <c r="C55" s="7"/>
      <c r="D55" s="190"/>
      <c r="E55" s="188"/>
      <c r="F55" s="188"/>
      <c r="G55" s="194"/>
      <c r="H55" s="194"/>
      <c r="I55" s="188"/>
      <c r="J55" s="189"/>
      <c r="K55" s="7"/>
      <c r="L55" s="188"/>
      <c r="M55" s="188"/>
      <c r="N55" s="194"/>
      <c r="O55" s="194"/>
      <c r="P55" s="188"/>
      <c r="Q55" s="189"/>
      <c r="R55" s="29"/>
      <c r="S55" s="190"/>
      <c r="T55" s="188"/>
      <c r="U55" s="188"/>
      <c r="V55" s="194"/>
      <c r="W55" s="194"/>
      <c r="X55" s="188"/>
      <c r="Y55" s="189"/>
      <c r="Z55" s="7"/>
      <c r="AA55" s="190"/>
      <c r="AB55" s="188"/>
      <c r="AC55" s="188"/>
      <c r="AD55" s="194"/>
      <c r="AE55" s="194"/>
      <c r="AF55" s="188"/>
      <c r="AG55" s="189"/>
    </row>
    <row r="56" spans="1:33" ht="15.5" thickTop="1" thickBot="1" x14ac:dyDescent="0.4">
      <c r="A56" s="178"/>
      <c r="B56" s="179"/>
      <c r="C56" s="7"/>
      <c r="D56" s="180"/>
      <c r="E56" s="174"/>
      <c r="F56" s="174"/>
      <c r="G56" s="182"/>
      <c r="H56" s="182"/>
      <c r="I56" s="174"/>
      <c r="J56" s="179"/>
      <c r="K56" s="7"/>
      <c r="L56" s="174"/>
      <c r="M56" s="174"/>
      <c r="N56" s="182"/>
      <c r="O56" s="182"/>
      <c r="P56" s="174"/>
      <c r="Q56" s="179"/>
      <c r="R56" s="29"/>
      <c r="S56" s="180"/>
      <c r="T56" s="174"/>
      <c r="U56" s="174"/>
      <c r="V56" s="182"/>
      <c r="W56" s="182"/>
      <c r="X56" s="174"/>
      <c r="Y56" s="179"/>
      <c r="Z56" s="7"/>
      <c r="AA56" s="180"/>
      <c r="AB56" s="174"/>
      <c r="AC56" s="174"/>
      <c r="AD56" s="182"/>
      <c r="AE56" s="182"/>
      <c r="AF56" s="174"/>
      <c r="AG56" s="179"/>
    </row>
    <row r="57" spans="1:33" ht="15.5" thickTop="1" thickBot="1" x14ac:dyDescent="0.4">
      <c r="A57" s="187"/>
      <c r="B57" s="189"/>
      <c r="C57" s="7"/>
      <c r="D57" s="190"/>
      <c r="E57" s="188"/>
      <c r="F57" s="188"/>
      <c r="G57" s="194"/>
      <c r="H57" s="194"/>
      <c r="I57" s="188"/>
      <c r="J57" s="189"/>
      <c r="K57" s="7"/>
      <c r="L57" s="188"/>
      <c r="M57" s="188"/>
      <c r="N57" s="194"/>
      <c r="O57" s="194"/>
      <c r="P57" s="188"/>
      <c r="Q57" s="189"/>
      <c r="R57" s="29"/>
      <c r="S57" s="190"/>
      <c r="T57" s="188"/>
      <c r="U57" s="188"/>
      <c r="V57" s="194"/>
      <c r="W57" s="194"/>
      <c r="X57" s="188"/>
      <c r="Y57" s="189"/>
      <c r="Z57" s="7"/>
      <c r="AA57" s="190"/>
      <c r="AB57" s="188"/>
      <c r="AC57" s="188"/>
      <c r="AD57" s="194"/>
      <c r="AE57" s="194"/>
      <c r="AF57" s="188"/>
      <c r="AG57" s="189"/>
    </row>
    <row r="58" spans="1:33" ht="15.5" thickTop="1" thickBot="1" x14ac:dyDescent="0.4">
      <c r="A58" s="168"/>
      <c r="B58" s="170"/>
      <c r="C58" s="7"/>
      <c r="D58" s="171"/>
      <c r="E58" s="169"/>
      <c r="F58" s="169"/>
      <c r="G58" s="172"/>
      <c r="H58" s="172"/>
      <c r="I58" s="169"/>
      <c r="J58" s="170"/>
      <c r="K58" s="7"/>
      <c r="L58" s="169"/>
      <c r="M58" s="169"/>
      <c r="N58" s="172"/>
      <c r="O58" s="172"/>
      <c r="P58" s="169"/>
      <c r="Q58" s="170"/>
      <c r="R58" s="29"/>
      <c r="S58" s="171"/>
      <c r="T58" s="169"/>
      <c r="U58" s="169"/>
      <c r="V58" s="172"/>
      <c r="W58" s="172"/>
      <c r="X58" s="169"/>
      <c r="Y58" s="170"/>
      <c r="Z58" s="7"/>
      <c r="AA58" s="171"/>
      <c r="AB58" s="169"/>
      <c r="AC58" s="169"/>
      <c r="AD58" s="172"/>
      <c r="AE58" s="172"/>
      <c r="AF58" s="169"/>
      <c r="AG58" s="170"/>
    </row>
    <row r="59" spans="1:33" ht="15.5" thickTop="1" thickBot="1" x14ac:dyDescent="0.4">
      <c r="A59" s="187"/>
      <c r="B59" s="189"/>
      <c r="C59" s="7"/>
      <c r="D59" s="190"/>
      <c r="E59" s="188"/>
      <c r="F59" s="188"/>
      <c r="G59" s="188"/>
      <c r="H59" s="188"/>
      <c r="I59" s="188"/>
      <c r="J59" s="191"/>
      <c r="K59" s="7"/>
      <c r="L59" s="188"/>
      <c r="M59" s="188"/>
      <c r="N59" s="188"/>
      <c r="O59" s="188"/>
      <c r="P59" s="188"/>
      <c r="Q59" s="191"/>
      <c r="R59" s="29"/>
      <c r="S59" s="190"/>
      <c r="T59" s="188"/>
      <c r="U59" s="188"/>
      <c r="V59" s="188"/>
      <c r="W59" s="188"/>
      <c r="X59" s="188"/>
      <c r="Y59" s="191"/>
      <c r="Z59" s="7"/>
      <c r="AA59" s="190"/>
      <c r="AB59" s="188"/>
      <c r="AC59" s="188"/>
      <c r="AD59" s="188"/>
      <c r="AE59" s="188"/>
      <c r="AF59" s="188"/>
      <c r="AG59" s="191"/>
    </row>
    <row r="60" spans="1:33" ht="15.5" thickTop="1" thickBot="1" x14ac:dyDescent="0.4">
      <c r="A60" s="178"/>
      <c r="B60" s="179"/>
      <c r="C60" s="7"/>
      <c r="D60" s="180"/>
      <c r="E60" s="174"/>
      <c r="F60" s="174"/>
      <c r="G60" s="181"/>
      <c r="H60" s="182"/>
      <c r="I60" s="174"/>
      <c r="J60" s="179"/>
      <c r="K60" s="7"/>
      <c r="L60" s="174"/>
      <c r="M60" s="174"/>
      <c r="N60" s="182"/>
      <c r="O60" s="182"/>
      <c r="P60" s="174"/>
      <c r="Q60" s="179"/>
      <c r="R60" s="29"/>
      <c r="S60" s="180"/>
      <c r="T60" s="174"/>
      <c r="U60" s="174"/>
      <c r="V60" s="182"/>
      <c r="W60" s="182"/>
      <c r="X60" s="174"/>
      <c r="Y60" s="179"/>
      <c r="Z60" s="7"/>
      <c r="AA60" s="180"/>
      <c r="AB60" s="174"/>
      <c r="AC60" s="174"/>
      <c r="AD60" s="182"/>
      <c r="AE60" s="182"/>
      <c r="AF60" s="174"/>
      <c r="AG60" s="179"/>
    </row>
    <row r="61" spans="1:33" ht="15.5" thickTop="1" thickBot="1" x14ac:dyDescent="0.4">
      <c r="A61" s="187"/>
      <c r="B61" s="189"/>
      <c r="C61" s="7"/>
      <c r="D61" s="190"/>
      <c r="E61" s="188"/>
      <c r="F61" s="188"/>
      <c r="G61" s="194"/>
      <c r="H61" s="194"/>
      <c r="I61" s="188"/>
      <c r="J61" s="189"/>
      <c r="K61" s="7"/>
      <c r="L61" s="188"/>
      <c r="M61" s="188"/>
      <c r="N61" s="194"/>
      <c r="O61" s="194"/>
      <c r="P61" s="188"/>
      <c r="Q61" s="189"/>
      <c r="R61" s="29"/>
      <c r="S61" s="190"/>
      <c r="T61" s="188"/>
      <c r="U61" s="188"/>
      <c r="V61" s="194"/>
      <c r="W61" s="194"/>
      <c r="X61" s="188"/>
      <c r="Y61" s="189"/>
      <c r="Z61" s="7"/>
      <c r="AA61" s="190"/>
      <c r="AB61" s="188"/>
      <c r="AC61" s="188"/>
      <c r="AD61" s="194"/>
      <c r="AE61" s="194"/>
      <c r="AF61" s="188"/>
      <c r="AG61" s="189"/>
    </row>
    <row r="62" spans="1:33" ht="15.5" thickTop="1" thickBot="1" x14ac:dyDescent="0.4">
      <c r="A62" s="178"/>
      <c r="B62" s="179"/>
      <c r="C62" s="7"/>
      <c r="D62" s="180"/>
      <c r="E62" s="174"/>
      <c r="F62" s="174"/>
      <c r="G62" s="182"/>
      <c r="H62" s="182"/>
      <c r="I62" s="174"/>
      <c r="J62" s="179"/>
      <c r="K62" s="7"/>
      <c r="L62" s="174"/>
      <c r="M62" s="174"/>
      <c r="N62" s="182"/>
      <c r="O62" s="182"/>
      <c r="P62" s="174"/>
      <c r="Q62" s="179"/>
      <c r="R62" s="29"/>
      <c r="S62" s="180"/>
      <c r="T62" s="174"/>
      <c r="U62" s="174"/>
      <c r="V62" s="182"/>
      <c r="W62" s="182"/>
      <c r="X62" s="174"/>
      <c r="Y62" s="179"/>
      <c r="Z62" s="7"/>
      <c r="AA62" s="180"/>
      <c r="AB62" s="174"/>
      <c r="AC62" s="174"/>
      <c r="AD62" s="182"/>
      <c r="AE62" s="182"/>
      <c r="AF62" s="174"/>
      <c r="AG62" s="179"/>
    </row>
    <row r="63" spans="1:33" ht="15.5" thickTop="1" thickBot="1" x14ac:dyDescent="0.4">
      <c r="A63" s="187"/>
      <c r="B63" s="189"/>
      <c r="C63" s="7"/>
      <c r="D63" s="190"/>
      <c r="E63" s="188"/>
      <c r="F63" s="188"/>
      <c r="G63" s="194"/>
      <c r="H63" s="194"/>
      <c r="I63" s="188"/>
      <c r="J63" s="189"/>
      <c r="K63" s="7"/>
      <c r="L63" s="188"/>
      <c r="M63" s="188"/>
      <c r="N63" s="194"/>
      <c r="O63" s="194"/>
      <c r="P63" s="188"/>
      <c r="Q63" s="189"/>
      <c r="R63" s="29"/>
      <c r="S63" s="190"/>
      <c r="T63" s="188"/>
      <c r="U63" s="188"/>
      <c r="V63" s="194"/>
      <c r="W63" s="194"/>
      <c r="X63" s="188"/>
      <c r="Y63" s="189"/>
      <c r="Z63" s="7"/>
      <c r="AA63" s="190"/>
      <c r="AB63" s="188"/>
      <c r="AC63" s="188"/>
      <c r="AD63" s="194"/>
      <c r="AE63" s="194"/>
      <c r="AF63" s="188"/>
      <c r="AG63" s="189"/>
    </row>
    <row r="64" spans="1:33" ht="15.5" thickTop="1" thickBot="1" x14ac:dyDescent="0.4">
      <c r="A64" s="168"/>
      <c r="B64" s="170"/>
      <c r="C64" s="7"/>
      <c r="D64" s="171"/>
      <c r="E64" s="169"/>
      <c r="F64" s="169"/>
      <c r="G64" s="172"/>
      <c r="H64" s="172"/>
      <c r="I64" s="169"/>
      <c r="J64" s="170"/>
      <c r="K64" s="7"/>
      <c r="L64" s="169"/>
      <c r="M64" s="169"/>
      <c r="N64" s="172"/>
      <c r="O64" s="172"/>
      <c r="P64" s="169"/>
      <c r="Q64" s="170"/>
      <c r="R64" s="29"/>
      <c r="S64" s="171"/>
      <c r="T64" s="169"/>
      <c r="U64" s="169"/>
      <c r="V64" s="172"/>
      <c r="W64" s="172"/>
      <c r="X64" s="169"/>
      <c r="Y64" s="170"/>
      <c r="Z64" s="7"/>
      <c r="AA64" s="171"/>
      <c r="AB64" s="169"/>
      <c r="AC64" s="169"/>
      <c r="AD64" s="172"/>
      <c r="AE64" s="172"/>
      <c r="AF64" s="169"/>
      <c r="AG64" s="170"/>
    </row>
    <row r="65" spans="1:33" ht="15.5" thickTop="1" thickBot="1" x14ac:dyDescent="0.4">
      <c r="A65" s="187"/>
      <c r="B65" s="189"/>
      <c r="C65" s="7"/>
      <c r="D65" s="190"/>
      <c r="E65" s="188"/>
      <c r="F65" s="188"/>
      <c r="G65" s="188"/>
      <c r="H65" s="188"/>
      <c r="I65" s="188"/>
      <c r="J65" s="191"/>
      <c r="K65" s="7"/>
      <c r="L65" s="188"/>
      <c r="M65" s="188"/>
      <c r="N65" s="188"/>
      <c r="O65" s="188"/>
      <c r="P65" s="188"/>
      <c r="Q65" s="191"/>
      <c r="R65" s="29"/>
      <c r="S65" s="190"/>
      <c r="T65" s="188"/>
      <c r="U65" s="188"/>
      <c r="V65" s="188"/>
      <c r="W65" s="188"/>
      <c r="X65" s="188"/>
      <c r="Y65" s="191"/>
      <c r="Z65" s="7"/>
      <c r="AA65" s="190"/>
      <c r="AB65" s="188"/>
      <c r="AC65" s="188"/>
      <c r="AD65" s="188"/>
      <c r="AE65" s="188"/>
      <c r="AF65" s="188"/>
      <c r="AG65" s="191"/>
    </row>
    <row r="66" spans="1:33" ht="15.5" thickTop="1" thickBot="1" x14ac:dyDescent="0.4">
      <c r="A66" s="178"/>
      <c r="B66" s="179"/>
      <c r="C66" s="7"/>
      <c r="D66" s="180"/>
      <c r="E66" s="174"/>
      <c r="F66" s="174"/>
      <c r="G66" s="181"/>
      <c r="H66" s="182"/>
      <c r="I66" s="174"/>
      <c r="J66" s="179"/>
      <c r="K66" s="7"/>
      <c r="L66" s="174"/>
      <c r="M66" s="174"/>
      <c r="N66" s="182"/>
      <c r="O66" s="182"/>
      <c r="P66" s="174"/>
      <c r="Q66" s="179"/>
      <c r="R66" s="29"/>
      <c r="S66" s="180"/>
      <c r="T66" s="174"/>
      <c r="U66" s="174"/>
      <c r="V66" s="182"/>
      <c r="W66" s="182"/>
      <c r="X66" s="174"/>
      <c r="Y66" s="179"/>
      <c r="Z66" s="7"/>
      <c r="AA66" s="180"/>
      <c r="AB66" s="174"/>
      <c r="AC66" s="174"/>
      <c r="AD66" s="182"/>
      <c r="AE66" s="182"/>
      <c r="AF66" s="174"/>
      <c r="AG66" s="179"/>
    </row>
    <row r="67" spans="1:33" ht="15.5" thickTop="1" thickBot="1" x14ac:dyDescent="0.4">
      <c r="A67" s="187"/>
      <c r="B67" s="189"/>
      <c r="C67" s="7"/>
      <c r="D67" s="190"/>
      <c r="E67" s="188"/>
      <c r="F67" s="188"/>
      <c r="G67" s="194"/>
      <c r="H67" s="194"/>
      <c r="I67" s="188"/>
      <c r="J67" s="189"/>
      <c r="K67" s="7"/>
      <c r="L67" s="188"/>
      <c r="M67" s="188"/>
      <c r="N67" s="194"/>
      <c r="O67" s="194"/>
      <c r="P67" s="188"/>
      <c r="Q67" s="189"/>
      <c r="R67" s="29"/>
      <c r="S67" s="190"/>
      <c r="T67" s="188"/>
      <c r="U67" s="188"/>
      <c r="V67" s="194"/>
      <c r="W67" s="194"/>
      <c r="X67" s="188"/>
      <c r="Y67" s="189"/>
      <c r="Z67" s="7"/>
      <c r="AA67" s="190"/>
      <c r="AB67" s="188"/>
      <c r="AC67" s="188"/>
      <c r="AD67" s="194"/>
      <c r="AE67" s="194"/>
      <c r="AF67" s="188"/>
      <c r="AG67" s="189"/>
    </row>
    <row r="68" spans="1:33" ht="15.5" thickTop="1" thickBot="1" x14ac:dyDescent="0.4">
      <c r="A68" s="178"/>
      <c r="B68" s="179"/>
      <c r="C68" s="7"/>
      <c r="D68" s="180"/>
      <c r="E68" s="174"/>
      <c r="F68" s="174"/>
      <c r="G68" s="182"/>
      <c r="H68" s="182"/>
      <c r="I68" s="174"/>
      <c r="J68" s="179"/>
      <c r="K68" s="7"/>
      <c r="L68" s="174"/>
      <c r="M68" s="174"/>
      <c r="N68" s="182"/>
      <c r="O68" s="182"/>
      <c r="P68" s="174"/>
      <c r="Q68" s="179"/>
      <c r="R68" s="29"/>
      <c r="S68" s="180"/>
      <c r="T68" s="174"/>
      <c r="U68" s="174"/>
      <c r="V68" s="182"/>
      <c r="W68" s="182"/>
      <c r="X68" s="174"/>
      <c r="Y68" s="179"/>
      <c r="Z68" s="7"/>
      <c r="AA68" s="180"/>
      <c r="AB68" s="174"/>
      <c r="AC68" s="174"/>
      <c r="AD68" s="182"/>
      <c r="AE68" s="182"/>
      <c r="AF68" s="174"/>
      <c r="AG68" s="179"/>
    </row>
    <row r="69" spans="1:33" ht="15.5" thickTop="1" thickBot="1" x14ac:dyDescent="0.4">
      <c r="A69" s="187"/>
      <c r="B69" s="189"/>
      <c r="C69" s="7"/>
      <c r="D69" s="190"/>
      <c r="E69" s="188"/>
      <c r="F69" s="188"/>
      <c r="G69" s="194"/>
      <c r="H69" s="194"/>
      <c r="I69" s="188"/>
      <c r="J69" s="189"/>
      <c r="K69" s="7"/>
      <c r="L69" s="188"/>
      <c r="M69" s="188"/>
      <c r="N69" s="194"/>
      <c r="O69" s="194"/>
      <c r="P69" s="188"/>
      <c r="Q69" s="189"/>
      <c r="R69" s="29"/>
      <c r="S69" s="190"/>
      <c r="T69" s="188"/>
      <c r="U69" s="188"/>
      <c r="V69" s="194"/>
      <c r="W69" s="194"/>
      <c r="X69" s="188"/>
      <c r="Y69" s="189"/>
      <c r="Z69" s="7"/>
      <c r="AA69" s="190"/>
      <c r="AB69" s="188"/>
      <c r="AC69" s="188"/>
      <c r="AD69" s="194"/>
      <c r="AE69" s="194"/>
      <c r="AF69" s="188"/>
      <c r="AG69" s="189"/>
    </row>
    <row r="70" spans="1:33" ht="15.5" thickTop="1" thickBot="1" x14ac:dyDescent="0.4">
      <c r="A70" s="168"/>
      <c r="B70" s="170"/>
      <c r="C70" s="7"/>
      <c r="D70" s="171"/>
      <c r="E70" s="169"/>
      <c r="F70" s="169"/>
      <c r="G70" s="172"/>
      <c r="H70" s="172"/>
      <c r="I70" s="169"/>
      <c r="J70" s="170"/>
      <c r="K70" s="7"/>
      <c r="L70" s="169"/>
      <c r="M70" s="169"/>
      <c r="N70" s="172"/>
      <c r="O70" s="172"/>
      <c r="P70" s="169"/>
      <c r="Q70" s="170"/>
      <c r="R70" s="29"/>
      <c r="S70" s="171"/>
      <c r="T70" s="169"/>
      <c r="U70" s="169"/>
      <c r="V70" s="172"/>
      <c r="W70" s="172"/>
      <c r="X70" s="169"/>
      <c r="Y70" s="170"/>
      <c r="Z70" s="7"/>
      <c r="AA70" s="171"/>
      <c r="AB70" s="169"/>
      <c r="AC70" s="169"/>
      <c r="AD70" s="172"/>
      <c r="AE70" s="172"/>
      <c r="AF70" s="169"/>
      <c r="AG70" s="170"/>
    </row>
    <row r="71" spans="1:33" ht="15.5" thickTop="1" thickBot="1" x14ac:dyDescent="0.4">
      <c r="A71" s="187"/>
      <c r="B71" s="189"/>
      <c r="C71" s="7"/>
      <c r="D71" s="190"/>
      <c r="E71" s="188"/>
      <c r="F71" s="188"/>
      <c r="G71" s="188"/>
      <c r="H71" s="188"/>
      <c r="I71" s="188"/>
      <c r="J71" s="191"/>
      <c r="K71" s="7"/>
      <c r="L71" s="188"/>
      <c r="M71" s="188"/>
      <c r="N71" s="188"/>
      <c r="O71" s="188"/>
      <c r="P71" s="188"/>
      <c r="Q71" s="191"/>
      <c r="R71" s="29"/>
      <c r="S71" s="190"/>
      <c r="T71" s="188"/>
      <c r="U71" s="188"/>
      <c r="V71" s="188"/>
      <c r="W71" s="188"/>
      <c r="X71" s="188"/>
      <c r="Y71" s="191"/>
      <c r="Z71" s="7"/>
      <c r="AA71" s="190"/>
      <c r="AB71" s="188"/>
      <c r="AC71" s="188"/>
      <c r="AD71" s="188"/>
      <c r="AE71" s="188"/>
      <c r="AF71" s="188"/>
      <c r="AG71" s="191"/>
    </row>
    <row r="72" spans="1:33" ht="15.5" thickTop="1" thickBot="1" x14ac:dyDescent="0.4">
      <c r="A72" s="178"/>
      <c r="B72" s="179"/>
      <c r="C72" s="7"/>
      <c r="D72" s="180"/>
      <c r="E72" s="174"/>
      <c r="F72" s="174"/>
      <c r="G72" s="181"/>
      <c r="H72" s="182"/>
      <c r="I72" s="174"/>
      <c r="J72" s="179"/>
      <c r="K72" s="7"/>
      <c r="L72" s="174"/>
      <c r="M72" s="174"/>
      <c r="N72" s="182"/>
      <c r="O72" s="182"/>
      <c r="P72" s="174"/>
      <c r="Q72" s="179"/>
      <c r="R72" s="29"/>
      <c r="S72" s="180"/>
      <c r="T72" s="174"/>
      <c r="U72" s="174"/>
      <c r="V72" s="182"/>
      <c r="W72" s="182"/>
      <c r="X72" s="174"/>
      <c r="Y72" s="179"/>
      <c r="Z72" s="7"/>
      <c r="AA72" s="180"/>
      <c r="AB72" s="174"/>
      <c r="AC72" s="174"/>
      <c r="AD72" s="182"/>
      <c r="AE72" s="182"/>
      <c r="AF72" s="174"/>
      <c r="AG72" s="179"/>
    </row>
    <row r="73" spans="1:33" ht="15.5" thickTop="1" thickBot="1" x14ac:dyDescent="0.4">
      <c r="A73" s="187"/>
      <c r="B73" s="189"/>
      <c r="C73" s="7"/>
      <c r="D73" s="190"/>
      <c r="E73" s="188"/>
      <c r="F73" s="188"/>
      <c r="G73" s="194"/>
      <c r="H73" s="194"/>
      <c r="I73" s="188"/>
      <c r="J73" s="189"/>
      <c r="K73" s="7"/>
      <c r="L73" s="188"/>
      <c r="M73" s="188"/>
      <c r="N73" s="194"/>
      <c r="O73" s="194"/>
      <c r="P73" s="188"/>
      <c r="Q73" s="189"/>
      <c r="R73" s="29"/>
      <c r="S73" s="190"/>
      <c r="T73" s="188"/>
      <c r="U73" s="188"/>
      <c r="V73" s="194"/>
      <c r="W73" s="194"/>
      <c r="X73" s="188"/>
      <c r="Y73" s="189"/>
      <c r="Z73" s="7"/>
      <c r="AA73" s="190"/>
      <c r="AB73" s="188"/>
      <c r="AC73" s="188"/>
      <c r="AD73" s="194"/>
      <c r="AE73" s="194"/>
      <c r="AF73" s="188"/>
      <c r="AG73" s="189"/>
    </row>
    <row r="74" spans="1:33" ht="15.5" thickTop="1" thickBot="1" x14ac:dyDescent="0.4">
      <c r="A74" s="178"/>
      <c r="B74" s="179"/>
      <c r="C74" s="7"/>
      <c r="D74" s="180"/>
      <c r="E74" s="174"/>
      <c r="F74" s="174"/>
      <c r="G74" s="182"/>
      <c r="H74" s="182"/>
      <c r="I74" s="174"/>
      <c r="J74" s="179"/>
      <c r="K74" s="7"/>
      <c r="L74" s="174"/>
      <c r="M74" s="174"/>
      <c r="N74" s="182"/>
      <c r="O74" s="182"/>
      <c r="P74" s="174"/>
      <c r="Q74" s="179"/>
      <c r="R74" s="29"/>
      <c r="S74" s="180"/>
      <c r="T74" s="174"/>
      <c r="U74" s="174"/>
      <c r="V74" s="182"/>
      <c r="W74" s="182"/>
      <c r="X74" s="174"/>
      <c r="Y74" s="179"/>
      <c r="Z74" s="7"/>
      <c r="AA74" s="180"/>
      <c r="AB74" s="174"/>
      <c r="AC74" s="174"/>
      <c r="AD74" s="182"/>
      <c r="AE74" s="182"/>
      <c r="AF74" s="174"/>
      <c r="AG74" s="179"/>
    </row>
    <row r="75" spans="1:33" ht="15.5" thickTop="1" thickBot="1" x14ac:dyDescent="0.4">
      <c r="A75" s="187"/>
      <c r="B75" s="189"/>
      <c r="C75" s="7"/>
      <c r="D75" s="190"/>
      <c r="E75" s="188"/>
      <c r="F75" s="188"/>
      <c r="G75" s="194"/>
      <c r="H75" s="194"/>
      <c r="I75" s="188"/>
      <c r="J75" s="189"/>
      <c r="K75" s="7"/>
      <c r="L75" s="188"/>
      <c r="M75" s="188"/>
      <c r="N75" s="194"/>
      <c r="O75" s="194"/>
      <c r="P75" s="188"/>
      <c r="Q75" s="189"/>
      <c r="R75" s="29"/>
      <c r="S75" s="190"/>
      <c r="T75" s="188"/>
      <c r="U75" s="188"/>
      <c r="V75" s="194"/>
      <c r="W75" s="194"/>
      <c r="X75" s="188"/>
      <c r="Y75" s="189"/>
      <c r="Z75" s="7"/>
      <c r="AA75" s="190"/>
      <c r="AB75" s="188"/>
      <c r="AC75" s="188"/>
      <c r="AD75" s="194"/>
      <c r="AE75" s="194"/>
      <c r="AF75" s="188"/>
      <c r="AG75" s="189"/>
    </row>
    <row r="76" spans="1:33" ht="15.5" thickTop="1" thickBot="1" x14ac:dyDescent="0.4">
      <c r="A76" s="168"/>
      <c r="B76" s="170"/>
      <c r="C76" s="7"/>
      <c r="D76" s="171"/>
      <c r="E76" s="169"/>
      <c r="F76" s="169"/>
      <c r="G76" s="172"/>
      <c r="H76" s="172"/>
      <c r="I76" s="169"/>
      <c r="J76" s="170"/>
      <c r="K76" s="7"/>
      <c r="L76" s="169"/>
      <c r="M76" s="169"/>
      <c r="N76" s="172"/>
      <c r="O76" s="172"/>
      <c r="P76" s="169"/>
      <c r="Q76" s="170"/>
      <c r="R76" s="29"/>
      <c r="S76" s="171"/>
      <c r="T76" s="169"/>
      <c r="U76" s="169"/>
      <c r="V76" s="172"/>
      <c r="W76" s="172"/>
      <c r="X76" s="169"/>
      <c r="Y76" s="170"/>
      <c r="Z76" s="7"/>
      <c r="AA76" s="171"/>
      <c r="AB76" s="169"/>
      <c r="AC76" s="169"/>
      <c r="AD76" s="172"/>
      <c r="AE76" s="172"/>
      <c r="AF76" s="169"/>
      <c r="AG76" s="170"/>
    </row>
    <row r="77" spans="1:33" ht="15.5" thickTop="1" thickBot="1" x14ac:dyDescent="0.4">
      <c r="A77" s="187"/>
      <c r="B77" s="189"/>
      <c r="C77" s="7"/>
      <c r="D77" s="190"/>
      <c r="E77" s="188"/>
      <c r="F77" s="188"/>
      <c r="G77" s="188"/>
      <c r="H77" s="188"/>
      <c r="I77" s="188"/>
      <c r="J77" s="191"/>
      <c r="K77" s="7"/>
      <c r="L77" s="188"/>
      <c r="M77" s="188"/>
      <c r="N77" s="188"/>
      <c r="O77" s="188"/>
      <c r="P77" s="188"/>
      <c r="Q77" s="191"/>
      <c r="R77" s="29"/>
      <c r="S77" s="190"/>
      <c r="T77" s="188"/>
      <c r="U77" s="188"/>
      <c r="V77" s="188"/>
      <c r="W77" s="188"/>
      <c r="X77" s="188"/>
      <c r="Y77" s="191"/>
      <c r="Z77" s="7"/>
      <c r="AA77" s="190"/>
      <c r="AB77" s="188"/>
      <c r="AC77" s="188"/>
      <c r="AD77" s="188"/>
      <c r="AE77" s="188"/>
      <c r="AF77" s="188"/>
      <c r="AG77" s="191"/>
    </row>
    <row r="78" spans="1:33" ht="15.5" thickTop="1" thickBot="1" x14ac:dyDescent="0.4">
      <c r="A78" s="178"/>
      <c r="B78" s="179"/>
      <c r="C78" s="7"/>
      <c r="D78" s="180"/>
      <c r="E78" s="174"/>
      <c r="F78" s="174"/>
      <c r="G78" s="181"/>
      <c r="H78" s="182"/>
      <c r="I78" s="174"/>
      <c r="J78" s="179"/>
      <c r="K78" s="7"/>
      <c r="L78" s="174"/>
      <c r="M78" s="174"/>
      <c r="N78" s="182"/>
      <c r="O78" s="182"/>
      <c r="P78" s="174"/>
      <c r="Q78" s="179"/>
      <c r="R78" s="29"/>
      <c r="S78" s="180"/>
      <c r="T78" s="174"/>
      <c r="U78" s="174"/>
      <c r="V78" s="182"/>
      <c r="W78" s="182"/>
      <c r="X78" s="174"/>
      <c r="Y78" s="179"/>
      <c r="Z78" s="7"/>
      <c r="AA78" s="180"/>
      <c r="AB78" s="174"/>
      <c r="AC78" s="174"/>
      <c r="AD78" s="182"/>
      <c r="AE78" s="182"/>
      <c r="AF78" s="174"/>
      <c r="AG78" s="179"/>
    </row>
    <row r="79" spans="1:33" ht="15.5" thickTop="1" thickBot="1" x14ac:dyDescent="0.4">
      <c r="A79" s="187"/>
      <c r="B79" s="189"/>
      <c r="C79" s="7"/>
      <c r="D79" s="190"/>
      <c r="E79" s="188"/>
      <c r="F79" s="188"/>
      <c r="G79" s="194"/>
      <c r="H79" s="194"/>
      <c r="I79" s="188"/>
      <c r="J79" s="189"/>
      <c r="K79" s="7"/>
      <c r="L79" s="188"/>
      <c r="M79" s="188"/>
      <c r="N79" s="194"/>
      <c r="O79" s="194"/>
      <c r="P79" s="188"/>
      <c r="Q79" s="189"/>
      <c r="R79" s="29"/>
      <c r="S79" s="190"/>
      <c r="T79" s="188"/>
      <c r="U79" s="188"/>
      <c r="V79" s="194"/>
      <c r="W79" s="194"/>
      <c r="X79" s="188"/>
      <c r="Y79" s="189"/>
      <c r="Z79" s="7"/>
      <c r="AA79" s="190"/>
      <c r="AB79" s="188"/>
      <c r="AC79" s="188"/>
      <c r="AD79" s="194"/>
      <c r="AE79" s="194"/>
      <c r="AF79" s="188"/>
      <c r="AG79" s="189"/>
    </row>
    <row r="80" spans="1:33" ht="15.5" thickTop="1" thickBot="1" x14ac:dyDescent="0.4">
      <c r="A80" s="178"/>
      <c r="B80" s="179"/>
      <c r="C80" s="7"/>
      <c r="D80" s="180"/>
      <c r="E80" s="174"/>
      <c r="F80" s="174"/>
      <c r="G80" s="182"/>
      <c r="H80" s="182"/>
      <c r="I80" s="174"/>
      <c r="J80" s="179"/>
      <c r="K80" s="7"/>
      <c r="L80" s="174"/>
      <c r="M80" s="174"/>
      <c r="N80" s="182"/>
      <c r="O80" s="182"/>
      <c r="P80" s="174"/>
      <c r="Q80" s="179"/>
      <c r="R80" s="29"/>
      <c r="S80" s="180"/>
      <c r="T80" s="174"/>
      <c r="U80" s="174"/>
      <c r="V80" s="182"/>
      <c r="W80" s="182"/>
      <c r="X80" s="174"/>
      <c r="Y80" s="179"/>
      <c r="Z80" s="7"/>
      <c r="AA80" s="180"/>
      <c r="AB80" s="174"/>
      <c r="AC80" s="174"/>
      <c r="AD80" s="182"/>
      <c r="AE80" s="182"/>
      <c r="AF80" s="174"/>
      <c r="AG80" s="179"/>
    </row>
    <row r="81" spans="1:33" ht="15.5" thickTop="1" thickBot="1" x14ac:dyDescent="0.4">
      <c r="A81" s="187"/>
      <c r="B81" s="189"/>
      <c r="C81" s="7"/>
      <c r="D81" s="190"/>
      <c r="E81" s="188"/>
      <c r="F81" s="188"/>
      <c r="G81" s="194"/>
      <c r="H81" s="194"/>
      <c r="I81" s="188"/>
      <c r="J81" s="189"/>
      <c r="K81" s="7"/>
      <c r="L81" s="188"/>
      <c r="M81" s="188"/>
      <c r="N81" s="194"/>
      <c r="O81" s="194"/>
      <c r="P81" s="188"/>
      <c r="Q81" s="189"/>
      <c r="R81" s="29"/>
      <c r="S81" s="190"/>
      <c r="T81" s="188"/>
      <c r="U81" s="188"/>
      <c r="V81" s="194"/>
      <c r="W81" s="194"/>
      <c r="X81" s="188"/>
      <c r="Y81" s="189"/>
      <c r="Z81" s="7"/>
      <c r="AA81" s="190"/>
      <c r="AB81" s="188"/>
      <c r="AC81" s="188"/>
      <c r="AD81" s="194"/>
      <c r="AE81" s="194"/>
      <c r="AF81" s="188"/>
      <c r="AG81" s="189"/>
    </row>
    <row r="82" spans="1:33" ht="15.5" thickTop="1" thickBot="1" x14ac:dyDescent="0.4">
      <c r="A82" s="168"/>
      <c r="B82" s="170"/>
      <c r="C82" s="7"/>
      <c r="D82" s="171"/>
      <c r="E82" s="169"/>
      <c r="F82" s="169"/>
      <c r="G82" s="172"/>
      <c r="H82" s="172"/>
      <c r="I82" s="169"/>
      <c r="J82" s="170"/>
      <c r="K82" s="7"/>
      <c r="L82" s="169"/>
      <c r="M82" s="169"/>
      <c r="N82" s="172"/>
      <c r="O82" s="172"/>
      <c r="P82" s="169"/>
      <c r="Q82" s="170"/>
      <c r="R82" s="29"/>
      <c r="S82" s="171"/>
      <c r="T82" s="169"/>
      <c r="U82" s="169"/>
      <c r="V82" s="172"/>
      <c r="W82" s="172"/>
      <c r="X82" s="169"/>
      <c r="Y82" s="170"/>
      <c r="Z82" s="7"/>
      <c r="AA82" s="171"/>
      <c r="AB82" s="169"/>
      <c r="AC82" s="169"/>
      <c r="AD82" s="172"/>
      <c r="AE82" s="172"/>
      <c r="AF82" s="169"/>
      <c r="AG82" s="170"/>
    </row>
    <row r="83" spans="1:33" ht="15.5" thickTop="1" thickBot="1" x14ac:dyDescent="0.4">
      <c r="A83" s="187"/>
      <c r="B83" s="189"/>
      <c r="C83" s="7"/>
      <c r="D83" s="190"/>
      <c r="E83" s="188"/>
      <c r="F83" s="188"/>
      <c r="G83" s="188"/>
      <c r="H83" s="188"/>
      <c r="I83" s="188"/>
      <c r="J83" s="191"/>
      <c r="K83" s="7"/>
      <c r="L83" s="188"/>
      <c r="M83" s="188"/>
      <c r="N83" s="188"/>
      <c r="O83" s="188"/>
      <c r="P83" s="188"/>
      <c r="Q83" s="191"/>
      <c r="R83" s="29"/>
      <c r="S83" s="190"/>
      <c r="T83" s="188"/>
      <c r="U83" s="188"/>
      <c r="V83" s="188"/>
      <c r="W83" s="188"/>
      <c r="X83" s="188"/>
      <c r="Y83" s="191"/>
      <c r="Z83" s="7"/>
      <c r="AA83" s="190"/>
      <c r="AB83" s="188"/>
      <c r="AC83" s="188"/>
      <c r="AD83" s="188"/>
      <c r="AE83" s="188"/>
      <c r="AF83" s="188"/>
      <c r="AG83" s="191"/>
    </row>
    <row r="84" spans="1:33" ht="15.5" thickTop="1" thickBot="1" x14ac:dyDescent="0.4">
      <c r="A84" s="178"/>
      <c r="B84" s="179"/>
      <c r="C84" s="7"/>
      <c r="D84" s="180"/>
      <c r="E84" s="174"/>
      <c r="F84" s="174"/>
      <c r="G84" s="181"/>
      <c r="H84" s="182"/>
      <c r="I84" s="174"/>
      <c r="J84" s="179"/>
      <c r="K84" s="7"/>
      <c r="L84" s="174"/>
      <c r="M84" s="174"/>
      <c r="N84" s="182"/>
      <c r="O84" s="182"/>
      <c r="P84" s="174"/>
      <c r="Q84" s="179"/>
      <c r="R84" s="29"/>
      <c r="S84" s="180"/>
      <c r="T84" s="174"/>
      <c r="U84" s="174"/>
      <c r="V84" s="182"/>
      <c r="W84" s="182"/>
      <c r="X84" s="174"/>
      <c r="Y84" s="179"/>
      <c r="Z84" s="7"/>
      <c r="AA84" s="180"/>
      <c r="AB84" s="174"/>
      <c r="AC84" s="174"/>
      <c r="AD84" s="182"/>
      <c r="AE84" s="182"/>
      <c r="AF84" s="174"/>
      <c r="AG84" s="179"/>
    </row>
    <row r="85" spans="1:33" ht="15.5" thickTop="1" thickBot="1" x14ac:dyDescent="0.4">
      <c r="A85" s="187"/>
      <c r="B85" s="189"/>
      <c r="C85" s="7"/>
      <c r="D85" s="190"/>
      <c r="E85" s="188"/>
      <c r="F85" s="188"/>
      <c r="G85" s="194"/>
      <c r="H85" s="194"/>
      <c r="I85" s="188"/>
      <c r="J85" s="189"/>
      <c r="K85" s="7"/>
      <c r="L85" s="188"/>
      <c r="M85" s="188"/>
      <c r="N85" s="194"/>
      <c r="O85" s="194"/>
      <c r="P85" s="188"/>
      <c r="Q85" s="189"/>
      <c r="R85" s="29"/>
      <c r="S85" s="190"/>
      <c r="T85" s="188"/>
      <c r="U85" s="188"/>
      <c r="V85" s="194"/>
      <c r="W85" s="194"/>
      <c r="X85" s="188"/>
      <c r="Y85" s="189"/>
      <c r="Z85" s="7"/>
      <c r="AA85" s="190"/>
      <c r="AB85" s="188"/>
      <c r="AC85" s="188"/>
      <c r="AD85" s="194"/>
      <c r="AE85" s="194"/>
      <c r="AF85" s="188"/>
      <c r="AG85" s="189"/>
    </row>
    <row r="86" spans="1:33" ht="15.5" thickTop="1" thickBot="1" x14ac:dyDescent="0.4">
      <c r="A86" s="178"/>
      <c r="B86" s="179"/>
      <c r="C86" s="7"/>
      <c r="D86" s="180"/>
      <c r="E86" s="174"/>
      <c r="F86" s="174"/>
      <c r="G86" s="182"/>
      <c r="H86" s="182"/>
      <c r="I86" s="174"/>
      <c r="J86" s="179"/>
      <c r="K86" s="7"/>
      <c r="L86" s="174"/>
      <c r="M86" s="174"/>
      <c r="N86" s="182"/>
      <c r="O86" s="182"/>
      <c r="P86" s="174"/>
      <c r="Q86" s="179"/>
      <c r="R86" s="29"/>
      <c r="S86" s="180"/>
      <c r="T86" s="174"/>
      <c r="U86" s="174"/>
      <c r="V86" s="182"/>
      <c r="W86" s="182"/>
      <c r="X86" s="174"/>
      <c r="Y86" s="179"/>
      <c r="Z86" s="7"/>
      <c r="AA86" s="180"/>
      <c r="AB86" s="174"/>
      <c r="AC86" s="174"/>
      <c r="AD86" s="182"/>
      <c r="AE86" s="182"/>
      <c r="AF86" s="174"/>
      <c r="AG86" s="179"/>
    </row>
    <row r="87" spans="1:33" ht="15.5" thickTop="1" thickBot="1" x14ac:dyDescent="0.4">
      <c r="A87" s="187"/>
      <c r="B87" s="189"/>
      <c r="C87" s="7"/>
      <c r="D87" s="190"/>
      <c r="E87" s="188"/>
      <c r="F87" s="188"/>
      <c r="G87" s="194"/>
      <c r="H87" s="194"/>
      <c r="I87" s="188"/>
      <c r="J87" s="189"/>
      <c r="K87" s="7"/>
      <c r="L87" s="188"/>
      <c r="M87" s="188"/>
      <c r="N87" s="194"/>
      <c r="O87" s="194"/>
      <c r="P87" s="188"/>
      <c r="Q87" s="189"/>
      <c r="R87" s="29"/>
      <c r="S87" s="190"/>
      <c r="T87" s="188"/>
      <c r="U87" s="188"/>
      <c r="V87" s="194"/>
      <c r="W87" s="194"/>
      <c r="X87" s="188"/>
      <c r="Y87" s="189"/>
      <c r="Z87" s="7"/>
      <c r="AA87" s="190"/>
      <c r="AB87" s="188"/>
      <c r="AC87" s="188"/>
      <c r="AD87" s="194"/>
      <c r="AE87" s="194"/>
      <c r="AF87" s="188"/>
      <c r="AG87" s="189"/>
    </row>
    <row r="88" spans="1:33" ht="15.5" thickTop="1" thickBot="1" x14ac:dyDescent="0.4">
      <c r="A88" s="168"/>
      <c r="B88" s="170"/>
      <c r="C88" s="7"/>
      <c r="D88" s="171"/>
      <c r="E88" s="169"/>
      <c r="F88" s="169"/>
      <c r="G88" s="172"/>
      <c r="H88" s="172"/>
      <c r="I88" s="169"/>
      <c r="J88" s="170"/>
      <c r="K88" s="7"/>
      <c r="L88" s="169"/>
      <c r="M88" s="169"/>
      <c r="N88" s="172"/>
      <c r="O88" s="172"/>
      <c r="P88" s="169"/>
      <c r="Q88" s="170"/>
      <c r="R88" s="29"/>
      <c r="S88" s="171"/>
      <c r="T88" s="169"/>
      <c r="U88" s="169"/>
      <c r="V88" s="172"/>
      <c r="W88" s="172"/>
      <c r="X88" s="169"/>
      <c r="Y88" s="170"/>
      <c r="Z88" s="7"/>
      <c r="AA88" s="171"/>
      <c r="AB88" s="169"/>
      <c r="AC88" s="169"/>
      <c r="AD88" s="172"/>
      <c r="AE88" s="172"/>
      <c r="AF88" s="169"/>
      <c r="AG88" s="170"/>
    </row>
    <row r="89" spans="1:33" ht="15.5" thickTop="1" thickBot="1" x14ac:dyDescent="0.4">
      <c r="A89" s="187"/>
      <c r="B89" s="189"/>
      <c r="C89" s="7"/>
      <c r="D89" s="190"/>
      <c r="E89" s="188"/>
      <c r="F89" s="188"/>
      <c r="G89" s="188"/>
      <c r="H89" s="188"/>
      <c r="I89" s="188"/>
      <c r="J89" s="191"/>
      <c r="K89" s="7"/>
      <c r="L89" s="188"/>
      <c r="M89" s="188"/>
      <c r="N89" s="188"/>
      <c r="O89" s="188"/>
      <c r="P89" s="188"/>
      <c r="Q89" s="191"/>
      <c r="R89" s="29"/>
      <c r="S89" s="190"/>
      <c r="T89" s="188"/>
      <c r="U89" s="188"/>
      <c r="V89" s="188"/>
      <c r="W89" s="188"/>
      <c r="X89" s="188"/>
      <c r="Y89" s="191"/>
      <c r="Z89" s="7"/>
      <c r="AA89" s="190"/>
      <c r="AB89" s="188"/>
      <c r="AC89" s="188"/>
      <c r="AD89" s="188"/>
      <c r="AE89" s="188"/>
      <c r="AF89" s="188"/>
      <c r="AG89" s="191"/>
    </row>
    <row r="90" spans="1:33" ht="15.5" thickTop="1" thickBot="1" x14ac:dyDescent="0.4">
      <c r="A90" s="178"/>
      <c r="B90" s="179"/>
      <c r="C90" s="7"/>
      <c r="D90" s="180"/>
      <c r="E90" s="174"/>
      <c r="F90" s="174"/>
      <c r="G90" s="181"/>
      <c r="H90" s="182"/>
      <c r="I90" s="174"/>
      <c r="J90" s="179"/>
      <c r="K90" s="7"/>
      <c r="L90" s="174"/>
      <c r="M90" s="174"/>
      <c r="N90" s="182"/>
      <c r="O90" s="182"/>
      <c r="P90" s="174"/>
      <c r="Q90" s="179"/>
      <c r="R90" s="29"/>
      <c r="S90" s="180"/>
      <c r="T90" s="174"/>
      <c r="U90" s="174"/>
      <c r="V90" s="182"/>
      <c r="W90" s="182"/>
      <c r="X90" s="174"/>
      <c r="Y90" s="179"/>
      <c r="Z90" s="7"/>
      <c r="AA90" s="180"/>
      <c r="AB90" s="174"/>
      <c r="AC90" s="174"/>
      <c r="AD90" s="182"/>
      <c r="AE90" s="182"/>
      <c r="AF90" s="174"/>
      <c r="AG90" s="179"/>
    </row>
    <row r="91" spans="1:33" ht="15.5" thickTop="1" thickBot="1" x14ac:dyDescent="0.4">
      <c r="A91" s="187"/>
      <c r="B91" s="189"/>
      <c r="C91" s="7"/>
      <c r="D91" s="190"/>
      <c r="E91" s="188"/>
      <c r="F91" s="188"/>
      <c r="G91" s="194"/>
      <c r="H91" s="194"/>
      <c r="I91" s="188"/>
      <c r="J91" s="189"/>
      <c r="K91" s="7"/>
      <c r="L91" s="188"/>
      <c r="M91" s="188"/>
      <c r="N91" s="194"/>
      <c r="O91" s="194"/>
      <c r="P91" s="188"/>
      <c r="Q91" s="189"/>
      <c r="R91" s="29"/>
      <c r="S91" s="190"/>
      <c r="T91" s="188"/>
      <c r="U91" s="188"/>
      <c r="V91" s="194"/>
      <c r="W91" s="194"/>
      <c r="X91" s="188"/>
      <c r="Y91" s="189"/>
      <c r="Z91" s="7"/>
      <c r="AA91" s="190"/>
      <c r="AB91" s="188"/>
      <c r="AC91" s="188"/>
      <c r="AD91" s="194"/>
      <c r="AE91" s="194"/>
      <c r="AF91" s="188"/>
      <c r="AG91" s="189"/>
    </row>
    <row r="92" spans="1:33" ht="15.5" thickTop="1" thickBot="1" x14ac:dyDescent="0.4">
      <c r="A92" s="178"/>
      <c r="B92" s="179"/>
      <c r="C92" s="7"/>
      <c r="D92" s="180"/>
      <c r="E92" s="174"/>
      <c r="F92" s="174"/>
      <c r="G92" s="182"/>
      <c r="H92" s="182"/>
      <c r="I92" s="174"/>
      <c r="J92" s="179"/>
      <c r="K92" s="7"/>
      <c r="L92" s="174"/>
      <c r="M92" s="174"/>
      <c r="N92" s="182"/>
      <c r="O92" s="182"/>
      <c r="P92" s="174"/>
      <c r="Q92" s="179"/>
      <c r="R92" s="29"/>
      <c r="S92" s="180"/>
      <c r="T92" s="174"/>
      <c r="U92" s="174"/>
      <c r="V92" s="182"/>
      <c r="W92" s="182"/>
      <c r="X92" s="174"/>
      <c r="Y92" s="179"/>
      <c r="Z92" s="7"/>
      <c r="AA92" s="180"/>
      <c r="AB92" s="174"/>
      <c r="AC92" s="174"/>
      <c r="AD92" s="182"/>
      <c r="AE92" s="182"/>
      <c r="AF92" s="174"/>
      <c r="AG92" s="179"/>
    </row>
    <row r="93" spans="1:33" ht="15.5" thickTop="1" thickBot="1" x14ac:dyDescent="0.4">
      <c r="A93" s="187"/>
      <c r="B93" s="189"/>
      <c r="C93" s="7"/>
      <c r="D93" s="190"/>
      <c r="E93" s="188"/>
      <c r="F93" s="188"/>
      <c r="G93" s="194"/>
      <c r="H93" s="194"/>
      <c r="I93" s="188"/>
      <c r="J93" s="189"/>
      <c r="K93" s="7"/>
      <c r="L93" s="188"/>
      <c r="M93" s="188"/>
      <c r="N93" s="194"/>
      <c r="O93" s="194"/>
      <c r="P93" s="188"/>
      <c r="Q93" s="189"/>
      <c r="R93" s="29"/>
      <c r="S93" s="190"/>
      <c r="T93" s="188"/>
      <c r="U93" s="188"/>
      <c r="V93" s="194"/>
      <c r="W93" s="194"/>
      <c r="X93" s="188"/>
      <c r="Y93" s="189"/>
      <c r="Z93" s="7"/>
      <c r="AA93" s="190"/>
      <c r="AB93" s="188"/>
      <c r="AC93" s="188"/>
      <c r="AD93" s="194"/>
      <c r="AE93" s="194"/>
      <c r="AF93" s="188"/>
      <c r="AG93" s="189"/>
    </row>
    <row r="94" spans="1:33" ht="15.5" thickTop="1" thickBot="1" x14ac:dyDescent="0.4">
      <c r="A94" s="168"/>
      <c r="B94" s="170"/>
      <c r="C94" s="7"/>
      <c r="D94" s="171"/>
      <c r="E94" s="169"/>
      <c r="F94" s="169"/>
      <c r="G94" s="172"/>
      <c r="H94" s="172"/>
      <c r="I94" s="169"/>
      <c r="J94" s="170"/>
      <c r="K94" s="7"/>
      <c r="L94" s="169"/>
      <c r="M94" s="169"/>
      <c r="N94" s="172"/>
      <c r="O94" s="172"/>
      <c r="P94" s="169"/>
      <c r="Q94" s="170"/>
      <c r="R94" s="29"/>
      <c r="S94" s="171"/>
      <c r="T94" s="169"/>
      <c r="U94" s="169"/>
      <c r="V94" s="172"/>
      <c r="W94" s="172"/>
      <c r="X94" s="169"/>
      <c r="Y94" s="170"/>
      <c r="Z94" s="7"/>
      <c r="AA94" s="171"/>
      <c r="AB94" s="169"/>
      <c r="AC94" s="169"/>
      <c r="AD94" s="172"/>
      <c r="AE94" s="172"/>
      <c r="AF94" s="169"/>
      <c r="AG94" s="170"/>
    </row>
    <row r="95" spans="1:33" ht="15.5" thickTop="1" thickBot="1" x14ac:dyDescent="0.4">
      <c r="A95" s="187"/>
      <c r="B95" s="189"/>
      <c r="C95" s="7"/>
      <c r="D95" s="190"/>
      <c r="E95" s="188"/>
      <c r="F95" s="188"/>
      <c r="G95" s="188"/>
      <c r="H95" s="188"/>
      <c r="I95" s="188"/>
      <c r="J95" s="191"/>
      <c r="K95" s="7"/>
      <c r="L95" s="188"/>
      <c r="M95" s="188"/>
      <c r="N95" s="188"/>
      <c r="O95" s="188"/>
      <c r="P95" s="188"/>
      <c r="Q95" s="191"/>
      <c r="R95" s="29"/>
      <c r="S95" s="190"/>
      <c r="T95" s="188"/>
      <c r="U95" s="188"/>
      <c r="V95" s="188"/>
      <c r="W95" s="188"/>
      <c r="X95" s="188"/>
      <c r="Y95" s="191"/>
      <c r="Z95" s="7"/>
      <c r="AA95" s="190"/>
      <c r="AB95" s="188"/>
      <c r="AC95" s="188"/>
      <c r="AD95" s="188"/>
      <c r="AE95" s="188"/>
      <c r="AF95" s="188"/>
      <c r="AG95" s="191"/>
    </row>
    <row r="96" spans="1:33" ht="15.5" thickTop="1" thickBot="1" x14ac:dyDescent="0.4">
      <c r="A96" s="178"/>
      <c r="B96" s="179"/>
      <c r="C96" s="7"/>
      <c r="D96" s="180"/>
      <c r="E96" s="174"/>
      <c r="F96" s="174"/>
      <c r="G96" s="181"/>
      <c r="H96" s="182"/>
      <c r="I96" s="174"/>
      <c r="J96" s="179"/>
      <c r="K96" s="7"/>
      <c r="L96" s="174"/>
      <c r="M96" s="174"/>
      <c r="N96" s="182"/>
      <c r="O96" s="182"/>
      <c r="P96" s="174"/>
      <c r="Q96" s="179"/>
      <c r="R96" s="29"/>
      <c r="S96" s="180"/>
      <c r="T96" s="174"/>
      <c r="U96" s="174"/>
      <c r="V96" s="182"/>
      <c r="W96" s="182"/>
      <c r="X96" s="174"/>
      <c r="Y96" s="179"/>
      <c r="Z96" s="7"/>
      <c r="AA96" s="180"/>
      <c r="AB96" s="174"/>
      <c r="AC96" s="174"/>
      <c r="AD96" s="182"/>
      <c r="AE96" s="182"/>
      <c r="AF96" s="174"/>
      <c r="AG96" s="179"/>
    </row>
    <row r="97" spans="1:33" ht="15.5" thickTop="1" thickBot="1" x14ac:dyDescent="0.4">
      <c r="A97" s="187"/>
      <c r="B97" s="189"/>
      <c r="C97" s="7"/>
      <c r="D97" s="190"/>
      <c r="E97" s="188"/>
      <c r="F97" s="188"/>
      <c r="G97" s="194"/>
      <c r="H97" s="194"/>
      <c r="I97" s="188"/>
      <c r="J97" s="189"/>
      <c r="K97" s="7"/>
      <c r="L97" s="188"/>
      <c r="M97" s="188"/>
      <c r="N97" s="194"/>
      <c r="O97" s="194"/>
      <c r="P97" s="188"/>
      <c r="Q97" s="189"/>
      <c r="R97" s="29"/>
      <c r="S97" s="190"/>
      <c r="T97" s="188"/>
      <c r="U97" s="188"/>
      <c r="V97" s="194"/>
      <c r="W97" s="194"/>
      <c r="X97" s="188"/>
      <c r="Y97" s="189"/>
      <c r="Z97" s="7"/>
      <c r="AA97" s="190"/>
      <c r="AB97" s="188"/>
      <c r="AC97" s="188"/>
      <c r="AD97" s="194"/>
      <c r="AE97" s="194"/>
      <c r="AF97" s="188"/>
      <c r="AG97" s="189"/>
    </row>
    <row r="98" spans="1:33" ht="15.5" thickTop="1" thickBot="1" x14ac:dyDescent="0.4">
      <c r="A98" s="178"/>
      <c r="B98" s="179"/>
      <c r="C98" s="7"/>
      <c r="D98" s="180"/>
      <c r="E98" s="174"/>
      <c r="F98" s="174"/>
      <c r="G98" s="182"/>
      <c r="H98" s="182"/>
      <c r="I98" s="174"/>
      <c r="J98" s="179"/>
      <c r="K98" s="7"/>
      <c r="L98" s="174"/>
      <c r="M98" s="174"/>
      <c r="N98" s="182"/>
      <c r="O98" s="182"/>
      <c r="P98" s="174"/>
      <c r="Q98" s="179"/>
      <c r="R98" s="29"/>
      <c r="S98" s="180"/>
      <c r="T98" s="174"/>
      <c r="U98" s="174"/>
      <c r="V98" s="182"/>
      <c r="W98" s="182"/>
      <c r="X98" s="174"/>
      <c r="Y98" s="179"/>
      <c r="Z98" s="7"/>
      <c r="AA98" s="180"/>
      <c r="AB98" s="174"/>
      <c r="AC98" s="174"/>
      <c r="AD98" s="182"/>
      <c r="AE98" s="182"/>
      <c r="AF98" s="174"/>
      <c r="AG98" s="179"/>
    </row>
    <row r="99" spans="1:33" ht="15.5" thickTop="1" thickBot="1" x14ac:dyDescent="0.4">
      <c r="A99" s="187"/>
      <c r="B99" s="189"/>
      <c r="C99" s="7"/>
      <c r="D99" s="190"/>
      <c r="E99" s="188"/>
      <c r="F99" s="188"/>
      <c r="G99" s="194"/>
      <c r="H99" s="194"/>
      <c r="I99" s="188"/>
      <c r="J99" s="189"/>
      <c r="K99" s="7"/>
      <c r="L99" s="188"/>
      <c r="M99" s="188"/>
      <c r="N99" s="194"/>
      <c r="O99" s="194"/>
      <c r="P99" s="188"/>
      <c r="Q99" s="189"/>
      <c r="R99" s="29"/>
      <c r="S99" s="190"/>
      <c r="T99" s="188"/>
      <c r="U99" s="188"/>
      <c r="V99" s="194"/>
      <c r="W99" s="194"/>
      <c r="X99" s="188"/>
      <c r="Y99" s="189"/>
      <c r="Z99" s="7"/>
      <c r="AA99" s="190"/>
      <c r="AB99" s="188"/>
      <c r="AC99" s="188"/>
      <c r="AD99" s="194"/>
      <c r="AE99" s="194"/>
      <c r="AF99" s="188"/>
      <c r="AG99" s="189"/>
    </row>
    <row r="100" spans="1:33" ht="15.5" thickTop="1" thickBot="1" x14ac:dyDescent="0.4"/>
    <row r="101" spans="1:33" ht="185.25" customHeight="1" thickBot="1" x14ac:dyDescent="0.4">
      <c r="A101" s="385" t="s">
        <v>146</v>
      </c>
      <c r="B101" s="386"/>
      <c r="C101" s="386"/>
      <c r="D101" s="386"/>
      <c r="E101" s="386"/>
      <c r="F101" s="386"/>
      <c r="G101" s="386"/>
      <c r="H101" s="387"/>
    </row>
  </sheetData>
  <mergeCells count="6">
    <mergeCell ref="AA2:AG2"/>
    <mergeCell ref="A1:B1"/>
    <mergeCell ref="L2:Q2"/>
    <mergeCell ref="A101:H101"/>
    <mergeCell ref="D2:J2"/>
    <mergeCell ref="S2:Y2"/>
  </mergeCells>
  <conditionalFormatting sqref="AB4:AG9 M4:Q4 E4:J9 M7:Q9">
    <cfRule type="containsText" dxfId="179" priority="335" operator="containsText" text="n/a">
      <formula>NOT(ISERROR(SEARCH("n/a",E4)))</formula>
    </cfRule>
  </conditionalFormatting>
  <conditionalFormatting sqref="D4:D9 L5:L9 AA4:AA9">
    <cfRule type="containsText" dxfId="178" priority="334" operator="containsText" text="YES">
      <formula>NOT(ISERROR(SEARCH("YES",D4)))</formula>
    </cfRule>
  </conditionalFormatting>
  <conditionalFormatting sqref="L4">
    <cfRule type="containsText" dxfId="177" priority="333" operator="containsText" text="YES">
      <formula>NOT(ISERROR(SEARCH("YES",L4)))</formula>
    </cfRule>
  </conditionalFormatting>
  <conditionalFormatting sqref="S4:S9">
    <cfRule type="containsText" dxfId="176" priority="329" operator="containsText" text="YES">
      <formula>NOT(ISERROR(SEARCH("YES",S4)))</formula>
    </cfRule>
  </conditionalFormatting>
  <conditionalFormatting sqref="E4:J9">
    <cfRule type="expression" dxfId="175" priority="293">
      <formula>IF($D4="NO", 1, 0)</formula>
    </cfRule>
  </conditionalFormatting>
  <conditionalFormatting sqref="M4:Q4 M7:Q9">
    <cfRule type="expression" dxfId="174" priority="292">
      <formula>IF($L4="NO", 1, 0)</formula>
    </cfRule>
  </conditionalFormatting>
  <conditionalFormatting sqref="T4:Y9">
    <cfRule type="expression" dxfId="173" priority="291">
      <formula>IF($S4="NO", 1, 0)</formula>
    </cfRule>
  </conditionalFormatting>
  <conditionalFormatting sqref="AB4:AG9">
    <cfRule type="expression" dxfId="172" priority="290">
      <formula>IF($AA4="NO", 1, 0)</formula>
    </cfRule>
  </conditionalFormatting>
  <conditionalFormatting sqref="E10:J15">
    <cfRule type="containsText" dxfId="171" priority="287" operator="containsText" text="n/a">
      <formula>NOT(ISERROR(SEARCH("n/a",E10)))</formula>
    </cfRule>
  </conditionalFormatting>
  <conditionalFormatting sqref="D10:D15">
    <cfRule type="containsText" dxfId="170" priority="286" operator="containsText" text="YES">
      <formula>NOT(ISERROR(SEARCH("YES",D10)))</formula>
    </cfRule>
  </conditionalFormatting>
  <conditionalFormatting sqref="E10:J15">
    <cfRule type="expression" dxfId="169" priority="282">
      <formula>IF($D10="NO", 1, 0)</formula>
    </cfRule>
  </conditionalFormatting>
  <conditionalFormatting sqref="E16:J21">
    <cfRule type="containsText" dxfId="168" priority="276" operator="containsText" text="n/a">
      <formula>NOT(ISERROR(SEARCH("n/a",E16)))</formula>
    </cfRule>
  </conditionalFormatting>
  <conditionalFormatting sqref="D16:D21">
    <cfRule type="containsText" dxfId="167" priority="275" operator="containsText" text="YES">
      <formula>NOT(ISERROR(SEARCH("YES",D16)))</formula>
    </cfRule>
  </conditionalFormatting>
  <conditionalFormatting sqref="E16:J21">
    <cfRule type="expression" dxfId="166" priority="271">
      <formula>IF($D16="NO", 1, 0)</formula>
    </cfRule>
  </conditionalFormatting>
  <conditionalFormatting sqref="E22:J27">
    <cfRule type="containsText" dxfId="165" priority="265" operator="containsText" text="n/a">
      <formula>NOT(ISERROR(SEARCH("n/a",E22)))</formula>
    </cfRule>
  </conditionalFormatting>
  <conditionalFormatting sqref="D22:D27">
    <cfRule type="containsText" dxfId="164" priority="264" operator="containsText" text="YES">
      <formula>NOT(ISERROR(SEARCH("YES",D22)))</formula>
    </cfRule>
  </conditionalFormatting>
  <conditionalFormatting sqref="E22:J27">
    <cfRule type="expression" dxfId="163" priority="260">
      <formula>IF($D22="NO", 1, 0)</formula>
    </cfRule>
  </conditionalFormatting>
  <conditionalFormatting sqref="E28:J33">
    <cfRule type="containsText" dxfId="162" priority="254" operator="containsText" text="n/a">
      <formula>NOT(ISERROR(SEARCH("n/a",E28)))</formula>
    </cfRule>
  </conditionalFormatting>
  <conditionalFormatting sqref="D28:D33">
    <cfRule type="containsText" dxfId="161" priority="253" operator="containsText" text="YES">
      <formula>NOT(ISERROR(SEARCH("YES",D28)))</formula>
    </cfRule>
  </conditionalFormatting>
  <conditionalFormatting sqref="E28:J33">
    <cfRule type="expression" dxfId="160" priority="249">
      <formula>IF($D28="NO", 1, 0)</formula>
    </cfRule>
  </conditionalFormatting>
  <conditionalFormatting sqref="E34:J39">
    <cfRule type="containsText" dxfId="159" priority="243" operator="containsText" text="n/a">
      <formula>NOT(ISERROR(SEARCH("n/a",E34)))</formula>
    </cfRule>
  </conditionalFormatting>
  <conditionalFormatting sqref="D34:D39">
    <cfRule type="containsText" dxfId="158" priority="242" operator="containsText" text="YES">
      <formula>NOT(ISERROR(SEARCH("YES",D34)))</formula>
    </cfRule>
  </conditionalFormatting>
  <conditionalFormatting sqref="E34:J39">
    <cfRule type="expression" dxfId="157" priority="238">
      <formula>IF($D34="NO", 1, 0)</formula>
    </cfRule>
  </conditionalFormatting>
  <conditionalFormatting sqref="E40:J45">
    <cfRule type="containsText" dxfId="156" priority="232" operator="containsText" text="n/a">
      <formula>NOT(ISERROR(SEARCH("n/a",E40)))</formula>
    </cfRule>
  </conditionalFormatting>
  <conditionalFormatting sqref="D40:D45">
    <cfRule type="containsText" dxfId="155" priority="231" operator="containsText" text="YES">
      <formula>NOT(ISERROR(SEARCH("YES",D40)))</formula>
    </cfRule>
  </conditionalFormatting>
  <conditionalFormatting sqref="E40:J45">
    <cfRule type="expression" dxfId="154" priority="227">
      <formula>IF($D40="NO", 1, 0)</formula>
    </cfRule>
  </conditionalFormatting>
  <conditionalFormatting sqref="E46:J51">
    <cfRule type="containsText" dxfId="153" priority="221" operator="containsText" text="n/a">
      <formula>NOT(ISERROR(SEARCH("n/a",E46)))</formula>
    </cfRule>
  </conditionalFormatting>
  <conditionalFormatting sqref="D46:D51">
    <cfRule type="containsText" dxfId="152" priority="220" operator="containsText" text="YES">
      <formula>NOT(ISERROR(SEARCH("YES",D46)))</formula>
    </cfRule>
  </conditionalFormatting>
  <conditionalFormatting sqref="E46:J51">
    <cfRule type="expression" dxfId="151" priority="216">
      <formula>IF($D46="NO", 1, 0)</formula>
    </cfRule>
  </conditionalFormatting>
  <conditionalFormatting sqref="E52:J57">
    <cfRule type="containsText" dxfId="150" priority="210" operator="containsText" text="n/a">
      <formula>NOT(ISERROR(SEARCH("n/a",E52)))</formula>
    </cfRule>
  </conditionalFormatting>
  <conditionalFormatting sqref="D52:D57">
    <cfRule type="containsText" dxfId="149" priority="209" operator="containsText" text="YES">
      <formula>NOT(ISERROR(SEARCH("YES",D52)))</formula>
    </cfRule>
  </conditionalFormatting>
  <conditionalFormatting sqref="E52:J57">
    <cfRule type="expression" dxfId="148" priority="205">
      <formula>IF($D52="NO", 1, 0)</formula>
    </cfRule>
  </conditionalFormatting>
  <conditionalFormatting sqref="E58:J63">
    <cfRule type="containsText" dxfId="147" priority="199" operator="containsText" text="n/a">
      <formula>NOT(ISERROR(SEARCH("n/a",E58)))</formula>
    </cfRule>
  </conditionalFormatting>
  <conditionalFormatting sqref="D58:D63">
    <cfRule type="containsText" dxfId="146" priority="198" operator="containsText" text="YES">
      <formula>NOT(ISERROR(SEARCH("YES",D58)))</formula>
    </cfRule>
  </conditionalFormatting>
  <conditionalFormatting sqref="E58:J63">
    <cfRule type="expression" dxfId="145" priority="194">
      <formula>IF($D58="NO", 1, 0)</formula>
    </cfRule>
  </conditionalFormatting>
  <conditionalFormatting sqref="E64:J69">
    <cfRule type="containsText" dxfId="144" priority="188" operator="containsText" text="n/a">
      <formula>NOT(ISERROR(SEARCH("n/a",E64)))</formula>
    </cfRule>
  </conditionalFormatting>
  <conditionalFormatting sqref="D64:D69">
    <cfRule type="containsText" dxfId="143" priority="187" operator="containsText" text="YES">
      <formula>NOT(ISERROR(SEARCH("YES",D64)))</formula>
    </cfRule>
  </conditionalFormatting>
  <conditionalFormatting sqref="E64:J69">
    <cfRule type="expression" dxfId="142" priority="183">
      <formula>IF($D64="NO", 1, 0)</formula>
    </cfRule>
  </conditionalFormatting>
  <conditionalFormatting sqref="E70:J75">
    <cfRule type="containsText" dxfId="141" priority="177" operator="containsText" text="n/a">
      <formula>NOT(ISERROR(SEARCH("n/a",E70)))</formula>
    </cfRule>
  </conditionalFormatting>
  <conditionalFormatting sqref="D70:D75">
    <cfRule type="containsText" dxfId="140" priority="176" operator="containsText" text="YES">
      <formula>NOT(ISERROR(SEARCH("YES",D70)))</formula>
    </cfRule>
  </conditionalFormatting>
  <conditionalFormatting sqref="E70:J75">
    <cfRule type="expression" dxfId="139" priority="172">
      <formula>IF($D70="NO", 1, 0)</formula>
    </cfRule>
  </conditionalFormatting>
  <conditionalFormatting sqref="E76:J81">
    <cfRule type="containsText" dxfId="138" priority="166" operator="containsText" text="n/a">
      <formula>NOT(ISERROR(SEARCH("n/a",E76)))</formula>
    </cfRule>
  </conditionalFormatting>
  <conditionalFormatting sqref="D76:D81">
    <cfRule type="containsText" dxfId="137" priority="165" operator="containsText" text="YES">
      <formula>NOT(ISERROR(SEARCH("YES",D76)))</formula>
    </cfRule>
  </conditionalFormatting>
  <conditionalFormatting sqref="E76:J81">
    <cfRule type="expression" dxfId="136" priority="161">
      <formula>IF($D76="NO", 1, 0)</formula>
    </cfRule>
  </conditionalFormatting>
  <conditionalFormatting sqref="E82:J87">
    <cfRule type="containsText" dxfId="135" priority="155" operator="containsText" text="n/a">
      <formula>NOT(ISERROR(SEARCH("n/a",E82)))</formula>
    </cfRule>
  </conditionalFormatting>
  <conditionalFormatting sqref="D82:D87">
    <cfRule type="containsText" dxfId="134" priority="154" operator="containsText" text="YES">
      <formula>NOT(ISERROR(SEARCH("YES",D82)))</formula>
    </cfRule>
  </conditionalFormatting>
  <conditionalFormatting sqref="E82:J87">
    <cfRule type="expression" dxfId="133" priority="150">
      <formula>IF($D82="NO", 1, 0)</formula>
    </cfRule>
  </conditionalFormatting>
  <conditionalFormatting sqref="E88:J93">
    <cfRule type="containsText" dxfId="132" priority="144" operator="containsText" text="n/a">
      <formula>NOT(ISERROR(SEARCH("n/a",E88)))</formula>
    </cfRule>
  </conditionalFormatting>
  <conditionalFormatting sqref="D88:D93">
    <cfRule type="containsText" dxfId="131" priority="143" operator="containsText" text="YES">
      <formula>NOT(ISERROR(SEARCH("YES",D88)))</formula>
    </cfRule>
  </conditionalFormatting>
  <conditionalFormatting sqref="E88:J93">
    <cfRule type="expression" dxfId="130" priority="139">
      <formula>IF($D88="NO", 1, 0)</formula>
    </cfRule>
  </conditionalFormatting>
  <conditionalFormatting sqref="E94:J99">
    <cfRule type="containsText" dxfId="129" priority="133" operator="containsText" text="n/a">
      <formula>NOT(ISERROR(SEARCH("n/a",E94)))</formula>
    </cfRule>
  </conditionalFormatting>
  <conditionalFormatting sqref="D94:D99">
    <cfRule type="containsText" dxfId="128" priority="132" operator="containsText" text="YES">
      <formula>NOT(ISERROR(SEARCH("YES",D94)))</formula>
    </cfRule>
  </conditionalFormatting>
  <conditionalFormatting sqref="E94:J99">
    <cfRule type="expression" dxfId="127" priority="128">
      <formula>IF($D94="NO", 1, 0)</formula>
    </cfRule>
  </conditionalFormatting>
  <conditionalFormatting sqref="L10:Q15">
    <cfRule type="containsText" dxfId="126" priority="122" operator="containsText" text="n/a">
      <formula>NOT(ISERROR(SEARCH("n/a",L10)))</formula>
    </cfRule>
  </conditionalFormatting>
  <conditionalFormatting sqref="L10:Q15">
    <cfRule type="expression" dxfId="125" priority="121">
      <formula>IF($D10="NO", 1, 0)</formula>
    </cfRule>
  </conditionalFormatting>
  <conditionalFormatting sqref="L16:Q21">
    <cfRule type="containsText" dxfId="124" priority="120" operator="containsText" text="n/a">
      <formula>NOT(ISERROR(SEARCH("n/a",L16)))</formula>
    </cfRule>
  </conditionalFormatting>
  <conditionalFormatting sqref="L16:Q21">
    <cfRule type="expression" dxfId="123" priority="119">
      <formula>IF($D16="NO", 1, 0)</formula>
    </cfRule>
  </conditionalFormatting>
  <conditionalFormatting sqref="L22:Q27">
    <cfRule type="containsText" dxfId="122" priority="118" operator="containsText" text="n/a">
      <formula>NOT(ISERROR(SEARCH("n/a",L22)))</formula>
    </cfRule>
  </conditionalFormatting>
  <conditionalFormatting sqref="L22:Q27">
    <cfRule type="expression" dxfId="121" priority="117">
      <formula>IF($D22="NO", 1, 0)</formula>
    </cfRule>
  </conditionalFormatting>
  <conditionalFormatting sqref="L28:Q33">
    <cfRule type="containsText" dxfId="120" priority="116" operator="containsText" text="n/a">
      <formula>NOT(ISERROR(SEARCH("n/a",L28)))</formula>
    </cfRule>
  </conditionalFormatting>
  <conditionalFormatting sqref="L28:Q33">
    <cfRule type="expression" dxfId="119" priority="115">
      <formula>IF($D28="NO", 1, 0)</formula>
    </cfRule>
  </conditionalFormatting>
  <conditionalFormatting sqref="L34:Q39">
    <cfRule type="containsText" dxfId="118" priority="114" operator="containsText" text="n/a">
      <formula>NOT(ISERROR(SEARCH("n/a",L34)))</formula>
    </cfRule>
  </conditionalFormatting>
  <conditionalFormatting sqref="L34:Q39">
    <cfRule type="expression" dxfId="117" priority="113">
      <formula>IF($D34="NO", 1, 0)</formula>
    </cfRule>
  </conditionalFormatting>
  <conditionalFormatting sqref="L40:Q45">
    <cfRule type="containsText" dxfId="116" priority="112" operator="containsText" text="n/a">
      <formula>NOT(ISERROR(SEARCH("n/a",L40)))</formula>
    </cfRule>
  </conditionalFormatting>
  <conditionalFormatting sqref="L40:Q45">
    <cfRule type="expression" dxfId="115" priority="111">
      <formula>IF($D40="NO", 1, 0)</formula>
    </cfRule>
  </conditionalFormatting>
  <conditionalFormatting sqref="L46:Q51">
    <cfRule type="containsText" dxfId="114" priority="110" operator="containsText" text="n/a">
      <formula>NOT(ISERROR(SEARCH("n/a",L46)))</formula>
    </cfRule>
  </conditionalFormatting>
  <conditionalFormatting sqref="L46:Q51">
    <cfRule type="expression" dxfId="113" priority="109">
      <formula>IF($D46="NO", 1, 0)</formula>
    </cfRule>
  </conditionalFormatting>
  <conditionalFormatting sqref="L52:Q57">
    <cfRule type="containsText" dxfId="112" priority="108" operator="containsText" text="n/a">
      <formula>NOT(ISERROR(SEARCH("n/a",L52)))</formula>
    </cfRule>
  </conditionalFormatting>
  <conditionalFormatting sqref="L52:Q57">
    <cfRule type="expression" dxfId="111" priority="107">
      <formula>IF($D52="NO", 1, 0)</formula>
    </cfRule>
  </conditionalFormatting>
  <conditionalFormatting sqref="L58:Q63">
    <cfRule type="containsText" dxfId="110" priority="106" operator="containsText" text="n/a">
      <formula>NOT(ISERROR(SEARCH("n/a",L58)))</formula>
    </cfRule>
  </conditionalFormatting>
  <conditionalFormatting sqref="L58:Q63">
    <cfRule type="expression" dxfId="109" priority="105">
      <formula>IF($D58="NO", 1, 0)</formula>
    </cfRule>
  </conditionalFormatting>
  <conditionalFormatting sqref="L64:Q69">
    <cfRule type="containsText" dxfId="108" priority="104" operator="containsText" text="n/a">
      <formula>NOT(ISERROR(SEARCH("n/a",L64)))</formula>
    </cfRule>
  </conditionalFormatting>
  <conditionalFormatting sqref="L64:Q69">
    <cfRule type="expression" dxfId="107" priority="103">
      <formula>IF($D64="NO", 1, 0)</formula>
    </cfRule>
  </conditionalFormatting>
  <conditionalFormatting sqref="L70:Q75">
    <cfRule type="containsText" dxfId="106" priority="102" operator="containsText" text="n/a">
      <formula>NOT(ISERROR(SEARCH("n/a",L70)))</formula>
    </cfRule>
  </conditionalFormatting>
  <conditionalFormatting sqref="L70:Q75">
    <cfRule type="expression" dxfId="105" priority="101">
      <formula>IF($D70="NO", 1, 0)</formula>
    </cfRule>
  </conditionalFormatting>
  <conditionalFormatting sqref="L76:Q81">
    <cfRule type="containsText" dxfId="104" priority="100" operator="containsText" text="n/a">
      <formula>NOT(ISERROR(SEARCH("n/a",L76)))</formula>
    </cfRule>
  </conditionalFormatting>
  <conditionalFormatting sqref="L76:Q81">
    <cfRule type="expression" dxfId="103" priority="99">
      <formula>IF($D76="NO", 1, 0)</formula>
    </cfRule>
  </conditionalFormatting>
  <conditionalFormatting sqref="L82:Q87">
    <cfRule type="containsText" dxfId="102" priority="98" operator="containsText" text="n/a">
      <formula>NOT(ISERROR(SEARCH("n/a",L82)))</formula>
    </cfRule>
  </conditionalFormatting>
  <conditionalFormatting sqref="L82:Q87">
    <cfRule type="expression" dxfId="101" priority="97">
      <formula>IF($D82="NO", 1, 0)</formula>
    </cfRule>
  </conditionalFormatting>
  <conditionalFormatting sqref="L88:Q93">
    <cfRule type="containsText" dxfId="100" priority="96" operator="containsText" text="n/a">
      <formula>NOT(ISERROR(SEARCH("n/a",L88)))</formula>
    </cfRule>
  </conditionalFormatting>
  <conditionalFormatting sqref="L88:Q93">
    <cfRule type="expression" dxfId="99" priority="95">
      <formula>IF($D88="NO", 1, 0)</formula>
    </cfRule>
  </conditionalFormatting>
  <conditionalFormatting sqref="L94:Q99">
    <cfRule type="containsText" dxfId="98" priority="94" operator="containsText" text="n/a">
      <formula>NOT(ISERROR(SEARCH("n/a",L94)))</formula>
    </cfRule>
  </conditionalFormatting>
  <conditionalFormatting sqref="L94:Q99">
    <cfRule type="expression" dxfId="97" priority="93">
      <formula>IF($D94="NO", 1, 0)</formula>
    </cfRule>
  </conditionalFormatting>
  <conditionalFormatting sqref="T10:Y15">
    <cfRule type="containsText" dxfId="96" priority="92" operator="containsText" text="n/a">
      <formula>NOT(ISERROR(SEARCH("n/a",T10)))</formula>
    </cfRule>
  </conditionalFormatting>
  <conditionalFormatting sqref="S10:S15">
    <cfRule type="containsText" dxfId="95" priority="91" operator="containsText" text="YES">
      <formula>NOT(ISERROR(SEARCH("YES",S10)))</formula>
    </cfRule>
  </conditionalFormatting>
  <conditionalFormatting sqref="T10:Y15">
    <cfRule type="expression" dxfId="94" priority="90">
      <formula>IF($D10="NO", 1, 0)</formula>
    </cfRule>
  </conditionalFormatting>
  <conditionalFormatting sqref="T16:Y21">
    <cfRule type="containsText" dxfId="93" priority="89" operator="containsText" text="n/a">
      <formula>NOT(ISERROR(SEARCH("n/a",T16)))</formula>
    </cfRule>
  </conditionalFormatting>
  <conditionalFormatting sqref="S16:S21">
    <cfRule type="containsText" dxfId="92" priority="88" operator="containsText" text="YES">
      <formula>NOT(ISERROR(SEARCH("YES",S16)))</formula>
    </cfRule>
  </conditionalFormatting>
  <conditionalFormatting sqref="T16:Y21">
    <cfRule type="expression" dxfId="91" priority="87">
      <formula>IF($D16="NO", 1, 0)</formula>
    </cfRule>
  </conditionalFormatting>
  <conditionalFormatting sqref="T22:Y27">
    <cfRule type="containsText" dxfId="90" priority="86" operator="containsText" text="n/a">
      <formula>NOT(ISERROR(SEARCH("n/a",T22)))</formula>
    </cfRule>
  </conditionalFormatting>
  <conditionalFormatting sqref="S22:S27">
    <cfRule type="containsText" dxfId="89" priority="85" operator="containsText" text="YES">
      <formula>NOT(ISERROR(SEARCH("YES",S22)))</formula>
    </cfRule>
  </conditionalFormatting>
  <conditionalFormatting sqref="T22:Y27">
    <cfRule type="expression" dxfId="88" priority="84">
      <formula>IF($D22="NO", 1, 0)</formula>
    </cfRule>
  </conditionalFormatting>
  <conditionalFormatting sqref="T28:Y33">
    <cfRule type="containsText" dxfId="87" priority="83" operator="containsText" text="n/a">
      <formula>NOT(ISERROR(SEARCH("n/a",T28)))</formula>
    </cfRule>
  </conditionalFormatting>
  <conditionalFormatting sqref="S28:S33">
    <cfRule type="containsText" dxfId="86" priority="82" operator="containsText" text="YES">
      <formula>NOT(ISERROR(SEARCH("YES",S28)))</formula>
    </cfRule>
  </conditionalFormatting>
  <conditionalFormatting sqref="T28:Y33">
    <cfRule type="expression" dxfId="85" priority="81">
      <formula>IF($D28="NO", 1, 0)</formula>
    </cfRule>
  </conditionalFormatting>
  <conditionalFormatting sqref="T34:Y39">
    <cfRule type="containsText" dxfId="84" priority="80" operator="containsText" text="n/a">
      <formula>NOT(ISERROR(SEARCH("n/a",T34)))</formula>
    </cfRule>
  </conditionalFormatting>
  <conditionalFormatting sqref="S34:S39">
    <cfRule type="containsText" dxfId="83" priority="79" operator="containsText" text="YES">
      <formula>NOT(ISERROR(SEARCH("YES",S34)))</formula>
    </cfRule>
  </conditionalFormatting>
  <conditionalFormatting sqref="T34:Y39">
    <cfRule type="expression" dxfId="82" priority="78">
      <formula>IF($D34="NO", 1, 0)</formula>
    </cfRule>
  </conditionalFormatting>
  <conditionalFormatting sqref="T40:Y45">
    <cfRule type="containsText" dxfId="81" priority="77" operator="containsText" text="n/a">
      <formula>NOT(ISERROR(SEARCH("n/a",T40)))</formula>
    </cfRule>
  </conditionalFormatting>
  <conditionalFormatting sqref="S40:S45">
    <cfRule type="containsText" dxfId="80" priority="76" operator="containsText" text="YES">
      <formula>NOT(ISERROR(SEARCH("YES",S40)))</formula>
    </cfRule>
  </conditionalFormatting>
  <conditionalFormatting sqref="T40:Y45">
    <cfRule type="expression" dxfId="79" priority="75">
      <formula>IF($D40="NO", 1, 0)</formula>
    </cfRule>
  </conditionalFormatting>
  <conditionalFormatting sqref="T46:Y51">
    <cfRule type="containsText" dxfId="78" priority="74" operator="containsText" text="n/a">
      <formula>NOT(ISERROR(SEARCH("n/a",T46)))</formula>
    </cfRule>
  </conditionalFormatting>
  <conditionalFormatting sqref="S46:S51">
    <cfRule type="containsText" dxfId="77" priority="73" operator="containsText" text="YES">
      <formula>NOT(ISERROR(SEARCH("YES",S46)))</formula>
    </cfRule>
  </conditionalFormatting>
  <conditionalFormatting sqref="T46:Y51">
    <cfRule type="expression" dxfId="76" priority="72">
      <formula>IF($D46="NO", 1, 0)</formula>
    </cfRule>
  </conditionalFormatting>
  <conditionalFormatting sqref="T52:Y57">
    <cfRule type="containsText" dxfId="75" priority="71" operator="containsText" text="n/a">
      <formula>NOT(ISERROR(SEARCH("n/a",T52)))</formula>
    </cfRule>
  </conditionalFormatting>
  <conditionalFormatting sqref="S52:S57">
    <cfRule type="containsText" dxfId="74" priority="70" operator="containsText" text="YES">
      <formula>NOT(ISERROR(SEARCH("YES",S52)))</formula>
    </cfRule>
  </conditionalFormatting>
  <conditionalFormatting sqref="T52:Y57">
    <cfRule type="expression" dxfId="73" priority="69">
      <formula>IF($D52="NO", 1, 0)</formula>
    </cfRule>
  </conditionalFormatting>
  <conditionalFormatting sqref="T58:Y63">
    <cfRule type="containsText" dxfId="72" priority="68" operator="containsText" text="n/a">
      <formula>NOT(ISERROR(SEARCH("n/a",T58)))</formula>
    </cfRule>
  </conditionalFormatting>
  <conditionalFormatting sqref="S58:S63">
    <cfRule type="containsText" dxfId="71" priority="67" operator="containsText" text="YES">
      <formula>NOT(ISERROR(SEARCH("YES",S58)))</formula>
    </cfRule>
  </conditionalFormatting>
  <conditionalFormatting sqref="T58:Y63">
    <cfRule type="expression" dxfId="70" priority="66">
      <formula>IF($D58="NO", 1, 0)</formula>
    </cfRule>
  </conditionalFormatting>
  <conditionalFormatting sqref="T64:Y69">
    <cfRule type="containsText" dxfId="69" priority="65" operator="containsText" text="n/a">
      <formula>NOT(ISERROR(SEARCH("n/a",T64)))</formula>
    </cfRule>
  </conditionalFormatting>
  <conditionalFormatting sqref="S64:S69">
    <cfRule type="containsText" dxfId="68" priority="64" operator="containsText" text="YES">
      <formula>NOT(ISERROR(SEARCH("YES",S64)))</formula>
    </cfRule>
  </conditionalFormatting>
  <conditionalFormatting sqref="T64:Y69">
    <cfRule type="expression" dxfId="67" priority="63">
      <formula>IF($D64="NO", 1, 0)</formula>
    </cfRule>
  </conditionalFormatting>
  <conditionalFormatting sqref="T70:Y75">
    <cfRule type="containsText" dxfId="66" priority="62" operator="containsText" text="n/a">
      <formula>NOT(ISERROR(SEARCH("n/a",T70)))</formula>
    </cfRule>
  </conditionalFormatting>
  <conditionalFormatting sqref="S70:S75">
    <cfRule type="containsText" dxfId="65" priority="61" operator="containsText" text="YES">
      <formula>NOT(ISERROR(SEARCH("YES",S70)))</formula>
    </cfRule>
  </conditionalFormatting>
  <conditionalFormatting sqref="T70:Y75">
    <cfRule type="expression" dxfId="64" priority="60">
      <formula>IF($D70="NO", 1, 0)</formula>
    </cfRule>
  </conditionalFormatting>
  <conditionalFormatting sqref="T76:Y81">
    <cfRule type="containsText" dxfId="63" priority="59" operator="containsText" text="n/a">
      <formula>NOT(ISERROR(SEARCH("n/a",T76)))</formula>
    </cfRule>
  </conditionalFormatting>
  <conditionalFormatting sqref="S76:S81">
    <cfRule type="containsText" dxfId="62" priority="58" operator="containsText" text="YES">
      <formula>NOT(ISERROR(SEARCH("YES",S76)))</formula>
    </cfRule>
  </conditionalFormatting>
  <conditionalFormatting sqref="T76:Y81">
    <cfRule type="expression" dxfId="61" priority="57">
      <formula>IF($D76="NO", 1, 0)</formula>
    </cfRule>
  </conditionalFormatting>
  <conditionalFormatting sqref="T82:Y87">
    <cfRule type="containsText" dxfId="60" priority="56" operator="containsText" text="n/a">
      <formula>NOT(ISERROR(SEARCH("n/a",T82)))</formula>
    </cfRule>
  </conditionalFormatting>
  <conditionalFormatting sqref="S82:S87">
    <cfRule type="containsText" dxfId="59" priority="55" operator="containsText" text="YES">
      <formula>NOT(ISERROR(SEARCH("YES",S82)))</formula>
    </cfRule>
  </conditionalFormatting>
  <conditionalFormatting sqref="T82:Y87">
    <cfRule type="expression" dxfId="58" priority="54">
      <formula>IF($D82="NO", 1, 0)</formula>
    </cfRule>
  </conditionalFormatting>
  <conditionalFormatting sqref="T88:Y93">
    <cfRule type="containsText" dxfId="57" priority="53" operator="containsText" text="n/a">
      <formula>NOT(ISERROR(SEARCH("n/a",T88)))</formula>
    </cfRule>
  </conditionalFormatting>
  <conditionalFormatting sqref="S88:S93">
    <cfRule type="containsText" dxfId="56" priority="52" operator="containsText" text="YES">
      <formula>NOT(ISERROR(SEARCH("YES",S88)))</formula>
    </cfRule>
  </conditionalFormatting>
  <conditionalFormatting sqref="T88:Y93">
    <cfRule type="expression" dxfId="55" priority="51">
      <formula>IF($D88="NO", 1, 0)</formula>
    </cfRule>
  </conditionalFormatting>
  <conditionalFormatting sqref="T94:Y99">
    <cfRule type="containsText" dxfId="54" priority="50" operator="containsText" text="n/a">
      <formula>NOT(ISERROR(SEARCH("n/a",T94)))</formula>
    </cfRule>
  </conditionalFormatting>
  <conditionalFormatting sqref="S94:S99">
    <cfRule type="containsText" dxfId="53" priority="49" operator="containsText" text="YES">
      <formula>NOT(ISERROR(SEARCH("YES",S94)))</formula>
    </cfRule>
  </conditionalFormatting>
  <conditionalFormatting sqref="T94:Y99">
    <cfRule type="expression" dxfId="52" priority="48">
      <formula>IF($D94="NO", 1, 0)</formula>
    </cfRule>
  </conditionalFormatting>
  <conditionalFormatting sqref="AB10:AG15">
    <cfRule type="containsText" dxfId="51" priority="47" operator="containsText" text="n/a">
      <formula>NOT(ISERROR(SEARCH("n/a",AB10)))</formula>
    </cfRule>
  </conditionalFormatting>
  <conditionalFormatting sqref="AA10:AA15">
    <cfRule type="containsText" dxfId="50" priority="46" operator="containsText" text="YES">
      <formula>NOT(ISERROR(SEARCH("YES",AA10)))</formula>
    </cfRule>
  </conditionalFormatting>
  <conditionalFormatting sqref="AB10:AG15">
    <cfRule type="expression" dxfId="49" priority="45">
      <formula>IF($D10="NO", 1, 0)</formula>
    </cfRule>
  </conditionalFormatting>
  <conditionalFormatting sqref="AB16:AG21">
    <cfRule type="containsText" dxfId="48" priority="44" operator="containsText" text="n/a">
      <formula>NOT(ISERROR(SEARCH("n/a",AB16)))</formula>
    </cfRule>
  </conditionalFormatting>
  <conditionalFormatting sqref="AA16:AA21">
    <cfRule type="containsText" dxfId="47" priority="43" operator="containsText" text="YES">
      <formula>NOT(ISERROR(SEARCH("YES",AA16)))</formula>
    </cfRule>
  </conditionalFormatting>
  <conditionalFormatting sqref="AB16:AG21">
    <cfRule type="expression" dxfId="46" priority="42">
      <formula>IF($D16="NO", 1, 0)</formula>
    </cfRule>
  </conditionalFormatting>
  <conditionalFormatting sqref="AB22:AG27">
    <cfRule type="containsText" dxfId="45" priority="41" operator="containsText" text="n/a">
      <formula>NOT(ISERROR(SEARCH("n/a",AB22)))</formula>
    </cfRule>
  </conditionalFormatting>
  <conditionalFormatting sqref="AA22:AA27">
    <cfRule type="containsText" dxfId="44" priority="40" operator="containsText" text="YES">
      <formula>NOT(ISERROR(SEARCH("YES",AA22)))</formula>
    </cfRule>
  </conditionalFormatting>
  <conditionalFormatting sqref="AB22:AG27">
    <cfRule type="expression" dxfId="43" priority="39">
      <formula>IF($D22="NO", 1, 0)</formula>
    </cfRule>
  </conditionalFormatting>
  <conditionalFormatting sqref="AB28:AG33">
    <cfRule type="containsText" dxfId="42" priority="38" operator="containsText" text="n/a">
      <formula>NOT(ISERROR(SEARCH("n/a",AB28)))</formula>
    </cfRule>
  </conditionalFormatting>
  <conditionalFormatting sqref="AA28:AA33">
    <cfRule type="containsText" dxfId="41" priority="37" operator="containsText" text="YES">
      <formula>NOT(ISERROR(SEARCH("YES",AA28)))</formula>
    </cfRule>
  </conditionalFormatting>
  <conditionalFormatting sqref="AB28:AG33">
    <cfRule type="expression" dxfId="40" priority="36">
      <formula>IF($D28="NO", 1, 0)</formula>
    </cfRule>
  </conditionalFormatting>
  <conditionalFormatting sqref="AB34:AG39">
    <cfRule type="containsText" dxfId="39" priority="35" operator="containsText" text="n/a">
      <formula>NOT(ISERROR(SEARCH("n/a",AB34)))</formula>
    </cfRule>
  </conditionalFormatting>
  <conditionalFormatting sqref="AA34:AA39">
    <cfRule type="containsText" dxfId="38" priority="34" operator="containsText" text="YES">
      <formula>NOT(ISERROR(SEARCH("YES",AA34)))</formula>
    </cfRule>
  </conditionalFormatting>
  <conditionalFormatting sqref="AB34:AG39">
    <cfRule type="expression" dxfId="37" priority="33">
      <formula>IF($D34="NO", 1, 0)</formula>
    </cfRule>
  </conditionalFormatting>
  <conditionalFormatting sqref="AB40:AG45">
    <cfRule type="containsText" dxfId="36" priority="32" operator="containsText" text="n/a">
      <formula>NOT(ISERROR(SEARCH("n/a",AB40)))</formula>
    </cfRule>
  </conditionalFormatting>
  <conditionalFormatting sqref="AA40:AA45">
    <cfRule type="containsText" dxfId="35" priority="31" operator="containsText" text="YES">
      <formula>NOT(ISERROR(SEARCH("YES",AA40)))</formula>
    </cfRule>
  </conditionalFormatting>
  <conditionalFormatting sqref="AB40:AG45">
    <cfRule type="expression" dxfId="34" priority="30">
      <formula>IF($D40="NO", 1, 0)</formula>
    </cfRule>
  </conditionalFormatting>
  <conditionalFormatting sqref="AB46:AG51">
    <cfRule type="containsText" dxfId="33" priority="29" operator="containsText" text="n/a">
      <formula>NOT(ISERROR(SEARCH("n/a",AB46)))</formula>
    </cfRule>
  </conditionalFormatting>
  <conditionalFormatting sqref="AA46:AA51">
    <cfRule type="containsText" dxfId="32" priority="28" operator="containsText" text="YES">
      <formula>NOT(ISERROR(SEARCH("YES",AA46)))</formula>
    </cfRule>
  </conditionalFormatting>
  <conditionalFormatting sqref="AB46:AG51">
    <cfRule type="expression" dxfId="31" priority="27">
      <formula>IF($D46="NO", 1, 0)</formula>
    </cfRule>
  </conditionalFormatting>
  <conditionalFormatting sqref="AB52:AG57">
    <cfRule type="containsText" dxfId="30" priority="26" operator="containsText" text="n/a">
      <formula>NOT(ISERROR(SEARCH("n/a",AB52)))</formula>
    </cfRule>
  </conditionalFormatting>
  <conditionalFormatting sqref="AA52:AA57">
    <cfRule type="containsText" dxfId="29" priority="25" operator="containsText" text="YES">
      <formula>NOT(ISERROR(SEARCH("YES",AA52)))</formula>
    </cfRule>
  </conditionalFormatting>
  <conditionalFormatting sqref="AB52:AG57">
    <cfRule type="expression" dxfId="28" priority="24">
      <formula>IF($D52="NO", 1, 0)</formula>
    </cfRule>
  </conditionalFormatting>
  <conditionalFormatting sqref="AB58:AG63">
    <cfRule type="containsText" dxfId="27" priority="23" operator="containsText" text="n/a">
      <formula>NOT(ISERROR(SEARCH("n/a",AB58)))</formula>
    </cfRule>
  </conditionalFormatting>
  <conditionalFormatting sqref="AA58:AA63">
    <cfRule type="containsText" dxfId="26" priority="22" operator="containsText" text="YES">
      <formula>NOT(ISERROR(SEARCH("YES",AA58)))</formula>
    </cfRule>
  </conditionalFormatting>
  <conditionalFormatting sqref="AB58:AG63">
    <cfRule type="expression" dxfId="25" priority="21">
      <formula>IF($D58="NO", 1, 0)</formula>
    </cfRule>
  </conditionalFormatting>
  <conditionalFormatting sqref="AB64:AG69">
    <cfRule type="containsText" dxfId="24" priority="20" operator="containsText" text="n/a">
      <formula>NOT(ISERROR(SEARCH("n/a",AB64)))</formula>
    </cfRule>
  </conditionalFormatting>
  <conditionalFormatting sqref="AA64:AA69">
    <cfRule type="containsText" dxfId="23" priority="19" operator="containsText" text="YES">
      <formula>NOT(ISERROR(SEARCH("YES",AA64)))</formula>
    </cfRule>
  </conditionalFormatting>
  <conditionalFormatting sqref="AB64:AG69">
    <cfRule type="expression" dxfId="22" priority="18">
      <formula>IF($D64="NO", 1, 0)</formula>
    </cfRule>
  </conditionalFormatting>
  <conditionalFormatting sqref="AB70:AG75">
    <cfRule type="containsText" dxfId="21" priority="17" operator="containsText" text="n/a">
      <formula>NOT(ISERROR(SEARCH("n/a",AB70)))</formula>
    </cfRule>
  </conditionalFormatting>
  <conditionalFormatting sqref="AA70:AA75">
    <cfRule type="containsText" dxfId="20" priority="16" operator="containsText" text="YES">
      <formula>NOT(ISERROR(SEARCH("YES",AA70)))</formula>
    </cfRule>
  </conditionalFormatting>
  <conditionalFormatting sqref="AB70:AG75">
    <cfRule type="expression" dxfId="19" priority="15">
      <formula>IF($D70="NO", 1, 0)</formula>
    </cfRule>
  </conditionalFormatting>
  <conditionalFormatting sqref="AB76:AG81">
    <cfRule type="containsText" dxfId="18" priority="14" operator="containsText" text="n/a">
      <formula>NOT(ISERROR(SEARCH("n/a",AB76)))</formula>
    </cfRule>
  </conditionalFormatting>
  <conditionalFormatting sqref="AA76:AA81">
    <cfRule type="containsText" dxfId="17" priority="13" operator="containsText" text="YES">
      <formula>NOT(ISERROR(SEARCH("YES",AA76)))</formula>
    </cfRule>
  </conditionalFormatting>
  <conditionalFormatting sqref="AB76:AG81">
    <cfRule type="expression" dxfId="16" priority="12">
      <formula>IF($D76="NO", 1, 0)</formula>
    </cfRule>
  </conditionalFormatting>
  <conditionalFormatting sqref="AB82:AG87">
    <cfRule type="containsText" dxfId="15" priority="11" operator="containsText" text="n/a">
      <formula>NOT(ISERROR(SEARCH("n/a",AB82)))</formula>
    </cfRule>
  </conditionalFormatting>
  <conditionalFormatting sqref="AA82:AA87">
    <cfRule type="containsText" dxfId="14" priority="10" operator="containsText" text="YES">
      <formula>NOT(ISERROR(SEARCH("YES",AA82)))</formula>
    </cfRule>
  </conditionalFormatting>
  <conditionalFormatting sqref="AB82:AG87">
    <cfRule type="expression" dxfId="13" priority="9">
      <formula>IF($D82="NO", 1, 0)</formula>
    </cfRule>
  </conditionalFormatting>
  <conditionalFormatting sqref="AB88:AG93">
    <cfRule type="containsText" dxfId="12" priority="8" operator="containsText" text="n/a">
      <formula>NOT(ISERROR(SEARCH("n/a",AB88)))</formula>
    </cfRule>
  </conditionalFormatting>
  <conditionalFormatting sqref="AA88:AA93">
    <cfRule type="containsText" dxfId="11" priority="7" operator="containsText" text="YES">
      <formula>NOT(ISERROR(SEARCH("YES",AA88)))</formula>
    </cfRule>
  </conditionalFormatting>
  <conditionalFormatting sqref="AB88:AG93">
    <cfRule type="expression" dxfId="10" priority="6">
      <formula>IF($D88="NO", 1, 0)</formula>
    </cfRule>
  </conditionalFormatting>
  <conditionalFormatting sqref="AB94:AG99">
    <cfRule type="containsText" dxfId="9" priority="5" operator="containsText" text="n/a">
      <formula>NOT(ISERROR(SEARCH("n/a",AB94)))</formula>
    </cfRule>
  </conditionalFormatting>
  <conditionalFormatting sqref="AA94:AA99">
    <cfRule type="containsText" dxfId="8" priority="4" operator="containsText" text="YES">
      <formula>NOT(ISERROR(SEARCH("YES",AA94)))</formula>
    </cfRule>
  </conditionalFormatting>
  <conditionalFormatting sqref="AB94:AG99">
    <cfRule type="expression" dxfId="7" priority="3">
      <formula>IF($D94="NO", 1, 0)</formula>
    </cfRule>
  </conditionalFormatting>
  <conditionalFormatting sqref="M5:Q5">
    <cfRule type="containsText" dxfId="6" priority="2" operator="containsText" text="YES">
      <formula>NOT(ISERROR(SEARCH("YES",M5)))</formula>
    </cfRule>
  </conditionalFormatting>
  <conditionalFormatting sqref="M6:Q6">
    <cfRule type="containsText" dxfId="5" priority="1" operator="containsText" text="YES">
      <formula>NOT(ISERROR(SEARCH("YES",M6)))</formula>
    </cfRule>
  </conditionalFormatting>
  <dataValidations count="1">
    <dataValidation type="list" allowBlank="1" showInputMessage="1" showErrorMessage="1" sqref="D4:D99 S4:S99 L4:L9 AA4:AA99" xr:uid="{00000000-0002-0000-0400-000000000000}">
      <formula1>"Yes,No"</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BF8F00"/>
  </sheetPr>
  <dimension ref="A1:K17"/>
  <sheetViews>
    <sheetView zoomScale="70" zoomScaleNormal="70" workbookViewId="0">
      <selection activeCell="C7" sqref="C7"/>
    </sheetView>
  </sheetViews>
  <sheetFormatPr defaultRowHeight="14.5" x14ac:dyDescent="0.35"/>
  <cols>
    <col min="1" max="1" width="19" customWidth="1"/>
    <col min="2" max="2" width="19.54296875" customWidth="1"/>
    <col min="3" max="3" width="17.453125" customWidth="1"/>
    <col min="4" max="4" width="1.54296875" customWidth="1"/>
    <col min="5" max="5" width="21.08984375" customWidth="1"/>
    <col min="6" max="6" width="25" customWidth="1"/>
    <col min="7" max="7" width="22.453125" customWidth="1"/>
    <col min="8" max="8" width="2.54296875" customWidth="1"/>
    <col min="9" max="9" width="25.08984375" customWidth="1"/>
    <col min="10" max="11" width="17" customWidth="1"/>
  </cols>
  <sheetData>
    <row r="1" spans="1:11" ht="15" thickBot="1" x14ac:dyDescent="0.4">
      <c r="B1" s="1"/>
      <c r="H1" s="10"/>
    </row>
    <row r="2" spans="1:11" ht="26.5" thickBot="1" x14ac:dyDescent="0.65">
      <c r="A2" s="414" t="s">
        <v>169</v>
      </c>
      <c r="B2" s="415"/>
      <c r="C2" s="410"/>
      <c r="D2" s="411"/>
      <c r="E2" s="411"/>
      <c r="F2" s="411"/>
      <c r="G2" s="411"/>
      <c r="H2" s="30"/>
    </row>
    <row r="3" spans="1:11" ht="21.5" thickBot="1" x14ac:dyDescent="0.4">
      <c r="A3" s="412" t="s">
        <v>27</v>
      </c>
      <c r="B3" s="413"/>
      <c r="D3" s="135"/>
      <c r="E3" s="407" t="s">
        <v>170</v>
      </c>
      <c r="F3" s="408"/>
      <c r="G3" s="409"/>
      <c r="H3" s="31"/>
      <c r="I3" s="407" t="s">
        <v>171</v>
      </c>
      <c r="J3" s="408"/>
      <c r="K3" s="409"/>
    </row>
    <row r="4" spans="1:11" ht="49.5" customHeight="1" thickBot="1" x14ac:dyDescent="0.55000000000000004">
      <c r="A4" s="153" t="s">
        <v>35</v>
      </c>
      <c r="B4" s="214" t="s">
        <v>36</v>
      </c>
      <c r="C4" s="213" t="s">
        <v>37</v>
      </c>
      <c r="D4" s="52"/>
      <c r="E4" s="5" t="s">
        <v>172</v>
      </c>
      <c r="F4" s="5" t="s">
        <v>173</v>
      </c>
      <c r="G4" s="5" t="s">
        <v>174</v>
      </c>
      <c r="H4" s="7"/>
      <c r="I4" s="5" t="s">
        <v>175</v>
      </c>
      <c r="J4" s="5" t="s">
        <v>176</v>
      </c>
      <c r="K4" s="5" t="s">
        <v>177</v>
      </c>
    </row>
    <row r="5" spans="1:11" ht="15.5" thickTop="1" thickBot="1" x14ac:dyDescent="0.4">
      <c r="A5" s="139" t="s">
        <v>178</v>
      </c>
      <c r="B5" s="140" t="s">
        <v>179</v>
      </c>
      <c r="C5" s="141" t="s">
        <v>180</v>
      </c>
      <c r="D5" s="52"/>
      <c r="E5" s="142" t="s">
        <v>181</v>
      </c>
      <c r="F5" s="143" t="s">
        <v>59</v>
      </c>
      <c r="G5" s="144" t="s">
        <v>182</v>
      </c>
      <c r="H5" s="7"/>
      <c r="I5" s="142" t="s">
        <v>71</v>
      </c>
      <c r="J5" s="309">
        <v>43385</v>
      </c>
      <c r="K5" s="144" t="s">
        <v>183</v>
      </c>
    </row>
    <row r="6" spans="1:11" ht="44.5" thickTop="1" thickBot="1" x14ac:dyDescent="0.4">
      <c r="A6" s="154" t="s">
        <v>184</v>
      </c>
      <c r="B6" s="155" t="s">
        <v>185</v>
      </c>
      <c r="C6" s="156" t="s">
        <v>186</v>
      </c>
      <c r="D6" s="52"/>
      <c r="E6" s="157" t="s">
        <v>181</v>
      </c>
      <c r="F6" s="158" t="s">
        <v>59</v>
      </c>
      <c r="G6" s="159" t="s">
        <v>187</v>
      </c>
      <c r="H6" s="7"/>
      <c r="I6" s="157" t="s">
        <v>74</v>
      </c>
      <c r="J6" s="310">
        <v>43865</v>
      </c>
      <c r="K6" s="159" t="s">
        <v>188</v>
      </c>
    </row>
    <row r="7" spans="1:11" ht="30" thickTop="1" thickBot="1" x14ac:dyDescent="0.4">
      <c r="A7" s="145" t="s">
        <v>189</v>
      </c>
      <c r="B7" s="146" t="s">
        <v>190</v>
      </c>
      <c r="C7" s="147" t="s">
        <v>191</v>
      </c>
      <c r="D7" s="52"/>
      <c r="E7" s="148" t="s">
        <v>181</v>
      </c>
      <c r="F7" s="149" t="s">
        <v>59</v>
      </c>
      <c r="G7" s="150" t="s">
        <v>192</v>
      </c>
      <c r="H7" s="7"/>
      <c r="I7" s="148"/>
      <c r="J7" s="149"/>
      <c r="K7" s="150"/>
    </row>
    <row r="8" spans="1:11" ht="30" thickTop="1" thickBot="1" x14ac:dyDescent="0.4">
      <c r="A8" s="160" t="s">
        <v>193</v>
      </c>
      <c r="B8" s="155" t="s">
        <v>194</v>
      </c>
      <c r="C8" s="156" t="s">
        <v>195</v>
      </c>
      <c r="D8" s="52"/>
      <c r="E8" s="161" t="s">
        <v>181</v>
      </c>
      <c r="F8" s="158" t="s">
        <v>196</v>
      </c>
      <c r="G8" s="159" t="s">
        <v>266</v>
      </c>
      <c r="H8" s="7"/>
      <c r="I8" s="161" t="s">
        <v>74</v>
      </c>
      <c r="J8" s="310">
        <v>43992</v>
      </c>
      <c r="K8" s="159" t="s">
        <v>197</v>
      </c>
    </row>
    <row r="9" spans="1:11" ht="15.5" thickTop="1" thickBot="1" x14ac:dyDescent="0.4">
      <c r="A9" s="145" t="s">
        <v>198</v>
      </c>
      <c r="B9" s="146" t="s">
        <v>199</v>
      </c>
      <c r="C9" s="147" t="s">
        <v>200</v>
      </c>
      <c r="D9" s="52"/>
      <c r="E9" s="151" t="s">
        <v>181</v>
      </c>
      <c r="F9" s="149" t="s">
        <v>59</v>
      </c>
      <c r="G9" s="150" t="s">
        <v>201</v>
      </c>
      <c r="H9" s="7"/>
      <c r="I9" s="151"/>
      <c r="J9" s="149"/>
      <c r="K9" s="150"/>
    </row>
    <row r="10" spans="1:11" ht="15.5" thickTop="1" thickBot="1" x14ac:dyDescent="0.4">
      <c r="A10" s="154"/>
      <c r="B10" s="155"/>
      <c r="C10" s="156"/>
      <c r="D10" s="52"/>
      <c r="E10" s="157"/>
      <c r="F10" s="162"/>
      <c r="G10" s="156"/>
      <c r="H10" s="7"/>
      <c r="I10" s="157"/>
      <c r="J10" s="162"/>
      <c r="K10" s="156"/>
    </row>
    <row r="11" spans="1:11" ht="15.5" thickTop="1" thickBot="1" x14ac:dyDescent="0.4">
      <c r="A11" s="145"/>
      <c r="B11" s="146"/>
      <c r="C11" s="147"/>
      <c r="D11" s="52"/>
      <c r="E11" s="148"/>
      <c r="F11" s="152"/>
      <c r="G11" s="147"/>
      <c r="H11" s="7"/>
      <c r="I11" s="148"/>
      <c r="J11" s="152"/>
      <c r="K11" s="147"/>
    </row>
    <row r="12" spans="1:11" ht="15.5" thickTop="1" thickBot="1" x14ac:dyDescent="0.4">
      <c r="A12" s="154"/>
      <c r="B12" s="155"/>
      <c r="C12" s="156"/>
      <c r="D12" s="52"/>
      <c r="E12" s="157"/>
      <c r="F12" s="162"/>
      <c r="G12" s="156"/>
      <c r="H12" s="7"/>
      <c r="I12" s="157"/>
      <c r="J12" s="162"/>
      <c r="K12" s="156"/>
    </row>
    <row r="13" spans="1:11" ht="15.5" thickTop="1" thickBot="1" x14ac:dyDescent="0.4">
      <c r="A13" s="145"/>
      <c r="B13" s="146"/>
      <c r="C13" s="147"/>
      <c r="D13" s="52"/>
      <c r="E13" s="148"/>
      <c r="F13" s="152"/>
      <c r="G13" s="147"/>
      <c r="H13" s="7"/>
      <c r="I13" s="148"/>
      <c r="J13" s="152"/>
      <c r="K13" s="147"/>
    </row>
    <row r="14" spans="1:11" ht="15.5" thickTop="1" thickBot="1" x14ac:dyDescent="0.4">
      <c r="A14" s="163"/>
      <c r="B14" s="164"/>
      <c r="C14" s="165"/>
      <c r="D14" s="52"/>
      <c r="E14" s="166"/>
      <c r="F14" s="167"/>
      <c r="G14" s="165"/>
      <c r="H14" s="7"/>
      <c r="I14" s="166"/>
      <c r="J14" s="167"/>
      <c r="K14" s="165"/>
    </row>
    <row r="15" spans="1:11" ht="15.5" thickTop="1" thickBot="1" x14ac:dyDescent="0.4"/>
    <row r="16" spans="1:11" ht="283.5" customHeight="1" thickBot="1" x14ac:dyDescent="0.4">
      <c r="A16" s="385" t="s">
        <v>256</v>
      </c>
      <c r="B16" s="386"/>
      <c r="C16" s="386"/>
      <c r="D16" s="386"/>
      <c r="E16" s="386"/>
      <c r="F16" s="386"/>
      <c r="G16" s="386"/>
    </row>
    <row r="17" spans="1:1" x14ac:dyDescent="0.35">
      <c r="A17" s="119"/>
    </row>
  </sheetData>
  <mergeCells count="6">
    <mergeCell ref="I3:K3"/>
    <mergeCell ref="C2:G2"/>
    <mergeCell ref="A3:B3"/>
    <mergeCell ref="A16:G16"/>
    <mergeCell ref="A2:B2"/>
    <mergeCell ref="E3:G3"/>
  </mergeCells>
  <conditionalFormatting sqref="G5:G14">
    <cfRule type="containsText" dxfId="4" priority="5" operator="containsText" text="n/a">
      <formula>NOT(ISERROR(SEARCH("n/a",G5)))</formula>
    </cfRule>
  </conditionalFormatting>
  <conditionalFormatting sqref="K5:K14">
    <cfRule type="containsText" dxfId="3" priority="2" operator="containsText" text="n/a">
      <formula>NOT(ISERROR(SEARCH("n/a",K5)))</formula>
    </cfRule>
  </conditionalFormatting>
  <pageMargins left="0.7" right="0.7" top="0.75" bottom="0.75" header="0.3" footer="0.3"/>
  <pageSetup orientation="portrait" horizontalDpi="0" verticalDpi="0" r:id="rId1"/>
  <drawing r:id="rId2"/>
  <extLst>
    <ext xmlns:x14="http://schemas.microsoft.com/office/spreadsheetml/2009/9/main" uri="{78C0D931-6437-407d-A8EE-F0AAD7539E65}">
      <x14:conditionalFormattings>
        <x14:conditionalFormatting xmlns:xm="http://schemas.microsoft.com/office/excel/2006/main">
          <x14:cfRule type="containsText" priority="4" operator="containsText" text="YES" id="{FA404349-0E57-4490-A0B8-7397D612F419}">
            <xm:f>NOT(ISERROR(SEARCH("YES",'Operational &amp; Financial Improve'!E5)))</xm:f>
            <x14:dxf>
              <font>
                <b/>
                <i val="0"/>
                <color auto="1"/>
              </font>
            </x14:dxf>
          </x14:cfRule>
          <xm:sqref>E5:F9 I5:J9</xm:sqref>
        </x14:conditionalFormatting>
        <x14:conditionalFormatting xmlns:xm="http://schemas.microsoft.com/office/excel/2006/main">
          <x14:cfRule type="containsText" priority="60" operator="containsText" text="YES" id="{FA404349-0E57-4490-A0B8-7397D612F419}">
            <xm:f>NOT(ISERROR(SEARCH("YES",'Operational &amp; Financial Improve'!#REF!)))</xm:f>
            <x14:dxf>
              <font>
                <b/>
                <i val="0"/>
                <color auto="1"/>
              </font>
            </x14:dxf>
          </x14:cfRule>
          <xm:sqref>E10:F14</xm:sqref>
        </x14:conditionalFormatting>
        <x14:conditionalFormatting xmlns:xm="http://schemas.microsoft.com/office/excel/2006/main">
          <x14:cfRule type="containsText" priority="3" operator="containsText" text="YES" id="{E995BB2B-A3DA-45FE-85B4-1DD3977FE75E}">
            <xm:f>NOT(ISERROR(SEARCH("YES",'Operational &amp; Financial Improve'!#REF!)))</xm:f>
            <x14:dxf>
              <font>
                <b/>
                <i val="0"/>
                <color auto="1"/>
              </font>
            </x14:dxf>
          </x14:cfRule>
          <xm:sqref>I10:J14</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2" tint="-0.249977111117893"/>
  </sheetPr>
  <dimension ref="A1:F87"/>
  <sheetViews>
    <sheetView tabSelected="1" zoomScale="80" zoomScaleNormal="80" workbookViewId="0">
      <selection activeCell="B33" sqref="B33"/>
    </sheetView>
  </sheetViews>
  <sheetFormatPr defaultColWidth="10.54296875" defaultRowHeight="14" x14ac:dyDescent="0.3"/>
  <cols>
    <col min="1" max="1" width="74.453125" style="115" customWidth="1"/>
    <col min="2" max="2" width="13.453125" style="90" customWidth="1"/>
    <col min="3" max="5" width="13.54296875" style="90" customWidth="1"/>
    <col min="6" max="6" width="10.54296875" style="85"/>
    <col min="7" max="16384" width="10.54296875" style="96"/>
  </cols>
  <sheetData>
    <row r="1" spans="1:6" ht="18" x14ac:dyDescent="0.4">
      <c r="A1" s="120" t="s">
        <v>202</v>
      </c>
      <c r="B1" s="84"/>
      <c r="C1" s="84"/>
      <c r="D1" s="84"/>
      <c r="E1" s="84"/>
    </row>
    <row r="2" spans="1:6" x14ac:dyDescent="0.3">
      <c r="A2" s="86"/>
      <c r="B2" s="84"/>
      <c r="C2" s="84"/>
      <c r="D2" s="84"/>
      <c r="E2" s="84"/>
    </row>
    <row r="3" spans="1:6" ht="42.75" customHeight="1" x14ac:dyDescent="0.3">
      <c r="A3" s="416" t="s">
        <v>203</v>
      </c>
      <c r="B3" s="416"/>
      <c r="C3" s="416"/>
      <c r="D3" s="416"/>
      <c r="E3" s="416"/>
    </row>
    <row r="4" spans="1:6" x14ac:dyDescent="0.3">
      <c r="A4" s="87"/>
      <c r="B4" s="84"/>
      <c r="C4" s="84"/>
      <c r="D4" s="84"/>
      <c r="E4" s="84"/>
    </row>
    <row r="5" spans="1:6" x14ac:dyDescent="0.3">
      <c r="A5" s="88" t="s">
        <v>204</v>
      </c>
      <c r="B5" s="89">
        <v>1100</v>
      </c>
    </row>
    <row r="6" spans="1:6" ht="28" x14ac:dyDescent="0.3">
      <c r="A6" s="91" t="s">
        <v>242</v>
      </c>
      <c r="B6" s="89">
        <v>50</v>
      </c>
    </row>
    <row r="7" spans="1:6" ht="28" x14ac:dyDescent="0.3">
      <c r="A7" s="91" t="s">
        <v>205</v>
      </c>
      <c r="B7" s="89">
        <v>25</v>
      </c>
    </row>
    <row r="8" spans="1:6" ht="28" x14ac:dyDescent="0.3">
      <c r="A8" s="91" t="s">
        <v>252</v>
      </c>
      <c r="B8" s="92">
        <f>B5+B6-B7</f>
        <v>1125</v>
      </c>
      <c r="C8" s="84"/>
      <c r="D8" s="84"/>
      <c r="E8" s="84"/>
    </row>
    <row r="9" spans="1:6" s="327" customFormat="1" x14ac:dyDescent="0.3">
      <c r="A9" s="330"/>
      <c r="B9" s="329"/>
      <c r="C9" s="329"/>
      <c r="D9" s="329"/>
      <c r="E9" s="329"/>
      <c r="F9" s="328"/>
    </row>
    <row r="10" spans="1:6" s="327" customFormat="1" ht="14.5" x14ac:dyDescent="0.35">
      <c r="A10" s="417" t="s">
        <v>262</v>
      </c>
      <c r="B10" s="418"/>
      <c r="C10" s="418"/>
      <c r="D10" s="418"/>
      <c r="E10" s="418"/>
      <c r="F10" s="328"/>
    </row>
    <row r="11" spans="1:6" s="327" customFormat="1" ht="14.5" x14ac:dyDescent="0.3">
      <c r="A11" s="418" t="s">
        <v>255</v>
      </c>
      <c r="B11" s="419"/>
      <c r="C11" s="419"/>
      <c r="D11" s="419"/>
      <c r="E11" s="419"/>
      <c r="F11" s="328"/>
    </row>
    <row r="12" spans="1:6" s="327" customFormat="1" x14ac:dyDescent="0.3">
      <c r="A12" s="330"/>
      <c r="B12" s="329"/>
      <c r="C12" s="329"/>
      <c r="D12" s="329"/>
      <c r="E12" s="329"/>
      <c r="F12" s="328"/>
    </row>
    <row r="13" spans="1:6" ht="26" x14ac:dyDescent="0.3">
      <c r="A13" s="93" t="s">
        <v>206</v>
      </c>
      <c r="B13" s="94" t="s">
        <v>207</v>
      </c>
      <c r="C13" s="94" t="s">
        <v>208</v>
      </c>
      <c r="D13" s="94" t="s">
        <v>209</v>
      </c>
      <c r="E13" s="94" t="s">
        <v>210</v>
      </c>
    </row>
    <row r="14" spans="1:6" ht="15.5" x14ac:dyDescent="0.3">
      <c r="A14" s="249" t="s">
        <v>211</v>
      </c>
      <c r="B14" s="250"/>
      <c r="C14" s="250"/>
      <c r="D14" s="250"/>
      <c r="E14" s="250"/>
    </row>
    <row r="15" spans="1:6" s="95" customFormat="1" ht="25.5" x14ac:dyDescent="0.35">
      <c r="A15" s="251" t="s">
        <v>212</v>
      </c>
      <c r="B15" s="252"/>
      <c r="C15" s="253" t="e">
        <f t="shared" ref="C15:C22" si="0">B15/$B$50</f>
        <v>#DIV/0!</v>
      </c>
      <c r="D15" s="254" t="e">
        <f t="shared" ref="D15:D22" si="1">$D$52*C15</f>
        <v>#DIV/0!</v>
      </c>
      <c r="E15" s="254" t="e">
        <f>+B15+D15</f>
        <v>#DIV/0!</v>
      </c>
    </row>
    <row r="16" spans="1:6" s="95" customFormat="1" x14ac:dyDescent="0.35">
      <c r="A16" s="251" t="s">
        <v>213</v>
      </c>
      <c r="B16" s="252"/>
      <c r="C16" s="253" t="e">
        <f t="shared" si="0"/>
        <v>#DIV/0!</v>
      </c>
      <c r="D16" s="254" t="e">
        <f t="shared" si="1"/>
        <v>#DIV/0!</v>
      </c>
      <c r="E16" s="254" t="e">
        <f t="shared" ref="E16:E22" si="2">+B16+D16</f>
        <v>#DIV/0!</v>
      </c>
    </row>
    <row r="17" spans="1:6" s="95" customFormat="1" x14ac:dyDescent="0.35">
      <c r="A17" s="251" t="s">
        <v>214</v>
      </c>
      <c r="B17" s="252"/>
      <c r="C17" s="253" t="e">
        <f t="shared" si="0"/>
        <v>#DIV/0!</v>
      </c>
      <c r="D17" s="254" t="e">
        <f t="shared" si="1"/>
        <v>#DIV/0!</v>
      </c>
      <c r="E17" s="254" t="e">
        <f t="shared" si="2"/>
        <v>#DIV/0!</v>
      </c>
    </row>
    <row r="18" spans="1:6" s="95" customFormat="1" x14ac:dyDescent="0.35">
      <c r="A18" s="251" t="s">
        <v>215</v>
      </c>
      <c r="B18" s="252"/>
      <c r="C18" s="253" t="e">
        <f t="shared" si="0"/>
        <v>#DIV/0!</v>
      </c>
      <c r="D18" s="254" t="e">
        <f t="shared" si="1"/>
        <v>#DIV/0!</v>
      </c>
      <c r="E18" s="254" t="e">
        <f t="shared" si="2"/>
        <v>#DIV/0!</v>
      </c>
    </row>
    <row r="19" spans="1:6" x14ac:dyDescent="0.3">
      <c r="A19" s="251" t="s">
        <v>216</v>
      </c>
      <c r="B19" s="255"/>
      <c r="C19" s="256" t="e">
        <f t="shared" si="0"/>
        <v>#DIV/0!</v>
      </c>
      <c r="D19" s="254" t="e">
        <f t="shared" si="1"/>
        <v>#DIV/0!</v>
      </c>
      <c r="E19" s="254" t="e">
        <f t="shared" si="2"/>
        <v>#DIV/0!</v>
      </c>
    </row>
    <row r="20" spans="1:6" x14ac:dyDescent="0.3">
      <c r="A20" s="251" t="s">
        <v>217</v>
      </c>
      <c r="B20" s="255"/>
      <c r="C20" s="256" t="e">
        <f t="shared" si="0"/>
        <v>#DIV/0!</v>
      </c>
      <c r="D20" s="254" t="e">
        <f t="shared" si="1"/>
        <v>#DIV/0!</v>
      </c>
      <c r="E20" s="254" t="e">
        <f t="shared" si="2"/>
        <v>#DIV/0!</v>
      </c>
    </row>
    <row r="21" spans="1:6" x14ac:dyDescent="0.3">
      <c r="A21" s="251" t="s">
        <v>218</v>
      </c>
      <c r="B21" s="255">
        <v>0</v>
      </c>
      <c r="C21" s="256" t="e">
        <f t="shared" si="0"/>
        <v>#DIV/0!</v>
      </c>
      <c r="D21" s="254" t="e">
        <f t="shared" si="1"/>
        <v>#DIV/0!</v>
      </c>
      <c r="E21" s="254" t="e">
        <f t="shared" si="2"/>
        <v>#DIV/0!</v>
      </c>
    </row>
    <row r="22" spans="1:6" x14ac:dyDescent="0.3">
      <c r="A22" s="251" t="s">
        <v>219</v>
      </c>
      <c r="B22" s="255">
        <v>0</v>
      </c>
      <c r="C22" s="256" t="e">
        <f t="shared" si="0"/>
        <v>#DIV/0!</v>
      </c>
      <c r="D22" s="254" t="e">
        <f t="shared" si="1"/>
        <v>#DIV/0!</v>
      </c>
      <c r="E22" s="254" t="e">
        <f t="shared" si="2"/>
        <v>#DIV/0!</v>
      </c>
    </row>
    <row r="23" spans="1:6" s="98" customFormat="1" x14ac:dyDescent="0.3">
      <c r="A23" s="257" t="s">
        <v>220</v>
      </c>
      <c r="B23" s="258">
        <f>SUM(B15:B22)</f>
        <v>0</v>
      </c>
      <c r="C23" s="259" t="e">
        <f>SUM(C15:C22)</f>
        <v>#DIV/0!</v>
      </c>
      <c r="D23" s="258" t="e">
        <f>SUM(D15:D22)</f>
        <v>#DIV/0!</v>
      </c>
      <c r="E23" s="258" t="e">
        <f>SUM(E15:E22)</f>
        <v>#DIV/0!</v>
      </c>
      <c r="F23" s="97"/>
    </row>
    <row r="24" spans="1:6" s="98" customFormat="1" ht="31" x14ac:dyDescent="0.3">
      <c r="A24" s="260" t="s">
        <v>78</v>
      </c>
      <c r="B24" s="261"/>
      <c r="C24" s="261"/>
      <c r="D24" s="261"/>
      <c r="E24" s="261"/>
      <c r="F24" s="97"/>
    </row>
    <row r="25" spans="1:6" s="99" customFormat="1" ht="13" x14ac:dyDescent="0.35">
      <c r="A25" s="262" t="s">
        <v>221</v>
      </c>
      <c r="B25" s="263"/>
      <c r="C25" s="264" t="e">
        <f>B25/$B$50</f>
        <v>#DIV/0!</v>
      </c>
      <c r="D25" s="265" t="e">
        <f>$D$52*C25</f>
        <v>#DIV/0!</v>
      </c>
      <c r="E25" s="265" t="e">
        <f t="shared" ref="E25:E29" si="3">+B25+D25</f>
        <v>#DIV/0!</v>
      </c>
    </row>
    <row r="26" spans="1:6" s="95" customFormat="1" x14ac:dyDescent="0.35">
      <c r="A26" s="266" t="s">
        <v>222</v>
      </c>
      <c r="B26" s="263"/>
      <c r="C26" s="264" t="e">
        <f>B26/$B$50</f>
        <v>#DIV/0!</v>
      </c>
      <c r="D26" s="265" t="e">
        <f>$D$52*C26</f>
        <v>#DIV/0!</v>
      </c>
      <c r="E26" s="265" t="e">
        <f t="shared" si="3"/>
        <v>#DIV/0!</v>
      </c>
    </row>
    <row r="27" spans="1:6" s="95" customFormat="1" x14ac:dyDescent="0.35">
      <c r="A27" s="266" t="s">
        <v>223</v>
      </c>
      <c r="B27" s="263"/>
      <c r="C27" s="264" t="e">
        <f>B27/$B$50</f>
        <v>#DIV/0!</v>
      </c>
      <c r="D27" s="265" t="e">
        <f>$D$52*C27</f>
        <v>#DIV/0!</v>
      </c>
      <c r="E27" s="265" t="e">
        <f t="shared" si="3"/>
        <v>#DIV/0!</v>
      </c>
      <c r="F27" s="100"/>
    </row>
    <row r="28" spans="1:6" s="95" customFormat="1" x14ac:dyDescent="0.35">
      <c r="A28" s="267" t="s">
        <v>224</v>
      </c>
      <c r="B28" s="263"/>
      <c r="C28" s="264" t="e">
        <f>B28/$B$50</f>
        <v>#DIV/0!</v>
      </c>
      <c r="D28" s="265" t="e">
        <f>$D$52*C28</f>
        <v>#DIV/0!</v>
      </c>
      <c r="E28" s="265" t="e">
        <f t="shared" si="3"/>
        <v>#DIV/0!</v>
      </c>
      <c r="F28" s="100"/>
    </row>
    <row r="29" spans="1:6" s="95" customFormat="1" x14ac:dyDescent="0.35">
      <c r="A29" s="266" t="s">
        <v>225</v>
      </c>
      <c r="B29" s="263"/>
      <c r="C29" s="264" t="e">
        <f>B29/$B$50</f>
        <v>#DIV/0!</v>
      </c>
      <c r="D29" s="265" t="e">
        <f>$D$52*C29</f>
        <v>#DIV/0!</v>
      </c>
      <c r="E29" s="265" t="e">
        <f t="shared" si="3"/>
        <v>#DIV/0!</v>
      </c>
    </row>
    <row r="30" spans="1:6" x14ac:dyDescent="0.3">
      <c r="A30" s="268" t="s">
        <v>220</v>
      </c>
      <c r="B30" s="269">
        <f>SUM(B25:B29)</f>
        <v>0</v>
      </c>
      <c r="C30" s="270" t="e">
        <f>SUM(C25:C29)</f>
        <v>#DIV/0!</v>
      </c>
      <c r="D30" s="269" t="e">
        <f t="shared" ref="D30:E30" si="4">SUM(D25:D29)</f>
        <v>#DIV/0!</v>
      </c>
      <c r="E30" s="269" t="e">
        <f t="shared" si="4"/>
        <v>#DIV/0!</v>
      </c>
    </row>
    <row r="31" spans="1:6" s="102" customFormat="1" ht="15.5" x14ac:dyDescent="0.3">
      <c r="A31" s="271" t="s">
        <v>105</v>
      </c>
      <c r="B31" s="272"/>
      <c r="C31" s="272"/>
      <c r="D31" s="272"/>
      <c r="E31" s="272"/>
      <c r="F31" s="101"/>
    </row>
    <row r="32" spans="1:6" s="95" customFormat="1" ht="20.399999999999999" customHeight="1" x14ac:dyDescent="0.35">
      <c r="A32" s="273" t="s">
        <v>226</v>
      </c>
      <c r="B32" s="274"/>
      <c r="C32" s="275" t="e">
        <f>B32/$B$50</f>
        <v>#DIV/0!</v>
      </c>
      <c r="D32" s="276" t="e">
        <f>$D$52*C32</f>
        <v>#DIV/0!</v>
      </c>
      <c r="E32" s="276" t="e">
        <f>+B32+D32</f>
        <v>#DIV/0!</v>
      </c>
    </row>
    <row r="33" spans="1:6" s="95" customFormat="1" ht="25.5" customHeight="1" x14ac:dyDescent="0.35">
      <c r="A33" s="273" t="s">
        <v>227</v>
      </c>
      <c r="B33" s="274"/>
      <c r="C33" s="275" t="e">
        <f>B33/$B$50</f>
        <v>#DIV/0!</v>
      </c>
      <c r="D33" s="276" t="e">
        <f>$D$52*C33</f>
        <v>#DIV/0!</v>
      </c>
      <c r="E33" s="276" t="e">
        <f>+B33+D33</f>
        <v>#DIV/0!</v>
      </c>
    </row>
    <row r="34" spans="1:6" s="95" customFormat="1" ht="25.5" x14ac:dyDescent="0.35">
      <c r="A34" s="273" t="s">
        <v>228</v>
      </c>
      <c r="B34" s="274"/>
      <c r="C34" s="275" t="e">
        <f>B34/$B$50</f>
        <v>#DIV/0!</v>
      </c>
      <c r="D34" s="276" t="e">
        <f>$D$52*C34</f>
        <v>#DIV/0!</v>
      </c>
      <c r="E34" s="276" t="e">
        <f>+B34+D34</f>
        <v>#DIV/0!</v>
      </c>
    </row>
    <row r="35" spans="1:6" x14ac:dyDescent="0.3">
      <c r="A35" s="277" t="s">
        <v>220</v>
      </c>
      <c r="B35" s="278">
        <f>SUM(B32:B34)</f>
        <v>0</v>
      </c>
      <c r="C35" s="279" t="e">
        <f>SUM(C32:C34)</f>
        <v>#DIV/0!</v>
      </c>
      <c r="D35" s="278" t="e">
        <f>+SUM(D32:D34)</f>
        <v>#DIV/0!</v>
      </c>
      <c r="E35" s="278" t="e">
        <f>+SUM(E32:E34)</f>
        <v>#DIV/0!</v>
      </c>
    </row>
    <row r="36" spans="1:6" s="104" customFormat="1" ht="31.5" x14ac:dyDescent="0.4">
      <c r="A36" s="280" t="s">
        <v>130</v>
      </c>
      <c r="B36" s="281"/>
      <c r="C36" s="281"/>
      <c r="D36" s="281"/>
      <c r="E36" s="281"/>
      <c r="F36" s="103"/>
    </row>
    <row r="37" spans="1:6" s="106" customFormat="1" ht="15" customHeight="1" x14ac:dyDescent="0.3">
      <c r="A37" s="282" t="s">
        <v>229</v>
      </c>
      <c r="B37" s="283"/>
      <c r="C37" s="284" t="e">
        <f>B37/$B$50</f>
        <v>#DIV/0!</v>
      </c>
      <c r="D37" s="285" t="e">
        <f>$D$52*C37</f>
        <v>#DIV/0!</v>
      </c>
      <c r="E37" s="285" t="e">
        <f>+B37+D37</f>
        <v>#DIV/0!</v>
      </c>
      <c r="F37" s="105"/>
    </row>
    <row r="38" spans="1:6" s="106" customFormat="1" ht="15" customHeight="1" x14ac:dyDescent="0.3">
      <c r="A38" s="286" t="s">
        <v>230</v>
      </c>
      <c r="B38" s="283"/>
      <c r="C38" s="284" t="e">
        <f t="shared" ref="C38:C39" si="5">B38/$B$50</f>
        <v>#DIV/0!</v>
      </c>
      <c r="D38" s="285" t="e">
        <f t="shared" ref="D38:D39" si="6">$D$52*C38</f>
        <v>#DIV/0!</v>
      </c>
      <c r="E38" s="285" t="e">
        <f t="shared" ref="E38:E39" si="7">+B38+D38</f>
        <v>#DIV/0!</v>
      </c>
      <c r="F38" s="105"/>
    </row>
    <row r="39" spans="1:6" s="106" customFormat="1" ht="15" customHeight="1" x14ac:dyDescent="0.3">
      <c r="A39" s="286" t="s">
        <v>231</v>
      </c>
      <c r="B39" s="283"/>
      <c r="C39" s="284" t="e">
        <f t="shared" si="5"/>
        <v>#DIV/0!</v>
      </c>
      <c r="D39" s="285" t="e">
        <f t="shared" si="6"/>
        <v>#DIV/0!</v>
      </c>
      <c r="E39" s="285" t="e">
        <f t="shared" si="7"/>
        <v>#DIV/0!</v>
      </c>
      <c r="F39" s="105"/>
    </row>
    <row r="40" spans="1:6" s="106" customFormat="1" ht="15" customHeight="1" x14ac:dyDescent="0.3">
      <c r="A40" s="286" t="s">
        <v>232</v>
      </c>
      <c r="B40" s="283"/>
      <c r="C40" s="284" t="e">
        <f>B40/$B$50</f>
        <v>#DIV/0!</v>
      </c>
      <c r="D40" s="285" t="e">
        <f>$D$52*C40</f>
        <v>#DIV/0!</v>
      </c>
      <c r="E40" s="285" t="e">
        <f>+B40+D40</f>
        <v>#DIV/0!</v>
      </c>
      <c r="F40" s="105"/>
    </row>
    <row r="41" spans="1:6" ht="14.25" customHeight="1" x14ac:dyDescent="0.3">
      <c r="A41" s="287" t="s">
        <v>220</v>
      </c>
      <c r="B41" s="288">
        <f>SUM(B37:B40)</f>
        <v>0</v>
      </c>
      <c r="C41" s="288" t="e">
        <f>SUM(C37:C40)</f>
        <v>#DIV/0!</v>
      </c>
      <c r="D41" s="288" t="e">
        <f>SUM(D37:D40)</f>
        <v>#DIV/0!</v>
      </c>
      <c r="E41" s="288" t="e">
        <f>SUM(E37:E40)</f>
        <v>#DIV/0!</v>
      </c>
    </row>
    <row r="42" spans="1:6" ht="29.15" customHeight="1" x14ac:dyDescent="0.3">
      <c r="A42" s="289" t="s">
        <v>233</v>
      </c>
      <c r="B42" s="290"/>
      <c r="C42" s="291"/>
      <c r="D42" s="290"/>
      <c r="E42" s="290"/>
    </row>
    <row r="43" spans="1:6" ht="26.15" customHeight="1" x14ac:dyDescent="0.3">
      <c r="A43" s="292" t="s">
        <v>234</v>
      </c>
      <c r="B43" s="293"/>
      <c r="C43" s="294" t="e">
        <f>B43/$B$50</f>
        <v>#DIV/0!</v>
      </c>
      <c r="D43" s="295" t="e">
        <f>$D$52*C43</f>
        <v>#DIV/0!</v>
      </c>
      <c r="E43" s="295" t="e">
        <f>+B43+D43</f>
        <v>#DIV/0!</v>
      </c>
    </row>
    <row r="44" spans="1:6" ht="33" customHeight="1" x14ac:dyDescent="0.3">
      <c r="A44" s="296" t="s">
        <v>235</v>
      </c>
      <c r="B44" s="293"/>
      <c r="C44" s="294" t="e">
        <f>B44/$B$50</f>
        <v>#DIV/0!</v>
      </c>
      <c r="D44" s="297" t="e">
        <f>$D$52*C44</f>
        <v>#DIV/0!</v>
      </c>
      <c r="E44" s="295" t="e">
        <f>+B44+D44</f>
        <v>#DIV/0!</v>
      </c>
    </row>
    <row r="45" spans="1:6" ht="14.25" customHeight="1" x14ac:dyDescent="0.3">
      <c r="A45" s="298" t="s">
        <v>220</v>
      </c>
      <c r="B45" s="295">
        <f>SUM(B43:B44)</f>
        <v>0</v>
      </c>
      <c r="C45" s="294" t="e">
        <f>SUM(C43:C44)</f>
        <v>#DIV/0!</v>
      </c>
      <c r="D45" s="294" t="e">
        <f>SUM(D43:D44)</f>
        <v>#DIV/0!</v>
      </c>
      <c r="E45" s="294" t="e">
        <f>SUM(E43:E44)</f>
        <v>#DIV/0!</v>
      </c>
    </row>
    <row r="46" spans="1:6" s="102" customFormat="1" ht="18" customHeight="1" x14ac:dyDescent="0.3">
      <c r="A46" s="299" t="s">
        <v>236</v>
      </c>
      <c r="B46" s="300"/>
      <c r="C46" s="300"/>
      <c r="D46" s="300"/>
      <c r="E46" s="300"/>
      <c r="F46" s="101"/>
    </row>
    <row r="47" spans="1:6" s="98" customFormat="1" ht="15" customHeight="1" x14ac:dyDescent="0.3">
      <c r="A47" s="301" t="s">
        <v>237</v>
      </c>
      <c r="B47" s="302"/>
      <c r="C47" s="303" t="e">
        <f>B47/$B$50</f>
        <v>#DIV/0!</v>
      </c>
      <c r="D47" s="304" t="e">
        <f>$D$52*C47</f>
        <v>#DIV/0!</v>
      </c>
      <c r="E47" s="304" t="e">
        <f>+B47+D47</f>
        <v>#DIV/0!</v>
      </c>
      <c r="F47" s="97"/>
    </row>
    <row r="48" spans="1:6" s="98" customFormat="1" ht="15" customHeight="1" x14ac:dyDescent="0.3">
      <c r="A48" s="305" t="s">
        <v>238</v>
      </c>
      <c r="B48" s="302"/>
      <c r="C48" s="303"/>
      <c r="D48" s="304"/>
      <c r="E48" s="304"/>
      <c r="F48" s="97"/>
    </row>
    <row r="49" spans="1:6" ht="14.25" customHeight="1" x14ac:dyDescent="0.3">
      <c r="A49" s="306" t="s">
        <v>220</v>
      </c>
      <c r="B49" s="307">
        <f>B47</f>
        <v>0</v>
      </c>
      <c r="C49" s="308" t="e">
        <f>C47</f>
        <v>#DIV/0!</v>
      </c>
      <c r="D49" s="307" t="e">
        <f>D47</f>
        <v>#DIV/0!</v>
      </c>
      <c r="E49" s="307" t="e">
        <f>E47</f>
        <v>#DIV/0!</v>
      </c>
    </row>
    <row r="50" spans="1:6" x14ac:dyDescent="0.3">
      <c r="A50" s="107" t="s">
        <v>239</v>
      </c>
      <c r="B50" s="108">
        <f>B23+B30+B35+B41+B45+B49</f>
        <v>0</v>
      </c>
      <c r="C50" s="109" t="e">
        <f>C23+C30+C35+C41+C45+C49</f>
        <v>#DIV/0!</v>
      </c>
      <c r="D50" s="138" t="e">
        <f>D23+D30+D35+D41+D45+D49</f>
        <v>#DIV/0!</v>
      </c>
      <c r="E50" s="138" t="e">
        <f>E23+E30+E35+E41+E45+E49</f>
        <v>#DIV/0!</v>
      </c>
      <c r="F50" s="96"/>
    </row>
    <row r="51" spans="1:6" x14ac:dyDescent="0.3">
      <c r="A51" s="110"/>
      <c r="B51" s="111"/>
      <c r="C51" s="111"/>
      <c r="D51" s="111"/>
      <c r="E51" s="111"/>
    </row>
    <row r="52" spans="1:6" x14ac:dyDescent="0.3">
      <c r="A52" s="110" t="s">
        <v>240</v>
      </c>
      <c r="B52" s="112"/>
      <c r="C52" s="113"/>
      <c r="D52" s="122">
        <f>B8-B50</f>
        <v>1125</v>
      </c>
      <c r="E52" s="114"/>
    </row>
    <row r="53" spans="1:6" x14ac:dyDescent="0.3">
      <c r="A53" s="121"/>
      <c r="B53" s="84"/>
      <c r="C53" s="84"/>
      <c r="D53" s="84"/>
      <c r="E53" s="84"/>
    </row>
    <row r="54" spans="1:6" x14ac:dyDescent="0.3">
      <c r="A54" s="87"/>
      <c r="B54" s="84"/>
      <c r="C54" s="84"/>
      <c r="D54" s="84"/>
      <c r="E54" s="84"/>
    </row>
    <row r="55" spans="1:6" x14ac:dyDescent="0.3">
      <c r="A55" s="87"/>
      <c r="B55" s="84"/>
      <c r="C55" s="84"/>
      <c r="D55" s="84"/>
      <c r="E55" s="84"/>
    </row>
    <row r="56" spans="1:6" x14ac:dyDescent="0.3">
      <c r="A56" s="87"/>
      <c r="B56" s="84"/>
      <c r="C56" s="84"/>
      <c r="D56" s="84"/>
      <c r="E56" s="84"/>
    </row>
    <row r="57" spans="1:6" x14ac:dyDescent="0.3">
      <c r="A57" s="87"/>
      <c r="B57" s="84"/>
      <c r="C57" s="84"/>
      <c r="D57" s="84"/>
      <c r="E57" s="84"/>
    </row>
    <row r="58" spans="1:6" x14ac:dyDescent="0.3">
      <c r="A58" s="87"/>
      <c r="B58" s="84"/>
      <c r="C58" s="84"/>
      <c r="D58" s="84"/>
      <c r="E58" s="84"/>
    </row>
    <row r="59" spans="1:6" x14ac:dyDescent="0.3">
      <c r="A59" s="87"/>
      <c r="B59" s="84"/>
      <c r="C59" s="84"/>
      <c r="D59" s="84"/>
      <c r="E59" s="84"/>
    </row>
    <row r="60" spans="1:6" x14ac:dyDescent="0.3">
      <c r="A60" s="87"/>
      <c r="B60" s="84"/>
      <c r="C60" s="84"/>
      <c r="D60" s="84"/>
      <c r="E60" s="84"/>
    </row>
    <row r="61" spans="1:6" x14ac:dyDescent="0.3">
      <c r="A61" s="87"/>
      <c r="B61" s="84"/>
      <c r="C61" s="84"/>
      <c r="D61" s="84"/>
      <c r="E61" s="84"/>
    </row>
    <row r="62" spans="1:6" x14ac:dyDescent="0.3">
      <c r="A62" s="87"/>
      <c r="B62" s="84"/>
      <c r="C62" s="84"/>
      <c r="D62" s="84"/>
      <c r="E62" s="84"/>
    </row>
    <row r="63" spans="1:6" x14ac:dyDescent="0.3">
      <c r="A63" s="87"/>
      <c r="B63" s="84"/>
      <c r="C63" s="84"/>
      <c r="D63" s="84"/>
      <c r="E63" s="84"/>
    </row>
    <row r="64" spans="1:6" x14ac:dyDescent="0.3">
      <c r="A64" s="87"/>
      <c r="B64" s="84"/>
      <c r="C64" s="84"/>
      <c r="D64" s="84"/>
      <c r="E64" s="84"/>
    </row>
    <row r="65" spans="1:5" x14ac:dyDescent="0.3">
      <c r="A65" s="87"/>
      <c r="B65" s="84"/>
      <c r="C65" s="84"/>
      <c r="D65" s="84"/>
      <c r="E65" s="84"/>
    </row>
    <row r="66" spans="1:5" x14ac:dyDescent="0.3">
      <c r="A66" s="87"/>
      <c r="B66" s="84"/>
      <c r="C66" s="84"/>
      <c r="D66" s="84"/>
      <c r="E66" s="84"/>
    </row>
    <row r="67" spans="1:5" x14ac:dyDescent="0.3">
      <c r="A67" s="87"/>
      <c r="B67" s="84"/>
      <c r="C67" s="84"/>
      <c r="D67" s="84"/>
      <c r="E67" s="84"/>
    </row>
    <row r="68" spans="1:5" x14ac:dyDescent="0.3">
      <c r="A68" s="87"/>
      <c r="B68" s="84"/>
      <c r="C68" s="84"/>
      <c r="D68" s="84"/>
      <c r="E68" s="84"/>
    </row>
    <row r="69" spans="1:5" x14ac:dyDescent="0.3">
      <c r="A69" s="87"/>
      <c r="B69" s="84"/>
      <c r="C69" s="84"/>
      <c r="D69" s="84"/>
      <c r="E69" s="84"/>
    </row>
    <row r="70" spans="1:5" x14ac:dyDescent="0.3">
      <c r="A70" s="87"/>
      <c r="B70" s="84"/>
      <c r="C70" s="84"/>
      <c r="D70" s="84"/>
      <c r="E70" s="84"/>
    </row>
    <row r="71" spans="1:5" x14ac:dyDescent="0.3">
      <c r="A71" s="87"/>
      <c r="B71" s="84"/>
      <c r="C71" s="84"/>
      <c r="D71" s="84"/>
      <c r="E71" s="84"/>
    </row>
    <row r="72" spans="1:5" x14ac:dyDescent="0.3">
      <c r="A72" s="87"/>
      <c r="B72" s="84"/>
      <c r="C72" s="84"/>
      <c r="D72" s="84"/>
      <c r="E72" s="84"/>
    </row>
    <row r="73" spans="1:5" x14ac:dyDescent="0.3">
      <c r="A73" s="87"/>
      <c r="B73" s="84"/>
      <c r="C73" s="84"/>
      <c r="D73" s="84"/>
      <c r="E73" s="84"/>
    </row>
    <row r="74" spans="1:5" x14ac:dyDescent="0.3">
      <c r="A74" s="87"/>
      <c r="B74" s="84"/>
      <c r="C74" s="84"/>
      <c r="D74" s="84"/>
      <c r="E74" s="84"/>
    </row>
    <row r="75" spans="1:5" x14ac:dyDescent="0.3">
      <c r="A75" s="87"/>
      <c r="B75" s="84"/>
      <c r="C75" s="84"/>
      <c r="D75" s="84"/>
      <c r="E75" s="84"/>
    </row>
    <row r="76" spans="1:5" x14ac:dyDescent="0.3">
      <c r="A76" s="87"/>
      <c r="B76" s="84"/>
      <c r="C76" s="84"/>
      <c r="D76" s="84"/>
      <c r="E76" s="84"/>
    </row>
    <row r="77" spans="1:5" x14ac:dyDescent="0.3">
      <c r="A77" s="87"/>
      <c r="B77" s="84"/>
      <c r="C77" s="84"/>
      <c r="D77" s="84"/>
      <c r="E77" s="84"/>
    </row>
    <row r="78" spans="1:5" x14ac:dyDescent="0.3">
      <c r="A78" s="87"/>
      <c r="B78" s="84"/>
      <c r="C78" s="84"/>
      <c r="D78" s="84"/>
      <c r="E78" s="84"/>
    </row>
    <row r="79" spans="1:5" x14ac:dyDescent="0.3">
      <c r="A79" s="87"/>
      <c r="B79" s="84"/>
      <c r="C79" s="84"/>
      <c r="D79" s="84"/>
      <c r="E79" s="84"/>
    </row>
    <row r="80" spans="1:5" x14ac:dyDescent="0.3">
      <c r="A80" s="87"/>
      <c r="B80" s="84"/>
      <c r="C80" s="84"/>
      <c r="D80" s="84"/>
      <c r="E80" s="84"/>
    </row>
    <row r="81" spans="1:5" x14ac:dyDescent="0.3">
      <c r="A81" s="87"/>
      <c r="B81" s="84"/>
      <c r="C81" s="84"/>
      <c r="D81" s="84"/>
      <c r="E81" s="84"/>
    </row>
    <row r="82" spans="1:5" x14ac:dyDescent="0.3">
      <c r="A82" s="87"/>
      <c r="B82" s="84"/>
      <c r="C82" s="84"/>
      <c r="D82" s="84"/>
      <c r="E82" s="84"/>
    </row>
    <row r="83" spans="1:5" x14ac:dyDescent="0.3">
      <c r="A83" s="87"/>
      <c r="B83" s="84"/>
      <c r="C83" s="84"/>
      <c r="D83" s="84"/>
      <c r="E83" s="84"/>
    </row>
    <row r="84" spans="1:5" x14ac:dyDescent="0.3">
      <c r="A84" s="87"/>
      <c r="B84" s="84"/>
      <c r="C84" s="84"/>
      <c r="D84" s="84"/>
      <c r="E84" s="84"/>
    </row>
    <row r="85" spans="1:5" x14ac:dyDescent="0.3">
      <c r="A85" s="87"/>
      <c r="B85" s="84"/>
      <c r="C85" s="84"/>
      <c r="D85" s="84"/>
      <c r="E85" s="84"/>
    </row>
    <row r="86" spans="1:5" x14ac:dyDescent="0.3">
      <c r="A86" s="87"/>
      <c r="B86" s="84"/>
      <c r="C86" s="84"/>
      <c r="D86" s="84"/>
      <c r="E86" s="84"/>
    </row>
    <row r="87" spans="1:5" x14ac:dyDescent="0.3">
      <c r="A87" s="87"/>
      <c r="B87" s="84"/>
      <c r="C87" s="84"/>
      <c r="D87" s="84"/>
      <c r="E87" s="84"/>
    </row>
  </sheetData>
  <mergeCells count="3">
    <mergeCell ref="A3:E3"/>
    <mergeCell ref="A10:E10"/>
    <mergeCell ref="A11:E11"/>
  </mergeCells>
  <pageMargins left="0.25" right="0.25" top="0.25" bottom="0.25" header="0" footer="0"/>
  <pageSetup orientation="landscape" r:id="rId1"/>
  <rowBreaks count="1" manualBreakCount="1">
    <brk id="30" max="4"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C492E9866F88549A43CB3AC6B156625" ma:contentTypeVersion="17" ma:contentTypeDescription="Create a new document." ma:contentTypeScope="" ma:versionID="5ebe9d3dac89d29cbbc447fd6e6da320">
  <xsd:schema xmlns:xsd="http://www.w3.org/2001/XMLSchema" xmlns:xs="http://www.w3.org/2001/XMLSchema" xmlns:p="http://schemas.microsoft.com/office/2006/metadata/properties" xmlns:ns2="4f02618a-c2c7-4c24-93cf-965308a2daea" xmlns:ns3="b78182ff-56ec-4335-b9a8-8f7d56080b2e" targetNamespace="http://schemas.microsoft.com/office/2006/metadata/properties" ma:root="true" ma:fieldsID="ce267e850f2f4716ce74fe27c7b0e722" ns2:_="" ns3:_="">
    <xsd:import namespace="4f02618a-c2c7-4c24-93cf-965308a2daea"/>
    <xsd:import namespace="b78182ff-56ec-4335-b9a8-8f7d56080b2e"/>
    <xsd:element name="properties">
      <xsd:complexType>
        <xsd:sequence>
          <xsd:element name="documentManagement">
            <xsd:complexType>
              <xsd:all>
                <xsd:element ref="ns2:o10fb58b6f1b4237af11b5fc8dde9845" minOccurs="0"/>
                <xsd:element ref="ns2:TaxCatchAll" minOccurs="0"/>
                <xsd:element ref="ns2:TaxCatchAllLabel" minOccurs="0"/>
                <xsd:element ref="ns2:de41ccc7d4784b11bfed8e20bf75ca01" minOccurs="0"/>
                <xsd:element ref="ns2:i7c492e22f6d4edeb2075ae5873ec95b" minOccurs="0"/>
                <xsd:element ref="ns3:Notes0" minOccurs="0"/>
                <xsd:element ref="ns3:MediaServiceMetadata" minOccurs="0"/>
                <xsd:element ref="ns3:MediaServiceFastMetadata" minOccurs="0"/>
                <xsd:element ref="ns2:SharedWithUsers" minOccurs="0"/>
                <xsd:element ref="ns2:SharedWithDetails" minOccurs="0"/>
                <xsd:element ref="ns3:MediaServiceDateTaken" minOccurs="0"/>
                <xsd:element ref="ns3:MediaServiceAutoTags" minOccurs="0"/>
                <xsd:element ref="ns3:MediaServiceEventHashCode" minOccurs="0"/>
                <xsd:element ref="ns3:MediaServiceGenerationTime" minOccurs="0"/>
                <xsd:element ref="ns3:MediaServiceOCR" minOccurs="0"/>
                <xsd:element ref="ns3:MediaServiceAutoKeyPoints" minOccurs="0"/>
                <xsd:element ref="ns3:MediaServiceKeyPoint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02618a-c2c7-4c24-93cf-965308a2daea" elementFormDefault="qualified">
    <xsd:import namespace="http://schemas.microsoft.com/office/2006/documentManagement/types"/>
    <xsd:import namespace="http://schemas.microsoft.com/office/infopath/2007/PartnerControls"/>
    <xsd:element name="o10fb58b6f1b4237af11b5fc8dde9845" ma:index="8" nillable="true" ma:displayName="Center Keywords_0" ma:hidden="true" ma:internalName="o10fb58b6f1b4237af11b5fc8dde9845" ma:readOnly="false">
      <xsd:simpleType>
        <xsd:restriction base="dms:Note"/>
      </xsd:simpleType>
    </xsd:element>
    <xsd:element name="TaxCatchAll" ma:index="9" nillable="true" ma:displayName="Taxonomy Catch All Column" ma:description="" ma:hidden="true" ma:list="{c6013e5a-3fd6-48d3-b325-288950b0ad04}" ma:internalName="TaxCatchAll" ma:readOnly="false" ma:showField="CatchAllData" ma:web="4f02618a-c2c7-4c24-93cf-965308a2daea">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description="" ma:hidden="true" ma:list="{c6013e5a-3fd6-48d3-b325-288950b0ad04}" ma:internalName="TaxCatchAllLabel" ma:readOnly="true" ma:showField="CatchAllDataLabel" ma:web="4f02618a-c2c7-4c24-93cf-965308a2daea">
      <xsd:complexType>
        <xsd:complexContent>
          <xsd:extension base="dms:MultiChoiceLookup">
            <xsd:sequence>
              <xsd:element name="Value" type="dms:Lookup" maxOccurs="unbounded" minOccurs="0" nillable="true"/>
            </xsd:sequence>
          </xsd:extension>
        </xsd:complexContent>
      </xsd:complexType>
    </xsd:element>
    <xsd:element name="de41ccc7d4784b11bfed8e20bf75ca01" ma:index="12" nillable="true" ma:displayName="Focus Areas_0" ma:hidden="true" ma:internalName="de41ccc7d4784b11bfed8e20bf75ca01" ma:readOnly="false">
      <xsd:simpleType>
        <xsd:restriction base="dms:Note"/>
      </xsd:simpleType>
    </xsd:element>
    <xsd:element name="i7c492e22f6d4edeb2075ae5873ec95b" ma:index="14" nillable="true" ma:taxonomy="true" ma:internalName="i7c492e22f6d4edeb2075ae5873ec95b" ma:taxonomyFieldName="Programs" ma:displayName="Programs" ma:readOnly="false" ma:default="" ma:fieldId="{27c492e2-2f6d-4ede-b207-5ae5873ec95b}" ma:taxonomyMulti="true" ma:sspId="efe722d5-4220-4abe-b3a2-0beee315a9f8" ma:termSetId="f23c33e0-98b5-48db-932d-8d954eda2d27" ma:anchorId="00000000-0000-0000-0000-000000000000" ma:open="false" ma:isKeyword="false">
      <xsd:complexType>
        <xsd:sequence>
          <xsd:element ref="pc:Terms" minOccurs="0" maxOccurs="1"/>
        </xsd:sequence>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78182ff-56ec-4335-b9a8-8f7d56080b2e" elementFormDefault="qualified">
    <xsd:import namespace="http://schemas.microsoft.com/office/2006/documentManagement/types"/>
    <xsd:import namespace="http://schemas.microsoft.com/office/infopath/2007/PartnerControls"/>
    <xsd:element name="Notes0" ma:index="16" nillable="true" ma:displayName="Notes" ma:internalName="Notes0" ma:readOnly="false">
      <xsd:simpleType>
        <xsd:restriction base="dms:Text">
          <xsd:maxLength value="255"/>
        </xsd:restriction>
      </xsd:simpleType>
    </xsd:element>
    <xsd:element name="MediaServiceMetadata" ma:index="17" nillable="true" ma:displayName="MediaServiceMetadata" ma:hidden="true" ma:internalName="MediaServiceMetadata" ma:readOnly="true">
      <xsd:simpleType>
        <xsd:restriction base="dms:Note"/>
      </xsd:simpleType>
    </xsd:element>
    <xsd:element name="MediaServiceFastMetadata" ma:index="18" nillable="true" ma:displayName="MediaServiceFastMetadata" ma:hidden="true" ma:internalName="MediaServiceFastMetadata" ma:readOnly="true">
      <xsd:simpleType>
        <xsd:restriction base="dms:Note"/>
      </xsd:simpleType>
    </xsd:element>
    <xsd:element name="MediaServiceDateTaken" ma:index="21" nillable="true" ma:displayName="MediaServiceDateTaken" ma:hidden="true" ma:internalName="MediaServiceDateTaken" ma:readOnly="true">
      <xsd:simpleType>
        <xsd:restriction base="dms:Text"/>
      </xsd:simpleType>
    </xsd:element>
    <xsd:element name="MediaServiceAutoTags" ma:index="22" nillable="true" ma:displayName="MediaServiceAutoTags" ma:internalName="MediaServiceAutoTags"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ServiceGenerationTime" ma:index="24" nillable="true" ma:displayName="MediaServiceGenerationTime" ma:hidden="true" ma:internalName="MediaServiceGenerationTime" ma:readOnly="true">
      <xsd:simpleType>
        <xsd:restriction base="dms:Text"/>
      </xsd:simpleType>
    </xsd:element>
    <xsd:element name="MediaServiceOCR" ma:index="25" nillable="true" ma:displayName="Extracted Text" ma:internalName="MediaServiceOCR" ma:readOnly="true">
      <xsd:simpleType>
        <xsd:restriction base="dms:Note">
          <xsd:maxLength value="255"/>
        </xsd:restriction>
      </xsd:simpleType>
    </xsd:element>
    <xsd:element name="MediaServiceAutoKeyPoints" ma:index="26" nillable="true" ma:displayName="MediaServiceAutoKeyPoints" ma:hidden="true" ma:internalName="MediaServiceAutoKeyPoints" ma:readOnly="true">
      <xsd:simpleType>
        <xsd:restriction base="dms:Note"/>
      </xsd:simpleType>
    </xsd:element>
    <xsd:element name="MediaServiceKeyPoints" ma:index="27" nillable="true" ma:displayName="KeyPoints" ma:internalName="MediaServiceKeyPoints" ma:readOnly="true">
      <xsd:simpleType>
        <xsd:restriction base="dms:Note">
          <xsd:maxLength value="255"/>
        </xsd:restriction>
      </xsd:simpleType>
    </xsd:element>
    <xsd:element name="MediaServiceLocation" ma:index="28"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4f02618a-c2c7-4c24-93cf-965308a2daea">
      <Value>5</Value>
    </TaxCatchAll>
    <Notes0 xmlns="b78182ff-56ec-4335-b9a8-8f7d56080b2e" xsi:nil="true"/>
    <o10fb58b6f1b4237af11b5fc8dde9845 xmlns="4f02618a-c2c7-4c24-93cf-965308a2daea" xsi:nil="true"/>
    <de41ccc7d4784b11bfed8e20bf75ca01 xmlns="4f02618a-c2c7-4c24-93cf-965308a2daea" xsi:nil="true"/>
    <i7c492e22f6d4edeb2075ae5873ec95b xmlns="4f02618a-c2c7-4c24-93cf-965308a2daea">
      <Terms xmlns="http://schemas.microsoft.com/office/infopath/2007/PartnerControls">
        <TermInfo xmlns="http://schemas.microsoft.com/office/infopath/2007/PartnerControls">
          <TermName xmlns="http://schemas.microsoft.com/office/infopath/2007/PartnerControls">TASC</TermName>
          <TermId xmlns="http://schemas.microsoft.com/office/infopath/2007/PartnerControls">6e6d5ca7-4b5a-459e-93db-c9980cf8817f</TermId>
        </TermInfo>
      </Terms>
    </i7c492e22f6d4edeb2075ae5873ec95b>
  </documentManagement>
</p:properties>
</file>

<file path=customXml/itemProps1.xml><?xml version="1.0" encoding="utf-8"?>
<ds:datastoreItem xmlns:ds="http://schemas.openxmlformats.org/officeDocument/2006/customXml" ds:itemID="{03BFA0DB-AFCB-4523-8136-E534FD0F6E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02618a-c2c7-4c24-93cf-965308a2daea"/>
    <ds:schemaRef ds:uri="b78182ff-56ec-4335-b9a8-8f7d56080b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74376E5-696E-4A59-9D2A-DE7A6732CB17}">
  <ds:schemaRefs>
    <ds:schemaRef ds:uri="http://schemas.microsoft.com/sharepoint/v3/contenttype/forms"/>
  </ds:schemaRefs>
</ds:datastoreItem>
</file>

<file path=customXml/itemProps3.xml><?xml version="1.0" encoding="utf-8"?>
<ds:datastoreItem xmlns:ds="http://schemas.openxmlformats.org/officeDocument/2006/customXml" ds:itemID="{B4188564-35C0-437E-8ABB-C153BC70CA74}">
  <ds:schemaRefs>
    <ds:schemaRef ds:uri="http://schemas.openxmlformats.org/package/2006/metadata/core-properties"/>
    <ds:schemaRef ds:uri="http://schemas.microsoft.com/office/infopath/2007/PartnerControls"/>
    <ds:schemaRef ds:uri="http://purl.org/dc/terms/"/>
    <ds:schemaRef ds:uri="http://schemas.microsoft.com/office/2006/documentManagement/types"/>
    <ds:schemaRef ds:uri="b78182ff-56ec-4335-b9a8-8f7d56080b2e"/>
    <ds:schemaRef ds:uri="http://purl.org/dc/elements/1.1/"/>
    <ds:schemaRef ds:uri="4f02618a-c2c7-4c24-93cf-965308a2daea"/>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17</vt:i4>
      </vt:variant>
    </vt:vector>
  </HeadingPairs>
  <TitlesOfParts>
    <vt:vector size="25" baseType="lpstr">
      <vt:lpstr>Instructions</vt:lpstr>
      <vt:lpstr>Quality Improvement</vt:lpstr>
      <vt:lpstr>Operational &amp; Financial Improve</vt:lpstr>
      <vt:lpstr>Population Health Improvement</vt:lpstr>
      <vt:lpstr>Rural Innovative Model</vt:lpstr>
      <vt:lpstr>Emergency Medical Services Impr</vt:lpstr>
      <vt:lpstr>CAH Conversion</vt:lpstr>
      <vt:lpstr>Financial Spending Report</vt:lpstr>
      <vt:lpstr>finance_e</vt:lpstr>
      <vt:lpstr>finance_o</vt:lpstr>
      <vt:lpstr>finance_y</vt:lpstr>
      <vt:lpstr>innovative_e</vt:lpstr>
      <vt:lpstr>pop_ac</vt:lpstr>
      <vt:lpstr>pop_e</vt:lpstr>
      <vt:lpstr>pop_o</vt:lpstr>
      <vt:lpstr>pop_s</vt:lpstr>
      <vt:lpstr>'Financial Spending Report'!Print_Area</vt:lpstr>
      <vt:lpstr>quality_1</vt:lpstr>
      <vt:lpstr>quality_ai</vt:lpstr>
      <vt:lpstr>quality_as</vt:lpstr>
      <vt:lpstr>quality_bc</vt:lpstr>
      <vt:lpstr>quality_bm</vt:lpstr>
      <vt:lpstr>quality_bw</vt:lpstr>
      <vt:lpstr>quality_o</vt:lpstr>
      <vt:lpstr>quality_y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Caleb Murphy Siem</dc:creator>
  <cp:keywords/>
  <dc:description/>
  <cp:lastModifiedBy>Andrew Naslund</cp:lastModifiedBy>
  <cp:revision/>
  <dcterms:created xsi:type="dcterms:W3CDTF">2017-03-16T14:50:20Z</dcterms:created>
  <dcterms:modified xsi:type="dcterms:W3CDTF">2020-10-19T18:22:53Z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0x010100CC492E9866F88549A43CB3AC6B156625</vt:lpwstr>
  </property>
  <property fmtid="{D5CDD505-2E9C-101B-9397-08002B2CF9AE}" pid="3" name="_dlc_DocIdItemGuid">
    <vt:lpwstr>360b1ea7-901b-460f-9890-072d88552764</vt:lpwstr>
  </property>
  <property fmtid="{D5CDD505-2E9C-101B-9397-08002B2CF9AE}" pid="4" name="Focus_x0020_Areas">
    <vt:lpwstr/>
  </property>
  <property fmtid="{D5CDD505-2E9C-101B-9397-08002B2CF9AE}" pid="5" name="Center_x0020_Keywords">
    <vt:lpwstr/>
  </property>
  <property fmtid="{D5CDD505-2E9C-101B-9397-08002B2CF9AE}" pid="6" name="Programs">
    <vt:lpwstr>5;#TASC|6e6d5ca7-4b5a-459e-93db-c9980cf8817f</vt:lpwstr>
  </property>
  <property fmtid="{D5CDD505-2E9C-101B-9397-08002B2CF9AE}" pid="7" name="Center Keywords">
    <vt:lpwstr/>
  </property>
  <property fmtid="{D5CDD505-2E9C-101B-9397-08002B2CF9AE}" pid="8" name="Focus Areas">
    <vt:lpwstr/>
  </property>
</Properties>
</file>