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1"/>
  </bookViews>
  <sheets>
    <sheet name="Budget Worksheet" sheetId="1" r:id="rId1"/>
    <sheet name="Cost Categories" sheetId="2" r:id="rId2"/>
  </sheets>
  <definedNames>
    <definedName name="Cost_Cat">'Cost Categories'!$A$2:$A$40</definedName>
    <definedName name="_xlnm.Print_Titles" localSheetId="0">'Budget Worksheet'!$A:$K,'Budget Worksheet'!$1:$8</definedName>
  </definedNames>
  <calcPr calcId="152511"/>
</workbook>
</file>

<file path=xl/calcChain.xml><?xml version="1.0" encoding="utf-8"?>
<calcChain xmlns="http://schemas.openxmlformats.org/spreadsheetml/2006/main">
  <c r="B11" i="1" l="1"/>
  <c r="B12" i="1"/>
  <c r="C53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10" i="1"/>
  <c r="E11" i="1"/>
  <c r="F11" i="1"/>
  <c r="J11" i="1"/>
  <c r="J54" i="1" s="1"/>
  <c r="I11" i="1"/>
  <c r="I54" i="1" s="1"/>
  <c r="H11" i="1"/>
  <c r="H54" i="1" s="1"/>
  <c r="G11" i="1"/>
  <c r="G9" i="1"/>
  <c r="F9" i="1"/>
  <c r="E9" i="1"/>
  <c r="E54" i="1" s="1"/>
  <c r="D9" i="1"/>
  <c r="D54" i="1" s="1"/>
  <c r="F54" i="1" l="1"/>
  <c r="G54" i="1"/>
  <c r="B54" i="1"/>
  <c r="C11" i="1"/>
  <c r="C9" i="1"/>
  <c r="C54" i="1" l="1"/>
</calcChain>
</file>

<file path=xl/sharedStrings.xml><?xml version="1.0" encoding="utf-8"?>
<sst xmlns="http://schemas.openxmlformats.org/spreadsheetml/2006/main" count="41" uniqueCount="36">
  <si>
    <t>Cost Categories</t>
  </si>
  <si>
    <t>2015 Cost</t>
  </si>
  <si>
    <t>Q2 2014</t>
  </si>
  <si>
    <t>Q3 2014</t>
  </si>
  <si>
    <t>Q4 2014</t>
  </si>
  <si>
    <t>Q1 2015</t>
  </si>
  <si>
    <t>Q2 2015</t>
  </si>
  <si>
    <t>Q3 2015</t>
  </si>
  <si>
    <t>Q4 2015</t>
  </si>
  <si>
    <t>Risks and Assumptions</t>
  </si>
  <si>
    <t>Use this tab to list all your cost categories for your implementation</t>
  </si>
  <si>
    <t>Consulting Services</t>
  </si>
  <si>
    <t>Project Manager</t>
  </si>
  <si>
    <t>Technical Staff</t>
  </si>
  <si>
    <t>Functional Staff</t>
  </si>
  <si>
    <t>Executives</t>
  </si>
  <si>
    <t>Hardware</t>
  </si>
  <si>
    <t>Software</t>
  </si>
  <si>
    <t>Travel</t>
  </si>
  <si>
    <t>Physician Education</t>
  </si>
  <si>
    <t>Clinical Documentation Specialists</t>
  </si>
  <si>
    <t>Post Implementation Support</t>
  </si>
  <si>
    <t>Coders - I/P</t>
  </si>
  <si>
    <t>Coders - O/P</t>
  </si>
  <si>
    <t>Coders - Profee</t>
  </si>
  <si>
    <t>Productivity Loss</t>
  </si>
  <si>
    <t>Fixed Costs</t>
  </si>
  <si>
    <t>Others</t>
  </si>
  <si>
    <t>Projected Effort (Hrs)</t>
  </si>
  <si>
    <t>Projected Cost
($)</t>
  </si>
  <si>
    <t>Decision to leverage external consulting at 100/hr to support internal project manager</t>
  </si>
  <si>
    <t>Decision to use XYZ vendor to provide Physician Education. Cost are estimated based upon proposal</t>
  </si>
  <si>
    <t>A new I/P Coder will be hired starting Q3 2014 to support parallel coding; the cost through CY 2015 will be captured in the ICD-10 budget per CFO</t>
  </si>
  <si>
    <t>Tracking the effort for 3 CDIS to attend training anticipated at 60 hour per FTE</t>
  </si>
  <si>
    <t>EMR Vendor indicated that additional servers are required during upgrade; one time HW charge</t>
  </si>
  <si>
    <t>ICD-10 Budget Estimator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</si>
</sst>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2" applyNumberFormat="1" applyFont="1"/>
    <xf numFmtId="0" fontId="0" fillId="0" borderId="0" xfId="0" applyAlignment="1">
      <alignment horizontal="center" wrapText="1"/>
    </xf>
    <xf numFmtId="164" fontId="2" fillId="0" borderId="10" xfId="2" applyNumberFormat="1" applyFont="1" applyBorder="1" applyAlignment="1">
      <alignment horizontal="center" wrapText="1"/>
    </xf>
    <xf numFmtId="164" fontId="2" fillId="0" borderId="11" xfId="2" applyNumberFormat="1" applyFont="1" applyBorder="1" applyAlignment="1">
      <alignment horizontal="center" wrapText="1"/>
    </xf>
    <xf numFmtId="164" fontId="2" fillId="0" borderId="12" xfId="2" applyNumberFormat="1" applyFont="1" applyBorder="1" applyAlignment="1">
      <alignment horizontal="center" wrapText="1"/>
    </xf>
    <xf numFmtId="164" fontId="2" fillId="0" borderId="13" xfId="2" applyNumberFormat="1" applyFont="1" applyBorder="1" applyAlignment="1">
      <alignment horizontal="center" wrapText="1"/>
    </xf>
    <xf numFmtId="164" fontId="2" fillId="0" borderId="1" xfId="2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10" xfId="0" applyFill="1" applyBorder="1"/>
    <xf numFmtId="0" fontId="0" fillId="2" borderId="15" xfId="0" applyFill="1" applyBorder="1"/>
    <xf numFmtId="0" fontId="0" fillId="3" borderId="0" xfId="0" applyFill="1"/>
    <xf numFmtId="164" fontId="0" fillId="3" borderId="0" xfId="2" applyNumberFormat="1" applyFont="1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5" fontId="0" fillId="4" borderId="14" xfId="1" applyNumberFormat="1" applyFont="1" applyFill="1" applyBorder="1"/>
    <xf numFmtId="164" fontId="0" fillId="4" borderId="5" xfId="0" applyNumberFormat="1" applyFill="1" applyBorder="1"/>
    <xf numFmtId="164" fontId="0" fillId="4" borderId="10" xfId="2" applyNumberFormat="1" applyFont="1" applyFill="1" applyBorder="1"/>
    <xf numFmtId="164" fontId="0" fillId="4" borderId="11" xfId="2" applyNumberFormat="1" applyFont="1" applyFill="1" applyBorder="1"/>
    <xf numFmtId="164" fontId="0" fillId="4" borderId="12" xfId="2" applyNumberFormat="1" applyFont="1" applyFill="1" applyBorder="1"/>
    <xf numFmtId="164" fontId="2" fillId="0" borderId="7" xfId="2" applyNumberFormat="1" applyFont="1" applyBorder="1" applyAlignment="1">
      <alignment horizontal="center"/>
    </xf>
    <xf numFmtId="164" fontId="2" fillId="0" borderId="8" xfId="2" applyNumberFormat="1" applyFont="1" applyBorder="1" applyAlignment="1">
      <alignment horizontal="center"/>
    </xf>
    <xf numFmtId="164" fontId="2" fillId="0" borderId="9" xfId="2" applyNumberFormat="1" applyFont="1" applyBorder="1" applyAlignment="1">
      <alignment horizontal="center"/>
    </xf>
    <xf numFmtId="0" fontId="2" fillId="0" borderId="7" xfId="1" applyNumberFormat="1" applyFont="1" applyBorder="1" applyAlignment="1">
      <alignment horizontal="center"/>
    </xf>
    <xf numFmtId="0" fontId="2" fillId="0" borderId="8" xfId="1" applyNumberFormat="1" applyFont="1" applyBorder="1" applyAlignment="1">
      <alignment horizontal="center"/>
    </xf>
    <xf numFmtId="0" fontId="2" fillId="0" borderId="9" xfId="1" applyNumberFormat="1" applyFont="1" applyBorder="1" applyAlignment="1">
      <alignment horizontal="center"/>
    </xf>
    <xf numFmtId="164" fontId="2" fillId="0" borderId="2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164" fontId="2" fillId="0" borderId="4" xfId="2" applyNumberFormat="1" applyFont="1" applyBorder="1" applyAlignment="1">
      <alignment horizontal="center"/>
    </xf>
    <xf numFmtId="0" fontId="3" fillId="3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12">
    <dxf>
      <alignment horizontal="general" vertical="bottom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alignment horizontal="center" vertical="bottom" textRotation="0" wrapText="0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  <alignment horizontal="center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1889760</xdr:colOff>
      <xdr:row>4</xdr:row>
      <xdr:rowOff>32818</xdr:rowOff>
    </xdr:from>
    <xdr:to>
      <xdr:col>10</xdr:col>
      <xdr:colOff>3469768</xdr:colOff>
      <xdr:row>6</xdr:row>
      <xdr:rowOff>89807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0070" y="1156768"/>
          <a:ext cx="1580008" cy="453229"/>
        </a:xfrm>
        <a:prstGeom prst="rect">
          <a:avLst/>
        </a:prstGeom>
      </xdr:spPr>
    </xdr:pic>
    <xdr:clientData/>
  </xdr:twoCellAnchor>
  <xdr:twoCellAnchor editAs="oneCell">
    <xdr:from>
      <xdr:col>0</xdr:col>
      <xdr:colOff>633870</xdr:colOff>
      <xdr:row>0</xdr:row>
      <xdr:rowOff>226201</xdr:rowOff>
    </xdr:from>
    <xdr:to>
      <xdr:col>2</xdr:col>
      <xdr:colOff>279733</xdr:colOff>
      <xdr:row>4</xdr:row>
      <xdr:rowOff>137161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870" y="226201"/>
          <a:ext cx="2884363" cy="874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</xdr:rowOff>
    </xdr:from>
    <xdr:to>
      <xdr:col>4</xdr:col>
      <xdr:colOff>17780</xdr:colOff>
      <xdr:row>2</xdr:row>
      <xdr:rowOff>185420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5275" y="9525"/>
          <a:ext cx="1837055" cy="55689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3</xdr:row>
      <xdr:rowOff>142875</xdr:rowOff>
    </xdr:from>
    <xdr:to>
      <xdr:col>3</xdr:col>
      <xdr:colOff>200660</xdr:colOff>
      <xdr:row>5</xdr:row>
      <xdr:rowOff>59690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714375"/>
          <a:ext cx="1038860" cy="2978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8:K53" totalsRowShown="0" headerRowDxfId="11" tableBorderDxfId="10" headerRowCellStyle="Currency">
  <tableColumns count="11">
    <tableColumn id="1" name="Cost Categories"/>
    <tableColumn id="2" name="Projected Effort (Hrs)" dataDxfId="9"/>
    <tableColumn id="3" name="Projected Cost_x000a_($)" dataDxfId="8" dataCellStyle="Currency">
      <calculatedColumnFormula>SUM(D9:J9)</calculatedColumnFormula>
    </tableColumn>
    <tableColumn id="4" name="Q2 2014" dataDxfId="7" dataCellStyle="Currency"/>
    <tableColumn id="5" name="Q3 2014" dataDxfId="6" dataCellStyle="Currency"/>
    <tableColumn id="6" name="Q4 2014" dataDxfId="5" dataCellStyle="Currency"/>
    <tableColumn id="7" name="Q1 2015" dataDxfId="4" dataCellStyle="Currency"/>
    <tableColumn id="8" name="Q2 2015" dataDxfId="3" dataCellStyle="Currency"/>
    <tableColumn id="9" name="Q3 2015" dataDxfId="2" dataCellStyle="Currency"/>
    <tableColumn id="10" name="Q4 2015" dataDxfId="1" dataCellStyle="Currency"/>
    <tableColumn id="11" name="Risks and Assumptions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E46" sqref="E46"/>
    </sheetView>
  </sheetViews>
  <sheetFormatPr defaultRowHeight="15" x14ac:dyDescent="0.25"/>
  <cols>
    <col min="1" max="1" width="32" bestFit="1" customWidth="1"/>
    <col min="2" max="2" width="12.7109375" customWidth="1"/>
    <col min="3" max="3" width="11.7109375" customWidth="1"/>
    <col min="4" max="10" width="11" style="2" customWidth="1"/>
    <col min="11" max="11" width="49" customWidth="1"/>
  </cols>
  <sheetData>
    <row r="1" spans="1:11" ht="31.5" x14ac:dyDescent="0.5">
      <c r="A1" s="31" t="s">
        <v>35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x14ac:dyDescent="0.25">
      <c r="A2" s="13"/>
      <c r="B2" s="13"/>
      <c r="C2" s="13"/>
      <c r="D2" s="13"/>
      <c r="E2" s="13"/>
      <c r="F2" s="13"/>
      <c r="G2" s="13"/>
      <c r="H2" s="13"/>
      <c r="I2" s="14"/>
      <c r="J2" s="14"/>
      <c r="K2" s="13"/>
    </row>
    <row r="3" spans="1:11" x14ac:dyDescent="0.25">
      <c r="A3" s="13"/>
      <c r="B3" s="13"/>
      <c r="C3" s="13"/>
      <c r="D3" s="13"/>
      <c r="E3" s="13"/>
      <c r="F3" s="13"/>
      <c r="G3" s="13"/>
      <c r="H3" s="13"/>
      <c r="I3" s="14"/>
      <c r="J3" s="14"/>
      <c r="K3" s="13"/>
    </row>
    <row r="4" spans="1:11" ht="16.5" customHeight="1" x14ac:dyDescent="0.25">
      <c r="A4" s="13"/>
      <c r="B4" s="13"/>
      <c r="C4" s="13"/>
      <c r="D4" s="13"/>
      <c r="E4" s="13"/>
      <c r="F4" s="13"/>
      <c r="G4" s="13"/>
      <c r="H4" s="13"/>
      <c r="I4" s="14"/>
      <c r="J4" s="14"/>
      <c r="K4" s="13"/>
    </row>
    <row r="5" spans="1:11" ht="15.75" thickBot="1" x14ac:dyDescent="0.3">
      <c r="A5" s="13"/>
      <c r="B5" s="13"/>
      <c r="C5" s="13"/>
      <c r="D5" s="14"/>
      <c r="E5" s="14"/>
      <c r="F5" s="14"/>
      <c r="G5" s="14"/>
      <c r="H5" s="14"/>
      <c r="I5" s="14"/>
      <c r="J5" s="14"/>
      <c r="K5" s="13"/>
    </row>
    <row r="6" spans="1:11" ht="16.5" customHeight="1" thickBot="1" x14ac:dyDescent="0.3">
      <c r="A6" s="13"/>
      <c r="B6" s="13"/>
      <c r="C6" s="13"/>
      <c r="D6" s="28"/>
      <c r="E6" s="29"/>
      <c r="F6" s="29"/>
      <c r="G6" s="29"/>
      <c r="H6" s="29"/>
      <c r="I6" s="29"/>
      <c r="J6" s="30"/>
      <c r="K6" s="13"/>
    </row>
    <row r="7" spans="1:11" ht="15.75" thickBot="1" x14ac:dyDescent="0.3">
      <c r="A7" s="13"/>
      <c r="B7" s="13"/>
      <c r="C7" s="13"/>
      <c r="D7" s="25">
        <v>2014</v>
      </c>
      <c r="E7" s="26"/>
      <c r="F7" s="27"/>
      <c r="G7" s="22" t="s">
        <v>1</v>
      </c>
      <c r="H7" s="23"/>
      <c r="I7" s="23"/>
      <c r="J7" s="24"/>
      <c r="K7" s="13"/>
    </row>
    <row r="8" spans="1:11" s="3" customFormat="1" ht="45.75" thickBot="1" x14ac:dyDescent="0.3">
      <c r="A8" s="9" t="s">
        <v>0</v>
      </c>
      <c r="B8" s="9" t="s">
        <v>28</v>
      </c>
      <c r="C8" s="9" t="s">
        <v>29</v>
      </c>
      <c r="D8" s="8" t="s">
        <v>2</v>
      </c>
      <c r="E8" s="7" t="s">
        <v>3</v>
      </c>
      <c r="F8" s="5" t="s">
        <v>4</v>
      </c>
      <c r="G8" s="6" t="s">
        <v>5</v>
      </c>
      <c r="H8" s="4" t="s">
        <v>6</v>
      </c>
      <c r="I8" s="4" t="s">
        <v>7</v>
      </c>
      <c r="J8" s="5" t="s">
        <v>8</v>
      </c>
      <c r="K8" s="10" t="s">
        <v>9</v>
      </c>
    </row>
    <row r="9" spans="1:11" ht="30" x14ac:dyDescent="0.25">
      <c r="A9" t="s">
        <v>12</v>
      </c>
      <c r="B9" s="16">
        <v>960</v>
      </c>
      <c r="C9" s="2">
        <f t="shared" ref="C9:C53" si="0">SUM(D9:J9)</f>
        <v>64000</v>
      </c>
      <c r="D9" s="2">
        <f>100*220</f>
        <v>22000</v>
      </c>
      <c r="E9" s="2">
        <f>100*220</f>
        <v>22000</v>
      </c>
      <c r="F9" s="2">
        <f>100*100</f>
        <v>10000</v>
      </c>
      <c r="G9" s="2">
        <f>100*100</f>
        <v>10000</v>
      </c>
      <c r="H9" s="2">
        <v>0</v>
      </c>
      <c r="I9" s="2">
        <v>0</v>
      </c>
      <c r="J9" s="2">
        <v>0</v>
      </c>
      <c r="K9" s="15" t="s">
        <v>30</v>
      </c>
    </row>
    <row r="10" spans="1:11" ht="30" x14ac:dyDescent="0.25">
      <c r="A10" t="s">
        <v>19</v>
      </c>
      <c r="B10" s="16">
        <v>230</v>
      </c>
      <c r="C10" s="2">
        <f t="shared" si="0"/>
        <v>28000</v>
      </c>
      <c r="D10" s="2">
        <v>16000</v>
      </c>
      <c r="E10" s="2">
        <v>4000</v>
      </c>
      <c r="F10" s="2">
        <v>8000</v>
      </c>
      <c r="K10" s="15" t="s">
        <v>31</v>
      </c>
    </row>
    <row r="11" spans="1:11" ht="45" x14ac:dyDescent="0.25">
      <c r="A11" t="s">
        <v>22</v>
      </c>
      <c r="B11" s="16">
        <f>2080+2080/2</f>
        <v>3120</v>
      </c>
      <c r="C11" s="2">
        <f t="shared" si="0"/>
        <v>81120</v>
      </c>
      <c r="E11" s="2">
        <f t="shared" ref="E11:J11" si="1">(2080/4)*26</f>
        <v>13520</v>
      </c>
      <c r="F11" s="2">
        <f t="shared" si="1"/>
        <v>13520</v>
      </c>
      <c r="G11" s="2">
        <f t="shared" si="1"/>
        <v>13520</v>
      </c>
      <c r="H11" s="2">
        <f t="shared" si="1"/>
        <v>13520</v>
      </c>
      <c r="I11" s="2">
        <f t="shared" si="1"/>
        <v>13520</v>
      </c>
      <c r="J11" s="2">
        <f t="shared" si="1"/>
        <v>13520</v>
      </c>
      <c r="K11" s="15" t="s">
        <v>32</v>
      </c>
    </row>
    <row r="12" spans="1:11" ht="30" x14ac:dyDescent="0.25">
      <c r="A12" t="s">
        <v>20</v>
      </c>
      <c r="B12" s="16">
        <f>60*3</f>
        <v>180</v>
      </c>
      <c r="C12" s="2">
        <f t="shared" si="0"/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15" t="s">
        <v>33</v>
      </c>
    </row>
    <row r="13" spans="1:11" ht="30" x14ac:dyDescent="0.25">
      <c r="A13" t="s">
        <v>16</v>
      </c>
      <c r="B13" s="16"/>
      <c r="C13" s="2">
        <f t="shared" si="0"/>
        <v>0</v>
      </c>
      <c r="K13" s="15" t="s">
        <v>34</v>
      </c>
    </row>
    <row r="14" spans="1:11" x14ac:dyDescent="0.25">
      <c r="B14" s="16"/>
      <c r="C14" s="2">
        <f t="shared" si="0"/>
        <v>0</v>
      </c>
      <c r="K14" s="15"/>
    </row>
    <row r="15" spans="1:11" x14ac:dyDescent="0.25">
      <c r="B15" s="16"/>
      <c r="C15" s="2">
        <f t="shared" si="0"/>
        <v>0</v>
      </c>
      <c r="K15" s="15"/>
    </row>
    <row r="16" spans="1:11" x14ac:dyDescent="0.25">
      <c r="B16" s="16"/>
      <c r="C16" s="2">
        <f t="shared" si="0"/>
        <v>0</v>
      </c>
      <c r="K16" s="15"/>
    </row>
    <row r="17" spans="2:11" x14ac:dyDescent="0.25">
      <c r="B17" s="16"/>
      <c r="C17" s="2">
        <f t="shared" si="0"/>
        <v>0</v>
      </c>
      <c r="K17" s="15"/>
    </row>
    <row r="18" spans="2:11" x14ac:dyDescent="0.25">
      <c r="B18" s="16"/>
      <c r="C18" s="2">
        <f t="shared" si="0"/>
        <v>0</v>
      </c>
      <c r="K18" s="15"/>
    </row>
    <row r="19" spans="2:11" x14ac:dyDescent="0.25">
      <c r="B19" s="16"/>
      <c r="C19" s="2">
        <f t="shared" si="0"/>
        <v>0</v>
      </c>
      <c r="K19" s="15"/>
    </row>
    <row r="20" spans="2:11" x14ac:dyDescent="0.25">
      <c r="B20" s="16"/>
      <c r="C20" s="2">
        <f t="shared" si="0"/>
        <v>0</v>
      </c>
      <c r="K20" s="15"/>
    </row>
    <row r="21" spans="2:11" x14ac:dyDescent="0.25">
      <c r="B21" s="16"/>
      <c r="C21" s="2">
        <f t="shared" si="0"/>
        <v>0</v>
      </c>
      <c r="K21" s="15"/>
    </row>
    <row r="22" spans="2:11" x14ac:dyDescent="0.25">
      <c r="B22" s="16"/>
      <c r="C22" s="2">
        <f t="shared" si="0"/>
        <v>0</v>
      </c>
      <c r="K22" s="15"/>
    </row>
    <row r="23" spans="2:11" x14ac:dyDescent="0.25">
      <c r="B23" s="16"/>
      <c r="C23" s="2">
        <f t="shared" si="0"/>
        <v>0</v>
      </c>
      <c r="K23" s="15"/>
    </row>
    <row r="24" spans="2:11" x14ac:dyDescent="0.25">
      <c r="B24" s="16"/>
      <c r="C24" s="2">
        <f t="shared" si="0"/>
        <v>0</v>
      </c>
      <c r="K24" s="15"/>
    </row>
    <row r="25" spans="2:11" x14ac:dyDescent="0.25">
      <c r="B25" s="16"/>
      <c r="C25" s="2">
        <f t="shared" si="0"/>
        <v>0</v>
      </c>
      <c r="K25" s="15"/>
    </row>
    <row r="26" spans="2:11" x14ac:dyDescent="0.25">
      <c r="B26" s="16"/>
      <c r="C26" s="2">
        <f t="shared" si="0"/>
        <v>0</v>
      </c>
      <c r="K26" s="15"/>
    </row>
    <row r="27" spans="2:11" x14ac:dyDescent="0.25">
      <c r="B27" s="16"/>
      <c r="C27" s="2">
        <f t="shared" si="0"/>
        <v>0</v>
      </c>
      <c r="K27" s="15"/>
    </row>
    <row r="28" spans="2:11" x14ac:dyDescent="0.25">
      <c r="B28" s="16"/>
      <c r="C28" s="2">
        <f t="shared" si="0"/>
        <v>0</v>
      </c>
      <c r="K28" s="15"/>
    </row>
    <row r="29" spans="2:11" x14ac:dyDescent="0.25">
      <c r="B29" s="16"/>
      <c r="C29" s="2">
        <f t="shared" si="0"/>
        <v>0</v>
      </c>
      <c r="K29" s="15"/>
    </row>
    <row r="30" spans="2:11" x14ac:dyDescent="0.25">
      <c r="B30" s="16"/>
      <c r="C30" s="2">
        <f t="shared" si="0"/>
        <v>0</v>
      </c>
      <c r="K30" s="15"/>
    </row>
    <row r="31" spans="2:11" x14ac:dyDescent="0.25">
      <c r="B31" s="16"/>
      <c r="C31" s="2">
        <f t="shared" si="0"/>
        <v>0</v>
      </c>
      <c r="K31" s="15"/>
    </row>
    <row r="32" spans="2:11" x14ac:dyDescent="0.25">
      <c r="B32" s="16"/>
      <c r="C32" s="2">
        <f t="shared" si="0"/>
        <v>0</v>
      </c>
      <c r="K32" s="15"/>
    </row>
    <row r="33" spans="2:11" x14ac:dyDescent="0.25">
      <c r="B33" s="16"/>
      <c r="C33" s="2">
        <f t="shared" si="0"/>
        <v>0</v>
      </c>
      <c r="K33" s="15"/>
    </row>
    <row r="34" spans="2:11" x14ac:dyDescent="0.25">
      <c r="B34" s="16"/>
      <c r="C34" s="2">
        <f t="shared" si="0"/>
        <v>0</v>
      </c>
      <c r="K34" s="15"/>
    </row>
    <row r="35" spans="2:11" x14ac:dyDescent="0.25">
      <c r="B35" s="16"/>
      <c r="C35" s="2">
        <f t="shared" si="0"/>
        <v>0</v>
      </c>
      <c r="K35" s="15"/>
    </row>
    <row r="36" spans="2:11" x14ac:dyDescent="0.25">
      <c r="B36" s="16"/>
      <c r="C36" s="2">
        <f t="shared" si="0"/>
        <v>0</v>
      </c>
      <c r="K36" s="15"/>
    </row>
    <row r="37" spans="2:11" x14ac:dyDescent="0.25">
      <c r="B37" s="16"/>
      <c r="C37" s="2">
        <f t="shared" si="0"/>
        <v>0</v>
      </c>
      <c r="K37" s="15"/>
    </row>
    <row r="38" spans="2:11" x14ac:dyDescent="0.25">
      <c r="B38" s="16"/>
      <c r="C38" s="2">
        <f t="shared" si="0"/>
        <v>0</v>
      </c>
      <c r="K38" s="15"/>
    </row>
    <row r="39" spans="2:11" x14ac:dyDescent="0.25">
      <c r="B39" s="16"/>
      <c r="C39" s="2">
        <f t="shared" si="0"/>
        <v>0</v>
      </c>
      <c r="K39" s="15"/>
    </row>
    <row r="40" spans="2:11" x14ac:dyDescent="0.25">
      <c r="B40" s="16"/>
      <c r="C40" s="2">
        <f t="shared" si="0"/>
        <v>0</v>
      </c>
      <c r="K40" s="15"/>
    </row>
    <row r="41" spans="2:11" x14ac:dyDescent="0.25">
      <c r="B41" s="16"/>
      <c r="C41" s="2">
        <f t="shared" si="0"/>
        <v>0</v>
      </c>
      <c r="K41" s="15"/>
    </row>
    <row r="42" spans="2:11" x14ac:dyDescent="0.25">
      <c r="B42" s="16"/>
      <c r="C42" s="2">
        <f t="shared" si="0"/>
        <v>0</v>
      </c>
      <c r="K42" s="15"/>
    </row>
    <row r="43" spans="2:11" x14ac:dyDescent="0.25">
      <c r="B43" s="16"/>
      <c r="C43" s="2">
        <f t="shared" si="0"/>
        <v>0</v>
      </c>
      <c r="K43" s="15"/>
    </row>
    <row r="44" spans="2:11" x14ac:dyDescent="0.25">
      <c r="B44" s="16"/>
      <c r="C44" s="2">
        <f t="shared" si="0"/>
        <v>0</v>
      </c>
      <c r="K44" s="15"/>
    </row>
    <row r="45" spans="2:11" x14ac:dyDescent="0.25">
      <c r="B45" s="16"/>
      <c r="C45" s="2">
        <f t="shared" si="0"/>
        <v>0</v>
      </c>
      <c r="K45" s="15"/>
    </row>
    <row r="46" spans="2:11" x14ac:dyDescent="0.25">
      <c r="B46" s="16"/>
      <c r="C46" s="2">
        <f t="shared" si="0"/>
        <v>0</v>
      </c>
      <c r="K46" s="15"/>
    </row>
    <row r="47" spans="2:11" x14ac:dyDescent="0.25">
      <c r="B47" s="16"/>
      <c r="C47" s="2">
        <f t="shared" si="0"/>
        <v>0</v>
      </c>
      <c r="K47" s="15"/>
    </row>
    <row r="48" spans="2:11" x14ac:dyDescent="0.25">
      <c r="B48" s="16"/>
      <c r="C48" s="2">
        <f t="shared" si="0"/>
        <v>0</v>
      </c>
      <c r="K48" s="15"/>
    </row>
    <row r="49" spans="1:11" x14ac:dyDescent="0.25">
      <c r="B49" s="16"/>
      <c r="C49" s="2">
        <f t="shared" si="0"/>
        <v>0</v>
      </c>
      <c r="K49" s="15"/>
    </row>
    <row r="50" spans="1:11" x14ac:dyDescent="0.25">
      <c r="B50" s="16"/>
      <c r="C50" s="2">
        <f t="shared" si="0"/>
        <v>0</v>
      </c>
      <c r="K50" s="15"/>
    </row>
    <row r="51" spans="1:11" x14ac:dyDescent="0.25">
      <c r="B51" s="16"/>
      <c r="C51" s="2">
        <f t="shared" si="0"/>
        <v>0</v>
      </c>
      <c r="K51" s="15"/>
    </row>
    <row r="52" spans="1:11" x14ac:dyDescent="0.25">
      <c r="B52" s="16"/>
      <c r="C52" s="2">
        <f t="shared" si="0"/>
        <v>0</v>
      </c>
      <c r="K52" s="15"/>
    </row>
    <row r="53" spans="1:11" x14ac:dyDescent="0.25">
      <c r="B53" s="16"/>
      <c r="C53" s="2">
        <f t="shared" si="0"/>
        <v>0</v>
      </c>
      <c r="K53" s="15"/>
    </row>
    <row r="54" spans="1:11" ht="15.75" thickBot="1" x14ac:dyDescent="0.3">
      <c r="A54" s="11"/>
      <c r="B54" s="17">
        <f t="shared" ref="B54:J54" si="2">SUM(B9:B53)</f>
        <v>4490</v>
      </c>
      <c r="C54" s="18">
        <f t="shared" si="2"/>
        <v>173120</v>
      </c>
      <c r="D54" s="19">
        <f t="shared" si="2"/>
        <v>38000</v>
      </c>
      <c r="E54" s="19">
        <f t="shared" si="2"/>
        <v>39520</v>
      </c>
      <c r="F54" s="20">
        <f t="shared" si="2"/>
        <v>31520</v>
      </c>
      <c r="G54" s="21">
        <f t="shared" si="2"/>
        <v>23520</v>
      </c>
      <c r="H54" s="19">
        <f t="shared" si="2"/>
        <v>13520</v>
      </c>
      <c r="I54" s="19">
        <f t="shared" si="2"/>
        <v>13520</v>
      </c>
      <c r="J54" s="20">
        <f t="shared" si="2"/>
        <v>13520</v>
      </c>
      <c r="K54" s="12"/>
    </row>
  </sheetData>
  <mergeCells count="4">
    <mergeCell ref="G7:J7"/>
    <mergeCell ref="D7:F7"/>
    <mergeCell ref="D6:J6"/>
    <mergeCell ref="A1:K1"/>
  </mergeCells>
  <dataValidations count="1">
    <dataValidation type="list" allowBlank="1" showInputMessage="1" showErrorMessage="1" sqref="A9:A53">
      <formula1>Cost_Cat</formula1>
    </dataValidation>
  </dataValidations>
  <pageMargins left="0.7" right="0.7" top="0.75" bottom="0.75" header="0.3" footer="0.3"/>
  <pageSetup paperSize="5" scale="7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tabSelected="1" workbookViewId="0">
      <selection activeCell="C9" sqref="C9"/>
    </sheetView>
  </sheetViews>
  <sheetFormatPr defaultRowHeight="15" x14ac:dyDescent="0.25"/>
  <cols>
    <col min="1" max="1" width="61.42578125" bestFit="1" customWidth="1"/>
  </cols>
  <sheetData>
    <row r="1" spans="1:1" x14ac:dyDescent="0.25">
      <c r="A1" s="1" t="s">
        <v>10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15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18</v>
      </c>
    </row>
    <row r="17" spans="1:1" x14ac:dyDescent="0.25">
      <c r="A17" t="s">
        <v>16</v>
      </c>
    </row>
    <row r="18" spans="1:1" x14ac:dyDescent="0.25">
      <c r="A18" t="s">
        <v>17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ED52DC0BF2394196E63B783A8187F9" ma:contentTypeVersion="1" ma:contentTypeDescription="Create a new document." ma:contentTypeScope="" ma:versionID="484c73009f4d9673686d714601d7c2cf">
  <xsd:schema xmlns:xsd="http://www.w3.org/2001/XMLSchema" xmlns:xs="http://www.w3.org/2001/XMLSchema" xmlns:p="http://schemas.microsoft.com/office/2006/metadata/properties" xmlns:ns2="8deaf124-b6c3-4cdf-8853-9889215b15dc" xmlns:ns3="04c3ce9c-48c8-4dd1-a80a-c8c87d8c792c" targetNamespace="http://schemas.microsoft.com/office/2006/metadata/properties" ma:root="true" ma:fieldsID="503e265f60fa26f7632c733fe8b091e3" ns2:_="" ns3:_="">
    <xsd:import namespace="8deaf124-b6c3-4cdf-8853-9889215b15dc"/>
    <xsd:import namespace="04c3ce9c-48c8-4dd1-a80a-c8c87d8c792c"/>
    <xsd:element name="properties">
      <xsd:complexType>
        <xsd:sequence>
          <xsd:element name="documentManagement">
            <xsd:complexType>
              <xsd:all>
                <xsd:element ref="ns2:o10fb58b6f1b4237af11b5fc8dde9845" minOccurs="0"/>
                <xsd:element ref="ns2:TaxCatchAll" minOccurs="0"/>
                <xsd:element ref="ns2:TaxCatchAllLabel" minOccurs="0"/>
                <xsd:element ref="ns2:de41ccc7d4784b11bfed8e20bf75ca01" minOccurs="0"/>
                <xsd:element ref="ns2:i7c492e22f6d4edeb2075ae5873ec95b" minOccurs="0"/>
                <xsd:element ref="ns3:Notes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af124-b6c3-4cdf-8853-9889215b15dc" elementFormDefault="qualified">
    <xsd:import namespace="http://schemas.microsoft.com/office/2006/documentManagement/types"/>
    <xsd:import namespace="http://schemas.microsoft.com/office/infopath/2007/PartnerControls"/>
    <xsd:element name="o10fb58b6f1b4237af11b5fc8dde9845" ma:index="8" nillable="true" ma:taxonomy="true" ma:internalName="o10fb58b6f1b4237af11b5fc8dde9845" ma:taxonomyFieldName="Center_x0020_Keywords" ma:displayName="Center Keywords" ma:default="" ma:fieldId="{810fb58b-6f1b-4237-af11-b5fc8dde9845}" ma:taxonomyMulti="true" ma:sspId="c33b9d63-b2b8-4e14-927a-26baaa9e7d46" ma:termSetId="07784249-18e1-42a3-b8c4-80cc2e61d7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539836eb-73d5-4e70-89f8-2b619bedc4ec}" ma:internalName="TaxCatchAll" ma:showField="CatchAllData" ma:web="8deaf124-b6c3-4cdf-8853-9889215b15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539836eb-73d5-4e70-89f8-2b619bedc4ec}" ma:internalName="TaxCatchAllLabel" ma:readOnly="true" ma:showField="CatchAllDataLabel" ma:web="8deaf124-b6c3-4cdf-8853-9889215b15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41ccc7d4784b11bfed8e20bf75ca01" ma:index="12" nillable="true" ma:taxonomy="true" ma:internalName="de41ccc7d4784b11bfed8e20bf75ca01" ma:taxonomyFieldName="Focus_x0020_Areas" ma:displayName="Focus Areas" ma:default="" ma:fieldId="{de41ccc7-d478-4b11-bfed-8e20bf75ca01}" ma:taxonomyMulti="true" ma:sspId="c33b9d63-b2b8-4e14-927a-26baaa9e7d46" ma:termSetId="dd637fa2-13de-409b-afce-e50c3bf2b19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7c492e22f6d4edeb2075ae5873ec95b" ma:index="14" ma:taxonomy="true" ma:internalName="i7c492e22f6d4edeb2075ae5873ec95b" ma:taxonomyFieldName="Programs" ma:displayName="Programs" ma:default="" ma:fieldId="{27c492e2-2f6d-4ede-b207-5ae5873ec95b}" ma:taxonomyMulti="true" ma:sspId="c33b9d63-b2b8-4e14-927a-26baaa9e7d46" ma:termSetId="f23c33e0-98b5-48db-932d-8d954eda2d2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c3ce9c-48c8-4dd1-a80a-c8c87d8c792c" elementFormDefault="qualified">
    <xsd:import namespace="http://schemas.microsoft.com/office/2006/documentManagement/types"/>
    <xsd:import namespace="http://schemas.microsoft.com/office/infopath/2007/PartnerControls"/>
    <xsd:element name="Notes0" ma:index="16" nillable="true" ma:displayName="Notes" ma:internalName="Notes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eaf124-b6c3-4cdf-8853-9889215b15dc">
      <Value>108</Value>
      <Value>8</Value>
      <Value>12</Value>
    </TaxCatchAll>
    <de41ccc7d4784b11bfed8e20bf75ca01 xmlns="8deaf124-b6c3-4cdf-8853-9889215b15dc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 Information Technology</TermName>
          <TermId xmlns="http://schemas.microsoft.com/office/infopath/2007/PartnerControls">e7a2128d-415b-4d8a-9c3d-73451c131480</TermId>
        </TermInfo>
      </Terms>
    </de41ccc7d4784b11bfed8e20bf75ca01>
    <i7c492e22f6d4edeb2075ae5873ec95b xmlns="8deaf124-b6c3-4cdf-8853-9889215b15d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RHITND</TermName>
          <TermId xmlns="http://schemas.microsoft.com/office/infopath/2007/PartnerControls">a1c171e1-f05b-4b52-bfb1-fda3ef12854a</TermId>
        </TermInfo>
      </Terms>
    </i7c492e22f6d4edeb2075ae5873ec95b>
    <Notes0 xmlns="04c3ce9c-48c8-4dd1-a80a-c8c87d8c792c" xsi:nil="true"/>
    <o10fb58b6f1b4237af11b5fc8dde9845 xmlns="8deaf124-b6c3-4cdf-8853-9889215b15dc">
      <Terms xmlns="http://schemas.microsoft.com/office/infopath/2007/PartnerControls">
        <TermInfo xmlns="http://schemas.microsoft.com/office/infopath/2007/PartnerControls">
          <TermName xmlns="http://schemas.microsoft.com/office/infopath/2007/PartnerControls">HIT</TermName>
          <TermId xmlns="http://schemas.microsoft.com/office/infopath/2007/PartnerControls">f3f2af36-0ed7-405a-bf59-4567b00ec2e4</TermId>
        </TermInfo>
      </Terms>
    </o10fb58b6f1b4237af11b5fc8dde9845>
  </documentManagement>
</p:properties>
</file>

<file path=customXml/itemProps1.xml><?xml version="1.0" encoding="utf-8"?>
<ds:datastoreItem xmlns:ds="http://schemas.openxmlformats.org/officeDocument/2006/customXml" ds:itemID="{3D19583C-6278-4059-A16A-1E51B1EFC7EC}"/>
</file>

<file path=customXml/itemProps2.xml><?xml version="1.0" encoding="utf-8"?>
<ds:datastoreItem xmlns:ds="http://schemas.openxmlformats.org/officeDocument/2006/customXml" ds:itemID="{A12F8326-3011-4E33-B5BB-4CF937527F39}"/>
</file>

<file path=customXml/itemProps3.xml><?xml version="1.0" encoding="utf-8"?>
<ds:datastoreItem xmlns:ds="http://schemas.openxmlformats.org/officeDocument/2006/customXml" ds:itemID="{12BA5261-A710-404D-A6F8-101A8E616D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Worksheet</vt:lpstr>
      <vt:lpstr>Cost Categories</vt:lpstr>
      <vt:lpstr>Cost_Cat</vt:lpstr>
      <vt:lpstr>'Budget Worksheet'!Print_Titles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2014-08-14T19:49:07Z</dcterms:created>
  <dcterms:modified xsi:type="dcterms:W3CDTF">2014-08-20T18:56:18Z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0x01010068ED52DC0BF2394196E63B783A8187F9</vt:lpwstr>
  </property>
  <property fmtid="{D5CDD505-2E9C-101B-9397-08002B2CF9AE}" pid="3" name="Center Keywords">
    <vt:lpwstr>108;#HIT|f3f2af36-0ed7-405a-bf59-4567b00ec2e4</vt:lpwstr>
  </property>
  <property fmtid="{D5CDD505-2E9C-101B-9397-08002B2CF9AE}" pid="4" name="Programs">
    <vt:lpwstr>8;#RHITND|a1c171e1-f05b-4b52-bfb1-fda3ef12854a</vt:lpwstr>
  </property>
  <property fmtid="{D5CDD505-2E9C-101B-9397-08002B2CF9AE}" pid="5" name="Focus Areas">
    <vt:lpwstr>12;#Health Information Technology|e7a2128d-415b-4d8a-9c3d-73451c131480</vt:lpwstr>
  </property>
</Properties>
</file>